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threadedComments/threadedComment1.xml" ContentType="application/vnd.ms-excel.threadedcomments+xml"/>
  <Override PartName="/xl/comments2.xml" ContentType="application/vnd.openxmlformats-officedocument.spreadsheetml.comments+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429"/>
  <workbookPr hidePivotFieldList="1" defaultThemeVersion="166925"/>
  <mc:AlternateContent xmlns:mc="http://schemas.openxmlformats.org/markup-compatibility/2006">
    <mc:Choice Requires="x15">
      <x15ac:absPath xmlns:x15ac="http://schemas.microsoft.com/office/spreadsheetml/2010/11/ac" url="\\srvnas01\DPL\Factibilidades\"/>
    </mc:Choice>
  </mc:AlternateContent>
  <xr:revisionPtr revIDLastSave="0" documentId="13_ncr:1_{BC098F7D-410F-4302-B92F-24D87C4FAD8B}" xr6:coauthVersionLast="47" xr6:coauthVersionMax="47" xr10:uidLastSave="{00000000-0000-0000-0000-000000000000}"/>
  <bookViews>
    <workbookView xWindow="-120" yWindow="-120" windowWidth="29040" windowHeight="15840" tabRatio="517" xr2:uid="{6B72C647-DD28-43BA-94A3-2F16B896C490}"/>
  </bookViews>
  <sheets>
    <sheet name="FACTIBILIDADES" sheetId="1" r:id="rId1"/>
    <sheet name="dar de baja" sheetId="5" r:id="rId2"/>
    <sheet name="Feriados" sheetId="4" r:id="rId3"/>
    <sheet name="Menú - NO ESCRIB (SOLO VALIDAR)" sheetId="2" r:id="rId4"/>
    <sheet name="Obras_solicitadas" sheetId="6" r:id="rId5"/>
  </sheets>
  <externalReferences>
    <externalReference r:id="rId6"/>
  </externalReferences>
  <definedNames>
    <definedName name="_xlnm._FilterDatabase" localSheetId="0" hidden="1">FACTIBILIDADES!$A$1:$AF$3669</definedName>
    <definedName name="_xlnm._FilterDatabase" localSheetId="3" hidden="1">'Menú - NO ESCRIB (SOLO VALIDAR)'!$A$4:$X$428</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Q2582" i="1" l="1"/>
  <c r="O2582" i="1"/>
  <c r="Q2581" i="1"/>
  <c r="O2581" i="1"/>
  <c r="Q2570" i="1"/>
  <c r="O2570" i="1"/>
  <c r="Q2572" i="1"/>
  <c r="O2572" i="1"/>
  <c r="Q2571" i="1"/>
  <c r="O2571" i="1"/>
  <c r="O2561" i="1"/>
  <c r="O2560" i="1"/>
  <c r="Q2573" i="1"/>
  <c r="O2573" i="1"/>
  <c r="Q2557" i="1"/>
  <c r="O2557" i="1"/>
  <c r="Q2564" i="1"/>
  <c r="O2564" i="1"/>
  <c r="Q2563" i="1"/>
  <c r="O2563" i="1"/>
  <c r="Q2562" i="1"/>
  <c r="O2562" i="1"/>
  <c r="Q2561" i="1"/>
  <c r="Q2560" i="1"/>
  <c r="Q2559" i="1"/>
  <c r="O2559" i="1"/>
  <c r="Q2556" i="1"/>
  <c r="O2556" i="1"/>
  <c r="Q2504" i="1"/>
  <c r="O2504" i="1"/>
  <c r="Q2547" i="1"/>
  <c r="O2547" i="1"/>
  <c r="Q2552" i="1"/>
  <c r="O2552" i="1"/>
  <c r="Q2553" i="1"/>
  <c r="O2553" i="1"/>
  <c r="Q2548" i="1"/>
  <c r="O2548" i="1"/>
  <c r="Q2543" i="1"/>
  <c r="O2543" i="1"/>
  <c r="Q2545" i="1"/>
  <c r="O2545" i="1"/>
  <c r="Q2544" i="1"/>
  <c r="O2544" i="1"/>
  <c r="O2540" i="1"/>
  <c r="Q2535" i="1"/>
  <c r="O2535" i="1"/>
  <c r="Q2471" i="1"/>
  <c r="Q2533" i="1"/>
  <c r="Q2525" i="1"/>
  <c r="Q2529" i="1"/>
  <c r="Q2537" i="1"/>
  <c r="Q2536" i="1"/>
  <c r="Q2538" i="1"/>
  <c r="Q2534" i="1"/>
  <c r="Q2539" i="1"/>
  <c r="Q2530" i="1"/>
  <c r="Q2541" i="1"/>
  <c r="Q2542" i="1"/>
  <c r="Q2546" i="1"/>
  <c r="Q2549" i="1"/>
  <c r="Q2550" i="1"/>
  <c r="Q2551" i="1"/>
  <c r="Q2554" i="1"/>
  <c r="Q2555" i="1"/>
  <c r="Q2565" i="1"/>
  <c r="Q2566" i="1"/>
  <c r="Q2574" i="1"/>
  <c r="Q2575" i="1"/>
  <c r="Q2567" i="1"/>
  <c r="Q2568" i="1"/>
  <c r="Q2569" i="1"/>
  <c r="Q2558" i="1"/>
  <c r="Q2576" i="1"/>
  <c r="Q2579" i="1"/>
  <c r="Q2580" i="1"/>
  <c r="Q2577" i="1"/>
  <c r="Q2578" i="1"/>
  <c r="Q2583" i="1"/>
  <c r="Q2584" i="1"/>
  <c r="Q2585" i="1"/>
  <c r="Q2586" i="1"/>
  <c r="Q2587" i="1"/>
  <c r="Q2588" i="1"/>
  <c r="Q2589" i="1"/>
  <c r="Q2590" i="1"/>
  <c r="Q2591" i="1"/>
  <c r="Q2592" i="1"/>
  <c r="Q2593" i="1"/>
  <c r="Q2594" i="1"/>
  <c r="Q2595" i="1"/>
  <c r="Q2596" i="1"/>
  <c r="Q2597" i="1"/>
  <c r="Q2598" i="1"/>
  <c r="Q2599" i="1"/>
  <c r="Q2600" i="1"/>
  <c r="Q2601" i="1"/>
  <c r="Q2602" i="1"/>
  <c r="Q2603" i="1"/>
  <c r="Q2604" i="1"/>
  <c r="Q2605" i="1"/>
  <c r="Q2606" i="1"/>
  <c r="Q2607" i="1"/>
  <c r="Q2608" i="1"/>
  <c r="Q2609" i="1"/>
  <c r="Q2610" i="1"/>
  <c r="Q2611" i="1"/>
  <c r="Q2612" i="1"/>
  <c r="Q2613" i="1"/>
  <c r="Q2614" i="1"/>
  <c r="Q2615" i="1"/>
  <c r="Q2616" i="1"/>
  <c r="Q2617" i="1"/>
  <c r="Q2618" i="1"/>
  <c r="Q2619" i="1"/>
  <c r="Q2620" i="1"/>
  <c r="Q2621" i="1"/>
  <c r="Q2622" i="1"/>
  <c r="Q2623" i="1"/>
  <c r="Q2624" i="1"/>
  <c r="Q2625" i="1"/>
  <c r="Q2626" i="1"/>
  <c r="Q2627" i="1"/>
  <c r="Q2628" i="1"/>
  <c r="Q2629" i="1"/>
  <c r="Q2630" i="1"/>
  <c r="Q2631" i="1"/>
  <c r="Q2632" i="1"/>
  <c r="Q2633" i="1"/>
  <c r="Q2634" i="1"/>
  <c r="Q2635" i="1"/>
  <c r="Q2636" i="1"/>
  <c r="Q2637" i="1"/>
  <c r="Q2638" i="1"/>
  <c r="Q2639" i="1"/>
  <c r="Q2640" i="1"/>
  <c r="Q2641" i="1"/>
  <c r="Q2642" i="1"/>
  <c r="Q2643" i="1"/>
  <c r="Q2644" i="1"/>
  <c r="Q2645" i="1"/>
  <c r="Q2646" i="1"/>
  <c r="Q2647" i="1"/>
  <c r="Q2648" i="1"/>
  <c r="Q2649" i="1"/>
  <c r="Q2650" i="1"/>
  <c r="Q2651" i="1"/>
  <c r="Q2652" i="1"/>
  <c r="Q2653" i="1"/>
  <c r="Q2654" i="1"/>
  <c r="Q2655" i="1"/>
  <c r="Q2656" i="1"/>
  <c r="Q2657" i="1"/>
  <c r="Q2658" i="1"/>
  <c r="Q2659" i="1"/>
  <c r="Q2660" i="1"/>
  <c r="Q2661" i="1"/>
  <c r="Q2662" i="1"/>
  <c r="Q2663" i="1"/>
  <c r="Q2664" i="1"/>
  <c r="Q2665" i="1"/>
  <c r="Q2666" i="1"/>
  <c r="Q2667" i="1"/>
  <c r="Q2668" i="1"/>
  <c r="Q2669" i="1"/>
  <c r="Q2670" i="1"/>
  <c r="Q2671" i="1"/>
  <c r="Q2672" i="1"/>
  <c r="Q2673" i="1"/>
  <c r="Q2674" i="1"/>
  <c r="Q2675" i="1"/>
  <c r="Q2676" i="1"/>
  <c r="Q2677" i="1"/>
  <c r="Q2678" i="1"/>
  <c r="Q2679" i="1"/>
  <c r="Q2680" i="1"/>
  <c r="Q2681" i="1"/>
  <c r="Q2682" i="1"/>
  <c r="Q2683" i="1"/>
  <c r="Q2684" i="1"/>
  <c r="Q2685" i="1"/>
  <c r="Q2686" i="1"/>
  <c r="Q2687" i="1"/>
  <c r="Q2688" i="1"/>
  <c r="Q2689" i="1"/>
  <c r="Q2690" i="1"/>
  <c r="Q2691" i="1"/>
  <c r="Q2692" i="1"/>
  <c r="Q2693" i="1"/>
  <c r="Q2694" i="1"/>
  <c r="Q2695" i="1"/>
  <c r="Q2696" i="1"/>
  <c r="Q2697" i="1"/>
  <c r="Q2698" i="1"/>
  <c r="Q2699" i="1"/>
  <c r="Q2700" i="1"/>
  <c r="Q2701" i="1"/>
  <c r="Q2702" i="1"/>
  <c r="Q2703" i="1"/>
  <c r="Q2704" i="1"/>
  <c r="Q2705" i="1"/>
  <c r="Q2706" i="1"/>
  <c r="Q2707" i="1"/>
  <c r="Q2708" i="1"/>
  <c r="Q2709" i="1"/>
  <c r="Q2710" i="1"/>
  <c r="Q2711" i="1"/>
  <c r="Q2712" i="1"/>
  <c r="Q2713" i="1"/>
  <c r="Q2714" i="1"/>
  <c r="Q2715" i="1"/>
  <c r="Q2716" i="1"/>
  <c r="Q2717" i="1"/>
  <c r="Q2718" i="1"/>
  <c r="Q2719" i="1"/>
  <c r="Q2720" i="1"/>
  <c r="Q2721" i="1"/>
  <c r="Q2722" i="1"/>
  <c r="Q2723" i="1"/>
  <c r="Q2724" i="1"/>
  <c r="Q2725" i="1"/>
  <c r="Q2726" i="1"/>
  <c r="Q2727" i="1"/>
  <c r="Q2728" i="1"/>
  <c r="Q2729" i="1"/>
  <c r="Q2730" i="1"/>
  <c r="Q2731" i="1"/>
  <c r="Q2732" i="1"/>
  <c r="Q2733" i="1"/>
  <c r="Q2734" i="1"/>
  <c r="Q2735" i="1"/>
  <c r="Q2736" i="1"/>
  <c r="Q2737" i="1"/>
  <c r="Q2738" i="1"/>
  <c r="Q2739" i="1"/>
  <c r="Q2740" i="1"/>
  <c r="Q2741" i="1"/>
  <c r="Q2742" i="1"/>
  <c r="Q2743" i="1"/>
  <c r="Q2744" i="1"/>
  <c r="Q2745" i="1"/>
  <c r="Q2746" i="1"/>
  <c r="Q2747" i="1"/>
  <c r="Q2748" i="1"/>
  <c r="Q2749" i="1"/>
  <c r="Q2750" i="1"/>
  <c r="Q2751" i="1"/>
  <c r="Q2752" i="1"/>
  <c r="Q2753" i="1"/>
  <c r="Q2754" i="1"/>
  <c r="Q2755" i="1"/>
  <c r="Q2756" i="1"/>
  <c r="Q2757" i="1"/>
  <c r="Q2758" i="1"/>
  <c r="Q2759" i="1"/>
  <c r="Q2760" i="1"/>
  <c r="Q2761" i="1"/>
  <c r="Q2762" i="1"/>
  <c r="Q2763" i="1"/>
  <c r="Q2764" i="1"/>
  <c r="Q2765" i="1"/>
  <c r="Q2766" i="1"/>
  <c r="Q2767" i="1"/>
  <c r="Q2768" i="1"/>
  <c r="Q2769" i="1"/>
  <c r="Q2770" i="1"/>
  <c r="Q2771" i="1"/>
  <c r="Q2772" i="1"/>
  <c r="Q2773" i="1"/>
  <c r="Q2774" i="1"/>
  <c r="Q2775" i="1"/>
  <c r="Q2776" i="1"/>
  <c r="Q2777" i="1"/>
  <c r="Q2778" i="1"/>
  <c r="Q2779" i="1"/>
  <c r="Q2780" i="1"/>
  <c r="Q2781" i="1"/>
  <c r="Q2782" i="1"/>
  <c r="Q2783" i="1"/>
  <c r="Q2784" i="1"/>
  <c r="Q2785" i="1"/>
  <c r="Q2786" i="1"/>
  <c r="Q2787" i="1"/>
  <c r="Q2788" i="1"/>
  <c r="Q2789" i="1"/>
  <c r="Q2790" i="1"/>
  <c r="Q2791" i="1"/>
  <c r="Q2792" i="1"/>
  <c r="Q2793" i="1"/>
  <c r="Q2794" i="1"/>
  <c r="Q2795" i="1"/>
  <c r="Q2796" i="1"/>
  <c r="Q2797" i="1"/>
  <c r="Q2798" i="1"/>
  <c r="Q2799" i="1"/>
  <c r="Q2800" i="1"/>
  <c r="Q2801" i="1"/>
  <c r="Q2802" i="1"/>
  <c r="Q2803" i="1"/>
  <c r="Q2804" i="1"/>
  <c r="Q2805" i="1"/>
  <c r="Q2806" i="1"/>
  <c r="Q2807" i="1"/>
  <c r="Q2808" i="1"/>
  <c r="Q2809" i="1"/>
  <c r="Q2810" i="1"/>
  <c r="Q2811" i="1"/>
  <c r="Q2812" i="1"/>
  <c r="Q2813" i="1"/>
  <c r="Q2814" i="1"/>
  <c r="Q2815" i="1"/>
  <c r="Q2816" i="1"/>
  <c r="Q2817" i="1"/>
  <c r="Q2818" i="1"/>
  <c r="Q2819" i="1"/>
  <c r="Q2820" i="1"/>
  <c r="Q2821" i="1"/>
  <c r="Q2822" i="1"/>
  <c r="Q2823" i="1"/>
  <c r="Q2824" i="1"/>
  <c r="Q2825" i="1"/>
  <c r="Q2826" i="1"/>
  <c r="Q2827" i="1"/>
  <c r="Q2828" i="1"/>
  <c r="Q2829" i="1"/>
  <c r="Q2830" i="1"/>
  <c r="Q2831" i="1"/>
  <c r="Q2832" i="1"/>
  <c r="Q2833" i="1"/>
  <c r="Q2834" i="1"/>
  <c r="Q2835" i="1"/>
  <c r="Q2836" i="1"/>
  <c r="Q2837" i="1"/>
  <c r="Q2838" i="1"/>
  <c r="Q2839" i="1"/>
  <c r="Q2840" i="1"/>
  <c r="Q2841" i="1"/>
  <c r="Q2842" i="1"/>
  <c r="Q2843" i="1"/>
  <c r="Q2844" i="1"/>
  <c r="Q2845" i="1"/>
  <c r="Q2846" i="1"/>
  <c r="Q2847" i="1"/>
  <c r="Q2848" i="1"/>
  <c r="Q2849" i="1"/>
  <c r="Q2850" i="1"/>
  <c r="Q2851" i="1"/>
  <c r="Q2852" i="1"/>
  <c r="Q2853" i="1"/>
  <c r="Q2854" i="1"/>
  <c r="Q2855" i="1"/>
  <c r="Q2856" i="1"/>
  <c r="Q2857" i="1"/>
  <c r="Q2858" i="1"/>
  <c r="Q2859" i="1"/>
  <c r="Q2860" i="1"/>
  <c r="Q2861" i="1"/>
  <c r="Q2862" i="1"/>
  <c r="Q2863" i="1"/>
  <c r="Q2864" i="1"/>
  <c r="Q2865" i="1"/>
  <c r="Q2866" i="1"/>
  <c r="Q2867" i="1"/>
  <c r="Q2868" i="1"/>
  <c r="Q2869" i="1"/>
  <c r="Q2870" i="1"/>
  <c r="Q2871" i="1"/>
  <c r="Q2872" i="1"/>
  <c r="Q2873" i="1"/>
  <c r="Q2874" i="1"/>
  <c r="Q2875" i="1"/>
  <c r="Q2876" i="1"/>
  <c r="Q2877" i="1"/>
  <c r="Q2878" i="1"/>
  <c r="Q2879" i="1"/>
  <c r="Q2880" i="1"/>
  <c r="Q2881" i="1"/>
  <c r="Q2882" i="1"/>
  <c r="Q2883" i="1"/>
  <c r="Q2884" i="1"/>
  <c r="Q2885" i="1"/>
  <c r="Q2886" i="1"/>
  <c r="Q2887" i="1"/>
  <c r="Q2888" i="1"/>
  <c r="Q2889" i="1"/>
  <c r="Q2890" i="1"/>
  <c r="Q2891" i="1"/>
  <c r="Q2892" i="1"/>
  <c r="Q2893" i="1"/>
  <c r="Q2894" i="1"/>
  <c r="Q2895" i="1"/>
  <c r="Q2896" i="1"/>
  <c r="Q2897" i="1"/>
  <c r="Q2898" i="1"/>
  <c r="Q2899" i="1"/>
  <c r="Q2900" i="1"/>
  <c r="Q2901" i="1"/>
  <c r="Q2902" i="1"/>
  <c r="Q2903" i="1"/>
  <c r="Q2904" i="1"/>
  <c r="Q2905" i="1"/>
  <c r="Q2906" i="1"/>
  <c r="Q2907" i="1"/>
  <c r="Q2908" i="1"/>
  <c r="Q2909" i="1"/>
  <c r="Q2910" i="1"/>
  <c r="Q2911" i="1"/>
  <c r="Q2912" i="1"/>
  <c r="Q2913" i="1"/>
  <c r="Q2914" i="1"/>
  <c r="Q2915" i="1"/>
  <c r="Q2916" i="1"/>
  <c r="Q2917" i="1"/>
  <c r="Q2918" i="1"/>
  <c r="Q2919" i="1"/>
  <c r="Q2920" i="1"/>
  <c r="Q2921" i="1"/>
  <c r="Q2922" i="1"/>
  <c r="Q2923" i="1"/>
  <c r="Q2924" i="1"/>
  <c r="Q2925" i="1"/>
  <c r="Q2926" i="1"/>
  <c r="Q2927" i="1"/>
  <c r="Q2928" i="1"/>
  <c r="Q2929" i="1"/>
  <c r="Q2930" i="1"/>
  <c r="Q2931" i="1"/>
  <c r="Q2932" i="1"/>
  <c r="Q2933" i="1"/>
  <c r="Q2934" i="1"/>
  <c r="Q2935" i="1"/>
  <c r="Q2936" i="1"/>
  <c r="Q2937" i="1"/>
  <c r="Q2938" i="1"/>
  <c r="Q2939" i="1"/>
  <c r="Q2940" i="1"/>
  <c r="Q2941" i="1"/>
  <c r="Q2942" i="1"/>
  <c r="Q2943" i="1"/>
  <c r="Q2944" i="1"/>
  <c r="Q2945" i="1"/>
  <c r="Q2946" i="1"/>
  <c r="Q2947" i="1"/>
  <c r="Q2948" i="1"/>
  <c r="Q2949" i="1"/>
  <c r="Q2950" i="1"/>
  <c r="Q2951" i="1"/>
  <c r="Q2952" i="1"/>
  <c r="Q2953" i="1"/>
  <c r="Q2954" i="1"/>
  <c r="Q2955" i="1"/>
  <c r="Q2956" i="1"/>
  <c r="Q2957" i="1"/>
  <c r="Q2958" i="1"/>
  <c r="Q2959" i="1"/>
  <c r="Q2960" i="1"/>
  <c r="Q2961" i="1"/>
  <c r="Q2962" i="1"/>
  <c r="Q2963" i="1"/>
  <c r="Q2964" i="1"/>
  <c r="Q2965" i="1"/>
  <c r="Q2966" i="1"/>
  <c r="Q2967" i="1"/>
  <c r="Q2968" i="1"/>
  <c r="Q2969" i="1"/>
  <c r="Q2970" i="1"/>
  <c r="Q2971" i="1"/>
  <c r="Q2972" i="1"/>
  <c r="Q2973" i="1"/>
  <c r="Q2974" i="1"/>
  <c r="Q2975" i="1"/>
  <c r="Q2976" i="1"/>
  <c r="Q2977" i="1"/>
  <c r="Q2978" i="1"/>
  <c r="Q2979" i="1"/>
  <c r="Q2980" i="1"/>
  <c r="Q2981" i="1"/>
  <c r="Q2982" i="1"/>
  <c r="Q2983" i="1"/>
  <c r="Q2984" i="1"/>
  <c r="Q2985" i="1"/>
  <c r="Q2986" i="1"/>
  <c r="Q2987" i="1"/>
  <c r="Q2988" i="1"/>
  <c r="Q2989" i="1"/>
  <c r="Q2990" i="1"/>
  <c r="Q2991" i="1"/>
  <c r="Q2992" i="1"/>
  <c r="Q2993" i="1"/>
  <c r="Q2994" i="1"/>
  <c r="Q2995" i="1"/>
  <c r="Q2996" i="1"/>
  <c r="Q2997" i="1"/>
  <c r="Q2998" i="1"/>
  <c r="Q2999" i="1"/>
  <c r="Q3000" i="1"/>
  <c r="Q3001" i="1"/>
  <c r="Q3002" i="1"/>
  <c r="Q3003" i="1"/>
  <c r="Q3004" i="1"/>
  <c r="Q3005" i="1"/>
  <c r="Q3006" i="1"/>
  <c r="Q3007" i="1"/>
  <c r="Q3008" i="1"/>
  <c r="Q3009" i="1"/>
  <c r="Q3010" i="1"/>
  <c r="Q3011" i="1"/>
  <c r="Q3012" i="1"/>
  <c r="Q3013" i="1"/>
  <c r="Q3014" i="1"/>
  <c r="Q3015" i="1"/>
  <c r="Q3016" i="1"/>
  <c r="Q3017" i="1"/>
  <c r="Q3018" i="1"/>
  <c r="Q3019" i="1"/>
  <c r="Q3020" i="1"/>
  <c r="Q3021" i="1"/>
  <c r="Q3022" i="1"/>
  <c r="Q3023" i="1"/>
  <c r="Q3024" i="1"/>
  <c r="Q3025" i="1"/>
  <c r="Q3026" i="1"/>
  <c r="Q3027" i="1"/>
  <c r="Q3028" i="1"/>
  <c r="Q3029" i="1"/>
  <c r="Q3030" i="1"/>
  <c r="Q3031" i="1"/>
  <c r="Q3032" i="1"/>
  <c r="Q3033" i="1"/>
  <c r="Q3034" i="1"/>
  <c r="Q3035" i="1"/>
  <c r="Q3036" i="1"/>
  <c r="Q3037" i="1"/>
  <c r="Q3038" i="1"/>
  <c r="Q3039" i="1"/>
  <c r="Q3040" i="1"/>
  <c r="Q3041" i="1"/>
  <c r="Q3042" i="1"/>
  <c r="Q3043" i="1"/>
  <c r="Q3044" i="1"/>
  <c r="Q3045" i="1"/>
  <c r="Q3046" i="1"/>
  <c r="Q3047" i="1"/>
  <c r="Q3048" i="1"/>
  <c r="Q3049" i="1"/>
  <c r="Q3050" i="1"/>
  <c r="Q3051" i="1"/>
  <c r="Q3052" i="1"/>
  <c r="Q3053" i="1"/>
  <c r="Q3054" i="1"/>
  <c r="Q3055" i="1"/>
  <c r="Q3056" i="1"/>
  <c r="Q3057" i="1"/>
  <c r="Q3058" i="1"/>
  <c r="Q3059" i="1"/>
  <c r="Q3060" i="1"/>
  <c r="Q3061" i="1"/>
  <c r="Q3062" i="1"/>
  <c r="Q3063" i="1"/>
  <c r="Q3064" i="1"/>
  <c r="Q3065" i="1"/>
  <c r="Q3066" i="1"/>
  <c r="Q3067" i="1"/>
  <c r="Q3068" i="1"/>
  <c r="Q3069" i="1"/>
  <c r="Q3070" i="1"/>
  <c r="Q3071" i="1"/>
  <c r="Q3072" i="1"/>
  <c r="Q3073" i="1"/>
  <c r="Q3074" i="1"/>
  <c r="Q3075" i="1"/>
  <c r="Q3076" i="1"/>
  <c r="Q3077" i="1"/>
  <c r="Q3078" i="1"/>
  <c r="Q3079" i="1"/>
  <c r="Q3080" i="1"/>
  <c r="Q3081" i="1"/>
  <c r="Q3082" i="1"/>
  <c r="Q3083" i="1"/>
  <c r="Q3084" i="1"/>
  <c r="Q3085" i="1"/>
  <c r="Q3086" i="1"/>
  <c r="Q3087" i="1"/>
  <c r="Q3088" i="1"/>
  <c r="Q3089" i="1"/>
  <c r="Q3090" i="1"/>
  <c r="Q3091" i="1"/>
  <c r="Q3092" i="1"/>
  <c r="Q3093" i="1"/>
  <c r="Q3094" i="1"/>
  <c r="Q3095" i="1"/>
  <c r="Q3096" i="1"/>
  <c r="Q3097" i="1"/>
  <c r="Q3098" i="1"/>
  <c r="Q3099" i="1"/>
  <c r="Q3100" i="1"/>
  <c r="Q3101" i="1"/>
  <c r="Q3102" i="1"/>
  <c r="Q3103" i="1"/>
  <c r="Q3104" i="1"/>
  <c r="Q3105" i="1"/>
  <c r="Q3106" i="1"/>
  <c r="Q3107" i="1"/>
  <c r="Q3108" i="1"/>
  <c r="Q3109" i="1"/>
  <c r="Q3110" i="1"/>
  <c r="Q3111" i="1"/>
  <c r="Q3112" i="1"/>
  <c r="Q3113" i="1"/>
  <c r="Q3114" i="1"/>
  <c r="Q3115" i="1"/>
  <c r="Q3116" i="1"/>
  <c r="Q3117" i="1"/>
  <c r="Q3118" i="1"/>
  <c r="Q3119" i="1"/>
  <c r="Q3120" i="1"/>
  <c r="Q3121" i="1"/>
  <c r="Q3122" i="1"/>
  <c r="Q3123" i="1"/>
  <c r="Q3124" i="1"/>
  <c r="Q3125" i="1"/>
  <c r="Q3126" i="1"/>
  <c r="Q3127" i="1"/>
  <c r="Q3128" i="1"/>
  <c r="Q3129" i="1"/>
  <c r="Q3130" i="1"/>
  <c r="Q3131" i="1"/>
  <c r="Q3132" i="1"/>
  <c r="Q3133" i="1"/>
  <c r="Q3134" i="1"/>
  <c r="Q3135" i="1"/>
  <c r="Q3136" i="1"/>
  <c r="Q3137" i="1"/>
  <c r="Q3138" i="1"/>
  <c r="Q3139" i="1"/>
  <c r="Q3140" i="1"/>
  <c r="Q3141" i="1"/>
  <c r="Q3142" i="1"/>
  <c r="Q3143" i="1"/>
  <c r="Q3144" i="1"/>
  <c r="Q3145" i="1"/>
  <c r="Q3146" i="1"/>
  <c r="Q3147" i="1"/>
  <c r="Q3148" i="1"/>
  <c r="Q3149" i="1"/>
  <c r="Q3150" i="1"/>
  <c r="Q3151" i="1"/>
  <c r="Q3152" i="1"/>
  <c r="Q3153" i="1"/>
  <c r="Q3154" i="1"/>
  <c r="Q3155" i="1"/>
  <c r="Q3156" i="1"/>
  <c r="Q3157" i="1"/>
  <c r="Q3158" i="1"/>
  <c r="Q3159" i="1"/>
  <c r="Q3160" i="1"/>
  <c r="Q3161" i="1"/>
  <c r="Q3162" i="1"/>
  <c r="Q3163" i="1"/>
  <c r="Q3164" i="1"/>
  <c r="Q3165" i="1"/>
  <c r="Q3166" i="1"/>
  <c r="Q3167" i="1"/>
  <c r="Q3168" i="1"/>
  <c r="Q3169" i="1"/>
  <c r="Q3170" i="1"/>
  <c r="Q3171" i="1"/>
  <c r="Q3172" i="1"/>
  <c r="Q3173" i="1"/>
  <c r="Q3174" i="1"/>
  <c r="Q3175" i="1"/>
  <c r="Q3176" i="1"/>
  <c r="Q3177" i="1"/>
  <c r="Q3178" i="1"/>
  <c r="Q3179" i="1"/>
  <c r="Q3180" i="1"/>
  <c r="Q3181" i="1"/>
  <c r="Q3182" i="1"/>
  <c r="Q3183" i="1"/>
  <c r="Q3184" i="1"/>
  <c r="Q3185" i="1"/>
  <c r="Q3186" i="1"/>
  <c r="Q3187" i="1"/>
  <c r="Q3188" i="1"/>
  <c r="Q3189" i="1"/>
  <c r="Q3190" i="1"/>
  <c r="Q3191" i="1"/>
  <c r="Q3192" i="1"/>
  <c r="Q3193" i="1"/>
  <c r="Q3194" i="1"/>
  <c r="Q3195" i="1"/>
  <c r="Q3196" i="1"/>
  <c r="Q3197" i="1"/>
  <c r="Q3198" i="1"/>
  <c r="Q3199" i="1"/>
  <c r="Q3200" i="1"/>
  <c r="Q3201" i="1"/>
  <c r="Q3202" i="1"/>
  <c r="Q3203" i="1"/>
  <c r="Q3204" i="1"/>
  <c r="Q3205" i="1"/>
  <c r="Q3206" i="1"/>
  <c r="Q3207" i="1"/>
  <c r="Q3208" i="1"/>
  <c r="Q3209" i="1"/>
  <c r="Q3210" i="1"/>
  <c r="Q3211" i="1"/>
  <c r="Q3212" i="1"/>
  <c r="Q3213" i="1"/>
  <c r="Q3214" i="1"/>
  <c r="Q3215" i="1"/>
  <c r="Q3216" i="1"/>
  <c r="Q3217" i="1"/>
  <c r="Q3218" i="1"/>
  <c r="Q3219" i="1"/>
  <c r="Q3220" i="1"/>
  <c r="Q3221" i="1"/>
  <c r="Q3222" i="1"/>
  <c r="Q3223" i="1"/>
  <c r="Q3224" i="1"/>
  <c r="Q3225" i="1"/>
  <c r="Q3226" i="1"/>
  <c r="Q3227" i="1"/>
  <c r="Q3228" i="1"/>
  <c r="Q3229" i="1"/>
  <c r="Q3230" i="1"/>
  <c r="Q3231" i="1"/>
  <c r="Q3232" i="1"/>
  <c r="Q3233" i="1"/>
  <c r="Q3234" i="1"/>
  <c r="Q3235" i="1"/>
  <c r="Q3236" i="1"/>
  <c r="Q3237" i="1"/>
  <c r="Q3238" i="1"/>
  <c r="Q3239" i="1"/>
  <c r="Q3240" i="1"/>
  <c r="Q3241" i="1"/>
  <c r="Q3242" i="1"/>
  <c r="Q3243" i="1"/>
  <c r="Q3244" i="1"/>
  <c r="Q3245" i="1"/>
  <c r="Q3246" i="1"/>
  <c r="Q3247" i="1"/>
  <c r="Q3248" i="1"/>
  <c r="Q3249" i="1"/>
  <c r="Q3250" i="1"/>
  <c r="Q3251" i="1"/>
  <c r="Q3252" i="1"/>
  <c r="Q3253" i="1"/>
  <c r="Q3254" i="1"/>
  <c r="Q3255" i="1"/>
  <c r="Q3256" i="1"/>
  <c r="Q3257" i="1"/>
  <c r="Q3258" i="1"/>
  <c r="Q3259" i="1"/>
  <c r="Q3260" i="1"/>
  <c r="Q3261" i="1"/>
  <c r="Q3262" i="1"/>
  <c r="Q3263" i="1"/>
  <c r="Q3264" i="1"/>
  <c r="Q3265" i="1"/>
  <c r="Q3266" i="1"/>
  <c r="Q3267" i="1"/>
  <c r="Q3268" i="1"/>
  <c r="Q3269" i="1"/>
  <c r="Q3270" i="1"/>
  <c r="Q3271" i="1"/>
  <c r="Q3272" i="1"/>
  <c r="Q3273" i="1"/>
  <c r="Q3274" i="1"/>
  <c r="Q3275" i="1"/>
  <c r="Q3276" i="1"/>
  <c r="Q3277" i="1"/>
  <c r="Q3278" i="1"/>
  <c r="Q3279" i="1"/>
  <c r="Q3280" i="1"/>
  <c r="Q3281" i="1"/>
  <c r="Q3282" i="1"/>
  <c r="Q3283" i="1"/>
  <c r="Q3284" i="1"/>
  <c r="Q3285" i="1"/>
  <c r="Q3286" i="1"/>
  <c r="Q3287" i="1"/>
  <c r="Q3288" i="1"/>
  <c r="Q3289" i="1"/>
  <c r="Q3290" i="1"/>
  <c r="Q3291" i="1"/>
  <c r="Q3292" i="1"/>
  <c r="Q3293" i="1"/>
  <c r="Q3294" i="1"/>
  <c r="Q3295" i="1"/>
  <c r="Q3296" i="1"/>
  <c r="Q3297" i="1"/>
  <c r="Q3298" i="1"/>
  <c r="Q3299" i="1"/>
  <c r="Q3300" i="1"/>
  <c r="Q3301" i="1"/>
  <c r="Q3302" i="1"/>
  <c r="Q3303" i="1"/>
  <c r="Q3304" i="1"/>
  <c r="Q3305" i="1"/>
  <c r="Q3306" i="1"/>
  <c r="Q3307" i="1"/>
  <c r="Q3308" i="1"/>
  <c r="Q3309" i="1"/>
  <c r="Q3310" i="1"/>
  <c r="Q3311" i="1"/>
  <c r="Q3312" i="1"/>
  <c r="Q3313" i="1"/>
  <c r="Q3314" i="1"/>
  <c r="Q3315" i="1"/>
  <c r="Q3316" i="1"/>
  <c r="Q3317" i="1"/>
  <c r="Q3318" i="1"/>
  <c r="Q3319" i="1"/>
  <c r="Q3320" i="1"/>
  <c r="Q3321" i="1"/>
  <c r="Q3322" i="1"/>
  <c r="Q3323" i="1"/>
  <c r="Q3324" i="1"/>
  <c r="Q3325" i="1"/>
  <c r="Q3326" i="1"/>
  <c r="Q3327" i="1"/>
  <c r="Q3328" i="1"/>
  <c r="Q3329" i="1"/>
  <c r="Q3330" i="1"/>
  <c r="Q3331" i="1"/>
  <c r="Q3332" i="1"/>
  <c r="Q3333" i="1"/>
  <c r="Q3334" i="1"/>
  <c r="Q3335" i="1"/>
  <c r="Q3336" i="1"/>
  <c r="Q3337" i="1"/>
  <c r="Q3338" i="1"/>
  <c r="Q3339" i="1"/>
  <c r="Q3340" i="1"/>
  <c r="Q3341" i="1"/>
  <c r="Q3342" i="1"/>
  <c r="Q3343" i="1"/>
  <c r="Q3344" i="1"/>
  <c r="Q3345" i="1"/>
  <c r="Q3346" i="1"/>
  <c r="Q3347" i="1"/>
  <c r="Q3348" i="1"/>
  <c r="Q3349" i="1"/>
  <c r="Q3350" i="1"/>
  <c r="Q3351" i="1"/>
  <c r="Q3352" i="1"/>
  <c r="Q3353" i="1"/>
  <c r="Q3354" i="1"/>
  <c r="Q3355" i="1"/>
  <c r="Q3356" i="1"/>
  <c r="Q3357" i="1"/>
  <c r="Q3358" i="1"/>
  <c r="Q3359" i="1"/>
  <c r="Q3360" i="1"/>
  <c r="Q3361" i="1"/>
  <c r="Q3362" i="1"/>
  <c r="Q3363" i="1"/>
  <c r="Q3364" i="1"/>
  <c r="Q3365" i="1"/>
  <c r="Q3366" i="1"/>
  <c r="Q3367" i="1"/>
  <c r="Q3368" i="1"/>
  <c r="Q3369" i="1"/>
  <c r="Q3370" i="1"/>
  <c r="Q3371" i="1"/>
  <c r="Q3372" i="1"/>
  <c r="Q3373" i="1"/>
  <c r="Q3374" i="1"/>
  <c r="Q3375" i="1"/>
  <c r="Q3376" i="1"/>
  <c r="Q3377" i="1"/>
  <c r="Q3378" i="1"/>
  <c r="Q3379" i="1"/>
  <c r="Q3380" i="1"/>
  <c r="Q3381" i="1"/>
  <c r="Q3382" i="1"/>
  <c r="Q3383" i="1"/>
  <c r="Q3384" i="1"/>
  <c r="Q3385" i="1"/>
  <c r="Q3386" i="1"/>
  <c r="Q3387" i="1"/>
  <c r="Q3388" i="1"/>
  <c r="Q3389" i="1"/>
  <c r="Q3390" i="1"/>
  <c r="Q3391" i="1"/>
  <c r="Q3392" i="1"/>
  <c r="Q3393" i="1"/>
  <c r="Q3394" i="1"/>
  <c r="Q3395" i="1"/>
  <c r="Q3396" i="1"/>
  <c r="Q3397" i="1"/>
  <c r="Q3398" i="1"/>
  <c r="Q3399" i="1"/>
  <c r="Q3400" i="1"/>
  <c r="Q3401" i="1"/>
  <c r="Q3402" i="1"/>
  <c r="Q3403" i="1"/>
  <c r="Q3404" i="1"/>
  <c r="Q3405" i="1"/>
  <c r="Q3406" i="1"/>
  <c r="Q3407" i="1"/>
  <c r="Q3408" i="1"/>
  <c r="Q3409" i="1"/>
  <c r="Q3410" i="1"/>
  <c r="Q3411" i="1"/>
  <c r="Q3412" i="1"/>
  <c r="Q3413" i="1"/>
  <c r="Q3414" i="1"/>
  <c r="Q3415" i="1"/>
  <c r="Q3416" i="1"/>
  <c r="Q3417" i="1"/>
  <c r="Q3418" i="1"/>
  <c r="Q3419" i="1"/>
  <c r="Q3420" i="1"/>
  <c r="Q3421" i="1"/>
  <c r="Q3422" i="1"/>
  <c r="Q3423" i="1"/>
  <c r="Q3424" i="1"/>
  <c r="Q3425" i="1"/>
  <c r="Q3426" i="1"/>
  <c r="Q3427" i="1"/>
  <c r="Q3428" i="1"/>
  <c r="Q3429" i="1"/>
  <c r="Q3430" i="1"/>
  <c r="Q3431" i="1"/>
  <c r="Q3432" i="1"/>
  <c r="Q3433" i="1"/>
  <c r="Q3434" i="1"/>
  <c r="Q3435" i="1"/>
  <c r="Q3436" i="1"/>
  <c r="Q3437" i="1"/>
  <c r="Q3438" i="1"/>
  <c r="Q3439" i="1"/>
  <c r="Q3440" i="1"/>
  <c r="Q3441" i="1"/>
  <c r="Q3442" i="1"/>
  <c r="Q3443" i="1"/>
  <c r="Q3444" i="1"/>
  <c r="Q3445" i="1"/>
  <c r="Q3446" i="1"/>
  <c r="Q3447" i="1"/>
  <c r="Q3448" i="1"/>
  <c r="Q3449" i="1"/>
  <c r="Q3450" i="1"/>
  <c r="Q3451" i="1"/>
  <c r="Q3452" i="1"/>
  <c r="Q3453" i="1"/>
  <c r="Q3454" i="1"/>
  <c r="Q3455" i="1"/>
  <c r="Q3456" i="1"/>
  <c r="Q3457" i="1"/>
  <c r="Q3458" i="1"/>
  <c r="Q3459" i="1"/>
  <c r="Q3460" i="1"/>
  <c r="Q3461" i="1"/>
  <c r="Q3462" i="1"/>
  <c r="Q3463" i="1"/>
  <c r="Q3464" i="1"/>
  <c r="Q3465" i="1"/>
  <c r="Q3466" i="1"/>
  <c r="Q3467" i="1"/>
  <c r="Q3468" i="1"/>
  <c r="Q3469" i="1"/>
  <c r="Q3470" i="1"/>
  <c r="Q3471" i="1"/>
  <c r="Q3472" i="1"/>
  <c r="Q3473" i="1"/>
  <c r="Q3474" i="1"/>
  <c r="Q3475" i="1"/>
  <c r="Q3476" i="1"/>
  <c r="Q3477" i="1"/>
  <c r="Q3478" i="1"/>
  <c r="Q3479" i="1"/>
  <c r="Q3480" i="1"/>
  <c r="Q3481" i="1"/>
  <c r="Q3482" i="1"/>
  <c r="Q3483" i="1"/>
  <c r="Q3484" i="1"/>
  <c r="Q3485" i="1"/>
  <c r="Q3486" i="1"/>
  <c r="Q3487" i="1"/>
  <c r="Q3488" i="1"/>
  <c r="Q3489" i="1"/>
  <c r="Q3490" i="1"/>
  <c r="Q3491" i="1"/>
  <c r="Q3492" i="1"/>
  <c r="Q3493" i="1"/>
  <c r="Q3494" i="1"/>
  <c r="Q3495" i="1"/>
  <c r="Q3496" i="1"/>
  <c r="Q3497" i="1"/>
  <c r="Q3498" i="1"/>
  <c r="Q3499" i="1"/>
  <c r="Q3500" i="1"/>
  <c r="Q3501" i="1"/>
  <c r="Q3502" i="1"/>
  <c r="Q3503" i="1"/>
  <c r="Q3504" i="1"/>
  <c r="Q3505" i="1"/>
  <c r="Q3506" i="1"/>
  <c r="Q3507" i="1"/>
  <c r="Q3508" i="1"/>
  <c r="Q3509" i="1"/>
  <c r="Q3510" i="1"/>
  <c r="Q3511" i="1"/>
  <c r="Q3512" i="1"/>
  <c r="Q3513" i="1"/>
  <c r="Q3514" i="1"/>
  <c r="Q3515" i="1"/>
  <c r="Q3516" i="1"/>
  <c r="Q3517" i="1"/>
  <c r="Q3518" i="1"/>
  <c r="Q3519" i="1"/>
  <c r="Q3520" i="1"/>
  <c r="Q3521" i="1"/>
  <c r="Q3522" i="1"/>
  <c r="Q3523" i="1"/>
  <c r="Q3524" i="1"/>
  <c r="Q3525" i="1"/>
  <c r="Q3526" i="1"/>
  <c r="Q3527" i="1"/>
  <c r="Q3528" i="1"/>
  <c r="Q3529" i="1"/>
  <c r="Q3530" i="1"/>
  <c r="Q3531" i="1"/>
  <c r="Q3532" i="1"/>
  <c r="Q3533" i="1"/>
  <c r="Q3534" i="1"/>
  <c r="Q3535" i="1"/>
  <c r="Q3536" i="1"/>
  <c r="Q3537" i="1"/>
  <c r="Q3538" i="1"/>
  <c r="Q3539" i="1"/>
  <c r="Q3540" i="1"/>
  <c r="Q3541" i="1"/>
  <c r="Q3542" i="1"/>
  <c r="Q3543" i="1"/>
  <c r="Q3544" i="1"/>
  <c r="Q3545" i="1"/>
  <c r="Q3546" i="1"/>
  <c r="Q3547" i="1"/>
  <c r="Q3548" i="1"/>
  <c r="Q3549" i="1"/>
  <c r="Q3550" i="1"/>
  <c r="Q3551" i="1"/>
  <c r="Q3552" i="1"/>
  <c r="Q3553" i="1"/>
  <c r="Q3554" i="1"/>
  <c r="Q3555" i="1"/>
  <c r="Q3556" i="1"/>
  <c r="Q3557" i="1"/>
  <c r="Q3558" i="1"/>
  <c r="Q3559" i="1"/>
  <c r="Q3560" i="1"/>
  <c r="Q3561" i="1"/>
  <c r="Q3562" i="1"/>
  <c r="Q3563" i="1"/>
  <c r="Q3564" i="1"/>
  <c r="Q3565" i="1"/>
  <c r="Q3566" i="1"/>
  <c r="Q3567" i="1"/>
  <c r="Q3568" i="1"/>
  <c r="Q3569" i="1"/>
  <c r="Q3570" i="1"/>
  <c r="Q3571" i="1"/>
  <c r="Q3572" i="1"/>
  <c r="Q3573" i="1"/>
  <c r="Q3574" i="1"/>
  <c r="Q3575" i="1"/>
  <c r="Q3576" i="1"/>
  <c r="Q3577" i="1"/>
  <c r="Q3578" i="1"/>
  <c r="Q3579" i="1"/>
  <c r="Q3580" i="1"/>
  <c r="Q3581" i="1"/>
  <c r="Q3582" i="1"/>
  <c r="Q3583" i="1"/>
  <c r="Q3584" i="1"/>
  <c r="Q3585" i="1"/>
  <c r="Q3586" i="1"/>
  <c r="Q3587" i="1"/>
  <c r="Q3588" i="1"/>
  <c r="Q3589" i="1"/>
  <c r="Q3590" i="1"/>
  <c r="Q3591" i="1"/>
  <c r="Q3592" i="1"/>
  <c r="Q3593" i="1"/>
  <c r="Q3594" i="1"/>
  <c r="Q3595" i="1"/>
  <c r="Q3596" i="1"/>
  <c r="Q3597" i="1"/>
  <c r="Q3598" i="1"/>
  <c r="Q3599" i="1"/>
  <c r="Q3600" i="1"/>
  <c r="Q3601" i="1"/>
  <c r="Q3602" i="1"/>
  <c r="Q3603" i="1"/>
  <c r="Q3604" i="1"/>
  <c r="Q3605" i="1"/>
  <c r="Q3606" i="1"/>
  <c r="Q3607" i="1"/>
  <c r="Q3608" i="1"/>
  <c r="Q3609" i="1"/>
  <c r="Q3610" i="1"/>
  <c r="Q3611" i="1"/>
  <c r="Q3612" i="1"/>
  <c r="Q3613" i="1"/>
  <c r="Q3614" i="1"/>
  <c r="Q3615" i="1"/>
  <c r="Q3616" i="1"/>
  <c r="Q3617" i="1"/>
  <c r="Q3618" i="1"/>
  <c r="Q3619" i="1"/>
  <c r="Q3620" i="1"/>
  <c r="Q3621" i="1"/>
  <c r="Q3622" i="1"/>
  <c r="Q3623" i="1"/>
  <c r="Q3624" i="1"/>
  <c r="Q3625" i="1"/>
  <c r="Q3626" i="1"/>
  <c r="Q3627" i="1"/>
  <c r="Q3628" i="1"/>
  <c r="Q3629" i="1"/>
  <c r="Q3630" i="1"/>
  <c r="Q3631" i="1"/>
  <c r="Q3632" i="1"/>
  <c r="Q3633" i="1"/>
  <c r="Q3634" i="1"/>
  <c r="Q3635" i="1"/>
  <c r="Q3636" i="1"/>
  <c r="Q3637" i="1"/>
  <c r="Q3638" i="1"/>
  <c r="Q3639" i="1"/>
  <c r="Q3640" i="1"/>
  <c r="Q3641" i="1"/>
  <c r="Q3642" i="1"/>
  <c r="Q3643" i="1"/>
  <c r="Q3644" i="1"/>
  <c r="Q3645" i="1"/>
  <c r="Q3646" i="1"/>
  <c r="Q3647" i="1"/>
  <c r="Q3648" i="1"/>
  <c r="Q3649" i="1"/>
  <c r="Q3650" i="1"/>
  <c r="Q3651" i="1"/>
  <c r="Q3652" i="1"/>
  <c r="Q3653" i="1"/>
  <c r="Q3654" i="1"/>
  <c r="Q3655" i="1"/>
  <c r="Q3656" i="1"/>
  <c r="Q3657" i="1"/>
  <c r="Q3658" i="1"/>
  <c r="Q3659" i="1"/>
  <c r="Q3660" i="1"/>
  <c r="Q3661" i="1"/>
  <c r="Q3662" i="1"/>
  <c r="Q3663" i="1"/>
  <c r="Q3664" i="1"/>
  <c r="Q3665" i="1"/>
  <c r="Q3666" i="1"/>
  <c r="Q3667" i="1"/>
  <c r="Q3668" i="1"/>
  <c r="Q3669" i="1"/>
  <c r="O2529" i="1"/>
  <c r="O2537" i="1"/>
  <c r="O2536" i="1"/>
  <c r="O2538" i="1"/>
  <c r="O2534" i="1"/>
  <c r="O2539" i="1"/>
  <c r="O2530" i="1"/>
  <c r="O2541" i="1"/>
  <c r="O2542" i="1"/>
  <c r="O2546" i="1"/>
  <c r="O2549" i="1"/>
  <c r="O2550" i="1"/>
  <c r="O2551" i="1"/>
  <c r="O2554" i="1"/>
  <c r="O2555" i="1"/>
  <c r="O2565" i="1"/>
  <c r="O2566" i="1"/>
  <c r="O2574" i="1"/>
  <c r="O2575" i="1"/>
  <c r="O2567" i="1"/>
  <c r="O2568" i="1"/>
  <c r="O2569" i="1"/>
  <c r="O2558" i="1"/>
  <c r="O2576" i="1"/>
  <c r="O2579" i="1"/>
  <c r="O2580" i="1"/>
  <c r="O2577" i="1"/>
  <c r="O2578" i="1"/>
  <c r="O2583" i="1"/>
  <c r="O2584" i="1"/>
  <c r="O2585" i="1"/>
  <c r="O2586" i="1"/>
  <c r="O2587" i="1"/>
  <c r="O2588" i="1"/>
  <c r="O2589" i="1"/>
  <c r="O2590" i="1"/>
  <c r="O2591" i="1"/>
  <c r="O2592" i="1"/>
  <c r="O2593" i="1"/>
  <c r="O2594" i="1"/>
  <c r="O2595" i="1"/>
  <c r="O2596" i="1"/>
  <c r="O2597" i="1"/>
  <c r="O2598" i="1"/>
  <c r="O2599" i="1"/>
  <c r="O2600" i="1"/>
  <c r="O2601" i="1"/>
  <c r="O2602" i="1"/>
  <c r="O2603" i="1"/>
  <c r="O2604" i="1"/>
  <c r="O2605" i="1"/>
  <c r="O2606" i="1"/>
  <c r="O2607" i="1"/>
  <c r="O2608" i="1"/>
  <c r="O2609" i="1"/>
  <c r="O2610" i="1"/>
  <c r="O2611" i="1"/>
  <c r="O2612" i="1"/>
  <c r="O2613" i="1"/>
  <c r="O2614" i="1"/>
  <c r="O2615" i="1"/>
  <c r="O2616" i="1"/>
  <c r="O2617" i="1"/>
  <c r="O2618" i="1"/>
  <c r="O2619" i="1"/>
  <c r="O2620" i="1"/>
  <c r="O2621" i="1"/>
  <c r="O2622" i="1"/>
  <c r="O2623" i="1"/>
  <c r="O2624" i="1"/>
  <c r="O2625" i="1"/>
  <c r="O2626" i="1"/>
  <c r="O2627" i="1"/>
  <c r="O2628" i="1"/>
  <c r="O2629" i="1"/>
  <c r="O2630" i="1"/>
  <c r="O2631" i="1"/>
  <c r="O2632" i="1"/>
  <c r="O2633" i="1"/>
  <c r="O2634" i="1"/>
  <c r="O2635" i="1"/>
  <c r="O2636" i="1"/>
  <c r="O2637" i="1"/>
  <c r="O2638" i="1"/>
  <c r="O2639" i="1"/>
  <c r="O2640" i="1"/>
  <c r="O2641" i="1"/>
  <c r="O2642" i="1"/>
  <c r="O2643" i="1"/>
  <c r="O2644" i="1"/>
  <c r="O2645" i="1"/>
  <c r="O2646" i="1"/>
  <c r="O2647" i="1"/>
  <c r="O2648" i="1"/>
  <c r="O2649" i="1"/>
  <c r="O2650" i="1"/>
  <c r="O2651" i="1"/>
  <c r="O2652" i="1"/>
  <c r="O2653" i="1"/>
  <c r="O2654" i="1"/>
  <c r="O2655" i="1"/>
  <c r="O2656" i="1"/>
  <c r="O2657" i="1"/>
  <c r="O2658" i="1"/>
  <c r="O2659" i="1"/>
  <c r="O2660" i="1"/>
  <c r="O2661" i="1"/>
  <c r="O2662" i="1"/>
  <c r="O2663" i="1"/>
  <c r="O2664" i="1"/>
  <c r="O2665" i="1"/>
  <c r="O2666" i="1"/>
  <c r="O2667" i="1"/>
  <c r="O2668" i="1"/>
  <c r="O2669" i="1"/>
  <c r="O2670" i="1"/>
  <c r="O2671" i="1"/>
  <c r="O2672" i="1"/>
  <c r="O2673" i="1"/>
  <c r="O2674" i="1"/>
  <c r="O2675" i="1"/>
  <c r="O2676" i="1"/>
  <c r="O2677" i="1"/>
  <c r="O2678" i="1"/>
  <c r="O2679" i="1"/>
  <c r="O2680" i="1"/>
  <c r="O2681" i="1"/>
  <c r="O2682" i="1"/>
  <c r="O2683" i="1"/>
  <c r="O2684" i="1"/>
  <c r="O2685" i="1"/>
  <c r="O2686" i="1"/>
  <c r="O2687" i="1"/>
  <c r="O2688" i="1"/>
  <c r="O2689" i="1"/>
  <c r="O2690" i="1"/>
  <c r="O2691" i="1"/>
  <c r="O2692" i="1"/>
  <c r="O2693" i="1"/>
  <c r="O2694" i="1"/>
  <c r="O2695" i="1"/>
  <c r="O2696" i="1"/>
  <c r="O2697" i="1"/>
  <c r="O2698" i="1"/>
  <c r="O2699" i="1"/>
  <c r="O2700" i="1"/>
  <c r="O2701" i="1"/>
  <c r="O2702" i="1"/>
  <c r="O2703" i="1"/>
  <c r="O2704" i="1"/>
  <c r="O2705" i="1"/>
  <c r="O2706" i="1"/>
  <c r="O2707" i="1"/>
  <c r="O2708" i="1"/>
  <c r="O2709" i="1"/>
  <c r="O2710" i="1"/>
  <c r="O2711" i="1"/>
  <c r="O2712" i="1"/>
  <c r="O2713" i="1"/>
  <c r="O2714" i="1"/>
  <c r="O2715" i="1"/>
  <c r="O2716" i="1"/>
  <c r="O2717" i="1"/>
  <c r="O2718" i="1"/>
  <c r="O2719" i="1"/>
  <c r="O2720" i="1"/>
  <c r="O2721" i="1"/>
  <c r="O2722" i="1"/>
  <c r="O2723" i="1"/>
  <c r="O2724" i="1"/>
  <c r="O2725" i="1"/>
  <c r="O2726" i="1"/>
  <c r="O2727" i="1"/>
  <c r="O2728" i="1"/>
  <c r="O2729" i="1"/>
  <c r="O2730" i="1"/>
  <c r="O2731" i="1"/>
  <c r="O2732" i="1"/>
  <c r="O2733" i="1"/>
  <c r="O2734" i="1"/>
  <c r="O2735" i="1"/>
  <c r="O2736" i="1"/>
  <c r="O2737" i="1"/>
  <c r="O2738" i="1"/>
  <c r="O2739" i="1"/>
  <c r="O2740" i="1"/>
  <c r="O2741" i="1"/>
  <c r="O2742" i="1"/>
  <c r="O2743" i="1"/>
  <c r="O2744" i="1"/>
  <c r="O2745" i="1"/>
  <c r="O2746" i="1"/>
  <c r="O2747" i="1"/>
  <c r="O2748" i="1"/>
  <c r="O2749" i="1"/>
  <c r="O2750" i="1"/>
  <c r="O2751" i="1"/>
  <c r="O2752" i="1"/>
  <c r="O2753" i="1"/>
  <c r="O2754" i="1"/>
  <c r="O2755" i="1"/>
  <c r="O2756" i="1"/>
  <c r="O2757" i="1"/>
  <c r="O2758" i="1"/>
  <c r="O2759" i="1"/>
  <c r="O2760" i="1"/>
  <c r="O2761" i="1"/>
  <c r="O2762" i="1"/>
  <c r="O2763" i="1"/>
  <c r="O2764" i="1"/>
  <c r="O2765" i="1"/>
  <c r="O2766" i="1"/>
  <c r="O2767" i="1"/>
  <c r="O2768" i="1"/>
  <c r="O2769" i="1"/>
  <c r="O2770" i="1"/>
  <c r="O2771" i="1"/>
  <c r="O2772" i="1"/>
  <c r="O2773" i="1"/>
  <c r="O2774" i="1"/>
  <c r="O2775" i="1"/>
  <c r="O2776" i="1"/>
  <c r="O2777" i="1"/>
  <c r="O2778" i="1"/>
  <c r="O2779" i="1"/>
  <c r="O2780" i="1"/>
  <c r="O2781" i="1"/>
  <c r="O2782" i="1"/>
  <c r="O2783" i="1"/>
  <c r="O2784" i="1"/>
  <c r="O2785" i="1"/>
  <c r="O2786" i="1"/>
  <c r="O2787" i="1"/>
  <c r="O2788" i="1"/>
  <c r="O2789" i="1"/>
  <c r="O2790" i="1"/>
  <c r="O2791" i="1"/>
  <c r="O2792" i="1"/>
  <c r="O2793" i="1"/>
  <c r="O2794" i="1"/>
  <c r="O2795" i="1"/>
  <c r="O2796" i="1"/>
  <c r="O2797" i="1"/>
  <c r="O2798" i="1"/>
  <c r="O2799" i="1"/>
  <c r="O2800" i="1"/>
  <c r="O2801" i="1"/>
  <c r="O2802" i="1"/>
  <c r="O2803" i="1"/>
  <c r="O2804" i="1"/>
  <c r="O2805" i="1"/>
  <c r="O2806" i="1"/>
  <c r="O2807" i="1"/>
  <c r="O2808" i="1"/>
  <c r="O2809" i="1"/>
  <c r="O2810" i="1"/>
  <c r="O2811" i="1"/>
  <c r="O2812" i="1"/>
  <c r="O2813" i="1"/>
  <c r="O2814" i="1"/>
  <c r="O2815" i="1"/>
  <c r="O2816" i="1"/>
  <c r="O2817" i="1"/>
  <c r="O2818" i="1"/>
  <c r="O2819" i="1"/>
  <c r="O2820" i="1"/>
  <c r="O2821" i="1"/>
  <c r="O2822" i="1"/>
  <c r="O2823" i="1"/>
  <c r="O2824" i="1"/>
  <c r="O2825" i="1"/>
  <c r="O2826" i="1"/>
  <c r="O2827" i="1"/>
  <c r="O2828" i="1"/>
  <c r="O2829" i="1"/>
  <c r="O2830" i="1"/>
  <c r="O2831" i="1"/>
  <c r="O2832" i="1"/>
  <c r="O2833" i="1"/>
  <c r="O2834" i="1"/>
  <c r="O2835" i="1"/>
  <c r="O2836" i="1"/>
  <c r="O2837" i="1"/>
  <c r="O2838" i="1"/>
  <c r="O2839" i="1"/>
  <c r="O2840" i="1"/>
  <c r="O2841" i="1"/>
  <c r="O2842" i="1"/>
  <c r="O2843" i="1"/>
  <c r="O2844" i="1"/>
  <c r="O2845" i="1"/>
  <c r="O2846" i="1"/>
  <c r="O2847" i="1"/>
  <c r="O2848" i="1"/>
  <c r="O2849" i="1"/>
  <c r="O2850" i="1"/>
  <c r="O2851" i="1"/>
  <c r="O2852" i="1"/>
  <c r="O2853" i="1"/>
  <c r="O2854" i="1"/>
  <c r="O2855" i="1"/>
  <c r="O2856" i="1"/>
  <c r="O2857" i="1"/>
  <c r="O2858" i="1"/>
  <c r="O2859" i="1"/>
  <c r="O2860" i="1"/>
  <c r="O2861" i="1"/>
  <c r="O2862" i="1"/>
  <c r="O2863" i="1"/>
  <c r="O2864" i="1"/>
  <c r="O2865" i="1"/>
  <c r="O2866" i="1"/>
  <c r="O2867" i="1"/>
  <c r="O2868" i="1"/>
  <c r="O2869" i="1"/>
  <c r="O2870" i="1"/>
  <c r="O2871" i="1"/>
  <c r="O2872" i="1"/>
  <c r="O2873" i="1"/>
  <c r="O2874" i="1"/>
  <c r="O2875" i="1"/>
  <c r="O2876" i="1"/>
  <c r="O2877" i="1"/>
  <c r="O2878" i="1"/>
  <c r="O2879" i="1"/>
  <c r="O2880" i="1"/>
  <c r="O2881" i="1"/>
  <c r="O2882" i="1"/>
  <c r="O2883" i="1"/>
  <c r="O2884" i="1"/>
  <c r="O2885" i="1"/>
  <c r="O2886" i="1"/>
  <c r="O2887" i="1"/>
  <c r="O2888" i="1"/>
  <c r="O2889" i="1"/>
  <c r="O2890" i="1"/>
  <c r="O2891" i="1"/>
  <c r="O2892" i="1"/>
  <c r="O2893" i="1"/>
  <c r="O2894" i="1"/>
  <c r="O2895" i="1"/>
  <c r="O2896" i="1"/>
  <c r="O2897" i="1"/>
  <c r="O2898" i="1"/>
  <c r="O2899" i="1"/>
  <c r="O2900" i="1"/>
  <c r="O2901" i="1"/>
  <c r="O2902" i="1"/>
  <c r="O2903" i="1"/>
  <c r="O2904" i="1"/>
  <c r="O2905" i="1"/>
  <c r="O2906" i="1"/>
  <c r="O2907" i="1"/>
  <c r="O2908" i="1"/>
  <c r="O2909" i="1"/>
  <c r="O2910" i="1"/>
  <c r="O2911" i="1"/>
  <c r="O2912" i="1"/>
  <c r="O2913" i="1"/>
  <c r="O2914" i="1"/>
  <c r="O2915" i="1"/>
  <c r="O2916" i="1"/>
  <c r="O2917" i="1"/>
  <c r="O2918" i="1"/>
  <c r="O2919" i="1"/>
  <c r="O2920" i="1"/>
  <c r="O2921" i="1"/>
  <c r="O2922" i="1"/>
  <c r="O2923" i="1"/>
  <c r="O2924" i="1"/>
  <c r="O2925" i="1"/>
  <c r="O2926" i="1"/>
  <c r="O2927" i="1"/>
  <c r="O2928" i="1"/>
  <c r="O2929" i="1"/>
  <c r="O2930" i="1"/>
  <c r="O2931" i="1"/>
  <c r="O2932" i="1"/>
  <c r="O2933" i="1"/>
  <c r="O2934" i="1"/>
  <c r="O2935" i="1"/>
  <c r="O2936" i="1"/>
  <c r="O2937" i="1"/>
  <c r="O2938" i="1"/>
  <c r="O2939" i="1"/>
  <c r="O2940" i="1"/>
  <c r="O2941" i="1"/>
  <c r="O2942" i="1"/>
  <c r="O2943" i="1"/>
  <c r="O2944" i="1"/>
  <c r="O2945" i="1"/>
  <c r="O2946" i="1"/>
  <c r="O2947" i="1"/>
  <c r="O2948" i="1"/>
  <c r="O2949" i="1"/>
  <c r="O2950" i="1"/>
  <c r="O2951" i="1"/>
  <c r="O2952" i="1"/>
  <c r="O2953" i="1"/>
  <c r="O2954" i="1"/>
  <c r="O2955" i="1"/>
  <c r="O2956" i="1"/>
  <c r="O2957" i="1"/>
  <c r="O2958" i="1"/>
  <c r="O2959" i="1"/>
  <c r="O2960" i="1"/>
  <c r="O2961" i="1"/>
  <c r="O2962" i="1"/>
  <c r="O2963" i="1"/>
  <c r="O2964" i="1"/>
  <c r="O2965" i="1"/>
  <c r="O2966" i="1"/>
  <c r="O2967" i="1"/>
  <c r="O2968" i="1"/>
  <c r="O2969" i="1"/>
  <c r="O2970" i="1"/>
  <c r="O2971" i="1"/>
  <c r="O2972" i="1"/>
  <c r="O2973" i="1"/>
  <c r="O2974" i="1"/>
  <c r="O2975" i="1"/>
  <c r="O2976" i="1"/>
  <c r="O2977" i="1"/>
  <c r="O2978" i="1"/>
  <c r="O2979" i="1"/>
  <c r="O2980" i="1"/>
  <c r="O2981" i="1"/>
  <c r="O2982" i="1"/>
  <c r="O2983" i="1"/>
  <c r="O2984" i="1"/>
  <c r="O2985" i="1"/>
  <c r="O2986" i="1"/>
  <c r="O2987" i="1"/>
  <c r="O2988" i="1"/>
  <c r="O2989" i="1"/>
  <c r="O2990" i="1"/>
  <c r="O2991" i="1"/>
  <c r="O2992" i="1"/>
  <c r="O2993" i="1"/>
  <c r="O2994" i="1"/>
  <c r="O2995" i="1"/>
  <c r="O2996" i="1"/>
  <c r="O2997" i="1"/>
  <c r="O2998" i="1"/>
  <c r="O2999" i="1"/>
  <c r="O3000" i="1"/>
  <c r="O3001" i="1"/>
  <c r="O3002" i="1"/>
  <c r="O3003" i="1"/>
  <c r="O3004" i="1"/>
  <c r="O3005" i="1"/>
  <c r="O3006" i="1"/>
  <c r="O3007" i="1"/>
  <c r="O3008" i="1"/>
  <c r="O3009" i="1"/>
  <c r="O3010" i="1"/>
  <c r="O3011" i="1"/>
  <c r="O3012" i="1"/>
  <c r="O3013" i="1"/>
  <c r="O3014" i="1"/>
  <c r="O3015" i="1"/>
  <c r="O3016" i="1"/>
  <c r="O3017" i="1"/>
  <c r="O3018" i="1"/>
  <c r="O3019" i="1"/>
  <c r="O3020" i="1"/>
  <c r="O3021" i="1"/>
  <c r="O3022" i="1"/>
  <c r="O3023" i="1"/>
  <c r="O3024" i="1"/>
  <c r="O3025" i="1"/>
  <c r="O3026" i="1"/>
  <c r="O3027" i="1"/>
  <c r="O3028" i="1"/>
  <c r="O3029" i="1"/>
  <c r="O3030" i="1"/>
  <c r="O3031" i="1"/>
  <c r="O3032" i="1"/>
  <c r="O3033" i="1"/>
  <c r="O3034" i="1"/>
  <c r="O3035" i="1"/>
  <c r="O3036" i="1"/>
  <c r="O3037" i="1"/>
  <c r="O3038" i="1"/>
  <c r="O3039" i="1"/>
  <c r="O3040" i="1"/>
  <c r="O3041" i="1"/>
  <c r="O3042" i="1"/>
  <c r="O3043" i="1"/>
  <c r="O3044" i="1"/>
  <c r="O3045" i="1"/>
  <c r="O3046" i="1"/>
  <c r="O3047" i="1"/>
  <c r="O3048" i="1"/>
  <c r="O3049" i="1"/>
  <c r="O3050" i="1"/>
  <c r="O3051" i="1"/>
  <c r="O3052" i="1"/>
  <c r="O3053" i="1"/>
  <c r="O3054" i="1"/>
  <c r="O3055" i="1"/>
  <c r="O3056" i="1"/>
  <c r="O3057" i="1"/>
  <c r="O3058" i="1"/>
  <c r="O3059" i="1"/>
  <c r="O3060" i="1"/>
  <c r="O3061" i="1"/>
  <c r="O3062" i="1"/>
  <c r="O3063" i="1"/>
  <c r="O3064" i="1"/>
  <c r="O3065" i="1"/>
  <c r="O3066" i="1"/>
  <c r="O3067" i="1"/>
  <c r="O3068" i="1"/>
  <c r="O3069" i="1"/>
  <c r="O3070" i="1"/>
  <c r="O3071" i="1"/>
  <c r="O3072" i="1"/>
  <c r="O3073" i="1"/>
  <c r="O3074" i="1"/>
  <c r="O3075" i="1"/>
  <c r="O3076" i="1"/>
  <c r="O3077" i="1"/>
  <c r="O3078" i="1"/>
  <c r="O3079" i="1"/>
  <c r="O3080" i="1"/>
  <c r="O3081" i="1"/>
  <c r="O3082" i="1"/>
  <c r="O3083" i="1"/>
  <c r="O3084" i="1"/>
  <c r="O3085" i="1"/>
  <c r="O3086" i="1"/>
  <c r="O3087" i="1"/>
  <c r="O3088" i="1"/>
  <c r="O3089" i="1"/>
  <c r="O3090" i="1"/>
  <c r="O3091" i="1"/>
  <c r="O3092" i="1"/>
  <c r="O3093" i="1"/>
  <c r="O3094" i="1"/>
  <c r="O3095" i="1"/>
  <c r="O3096" i="1"/>
  <c r="O3097" i="1"/>
  <c r="O3098" i="1"/>
  <c r="O3099" i="1"/>
  <c r="O3100" i="1"/>
  <c r="O3101" i="1"/>
  <c r="O3102" i="1"/>
  <c r="O3103" i="1"/>
  <c r="O3104" i="1"/>
  <c r="O3105" i="1"/>
  <c r="O3106" i="1"/>
  <c r="O3107" i="1"/>
  <c r="O3108" i="1"/>
  <c r="O3109" i="1"/>
  <c r="O3110" i="1"/>
  <c r="O3111" i="1"/>
  <c r="O3112" i="1"/>
  <c r="O3113" i="1"/>
  <c r="O3114" i="1"/>
  <c r="O3115" i="1"/>
  <c r="O3116" i="1"/>
  <c r="O3117" i="1"/>
  <c r="O3118" i="1"/>
  <c r="O3119" i="1"/>
  <c r="O3120" i="1"/>
  <c r="O3121" i="1"/>
  <c r="O3122" i="1"/>
  <c r="O3123" i="1"/>
  <c r="O3124" i="1"/>
  <c r="O3125" i="1"/>
  <c r="O3126" i="1"/>
  <c r="O3127" i="1"/>
  <c r="O3128" i="1"/>
  <c r="O3129" i="1"/>
  <c r="O3130" i="1"/>
  <c r="O3131" i="1"/>
  <c r="O3132" i="1"/>
  <c r="O3133" i="1"/>
  <c r="O3134" i="1"/>
  <c r="O3135" i="1"/>
  <c r="O3136" i="1"/>
  <c r="O3137" i="1"/>
  <c r="O3138" i="1"/>
  <c r="O3139" i="1"/>
  <c r="O3140" i="1"/>
  <c r="O3141" i="1"/>
  <c r="O3142" i="1"/>
  <c r="O3143" i="1"/>
  <c r="O3144" i="1"/>
  <c r="O3145" i="1"/>
  <c r="O3146" i="1"/>
  <c r="O3147" i="1"/>
  <c r="O3148" i="1"/>
  <c r="O3149" i="1"/>
  <c r="O3150" i="1"/>
  <c r="O3151" i="1"/>
  <c r="O3152" i="1"/>
  <c r="O3153" i="1"/>
  <c r="O3154" i="1"/>
  <c r="O3155" i="1"/>
  <c r="O3156" i="1"/>
  <c r="O3157" i="1"/>
  <c r="O3158" i="1"/>
  <c r="O3159" i="1"/>
  <c r="O3160" i="1"/>
  <c r="O3161" i="1"/>
  <c r="O3162" i="1"/>
  <c r="O3163" i="1"/>
  <c r="O3164" i="1"/>
  <c r="O3165" i="1"/>
  <c r="O3166" i="1"/>
  <c r="O3167" i="1"/>
  <c r="O3168" i="1"/>
  <c r="O3169" i="1"/>
  <c r="O3170" i="1"/>
  <c r="O3171" i="1"/>
  <c r="O3172" i="1"/>
  <c r="O3173" i="1"/>
  <c r="O3174" i="1"/>
  <c r="O3175" i="1"/>
  <c r="O3176" i="1"/>
  <c r="O3177" i="1"/>
  <c r="O3178" i="1"/>
  <c r="O3179" i="1"/>
  <c r="O3180" i="1"/>
  <c r="O3181" i="1"/>
  <c r="O3182" i="1"/>
  <c r="O3183" i="1"/>
  <c r="O3184" i="1"/>
  <c r="O3185" i="1"/>
  <c r="O3186" i="1"/>
  <c r="O3187" i="1"/>
  <c r="O3188" i="1"/>
  <c r="O3189" i="1"/>
  <c r="O3190" i="1"/>
  <c r="O3191" i="1"/>
  <c r="O3192" i="1"/>
  <c r="O3193" i="1"/>
  <c r="O3194" i="1"/>
  <c r="O3195" i="1"/>
  <c r="O3196" i="1"/>
  <c r="O3197" i="1"/>
  <c r="O3198" i="1"/>
  <c r="O3199" i="1"/>
  <c r="O3200" i="1"/>
  <c r="O3201" i="1"/>
  <c r="O3202" i="1"/>
  <c r="O3203" i="1"/>
  <c r="O3204" i="1"/>
  <c r="O3205" i="1"/>
  <c r="O3206" i="1"/>
  <c r="O3207" i="1"/>
  <c r="O3208" i="1"/>
  <c r="O3209" i="1"/>
  <c r="O3210" i="1"/>
  <c r="O3211" i="1"/>
  <c r="O3212" i="1"/>
  <c r="O3213" i="1"/>
  <c r="O3214" i="1"/>
  <c r="O3215" i="1"/>
  <c r="O3216" i="1"/>
  <c r="O3217" i="1"/>
  <c r="O3218" i="1"/>
  <c r="O3219" i="1"/>
  <c r="O3220" i="1"/>
  <c r="O3221" i="1"/>
  <c r="O3222" i="1"/>
  <c r="O3223" i="1"/>
  <c r="O3224" i="1"/>
  <c r="O3225" i="1"/>
  <c r="O3226" i="1"/>
  <c r="O3227" i="1"/>
  <c r="O3228" i="1"/>
  <c r="O3229" i="1"/>
  <c r="O3230" i="1"/>
  <c r="O3231" i="1"/>
  <c r="O3232" i="1"/>
  <c r="O3233" i="1"/>
  <c r="O3234" i="1"/>
  <c r="O3235" i="1"/>
  <c r="O3236" i="1"/>
  <c r="O3237" i="1"/>
  <c r="O3238" i="1"/>
  <c r="O3239" i="1"/>
  <c r="O3240" i="1"/>
  <c r="O3241" i="1"/>
  <c r="O3242" i="1"/>
  <c r="O3243" i="1"/>
  <c r="O3244" i="1"/>
  <c r="O3245" i="1"/>
  <c r="O3246" i="1"/>
  <c r="O3247" i="1"/>
  <c r="O3248" i="1"/>
  <c r="O3249" i="1"/>
  <c r="O3250" i="1"/>
  <c r="O3251" i="1"/>
  <c r="O3252" i="1"/>
  <c r="O3253" i="1"/>
  <c r="O3254" i="1"/>
  <c r="O3255" i="1"/>
  <c r="O3256" i="1"/>
  <c r="O3257" i="1"/>
  <c r="O3258" i="1"/>
  <c r="O3259" i="1"/>
  <c r="O3260" i="1"/>
  <c r="O3261" i="1"/>
  <c r="O3262" i="1"/>
  <c r="O3263" i="1"/>
  <c r="O3264" i="1"/>
  <c r="O3265" i="1"/>
  <c r="O3266" i="1"/>
  <c r="O3267" i="1"/>
  <c r="O3268" i="1"/>
  <c r="O3269" i="1"/>
  <c r="O3270" i="1"/>
  <c r="O3271" i="1"/>
  <c r="O3272" i="1"/>
  <c r="O3273" i="1"/>
  <c r="O3274" i="1"/>
  <c r="O3275" i="1"/>
  <c r="O3276" i="1"/>
  <c r="O3277" i="1"/>
  <c r="O3278" i="1"/>
  <c r="O3279" i="1"/>
  <c r="O3280" i="1"/>
  <c r="O3281" i="1"/>
  <c r="O3282" i="1"/>
  <c r="O3283" i="1"/>
  <c r="O3284" i="1"/>
  <c r="O3285" i="1"/>
  <c r="O3286" i="1"/>
  <c r="O3287" i="1"/>
  <c r="O3288" i="1"/>
  <c r="O3289" i="1"/>
  <c r="O3290" i="1"/>
  <c r="O3291" i="1"/>
  <c r="O3292" i="1"/>
  <c r="O3293" i="1"/>
  <c r="O3294" i="1"/>
  <c r="O3295" i="1"/>
  <c r="O3296" i="1"/>
  <c r="O3297" i="1"/>
  <c r="O3298" i="1"/>
  <c r="O3299" i="1"/>
  <c r="O3300" i="1"/>
  <c r="O3301" i="1"/>
  <c r="O3302" i="1"/>
  <c r="O3303" i="1"/>
  <c r="O3304" i="1"/>
  <c r="O3305" i="1"/>
  <c r="O3306" i="1"/>
  <c r="O3307" i="1"/>
  <c r="O3308" i="1"/>
  <c r="O3309" i="1"/>
  <c r="O3310" i="1"/>
  <c r="O3311" i="1"/>
  <c r="O3312" i="1"/>
  <c r="O3313" i="1"/>
  <c r="O3314" i="1"/>
  <c r="O3315" i="1"/>
  <c r="O3316" i="1"/>
  <c r="O3317" i="1"/>
  <c r="O3318" i="1"/>
  <c r="O3319" i="1"/>
  <c r="O3320" i="1"/>
  <c r="O3321" i="1"/>
  <c r="O3322" i="1"/>
  <c r="O3323" i="1"/>
  <c r="O3324" i="1"/>
  <c r="O3325" i="1"/>
  <c r="O3326" i="1"/>
  <c r="O3327" i="1"/>
  <c r="O3328" i="1"/>
  <c r="O3329" i="1"/>
  <c r="O3330" i="1"/>
  <c r="O3331" i="1"/>
  <c r="O3332" i="1"/>
  <c r="O3333" i="1"/>
  <c r="O3334" i="1"/>
  <c r="O3335" i="1"/>
  <c r="O3336" i="1"/>
  <c r="O3337" i="1"/>
  <c r="O3338" i="1"/>
  <c r="O3339" i="1"/>
  <c r="O3340" i="1"/>
  <c r="O3341" i="1"/>
  <c r="O3342" i="1"/>
  <c r="O3343" i="1"/>
  <c r="O3344" i="1"/>
  <c r="O3345" i="1"/>
  <c r="O3346" i="1"/>
  <c r="O3347" i="1"/>
  <c r="O3348" i="1"/>
  <c r="O3349" i="1"/>
  <c r="O3350" i="1"/>
  <c r="O3351" i="1"/>
  <c r="O3352" i="1"/>
  <c r="O3353" i="1"/>
  <c r="O3354" i="1"/>
  <c r="O3355" i="1"/>
  <c r="O3356" i="1"/>
  <c r="O3357" i="1"/>
  <c r="O3358" i="1"/>
  <c r="O3359" i="1"/>
  <c r="O3360" i="1"/>
  <c r="O3361" i="1"/>
  <c r="O3362" i="1"/>
  <c r="O3363" i="1"/>
  <c r="O3364" i="1"/>
  <c r="O3365" i="1"/>
  <c r="O3366" i="1"/>
  <c r="O3367" i="1"/>
  <c r="O3368" i="1"/>
  <c r="O3369" i="1"/>
  <c r="O3370" i="1"/>
  <c r="O3371" i="1"/>
  <c r="O3372" i="1"/>
  <c r="O3373" i="1"/>
  <c r="O3374" i="1"/>
  <c r="O3375" i="1"/>
  <c r="O3376" i="1"/>
  <c r="O3377" i="1"/>
  <c r="O3378" i="1"/>
  <c r="O3379" i="1"/>
  <c r="O3380" i="1"/>
  <c r="O3381" i="1"/>
  <c r="O3382" i="1"/>
  <c r="O3383" i="1"/>
  <c r="O3384" i="1"/>
  <c r="O3385" i="1"/>
  <c r="O3386" i="1"/>
  <c r="O3387" i="1"/>
  <c r="O3388" i="1"/>
  <c r="O3389" i="1"/>
  <c r="O3390" i="1"/>
  <c r="O3391" i="1"/>
  <c r="O3392" i="1"/>
  <c r="O3393" i="1"/>
  <c r="O3394" i="1"/>
  <c r="O3395" i="1"/>
  <c r="O3396" i="1"/>
  <c r="O3397" i="1"/>
  <c r="O3398" i="1"/>
  <c r="O3399" i="1"/>
  <c r="O3400" i="1"/>
  <c r="O3401" i="1"/>
  <c r="O3402" i="1"/>
  <c r="O3403" i="1"/>
  <c r="O3404" i="1"/>
  <c r="O3405" i="1"/>
  <c r="O3406" i="1"/>
  <c r="O3407" i="1"/>
  <c r="O3408" i="1"/>
  <c r="O3409" i="1"/>
  <c r="O3410" i="1"/>
  <c r="O3411" i="1"/>
  <c r="O3412" i="1"/>
  <c r="O3413" i="1"/>
  <c r="O3414" i="1"/>
  <c r="O3415" i="1"/>
  <c r="O3416" i="1"/>
  <c r="O3417" i="1"/>
  <c r="O3418" i="1"/>
  <c r="O3419" i="1"/>
  <c r="O3420" i="1"/>
  <c r="O3421" i="1"/>
  <c r="O3422" i="1"/>
  <c r="O3423" i="1"/>
  <c r="O3424" i="1"/>
  <c r="O3425" i="1"/>
  <c r="O3426" i="1"/>
  <c r="O3427" i="1"/>
  <c r="O3428" i="1"/>
  <c r="O3429" i="1"/>
  <c r="O3430" i="1"/>
  <c r="O3431" i="1"/>
  <c r="O3432" i="1"/>
  <c r="O3433" i="1"/>
  <c r="O3434" i="1"/>
  <c r="O3435" i="1"/>
  <c r="O3436" i="1"/>
  <c r="O3437" i="1"/>
  <c r="O3438" i="1"/>
  <c r="O3439" i="1"/>
  <c r="O3440" i="1"/>
  <c r="O3441" i="1"/>
  <c r="O3442" i="1"/>
  <c r="O3443" i="1"/>
  <c r="O3444" i="1"/>
  <c r="O3445" i="1"/>
  <c r="O3446" i="1"/>
  <c r="O3447" i="1"/>
  <c r="O3448" i="1"/>
  <c r="O3449" i="1"/>
  <c r="O3450" i="1"/>
  <c r="O3451" i="1"/>
  <c r="O3452" i="1"/>
  <c r="O3453" i="1"/>
  <c r="O3454" i="1"/>
  <c r="O3455" i="1"/>
  <c r="O3456" i="1"/>
  <c r="O3457" i="1"/>
  <c r="O3458" i="1"/>
  <c r="O3459" i="1"/>
  <c r="O3460" i="1"/>
  <c r="O3461" i="1"/>
  <c r="O3462" i="1"/>
  <c r="O3463" i="1"/>
  <c r="O3464" i="1"/>
  <c r="O3465" i="1"/>
  <c r="O3466" i="1"/>
  <c r="O3467" i="1"/>
  <c r="O3468" i="1"/>
  <c r="O3469" i="1"/>
  <c r="O3470" i="1"/>
  <c r="O3471" i="1"/>
  <c r="O3472" i="1"/>
  <c r="O3473" i="1"/>
  <c r="O3474" i="1"/>
  <c r="O3475" i="1"/>
  <c r="O3476" i="1"/>
  <c r="O3477" i="1"/>
  <c r="O3478" i="1"/>
  <c r="O3479" i="1"/>
  <c r="O3480" i="1"/>
  <c r="O3481" i="1"/>
  <c r="O3482" i="1"/>
  <c r="O3483" i="1"/>
  <c r="O3484" i="1"/>
  <c r="O3485" i="1"/>
  <c r="O3486" i="1"/>
  <c r="O3487" i="1"/>
  <c r="O3488" i="1"/>
  <c r="O3489" i="1"/>
  <c r="O3490" i="1"/>
  <c r="O3491" i="1"/>
  <c r="O3492" i="1"/>
  <c r="O3493" i="1"/>
  <c r="O3494" i="1"/>
  <c r="O3495" i="1"/>
  <c r="O3496" i="1"/>
  <c r="O3497" i="1"/>
  <c r="O3498" i="1"/>
  <c r="O3499" i="1"/>
  <c r="O3500" i="1"/>
  <c r="O3501" i="1"/>
  <c r="O3502" i="1"/>
  <c r="O3503" i="1"/>
  <c r="O3504" i="1"/>
  <c r="O3505" i="1"/>
  <c r="O3506" i="1"/>
  <c r="O3507" i="1"/>
  <c r="O3508" i="1"/>
  <c r="O3509" i="1"/>
  <c r="O3510" i="1"/>
  <c r="O3511" i="1"/>
  <c r="O3512" i="1"/>
  <c r="O3513" i="1"/>
  <c r="O3514" i="1"/>
  <c r="O3515" i="1"/>
  <c r="O3516" i="1"/>
  <c r="O3517" i="1"/>
  <c r="O3518" i="1"/>
  <c r="O3519" i="1"/>
  <c r="O3520" i="1"/>
  <c r="O3521" i="1"/>
  <c r="O3522" i="1"/>
  <c r="O3523" i="1"/>
  <c r="O3524" i="1"/>
  <c r="O3525" i="1"/>
  <c r="O3526" i="1"/>
  <c r="O3527" i="1"/>
  <c r="O3528" i="1"/>
  <c r="O3529" i="1"/>
  <c r="O3530" i="1"/>
  <c r="O3531" i="1"/>
  <c r="O3532" i="1"/>
  <c r="O3533" i="1"/>
  <c r="O3534" i="1"/>
  <c r="O3535" i="1"/>
  <c r="O3536" i="1"/>
  <c r="O3537" i="1"/>
  <c r="O3538" i="1"/>
  <c r="O3539" i="1"/>
  <c r="O3540" i="1"/>
  <c r="O3541" i="1"/>
  <c r="O3542" i="1"/>
  <c r="O3543" i="1"/>
  <c r="O3544" i="1"/>
  <c r="O3545" i="1"/>
  <c r="O3546" i="1"/>
  <c r="O3547" i="1"/>
  <c r="O3548" i="1"/>
  <c r="O3549" i="1"/>
  <c r="O3550" i="1"/>
  <c r="O3551" i="1"/>
  <c r="O3552" i="1"/>
  <c r="O3553" i="1"/>
  <c r="O3554" i="1"/>
  <c r="O3555" i="1"/>
  <c r="O3556" i="1"/>
  <c r="O3557" i="1"/>
  <c r="O3558" i="1"/>
  <c r="O3559" i="1"/>
  <c r="O3560" i="1"/>
  <c r="O3561" i="1"/>
  <c r="O3562" i="1"/>
  <c r="O3563" i="1"/>
  <c r="O3564" i="1"/>
  <c r="O3565" i="1"/>
  <c r="O3566" i="1"/>
  <c r="O3567" i="1"/>
  <c r="O3568" i="1"/>
  <c r="O3569" i="1"/>
  <c r="O3570" i="1"/>
  <c r="O3571" i="1"/>
  <c r="O3572" i="1"/>
  <c r="O3573" i="1"/>
  <c r="O3574" i="1"/>
  <c r="O3575" i="1"/>
  <c r="O3576" i="1"/>
  <c r="O3577" i="1"/>
  <c r="O3578" i="1"/>
  <c r="O3579" i="1"/>
  <c r="O3580" i="1"/>
  <c r="O3581" i="1"/>
  <c r="O3582" i="1"/>
  <c r="O3583" i="1"/>
  <c r="O3584" i="1"/>
  <c r="O3585" i="1"/>
  <c r="O3586" i="1"/>
  <c r="O3587" i="1"/>
  <c r="O3588" i="1"/>
  <c r="O3589" i="1"/>
  <c r="O3590" i="1"/>
  <c r="O3591" i="1"/>
  <c r="O3592" i="1"/>
  <c r="O3593" i="1"/>
  <c r="O3594" i="1"/>
  <c r="O3595" i="1"/>
  <c r="O3596" i="1"/>
  <c r="O3597" i="1"/>
  <c r="O3598" i="1"/>
  <c r="O3599" i="1"/>
  <c r="O3600" i="1"/>
  <c r="O3601" i="1"/>
  <c r="O3602" i="1"/>
  <c r="O3603" i="1"/>
  <c r="O3604" i="1"/>
  <c r="O3605" i="1"/>
  <c r="O3606" i="1"/>
  <c r="O3607" i="1"/>
  <c r="O3608" i="1"/>
  <c r="O3609" i="1"/>
  <c r="O3610" i="1"/>
  <c r="O3611" i="1"/>
  <c r="O3612" i="1"/>
  <c r="O3613" i="1"/>
  <c r="O3614" i="1"/>
  <c r="O3615" i="1"/>
  <c r="O3616" i="1"/>
  <c r="O3617" i="1"/>
  <c r="O3618" i="1"/>
  <c r="O3619" i="1"/>
  <c r="O3620" i="1"/>
  <c r="O3621" i="1"/>
  <c r="O3622" i="1"/>
  <c r="O3623" i="1"/>
  <c r="O3624" i="1"/>
  <c r="O3625" i="1"/>
  <c r="O3626" i="1"/>
  <c r="O3627" i="1"/>
  <c r="O3628" i="1"/>
  <c r="O3629" i="1"/>
  <c r="O3630" i="1"/>
  <c r="O3631" i="1"/>
  <c r="O3632" i="1"/>
  <c r="O3633" i="1"/>
  <c r="O3634" i="1"/>
  <c r="O3635" i="1"/>
  <c r="O3636" i="1"/>
  <c r="O3637" i="1"/>
  <c r="O3638" i="1"/>
  <c r="O3639" i="1"/>
  <c r="O3640" i="1"/>
  <c r="O3641" i="1"/>
  <c r="O3642" i="1"/>
  <c r="O3643" i="1"/>
  <c r="O3644" i="1"/>
  <c r="O3645" i="1"/>
  <c r="O3646" i="1"/>
  <c r="O3647" i="1"/>
  <c r="O3648" i="1"/>
  <c r="O3649" i="1"/>
  <c r="O3650" i="1"/>
  <c r="O3651" i="1"/>
  <c r="O3652" i="1"/>
  <c r="O3653" i="1"/>
  <c r="O3654" i="1"/>
  <c r="O3655" i="1"/>
  <c r="O3656" i="1"/>
  <c r="O3657" i="1"/>
  <c r="O3658" i="1"/>
  <c r="O3659" i="1"/>
  <c r="O3660" i="1"/>
  <c r="O3661" i="1"/>
  <c r="O3662" i="1"/>
  <c r="O3663" i="1"/>
  <c r="O3664" i="1"/>
  <c r="O3665" i="1"/>
  <c r="O3666" i="1"/>
  <c r="O3667" i="1"/>
  <c r="O3668" i="1"/>
  <c r="O3669" i="1"/>
  <c r="O2471" i="1"/>
  <c r="O2533" i="1"/>
  <c r="O2525" i="1"/>
  <c r="O2532" i="1"/>
  <c r="Q2532" i="1"/>
  <c r="Q2527" i="1"/>
  <c r="O2527" i="1"/>
  <c r="Q2526" i="1"/>
  <c r="O2526" i="1"/>
  <c r="Q2523" i="1"/>
  <c r="O2523" i="1"/>
  <c r="Q2507" i="1"/>
  <c r="O2507" i="1"/>
  <c r="Q2521" i="1"/>
  <c r="O2521" i="1"/>
  <c r="Q2503" i="1"/>
  <c r="O2503" i="1"/>
  <c r="Q2514" i="1"/>
  <c r="O2514" i="1"/>
  <c r="Q2512" i="1"/>
  <c r="O2512" i="1"/>
  <c r="Q2515" i="1"/>
  <c r="O2515" i="1"/>
  <c r="Q2509" i="1"/>
  <c r="O2509" i="1"/>
  <c r="Q2510" i="1"/>
  <c r="O2510" i="1"/>
  <c r="Q2501" i="1"/>
  <c r="O2501" i="1"/>
  <c r="Q2508" i="1"/>
  <c r="O2508" i="1"/>
  <c r="Q2506" i="1"/>
  <c r="O2506" i="1"/>
  <c r="Q2497" i="1"/>
  <c r="O2497" i="1"/>
  <c r="Q2455" i="1"/>
  <c r="O2455" i="1"/>
  <c r="Q2495" i="1"/>
  <c r="O2495" i="1"/>
  <c r="Q2488" i="1"/>
  <c r="Q2489" i="1"/>
  <c r="O2488" i="1"/>
  <c r="O2489" i="1"/>
  <c r="Q2493" i="1"/>
  <c r="O2493" i="1"/>
  <c r="Q2490" i="1"/>
  <c r="O2490" i="1"/>
  <c r="Q2481" i="1"/>
  <c r="O2481" i="1"/>
  <c r="Q2487" i="1"/>
  <c r="O2487" i="1"/>
  <c r="Q2484" i="1"/>
  <c r="O2484" i="1"/>
  <c r="Q2486" i="1"/>
  <c r="O2486" i="1"/>
  <c r="Q2468" i="1"/>
  <c r="O2468" i="1"/>
  <c r="Q2483" i="1"/>
  <c r="O2483" i="1"/>
  <c r="Q2482" i="1"/>
  <c r="O2482" i="1"/>
  <c r="Q2479" i="1"/>
  <c r="O2479" i="1"/>
  <c r="Q2476" i="1"/>
  <c r="O2476" i="1"/>
  <c r="Q2480" i="1"/>
  <c r="O2480" i="1"/>
  <c r="Q2472" i="1"/>
  <c r="O2472" i="1"/>
  <c r="Q2478" i="1"/>
  <c r="O2478" i="1"/>
  <c r="Q2466" i="1"/>
  <c r="O2466" i="1"/>
  <c r="Q2469" i="1"/>
  <c r="O2469" i="1"/>
  <c r="Q2467" i="1"/>
  <c r="O2467" i="1"/>
  <c r="Q2464" i="1"/>
  <c r="O2464" i="1"/>
  <c r="Q2453" i="1"/>
  <c r="Q2454" i="1"/>
  <c r="O2453" i="1"/>
  <c r="O2454" i="1"/>
  <c r="Q2456" i="1"/>
  <c r="O2456" i="1"/>
  <c r="Q2451" i="1"/>
  <c r="O2451" i="1"/>
  <c r="Q2447" i="1"/>
  <c r="O2447" i="1"/>
  <c r="Q2446" i="1"/>
  <c r="O2446" i="1"/>
  <c r="Q2450" i="1"/>
  <c r="O2450" i="1"/>
  <c r="Q2438" i="1"/>
  <c r="O2438" i="1"/>
  <c r="Q2411" i="1"/>
  <c r="O2411" i="1"/>
  <c r="Q2443" i="1"/>
  <c r="O2443" i="1"/>
  <c r="Q2436" i="1"/>
  <c r="O2436" i="1"/>
  <c r="Q2435" i="1"/>
  <c r="O2435" i="1"/>
  <c r="O2434" i="1"/>
  <c r="Q2434" i="1"/>
  <c r="Q2421" i="1"/>
  <c r="O2421" i="1"/>
  <c r="Q2431" i="1"/>
  <c r="O2431" i="1"/>
  <c r="Q2430" i="1"/>
  <c r="O2430" i="1"/>
  <c r="Q2429" i="1"/>
  <c r="O2429" i="1"/>
  <c r="Q2420" i="1"/>
  <c r="O2420" i="1"/>
  <c r="Q2428" i="1"/>
  <c r="O2428" i="1"/>
  <c r="Q2427" i="1"/>
  <c r="O2427" i="1"/>
  <c r="Q2403" i="1"/>
  <c r="O2403" i="1"/>
  <c r="Q2354" i="1"/>
  <c r="O2354" i="1"/>
  <c r="Q2426" i="1"/>
  <c r="O2426" i="1"/>
  <c r="Q2425" i="1"/>
  <c r="O2425" i="1"/>
  <c r="Q2424" i="1"/>
  <c r="O2424" i="1"/>
  <c r="Q2402" i="1"/>
  <c r="O2402" i="1"/>
  <c r="Q2423" i="1"/>
  <c r="O2423" i="1"/>
  <c r="Q2422" i="1"/>
  <c r="O2422" i="1"/>
  <c r="Q2408" i="1"/>
  <c r="O2408" i="1"/>
  <c r="Q2417" i="1"/>
  <c r="O2417" i="1"/>
  <c r="Q2407" i="1"/>
  <c r="O2407" i="1"/>
  <c r="Q2416" i="1"/>
  <c r="O2416" i="1"/>
  <c r="Q2415" i="1"/>
  <c r="O2415" i="1"/>
  <c r="Q2412" i="1"/>
  <c r="O2412" i="1"/>
  <c r="Q2414" i="1"/>
  <c r="O2414" i="1"/>
  <c r="Q2397" i="1"/>
  <c r="O2397" i="1"/>
  <c r="Q2401" i="1"/>
  <c r="O2401" i="1"/>
  <c r="Q2409" i="1"/>
  <c r="O2409" i="1"/>
  <c r="O2370" i="1"/>
  <c r="Q2370" i="1"/>
  <c r="Q2404" i="1"/>
  <c r="Q2405" i="1"/>
  <c r="O2404" i="1"/>
  <c r="O2405" i="1"/>
  <c r="Q2391" i="1"/>
  <c r="O2391" i="1"/>
  <c r="Q2390" i="1"/>
  <c r="O2390" i="1"/>
  <c r="Q2389" i="1"/>
  <c r="O2389" i="1"/>
  <c r="Q2387" i="1"/>
  <c r="O2387" i="1"/>
  <c r="Q2386" i="1"/>
  <c r="O2386" i="1"/>
  <c r="Q2382" i="1"/>
  <c r="O2382" i="1"/>
  <c r="Q2381" i="1"/>
  <c r="O2381" i="1"/>
  <c r="Q2379" i="1"/>
  <c r="O2379" i="1"/>
  <c r="Q2380" i="1"/>
  <c r="O2380" i="1"/>
  <c r="Q2385" i="1"/>
  <c r="O2385" i="1"/>
  <c r="Q2384" i="1"/>
  <c r="O2384" i="1"/>
  <c r="Q2373" i="1"/>
  <c r="O2373" i="1"/>
  <c r="Q2371" i="1"/>
  <c r="O2371" i="1"/>
  <c r="Q2367" i="1"/>
  <c r="O2367" i="1"/>
  <c r="Q2244" i="1"/>
  <c r="O2244" i="1"/>
  <c r="Q2366" i="1"/>
  <c r="O2366" i="1"/>
  <c r="Q2365" i="1"/>
  <c r="O2365" i="1"/>
  <c r="Q2369" i="1"/>
  <c r="O2369" i="1"/>
  <c r="Q2359" i="1"/>
  <c r="O2359" i="1"/>
  <c r="Q2364" i="1"/>
  <c r="O2364" i="1"/>
  <c r="Q2360" i="1"/>
  <c r="O2360" i="1"/>
  <c r="Q2362" i="1"/>
  <c r="O2362" i="1"/>
  <c r="Q2350" i="1"/>
  <c r="O2350" i="1"/>
  <c r="Q2355" i="1"/>
  <c r="O2355" i="1"/>
  <c r="Q2356" i="1"/>
  <c r="O2356" i="1"/>
  <c r="Q2349" i="1"/>
  <c r="O2349" i="1"/>
  <c r="Q2352" i="1"/>
  <c r="O2352" i="1"/>
  <c r="Q2338" i="1"/>
  <c r="O2338" i="1"/>
  <c r="Q2340" i="1"/>
  <c r="O2340" i="1"/>
  <c r="Q2333" i="1"/>
  <c r="O2333" i="1"/>
  <c r="Q2339" i="1"/>
  <c r="O2339" i="1"/>
  <c r="Q2331" i="1"/>
  <c r="O2331" i="1"/>
  <c r="Q2334" i="1"/>
  <c r="O2334" i="1"/>
  <c r="O2330" i="1"/>
  <c r="O2324" i="1"/>
  <c r="Q2327" i="1"/>
  <c r="O2327" i="1"/>
  <c r="Q2326" i="1"/>
  <c r="O2326" i="1"/>
  <c r="Q2298" i="1"/>
  <c r="O2298" i="1"/>
  <c r="Q2297" i="1"/>
  <c r="O2297" i="1"/>
  <c r="Q2324" i="1"/>
  <c r="Q2312" i="1"/>
  <c r="O2312" i="1"/>
  <c r="Q2313" i="1"/>
  <c r="O2313" i="1"/>
  <c r="Q2043" i="1"/>
  <c r="Q2044" i="1"/>
  <c r="Q2295" i="1"/>
  <c r="O2295" i="1"/>
  <c r="Q2311" i="1"/>
  <c r="O2311" i="1"/>
  <c r="Q2308" i="1"/>
  <c r="O2308" i="1"/>
  <c r="Q2310" i="1"/>
  <c r="O2310" i="1"/>
  <c r="Q1731" i="1"/>
  <c r="O1731" i="1"/>
  <c r="Q2302" i="1"/>
  <c r="O2302" i="1"/>
  <c r="Q2299" i="1"/>
  <c r="O2299" i="1"/>
  <c r="Q2294" i="1"/>
  <c r="O2294" i="1"/>
  <c r="Q2293" i="1"/>
  <c r="O2293" i="1"/>
  <c r="Q2292" i="1"/>
  <c r="O2292" i="1"/>
  <c r="Q2287" i="1"/>
  <c r="Q2288" i="1"/>
  <c r="Q2289" i="1"/>
  <c r="O2288" i="1"/>
  <c r="O2289" i="1"/>
  <c r="O2290" i="1"/>
  <c r="Q2285" i="1"/>
  <c r="O2285" i="1"/>
  <c r="Q2265" i="1"/>
  <c r="O2265" i="1"/>
  <c r="Q2279" i="1"/>
  <c r="O2279" i="1"/>
  <c r="Q2275" i="1"/>
  <c r="O2275" i="1"/>
  <c r="O2261" i="1"/>
  <c r="O2259" i="1"/>
  <c r="Q1667" i="1"/>
  <c r="O1667" i="1"/>
  <c r="Q2269" i="1"/>
  <c r="O2269" i="1"/>
  <c r="Q2268" i="1"/>
  <c r="O2268" i="1"/>
  <c r="Q2212" i="1"/>
  <c r="O2212" i="1"/>
  <c r="Q2259" i="1"/>
  <c r="Q2266" i="1"/>
  <c r="O2266" i="1"/>
  <c r="Q2226" i="1"/>
  <c r="O2226" i="1"/>
  <c r="Q2229" i="1"/>
  <c r="O2229" i="1"/>
  <c r="Q2258" i="1"/>
  <c r="O2258" i="1"/>
  <c r="O2238" i="1"/>
  <c r="Q2255" i="1"/>
  <c r="O2255" i="1"/>
  <c r="Q2246" i="1"/>
  <c r="O2246" i="1"/>
  <c r="Q2247" i="1"/>
  <c r="O2247" i="1"/>
  <c r="Q2243" i="1"/>
  <c r="O2243" i="1"/>
  <c r="Q2241" i="1"/>
  <c r="O2241" i="1"/>
  <c r="Q2238" i="1"/>
  <c r="Q2237" i="1"/>
  <c r="O2237" i="1"/>
  <c r="Q2235" i="1"/>
  <c r="O2235" i="1"/>
  <c r="Q2234" i="1"/>
  <c r="O2234" i="1"/>
  <c r="Q2231" i="1"/>
  <c r="O2231" i="1"/>
  <c r="Q2230" i="1"/>
  <c r="O2230" i="1"/>
  <c r="Q2228" i="1"/>
  <c r="O2228" i="1"/>
  <c r="Q2227" i="1"/>
  <c r="O2227" i="1"/>
  <c r="Q2035" i="1"/>
  <c r="Q2225" i="1"/>
  <c r="O2225" i="1"/>
  <c r="O2206" i="1"/>
  <c r="Q2218" i="1"/>
  <c r="O2218" i="1"/>
  <c r="Q2216" i="1"/>
  <c r="O2216" i="1"/>
  <c r="Q2204" i="1"/>
  <c r="O2204" i="1"/>
  <c r="Q2196" i="1"/>
  <c r="O2196" i="1"/>
  <c r="Q2214" i="1"/>
  <c r="O2214" i="1"/>
  <c r="Q2215" i="1"/>
  <c r="O2215" i="1"/>
  <c r="Q2213" i="1"/>
  <c r="O2213" i="1"/>
  <c r="O2210" i="1"/>
  <c r="O2209" i="1"/>
  <c r="Q2211" i="1"/>
  <c r="O2211" i="1"/>
  <c r="Q2208" i="1"/>
  <c r="O2208" i="1"/>
  <c r="Q2207" i="1"/>
  <c r="O2207" i="1"/>
  <c r="Q2188" i="1"/>
  <c r="O2188" i="1"/>
  <c r="Q2172" i="1"/>
  <c r="O2172" i="1"/>
  <c r="Q2206" i="1"/>
  <c r="Q2205" i="1"/>
  <c r="O2205" i="1"/>
  <c r="Q2192" i="1"/>
  <c r="O2192" i="1"/>
  <c r="Q2189" i="1"/>
  <c r="O2189" i="1"/>
  <c r="Q2190" i="1"/>
  <c r="O2190" i="1"/>
  <c r="Q1566" i="1"/>
  <c r="O1566" i="1"/>
  <c r="R2202" i="1"/>
  <c r="R2095" i="1"/>
  <c r="Q2202" i="1"/>
  <c r="O2202" i="1"/>
  <c r="Q2193" i="1"/>
  <c r="O2193" i="1"/>
  <c r="Q2117" i="1"/>
  <c r="O2117" i="1"/>
  <c r="Q2073" i="1"/>
  <c r="Q2095" i="1"/>
  <c r="Q2096" i="1"/>
  <c r="O2096" i="1"/>
  <c r="O2095" i="1"/>
  <c r="O2073" i="1"/>
  <c r="Q2060" i="1"/>
  <c r="O2060" i="1"/>
  <c r="Q2201" i="1"/>
  <c r="O2200" i="1"/>
  <c r="O2201" i="1"/>
  <c r="Q2195" i="1"/>
  <c r="O2195" i="1"/>
  <c r="Q2186" i="1"/>
  <c r="O2186" i="1"/>
  <c r="Q2170" i="1"/>
  <c r="O2170" i="1"/>
  <c r="R2148" i="1"/>
  <c r="Q2148" i="1"/>
  <c r="O2148" i="1"/>
  <c r="Q2197" i="1"/>
  <c r="O2197" i="1"/>
  <c r="Q2182" i="1"/>
  <c r="O2182" i="1"/>
  <c r="Q2185" i="1"/>
  <c r="O2185" i="1"/>
  <c r="Q2184" i="1"/>
  <c r="O2184" i="1"/>
  <c r="Q2183" i="1"/>
  <c r="O2183" i="1"/>
  <c r="Q2176" i="1"/>
  <c r="O2176" i="1"/>
  <c r="Q2181" i="1"/>
  <c r="O2181" i="1"/>
  <c r="O16" i="1"/>
  <c r="O17" i="1"/>
  <c r="O18" i="1"/>
  <c r="O19" i="1"/>
  <c r="O20" i="1"/>
  <c r="O21" i="1"/>
  <c r="O22" i="1"/>
  <c r="O23" i="1"/>
  <c r="O24" i="1"/>
  <c r="O25" i="1"/>
  <c r="O26" i="1"/>
  <c r="O27" i="1"/>
  <c r="O28" i="1"/>
  <c r="O29" i="1"/>
  <c r="O30" i="1"/>
  <c r="O31" i="1"/>
  <c r="O32" i="1"/>
  <c r="O33" i="1"/>
  <c r="O34" i="1"/>
  <c r="O35" i="1"/>
  <c r="O36" i="1"/>
  <c r="O37" i="1"/>
  <c r="O38" i="1"/>
  <c r="O39" i="1"/>
  <c r="O40" i="1"/>
  <c r="O41" i="1"/>
  <c r="O42" i="1"/>
  <c r="O43" i="1"/>
  <c r="O44" i="1"/>
  <c r="O45" i="1"/>
  <c r="O46" i="1"/>
  <c r="O47" i="1"/>
  <c r="O48" i="1"/>
  <c r="O49" i="1"/>
  <c r="O50" i="1"/>
  <c r="O51" i="1"/>
  <c r="O52" i="1"/>
  <c r="O53" i="1"/>
  <c r="O54" i="1"/>
  <c r="O55" i="1"/>
  <c r="O56" i="1"/>
  <c r="O57" i="1"/>
  <c r="O58" i="1"/>
  <c r="O59" i="1"/>
  <c r="O60" i="1"/>
  <c r="O61" i="1"/>
  <c r="O62" i="1"/>
  <c r="O63" i="1"/>
  <c r="O64" i="1"/>
  <c r="O65" i="1"/>
  <c r="O66" i="1"/>
  <c r="O67" i="1"/>
  <c r="O68" i="1"/>
  <c r="O69" i="1"/>
  <c r="O70" i="1"/>
  <c r="O71" i="1"/>
  <c r="O72" i="1"/>
  <c r="O73" i="1"/>
  <c r="O74" i="1"/>
  <c r="O75" i="1"/>
  <c r="O76" i="1"/>
  <c r="O77" i="1"/>
  <c r="O78" i="1"/>
  <c r="O79" i="1"/>
  <c r="O80" i="1"/>
  <c r="O81" i="1"/>
  <c r="O82" i="1"/>
  <c r="O83" i="1"/>
  <c r="O84" i="1"/>
  <c r="O85" i="1"/>
  <c r="O86" i="1"/>
  <c r="O87" i="1"/>
  <c r="O88" i="1"/>
  <c r="O89" i="1"/>
  <c r="O90" i="1"/>
  <c r="O91" i="1"/>
  <c r="O92" i="1"/>
  <c r="O93" i="1"/>
  <c r="O94" i="1"/>
  <c r="O95" i="1"/>
  <c r="O96" i="1"/>
  <c r="O97" i="1"/>
  <c r="O98" i="1"/>
  <c r="O99" i="1"/>
  <c r="O100" i="1"/>
  <c r="O101" i="1"/>
  <c r="O102" i="1"/>
  <c r="O103" i="1"/>
  <c r="O104" i="1"/>
  <c r="O105" i="1"/>
  <c r="O106" i="1"/>
  <c r="O107" i="1"/>
  <c r="O108" i="1"/>
  <c r="O109" i="1"/>
  <c r="O110" i="1"/>
  <c r="O111" i="1"/>
  <c r="O112" i="1"/>
  <c r="O113" i="1"/>
  <c r="O114" i="1"/>
  <c r="O115" i="1"/>
  <c r="O116" i="1"/>
  <c r="O117" i="1"/>
  <c r="O118" i="1"/>
  <c r="O119" i="1"/>
  <c r="O120" i="1"/>
  <c r="O121" i="1"/>
  <c r="O122" i="1"/>
  <c r="O123" i="1"/>
  <c r="O124" i="1"/>
  <c r="O125" i="1"/>
  <c r="O126" i="1"/>
  <c r="O127" i="1"/>
  <c r="O128" i="1"/>
  <c r="O129" i="1"/>
  <c r="O130" i="1"/>
  <c r="O131" i="1"/>
  <c r="O132" i="1"/>
  <c r="O133" i="1"/>
  <c r="O134" i="1"/>
  <c r="O135" i="1"/>
  <c r="O136" i="1"/>
  <c r="O137" i="1"/>
  <c r="O138" i="1"/>
  <c r="O139" i="1"/>
  <c r="O140" i="1"/>
  <c r="O141" i="1"/>
  <c r="O142" i="1"/>
  <c r="O143" i="1"/>
  <c r="O144" i="1"/>
  <c r="O145" i="1"/>
  <c r="O146" i="1"/>
  <c r="O147" i="1"/>
  <c r="O148" i="1"/>
  <c r="O149" i="1"/>
  <c r="O150" i="1"/>
  <c r="O151" i="1"/>
  <c r="O152" i="1"/>
  <c r="O153" i="1"/>
  <c r="O154" i="1"/>
  <c r="O155" i="1"/>
  <c r="O156" i="1"/>
  <c r="O157" i="1"/>
  <c r="O158" i="1"/>
  <c r="O159" i="1"/>
  <c r="O160" i="1"/>
  <c r="O161" i="1"/>
  <c r="O162" i="1"/>
  <c r="O163" i="1"/>
  <c r="O164" i="1"/>
  <c r="O165" i="1"/>
  <c r="O166" i="1"/>
  <c r="O167" i="1"/>
  <c r="O168" i="1"/>
  <c r="O169" i="1"/>
  <c r="O170" i="1"/>
  <c r="O171" i="1"/>
  <c r="O172" i="1"/>
  <c r="O173" i="1"/>
  <c r="O174" i="1"/>
  <c r="O175" i="1"/>
  <c r="O176" i="1"/>
  <c r="O177" i="1"/>
  <c r="O178" i="1"/>
  <c r="O179" i="1"/>
  <c r="O180" i="1"/>
  <c r="O181" i="1"/>
  <c r="O182" i="1"/>
  <c r="O183" i="1"/>
  <c r="O184" i="1"/>
  <c r="O185" i="1"/>
  <c r="O186" i="1"/>
  <c r="O187" i="1"/>
  <c r="O188" i="1"/>
  <c r="O189" i="1"/>
  <c r="O190" i="1"/>
  <c r="O191" i="1"/>
  <c r="O192" i="1"/>
  <c r="O193" i="1"/>
  <c r="O194" i="1"/>
  <c r="O195" i="1"/>
  <c r="O196" i="1"/>
  <c r="O197" i="1"/>
  <c r="O198" i="1"/>
  <c r="O199" i="1"/>
  <c r="O200" i="1"/>
  <c r="O201" i="1"/>
  <c r="O202" i="1"/>
  <c r="O203" i="1"/>
  <c r="O204" i="1"/>
  <c r="O205" i="1"/>
  <c r="O206" i="1"/>
  <c r="O207" i="1"/>
  <c r="O208" i="1"/>
  <c r="O209" i="1"/>
  <c r="O210" i="1"/>
  <c r="O211" i="1"/>
  <c r="O212" i="1"/>
  <c r="O213" i="1"/>
  <c r="O214" i="1"/>
  <c r="O215" i="1"/>
  <c r="O216" i="1"/>
  <c r="O217" i="1"/>
  <c r="O218" i="1"/>
  <c r="O219" i="1"/>
  <c r="O220" i="1"/>
  <c r="O221" i="1"/>
  <c r="O222" i="1"/>
  <c r="O223" i="1"/>
  <c r="O224" i="1"/>
  <c r="O225" i="1"/>
  <c r="O226" i="1"/>
  <c r="O227" i="1"/>
  <c r="O228" i="1"/>
  <c r="O229" i="1"/>
  <c r="O230" i="1"/>
  <c r="O231" i="1"/>
  <c r="O232" i="1"/>
  <c r="O233" i="1"/>
  <c r="O234" i="1"/>
  <c r="O235" i="1"/>
  <c r="O236" i="1"/>
  <c r="O237" i="1"/>
  <c r="O238" i="1"/>
  <c r="O239" i="1"/>
  <c r="O240" i="1"/>
  <c r="O241" i="1"/>
  <c r="O242" i="1"/>
  <c r="O243" i="1"/>
  <c r="O244" i="1"/>
  <c r="O245" i="1"/>
  <c r="O246" i="1"/>
  <c r="O247" i="1"/>
  <c r="O248" i="1"/>
  <c r="O249" i="1"/>
  <c r="O250" i="1"/>
  <c r="O251" i="1"/>
  <c r="O252" i="1"/>
  <c r="O253" i="1"/>
  <c r="O254" i="1"/>
  <c r="O255" i="1"/>
  <c r="O256" i="1"/>
  <c r="O257" i="1"/>
  <c r="O258" i="1"/>
  <c r="O259" i="1"/>
  <c r="O260" i="1"/>
  <c r="O261" i="1"/>
  <c r="O262" i="1"/>
  <c r="O263" i="1"/>
  <c r="O264" i="1"/>
  <c r="O265" i="1"/>
  <c r="O266" i="1"/>
  <c r="O267" i="1"/>
  <c r="O268" i="1"/>
  <c r="O269" i="1"/>
  <c r="O270" i="1"/>
  <c r="O271" i="1"/>
  <c r="O272" i="1"/>
  <c r="O273" i="1"/>
  <c r="O274" i="1"/>
  <c r="O275" i="1"/>
  <c r="O276" i="1"/>
  <c r="O277" i="1"/>
  <c r="O278" i="1"/>
  <c r="O279" i="1"/>
  <c r="O280" i="1"/>
  <c r="O281" i="1"/>
  <c r="O282" i="1"/>
  <c r="O283" i="1"/>
  <c r="O284" i="1"/>
  <c r="O285" i="1"/>
  <c r="O286" i="1"/>
  <c r="O287" i="1"/>
  <c r="O288" i="1"/>
  <c r="O289" i="1"/>
  <c r="O290" i="1"/>
  <c r="O291" i="1"/>
  <c r="O292" i="1"/>
  <c r="O293" i="1"/>
  <c r="O294" i="1"/>
  <c r="O295" i="1"/>
  <c r="O296" i="1"/>
  <c r="O297" i="1"/>
  <c r="O298" i="1"/>
  <c r="O299" i="1"/>
  <c r="O300" i="1"/>
  <c r="O301" i="1"/>
  <c r="O302" i="1"/>
  <c r="O303" i="1"/>
  <c r="O304" i="1"/>
  <c r="O305" i="1"/>
  <c r="O306" i="1"/>
  <c r="O307" i="1"/>
  <c r="O308" i="1"/>
  <c r="O309" i="1"/>
  <c r="O310" i="1"/>
  <c r="O311" i="1"/>
  <c r="O312" i="1"/>
  <c r="O313" i="1"/>
  <c r="O314" i="1"/>
  <c r="O315" i="1"/>
  <c r="O316" i="1"/>
  <c r="O317" i="1"/>
  <c r="O318" i="1"/>
  <c r="O319" i="1"/>
  <c r="O320" i="1"/>
  <c r="O321" i="1"/>
  <c r="O322" i="1"/>
  <c r="O323" i="1"/>
  <c r="O324" i="1"/>
  <c r="O325" i="1"/>
  <c r="O326" i="1"/>
  <c r="O327" i="1"/>
  <c r="O328" i="1"/>
  <c r="O329" i="1"/>
  <c r="O330" i="1"/>
  <c r="O331" i="1"/>
  <c r="O332" i="1"/>
  <c r="O333" i="1"/>
  <c r="O334" i="1"/>
  <c r="O335" i="1"/>
  <c r="O336" i="1"/>
  <c r="O337" i="1"/>
  <c r="O338" i="1"/>
  <c r="O339" i="1"/>
  <c r="O340" i="1"/>
  <c r="O341" i="1"/>
  <c r="O342" i="1"/>
  <c r="O343" i="1"/>
  <c r="O344" i="1"/>
  <c r="O345" i="1"/>
  <c r="O346" i="1"/>
  <c r="O347" i="1"/>
  <c r="O348" i="1"/>
  <c r="O349" i="1"/>
  <c r="O350" i="1"/>
  <c r="O351" i="1"/>
  <c r="O352" i="1"/>
  <c r="O353" i="1"/>
  <c r="O354" i="1"/>
  <c r="O355" i="1"/>
  <c r="O356" i="1"/>
  <c r="O357" i="1"/>
  <c r="O358" i="1"/>
  <c r="O359" i="1"/>
  <c r="O360" i="1"/>
  <c r="O361" i="1"/>
  <c r="O362" i="1"/>
  <c r="O363" i="1"/>
  <c r="O364" i="1"/>
  <c r="O365" i="1"/>
  <c r="O366" i="1"/>
  <c r="O367" i="1"/>
  <c r="O368" i="1"/>
  <c r="O369" i="1"/>
  <c r="O370" i="1"/>
  <c r="O371" i="1"/>
  <c r="O372" i="1"/>
  <c r="O373" i="1"/>
  <c r="O374" i="1"/>
  <c r="O375" i="1"/>
  <c r="O376" i="1"/>
  <c r="O377" i="1"/>
  <c r="O378" i="1"/>
  <c r="O379" i="1"/>
  <c r="O380" i="1"/>
  <c r="O381" i="1"/>
  <c r="O382" i="1"/>
  <c r="O383" i="1"/>
  <c r="O384" i="1"/>
  <c r="O385" i="1"/>
  <c r="O386" i="1"/>
  <c r="O387" i="1"/>
  <c r="O388" i="1"/>
  <c r="O389" i="1"/>
  <c r="O390" i="1"/>
  <c r="O391" i="1"/>
  <c r="O392" i="1"/>
  <c r="O393" i="1"/>
  <c r="O394" i="1"/>
  <c r="O395" i="1"/>
  <c r="O396" i="1"/>
  <c r="O397" i="1"/>
  <c r="O398" i="1"/>
  <c r="O399" i="1"/>
  <c r="O400" i="1"/>
  <c r="O401" i="1"/>
  <c r="O402" i="1"/>
  <c r="O403" i="1"/>
  <c r="O404" i="1"/>
  <c r="O405" i="1"/>
  <c r="O406" i="1"/>
  <c r="O407" i="1"/>
  <c r="O408" i="1"/>
  <c r="O409" i="1"/>
  <c r="O410" i="1"/>
  <c r="O411" i="1"/>
  <c r="O412" i="1"/>
  <c r="O413" i="1"/>
  <c r="O414" i="1"/>
  <c r="O415" i="1"/>
  <c r="O416" i="1"/>
  <c r="O417" i="1"/>
  <c r="O418" i="1"/>
  <c r="O419" i="1"/>
  <c r="O420" i="1"/>
  <c r="O421" i="1"/>
  <c r="O422" i="1"/>
  <c r="O423" i="1"/>
  <c r="O424" i="1"/>
  <c r="O425" i="1"/>
  <c r="O426" i="1"/>
  <c r="O427" i="1"/>
  <c r="O428" i="1"/>
  <c r="O429" i="1"/>
  <c r="O430" i="1"/>
  <c r="O431" i="1"/>
  <c r="O432" i="1"/>
  <c r="O433" i="1"/>
  <c r="O434" i="1"/>
  <c r="O435" i="1"/>
  <c r="O436" i="1"/>
  <c r="O437" i="1"/>
  <c r="O438" i="1"/>
  <c r="O439" i="1"/>
  <c r="O440" i="1"/>
  <c r="O441" i="1"/>
  <c r="O442" i="1"/>
  <c r="O443" i="1"/>
  <c r="O444" i="1"/>
  <c r="O445" i="1"/>
  <c r="O446" i="1"/>
  <c r="O447" i="1"/>
  <c r="O448" i="1"/>
  <c r="O449" i="1"/>
  <c r="O450" i="1"/>
  <c r="O451" i="1"/>
  <c r="O452" i="1"/>
  <c r="O453" i="1"/>
  <c r="O454" i="1"/>
  <c r="O455" i="1"/>
  <c r="O456" i="1"/>
  <c r="O457" i="1"/>
  <c r="O458" i="1"/>
  <c r="O459" i="1"/>
  <c r="O460" i="1"/>
  <c r="O461" i="1"/>
  <c r="O462" i="1"/>
  <c r="O463" i="1"/>
  <c r="O464" i="1"/>
  <c r="O465" i="1"/>
  <c r="O466" i="1"/>
  <c r="O467" i="1"/>
  <c r="O468" i="1"/>
  <c r="O469" i="1"/>
  <c r="O470" i="1"/>
  <c r="O471" i="1"/>
  <c r="O472" i="1"/>
  <c r="O473" i="1"/>
  <c r="O474" i="1"/>
  <c r="O475" i="1"/>
  <c r="O476" i="1"/>
  <c r="O477" i="1"/>
  <c r="O478" i="1"/>
  <c r="O479" i="1"/>
  <c r="O480" i="1"/>
  <c r="O481" i="1"/>
  <c r="O482" i="1"/>
  <c r="O483" i="1"/>
  <c r="O484" i="1"/>
  <c r="O485" i="1"/>
  <c r="O486" i="1"/>
  <c r="O487" i="1"/>
  <c r="O488" i="1"/>
  <c r="O489" i="1"/>
  <c r="O490" i="1"/>
  <c r="O491" i="1"/>
  <c r="O492" i="1"/>
  <c r="O493" i="1"/>
  <c r="O494" i="1"/>
  <c r="O495" i="1"/>
  <c r="O496" i="1"/>
  <c r="O497" i="1"/>
  <c r="O498" i="1"/>
  <c r="O499" i="1"/>
  <c r="O500" i="1"/>
  <c r="O501" i="1"/>
  <c r="O502" i="1"/>
  <c r="O503" i="1"/>
  <c r="O504" i="1"/>
  <c r="O505" i="1"/>
  <c r="O506" i="1"/>
  <c r="O507" i="1"/>
  <c r="O508" i="1"/>
  <c r="O509" i="1"/>
  <c r="O510" i="1"/>
  <c r="O511" i="1"/>
  <c r="O512" i="1"/>
  <c r="O513" i="1"/>
  <c r="O514" i="1"/>
  <c r="O515" i="1"/>
  <c r="O516" i="1"/>
  <c r="O517" i="1"/>
  <c r="O518" i="1"/>
  <c r="O519" i="1"/>
  <c r="O520" i="1"/>
  <c r="O521" i="1"/>
  <c r="O522" i="1"/>
  <c r="O523" i="1"/>
  <c r="O524" i="1"/>
  <c r="O525" i="1"/>
  <c r="O526" i="1"/>
  <c r="O527" i="1"/>
  <c r="O528" i="1"/>
  <c r="O529" i="1"/>
  <c r="O530" i="1"/>
  <c r="O531" i="1"/>
  <c r="O532" i="1"/>
  <c r="O533" i="1"/>
  <c r="O534" i="1"/>
  <c r="O535" i="1"/>
  <c r="O536" i="1"/>
  <c r="O537" i="1"/>
  <c r="O538" i="1"/>
  <c r="O539" i="1"/>
  <c r="O540" i="1"/>
  <c r="O541" i="1"/>
  <c r="O542" i="1"/>
  <c r="O543" i="1"/>
  <c r="O544" i="1"/>
  <c r="O545" i="1"/>
  <c r="O546" i="1"/>
  <c r="O547" i="1"/>
  <c r="O548" i="1"/>
  <c r="O549" i="1"/>
  <c r="O550" i="1"/>
  <c r="O551" i="1"/>
  <c r="O552" i="1"/>
  <c r="O553" i="1"/>
  <c r="O554" i="1"/>
  <c r="O555" i="1"/>
  <c r="O556" i="1"/>
  <c r="O557" i="1"/>
  <c r="O558" i="1"/>
  <c r="O559" i="1"/>
  <c r="O560" i="1"/>
  <c r="O561" i="1"/>
  <c r="O562" i="1"/>
  <c r="O563" i="1"/>
  <c r="O564" i="1"/>
  <c r="O565" i="1"/>
  <c r="O566" i="1"/>
  <c r="O567" i="1"/>
  <c r="O568" i="1"/>
  <c r="O569" i="1"/>
  <c r="O570" i="1"/>
  <c r="O571" i="1"/>
  <c r="O572" i="1"/>
  <c r="O573" i="1"/>
  <c r="O574" i="1"/>
  <c r="O575" i="1"/>
  <c r="O576" i="1"/>
  <c r="O577" i="1"/>
  <c r="O578" i="1"/>
  <c r="O579" i="1"/>
  <c r="O580" i="1"/>
  <c r="O581" i="1"/>
  <c r="O582" i="1"/>
  <c r="O583" i="1"/>
  <c r="O584" i="1"/>
  <c r="O585" i="1"/>
  <c r="O586" i="1"/>
  <c r="O587" i="1"/>
  <c r="O588" i="1"/>
  <c r="O589" i="1"/>
  <c r="O590" i="1"/>
  <c r="O591" i="1"/>
  <c r="O592" i="1"/>
  <c r="O593" i="1"/>
  <c r="O594" i="1"/>
  <c r="O595" i="1"/>
  <c r="O596" i="1"/>
  <c r="O597" i="1"/>
  <c r="O598" i="1"/>
  <c r="O599" i="1"/>
  <c r="O600" i="1"/>
  <c r="O601" i="1"/>
  <c r="O602" i="1"/>
  <c r="O603" i="1"/>
  <c r="O604" i="1"/>
  <c r="O605" i="1"/>
  <c r="O606" i="1"/>
  <c r="O607" i="1"/>
  <c r="O608" i="1"/>
  <c r="O609" i="1"/>
  <c r="O610" i="1"/>
  <c r="O611" i="1"/>
  <c r="O612" i="1"/>
  <c r="O613" i="1"/>
  <c r="O614" i="1"/>
  <c r="O615" i="1"/>
  <c r="O616" i="1"/>
  <c r="O617" i="1"/>
  <c r="O618" i="1"/>
  <c r="O619" i="1"/>
  <c r="O620" i="1"/>
  <c r="O621" i="1"/>
  <c r="O622" i="1"/>
  <c r="O623" i="1"/>
  <c r="O624" i="1"/>
  <c r="O625" i="1"/>
  <c r="O626" i="1"/>
  <c r="O627" i="1"/>
  <c r="O628" i="1"/>
  <c r="O629" i="1"/>
  <c r="O630" i="1"/>
  <c r="O631" i="1"/>
  <c r="O632" i="1"/>
  <c r="O633" i="1"/>
  <c r="O634" i="1"/>
  <c r="O635" i="1"/>
  <c r="O636" i="1"/>
  <c r="O637" i="1"/>
  <c r="O638" i="1"/>
  <c r="O639" i="1"/>
  <c r="O640" i="1"/>
  <c r="O641" i="1"/>
  <c r="O642" i="1"/>
  <c r="O643" i="1"/>
  <c r="O644" i="1"/>
  <c r="O645" i="1"/>
  <c r="O646" i="1"/>
  <c r="O647" i="1"/>
  <c r="O648" i="1"/>
  <c r="O649" i="1"/>
  <c r="O650" i="1"/>
  <c r="O651" i="1"/>
  <c r="O652" i="1"/>
  <c r="O653" i="1"/>
  <c r="O654" i="1"/>
  <c r="O655" i="1"/>
  <c r="O656" i="1"/>
  <c r="O657" i="1"/>
  <c r="O658" i="1"/>
  <c r="O659" i="1"/>
  <c r="O660" i="1"/>
  <c r="O661" i="1"/>
  <c r="O662" i="1"/>
  <c r="O663" i="1"/>
  <c r="O664" i="1"/>
  <c r="O665" i="1"/>
  <c r="O666" i="1"/>
  <c r="O667" i="1"/>
  <c r="O668" i="1"/>
  <c r="O669" i="1"/>
  <c r="O670" i="1"/>
  <c r="O671" i="1"/>
  <c r="O672" i="1"/>
  <c r="O673" i="1"/>
  <c r="O674" i="1"/>
  <c r="O675" i="1"/>
  <c r="O676" i="1"/>
  <c r="O677" i="1"/>
  <c r="O678" i="1"/>
  <c r="O679" i="1"/>
  <c r="O680" i="1"/>
  <c r="O681" i="1"/>
  <c r="O682" i="1"/>
  <c r="O683" i="1"/>
  <c r="O684" i="1"/>
  <c r="O685" i="1"/>
  <c r="O686" i="1"/>
  <c r="O687" i="1"/>
  <c r="O688" i="1"/>
  <c r="O689" i="1"/>
  <c r="O690" i="1"/>
  <c r="O691" i="1"/>
  <c r="O692" i="1"/>
  <c r="O693" i="1"/>
  <c r="O694" i="1"/>
  <c r="O695" i="1"/>
  <c r="O696" i="1"/>
  <c r="O697" i="1"/>
  <c r="O698" i="1"/>
  <c r="O699" i="1"/>
  <c r="O700" i="1"/>
  <c r="O701" i="1"/>
  <c r="O702" i="1"/>
  <c r="O703" i="1"/>
  <c r="O704" i="1"/>
  <c r="O705" i="1"/>
  <c r="O706" i="1"/>
  <c r="O707" i="1"/>
  <c r="O708" i="1"/>
  <c r="O709" i="1"/>
  <c r="O710" i="1"/>
  <c r="O711" i="1"/>
  <c r="O712" i="1"/>
  <c r="O713" i="1"/>
  <c r="O714" i="1"/>
  <c r="O715" i="1"/>
  <c r="O716" i="1"/>
  <c r="O717" i="1"/>
  <c r="O718" i="1"/>
  <c r="O719" i="1"/>
  <c r="O720" i="1"/>
  <c r="O721" i="1"/>
  <c r="O722" i="1"/>
  <c r="O723" i="1"/>
  <c r="O724" i="1"/>
  <c r="O725" i="1"/>
  <c r="O726" i="1"/>
  <c r="O727" i="1"/>
  <c r="O728" i="1"/>
  <c r="O729" i="1"/>
  <c r="O730" i="1"/>
  <c r="O731" i="1"/>
  <c r="O732" i="1"/>
  <c r="O733" i="1"/>
  <c r="O734" i="1"/>
  <c r="O735" i="1"/>
  <c r="O736" i="1"/>
  <c r="O737" i="1"/>
  <c r="O738" i="1"/>
  <c r="O739" i="1"/>
  <c r="O740" i="1"/>
  <c r="O741" i="1"/>
  <c r="O742" i="1"/>
  <c r="O743" i="1"/>
  <c r="O744" i="1"/>
  <c r="O745" i="1"/>
  <c r="O746" i="1"/>
  <c r="O747" i="1"/>
  <c r="O748" i="1"/>
  <c r="O749" i="1"/>
  <c r="O750" i="1"/>
  <c r="O751" i="1"/>
  <c r="O752" i="1"/>
  <c r="O753" i="1"/>
  <c r="O754" i="1"/>
  <c r="O755" i="1"/>
  <c r="O756" i="1"/>
  <c r="O757" i="1"/>
  <c r="O758" i="1"/>
  <c r="O759" i="1"/>
  <c r="O760" i="1"/>
  <c r="O761" i="1"/>
  <c r="O762" i="1"/>
  <c r="O763" i="1"/>
  <c r="O764" i="1"/>
  <c r="O765" i="1"/>
  <c r="O766" i="1"/>
  <c r="O767" i="1"/>
  <c r="O768" i="1"/>
  <c r="O769" i="1"/>
  <c r="O770" i="1"/>
  <c r="O771" i="1"/>
  <c r="O772" i="1"/>
  <c r="O773" i="1"/>
  <c r="O774" i="1"/>
  <c r="O775" i="1"/>
  <c r="O776" i="1"/>
  <c r="O777" i="1"/>
  <c r="O778" i="1"/>
  <c r="O779" i="1"/>
  <c r="O780" i="1"/>
  <c r="O781" i="1"/>
  <c r="O782" i="1"/>
  <c r="O783" i="1"/>
  <c r="O784" i="1"/>
  <c r="O785" i="1"/>
  <c r="O786" i="1"/>
  <c r="O787" i="1"/>
  <c r="O788" i="1"/>
  <c r="O789" i="1"/>
  <c r="O790" i="1"/>
  <c r="O791" i="1"/>
  <c r="O792" i="1"/>
  <c r="O793" i="1"/>
  <c r="O794" i="1"/>
  <c r="O795" i="1"/>
  <c r="O796" i="1"/>
  <c r="O797" i="1"/>
  <c r="O798" i="1"/>
  <c r="O799" i="1"/>
  <c r="O800" i="1"/>
  <c r="O801" i="1"/>
  <c r="O802" i="1"/>
  <c r="O803" i="1"/>
  <c r="O804" i="1"/>
  <c r="O805" i="1"/>
  <c r="O806" i="1"/>
  <c r="O807" i="1"/>
  <c r="O808" i="1"/>
  <c r="O809" i="1"/>
  <c r="O810" i="1"/>
  <c r="O811" i="1"/>
  <c r="O812" i="1"/>
  <c r="O813" i="1"/>
  <c r="O814" i="1"/>
  <c r="O815" i="1"/>
  <c r="O816" i="1"/>
  <c r="O817" i="1"/>
  <c r="O818" i="1"/>
  <c r="O819" i="1"/>
  <c r="O820" i="1"/>
  <c r="O821" i="1"/>
  <c r="O822" i="1"/>
  <c r="O823" i="1"/>
  <c r="O824" i="1"/>
  <c r="O825" i="1"/>
  <c r="O826" i="1"/>
  <c r="O827" i="1"/>
  <c r="O828" i="1"/>
  <c r="O829" i="1"/>
  <c r="O830" i="1"/>
  <c r="O831" i="1"/>
  <c r="O832" i="1"/>
  <c r="O833" i="1"/>
  <c r="O834" i="1"/>
  <c r="O835" i="1"/>
  <c r="O836" i="1"/>
  <c r="O837" i="1"/>
  <c r="O838" i="1"/>
  <c r="O839" i="1"/>
  <c r="O840" i="1"/>
  <c r="O841" i="1"/>
  <c r="O842" i="1"/>
  <c r="O843" i="1"/>
  <c r="O844" i="1"/>
  <c r="O845" i="1"/>
  <c r="O846" i="1"/>
  <c r="O847" i="1"/>
  <c r="O848" i="1"/>
  <c r="O849" i="1"/>
  <c r="O850" i="1"/>
  <c r="O851" i="1"/>
  <c r="O852" i="1"/>
  <c r="O853" i="1"/>
  <c r="O854" i="1"/>
  <c r="O855" i="1"/>
  <c r="O856" i="1"/>
  <c r="O857" i="1"/>
  <c r="O858" i="1"/>
  <c r="O859" i="1"/>
  <c r="O860" i="1"/>
  <c r="O861" i="1"/>
  <c r="O862" i="1"/>
  <c r="O863" i="1"/>
  <c r="O864" i="1"/>
  <c r="O865" i="1"/>
  <c r="O866" i="1"/>
  <c r="O867" i="1"/>
  <c r="O868" i="1"/>
  <c r="O869" i="1"/>
  <c r="O870" i="1"/>
  <c r="O871" i="1"/>
  <c r="O872" i="1"/>
  <c r="O873" i="1"/>
  <c r="O874" i="1"/>
  <c r="O875" i="1"/>
  <c r="O876" i="1"/>
  <c r="O877" i="1"/>
  <c r="O878" i="1"/>
  <c r="O879" i="1"/>
  <c r="O880" i="1"/>
  <c r="O881" i="1"/>
  <c r="O882" i="1"/>
  <c r="O883" i="1"/>
  <c r="O884" i="1"/>
  <c r="O885" i="1"/>
  <c r="O886" i="1"/>
  <c r="O887" i="1"/>
  <c r="O888" i="1"/>
  <c r="O889" i="1"/>
  <c r="O890" i="1"/>
  <c r="O891" i="1"/>
  <c r="O892" i="1"/>
  <c r="O893" i="1"/>
  <c r="O894" i="1"/>
  <c r="O895" i="1"/>
  <c r="O896" i="1"/>
  <c r="O897" i="1"/>
  <c r="O898" i="1"/>
  <c r="O899" i="1"/>
  <c r="O900" i="1"/>
  <c r="O901" i="1"/>
  <c r="O902" i="1"/>
  <c r="O903" i="1"/>
  <c r="O904" i="1"/>
  <c r="O905" i="1"/>
  <c r="O906" i="1"/>
  <c r="O907" i="1"/>
  <c r="O908" i="1"/>
  <c r="O909" i="1"/>
  <c r="O910" i="1"/>
  <c r="O911" i="1"/>
  <c r="O912" i="1"/>
  <c r="O913" i="1"/>
  <c r="O914" i="1"/>
  <c r="O915" i="1"/>
  <c r="O916" i="1"/>
  <c r="O917" i="1"/>
  <c r="O918" i="1"/>
  <c r="O919" i="1"/>
  <c r="O920" i="1"/>
  <c r="O921" i="1"/>
  <c r="O922" i="1"/>
  <c r="O923" i="1"/>
  <c r="O924" i="1"/>
  <c r="O925" i="1"/>
  <c r="O926" i="1"/>
  <c r="O927" i="1"/>
  <c r="O928" i="1"/>
  <c r="O929" i="1"/>
  <c r="O930" i="1"/>
  <c r="O931" i="1"/>
  <c r="O932" i="1"/>
  <c r="O933" i="1"/>
  <c r="O934" i="1"/>
  <c r="O935" i="1"/>
  <c r="O936" i="1"/>
  <c r="O937" i="1"/>
  <c r="O938" i="1"/>
  <c r="O939" i="1"/>
  <c r="O940" i="1"/>
  <c r="O941" i="1"/>
  <c r="O942" i="1"/>
  <c r="O943" i="1"/>
  <c r="O944" i="1"/>
  <c r="O945" i="1"/>
  <c r="O946" i="1"/>
  <c r="O947" i="1"/>
  <c r="O948" i="1"/>
  <c r="O949" i="1"/>
  <c r="O950" i="1"/>
  <c r="O951" i="1"/>
  <c r="O952" i="1"/>
  <c r="O953" i="1"/>
  <c r="O954" i="1"/>
  <c r="O955" i="1"/>
  <c r="O956" i="1"/>
  <c r="O957" i="1"/>
  <c r="O958" i="1"/>
  <c r="O959" i="1"/>
  <c r="O960" i="1"/>
  <c r="O961" i="1"/>
  <c r="O962" i="1"/>
  <c r="O963" i="1"/>
  <c r="O964" i="1"/>
  <c r="O965" i="1"/>
  <c r="O966" i="1"/>
  <c r="O967" i="1"/>
  <c r="O968" i="1"/>
  <c r="O969" i="1"/>
  <c r="O970" i="1"/>
  <c r="O971" i="1"/>
  <c r="O972" i="1"/>
  <c r="O973" i="1"/>
  <c r="O974" i="1"/>
  <c r="O975" i="1"/>
  <c r="O976" i="1"/>
  <c r="O977" i="1"/>
  <c r="O978" i="1"/>
  <c r="O979" i="1"/>
  <c r="O980" i="1"/>
  <c r="O981" i="1"/>
  <c r="O982" i="1"/>
  <c r="O983" i="1"/>
  <c r="O984" i="1"/>
  <c r="O985" i="1"/>
  <c r="O986" i="1"/>
  <c r="O987" i="1"/>
  <c r="O988" i="1"/>
  <c r="O989" i="1"/>
  <c r="O990" i="1"/>
  <c r="O991" i="1"/>
  <c r="O992" i="1"/>
  <c r="O993" i="1"/>
  <c r="O994" i="1"/>
  <c r="O995" i="1"/>
  <c r="O996" i="1"/>
  <c r="O997" i="1"/>
  <c r="O998" i="1"/>
  <c r="O999" i="1"/>
  <c r="O1000" i="1"/>
  <c r="O1001" i="1"/>
  <c r="O1002" i="1"/>
  <c r="O1003" i="1"/>
  <c r="O1004" i="1"/>
  <c r="O1005" i="1"/>
  <c r="O1006" i="1"/>
  <c r="O1007" i="1"/>
  <c r="O1008" i="1"/>
  <c r="O1009" i="1"/>
  <c r="O1010" i="1"/>
  <c r="O1011" i="1"/>
  <c r="O1012" i="1"/>
  <c r="O1013" i="1"/>
  <c r="O1014" i="1"/>
  <c r="O1015" i="1"/>
  <c r="O1016" i="1"/>
  <c r="O1017" i="1"/>
  <c r="O1018" i="1"/>
  <c r="O1019" i="1"/>
  <c r="O1020" i="1"/>
  <c r="O1021" i="1"/>
  <c r="O1022" i="1"/>
  <c r="O1023" i="1"/>
  <c r="O1024" i="1"/>
  <c r="O1025" i="1"/>
  <c r="O1026" i="1"/>
  <c r="O1027" i="1"/>
  <c r="O1028" i="1"/>
  <c r="O1029" i="1"/>
  <c r="O1030" i="1"/>
  <c r="O1031" i="1"/>
  <c r="O1032" i="1"/>
  <c r="O1033" i="1"/>
  <c r="O1034" i="1"/>
  <c r="O1035" i="1"/>
  <c r="O1036" i="1"/>
  <c r="O1037" i="1"/>
  <c r="O1038" i="1"/>
  <c r="O1039" i="1"/>
  <c r="O1040" i="1"/>
  <c r="O1041" i="1"/>
  <c r="O1042" i="1"/>
  <c r="O1043" i="1"/>
  <c r="O1044" i="1"/>
  <c r="O1045" i="1"/>
  <c r="O1046" i="1"/>
  <c r="O1047" i="1"/>
  <c r="O1048" i="1"/>
  <c r="O1049" i="1"/>
  <c r="O1050" i="1"/>
  <c r="O1051" i="1"/>
  <c r="O1052" i="1"/>
  <c r="O1053" i="1"/>
  <c r="O1054" i="1"/>
  <c r="O1055" i="1"/>
  <c r="O1056" i="1"/>
  <c r="O1057" i="1"/>
  <c r="O1058" i="1"/>
  <c r="O1059" i="1"/>
  <c r="O1060" i="1"/>
  <c r="O1061" i="1"/>
  <c r="O1062" i="1"/>
  <c r="O1063" i="1"/>
  <c r="O1064" i="1"/>
  <c r="O1065" i="1"/>
  <c r="O1066" i="1"/>
  <c r="O1067" i="1"/>
  <c r="O1068" i="1"/>
  <c r="O1069" i="1"/>
  <c r="O1070" i="1"/>
  <c r="O1071" i="1"/>
  <c r="O1072" i="1"/>
  <c r="O1073" i="1"/>
  <c r="O1074" i="1"/>
  <c r="O1075" i="1"/>
  <c r="O1076" i="1"/>
  <c r="O1077" i="1"/>
  <c r="O1078" i="1"/>
  <c r="O1079" i="1"/>
  <c r="O1080" i="1"/>
  <c r="O1081" i="1"/>
  <c r="O1082" i="1"/>
  <c r="O1083" i="1"/>
  <c r="O1084" i="1"/>
  <c r="O1085" i="1"/>
  <c r="O1086" i="1"/>
  <c r="O1087" i="1"/>
  <c r="O1088" i="1"/>
  <c r="O1089" i="1"/>
  <c r="O1090" i="1"/>
  <c r="O1091" i="1"/>
  <c r="O1092" i="1"/>
  <c r="O1093" i="1"/>
  <c r="O1094" i="1"/>
  <c r="O1095" i="1"/>
  <c r="O1096" i="1"/>
  <c r="O1097" i="1"/>
  <c r="O1098" i="1"/>
  <c r="O1099" i="1"/>
  <c r="O1100" i="1"/>
  <c r="O1101" i="1"/>
  <c r="O1102" i="1"/>
  <c r="O1103" i="1"/>
  <c r="O1104" i="1"/>
  <c r="O1105" i="1"/>
  <c r="O1106" i="1"/>
  <c r="O1107" i="1"/>
  <c r="O1108" i="1"/>
  <c r="O1109" i="1"/>
  <c r="O1110" i="1"/>
  <c r="O1111" i="1"/>
  <c r="O1112" i="1"/>
  <c r="O1113" i="1"/>
  <c r="O1114" i="1"/>
  <c r="O1115" i="1"/>
  <c r="O1116" i="1"/>
  <c r="O1117" i="1"/>
  <c r="O1118" i="1"/>
  <c r="O1119" i="1"/>
  <c r="O1120" i="1"/>
  <c r="O1121" i="1"/>
  <c r="O1122" i="1"/>
  <c r="O1123" i="1"/>
  <c r="O1124" i="1"/>
  <c r="O1125" i="1"/>
  <c r="O1126" i="1"/>
  <c r="O1127" i="1"/>
  <c r="O1128" i="1"/>
  <c r="O1129" i="1"/>
  <c r="O1130" i="1"/>
  <c r="O1131" i="1"/>
  <c r="O1132" i="1"/>
  <c r="O1133" i="1"/>
  <c r="O1134" i="1"/>
  <c r="O1135" i="1"/>
  <c r="O1136" i="1"/>
  <c r="O1137" i="1"/>
  <c r="O1138" i="1"/>
  <c r="O1139" i="1"/>
  <c r="O1140" i="1"/>
  <c r="O1141" i="1"/>
  <c r="O1142" i="1"/>
  <c r="O1143" i="1"/>
  <c r="O1144" i="1"/>
  <c r="O1145" i="1"/>
  <c r="O1146" i="1"/>
  <c r="O1147" i="1"/>
  <c r="O1148" i="1"/>
  <c r="O1149" i="1"/>
  <c r="O1150" i="1"/>
  <c r="O1151" i="1"/>
  <c r="O1152" i="1"/>
  <c r="O1153" i="1"/>
  <c r="O1154" i="1"/>
  <c r="O1155" i="1"/>
  <c r="O1156" i="1"/>
  <c r="O1157" i="1"/>
  <c r="O1158" i="1"/>
  <c r="O1159" i="1"/>
  <c r="O1160" i="1"/>
  <c r="O1161" i="1"/>
  <c r="O1162" i="1"/>
  <c r="O1163" i="1"/>
  <c r="O1164" i="1"/>
  <c r="O1165" i="1"/>
  <c r="O1166" i="1"/>
  <c r="O1167" i="1"/>
  <c r="O1168" i="1"/>
  <c r="O1169" i="1"/>
  <c r="O1170" i="1"/>
  <c r="O1171" i="1"/>
  <c r="O1172" i="1"/>
  <c r="O1173" i="1"/>
  <c r="O1174" i="1"/>
  <c r="O1175" i="1"/>
  <c r="O1176" i="1"/>
  <c r="O1177" i="1"/>
  <c r="O1178" i="1"/>
  <c r="O1179" i="1"/>
  <c r="O1180" i="1"/>
  <c r="O1181" i="1"/>
  <c r="O1182" i="1"/>
  <c r="O1183" i="1"/>
  <c r="O1184" i="1"/>
  <c r="O1185" i="1"/>
  <c r="O1186" i="1"/>
  <c r="O1187" i="1"/>
  <c r="O1188" i="1"/>
  <c r="O1189" i="1"/>
  <c r="O1190" i="1"/>
  <c r="O1191" i="1"/>
  <c r="O1192" i="1"/>
  <c r="O1193" i="1"/>
  <c r="O1194" i="1"/>
  <c r="O1195" i="1"/>
  <c r="O1196" i="1"/>
  <c r="O1197" i="1"/>
  <c r="O1198" i="1"/>
  <c r="O1199" i="1"/>
  <c r="O1200" i="1"/>
  <c r="O1201" i="1"/>
  <c r="O1202" i="1"/>
  <c r="O1203" i="1"/>
  <c r="O1204" i="1"/>
  <c r="O1205" i="1"/>
  <c r="O1206" i="1"/>
  <c r="O1207" i="1"/>
  <c r="O1208" i="1"/>
  <c r="O1209" i="1"/>
  <c r="O1210" i="1"/>
  <c r="O1211" i="1"/>
  <c r="O1212" i="1"/>
  <c r="O1213" i="1"/>
  <c r="O1214" i="1"/>
  <c r="O1215" i="1"/>
  <c r="O1216" i="1"/>
  <c r="O1217" i="1"/>
  <c r="O1218" i="1"/>
  <c r="O1219" i="1"/>
  <c r="O1220" i="1"/>
  <c r="O1221" i="1"/>
  <c r="O1222" i="1"/>
  <c r="O1223" i="1"/>
  <c r="O1224" i="1"/>
  <c r="O1225" i="1"/>
  <c r="O1226" i="1"/>
  <c r="O1227" i="1"/>
  <c r="O1228" i="1"/>
  <c r="O1229" i="1"/>
  <c r="O1230" i="1"/>
  <c r="O1231" i="1"/>
  <c r="O1232" i="1"/>
  <c r="O1233" i="1"/>
  <c r="O1234" i="1"/>
  <c r="O1235" i="1"/>
  <c r="O1236" i="1"/>
  <c r="O1237" i="1"/>
  <c r="O1238" i="1"/>
  <c r="O1239" i="1"/>
  <c r="O1240" i="1"/>
  <c r="O1241" i="1"/>
  <c r="O1242" i="1"/>
  <c r="O1243" i="1"/>
  <c r="O1244" i="1"/>
  <c r="O1245" i="1"/>
  <c r="O1246" i="1"/>
  <c r="O1247" i="1"/>
  <c r="O1248" i="1"/>
  <c r="O1249" i="1"/>
  <c r="O1250" i="1"/>
  <c r="O1251" i="1"/>
  <c r="O1252" i="1"/>
  <c r="O1253" i="1"/>
  <c r="O1254" i="1"/>
  <c r="O1255" i="1"/>
  <c r="O1256" i="1"/>
  <c r="O1257" i="1"/>
  <c r="O1258" i="1"/>
  <c r="O1259" i="1"/>
  <c r="O1260" i="1"/>
  <c r="O1261" i="1"/>
  <c r="O1262" i="1"/>
  <c r="O1263" i="1"/>
  <c r="O1264" i="1"/>
  <c r="O1265" i="1"/>
  <c r="O1266" i="1"/>
  <c r="O1267" i="1"/>
  <c r="O1268" i="1"/>
  <c r="O1269" i="1"/>
  <c r="O1270" i="1"/>
  <c r="O1271" i="1"/>
  <c r="O1272" i="1"/>
  <c r="O1273" i="1"/>
  <c r="O1274" i="1"/>
  <c r="O1275" i="1"/>
  <c r="O1276" i="1"/>
  <c r="O1277" i="1"/>
  <c r="O1278" i="1"/>
  <c r="O1279" i="1"/>
  <c r="O1280" i="1"/>
  <c r="O1281" i="1"/>
  <c r="O1282" i="1"/>
  <c r="O1283" i="1"/>
  <c r="O1284" i="1"/>
  <c r="O1285" i="1"/>
  <c r="O1286" i="1"/>
  <c r="O1287" i="1"/>
  <c r="O1288" i="1"/>
  <c r="O1289" i="1"/>
  <c r="O1290" i="1"/>
  <c r="O1291" i="1"/>
  <c r="O1292" i="1"/>
  <c r="O1293" i="1"/>
  <c r="O1294" i="1"/>
  <c r="O1295" i="1"/>
  <c r="O1296" i="1"/>
  <c r="O1297" i="1"/>
  <c r="O1298" i="1"/>
  <c r="O1299" i="1"/>
  <c r="O1300" i="1"/>
  <c r="O1301" i="1"/>
  <c r="O1302" i="1"/>
  <c r="O1303" i="1"/>
  <c r="O1304" i="1"/>
  <c r="O1305" i="1"/>
  <c r="O1306" i="1"/>
  <c r="O1307" i="1"/>
  <c r="O1308" i="1"/>
  <c r="O1309" i="1"/>
  <c r="O1310" i="1"/>
  <c r="O1311" i="1"/>
  <c r="O1312" i="1"/>
  <c r="O1313" i="1"/>
  <c r="O1314" i="1"/>
  <c r="O1315" i="1"/>
  <c r="O1316" i="1"/>
  <c r="O1317" i="1"/>
  <c r="O1318" i="1"/>
  <c r="O1319" i="1"/>
  <c r="O1320" i="1"/>
  <c r="O1321" i="1"/>
  <c r="O1322" i="1"/>
  <c r="O1323" i="1"/>
  <c r="O1324" i="1"/>
  <c r="O1325" i="1"/>
  <c r="O1326" i="1"/>
  <c r="O1327" i="1"/>
  <c r="O1328" i="1"/>
  <c r="O1329" i="1"/>
  <c r="O1330" i="1"/>
  <c r="O1331" i="1"/>
  <c r="O1332" i="1"/>
  <c r="O1333" i="1"/>
  <c r="O1334" i="1"/>
  <c r="O1335" i="1"/>
  <c r="O1336" i="1"/>
  <c r="O1337" i="1"/>
  <c r="O1338" i="1"/>
  <c r="O1339" i="1"/>
  <c r="O1340" i="1"/>
  <c r="O1341" i="1"/>
  <c r="O1342" i="1"/>
  <c r="O1343" i="1"/>
  <c r="O1344" i="1"/>
  <c r="O1345" i="1"/>
  <c r="O1346" i="1"/>
  <c r="O1347" i="1"/>
  <c r="O1348" i="1"/>
  <c r="O1349" i="1"/>
  <c r="O1350" i="1"/>
  <c r="O1351" i="1"/>
  <c r="O1352" i="1"/>
  <c r="O1353" i="1"/>
  <c r="O1354" i="1"/>
  <c r="O1355" i="1"/>
  <c r="O1356" i="1"/>
  <c r="O1357" i="1"/>
  <c r="O1358" i="1"/>
  <c r="O1359" i="1"/>
  <c r="O1360" i="1"/>
  <c r="O1361" i="1"/>
  <c r="O1362" i="1"/>
  <c r="O1363" i="1"/>
  <c r="O1364" i="1"/>
  <c r="O1365" i="1"/>
  <c r="O1366" i="1"/>
  <c r="O1367" i="1"/>
  <c r="O1368" i="1"/>
  <c r="O1369" i="1"/>
  <c r="O1370" i="1"/>
  <c r="O1371" i="1"/>
  <c r="O1372" i="1"/>
  <c r="O1373" i="1"/>
  <c r="O1374" i="1"/>
  <c r="O1375" i="1"/>
  <c r="O1376" i="1"/>
  <c r="O1377" i="1"/>
  <c r="O1378" i="1"/>
  <c r="O1379" i="1"/>
  <c r="O1380" i="1"/>
  <c r="O1381" i="1"/>
  <c r="O1382" i="1"/>
  <c r="O1383" i="1"/>
  <c r="O1384" i="1"/>
  <c r="O1385" i="1"/>
  <c r="O1386" i="1"/>
  <c r="O1387" i="1"/>
  <c r="O1388" i="1"/>
  <c r="O1390" i="1"/>
  <c r="O1389" i="1"/>
  <c r="O1391" i="1"/>
  <c r="O1392" i="1"/>
  <c r="O1393" i="1"/>
  <c r="O1394" i="1"/>
  <c r="O1395" i="1"/>
  <c r="O1396" i="1"/>
  <c r="O1397" i="1"/>
  <c r="O1398" i="1"/>
  <c r="O1399" i="1"/>
  <c r="O1400" i="1"/>
  <c r="O1401" i="1"/>
  <c r="O1402" i="1"/>
  <c r="O1403" i="1"/>
  <c r="O1404" i="1"/>
  <c r="O1405" i="1"/>
  <c r="O1406" i="1"/>
  <c r="O1407" i="1"/>
  <c r="O1408" i="1"/>
  <c r="O1409" i="1"/>
  <c r="O1410" i="1"/>
  <c r="O1411" i="1"/>
  <c r="O1412" i="1"/>
  <c r="O1413" i="1"/>
  <c r="O1414" i="1"/>
  <c r="O1415" i="1"/>
  <c r="O1416" i="1"/>
  <c r="O1417" i="1"/>
  <c r="O1418" i="1"/>
  <c r="O1419" i="1"/>
  <c r="O1420" i="1"/>
  <c r="O1421" i="1"/>
  <c r="O1422" i="1"/>
  <c r="O1423" i="1"/>
  <c r="O1424" i="1"/>
  <c r="O1425" i="1"/>
  <c r="O1426" i="1"/>
  <c r="O1427" i="1"/>
  <c r="O1428" i="1"/>
  <c r="O1429" i="1"/>
  <c r="O1430" i="1"/>
  <c r="O1431" i="1"/>
  <c r="O1432" i="1"/>
  <c r="O1433" i="1"/>
  <c r="O1434" i="1"/>
  <c r="O1435" i="1"/>
  <c r="O1436" i="1"/>
  <c r="O1437" i="1"/>
  <c r="O1438" i="1"/>
  <c r="O1439" i="1"/>
  <c r="O1440" i="1"/>
  <c r="O1441" i="1"/>
  <c r="O1442" i="1"/>
  <c r="O1443" i="1"/>
  <c r="O1444" i="1"/>
  <c r="O1445" i="1"/>
  <c r="O1446" i="1"/>
  <c r="O1447" i="1"/>
  <c r="O1448" i="1"/>
  <c r="O1449" i="1"/>
  <c r="O1450" i="1"/>
  <c r="O1451" i="1"/>
  <c r="O1452" i="1"/>
  <c r="O1453" i="1"/>
  <c r="O1454" i="1"/>
  <c r="O1455" i="1"/>
  <c r="O1456" i="1"/>
  <c r="O1457" i="1"/>
  <c r="O1458" i="1"/>
  <c r="O1459" i="1"/>
  <c r="O1460" i="1"/>
  <c r="O1461" i="1"/>
  <c r="O1462" i="1"/>
  <c r="O1463" i="1"/>
  <c r="O1464" i="1"/>
  <c r="O1465" i="1"/>
  <c r="O1466" i="1"/>
  <c r="O1467" i="1"/>
  <c r="O1468" i="1"/>
  <c r="O1469" i="1"/>
  <c r="O1470" i="1"/>
  <c r="O1471" i="1"/>
  <c r="O1472" i="1"/>
  <c r="O1473" i="1"/>
  <c r="O1474" i="1"/>
  <c r="O1475" i="1"/>
  <c r="O1476" i="1"/>
  <c r="O1477" i="1"/>
  <c r="O1478" i="1"/>
  <c r="O1479" i="1"/>
  <c r="O1480" i="1"/>
  <c r="O1481" i="1"/>
  <c r="O1482" i="1"/>
  <c r="O1483" i="1"/>
  <c r="O1484" i="1"/>
  <c r="O1485" i="1"/>
  <c r="O1486" i="1"/>
  <c r="O1487" i="1"/>
  <c r="O1488" i="1"/>
  <c r="O1489" i="1"/>
  <c r="O1490" i="1"/>
  <c r="O1491" i="1"/>
  <c r="O1492" i="1"/>
  <c r="O1493" i="1"/>
  <c r="O1494" i="1"/>
  <c r="O1495" i="1"/>
  <c r="O1496" i="1"/>
  <c r="O1497" i="1"/>
  <c r="O1498" i="1"/>
  <c r="O1499" i="1"/>
  <c r="O1500" i="1"/>
  <c r="O1501" i="1"/>
  <c r="O1502" i="1"/>
  <c r="O1503" i="1"/>
  <c r="O1504" i="1"/>
  <c r="O1505" i="1"/>
  <c r="O1506" i="1"/>
  <c r="O1507" i="1"/>
  <c r="O1508" i="1"/>
  <c r="O1509" i="1"/>
  <c r="O1510" i="1"/>
  <c r="O1511" i="1"/>
  <c r="O1512" i="1"/>
  <c r="O1513" i="1"/>
  <c r="O1514" i="1"/>
  <c r="O1515" i="1"/>
  <c r="O1516" i="1"/>
  <c r="O1517" i="1"/>
  <c r="O1518" i="1"/>
  <c r="O1519" i="1"/>
  <c r="O1520" i="1"/>
  <c r="O1521" i="1"/>
  <c r="O1522" i="1"/>
  <c r="O1523" i="1"/>
  <c r="O1524" i="1"/>
  <c r="O1525" i="1"/>
  <c r="O1526" i="1"/>
  <c r="O1527" i="1"/>
  <c r="O1528" i="1"/>
  <c r="O1529" i="1"/>
  <c r="O1530" i="1"/>
  <c r="O1531" i="1"/>
  <c r="O1532" i="1"/>
  <c r="O1533" i="1"/>
  <c r="O1534" i="1"/>
  <c r="O1535" i="1"/>
  <c r="O1536" i="1"/>
  <c r="O1537" i="1"/>
  <c r="O1538" i="1"/>
  <c r="O1539" i="1"/>
  <c r="O1540" i="1"/>
  <c r="O1541" i="1"/>
  <c r="O1542" i="1"/>
  <c r="O1543" i="1"/>
  <c r="O1544" i="1"/>
  <c r="O1545" i="1"/>
  <c r="O1546" i="1"/>
  <c r="O1547" i="1"/>
  <c r="O1548" i="1"/>
  <c r="O1549" i="1"/>
  <c r="O1550" i="1"/>
  <c r="O1551" i="1"/>
  <c r="O1552" i="1"/>
  <c r="O1553" i="1"/>
  <c r="O1554" i="1"/>
  <c r="O1555" i="1"/>
  <c r="O1556" i="1"/>
  <c r="O1557" i="1"/>
  <c r="O1558" i="1"/>
  <c r="O1559" i="1"/>
  <c r="O1560" i="1"/>
  <c r="O1561" i="1"/>
  <c r="O1562" i="1"/>
  <c r="O1563" i="1"/>
  <c r="O1564" i="1"/>
  <c r="O1565" i="1"/>
  <c r="O1567" i="1"/>
  <c r="O1568" i="1"/>
  <c r="O1569" i="1"/>
  <c r="O1570" i="1"/>
  <c r="O1571" i="1"/>
  <c r="O1572" i="1"/>
  <c r="O1573" i="1"/>
  <c r="O1574" i="1"/>
  <c r="O1575" i="1"/>
  <c r="O1576" i="1"/>
  <c r="O1577" i="1"/>
  <c r="O1578" i="1"/>
  <c r="O1579" i="1"/>
  <c r="O1580" i="1"/>
  <c r="O1581" i="1"/>
  <c r="O1582" i="1"/>
  <c r="O1583" i="1"/>
  <c r="O1584" i="1"/>
  <c r="O1585" i="1"/>
  <c r="O1586" i="1"/>
  <c r="O1587" i="1"/>
  <c r="O1588" i="1"/>
  <c r="O1589" i="1"/>
  <c r="O1590" i="1"/>
  <c r="O1591" i="1"/>
  <c r="O1592" i="1"/>
  <c r="O1593" i="1"/>
  <c r="O1594" i="1"/>
  <c r="O1595" i="1"/>
  <c r="O1596" i="1"/>
  <c r="O1597" i="1"/>
  <c r="O1598" i="1"/>
  <c r="O1599" i="1"/>
  <c r="O1600" i="1"/>
  <c r="O1601" i="1"/>
  <c r="O1602" i="1"/>
  <c r="O1603" i="1"/>
  <c r="O1604" i="1"/>
  <c r="O1605" i="1"/>
  <c r="O1606" i="1"/>
  <c r="O1607" i="1"/>
  <c r="O1608" i="1"/>
  <c r="O1609" i="1"/>
  <c r="O1610" i="1"/>
  <c r="O1611" i="1"/>
  <c r="O1612" i="1"/>
  <c r="O1613" i="1"/>
  <c r="O1614" i="1"/>
  <c r="O1615" i="1"/>
  <c r="O1616" i="1"/>
  <c r="O1617" i="1"/>
  <c r="O1618" i="1"/>
  <c r="O1619" i="1"/>
  <c r="O1620" i="1"/>
  <c r="O1621" i="1"/>
  <c r="O1622" i="1"/>
  <c r="O1623" i="1"/>
  <c r="O1624" i="1"/>
  <c r="O1625" i="1"/>
  <c r="O1626" i="1"/>
  <c r="O1627" i="1"/>
  <c r="O1628" i="1"/>
  <c r="O1629" i="1"/>
  <c r="O1630" i="1"/>
  <c r="O1631" i="1"/>
  <c r="O1632" i="1"/>
  <c r="O1633" i="1"/>
  <c r="O1634" i="1"/>
  <c r="O1635" i="1"/>
  <c r="O1636" i="1"/>
  <c r="O1637" i="1"/>
  <c r="O1638" i="1"/>
  <c r="O1639" i="1"/>
  <c r="O1640" i="1"/>
  <c r="O1641" i="1"/>
  <c r="O1642" i="1"/>
  <c r="O1643" i="1"/>
  <c r="O1644" i="1"/>
  <c r="O1645" i="1"/>
  <c r="O1646" i="1"/>
  <c r="O1647" i="1"/>
  <c r="O1648" i="1"/>
  <c r="O1649" i="1"/>
  <c r="O1650" i="1"/>
  <c r="O1651" i="1"/>
  <c r="O1652" i="1"/>
  <c r="O1653" i="1"/>
  <c r="O1654" i="1"/>
  <c r="O1655" i="1"/>
  <c r="O1656" i="1"/>
  <c r="O1657" i="1"/>
  <c r="O1658" i="1"/>
  <c r="O1659" i="1"/>
  <c r="O1660" i="1"/>
  <c r="O1661" i="1"/>
  <c r="O1662" i="1"/>
  <c r="O1663" i="1"/>
  <c r="O1664" i="1"/>
  <c r="O1665" i="1"/>
  <c r="O1666" i="1"/>
  <c r="O1668" i="1"/>
  <c r="O1669" i="1"/>
  <c r="O1670" i="1"/>
  <c r="O1671" i="1"/>
  <c r="O1672" i="1"/>
  <c r="O1673" i="1"/>
  <c r="O1674" i="1"/>
  <c r="O1675" i="1"/>
  <c r="O1676" i="1"/>
  <c r="O1677" i="1"/>
  <c r="O1678" i="1"/>
  <c r="O1679" i="1"/>
  <c r="O1680" i="1"/>
  <c r="O1681" i="1"/>
  <c r="O1682" i="1"/>
  <c r="O1683" i="1"/>
  <c r="O1684" i="1"/>
  <c r="O1685" i="1"/>
  <c r="O1686" i="1"/>
  <c r="O1687" i="1"/>
  <c r="O1688" i="1"/>
  <c r="O1689" i="1"/>
  <c r="O1690" i="1"/>
  <c r="O1691" i="1"/>
  <c r="O1692" i="1"/>
  <c r="O1693" i="1"/>
  <c r="O1694" i="1"/>
  <c r="O1695" i="1"/>
  <c r="O1696" i="1"/>
  <c r="O1697" i="1"/>
  <c r="O1698" i="1"/>
  <c r="O1699" i="1"/>
  <c r="O1700" i="1"/>
  <c r="O1701" i="1"/>
  <c r="O1702" i="1"/>
  <c r="O1703" i="1"/>
  <c r="O1704" i="1"/>
  <c r="O1705" i="1"/>
  <c r="O1706" i="1"/>
  <c r="O1707" i="1"/>
  <c r="O1708" i="1"/>
  <c r="O1709" i="1"/>
  <c r="O1710" i="1"/>
  <c r="O1711" i="1"/>
  <c r="O1712" i="1"/>
  <c r="O1713" i="1"/>
  <c r="O1714" i="1"/>
  <c r="O1715" i="1"/>
  <c r="O1716" i="1"/>
  <c r="O1717" i="1"/>
  <c r="O1718" i="1"/>
  <c r="O1719" i="1"/>
  <c r="O1720" i="1"/>
  <c r="O1721" i="1"/>
  <c r="O1722" i="1"/>
  <c r="O1723" i="1"/>
  <c r="O1724" i="1"/>
  <c r="O1725" i="1"/>
  <c r="O1726" i="1"/>
  <c r="O1727" i="1"/>
  <c r="O1728" i="1"/>
  <c r="O1729" i="1"/>
  <c r="O1730" i="1"/>
  <c r="O1732" i="1"/>
  <c r="O1733" i="1"/>
  <c r="O1734" i="1"/>
  <c r="O1735" i="1"/>
  <c r="O1736" i="1"/>
  <c r="O1738" i="1"/>
  <c r="O1739" i="1"/>
  <c r="O1740" i="1"/>
  <c r="O1741" i="1"/>
  <c r="O1742" i="1"/>
  <c r="O1743" i="1"/>
  <c r="O1744" i="1"/>
  <c r="O1745" i="1"/>
  <c r="O1746" i="1"/>
  <c r="O1747" i="1"/>
  <c r="O1737" i="1"/>
  <c r="O1748" i="1"/>
  <c r="O1749" i="1"/>
  <c r="O1750" i="1"/>
  <c r="O1751" i="1"/>
  <c r="O1752" i="1"/>
  <c r="O1753" i="1"/>
  <c r="O1754" i="1"/>
  <c r="O1755" i="1"/>
  <c r="O1756" i="1"/>
  <c r="O1757" i="1"/>
  <c r="O1758" i="1"/>
  <c r="O1759" i="1"/>
  <c r="O1760" i="1"/>
  <c r="O1761" i="1"/>
  <c r="O1762" i="1"/>
  <c r="O1763" i="1"/>
  <c r="O1764" i="1"/>
  <c r="O1765" i="1"/>
  <c r="O1766" i="1"/>
  <c r="O1767" i="1"/>
  <c r="O1768" i="1"/>
  <c r="O1769" i="1"/>
  <c r="O1770" i="1"/>
  <c r="O1771" i="1"/>
  <c r="O1772" i="1"/>
  <c r="O1773" i="1"/>
  <c r="O1774" i="1"/>
  <c r="O1775" i="1"/>
  <c r="O1776" i="1"/>
  <c r="O1777" i="1"/>
  <c r="O1778" i="1"/>
  <c r="O1779" i="1"/>
  <c r="O1780" i="1"/>
  <c r="O1781" i="1"/>
  <c r="O1782" i="1"/>
  <c r="O1783" i="1"/>
  <c r="O1784" i="1"/>
  <c r="O1785" i="1"/>
  <c r="O1786" i="1"/>
  <c r="O1787" i="1"/>
  <c r="O1788" i="1"/>
  <c r="O1789" i="1"/>
  <c r="O1790" i="1"/>
  <c r="O1791" i="1"/>
  <c r="O1792" i="1"/>
  <c r="O1793" i="1"/>
  <c r="O1794" i="1"/>
  <c r="O1795" i="1"/>
  <c r="O1796" i="1"/>
  <c r="O1797" i="1"/>
  <c r="O1798" i="1"/>
  <c r="O1799" i="1"/>
  <c r="O1800" i="1"/>
  <c r="O1801" i="1"/>
  <c r="O1802" i="1"/>
  <c r="O1804" i="1"/>
  <c r="O1803" i="1"/>
  <c r="O1805" i="1"/>
  <c r="O1806" i="1"/>
  <c r="O1807" i="1"/>
  <c r="O1808" i="1"/>
  <c r="O1809" i="1"/>
  <c r="O1810" i="1"/>
  <c r="O1811" i="1"/>
  <c r="O1812" i="1"/>
  <c r="O1813" i="1"/>
  <c r="O1814" i="1"/>
  <c r="O1815" i="1"/>
  <c r="O1816" i="1"/>
  <c r="O1817" i="1"/>
  <c r="O1818" i="1"/>
  <c r="O1819" i="1"/>
  <c r="O1820" i="1"/>
  <c r="O1821" i="1"/>
  <c r="O1822" i="1"/>
  <c r="O1823" i="1"/>
  <c r="O1824" i="1"/>
  <c r="O1825" i="1"/>
  <c r="O1826" i="1"/>
  <c r="O1827" i="1"/>
  <c r="O1828" i="1"/>
  <c r="O1829" i="1"/>
  <c r="O1830" i="1"/>
  <c r="O1831" i="1"/>
  <c r="O1832" i="1"/>
  <c r="O1833" i="1"/>
  <c r="O1834" i="1"/>
  <c r="O1835" i="1"/>
  <c r="O1836" i="1"/>
  <c r="O1837" i="1"/>
  <c r="O1838" i="1"/>
  <c r="O1839" i="1"/>
  <c r="O1840" i="1"/>
  <c r="O1841" i="1"/>
  <c r="O1842" i="1"/>
  <c r="O1843" i="1"/>
  <c r="O1844" i="1"/>
  <c r="O1845" i="1"/>
  <c r="O1846" i="1"/>
  <c r="O1847" i="1"/>
  <c r="O1848" i="1"/>
  <c r="O1849" i="1"/>
  <c r="O1850" i="1"/>
  <c r="O1851" i="1"/>
  <c r="O1852" i="1"/>
  <c r="O1853" i="1"/>
  <c r="O1854" i="1"/>
  <c r="O1855" i="1"/>
  <c r="O1856" i="1"/>
  <c r="O1857" i="1"/>
  <c r="O1858" i="1"/>
  <c r="O1859" i="1"/>
  <c r="O1860" i="1"/>
  <c r="O1861" i="1"/>
  <c r="O1862" i="1"/>
  <c r="O1863" i="1"/>
  <c r="O1864" i="1"/>
  <c r="O1865" i="1"/>
  <c r="O1866" i="1"/>
  <c r="O1867" i="1"/>
  <c r="O1868" i="1"/>
  <c r="O1869" i="1"/>
  <c r="O1870" i="1"/>
  <c r="O1871" i="1"/>
  <c r="O1872" i="1"/>
  <c r="O1873" i="1"/>
  <c r="O1874" i="1"/>
  <c r="O1875" i="1"/>
  <c r="O1876" i="1"/>
  <c r="O1877" i="1"/>
  <c r="O1878" i="1"/>
  <c r="O1879" i="1"/>
  <c r="O1880" i="1"/>
  <c r="O1881" i="1"/>
  <c r="O1882" i="1"/>
  <c r="O1883" i="1"/>
  <c r="O1884" i="1"/>
  <c r="O1885" i="1"/>
  <c r="O1886" i="1"/>
  <c r="O1887" i="1"/>
  <c r="O1888" i="1"/>
  <c r="O1889" i="1"/>
  <c r="O1890" i="1"/>
  <c r="O1891" i="1"/>
  <c r="O1892" i="1"/>
  <c r="O1893" i="1"/>
  <c r="O1894" i="1"/>
  <c r="O1896" i="1"/>
  <c r="O1895" i="1"/>
  <c r="O1897" i="1"/>
  <c r="O1898" i="1"/>
  <c r="O1899" i="1"/>
  <c r="O1900" i="1"/>
  <c r="O1901" i="1"/>
  <c r="O1902" i="1"/>
  <c r="O1903" i="1"/>
  <c r="O1904" i="1"/>
  <c r="O1905" i="1"/>
  <c r="O1906" i="1"/>
  <c r="O1907" i="1"/>
  <c r="O1908" i="1"/>
  <c r="O1909" i="1"/>
  <c r="O1910" i="1"/>
  <c r="O1911" i="1"/>
  <c r="O1912" i="1"/>
  <c r="O1913" i="1"/>
  <c r="O1914" i="1"/>
  <c r="O1915" i="1"/>
  <c r="O1916" i="1"/>
  <c r="O1917" i="1"/>
  <c r="O1918" i="1"/>
  <c r="O1919" i="1"/>
  <c r="O1920" i="1"/>
  <c r="O1921" i="1"/>
  <c r="O1922" i="1"/>
  <c r="O1923" i="1"/>
  <c r="O1924" i="1"/>
  <c r="O1925" i="1"/>
  <c r="O1926" i="1"/>
  <c r="O1927" i="1"/>
  <c r="O1928" i="1"/>
  <c r="O1929" i="1"/>
  <c r="O1930" i="1"/>
  <c r="O1931" i="1"/>
  <c r="O1932" i="1"/>
  <c r="O1933" i="1"/>
  <c r="O1934" i="1"/>
  <c r="O1935" i="1"/>
  <c r="O1936" i="1"/>
  <c r="O1937" i="1"/>
  <c r="O1938" i="1"/>
  <c r="O1939" i="1"/>
  <c r="O1940" i="1"/>
  <c r="O1941" i="1"/>
  <c r="O1942" i="1"/>
  <c r="O1943" i="1"/>
  <c r="O1944" i="1"/>
  <c r="O1945" i="1"/>
  <c r="O1946" i="1"/>
  <c r="O1947" i="1"/>
  <c r="O1948" i="1"/>
  <c r="O1950" i="1"/>
  <c r="O1951" i="1"/>
  <c r="O1952" i="1"/>
  <c r="O1953" i="1"/>
  <c r="O1949" i="1"/>
  <c r="O1954" i="1"/>
  <c r="O1955" i="1"/>
  <c r="O1956" i="1"/>
  <c r="O1957" i="1"/>
  <c r="O1958" i="1"/>
  <c r="O1959" i="1"/>
  <c r="O1960" i="1"/>
  <c r="O1961" i="1"/>
  <c r="O1962" i="1"/>
  <c r="O1963" i="1"/>
  <c r="O1964" i="1"/>
  <c r="O1965" i="1"/>
  <c r="O1966" i="1"/>
  <c r="O1967" i="1"/>
  <c r="O1968" i="1"/>
  <c r="O1969" i="1"/>
  <c r="O1970" i="1"/>
  <c r="O1971" i="1"/>
  <c r="O1972" i="1"/>
  <c r="O1973" i="1"/>
  <c r="O1974" i="1"/>
  <c r="O1975" i="1"/>
  <c r="O1976" i="1"/>
  <c r="O1977" i="1"/>
  <c r="O1978" i="1"/>
  <c r="O1979" i="1"/>
  <c r="O1980" i="1"/>
  <c r="O1981" i="1"/>
  <c r="O1982" i="1"/>
  <c r="O1983" i="1"/>
  <c r="O1984" i="1"/>
  <c r="O1985" i="1"/>
  <c r="O1986" i="1"/>
  <c r="O1987" i="1"/>
  <c r="O1988" i="1"/>
  <c r="O1989" i="1"/>
  <c r="O1990" i="1"/>
  <c r="O1991" i="1"/>
  <c r="O1992" i="1"/>
  <c r="O1993" i="1"/>
  <c r="O1994" i="1"/>
  <c r="O1995" i="1"/>
  <c r="O1996" i="1"/>
  <c r="O1997" i="1"/>
  <c r="O1998" i="1"/>
  <c r="O1999" i="1"/>
  <c r="O2000" i="1"/>
  <c r="O2001" i="1"/>
  <c r="O2002" i="1"/>
  <c r="O2003" i="1"/>
  <c r="O2004" i="1"/>
  <c r="O2005" i="1"/>
  <c r="O2006" i="1"/>
  <c r="O2007" i="1"/>
  <c r="O2008" i="1"/>
  <c r="O2009" i="1"/>
  <c r="O2010" i="1"/>
  <c r="O2011" i="1"/>
  <c r="O2012" i="1"/>
  <c r="O2013" i="1"/>
  <c r="O2014" i="1"/>
  <c r="O2015" i="1"/>
  <c r="O2016" i="1"/>
  <c r="O2017" i="1"/>
  <c r="O2018" i="1"/>
  <c r="O2019" i="1"/>
  <c r="O2020" i="1"/>
  <c r="O2021" i="1"/>
  <c r="O2022" i="1"/>
  <c r="O2023" i="1"/>
  <c r="O2024" i="1"/>
  <c r="O2025" i="1"/>
  <c r="O2026" i="1"/>
  <c r="O2027" i="1"/>
  <c r="O2028" i="1"/>
  <c r="O2029" i="1"/>
  <c r="O2030" i="1"/>
  <c r="O2031" i="1"/>
  <c r="O2032" i="1"/>
  <c r="O2033" i="1"/>
  <c r="O2034" i="1"/>
  <c r="O2035" i="1"/>
  <c r="O2036" i="1"/>
  <c r="O2037" i="1"/>
  <c r="O2038" i="1"/>
  <c r="O2039" i="1"/>
  <c r="O2040" i="1"/>
  <c r="O2041" i="1"/>
  <c r="O2042" i="1"/>
  <c r="O2043" i="1"/>
  <c r="O2044" i="1"/>
  <c r="O2045" i="1"/>
  <c r="O2046" i="1"/>
  <c r="O2047" i="1"/>
  <c r="O2048" i="1"/>
  <c r="O2049" i="1"/>
  <c r="O2050" i="1"/>
  <c r="O2051" i="1"/>
  <c r="O2052" i="1"/>
  <c r="O2053" i="1"/>
  <c r="O2054" i="1"/>
  <c r="O2055" i="1"/>
  <c r="O2056" i="1"/>
  <c r="O2057" i="1"/>
  <c r="O2058" i="1"/>
  <c r="O2059" i="1"/>
  <c r="O2061" i="1"/>
  <c r="O2062" i="1"/>
  <c r="O2063" i="1"/>
  <c r="O2064" i="1"/>
  <c r="O2065" i="1"/>
  <c r="O2066" i="1"/>
  <c r="O2067" i="1"/>
  <c r="O2068" i="1"/>
  <c r="O2069" i="1"/>
  <c r="O2070" i="1"/>
  <c r="O2071" i="1"/>
  <c r="O2072" i="1"/>
  <c r="O2074" i="1"/>
  <c r="O2075" i="1"/>
  <c r="O2076" i="1"/>
  <c r="O2077" i="1"/>
  <c r="O2078" i="1"/>
  <c r="O2079" i="1"/>
  <c r="O2080" i="1"/>
  <c r="O2081" i="1"/>
  <c r="O2082" i="1"/>
  <c r="O2083" i="1"/>
  <c r="O2084" i="1"/>
  <c r="O2085" i="1"/>
  <c r="O2086" i="1"/>
  <c r="O2087" i="1"/>
  <c r="O2088" i="1"/>
  <c r="O2089" i="1"/>
  <c r="O2090" i="1"/>
  <c r="O2091" i="1"/>
  <c r="O2092" i="1"/>
  <c r="O2093" i="1"/>
  <c r="O2094" i="1"/>
  <c r="O2097" i="1"/>
  <c r="O2098" i="1"/>
  <c r="O2099" i="1"/>
  <c r="O2100" i="1"/>
  <c r="O2101" i="1"/>
  <c r="O2102" i="1"/>
  <c r="O2103" i="1"/>
  <c r="O2104" i="1"/>
  <c r="O2105" i="1"/>
  <c r="O2106" i="1"/>
  <c r="O2107" i="1"/>
  <c r="O2108" i="1"/>
  <c r="O2109" i="1"/>
  <c r="O2110" i="1"/>
  <c r="O2111" i="1"/>
  <c r="O2112" i="1"/>
  <c r="O2113" i="1"/>
  <c r="O2114" i="1"/>
  <c r="O2115" i="1"/>
  <c r="O2116" i="1"/>
  <c r="O2118" i="1"/>
  <c r="O2119" i="1"/>
  <c r="O2120" i="1"/>
  <c r="O2121" i="1"/>
  <c r="O2122" i="1"/>
  <c r="O2123" i="1"/>
  <c r="O2124" i="1"/>
  <c r="O2125" i="1"/>
  <c r="O2126" i="1"/>
  <c r="O2127" i="1"/>
  <c r="O2128" i="1"/>
  <c r="O2129" i="1"/>
  <c r="O2130" i="1"/>
  <c r="O2131" i="1"/>
  <c r="O2132" i="1"/>
  <c r="O2133" i="1"/>
  <c r="O2134" i="1"/>
  <c r="O2135" i="1"/>
  <c r="O2136" i="1"/>
  <c r="O2137" i="1"/>
  <c r="O2138" i="1"/>
  <c r="O2139" i="1"/>
  <c r="O2140" i="1"/>
  <c r="O2141" i="1"/>
  <c r="O2142" i="1"/>
  <c r="O2143" i="1"/>
  <c r="O2144" i="1"/>
  <c r="O2145" i="1"/>
  <c r="O2146" i="1"/>
  <c r="O2147" i="1"/>
  <c r="O2149" i="1"/>
  <c r="O2150" i="1"/>
  <c r="O2151" i="1"/>
  <c r="O2152" i="1"/>
  <c r="O2153" i="1"/>
  <c r="O2154" i="1"/>
  <c r="O2155" i="1"/>
  <c r="O2156" i="1"/>
  <c r="O2158" i="1"/>
  <c r="O2159" i="1"/>
  <c r="O2160" i="1"/>
  <c r="O2161" i="1"/>
  <c r="O2162" i="1"/>
  <c r="O2163" i="1"/>
  <c r="O2164" i="1"/>
  <c r="O2165" i="1"/>
  <c r="O2166" i="1"/>
  <c r="O2167" i="1"/>
  <c r="O2168" i="1"/>
  <c r="O2169" i="1"/>
  <c r="O2171" i="1"/>
  <c r="O2173" i="1"/>
  <c r="O2174" i="1"/>
  <c r="O2175" i="1"/>
  <c r="O2177" i="1"/>
  <c r="O2157" i="1"/>
  <c r="O2179" i="1"/>
  <c r="O2178" i="1"/>
  <c r="O2180" i="1"/>
  <c r="O2187" i="1"/>
  <c r="O2191" i="1"/>
  <c r="O2198" i="1"/>
  <c r="O2199" i="1"/>
  <c r="O2203" i="1"/>
  <c r="O2217" i="1"/>
  <c r="O2219" i="1"/>
  <c r="O2220" i="1"/>
  <c r="O2194" i="1"/>
  <c r="O2221" i="1"/>
  <c r="O2222" i="1"/>
  <c r="O2223" i="1"/>
  <c r="O2224" i="1"/>
  <c r="O2232" i="1"/>
  <c r="O2233" i="1"/>
  <c r="O2236" i="1"/>
  <c r="O2240" i="1"/>
  <c r="O2245" i="1"/>
  <c r="O2248" i="1"/>
  <c r="O2249" i="1"/>
  <c r="O2250" i="1"/>
  <c r="O2251" i="1"/>
  <c r="O2239" i="1"/>
  <c r="O2252" i="1"/>
  <c r="O2253" i="1"/>
  <c r="O2256" i="1"/>
  <c r="O2254" i="1"/>
  <c r="O2257" i="1"/>
  <c r="O2260" i="1"/>
  <c r="O2262" i="1"/>
  <c r="O2263" i="1"/>
  <c r="O2264" i="1"/>
  <c r="O2270" i="1"/>
  <c r="O2271" i="1"/>
  <c r="O2272" i="1"/>
  <c r="O2273" i="1"/>
  <c r="O2274" i="1"/>
  <c r="O2277" i="1"/>
  <c r="O2278" i="1"/>
  <c r="O2276" i="1"/>
  <c r="O2281" i="1"/>
  <c r="O2282" i="1"/>
  <c r="O2267" i="1"/>
  <c r="O2280" i="1"/>
  <c r="O2283" i="1"/>
  <c r="O2284" i="1"/>
  <c r="O2287" i="1"/>
  <c r="O2300" i="1"/>
  <c r="O7" i="1"/>
  <c r="O8" i="1"/>
  <c r="O9" i="1"/>
  <c r="O10" i="1"/>
  <c r="O11" i="1"/>
  <c r="O12" i="1"/>
  <c r="O13" i="1"/>
  <c r="O14" i="1"/>
  <c r="O15" i="1"/>
  <c r="O3" i="1"/>
  <c r="O4" i="1"/>
  <c r="O5" i="1"/>
  <c r="O6" i="1"/>
  <c r="O2" i="1"/>
  <c r="Q2177" i="1"/>
  <c r="Q2171" i="1"/>
  <c r="Q2164" i="1"/>
  <c r="Q2163" i="1"/>
  <c r="Q2169" i="1"/>
  <c r="Q2166" i="1"/>
  <c r="Q2162" i="1"/>
  <c r="Q2161" i="1"/>
  <c r="Q2145" i="1"/>
  <c r="Q2154" i="1"/>
  <c r="Q2151" i="1"/>
  <c r="Q2150" i="1"/>
  <c r="Q2147" i="1"/>
  <c r="Q2146" i="1"/>
  <c r="Q2071" i="1"/>
  <c r="Q2143" i="1"/>
  <c r="Q2142" i="1"/>
  <c r="Q2136" i="1"/>
  <c r="Q2139" i="1"/>
  <c r="Q2138" i="1"/>
  <c r="Q2137" i="1"/>
  <c r="Q2135" i="1"/>
  <c r="Q2129" i="1"/>
  <c r="Q2131" i="1"/>
  <c r="Q2130" i="1"/>
  <c r="Q2128" i="1"/>
  <c r="Q2121" i="1"/>
  <c r="Q2122" i="1"/>
  <c r="Q2123" i="1"/>
  <c r="Q2127" i="1"/>
  <c r="Q2120" i="1"/>
  <c r="Q2124" i="1"/>
  <c r="Q2132" i="1"/>
  <c r="Q2133" i="1"/>
  <c r="Q2134" i="1"/>
  <c r="Q2125" i="1"/>
  <c r="Q2140" i="1"/>
  <c r="Q2141" i="1"/>
  <c r="Q2144" i="1"/>
  <c r="Q2149" i="1"/>
  <c r="Q2153" i="1"/>
  <c r="Q2152" i="1"/>
  <c r="Q2155" i="1"/>
  <c r="Q2156" i="1"/>
  <c r="Q2158" i="1"/>
  <c r="Q2160" i="1"/>
  <c r="Q2159" i="1"/>
  <c r="Q2167" i="1"/>
  <c r="Q2168" i="1"/>
  <c r="Q2165" i="1"/>
  <c r="Q2126" i="1"/>
  <c r="Q2173" i="1"/>
  <c r="Q2174" i="1"/>
  <c r="Q2175" i="1"/>
  <c r="Q2179" i="1"/>
  <c r="Q2178" i="1"/>
  <c r="Q2180" i="1"/>
  <c r="Q2187" i="1"/>
  <c r="Q2191" i="1"/>
  <c r="Q2198" i="1"/>
  <c r="Q2199" i="1"/>
  <c r="Q2200" i="1"/>
  <c r="Q2203" i="1"/>
  <c r="Q2217" i="1"/>
  <c r="Q2219" i="1"/>
  <c r="Q2220" i="1"/>
  <c r="Q2194" i="1"/>
  <c r="Q2221" i="1"/>
  <c r="Q2222" i="1"/>
  <c r="Q2223" i="1"/>
  <c r="Q2224" i="1"/>
  <c r="Q2232" i="1"/>
  <c r="Q2233" i="1"/>
  <c r="Q2236" i="1"/>
  <c r="Q2240" i="1"/>
  <c r="Q2245" i="1"/>
  <c r="Q2248" i="1"/>
  <c r="Q2249" i="1"/>
  <c r="Q2250" i="1"/>
  <c r="Q2251" i="1"/>
  <c r="Q2239" i="1"/>
  <c r="Q2252" i="1"/>
  <c r="Q2253" i="1"/>
  <c r="Q2256" i="1"/>
  <c r="Q2254" i="1"/>
  <c r="Q2257" i="1"/>
  <c r="Q2260" i="1"/>
  <c r="Q2262" i="1"/>
  <c r="Q2263" i="1"/>
  <c r="Q2264" i="1"/>
  <c r="Q2270" i="1"/>
  <c r="Q2271" i="1"/>
  <c r="Q2272" i="1"/>
  <c r="Q2273" i="1"/>
  <c r="Q2274" i="1"/>
  <c r="Q2277" i="1"/>
  <c r="Q2278" i="1"/>
  <c r="Q2276" i="1"/>
  <c r="Q2281" i="1"/>
  <c r="Q2282" i="1"/>
  <c r="Q2267" i="1"/>
  <c r="Q2280" i="1"/>
  <c r="Q2283" i="1"/>
  <c r="Q2284" i="1"/>
  <c r="Q2290" i="1"/>
  <c r="Q2300" i="1"/>
  <c r="Q2301" i="1"/>
  <c r="Q2304" i="1"/>
  <c r="Q2306" i="1"/>
  <c r="Q2307" i="1"/>
  <c r="Q2305" i="1"/>
  <c r="Q2286" i="1"/>
  <c r="Q2291" i="1"/>
  <c r="Q2296" i="1"/>
  <c r="Q2314" i="1"/>
  <c r="Q2315" i="1"/>
  <c r="Q2316" i="1"/>
  <c r="Q2317" i="1"/>
  <c r="Q2318" i="1"/>
  <c r="Q2319" i="1"/>
  <c r="Q2320" i="1"/>
  <c r="Q2321" i="1"/>
  <c r="Q2322" i="1"/>
  <c r="Q2323" i="1"/>
  <c r="Q2325" i="1"/>
  <c r="Q2328" i="1"/>
  <c r="Q2332" i="1"/>
  <c r="Q2335" i="1"/>
  <c r="Q2336" i="1"/>
  <c r="Q2337" i="1"/>
  <c r="Q2341" i="1"/>
  <c r="Q2303" i="1"/>
  <c r="Q2342" i="1"/>
  <c r="Q2343" i="1"/>
  <c r="Q2344" i="1"/>
  <c r="Q2345" i="1"/>
  <c r="Q2329" i="1"/>
  <c r="Q2346" i="1"/>
  <c r="Q2347" i="1"/>
  <c r="Q2353" i="1"/>
  <c r="Q2351" i="1"/>
  <c r="Q2348" i="1"/>
  <c r="Q2309" i="1"/>
  <c r="Q2357" i="1"/>
  <c r="Q2358" i="1"/>
  <c r="Q2361" i="1"/>
  <c r="Q2363" i="1"/>
  <c r="Q2368" i="1"/>
  <c r="Q2372" i="1"/>
  <c r="Q2376" i="1"/>
  <c r="Q2377" i="1"/>
  <c r="Q2378" i="1"/>
  <c r="Q2392" i="1"/>
  <c r="Q2393" i="1"/>
  <c r="Q2394" i="1"/>
  <c r="Q2395" i="1"/>
  <c r="Q2396" i="1"/>
  <c r="Q2383" i="1"/>
  <c r="Q2388" i="1"/>
  <c r="Q2398" i="1"/>
  <c r="Q2406" i="1"/>
  <c r="Q2410" i="1"/>
  <c r="Q2413" i="1"/>
  <c r="Q2374" i="1"/>
  <c r="Q2375" i="1"/>
  <c r="Q2399" i="1"/>
  <c r="Q2418" i="1"/>
  <c r="Q2419" i="1"/>
  <c r="Q2432" i="1"/>
  <c r="Q2433" i="1"/>
  <c r="Q2437" i="1"/>
  <c r="Q2444" i="1"/>
  <c r="Q2445" i="1"/>
  <c r="Q2400" i="1"/>
  <c r="Q2448" i="1"/>
  <c r="Q2452" i="1"/>
  <c r="Q2458" i="1"/>
  <c r="Q2459" i="1"/>
  <c r="Q2460" i="1"/>
  <c r="Q2461" i="1"/>
  <c r="Q2462" i="1"/>
  <c r="Q2463" i="1"/>
  <c r="Q2465" i="1"/>
  <c r="Q2439" i="1"/>
  <c r="Q2440" i="1"/>
  <c r="Q2457" i="1"/>
  <c r="Q2449" i="1"/>
  <c r="Q2475" i="1"/>
  <c r="Q2474" i="1"/>
  <c r="Q2477" i="1"/>
  <c r="Q2473" i="1"/>
  <c r="Q2485" i="1"/>
  <c r="Q2441" i="1"/>
  <c r="Q2442" i="1"/>
  <c r="Q2491" i="1"/>
  <c r="Q2492" i="1"/>
  <c r="Q2494" i="1"/>
  <c r="Q2496" i="1"/>
  <c r="Q2500" i="1"/>
  <c r="Q2498" i="1"/>
  <c r="Q2499" i="1"/>
  <c r="Q2502" i="1"/>
  <c r="Q2505" i="1"/>
  <c r="Q2511" i="1"/>
  <c r="Q2513" i="1"/>
  <c r="Q2470" i="1"/>
  <c r="Q2516" i="1"/>
  <c r="Q2517" i="1"/>
  <c r="Q2518" i="1"/>
  <c r="Q2519" i="1"/>
  <c r="Q2520" i="1"/>
  <c r="Q2522" i="1"/>
  <c r="Q2524" i="1"/>
  <c r="Q2528" i="1"/>
  <c r="Q2531" i="1"/>
  <c r="Q2109" i="1"/>
  <c r="Q2108" i="1"/>
  <c r="O2531" i="1"/>
  <c r="O2528" i="1"/>
  <c r="O2524" i="1"/>
  <c r="O2522" i="1"/>
  <c r="O2520" i="1"/>
  <c r="O2519" i="1"/>
  <c r="O2518" i="1"/>
  <c r="O2517" i="1"/>
  <c r="O2516" i="1"/>
  <c r="O2470" i="1"/>
  <c r="O2513" i="1"/>
  <c r="O2511" i="1"/>
  <c r="O2505" i="1"/>
  <c r="O2502" i="1"/>
  <c r="O2499" i="1"/>
  <c r="O2498" i="1"/>
  <c r="O2500" i="1"/>
  <c r="O2496" i="1"/>
  <c r="O2494" i="1"/>
  <c r="O2492" i="1"/>
  <c r="O2491" i="1"/>
  <c r="O2442" i="1"/>
  <c r="O2441" i="1"/>
  <c r="O2485" i="1"/>
  <c r="O2473" i="1"/>
  <c r="O2477" i="1"/>
  <c r="O2474" i="1"/>
  <c r="O2475" i="1"/>
  <c r="O2449" i="1"/>
  <c r="O2457" i="1"/>
  <c r="O2440" i="1"/>
  <c r="O2439" i="1"/>
  <c r="O2465" i="1"/>
  <c r="O2463" i="1"/>
  <c r="O2462" i="1"/>
  <c r="O2461" i="1"/>
  <c r="O2460" i="1"/>
  <c r="O2459" i="1"/>
  <c r="O2458" i="1"/>
  <c r="O2452" i="1"/>
  <c r="O2448" i="1"/>
  <c r="O2400" i="1"/>
  <c r="O2445" i="1"/>
  <c r="O2444" i="1"/>
  <c r="O2437" i="1"/>
  <c r="O2433" i="1"/>
  <c r="O2432" i="1"/>
  <c r="O2419" i="1"/>
  <c r="O2418" i="1"/>
  <c r="O2399" i="1"/>
  <c r="O2375" i="1"/>
  <c r="O2374" i="1"/>
  <c r="O2413" i="1"/>
  <c r="O2410" i="1"/>
  <c r="O2406" i="1"/>
  <c r="O2398" i="1"/>
  <c r="O2388" i="1"/>
  <c r="O2383" i="1"/>
  <c r="O2396" i="1"/>
  <c r="O2395" i="1"/>
  <c r="O2394" i="1"/>
  <c r="O2393" i="1"/>
  <c r="O2392" i="1"/>
  <c r="O2378" i="1"/>
  <c r="O2377" i="1"/>
  <c r="O2376" i="1"/>
  <c r="O2372" i="1"/>
  <c r="O2368" i="1"/>
  <c r="O2363" i="1"/>
  <c r="O2361" i="1"/>
  <c r="O2358" i="1"/>
  <c r="O2357" i="1"/>
  <c r="O2309" i="1"/>
  <c r="O2348" i="1"/>
  <c r="O2351" i="1"/>
  <c r="O2353" i="1"/>
  <c r="O2347" i="1"/>
  <c r="O2346" i="1"/>
  <c r="O2329" i="1"/>
  <c r="O2345" i="1"/>
  <c r="O2344" i="1"/>
  <c r="O2343" i="1"/>
  <c r="O2342" i="1"/>
  <c r="O2303" i="1"/>
  <c r="O2341" i="1"/>
  <c r="O2337" i="1"/>
  <c r="O2336" i="1"/>
  <c r="O2335" i="1"/>
  <c r="O2332" i="1"/>
  <c r="O2328" i="1"/>
  <c r="O2325" i="1"/>
  <c r="O2323" i="1"/>
  <c r="O2322" i="1"/>
  <c r="O2321" i="1"/>
  <c r="O2320" i="1"/>
  <c r="O2319" i="1"/>
  <c r="O2318" i="1"/>
  <c r="O2317" i="1"/>
  <c r="O2316" i="1"/>
  <c r="O2315" i="1"/>
  <c r="O2314" i="1"/>
  <c r="O2296" i="1"/>
  <c r="O2291" i="1"/>
  <c r="O2286" i="1"/>
  <c r="O2305" i="1"/>
  <c r="O2307" i="1"/>
  <c r="O2306" i="1"/>
  <c r="O2304" i="1"/>
  <c r="O2301" i="1"/>
  <c r="Q2101" i="1"/>
  <c r="Q2102" i="1"/>
  <c r="Q2056" i="1"/>
  <c r="Q2055" i="1"/>
  <c r="Q2057" i="1"/>
  <c r="Q2063" i="1"/>
  <c r="Q2119" i="1"/>
  <c r="Q2118" i="1"/>
  <c r="Q2116" i="1"/>
  <c r="Q2076" i="1"/>
  <c r="Q2094" i="1"/>
  <c r="Q2115" i="1"/>
  <c r="Q2114" i="1"/>
  <c r="Q2113" i="1"/>
  <c r="Q2106" i="1"/>
  <c r="Q2054" i="1"/>
  <c r="Q2110" i="1"/>
  <c r="Q2040" i="1"/>
  <c r="Q1876" i="1"/>
  <c r="Q2098" i="1"/>
  <c r="Q2097" i="1"/>
  <c r="Q1694" i="1"/>
  <c r="Q2091" i="1"/>
  <c r="Q2036" i="1"/>
  <c r="Q2090" i="1"/>
  <c r="Q2078" i="1"/>
  <c r="Q2087" i="1"/>
  <c r="Q2082" i="1"/>
  <c r="Q2018" i="1"/>
  <c r="Q2080" i="1"/>
  <c r="Q2074" i="1"/>
  <c r="Q2068" i="1" l="1"/>
  <c r="Q2067" i="1"/>
  <c r="Q2070" i="1"/>
  <c r="Q2077" i="1"/>
  <c r="Q2062" i="1"/>
  <c r="Q2066" i="1"/>
  <c r="Q2075" i="1"/>
  <c r="Q2072" i="1"/>
  <c r="Q2064" i="1"/>
  <c r="Q2039" i="1"/>
  <c r="Q2038" i="1"/>
  <c r="Q1838" i="1"/>
  <c r="Q2061" i="1" l="1"/>
  <c r="Q2042" i="1"/>
  <c r="Q2008" i="1"/>
  <c r="Q2050" i="1"/>
  <c r="Q2046" i="1"/>
  <c r="Q2041" i="1"/>
  <c r="Q2033" i="1"/>
  <c r="Q2015" i="1"/>
  <c r="Q2025" i="1"/>
  <c r="Q2017" i="1"/>
  <c r="Q2014" i="1"/>
  <c r="Q2010" i="1"/>
  <c r="Q2013" i="1"/>
  <c r="Q2007" i="1"/>
  <c r="Q1999" i="1"/>
  <c r="Q1994" i="1"/>
  <c r="Q1993" i="1"/>
  <c r="Q1992" i="1"/>
  <c r="Q1944" i="1"/>
  <c r="Q1990" i="1" l="1"/>
  <c r="Q1982" i="1"/>
  <c r="R1981" i="1"/>
  <c r="Q1981" i="1"/>
  <c r="Q1986" i="1"/>
  <c r="Q1989" i="1"/>
  <c r="Q1988" i="1"/>
  <c r="Q1987" i="1"/>
  <c r="Q1933" i="1"/>
  <c r="R1971" i="1"/>
  <c r="Q1971" i="1"/>
  <c r="Q1970" i="1"/>
  <c r="Q1977" i="1"/>
  <c r="Q1976" i="1"/>
  <c r="Q1913" i="1"/>
  <c r="Q1946" i="1"/>
  <c r="Q1967" i="1"/>
  <c r="Q1953" i="1"/>
  <c r="Q1945" i="1"/>
  <c r="Q1957" i="1"/>
  <c r="Q1956" i="1"/>
  <c r="Q1955" i="1"/>
  <c r="Q1954" i="1"/>
  <c r="Q1951" i="1"/>
  <c r="Q1950" i="1"/>
  <c r="Q1888" i="1"/>
  <c r="Q1899" i="1"/>
  <c r="R1930" i="1"/>
  <c r="R1927" i="1"/>
  <c r="Q1939" i="1"/>
  <c r="Q1935" i="1"/>
  <c r="Q1898" i="1"/>
  <c r="Q1833" i="1"/>
  <c r="Q1931" i="1"/>
  <c r="Q1932" i="1"/>
  <c r="Q1927" i="1"/>
  <c r="Q1930" i="1"/>
  <c r="Q1925" i="1"/>
  <c r="Q1890" i="1"/>
  <c r="Q1891" i="1"/>
  <c r="Q1892" i="1"/>
  <c r="Q1893" i="1"/>
  <c r="Q1894" i="1"/>
  <c r="Q1896" i="1"/>
  <c r="Q1895" i="1"/>
  <c r="Q1897" i="1"/>
  <c r="Q1900" i="1"/>
  <c r="Q1901" i="1"/>
  <c r="Q1902" i="1"/>
  <c r="Q1903" i="1"/>
  <c r="Q1904" i="1"/>
  <c r="Q1905" i="1"/>
  <c r="Q1906" i="1"/>
  <c r="Q1907" i="1"/>
  <c r="Q1908" i="1"/>
  <c r="Q1909" i="1"/>
  <c r="Q1910" i="1"/>
  <c r="Q1911" i="1"/>
  <c r="Q1912" i="1"/>
  <c r="Q1916" i="1"/>
  <c r="Q1917" i="1"/>
  <c r="Q1918" i="1"/>
  <c r="Q1919" i="1"/>
  <c r="Q1920" i="1"/>
  <c r="Q1921" i="1"/>
  <c r="Q1922" i="1"/>
  <c r="Q1923" i="1"/>
  <c r="Q1926" i="1"/>
  <c r="Q1929" i="1"/>
  <c r="Q1924" i="1"/>
  <c r="Q1934" i="1"/>
  <c r="Q1943" i="1"/>
  <c r="Q1936" i="1"/>
  <c r="Q1937" i="1"/>
  <c r="Q1940" i="1"/>
  <c r="Q1947" i="1"/>
  <c r="Q1938" i="1"/>
  <c r="Q1941" i="1"/>
  <c r="Q1942" i="1"/>
  <c r="Q1958" i="1"/>
  <c r="Q1959" i="1"/>
  <c r="Q1960" i="1"/>
  <c r="Q1961" i="1"/>
  <c r="Q1952" i="1"/>
  <c r="Q1948" i="1"/>
  <c r="Q1963" i="1"/>
  <c r="Q1964" i="1"/>
  <c r="Q1968" i="1"/>
  <c r="Q1914" i="1"/>
  <c r="Q1915" i="1"/>
  <c r="Q1975" i="1"/>
  <c r="Q1965" i="1"/>
  <c r="Q1966" i="1"/>
  <c r="Q1969" i="1"/>
  <c r="Q1972" i="1"/>
  <c r="Q1973" i="1"/>
  <c r="Q1974" i="1"/>
  <c r="Q1978" i="1"/>
  <c r="Q1980" i="1"/>
  <c r="Q1983" i="1"/>
  <c r="Q1979" i="1"/>
  <c r="Q1985" i="1"/>
  <c r="Q1991" i="1"/>
  <c r="Q1998" i="1"/>
  <c r="Q2000" i="1"/>
  <c r="Q2001" i="1"/>
  <c r="Q1928" i="1"/>
  <c r="Q1995" i="1"/>
  <c r="Q1996" i="1"/>
  <c r="Q1997" i="1"/>
  <c r="Q2002" i="1"/>
  <c r="Q2003" i="1"/>
  <c r="Q2004" i="1"/>
  <c r="Q2006" i="1"/>
  <c r="Q2005" i="1"/>
  <c r="Q2011" i="1"/>
  <c r="Q2012" i="1"/>
  <c r="Q2016" i="1"/>
  <c r="Q2019" i="1"/>
  <c r="Q2020" i="1"/>
  <c r="Q2021" i="1"/>
  <c r="Q2022" i="1"/>
  <c r="Q2023" i="1"/>
  <c r="Q2028" i="1"/>
  <c r="Q2031" i="1"/>
  <c r="Q2032" i="1"/>
  <c r="Q2029" i="1"/>
  <c r="Q2065" i="1"/>
  <c r="Q2024" i="1"/>
  <c r="Q2037" i="1"/>
  <c r="Q2045" i="1"/>
  <c r="Q2026" i="1"/>
  <c r="Q2034" i="1"/>
  <c r="Q2027" i="1"/>
  <c r="Q1837" i="1"/>
  <c r="Q2058" i="1"/>
  <c r="Q2059" i="1"/>
  <c r="Q2051" i="1"/>
  <c r="Q2052" i="1"/>
  <c r="Q2053" i="1"/>
  <c r="Q2047" i="1"/>
  <c r="Q2048" i="1"/>
  <c r="Q2049" i="1"/>
  <c r="Q2009" i="1"/>
  <c r="Q2069" i="1"/>
  <c r="Q2079" i="1"/>
  <c r="Q2081" i="1"/>
  <c r="Q2083" i="1"/>
  <c r="Q2084" i="1"/>
  <c r="Q2085" i="1"/>
  <c r="Q2086" i="1"/>
  <c r="Q2089" i="1"/>
  <c r="Q2092" i="1"/>
  <c r="Q2088" i="1"/>
  <c r="Q2093" i="1"/>
  <c r="Q2100" i="1"/>
  <c r="Q2111" i="1"/>
  <c r="Q2112" i="1"/>
  <c r="Q2103" i="1"/>
  <c r="Q2104" i="1"/>
  <c r="Q2105" i="1"/>
  <c r="Q1887" i="1"/>
  <c r="Q1871" i="1"/>
  <c r="Q1870" i="1"/>
  <c r="Q1873" i="1"/>
  <c r="Q1794" i="1"/>
  <c r="Q1841" i="1"/>
  <c r="Q1817" i="1"/>
  <c r="Q1818" i="1"/>
  <c r="Q1820" i="1"/>
  <c r="Q1821" i="1"/>
  <c r="Q1822" i="1"/>
  <c r="Q1823" i="1"/>
  <c r="Q1819" i="1"/>
  <c r="Q1824" i="1"/>
  <c r="Q1825" i="1"/>
  <c r="Q1826" i="1"/>
  <c r="Q1827" i="1"/>
  <c r="Q1828" i="1"/>
  <c r="Q1829" i="1"/>
  <c r="Q1830" i="1"/>
  <c r="Q1832" i="1"/>
  <c r="Q1831" i="1"/>
  <c r="Q1834" i="1"/>
  <c r="Q1835" i="1"/>
  <c r="Q1836" i="1"/>
  <c r="Q1839" i="1"/>
  <c r="Q1840" i="1"/>
  <c r="Q1843" i="1"/>
  <c r="Q1844" i="1"/>
  <c r="Q1845" i="1"/>
  <c r="Q1849" i="1"/>
  <c r="Q1846" i="1"/>
  <c r="Q1847" i="1"/>
  <c r="Q1842" i="1"/>
  <c r="Q1848" i="1"/>
  <c r="Q1850" i="1"/>
  <c r="Q1851" i="1"/>
  <c r="Q1852" i="1"/>
  <c r="Q1853" i="1"/>
  <c r="Q1854" i="1"/>
  <c r="Q1855" i="1"/>
  <c r="Q1856" i="1"/>
  <c r="Q1858" i="1"/>
  <c r="Q1859" i="1"/>
  <c r="Q1860" i="1"/>
  <c r="Q1862" i="1"/>
  <c r="Q1861" i="1"/>
  <c r="Q1857" i="1"/>
  <c r="Q1863" i="1"/>
  <c r="Q1864" i="1"/>
  <c r="Q1865" i="1"/>
  <c r="Q1866" i="1"/>
  <c r="Q1867" i="1"/>
  <c r="Q1868" i="1"/>
  <c r="Q1869" i="1"/>
  <c r="Q1872" i="1"/>
  <c r="Q1874" i="1"/>
  <c r="Q1879" i="1"/>
  <c r="Q1880" i="1"/>
  <c r="Q1881" i="1"/>
  <c r="Q1889" i="1"/>
  <c r="Q1882" i="1"/>
  <c r="Q1883" i="1"/>
  <c r="Q1884" i="1"/>
  <c r="Q1886" i="1"/>
  <c r="Q1878" i="1"/>
  <c r="Q1875" i="1"/>
  <c r="Q1877" i="1"/>
  <c r="Q1553" i="1"/>
  <c r="Q1554" i="1"/>
  <c r="Q1555" i="1"/>
  <c r="Q1556" i="1"/>
  <c r="Q1557" i="1"/>
  <c r="Q1558" i="1"/>
  <c r="Q1559" i="1"/>
  <c r="Q1560" i="1"/>
  <c r="Q1561" i="1"/>
  <c r="Q1562" i="1"/>
  <c r="Q1563" i="1"/>
  <c r="Q1564" i="1"/>
  <c r="Q1565" i="1"/>
  <c r="Q1567" i="1"/>
  <c r="Q1568" i="1"/>
  <c r="Q1569" i="1"/>
  <c r="Q1574" i="1"/>
  <c r="Q1571" i="1"/>
  <c r="Q1570" i="1"/>
  <c r="Q1573" i="1"/>
  <c r="Q1572" i="1"/>
  <c r="Q1575" i="1"/>
  <c r="Q1576" i="1"/>
  <c r="Q1577" i="1"/>
  <c r="Q1578" i="1"/>
  <c r="Q1579" i="1"/>
  <c r="Q1580" i="1"/>
  <c r="Q1589" i="1"/>
  <c r="Q1583" i="1"/>
  <c r="Q1585" i="1"/>
  <c r="Q1590" i="1"/>
  <c r="Q1587" i="1"/>
  <c r="Q1581" i="1"/>
  <c r="Q1582" i="1"/>
  <c r="Q1584" i="1"/>
  <c r="Q1586" i="1"/>
  <c r="Q1588" i="1"/>
  <c r="Q1591" i="1"/>
  <c r="Q1592" i="1"/>
  <c r="Q1593" i="1"/>
  <c r="Q1594" i="1"/>
  <c r="Q1595" i="1"/>
  <c r="Q1596" i="1"/>
  <c r="Q1597" i="1"/>
  <c r="Q1598" i="1"/>
  <c r="Q1599" i="1"/>
  <c r="Q1600" i="1"/>
  <c r="Q1601" i="1"/>
  <c r="Q1602" i="1"/>
  <c r="Q1603" i="1"/>
  <c r="Q1604" i="1"/>
  <c r="Q1605" i="1"/>
  <c r="Q1606" i="1"/>
  <c r="Q1607" i="1"/>
  <c r="Q1608" i="1"/>
  <c r="Q1609" i="1"/>
  <c r="Q1610" i="1"/>
  <c r="Q1611" i="1"/>
  <c r="Q1612" i="1"/>
  <c r="Q1613" i="1"/>
  <c r="Q1614" i="1"/>
  <c r="Q1615" i="1"/>
  <c r="Q1616" i="1"/>
  <c r="Q1617" i="1"/>
  <c r="Q1618" i="1"/>
  <c r="Q1619" i="1"/>
  <c r="Q1621" i="1"/>
  <c r="Q1622" i="1"/>
  <c r="Q1620" i="1"/>
  <c r="Q1623" i="1"/>
  <c r="Q1624" i="1"/>
  <c r="Q1625" i="1"/>
  <c r="Q1626" i="1"/>
  <c r="Q1627" i="1"/>
  <c r="Q1628" i="1"/>
  <c r="Q1629" i="1"/>
  <c r="Q1630" i="1"/>
  <c r="Q1631" i="1"/>
  <c r="Q1632" i="1"/>
  <c r="Q1633" i="1"/>
  <c r="Q1634" i="1"/>
  <c r="Q1635" i="1"/>
  <c r="Q1636" i="1"/>
  <c r="Q1637" i="1"/>
  <c r="Q1638" i="1"/>
  <c r="Q1639" i="1"/>
  <c r="Q1640" i="1"/>
  <c r="Q1641" i="1"/>
  <c r="Q1642" i="1"/>
  <c r="Q1643" i="1"/>
  <c r="Q1644" i="1"/>
  <c r="Q1645" i="1"/>
  <c r="Q1646" i="1"/>
  <c r="Q1647" i="1"/>
  <c r="Q1653" i="1"/>
  <c r="Q1654" i="1"/>
  <c r="Q1650" i="1"/>
  <c r="Q1651" i="1"/>
  <c r="Q1648" i="1"/>
  <c r="Q1652" i="1"/>
  <c r="Q1649" i="1"/>
  <c r="Q1655" i="1"/>
  <c r="Q1656" i="1"/>
  <c r="Q1657" i="1"/>
  <c r="Q1658" i="1"/>
  <c r="Q1659" i="1"/>
  <c r="Q1660" i="1"/>
  <c r="Q1661" i="1"/>
  <c r="Q1662" i="1"/>
  <c r="Q1663" i="1"/>
  <c r="Q1664" i="1"/>
  <c r="Q1885" i="1"/>
  <c r="Q1665" i="1"/>
  <c r="Q1666" i="1"/>
  <c r="Q1668" i="1"/>
  <c r="Q1669" i="1"/>
  <c r="Q1670" i="1"/>
  <c r="Q1671" i="1"/>
  <c r="Q1672" i="1"/>
  <c r="Q1673" i="1"/>
  <c r="Q1674" i="1"/>
  <c r="Q1675" i="1"/>
  <c r="Q1676" i="1"/>
  <c r="Q1677" i="1"/>
  <c r="Q1679" i="1"/>
  <c r="Q1682" i="1"/>
  <c r="Q1683" i="1"/>
  <c r="Q1681" i="1"/>
  <c r="Q1678" i="1"/>
  <c r="Q1680" i="1"/>
  <c r="Q1684" i="1"/>
  <c r="Q1686" i="1"/>
  <c r="Q1687" i="1"/>
  <c r="Q1689" i="1"/>
  <c r="Q1688" i="1"/>
  <c r="Q1691" i="1"/>
  <c r="Q1685" i="1"/>
  <c r="Q1690" i="1"/>
  <c r="Q1692" i="1"/>
  <c r="Q1693" i="1"/>
  <c r="Q1695" i="1"/>
  <c r="Q1697" i="1"/>
  <c r="Q1696" i="1"/>
  <c r="Q1698" i="1"/>
  <c r="Q1699" i="1"/>
  <c r="Q1700" i="1"/>
  <c r="Q1701" i="1"/>
  <c r="Q1702" i="1"/>
  <c r="Q1703" i="1"/>
  <c r="Q1704" i="1"/>
  <c r="Q1705" i="1"/>
  <c r="Q1706" i="1"/>
  <c r="Q1707" i="1"/>
  <c r="Q1708" i="1"/>
  <c r="Q1709" i="1"/>
  <c r="Q1710" i="1"/>
  <c r="Q1711" i="1"/>
  <c r="Q1712" i="1"/>
  <c r="Q1713" i="1"/>
  <c r="Q1716" i="1"/>
  <c r="Q1717" i="1"/>
  <c r="Q1714" i="1"/>
  <c r="Q1715" i="1"/>
  <c r="Q1718" i="1"/>
  <c r="Q1719" i="1"/>
  <c r="Q1720" i="1"/>
  <c r="Q1721" i="1"/>
  <c r="Q1722" i="1"/>
  <c r="Q1723" i="1"/>
  <c r="Q1724" i="1"/>
  <c r="Q1725" i="1"/>
  <c r="Q1726" i="1"/>
  <c r="Q1727" i="1"/>
  <c r="Q1729" i="1"/>
  <c r="Q1728" i="1"/>
  <c r="Q1730" i="1"/>
  <c r="Q1732" i="1"/>
  <c r="Q1733" i="1"/>
  <c r="Q1734" i="1"/>
  <c r="Q1735" i="1"/>
  <c r="Q1736" i="1"/>
  <c r="Q1738" i="1"/>
  <c r="Q1739" i="1"/>
  <c r="Q1746" i="1"/>
  <c r="Q1740" i="1"/>
  <c r="Q1741" i="1"/>
  <c r="Q1742" i="1"/>
  <c r="Q1744" i="1"/>
  <c r="Q1737" i="1"/>
  <c r="Q1745" i="1"/>
  <c r="Q1743" i="1"/>
  <c r="Q1747" i="1"/>
  <c r="Q1749" i="1"/>
  <c r="Q1748" i="1"/>
  <c r="Q1750" i="1"/>
  <c r="Q1751" i="1"/>
  <c r="Q1752" i="1"/>
  <c r="Q1753" i="1"/>
  <c r="Q1754" i="1"/>
  <c r="Q1755" i="1"/>
  <c r="Q1756" i="1"/>
  <c r="Q1757" i="1"/>
  <c r="Q1760" i="1"/>
  <c r="Q1759" i="1"/>
  <c r="Q1758" i="1"/>
  <c r="Q1761" i="1"/>
  <c r="Q1762" i="1"/>
  <c r="Q1763" i="1"/>
  <c r="Q1764" i="1"/>
  <c r="Q1765" i="1"/>
  <c r="Q1766" i="1"/>
  <c r="Q1768" i="1"/>
  <c r="Q1769" i="1"/>
  <c r="Q1767" i="1"/>
  <c r="Q1770" i="1"/>
  <c r="Q1779" i="1"/>
  <c r="Q1772" i="1"/>
  <c r="Q1773" i="1"/>
  <c r="Q1771" i="1"/>
  <c r="Q1774" i="1"/>
  <c r="Q1775" i="1"/>
  <c r="Q1776" i="1"/>
  <c r="Q1777" i="1"/>
  <c r="Q1780" i="1"/>
  <c r="Q1778" i="1"/>
  <c r="Q1781" i="1"/>
  <c r="Q1782" i="1"/>
  <c r="Q1783" i="1"/>
  <c r="Q1784" i="1"/>
  <c r="Q1785" i="1"/>
  <c r="Q1786" i="1"/>
  <c r="Q1788" i="1"/>
  <c r="Q1787" i="1"/>
  <c r="Q1789" i="1"/>
  <c r="Q1790" i="1"/>
  <c r="Q1791" i="1"/>
  <c r="Q1792" i="1"/>
  <c r="Q1793" i="1"/>
  <c r="Q1795" i="1"/>
  <c r="Q1797" i="1"/>
  <c r="Q1796" i="1"/>
  <c r="Q1798" i="1"/>
  <c r="Q1799" i="1"/>
  <c r="Q1800" i="1"/>
  <c r="Q1801" i="1"/>
  <c r="Q1802" i="1"/>
  <c r="Q1804" i="1"/>
  <c r="Q1803" i="1"/>
  <c r="Q1805" i="1"/>
  <c r="Q1806" i="1"/>
  <c r="Q1807" i="1"/>
  <c r="Q1808" i="1"/>
  <c r="Q1809" i="1"/>
  <c r="Q1810" i="1"/>
  <c r="Q1811" i="1"/>
  <c r="Q1812" i="1"/>
  <c r="Q1813" i="1"/>
  <c r="Q1814" i="1"/>
  <c r="Q1815" i="1"/>
  <c r="Q1816" i="1" l="1"/>
  <c r="Q1486" i="1"/>
  <c r="R1535" i="1"/>
  <c r="Q628" i="1"/>
  <c r="Q630" i="1"/>
  <c r="Q629" i="1"/>
  <c r="Q634" i="1"/>
  <c r="Q632" i="1"/>
  <c r="Q1347" i="1"/>
  <c r="R1769" i="1"/>
  <c r="R1768" i="1"/>
  <c r="R1765" i="1"/>
  <c r="R1764" i="1"/>
  <c r="R1713" i="1"/>
  <c r="Q18" i="1"/>
  <c r="S1702" i="1"/>
  <c r="Q843" i="1"/>
  <c r="Q844" i="1"/>
  <c r="Q842" i="1"/>
  <c r="Q845" i="1"/>
  <c r="Q846" i="1"/>
  <c r="Q847" i="1"/>
  <c r="Q849" i="1"/>
  <c r="Q850" i="1"/>
  <c r="Q848" i="1"/>
  <c r="Q851" i="1"/>
  <c r="Q853" i="1"/>
  <c r="Q852" i="1"/>
  <c r="Q855" i="1"/>
  <c r="Q854" i="1"/>
  <c r="Q856" i="1"/>
  <c r="Q857" i="1"/>
  <c r="Q858" i="1"/>
  <c r="Q859" i="1"/>
  <c r="Q861" i="1"/>
  <c r="Q862" i="1"/>
  <c r="Q860" i="1"/>
  <c r="Q864" i="1"/>
  <c r="Q868" i="1"/>
  <c r="Q865" i="1"/>
  <c r="Q867" i="1"/>
  <c r="Q863" i="1"/>
  <c r="Q866" i="1"/>
  <c r="Q869" i="1"/>
  <c r="Q870" i="1"/>
  <c r="Q872" i="1"/>
  <c r="Q873" i="1"/>
  <c r="Q871" i="1"/>
  <c r="Q874" i="1"/>
  <c r="Q875" i="1"/>
  <c r="Q877" i="1"/>
  <c r="Q876" i="1"/>
  <c r="Q880" i="1"/>
  <c r="Q878" i="1"/>
  <c r="Q879" i="1"/>
  <c r="Q883" i="1"/>
  <c r="Q881" i="1"/>
  <c r="Q882" i="1"/>
  <c r="Q886" i="1"/>
  <c r="Q891" i="1"/>
  <c r="Q885" i="1"/>
  <c r="Q889" i="1"/>
  <c r="Q887" i="1"/>
  <c r="Q888" i="1"/>
  <c r="Q890" i="1"/>
  <c r="Q892" i="1"/>
  <c r="Q884" i="1"/>
  <c r="Q894" i="1"/>
  <c r="Q893" i="1"/>
  <c r="Q895" i="1"/>
  <c r="Q896" i="1"/>
  <c r="Q897" i="1"/>
  <c r="Q899" i="1"/>
  <c r="Q904" i="1"/>
  <c r="Q903" i="1"/>
  <c r="Q902" i="1"/>
  <c r="Q900" i="1"/>
  <c r="Q901" i="1"/>
  <c r="Q898" i="1"/>
  <c r="Q905" i="1"/>
  <c r="Q906" i="1"/>
  <c r="Q907" i="1"/>
  <c r="Q908" i="1"/>
  <c r="Q910" i="1"/>
  <c r="Q909" i="1"/>
  <c r="Q913" i="1"/>
  <c r="Q914" i="1"/>
  <c r="Q915" i="1"/>
  <c r="Q911" i="1"/>
  <c r="Q912" i="1"/>
  <c r="Q917" i="1"/>
  <c r="Q916" i="1"/>
  <c r="Q918" i="1"/>
  <c r="Q919" i="1"/>
  <c r="Q920" i="1"/>
  <c r="Q921" i="1"/>
  <c r="Q922" i="1"/>
  <c r="Q927" i="1"/>
  <c r="Q926" i="1"/>
  <c r="Q923" i="1"/>
  <c r="Q925" i="1"/>
  <c r="Q924" i="1"/>
  <c r="Q928" i="1"/>
  <c r="Q930" i="1"/>
  <c r="Q929" i="1"/>
  <c r="Q931" i="1"/>
  <c r="Q932" i="1"/>
  <c r="Q933" i="1"/>
  <c r="Q934" i="1"/>
  <c r="Q935" i="1"/>
  <c r="Q936" i="1"/>
  <c r="Q938" i="1"/>
  <c r="Q937" i="1"/>
  <c r="Q939" i="1"/>
  <c r="Q940" i="1"/>
  <c r="Q941" i="1"/>
  <c r="Q942" i="1"/>
  <c r="Q943" i="1"/>
  <c r="Q944" i="1"/>
  <c r="Q950" i="1"/>
  <c r="Q951" i="1"/>
  <c r="Q945" i="1"/>
  <c r="Q949" i="1"/>
  <c r="Q947" i="1"/>
  <c r="Q946" i="1"/>
  <c r="Q948" i="1"/>
  <c r="Q954" i="1"/>
  <c r="Q955" i="1"/>
  <c r="Q952" i="1"/>
  <c r="Q953" i="1"/>
  <c r="Q956" i="1"/>
  <c r="Q958" i="1"/>
  <c r="Q957" i="1"/>
  <c r="Q959" i="1"/>
  <c r="Q960" i="1"/>
  <c r="Q961" i="1"/>
  <c r="Q962" i="1"/>
  <c r="Q963" i="1"/>
  <c r="Q964" i="1"/>
  <c r="Q965" i="1"/>
  <c r="Q967" i="1"/>
  <c r="Q966" i="1"/>
  <c r="Q968" i="1"/>
  <c r="Q970" i="1"/>
  <c r="Q969" i="1"/>
  <c r="Q971" i="1"/>
  <c r="Q972" i="1"/>
  <c r="Q974" i="1"/>
  <c r="Q975" i="1"/>
  <c r="Q973" i="1"/>
  <c r="Q978" i="1"/>
  <c r="Q976" i="1"/>
  <c r="Q977" i="1"/>
  <c r="Q979" i="1"/>
  <c r="Q981" i="1"/>
  <c r="Q980" i="1"/>
  <c r="Q983" i="1"/>
  <c r="Q982" i="1"/>
  <c r="Q984" i="1"/>
  <c r="Q985" i="1"/>
  <c r="Q987" i="1"/>
  <c r="Q986" i="1"/>
  <c r="Q988" i="1"/>
  <c r="Q990" i="1"/>
  <c r="Q989" i="1"/>
  <c r="Q991" i="1"/>
  <c r="Q992" i="1"/>
  <c r="Q993" i="1"/>
  <c r="Q994" i="1"/>
  <c r="Q996" i="1"/>
  <c r="Q995" i="1"/>
  <c r="Q998" i="1"/>
  <c r="Q999" i="1"/>
  <c r="Q997" i="1"/>
  <c r="Q1000" i="1"/>
  <c r="Q1001" i="1"/>
  <c r="Q1002" i="1"/>
  <c r="Q1003" i="1"/>
  <c r="Q1007" i="1"/>
  <c r="Q1005" i="1"/>
  <c r="Q1004" i="1"/>
  <c r="Q1006" i="1"/>
  <c r="Q1009" i="1"/>
  <c r="Q1010" i="1"/>
  <c r="Q1011" i="1"/>
  <c r="Q1008" i="1"/>
  <c r="Q1013" i="1"/>
  <c r="Q1012" i="1"/>
  <c r="Q1015" i="1"/>
  <c r="Q1014" i="1"/>
  <c r="Q1016" i="1"/>
  <c r="Q1017" i="1"/>
  <c r="Q1018" i="1"/>
  <c r="Q1019" i="1"/>
  <c r="Q1020" i="1"/>
  <c r="Q1021" i="1"/>
  <c r="Q1024" i="1"/>
  <c r="Q1023" i="1"/>
  <c r="Q1022" i="1"/>
  <c r="Q1027" i="1"/>
  <c r="Q1025" i="1"/>
  <c r="Q1026" i="1"/>
  <c r="Q1028" i="1"/>
  <c r="Q1031" i="1"/>
  <c r="Q1033" i="1"/>
  <c r="Q1029" i="1"/>
  <c r="Q1030" i="1"/>
  <c r="Q1032" i="1"/>
  <c r="Q1034" i="1"/>
  <c r="Q1035" i="1"/>
  <c r="Q1036" i="1"/>
  <c r="Q1039" i="1"/>
  <c r="Q1038" i="1"/>
  <c r="Q1037" i="1"/>
  <c r="Q1041" i="1"/>
  <c r="Q1044" i="1"/>
  <c r="Q1040" i="1"/>
  <c r="Q1042" i="1"/>
  <c r="Q1043" i="1"/>
  <c r="Q1045" i="1"/>
  <c r="Q1046" i="1"/>
  <c r="Q1047" i="1"/>
  <c r="Q1048" i="1"/>
  <c r="Q1049" i="1"/>
  <c r="Q1050" i="1"/>
  <c r="Q1051" i="1"/>
  <c r="Q1052" i="1"/>
  <c r="Q1053" i="1"/>
  <c r="Q1055" i="1"/>
  <c r="Q1054" i="1"/>
  <c r="Q1056" i="1"/>
  <c r="Q1057" i="1"/>
  <c r="Q1058" i="1"/>
  <c r="Q1059" i="1"/>
  <c r="Q1061" i="1"/>
  <c r="Q1060" i="1"/>
  <c r="Q1062" i="1"/>
  <c r="Q1064" i="1"/>
  <c r="Q1065" i="1"/>
  <c r="Q1066" i="1"/>
  <c r="Q1063" i="1"/>
  <c r="Q1067" i="1"/>
  <c r="Q1068" i="1"/>
  <c r="Q1069" i="1"/>
  <c r="Q1070" i="1"/>
  <c r="Q1071" i="1"/>
  <c r="Q1072" i="1"/>
  <c r="Q1073" i="1"/>
  <c r="Q1074" i="1"/>
  <c r="Q1075" i="1"/>
  <c r="Q1076" i="1"/>
  <c r="Q1079" i="1"/>
  <c r="Q1078" i="1"/>
  <c r="Q1077" i="1"/>
  <c r="Q1080" i="1"/>
  <c r="Q1082" i="1"/>
  <c r="Q1081" i="1"/>
  <c r="Q1085" i="1"/>
  <c r="Q1086" i="1"/>
  <c r="Q1084" i="1"/>
  <c r="Q1083" i="1"/>
  <c r="Q1087" i="1"/>
  <c r="Q1088" i="1"/>
  <c r="Q1089" i="1"/>
  <c r="Q1090" i="1"/>
  <c r="Q1091" i="1"/>
  <c r="Q1092" i="1"/>
  <c r="Q1093" i="1"/>
  <c r="Q1095" i="1"/>
  <c r="Q1094" i="1"/>
  <c r="Q1096" i="1"/>
  <c r="Q1098" i="1"/>
  <c r="Q1097" i="1"/>
  <c r="Q1099" i="1"/>
  <c r="Q1100" i="1"/>
  <c r="Q1101" i="1"/>
  <c r="Q1102" i="1"/>
  <c r="Q1103" i="1"/>
  <c r="Q1104" i="1"/>
  <c r="Q1105" i="1"/>
  <c r="Q1107" i="1"/>
  <c r="Q1106" i="1"/>
  <c r="Q1109" i="1"/>
  <c r="Q1108" i="1"/>
  <c r="Q1111" i="1"/>
  <c r="Q1110" i="1"/>
  <c r="Q1112" i="1"/>
  <c r="Q1113" i="1"/>
  <c r="Q1114" i="1"/>
  <c r="Q1116" i="1"/>
  <c r="Q1118" i="1"/>
  <c r="Q1115" i="1"/>
  <c r="Q1117" i="1"/>
  <c r="Q1119" i="1"/>
  <c r="Q1121" i="1"/>
  <c r="Q1120" i="1"/>
  <c r="Q1124" i="1"/>
  <c r="Q1125" i="1"/>
  <c r="Q1122" i="1"/>
  <c r="Q1123" i="1"/>
  <c r="Q1126" i="1"/>
  <c r="Q1127" i="1"/>
  <c r="Q1129" i="1"/>
  <c r="Q1130" i="1"/>
  <c r="Q1131" i="1"/>
  <c r="Q1132" i="1"/>
  <c r="Q1128" i="1"/>
  <c r="Q1133" i="1"/>
  <c r="Q1134" i="1"/>
  <c r="Q1135" i="1"/>
  <c r="Q1136" i="1"/>
  <c r="Q1138" i="1"/>
  <c r="Q1137" i="1"/>
  <c r="Q1139" i="1"/>
  <c r="Q1141" i="1"/>
  <c r="Q1140" i="1"/>
  <c r="Q1142" i="1"/>
  <c r="Q1143" i="1"/>
  <c r="Q1144" i="1"/>
  <c r="Q1145" i="1"/>
  <c r="Q1146" i="1"/>
  <c r="Q1147" i="1"/>
  <c r="Q1148" i="1"/>
  <c r="Q1149" i="1"/>
  <c r="Q1150" i="1"/>
  <c r="Q1153" i="1"/>
  <c r="Q1152" i="1"/>
  <c r="Q1155" i="1"/>
  <c r="Q1151" i="1"/>
  <c r="Q1154" i="1"/>
  <c r="Q1156" i="1"/>
  <c r="Q1157" i="1"/>
  <c r="Q1158" i="1"/>
  <c r="Q1159" i="1"/>
  <c r="Q1160" i="1"/>
  <c r="Q1161" i="1"/>
  <c r="Q1162" i="1"/>
  <c r="Q1163" i="1"/>
  <c r="Q1164" i="1"/>
  <c r="Q1165" i="1"/>
  <c r="Q1166" i="1"/>
  <c r="Q1167" i="1"/>
  <c r="Q1168" i="1"/>
  <c r="Q1172" i="1"/>
  <c r="Q1170" i="1"/>
  <c r="Q1169" i="1"/>
  <c r="Q1171" i="1"/>
  <c r="Q1175" i="1"/>
  <c r="Q1173" i="1"/>
  <c r="Q1174" i="1"/>
  <c r="Q1176" i="1"/>
  <c r="Q1177" i="1"/>
  <c r="Q1178" i="1"/>
  <c r="Q1179" i="1"/>
  <c r="Q1180" i="1"/>
  <c r="Q1182" i="1"/>
  <c r="Q1181" i="1"/>
  <c r="Q1183" i="1"/>
  <c r="Q1184" i="1"/>
  <c r="Q1185" i="1"/>
  <c r="Q1187" i="1"/>
  <c r="Q1188" i="1"/>
  <c r="Q1189" i="1"/>
  <c r="Q1186" i="1"/>
  <c r="Q1190" i="1"/>
  <c r="Q1191" i="1"/>
  <c r="Q1192" i="1"/>
  <c r="Q1193" i="1"/>
  <c r="Q1194" i="1"/>
  <c r="Q1195" i="1"/>
  <c r="Q1198" i="1"/>
  <c r="Q1197" i="1"/>
  <c r="Q1196" i="1"/>
  <c r="Q1199" i="1"/>
  <c r="Q1200" i="1"/>
  <c r="Q1201" i="1"/>
  <c r="Q1213" i="1"/>
  <c r="Q1203" i="1"/>
  <c r="Q1204" i="1"/>
  <c r="Q1205" i="1"/>
  <c r="Q1206" i="1"/>
  <c r="Q1207" i="1"/>
  <c r="Q1208" i="1"/>
  <c r="Q1209" i="1"/>
  <c r="Q1211" i="1"/>
  <c r="Q1210" i="1"/>
  <c r="Q1212" i="1"/>
  <c r="Q1202" i="1"/>
  <c r="Q1214" i="1"/>
  <c r="Q1215" i="1"/>
  <c r="Q1216" i="1"/>
  <c r="Q1217" i="1"/>
  <c r="Q1218" i="1"/>
  <c r="Q1219" i="1"/>
  <c r="Q1220" i="1"/>
  <c r="Q1224" i="1"/>
  <c r="Q1225" i="1"/>
  <c r="Q1222" i="1"/>
  <c r="Q1226" i="1"/>
  <c r="Q1223" i="1"/>
  <c r="Q1221" i="1"/>
  <c r="Q1227" i="1"/>
  <c r="Q1228" i="1"/>
  <c r="Q1229" i="1"/>
  <c r="Q1230" i="1"/>
  <c r="Q1232" i="1"/>
  <c r="Q1233" i="1"/>
  <c r="Q1231" i="1"/>
  <c r="Q1234" i="1"/>
  <c r="Q1238" i="1"/>
  <c r="Q1237" i="1"/>
  <c r="Q1236" i="1"/>
  <c r="Q1235" i="1"/>
  <c r="Q1239" i="1"/>
  <c r="Q1246" i="1"/>
  <c r="Q1247" i="1"/>
  <c r="Q1240" i="1"/>
  <c r="Q1242" i="1"/>
  <c r="Q1243" i="1"/>
  <c r="Q1244" i="1"/>
  <c r="Q1245" i="1"/>
  <c r="Q1241" i="1"/>
  <c r="Q1250" i="1"/>
  <c r="Q1251" i="1"/>
  <c r="Q1248" i="1"/>
  <c r="Q1249" i="1"/>
  <c r="Q1252" i="1"/>
  <c r="Q1253" i="1"/>
  <c r="Q1254" i="1"/>
  <c r="Q1255" i="1"/>
  <c r="Q1256" i="1"/>
  <c r="Q1257" i="1"/>
  <c r="Q1258" i="1"/>
  <c r="Q1259" i="1"/>
  <c r="Q1260" i="1"/>
  <c r="Q1261" i="1"/>
  <c r="Q1262" i="1"/>
  <c r="Q1263" i="1"/>
  <c r="Q1265" i="1"/>
  <c r="Q1266" i="1"/>
  <c r="Q1267" i="1"/>
  <c r="Q1264" i="1"/>
  <c r="Q1268" i="1"/>
  <c r="Q1270" i="1"/>
  <c r="Q1269" i="1"/>
  <c r="Q1271" i="1"/>
  <c r="Q1272" i="1"/>
  <c r="Q1275" i="1"/>
  <c r="Q1276" i="1"/>
  <c r="Q1277" i="1"/>
  <c r="Q1274" i="1"/>
  <c r="Q1273" i="1"/>
  <c r="Q1278" i="1"/>
  <c r="Q1279" i="1"/>
  <c r="Q1281" i="1"/>
  <c r="Q1282" i="1"/>
  <c r="Q1280" i="1"/>
  <c r="Q1283" i="1"/>
  <c r="Q1284" i="1"/>
  <c r="Q1285" i="1"/>
  <c r="Q1286" i="1"/>
  <c r="Q1287" i="1"/>
  <c r="Q1292" i="1"/>
  <c r="Q1290" i="1"/>
  <c r="Q1288" i="1"/>
  <c r="Q1289" i="1"/>
  <c r="Q1293" i="1"/>
  <c r="Q1291" i="1"/>
  <c r="Q1294" i="1"/>
  <c r="Q1296" i="1"/>
  <c r="Q1295" i="1"/>
  <c r="Q1299" i="1"/>
  <c r="Q1297" i="1"/>
  <c r="Q1298" i="1"/>
  <c r="Q1301" i="1"/>
  <c r="Q1302" i="1"/>
  <c r="Q1300" i="1"/>
  <c r="Q1303" i="1"/>
  <c r="Q1306" i="1"/>
  <c r="Q1304" i="1"/>
  <c r="Q1305" i="1"/>
  <c r="Q1309" i="1"/>
  <c r="Q1310" i="1"/>
  <c r="Q1307" i="1"/>
  <c r="Q1308" i="1"/>
  <c r="Q1311" i="1"/>
  <c r="Q1312" i="1"/>
  <c r="Q1313" i="1"/>
  <c r="Q1315" i="1"/>
  <c r="Q1314" i="1"/>
  <c r="Q1316" i="1"/>
  <c r="Q1317" i="1"/>
  <c r="Q1318" i="1"/>
  <c r="Q1319" i="1"/>
  <c r="Q1320" i="1"/>
  <c r="Q1321" i="1"/>
  <c r="Q1324" i="1"/>
  <c r="Q1325" i="1"/>
  <c r="Q1322" i="1"/>
  <c r="Q1326" i="1"/>
  <c r="Q1327" i="1"/>
  <c r="Q1328" i="1"/>
  <c r="Q1329" i="1"/>
  <c r="Q1323" i="1"/>
  <c r="Q1331" i="1"/>
  <c r="Q1333" i="1"/>
  <c r="Q1332" i="1"/>
  <c r="Q1330" i="1"/>
  <c r="Q1335" i="1"/>
  <c r="Q1334" i="1"/>
  <c r="Q1339" i="1"/>
  <c r="Q1337" i="1"/>
  <c r="Q1336" i="1"/>
  <c r="Q1338" i="1"/>
  <c r="Q1340" i="1"/>
  <c r="Q1341" i="1"/>
  <c r="Q1342" i="1"/>
  <c r="Q1343" i="1"/>
  <c r="Q1344" i="1"/>
  <c r="Q1345" i="1"/>
  <c r="Q1346" i="1"/>
  <c r="Q1348" i="1"/>
  <c r="Q1349" i="1"/>
  <c r="Q1350" i="1"/>
  <c r="Q1351" i="1"/>
  <c r="Q1352" i="1"/>
  <c r="Q1353" i="1"/>
  <c r="Q1354" i="1"/>
  <c r="Q1355" i="1"/>
  <c r="Q1356" i="1"/>
  <c r="Q1357" i="1"/>
  <c r="Q1358" i="1"/>
  <c r="Q1360" i="1"/>
  <c r="Q1359" i="1"/>
  <c r="Q1361" i="1"/>
  <c r="Q1362" i="1"/>
  <c r="Q1363" i="1"/>
  <c r="Q1364" i="1"/>
  <c r="Q1365" i="1"/>
  <c r="Q1366" i="1"/>
  <c r="Q1368" i="1"/>
  <c r="Q1367" i="1"/>
  <c r="Q1370" i="1"/>
  <c r="Q1369" i="1"/>
  <c r="Q1371" i="1"/>
  <c r="Q1373" i="1"/>
  <c r="Q1372" i="1"/>
  <c r="Q1374" i="1"/>
  <c r="Q1375" i="1"/>
  <c r="Q1376" i="1"/>
  <c r="Q1377" i="1"/>
  <c r="Q1378" i="1"/>
  <c r="Q1379" i="1"/>
  <c r="Q1380" i="1"/>
  <c r="Q1381" i="1"/>
  <c r="Q1383" i="1"/>
  <c r="Q1382" i="1"/>
  <c r="Q1384" i="1"/>
  <c r="Q1385" i="1"/>
  <c r="Q1386" i="1"/>
  <c r="Q1387" i="1"/>
  <c r="Q1388" i="1"/>
  <c r="Q1390" i="1"/>
  <c r="Q1389" i="1"/>
  <c r="Q1393" i="1"/>
  <c r="Q1394" i="1"/>
  <c r="Q1395" i="1"/>
  <c r="Q1392" i="1"/>
  <c r="Q1391" i="1"/>
  <c r="Q1396" i="1"/>
  <c r="Q1400" i="1"/>
  <c r="Q1399" i="1"/>
  <c r="Q1398" i="1"/>
  <c r="Q1397" i="1"/>
  <c r="Q1401" i="1"/>
  <c r="Q1402" i="1"/>
  <c r="Q1407" i="1"/>
  <c r="Q1403" i="1"/>
  <c r="Q1405" i="1"/>
  <c r="Q1406" i="1"/>
  <c r="Q1404" i="1"/>
  <c r="Q1408" i="1"/>
  <c r="Q1409" i="1"/>
  <c r="Q1410" i="1"/>
  <c r="Q1411" i="1"/>
  <c r="Q1413" i="1"/>
  <c r="Q1412" i="1"/>
  <c r="Q1414" i="1"/>
  <c r="Q1415" i="1"/>
  <c r="Q1416" i="1"/>
  <c r="Q1417" i="1"/>
  <c r="Q1419" i="1"/>
  <c r="Q1418" i="1"/>
  <c r="Q1420" i="1"/>
  <c r="Q1421" i="1"/>
  <c r="Q1422" i="1"/>
  <c r="Q1423" i="1"/>
  <c r="Q1424" i="1"/>
  <c r="Q1425" i="1"/>
  <c r="Q1426" i="1"/>
  <c r="Q1428" i="1"/>
  <c r="Q1427" i="1"/>
  <c r="Q1429" i="1"/>
  <c r="Q1430" i="1"/>
  <c r="Q1431" i="1"/>
  <c r="Q1432" i="1"/>
  <c r="Q1434" i="1"/>
  <c r="Q1433" i="1"/>
  <c r="Q1435" i="1"/>
  <c r="Q1437" i="1"/>
  <c r="Q1438" i="1"/>
  <c r="Q1439" i="1"/>
  <c r="Q1440" i="1"/>
  <c r="Q1442" i="1"/>
  <c r="Q1441" i="1"/>
  <c r="Q1443" i="1"/>
  <c r="Q1436" i="1"/>
  <c r="Q1444" i="1"/>
  <c r="Q1445" i="1"/>
  <c r="Q1446" i="1"/>
  <c r="Q1447" i="1"/>
  <c r="Q1448" i="1"/>
  <c r="Q1450" i="1"/>
  <c r="Q1449" i="1"/>
  <c r="Q1452" i="1"/>
  <c r="Q1451" i="1"/>
  <c r="Q1454" i="1"/>
  <c r="Q1455" i="1"/>
  <c r="Q1453" i="1"/>
  <c r="Q1456" i="1"/>
  <c r="Q1457" i="1"/>
  <c r="Q1458" i="1"/>
  <c r="Q1459" i="1"/>
  <c r="Q1460" i="1"/>
  <c r="Q1463" i="1"/>
  <c r="Q1461" i="1"/>
  <c r="Q1462" i="1"/>
  <c r="Q1465" i="1"/>
  <c r="Q1467" i="1"/>
  <c r="Q1468" i="1"/>
  <c r="Q1464" i="1"/>
  <c r="Q1469" i="1"/>
  <c r="Q1466" i="1"/>
  <c r="Q1470" i="1"/>
  <c r="Q1472" i="1"/>
  <c r="Q1471" i="1"/>
  <c r="Q1474" i="1"/>
  <c r="Q1473" i="1"/>
  <c r="Q1475" i="1"/>
  <c r="Q1476" i="1"/>
  <c r="Q1478" i="1"/>
  <c r="Q1477" i="1"/>
  <c r="Q1481" i="1"/>
  <c r="Q1482" i="1"/>
  <c r="Q1483" i="1"/>
  <c r="Q1484" i="1"/>
  <c r="Q1485" i="1"/>
  <c r="Q1487" i="1"/>
  <c r="Q1479" i="1"/>
  <c r="Q1480" i="1"/>
  <c r="Q1488" i="1"/>
  <c r="Q1490" i="1"/>
  <c r="Q1492" i="1"/>
  <c r="Q1489" i="1"/>
  <c r="Q1491" i="1"/>
  <c r="Q1496" i="1"/>
  <c r="Q1497" i="1"/>
  <c r="Q1494" i="1"/>
  <c r="Q1495" i="1"/>
  <c r="Q1498" i="1"/>
  <c r="Q1493" i="1"/>
  <c r="Q1499" i="1"/>
  <c r="Q1500" i="1"/>
  <c r="Q1501" i="1"/>
  <c r="Q1502" i="1"/>
  <c r="Q1504" i="1"/>
  <c r="Q1505" i="1"/>
  <c r="Q1503" i="1"/>
  <c r="Q1506" i="1"/>
  <c r="Q1507" i="1"/>
  <c r="Q1508" i="1"/>
  <c r="Q1509" i="1"/>
  <c r="Q1510" i="1"/>
  <c r="Q1512" i="1"/>
  <c r="Q1511" i="1"/>
  <c r="Q1513" i="1"/>
  <c r="Q1514" i="1"/>
  <c r="Q1515" i="1"/>
  <c r="Q1516" i="1"/>
  <c r="Q1518" i="1"/>
  <c r="Q1517" i="1"/>
  <c r="Q1519" i="1"/>
  <c r="Q1520" i="1"/>
  <c r="Q1521" i="1"/>
  <c r="Q1522" i="1"/>
  <c r="Q1524" i="1"/>
  <c r="Q1523" i="1"/>
  <c r="Q1525" i="1"/>
  <c r="Q1529" i="1"/>
  <c r="Q1526" i="1"/>
  <c r="Q1528" i="1"/>
  <c r="Q1527" i="1"/>
  <c r="Q1532" i="1"/>
  <c r="Q1530" i="1"/>
  <c r="Q1533" i="1"/>
  <c r="Q1531" i="1"/>
  <c r="Q1536" i="1"/>
  <c r="Q1535" i="1"/>
  <c r="Q1534" i="1"/>
  <c r="Q1538" i="1"/>
  <c r="Q1537" i="1"/>
  <c r="Q1539" i="1"/>
  <c r="Q1540" i="1"/>
  <c r="Q1541" i="1"/>
  <c r="Q1543" i="1"/>
  <c r="Q1544" i="1"/>
  <c r="Q1545" i="1"/>
  <c r="Q1542" i="1"/>
  <c r="Q1546" i="1"/>
  <c r="Q1547" i="1"/>
  <c r="Q1548" i="1"/>
  <c r="Q1549" i="1"/>
  <c r="Q1550" i="1"/>
  <c r="Q1551" i="1"/>
  <c r="Q1552" i="1"/>
  <c r="S1606" i="1" l="1"/>
  <c r="Q477" i="1" l="1"/>
  <c r="Q533" i="1"/>
  <c r="Q840" i="1"/>
  <c r="Q839" i="1"/>
  <c r="Q838" i="1"/>
  <c r="Q837" i="1"/>
  <c r="Q841" i="1"/>
  <c r="Q833" i="1"/>
  <c r="Q831" i="1"/>
  <c r="Q832" i="1"/>
  <c r="Q836" i="1"/>
  <c r="Q834" i="1"/>
  <c r="Q835" i="1"/>
  <c r="Q830" i="1"/>
  <c r="Q827" i="1"/>
  <c r="Q828" i="1"/>
  <c r="Q829" i="1"/>
  <c r="Q826" i="1"/>
  <c r="Q824" i="1"/>
  <c r="Q825" i="1"/>
  <c r="Q823" i="1"/>
  <c r="Q822" i="1"/>
  <c r="Q821" i="1"/>
  <c r="Q820" i="1"/>
  <c r="Q819" i="1"/>
  <c r="Q818" i="1"/>
  <c r="Q816" i="1"/>
  <c r="Q817" i="1"/>
  <c r="Q815" i="1"/>
  <c r="Q814" i="1"/>
  <c r="Q811" i="1"/>
  <c r="Q813" i="1"/>
  <c r="Q812" i="1"/>
  <c r="Q810" i="1"/>
  <c r="Q809" i="1"/>
  <c r="Q808" i="1"/>
  <c r="Q807" i="1"/>
  <c r="Q806" i="1"/>
  <c r="Q805" i="1"/>
  <c r="Q804" i="1"/>
  <c r="Q803" i="1"/>
  <c r="Q799" i="1"/>
  <c r="Q801" i="1"/>
  <c r="Q802" i="1"/>
  <c r="Q797" i="1"/>
  <c r="Q798" i="1"/>
  <c r="Q800" i="1"/>
  <c r="Q796" i="1"/>
  <c r="Q795" i="1"/>
  <c r="Q794" i="1"/>
  <c r="Q793" i="1"/>
  <c r="Q792" i="1"/>
  <c r="Q791" i="1"/>
  <c r="Q790" i="1"/>
  <c r="Q789" i="1"/>
  <c r="Q788" i="1"/>
  <c r="Q787" i="1"/>
  <c r="Q786" i="1"/>
  <c r="Q782" i="1"/>
  <c r="Q781" i="1"/>
  <c r="Q785" i="1"/>
  <c r="Q784" i="1"/>
  <c r="Q783" i="1"/>
  <c r="Q780" i="1"/>
  <c r="Q779" i="1"/>
  <c r="Q778" i="1"/>
  <c r="Q774" i="1"/>
  <c r="Q777" i="1"/>
  <c r="Q776" i="1"/>
  <c r="Q775" i="1"/>
  <c r="Q770" i="1"/>
  <c r="Q769" i="1"/>
  <c r="Q771" i="1"/>
  <c r="Q773" i="1"/>
  <c r="Q772" i="1"/>
  <c r="Q768" i="1"/>
  <c r="Q767" i="1"/>
  <c r="Q766" i="1"/>
  <c r="Q764" i="1"/>
  <c r="Q763" i="1"/>
  <c r="Q765" i="1"/>
  <c r="Q761" i="1"/>
  <c r="Q762" i="1"/>
  <c r="Q760" i="1"/>
  <c r="Q759" i="1"/>
  <c r="Q757" i="1"/>
  <c r="Q758" i="1"/>
  <c r="Q754" i="1"/>
  <c r="Q755" i="1"/>
  <c r="Q756" i="1"/>
  <c r="Q752" i="1"/>
  <c r="Q753" i="1"/>
  <c r="Q751" i="1"/>
  <c r="Q750" i="1"/>
  <c r="Q749" i="1"/>
  <c r="Q748" i="1"/>
  <c r="Q747" i="1"/>
  <c r="Q746" i="1"/>
  <c r="Q745" i="1"/>
  <c r="Q744" i="1"/>
  <c r="Q743" i="1"/>
  <c r="Q742" i="1"/>
  <c r="Q739" i="1"/>
  <c r="Q741" i="1"/>
  <c r="Q740" i="1"/>
  <c r="Q738" i="1"/>
  <c r="Q735" i="1"/>
  <c r="Q737" i="1"/>
  <c r="Q734" i="1"/>
  <c r="Q733" i="1"/>
  <c r="Q736" i="1"/>
  <c r="Q732" i="1"/>
  <c r="Q723" i="1"/>
  <c r="Q729" i="1"/>
  <c r="Q730" i="1"/>
  <c r="Q728" i="1"/>
  <c r="Q727" i="1"/>
  <c r="Q726" i="1"/>
  <c r="Q725" i="1"/>
  <c r="Q724" i="1"/>
  <c r="Q722" i="1"/>
  <c r="Q731" i="1"/>
  <c r="Q721" i="1"/>
  <c r="Q719" i="1"/>
  <c r="Q720" i="1"/>
  <c r="Q717" i="1"/>
  <c r="Q716" i="1"/>
  <c r="Q718" i="1"/>
  <c r="Q713" i="1"/>
  <c r="Q714" i="1"/>
  <c r="Q715" i="1"/>
  <c r="Q712" i="1"/>
  <c r="Q710" i="1"/>
  <c r="Q711" i="1"/>
  <c r="Q707" i="1"/>
  <c r="Q709" i="1"/>
  <c r="Q708" i="1"/>
  <c r="Q706" i="1"/>
  <c r="Q705" i="1"/>
  <c r="Q704" i="1"/>
  <c r="Q703" i="1"/>
  <c r="Q701" i="1"/>
  <c r="Q702" i="1"/>
  <c r="Q699" i="1"/>
  <c r="Q700" i="1"/>
  <c r="Q698" i="1"/>
  <c r="Q697" i="1"/>
  <c r="Q696" i="1"/>
  <c r="Q695" i="1"/>
  <c r="Q694" i="1"/>
  <c r="Q693" i="1"/>
  <c r="Q691" i="1"/>
  <c r="Q690" i="1"/>
  <c r="Q692" i="1"/>
  <c r="Q688" i="1"/>
  <c r="Q689" i="1"/>
  <c r="Q687" i="1"/>
  <c r="Q686" i="1"/>
  <c r="Q685" i="1"/>
  <c r="Q684" i="1"/>
  <c r="Q683" i="1"/>
  <c r="Q682" i="1"/>
  <c r="Q681" i="1"/>
  <c r="Q680" i="1"/>
  <c r="Q679" i="1"/>
  <c r="Q678" i="1"/>
  <c r="Q677" i="1"/>
  <c r="Q676" i="1"/>
  <c r="Q675" i="1"/>
  <c r="Q674" i="1"/>
  <c r="Q673" i="1"/>
  <c r="Q672" i="1"/>
  <c r="Q671" i="1"/>
  <c r="Q670" i="1"/>
  <c r="Q669" i="1"/>
  <c r="Q668" i="1"/>
  <c r="Q667" i="1"/>
  <c r="Q666" i="1"/>
  <c r="Q665" i="1"/>
  <c r="Q664" i="1"/>
  <c r="Q663" i="1"/>
  <c r="Q662" i="1"/>
  <c r="Q661" i="1"/>
  <c r="Q660" i="1"/>
  <c r="Q659" i="1"/>
  <c r="Q658" i="1"/>
  <c r="Q657" i="1"/>
  <c r="Q656" i="1"/>
  <c r="Q655" i="1"/>
  <c r="Q654" i="1"/>
  <c r="Q653" i="1"/>
  <c r="Q652" i="1"/>
  <c r="Q651" i="1"/>
  <c r="Q650" i="1"/>
  <c r="Q649" i="1"/>
  <c r="Q648" i="1"/>
  <c r="Q647" i="1"/>
  <c r="Q646" i="1"/>
  <c r="Q645" i="1"/>
  <c r="Q644" i="1"/>
  <c r="Q643" i="1"/>
  <c r="Q642" i="1"/>
  <c r="Q641" i="1"/>
  <c r="Q639" i="1"/>
  <c r="Q638" i="1"/>
  <c r="Q637" i="1"/>
  <c r="Q636" i="1"/>
  <c r="Q640" i="1"/>
  <c r="Q635" i="1"/>
  <c r="Q633" i="1"/>
  <c r="Q631" i="1"/>
  <c r="Q627" i="1"/>
  <c r="Q626" i="1"/>
  <c r="Q625" i="1"/>
  <c r="Q624" i="1"/>
  <c r="Q623" i="1"/>
  <c r="Q622" i="1"/>
  <c r="Q621" i="1"/>
  <c r="Q620" i="1"/>
  <c r="Q619" i="1"/>
  <c r="Q618" i="1"/>
  <c r="Q617" i="1"/>
  <c r="Q616" i="1"/>
  <c r="Q615" i="1"/>
  <c r="Q614" i="1"/>
  <c r="Q613" i="1"/>
  <c r="Q612" i="1"/>
  <c r="Q611" i="1"/>
  <c r="Q610" i="1"/>
  <c r="Q609" i="1"/>
  <c r="Q608" i="1"/>
  <c r="Q607" i="1"/>
  <c r="Q606" i="1"/>
  <c r="Q605" i="1"/>
  <c r="Q604" i="1"/>
  <c r="Q603" i="1"/>
  <c r="Q602" i="1"/>
  <c r="Q601" i="1"/>
  <c r="Q600" i="1"/>
  <c r="Q599" i="1"/>
  <c r="Q598" i="1"/>
  <c r="Q597" i="1"/>
  <c r="Q596" i="1"/>
  <c r="Q595" i="1"/>
  <c r="Q594" i="1"/>
  <c r="Q593" i="1"/>
  <c r="Q592" i="1"/>
  <c r="Q591" i="1"/>
  <c r="Q590" i="1"/>
  <c r="Q589" i="1"/>
  <c r="Q588" i="1"/>
  <c r="Q587" i="1"/>
  <c r="Q586" i="1"/>
  <c r="Q585" i="1"/>
  <c r="Q584" i="1"/>
  <c r="Q583" i="1"/>
  <c r="Q581" i="1"/>
  <c r="Q582" i="1"/>
  <c r="Q580" i="1"/>
  <c r="Q579" i="1"/>
  <c r="Q578" i="1"/>
  <c r="Q577" i="1"/>
  <c r="Q576" i="1"/>
  <c r="Q575" i="1"/>
  <c r="Q574" i="1"/>
  <c r="Q573" i="1"/>
  <c r="Q572" i="1"/>
  <c r="Q571" i="1"/>
  <c r="Q570" i="1"/>
  <c r="Q569" i="1"/>
  <c r="Q568" i="1"/>
  <c r="Q567" i="1"/>
  <c r="Q566" i="1"/>
  <c r="Q565" i="1"/>
  <c r="Q564" i="1"/>
  <c r="Q563" i="1"/>
  <c r="Q562" i="1"/>
  <c r="Q561" i="1"/>
  <c r="Q560" i="1"/>
  <c r="Q559" i="1"/>
  <c r="Q558" i="1"/>
  <c r="Q557" i="1"/>
  <c r="Q556" i="1"/>
  <c r="Q555" i="1"/>
  <c r="Q554" i="1"/>
  <c r="Q553" i="1"/>
  <c r="Q552" i="1"/>
  <c r="Q551" i="1"/>
  <c r="Q550" i="1"/>
  <c r="Q549" i="1"/>
  <c r="Q548" i="1"/>
  <c r="Q547" i="1"/>
  <c r="Q546" i="1"/>
  <c r="Q545" i="1"/>
  <c r="Q544" i="1"/>
  <c r="Q543" i="1"/>
  <c r="Q542" i="1"/>
  <c r="Q541" i="1"/>
  <c r="Q540" i="1"/>
  <c r="Q539" i="1"/>
  <c r="Q538" i="1"/>
  <c r="Q537" i="1"/>
  <c r="Q536" i="1"/>
  <c r="Q535" i="1"/>
  <c r="Q534" i="1"/>
  <c r="Q532" i="1"/>
  <c r="Q531" i="1"/>
  <c r="Q529" i="1"/>
  <c r="Q530" i="1"/>
  <c r="Q527" i="1"/>
  <c r="Q526" i="1"/>
  <c r="Q528" i="1"/>
  <c r="Q524" i="1"/>
  <c r="Q523" i="1"/>
  <c r="Q522" i="1"/>
  <c r="Q525" i="1"/>
  <c r="Q521" i="1"/>
  <c r="Q520" i="1"/>
  <c r="Q519" i="1"/>
  <c r="Q518" i="1"/>
  <c r="Q517" i="1"/>
  <c r="Q516" i="1"/>
  <c r="Q515" i="1"/>
  <c r="Q514" i="1"/>
  <c r="Q513" i="1"/>
  <c r="Q512" i="1"/>
  <c r="Q510" i="1"/>
  <c r="Q509" i="1"/>
  <c r="Q508" i="1"/>
  <c r="Q507" i="1"/>
  <c r="Q511" i="1"/>
  <c r="Q506" i="1"/>
  <c r="Q505" i="1"/>
  <c r="Q504" i="1"/>
  <c r="Q503" i="1"/>
  <c r="Q502" i="1"/>
  <c r="Q501" i="1"/>
  <c r="Q500" i="1"/>
  <c r="Q499" i="1"/>
  <c r="Q497" i="1"/>
  <c r="Q498" i="1"/>
  <c r="Q496" i="1"/>
  <c r="Q495" i="1"/>
  <c r="Q492" i="1"/>
  <c r="Q493" i="1"/>
  <c r="Q494" i="1"/>
  <c r="Q490" i="1"/>
  <c r="Q491" i="1"/>
  <c r="Q488" i="1"/>
  <c r="Q487" i="1"/>
  <c r="Q489" i="1"/>
  <c r="Q485" i="1"/>
  <c r="Q484" i="1"/>
  <c r="Q486" i="1"/>
  <c r="Q483" i="1"/>
  <c r="Q481" i="1"/>
  <c r="Q480" i="1"/>
  <c r="Q479" i="1"/>
  <c r="Q482" i="1"/>
  <c r="Q478" i="1"/>
  <c r="Q476" i="1"/>
  <c r="Q474" i="1"/>
  <c r="Q473" i="1"/>
  <c r="Q472" i="1"/>
  <c r="Q471" i="1"/>
  <c r="Q470" i="1"/>
  <c r="Q469" i="1"/>
  <c r="Q468" i="1"/>
  <c r="Q475" i="1"/>
  <c r="Q466" i="1"/>
  <c r="Q465" i="1"/>
  <c r="Q467" i="1"/>
  <c r="Q464" i="1"/>
  <c r="Q463" i="1"/>
  <c r="Q462" i="1"/>
  <c r="Q461" i="1"/>
  <c r="Q459" i="1"/>
  <c r="Q458" i="1"/>
  <c r="Q460" i="1"/>
  <c r="Q457" i="1"/>
  <c r="Q456" i="1"/>
  <c r="Q455" i="1"/>
  <c r="Q454" i="1"/>
  <c r="Q452" i="1"/>
  <c r="Q453" i="1"/>
  <c r="Q450" i="1"/>
  <c r="Q449" i="1"/>
  <c r="Q451" i="1"/>
  <c r="Q447" i="1"/>
  <c r="Q446" i="1"/>
  <c r="Q448" i="1"/>
  <c r="Q444" i="1"/>
  <c r="Q443" i="1"/>
  <c r="Q445" i="1"/>
  <c r="Q442" i="1"/>
  <c r="Q441" i="1"/>
  <c r="Q439" i="1"/>
  <c r="Q440" i="1"/>
  <c r="Q437" i="1"/>
  <c r="Q436" i="1"/>
  <c r="Q435" i="1"/>
  <c r="Q438" i="1"/>
  <c r="Q433" i="1"/>
  <c r="Q432" i="1"/>
  <c r="Q431" i="1"/>
  <c r="Q434" i="1"/>
  <c r="Q430" i="1"/>
  <c r="Q429" i="1"/>
  <c r="Q427" i="1"/>
  <c r="Q428" i="1"/>
  <c r="Q426" i="1"/>
  <c r="Q425" i="1"/>
  <c r="Q424" i="1"/>
  <c r="Q423" i="1"/>
  <c r="Q422" i="1"/>
  <c r="Q420" i="1"/>
  <c r="Q419" i="1"/>
  <c r="Q421" i="1"/>
  <c r="Q418" i="1"/>
  <c r="Q417" i="1"/>
  <c r="Q415" i="1"/>
  <c r="Q414" i="1"/>
  <c r="Q416" i="1"/>
  <c r="Q413" i="1"/>
  <c r="Q411" i="1"/>
  <c r="Q410" i="1"/>
  <c r="Q412" i="1"/>
  <c r="Q408" i="1"/>
  <c r="Q407" i="1"/>
  <c r="Q409" i="1"/>
  <c r="Q406" i="1"/>
  <c r="Q405" i="1"/>
  <c r="Q403" i="1"/>
  <c r="Q404" i="1"/>
  <c r="Q402" i="1"/>
  <c r="Q400" i="1"/>
  <c r="Q401" i="1"/>
  <c r="Q399" i="1"/>
  <c r="Q398" i="1"/>
  <c r="Q397" i="1"/>
  <c r="Q396" i="1"/>
  <c r="Q395" i="1"/>
  <c r="Q393" i="1"/>
  <c r="Q394" i="1"/>
  <c r="Q392" i="1"/>
  <c r="Q391" i="1"/>
  <c r="Q390" i="1"/>
  <c r="Q389" i="1"/>
  <c r="Q388" i="1"/>
  <c r="Q387" i="1"/>
  <c r="Q386" i="1"/>
  <c r="Q385" i="1"/>
  <c r="Q383" i="1"/>
  <c r="Q384" i="1"/>
  <c r="Q382" i="1"/>
  <c r="Q381" i="1"/>
  <c r="Q380" i="1"/>
  <c r="Q379" i="1"/>
  <c r="Q378" i="1"/>
  <c r="Q377" i="1"/>
  <c r="Q376" i="1"/>
  <c r="Q375" i="1"/>
  <c r="Q373" i="1"/>
  <c r="Q372" i="1"/>
  <c r="Q374" i="1"/>
  <c r="Q371" i="1"/>
  <c r="Q369" i="1"/>
  <c r="Q370" i="1"/>
  <c r="Q367" i="1"/>
  <c r="Q366" i="1"/>
  <c r="Q368" i="1"/>
  <c r="Q365" i="1"/>
  <c r="Q363" i="1"/>
  <c r="Q362" i="1"/>
  <c r="Q364" i="1"/>
  <c r="Q361" i="1"/>
  <c r="Q360" i="1"/>
  <c r="Q359" i="1"/>
  <c r="Q358" i="1"/>
  <c r="Q356" i="1"/>
  <c r="Q357" i="1"/>
  <c r="Q354" i="1"/>
  <c r="Q355" i="1"/>
  <c r="Q353" i="1"/>
  <c r="Q352" i="1"/>
  <c r="Q351" i="1"/>
  <c r="Q350" i="1"/>
  <c r="Q349" i="1"/>
  <c r="Q348" i="1"/>
  <c r="Q346" i="1"/>
  <c r="Q345" i="1"/>
  <c r="Q347" i="1"/>
  <c r="Q344" i="1"/>
  <c r="Q340" i="1"/>
  <c r="Q343" i="1"/>
  <c r="Q341" i="1"/>
  <c r="Q342" i="1"/>
  <c r="Q339" i="1"/>
  <c r="Q338" i="1"/>
  <c r="Q337" i="1"/>
  <c r="Q335" i="1"/>
  <c r="Q336" i="1"/>
  <c r="Q333" i="1"/>
  <c r="Q332" i="1"/>
  <c r="Q334" i="1"/>
  <c r="Q331" i="1"/>
  <c r="Q329" i="1"/>
  <c r="Q330" i="1"/>
  <c r="Q328" i="1"/>
  <c r="Q327" i="1"/>
  <c r="Q326" i="1"/>
  <c r="Q325" i="1"/>
  <c r="Q324" i="1"/>
  <c r="Q323" i="1"/>
  <c r="Q322" i="1"/>
  <c r="Q321" i="1"/>
  <c r="Q320" i="1"/>
  <c r="Q319" i="1"/>
  <c r="Q318" i="1"/>
  <c r="Q317" i="1"/>
  <c r="Q316" i="1"/>
  <c r="Q315" i="1"/>
  <c r="Q314" i="1"/>
  <c r="Q313" i="1"/>
  <c r="Q312" i="1"/>
  <c r="Q311" i="1"/>
  <c r="Q310" i="1"/>
  <c r="Q309" i="1"/>
  <c r="Q308" i="1"/>
  <c r="Q307" i="1"/>
  <c r="Q306" i="1"/>
  <c r="Q305" i="1"/>
  <c r="Q304" i="1"/>
  <c r="Q303" i="1"/>
  <c r="Q302" i="1"/>
  <c r="Q301" i="1"/>
  <c r="Q300" i="1"/>
  <c r="Q299" i="1"/>
  <c r="Q298" i="1"/>
  <c r="Q297" i="1"/>
  <c r="Q296" i="1"/>
  <c r="Q295" i="1"/>
  <c r="Q294" i="1"/>
  <c r="Q293" i="1"/>
  <c r="Q292" i="1"/>
  <c r="Q291" i="1"/>
  <c r="Q290" i="1"/>
  <c r="Q289" i="1"/>
  <c r="Q288" i="1"/>
  <c r="Q287" i="1"/>
  <c r="Q286" i="1"/>
  <c r="Q285" i="1"/>
  <c r="Q284" i="1"/>
  <c r="Q283" i="1"/>
  <c r="Q282" i="1"/>
  <c r="Q281" i="1"/>
  <c r="Q280" i="1"/>
  <c r="Q279" i="1"/>
  <c r="Q278" i="1"/>
  <c r="Q277" i="1"/>
  <c r="Q276" i="1"/>
  <c r="Q275" i="1"/>
  <c r="Q274" i="1"/>
  <c r="Q273" i="1"/>
  <c r="Q272" i="1"/>
  <c r="Q271" i="1"/>
  <c r="Q270" i="1"/>
  <c r="Q269" i="1"/>
  <c r="Q268" i="1"/>
  <c r="Q267" i="1"/>
  <c r="Q266" i="1"/>
  <c r="Q265" i="1"/>
  <c r="Q264" i="1"/>
  <c r="Q263" i="1"/>
  <c r="Q262" i="1"/>
  <c r="Q261" i="1"/>
  <c r="Q260" i="1"/>
  <c r="Q259" i="1"/>
  <c r="Q258" i="1"/>
  <c r="Q257" i="1"/>
  <c r="Q256" i="1"/>
  <c r="Q255" i="1"/>
  <c r="Q254" i="1"/>
  <c r="Q253" i="1"/>
  <c r="Q252" i="1"/>
  <c r="Q251" i="1"/>
  <c r="Q250" i="1"/>
  <c r="Q249" i="1"/>
  <c r="Q248" i="1"/>
  <c r="Q247" i="1"/>
  <c r="Q246" i="1"/>
  <c r="Q245" i="1"/>
  <c r="Q244" i="1"/>
  <c r="Q243" i="1"/>
  <c r="Q242" i="1"/>
  <c r="Q241" i="1"/>
  <c r="Q240" i="1"/>
  <c r="Q239" i="1"/>
  <c r="Q238" i="1"/>
  <c r="Q237" i="1"/>
  <c r="Q236" i="1"/>
  <c r="Q235" i="1"/>
  <c r="Q234" i="1"/>
  <c r="Q233" i="1"/>
  <c r="Q232" i="1"/>
  <c r="Q231" i="1"/>
  <c r="Q230" i="1"/>
  <c r="Q229" i="1"/>
  <c r="Q228" i="1"/>
  <c r="Q227" i="1"/>
  <c r="Q226" i="1"/>
  <c r="Q225" i="1"/>
  <c r="Q224" i="1"/>
  <c r="Q223" i="1"/>
  <c r="Q222" i="1"/>
  <c r="Q221" i="1"/>
  <c r="Q220" i="1"/>
  <c r="Q219" i="1"/>
  <c r="Q218" i="1"/>
  <c r="Q217" i="1"/>
  <c r="Q216" i="1"/>
  <c r="Q215" i="1"/>
  <c r="Q214" i="1"/>
  <c r="Q213" i="1"/>
  <c r="Q212" i="1"/>
  <c r="Q211" i="1"/>
  <c r="Q210" i="1"/>
  <c r="Q209" i="1"/>
  <c r="Q208" i="1"/>
  <c r="Q207" i="1"/>
  <c r="Q206" i="1"/>
  <c r="Q205" i="1"/>
  <c r="Q204" i="1"/>
  <c r="Q203" i="1"/>
  <c r="Q202" i="1"/>
  <c r="Q201" i="1"/>
  <c r="Q200" i="1"/>
  <c r="Q199" i="1"/>
  <c r="Q198" i="1"/>
  <c r="Q197" i="1"/>
  <c r="Q196" i="1"/>
  <c r="Q195" i="1"/>
  <c r="Q194" i="1"/>
  <c r="Q193" i="1"/>
  <c r="Q192" i="1"/>
  <c r="Q191" i="1"/>
  <c r="Q190" i="1"/>
  <c r="Q189" i="1"/>
  <c r="Q188" i="1"/>
  <c r="Q187" i="1"/>
  <c r="Q186" i="1"/>
  <c r="Q185" i="1"/>
  <c r="Q184" i="1"/>
  <c r="Q183" i="1"/>
  <c r="Q182" i="1"/>
  <c r="Q181" i="1"/>
  <c r="Q180" i="1"/>
  <c r="Q179" i="1"/>
  <c r="Q178" i="1"/>
  <c r="Q177" i="1"/>
  <c r="Q176" i="1"/>
  <c r="Q175" i="1"/>
  <c r="Q174" i="1"/>
  <c r="Q173" i="1"/>
  <c r="Q172" i="1"/>
  <c r="Q171" i="1"/>
  <c r="Q170" i="1"/>
  <c r="Q169" i="1"/>
  <c r="Q168" i="1"/>
  <c r="Q167" i="1"/>
  <c r="Q166" i="1"/>
  <c r="Q165" i="1"/>
  <c r="Q164" i="1"/>
  <c r="Q163" i="1"/>
  <c r="Q162" i="1"/>
  <c r="Q161" i="1"/>
  <c r="Q160" i="1"/>
  <c r="Q159" i="1"/>
  <c r="Q158" i="1"/>
  <c r="Q157" i="1"/>
  <c r="Q156" i="1"/>
  <c r="Q155" i="1"/>
  <c r="Q154" i="1"/>
  <c r="Q153" i="1"/>
  <c r="Q152" i="1"/>
  <c r="Q151" i="1"/>
  <c r="Q150" i="1"/>
  <c r="Q149" i="1"/>
  <c r="Q148" i="1"/>
  <c r="Q147" i="1"/>
  <c r="Q146" i="1"/>
  <c r="Q145" i="1"/>
  <c r="Q144" i="1"/>
  <c r="Q143" i="1"/>
  <c r="Q142" i="1"/>
  <c r="Q141" i="1"/>
  <c r="Q139" i="1"/>
  <c r="Q140" i="1"/>
  <c r="Q138" i="1"/>
  <c r="Q137" i="1"/>
  <c r="Q136" i="1"/>
  <c r="Q135" i="1"/>
  <c r="Q134" i="1"/>
  <c r="Q133" i="1"/>
  <c r="Q132" i="1"/>
  <c r="Q131" i="1"/>
  <c r="Q130" i="1"/>
  <c r="Q129" i="1"/>
  <c r="Q128" i="1"/>
  <c r="Q127" i="1"/>
  <c r="Q126" i="1"/>
  <c r="Q125" i="1"/>
  <c r="Q124" i="1"/>
  <c r="Q123" i="1"/>
  <c r="Q122" i="1"/>
  <c r="Q121" i="1"/>
  <c r="Q120" i="1"/>
  <c r="Q119" i="1"/>
  <c r="Q118" i="1"/>
  <c r="Q117" i="1"/>
  <c r="Q116" i="1"/>
  <c r="Q115" i="1"/>
  <c r="Q114" i="1"/>
  <c r="Q113" i="1"/>
  <c r="Q112" i="1"/>
  <c r="Q111" i="1"/>
  <c r="Q110" i="1"/>
  <c r="Q109" i="1"/>
  <c r="Q108" i="1"/>
  <c r="Q107" i="1"/>
  <c r="Q106" i="1"/>
  <c r="Q105" i="1"/>
  <c r="Q104" i="1"/>
  <c r="Q103" i="1"/>
  <c r="Q101" i="1"/>
  <c r="Q102" i="1"/>
  <c r="Q100" i="1"/>
  <c r="Q99" i="1"/>
  <c r="Q98" i="1"/>
  <c r="Q97" i="1"/>
  <c r="Q96" i="1"/>
  <c r="Q95" i="1"/>
  <c r="Q94" i="1"/>
  <c r="Q93" i="1"/>
  <c r="Q92" i="1"/>
  <c r="Q91" i="1"/>
  <c r="Q90" i="1"/>
  <c r="Q89" i="1"/>
  <c r="Q88" i="1"/>
  <c r="Q87" i="1"/>
  <c r="Q86" i="1"/>
  <c r="Q85" i="1"/>
  <c r="Q84" i="1"/>
  <c r="Q83" i="1"/>
  <c r="Q82" i="1"/>
  <c r="Q81" i="1"/>
  <c r="Q80" i="1"/>
  <c r="Q79" i="1"/>
  <c r="Q78" i="1"/>
  <c r="Q77" i="1"/>
  <c r="Q76" i="1"/>
  <c r="Q75" i="1"/>
  <c r="Q74" i="1"/>
  <c r="Q73" i="1"/>
  <c r="Q72" i="1"/>
  <c r="Q71" i="1"/>
  <c r="Q70" i="1"/>
  <c r="Q69" i="1"/>
  <c r="Q68" i="1"/>
  <c r="Q67" i="1"/>
  <c r="Q66" i="1"/>
  <c r="Q65" i="1"/>
  <c r="Q64" i="1"/>
  <c r="Q63" i="1"/>
  <c r="Q62" i="1"/>
  <c r="Q61" i="1"/>
  <c r="Q60" i="1"/>
  <c r="Q59" i="1"/>
  <c r="Q58" i="1"/>
  <c r="Q57" i="1"/>
  <c r="Q56" i="1"/>
  <c r="Q55" i="1"/>
  <c r="Q54" i="1"/>
  <c r="Q53" i="1"/>
  <c r="Q52" i="1"/>
  <c r="Q51" i="1"/>
  <c r="Q50" i="1"/>
  <c r="Q49" i="1"/>
  <c r="Q48" i="1"/>
  <c r="Q47" i="1"/>
  <c r="Q46" i="1"/>
  <c r="Q45" i="1"/>
  <c r="Q44" i="1"/>
  <c r="Q43" i="1"/>
  <c r="Q42" i="1"/>
  <c r="Q41" i="1"/>
  <c r="Q40" i="1"/>
  <c r="Q39" i="1"/>
  <c r="Q38" i="1"/>
  <c r="Q37" i="1"/>
  <c r="Q36" i="1"/>
  <c r="Q35" i="1"/>
  <c r="Q34" i="1"/>
  <c r="Q33" i="1"/>
  <c r="Q32" i="1"/>
  <c r="Q31" i="1"/>
  <c r="Q30" i="1"/>
  <c r="Q29" i="1"/>
  <c r="Q28" i="1"/>
  <c r="Q27" i="1"/>
  <c r="Q26" i="1"/>
  <c r="Q25" i="1"/>
  <c r="Q24" i="1"/>
  <c r="Q23" i="1"/>
  <c r="Q22" i="1"/>
  <c r="Q21" i="1"/>
  <c r="Q20" i="1"/>
  <c r="Q19" i="1"/>
  <c r="Q17" i="1"/>
  <c r="Q16" i="1"/>
  <c r="Q15" i="1"/>
  <c r="Q14" i="1"/>
  <c r="Q13" i="1"/>
  <c r="Q12" i="1"/>
  <c r="Q11" i="1"/>
  <c r="Q10" i="1"/>
  <c r="Q9" i="1"/>
  <c r="Q8" i="1"/>
  <c r="Q7" i="1"/>
  <c r="Q6" i="1"/>
  <c r="Q5" i="1"/>
  <c r="Q4" i="1"/>
  <c r="Q3" i="1"/>
  <c r="Q2" i="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A.Molina</author>
    <author>tc={093CECA1-347D-4A41-A21E-6446F3F61D19}</author>
    <author>tc={DEF34992-54B3-4912-A325-B257C59F80BD}</author>
    <author>tc={8904D374-42AC-4248-B73E-8500453EBC70}</author>
    <author>tc={4EECE8BB-84A0-484A-9CAF-34715DE28587}</author>
    <author>N.Cruciani</author>
    <author>tc={3BAC10B5-3639-4A17-BE6C-16A6F2CBD15F}</author>
    <author>tc={EBD2AF57-84BA-45AC-A445-71979FD56935}</author>
    <author>M.Colque</author>
    <author>tc={05CB37B7-B8DF-493F-959F-68AF6CFC9B48}</author>
    <author>tc={253A1A19-B00E-4EE9-93A3-FD8285208D65}</author>
    <author>tc={2CEADC99-627A-4E57-A1C0-A23158FF8445}</author>
  </authors>
  <commentList>
    <comment ref="O1" authorId="0" shapeId="0" xr:uid="{20335B96-8354-437E-8953-CFE456DA36FF}">
      <text>
        <r>
          <rPr>
            <b/>
            <sz val="9"/>
            <color indexed="10"/>
            <rFont val="Tahoma"/>
            <family val="2"/>
          </rPr>
          <t>VERDE = 0 a 14 días
AMARILLO = 15 a 30 días
ROJO = Más de 30 días</t>
        </r>
        <r>
          <rPr>
            <b/>
            <sz val="8"/>
            <color indexed="10"/>
            <rFont val="Tahoma"/>
            <family val="2"/>
          </rPr>
          <t xml:space="preserve">
</t>
        </r>
        <r>
          <rPr>
            <b/>
            <sz val="7"/>
            <color indexed="48"/>
            <rFont val="Tahoma"/>
            <family val="2"/>
          </rPr>
          <t xml:space="preserve">Si hay fecha de análisis =&gt; cuenta demora (días)
Si </t>
        </r>
        <r>
          <rPr>
            <b/>
            <u/>
            <sz val="7"/>
            <color indexed="48"/>
            <rFont val="Tahoma"/>
            <family val="2"/>
          </rPr>
          <t>NO</t>
        </r>
        <r>
          <rPr>
            <b/>
            <sz val="7"/>
            <color indexed="48"/>
            <rFont val="Tahoma"/>
            <family val="2"/>
          </rPr>
          <t xml:space="preserve"> hay fecha de análisis =&gt; sigue contando [ HOY ]</t>
        </r>
      </text>
    </comment>
    <comment ref="M52" authorId="1" shapeId="0" xr:uid="{093CECA1-347D-4A41-A21E-6446F3F61D19}">
      <text>
        <t>[Comentario encadenado]
Su versión de Excel le permite leer este comentario encadenado; sin embargo, las ediciones que se apliquen se quitarán si el archivo se abre en una versión más reciente de Excel. Más información: https://go.microsoft.com/fwlink/?linkid=870924
Comentario:
    Expte creado 21-2-20. Se deriva a DPL 27-2-20</t>
      </text>
    </comment>
    <comment ref="AC331" authorId="2" shapeId="0" xr:uid="{DEF34992-54B3-4912-A325-B257C59F80BD}">
      <text>
        <t>[Comentario encadenado]
Su versión de Excel le permite leer este comentario encadenado; sin embargo, las ediciones que se apliquen se quitarán si el archivo se abre en una versión más reciente de Excel. Más información: https://go.microsoft.com/fwlink/?linkid=870924
Comentario:
    Se pide a comercial Tupungato que envíe la documentación para el estudio el 25/11.</t>
      </text>
    </comment>
    <comment ref="N336" authorId="3" shapeId="0" xr:uid="{8904D374-42AC-4248-B73E-8500453EBC70}">
      <text>
        <t>[Comentario encadenado]
Su versión de Excel le permite leer este comentario encadenado; sin embargo, las ediciones que se apliquen se quitarán si el archivo se abre en una versión más reciente de Excel. Más información: https://go.microsoft.com/fwlink/?linkid=870924
Comentario:
    Se pide a comercial información sobre la característica proyectada para el consumo del cliente.</t>
      </text>
    </comment>
    <comment ref="AD336" authorId="4" shapeId="0" xr:uid="{4EECE8BB-84A0-484A-9CAF-34715DE28587}">
      <text>
        <t>[Comentario encadenado]
Su versión de Excel le permite leer este comentario encadenado; sin embargo, las ediciones que se apliquen se quitarán si el archivo se abre en una versión más reciente de Excel. Más información: https://go.microsoft.com/fwlink/?linkid=870924
Comentario:
    Se pide a comercial información sobre la característica proyectada para el consumo del cliente.</t>
      </text>
    </comment>
    <comment ref="P342" authorId="5" shapeId="0" xr:uid="{8D943243-94B9-422B-B81E-842FDDDC298D}">
      <text>
        <r>
          <rPr>
            <b/>
            <sz val="9"/>
            <color indexed="81"/>
            <rFont val="Tahoma"/>
            <family val="2"/>
          </rPr>
          <t>N.Cruciani:</t>
        </r>
        <r>
          <rPr>
            <sz val="9"/>
            <color indexed="81"/>
            <rFont val="Tahoma"/>
            <family val="2"/>
          </rPr>
          <t xml:space="preserve">
Se define una propuesta de obra integral.</t>
        </r>
      </text>
    </comment>
    <comment ref="M356" authorId="6" shapeId="0" xr:uid="{3BAC10B5-3639-4A17-BE6C-16A6F2CBD15F}">
      <text>
        <t>[Comentario encadenado]
Su versión de Excel le permite leer este comentario encadenado; sin embargo, las ediciones que se apliquen se quitarán si el archivo se abre en una versión más reciente de Excel. Más información: https://go.microsoft.com/fwlink/?linkid=870924
Comentario:
    Comercial carga mal la carpeta en Exp Vistuales. Nos enteramos de la carpeta por consulta del RT.</t>
      </text>
    </comment>
    <comment ref="G402" authorId="7" shapeId="0" xr:uid="{EBD2AF57-84BA-45AC-A445-71979FD56935}">
      <text>
        <t>[Comentario encadenado]
Su versión de Excel le permite leer este comentario encadenado; sin embargo, las ediciones que se apliquen se quitarán si el archivo se abre en una versión más reciente de Excel. Más información: https://go.microsoft.com/fwlink/?linkid=870924
Comentario:
    En realidad la potencia es cero(0), ya que disminuye potencia respecto al proyecto original.</t>
      </text>
    </comment>
    <comment ref="C440" authorId="8" shapeId="0" xr:uid="{465791F3-3036-4AB9-A1D5-3E4428619862}">
      <text>
        <r>
          <rPr>
            <b/>
            <sz val="9"/>
            <color indexed="81"/>
            <rFont val="Tahoma"/>
            <family val="2"/>
          </rPr>
          <t>M.Colque:</t>
        </r>
        <r>
          <rPr>
            <sz val="9"/>
            <color indexed="81"/>
            <rFont val="Tahoma"/>
            <family val="2"/>
          </rPr>
          <t xml:space="preserve">
Fallece Ing. Girotti. A la espera del cambio RT.
</t>
        </r>
      </text>
    </comment>
    <comment ref="G481" authorId="9" shapeId="0" xr:uid="{05CB37B7-B8DF-493F-959F-68AF6CFC9B48}">
      <text>
        <t>[Comentario encadenado]
Su versión de Excel le permite leer este comentario encadenado; sin embargo, las ediciones que se apliquen se quitarán si el archivo se abre en una versión más reciente de Excel. Más información: https://go.microsoft.com/fwlink/?linkid=870924
Comentario:
    En realidad la potencia es cero(0), ya que disminuye potencia respecto al proyecto original.</t>
      </text>
    </comment>
    <comment ref="C592" authorId="5" shapeId="0" xr:uid="{ED046630-23A3-4F07-B3FF-6EA181B99840}">
      <text>
        <r>
          <rPr>
            <b/>
            <sz val="9"/>
            <color indexed="81"/>
            <rFont val="Tahoma"/>
            <family val="2"/>
          </rPr>
          <t>N.Cruciani:</t>
        </r>
        <r>
          <rPr>
            <sz val="9"/>
            <color indexed="81"/>
            <rFont val="Tahoma"/>
            <family val="2"/>
          </rPr>
          <t xml:space="preserve">
Reingreso de DIN</t>
        </r>
      </text>
    </comment>
    <comment ref="C608" authorId="8" shapeId="0" xr:uid="{A130F917-732C-41D3-A67A-A0DBD97F0E24}">
      <text>
        <r>
          <rPr>
            <b/>
            <sz val="9"/>
            <color indexed="81"/>
            <rFont val="Tahoma"/>
            <family val="2"/>
          </rPr>
          <t>M.Colque:</t>
        </r>
        <r>
          <rPr>
            <sz val="9"/>
            <color indexed="81"/>
            <rFont val="Tahoma"/>
            <family val="2"/>
          </rPr>
          <t xml:space="preserve">
Reingreso de DIN</t>
        </r>
      </text>
    </comment>
    <comment ref="C610" authorId="8" shapeId="0" xr:uid="{B9407BFD-81F4-4D9D-810D-39ABCE39E864}">
      <text>
        <r>
          <rPr>
            <b/>
            <sz val="9"/>
            <color indexed="81"/>
            <rFont val="Tahoma"/>
            <family val="2"/>
          </rPr>
          <t>M.Colque:</t>
        </r>
        <r>
          <rPr>
            <sz val="9"/>
            <color indexed="81"/>
            <rFont val="Tahoma"/>
            <family val="2"/>
          </rPr>
          <t xml:space="preserve">
Prefactibilidad (sin Exp - Sin analisis MT)</t>
        </r>
      </text>
    </comment>
    <comment ref="P615" authorId="8" shapeId="0" xr:uid="{B6E402E5-E6C8-482F-9FFE-DBBE49107CE3}">
      <text>
        <r>
          <rPr>
            <b/>
            <sz val="9"/>
            <color indexed="81"/>
            <rFont val="Tahoma"/>
            <family val="2"/>
          </rPr>
          <t>M.Colque:</t>
        </r>
        <r>
          <rPr>
            <sz val="9"/>
            <color indexed="81"/>
            <rFont val="Tahoma"/>
            <family val="2"/>
          </rPr>
          <t xml:space="preserve">
Envia correo indicando cambio de proyecto</t>
        </r>
      </text>
    </comment>
    <comment ref="C663" authorId="8" shapeId="0" xr:uid="{40A1AB1A-6441-4495-8AC3-0C8B222F3D7A}">
      <text>
        <r>
          <rPr>
            <b/>
            <sz val="9"/>
            <color indexed="81"/>
            <rFont val="Tahoma"/>
            <family val="2"/>
          </rPr>
          <t>M.Colque:</t>
        </r>
        <r>
          <rPr>
            <sz val="9"/>
            <color indexed="81"/>
            <rFont val="Tahoma"/>
            <family val="2"/>
          </rPr>
          <t xml:space="preserve">
Se genera Novedad de Digitalización (24/8/21)</t>
        </r>
      </text>
    </comment>
    <comment ref="C679" authorId="8" shapeId="0" xr:uid="{57230DF4-44D1-4D0B-8FE4-3FE266542DA4}">
      <text>
        <r>
          <rPr>
            <b/>
            <sz val="9"/>
            <color indexed="81"/>
            <rFont val="Tahoma"/>
            <family val="2"/>
          </rPr>
          <t>M.Colque:</t>
        </r>
        <r>
          <rPr>
            <sz val="9"/>
            <color indexed="81"/>
            <rFont val="Tahoma"/>
            <family val="2"/>
          </rPr>
          <t xml:space="preserve">
Se responde por correo a marcelo aguaza. No se actualiza informe de factibilidad</t>
        </r>
      </text>
    </comment>
    <comment ref="C693" authorId="8" shapeId="0" xr:uid="{9B2AD645-A11B-4E52-9698-D5897FFC3C6F}">
      <text>
        <r>
          <rPr>
            <b/>
            <sz val="9"/>
            <color indexed="81"/>
            <rFont val="Tahoma"/>
            <family val="2"/>
          </rPr>
          <t>M.Colque:</t>
        </r>
        <r>
          <rPr>
            <sz val="9"/>
            <color indexed="81"/>
            <rFont val="Tahoma"/>
            <family val="2"/>
          </rPr>
          <t xml:space="preserve">
Analisis Pedemonte enviado por correo a Marcos Araya</t>
        </r>
      </text>
    </comment>
    <comment ref="C697" authorId="8" shapeId="0" xr:uid="{0BB26C43-E0C7-42DB-B129-48C1E958DB3E}">
      <text>
        <r>
          <rPr>
            <b/>
            <sz val="9"/>
            <color indexed="81"/>
            <rFont val="Tahoma"/>
            <family val="2"/>
          </rPr>
          <t>REINGRESO DINGS</t>
        </r>
      </text>
    </comment>
    <comment ref="G707" authorId="10" shapeId="0" xr:uid="{253A1A19-B00E-4EE9-93A3-FD8285208D65}">
      <text>
        <t>[Comentario encadenado]
Su versión de Excel le permite leer este comentario encadenado; sin embargo, las ediciones que se apliquen se quitarán si el archivo se abre en una versión más reciente de Excel. Más información: https://go.microsoft.com/fwlink/?linkid=870924
Comentario:
    En realidad la potencia es cero(0), ya que disminuye potencia respecto al proyecto original.</t>
      </text>
    </comment>
    <comment ref="C808" authorId="8" shapeId="0" xr:uid="{BDF19CF1-0EAF-4D77-BBF9-CDFE43C4E64A}">
      <text>
        <r>
          <rPr>
            <b/>
            <sz val="9"/>
            <color indexed="81"/>
            <rFont val="Tahoma"/>
            <family val="2"/>
          </rPr>
          <t>M.Colque:</t>
        </r>
        <r>
          <rPr>
            <sz val="9"/>
            <color indexed="81"/>
            <rFont val="Tahoma"/>
            <family val="2"/>
          </rPr>
          <t xml:space="preserve">
NO ANALIZADA:
PRESENTA EL 18/11/21 UN CAMBIO DE PROYECTO</t>
        </r>
      </text>
    </comment>
    <comment ref="N808" authorId="8" shapeId="0" xr:uid="{99B20D7D-7824-493E-A94C-8074D4D80E10}">
      <text>
        <r>
          <rPr>
            <b/>
            <sz val="9"/>
            <color indexed="81"/>
            <rFont val="Tahoma"/>
            <family val="2"/>
          </rPr>
          <t>M.Colque:</t>
        </r>
        <r>
          <rPr>
            <sz val="9"/>
            <color indexed="81"/>
            <rFont val="Tahoma"/>
            <family val="2"/>
          </rPr>
          <t xml:space="preserve">
NO ANALIZADA:
PRESENTA EL 18/11/21 UN CAMBIO DE PROYECTO</t>
        </r>
      </text>
    </comment>
    <comment ref="N819" authorId="8" shapeId="0" xr:uid="{EF529F69-444E-4750-8925-1B7D48088B80}">
      <text>
        <r>
          <rPr>
            <b/>
            <sz val="9"/>
            <color indexed="81"/>
            <rFont val="Tahoma"/>
            <family val="2"/>
          </rPr>
          <t>M.Colque:</t>
        </r>
        <r>
          <rPr>
            <sz val="9"/>
            <color indexed="81"/>
            <rFont val="Tahoma"/>
            <family val="2"/>
          </rPr>
          <t xml:space="preserve">
RT envio el 22/10 la Respuesta a la OSNª2, pero el 4/11 envia correo indicando no considerar esta respuesta, ya que hay una cambio en el proyecto (agrega dptos)</t>
        </r>
      </text>
    </comment>
    <comment ref="C821" authorId="8" shapeId="0" xr:uid="{6E743761-905D-42E3-9B31-AD19B69B3FBF}">
      <text>
        <r>
          <rPr>
            <b/>
            <sz val="9"/>
            <color indexed="81"/>
            <rFont val="Tahoma"/>
            <family val="2"/>
          </rPr>
          <t>M.Colque:</t>
        </r>
        <r>
          <rPr>
            <sz val="9"/>
            <color indexed="81"/>
            <rFont val="Tahoma"/>
            <family val="2"/>
          </rPr>
          <t xml:space="preserve">
Se realiza informe en email. A emanuel gomez</t>
        </r>
      </text>
    </comment>
    <comment ref="M843" authorId="8" shapeId="0" xr:uid="{7F271740-6706-4E80-B1DE-57E4071F60D7}">
      <text>
        <r>
          <rPr>
            <b/>
            <sz val="9"/>
            <color indexed="81"/>
            <rFont val="Tahoma"/>
            <family val="2"/>
          </rPr>
          <t>M.Colque:</t>
        </r>
        <r>
          <rPr>
            <sz val="9"/>
            <color indexed="81"/>
            <rFont val="Tahoma"/>
            <family val="2"/>
          </rPr>
          <t xml:space="preserve">
Envia correo indicando cambio de proyecto</t>
        </r>
      </text>
    </comment>
    <comment ref="C864" authorId="8" shapeId="0" xr:uid="{802CDB8E-BEF4-432B-9557-D92B5122831F}">
      <text>
        <r>
          <rPr>
            <b/>
            <sz val="9"/>
            <color indexed="81"/>
            <rFont val="Tahoma"/>
            <family val="2"/>
          </rPr>
          <t>M.Colque:</t>
        </r>
        <r>
          <rPr>
            <sz val="9"/>
            <color indexed="81"/>
            <rFont val="Tahoma"/>
            <family val="2"/>
          </rPr>
          <t xml:space="preserve">
NO ANALIZADA:
PRESENTA EL 18/11/21 UN CAMBIO DE PROYECTO</t>
        </r>
      </text>
    </comment>
    <comment ref="H878" authorId="11" shapeId="0" xr:uid="{2CEADC99-627A-4E57-A1C0-A23158FF8445}">
      <text>
        <t>[Comentario encadenado]
Su versión de Excel le permite leer este comentario encadenado; sin embargo, las ediciones que se apliquen se quitarán si el archivo se abre en una versión más reciente de Excel. Más información: https://go.microsoft.com/fwlink/?linkid=870924
Comentario:
    Separación de servicio para regularizar el consumo de NIC 1505603, por lo que el consumo max total debe ser el mismo.</t>
      </text>
    </comment>
    <comment ref="C929" authorId="8" shapeId="0" xr:uid="{52F547DA-3F1E-42A5-8212-1972F82561CC}">
      <text>
        <r>
          <rPr>
            <b/>
            <sz val="9"/>
            <color indexed="81"/>
            <rFont val="Tahoma"/>
            <family val="2"/>
          </rPr>
          <t>M.Colque:</t>
        </r>
        <r>
          <rPr>
            <sz val="9"/>
            <color indexed="81"/>
            <rFont val="Tahoma"/>
            <family val="2"/>
          </rPr>
          <t xml:space="preserve">
NO ANALIZADA:
PRESENTA EL 18/11/21 UN CAMBIO DE PROYECTO</t>
        </r>
      </text>
    </comment>
    <comment ref="C1000" authorId="8" shapeId="0" xr:uid="{F8F05431-0B5A-4640-BBDA-68D40F30F4E2}">
      <text>
        <r>
          <rPr>
            <b/>
            <sz val="9"/>
            <color indexed="81"/>
            <rFont val="Tahoma"/>
            <family val="2"/>
          </rPr>
          <t>M.Colque:</t>
        </r>
        <r>
          <rPr>
            <sz val="9"/>
            <color indexed="81"/>
            <rFont val="Tahoma"/>
            <family val="2"/>
          </rPr>
          <t xml:space="preserve">
NO ANALIZADA:
PRESENTA EL 18/11/21 UN CAMBIO DE PROYECTO</t>
        </r>
      </text>
    </comment>
    <comment ref="N1376" authorId="8" shapeId="0" xr:uid="{0DE437E4-CB57-464C-B428-2FC4CF08BEB0}">
      <text>
        <r>
          <rPr>
            <b/>
            <sz val="9"/>
            <color indexed="81"/>
            <rFont val="Tahoma"/>
            <family val="2"/>
          </rPr>
          <t>M.Colque:</t>
        </r>
        <r>
          <rPr>
            <sz val="9"/>
            <color indexed="81"/>
            <rFont val="Tahoma"/>
            <family val="2"/>
          </rPr>
          <t xml:space="preserve">
Ingresa 17/11/22. El RT presenta cambio de Proyecto vía Email (12/12/22). No se le envío OS1</t>
        </r>
      </text>
    </comment>
    <comment ref="C1403" authorId="8" shapeId="0" xr:uid="{F3813181-AA0F-4B2E-92C8-3BA7D4DD0A7F}">
      <text>
        <r>
          <rPr>
            <b/>
            <sz val="9"/>
            <color indexed="81"/>
            <rFont val="Tahoma"/>
            <family val="2"/>
          </rPr>
          <t>M.Colque:</t>
        </r>
        <r>
          <rPr>
            <sz val="9"/>
            <color indexed="81"/>
            <rFont val="Tahoma"/>
            <family val="2"/>
          </rPr>
          <t xml:space="preserve">
En carpeta no está el Plano Electrico. Por ME notifica a M. Bustos</t>
        </r>
      </text>
    </comment>
    <comment ref="N1407" authorId="8" shapeId="0" xr:uid="{EBDA5663-CD7E-4F2F-9EC7-91F5FC2362C9}">
      <text>
        <r>
          <rPr>
            <b/>
            <sz val="9"/>
            <color indexed="81"/>
            <rFont val="Tahoma"/>
            <family val="2"/>
          </rPr>
          <t>M.Colque:</t>
        </r>
        <r>
          <rPr>
            <sz val="9"/>
            <color indexed="81"/>
            <rFont val="Tahoma"/>
            <family val="2"/>
          </rPr>
          <t xml:space="preserve">
RT presenta cambio de Proyecto vía Email (12/12/22). No se le envío OS1</t>
        </r>
      </text>
    </comment>
    <comment ref="C1410" authorId="8" shapeId="0" xr:uid="{CBBF4410-A67B-4E20-BABF-967E2BA99226}">
      <text>
        <r>
          <rPr>
            <b/>
            <sz val="9"/>
            <color indexed="81"/>
            <rFont val="Tahoma"/>
            <family val="2"/>
          </rPr>
          <t>M.Colque:</t>
        </r>
        <r>
          <rPr>
            <sz val="9"/>
            <color indexed="81"/>
            <rFont val="Tahoma"/>
            <family val="2"/>
          </rPr>
          <t xml:space="preserve">
NO ANALIZADA:
PRESENTA EL 18/11/21 UN CAMBIO DE PROYECTO</t>
        </r>
      </text>
    </comment>
    <comment ref="N1452" authorId="8" shapeId="0" xr:uid="{D58048F7-48BC-4364-857A-D73EE5459986}">
      <text>
        <r>
          <rPr>
            <b/>
            <sz val="9"/>
            <color indexed="81"/>
            <rFont val="Tahoma"/>
            <family val="2"/>
          </rPr>
          <t>M.Colque:</t>
        </r>
        <r>
          <rPr>
            <sz val="9"/>
            <color indexed="81"/>
            <rFont val="Tahoma"/>
            <family val="2"/>
          </rPr>
          <t xml:space="preserve">
RT presenta cambio de Proyecto vía Email (12/12/22). No se le envío OS1</t>
        </r>
      </text>
    </comment>
    <comment ref="N1476" authorId="8" shapeId="0" xr:uid="{194D969E-7E6C-46C8-B9F3-C07196CD6F8D}">
      <text>
        <r>
          <rPr>
            <b/>
            <sz val="9"/>
            <color indexed="81"/>
            <rFont val="Tahoma"/>
            <family val="2"/>
          </rPr>
          <t>M.Colque:</t>
        </r>
        <r>
          <rPr>
            <sz val="9"/>
            <color indexed="81"/>
            <rFont val="Tahoma"/>
            <family val="2"/>
          </rPr>
          <t xml:space="preserve">
RT presenta cambio de Proyecto vía Email (12/12/22). No se le envío OS1</t>
        </r>
      </text>
    </comment>
    <comment ref="P1989" authorId="8" shapeId="0" xr:uid="{F4ABD2E7-9CD1-4741-A384-4AD4EF4C5296}">
      <text>
        <r>
          <rPr>
            <b/>
            <sz val="9"/>
            <color indexed="81"/>
            <rFont val="Tahoma"/>
            <family val="2"/>
          </rPr>
          <t>M.Colque:</t>
        </r>
        <r>
          <rPr>
            <sz val="9"/>
            <color indexed="81"/>
            <rFont val="Tahoma"/>
            <family val="2"/>
          </rPr>
          <t xml:space="preserve">
Responde a DING. DING envía respuesta por ME</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A.Molina</author>
  </authors>
  <commentList>
    <comment ref="K6" authorId="0" shapeId="0" xr:uid="{F585A169-FBF0-4122-AA85-F32698FB5ED6}">
      <text>
        <r>
          <rPr>
            <b/>
            <sz val="8"/>
            <color indexed="81"/>
            <rFont val="Tahoma"/>
            <family val="2"/>
          </rPr>
          <t>Hasta la celda 27 se pueden agregar Tipos de Solicitud.
Luego de esto hay que cambiar el rango de "Tipo de Solicitudes" en la pestaña de Factibilidades!!!</t>
        </r>
      </text>
    </comment>
    <comment ref="G7" authorId="0" shapeId="0" xr:uid="{460EC428-1929-48A2-9087-06CF247787DF}">
      <text>
        <r>
          <rPr>
            <b/>
            <sz val="8"/>
            <color indexed="81"/>
            <rFont val="Tahoma"/>
            <family val="2"/>
          </rPr>
          <t>Hasta la celda 20 se pueden agregar Obras. Luego de esto hay que cambiar el rango de Obras en la pestaña de Factibilidades!!!</t>
        </r>
      </text>
    </comment>
    <comment ref="G35" authorId="0" shapeId="0" xr:uid="{BF7F7D7B-73C3-4A2C-BAF0-81F3476B6A55}">
      <text>
        <r>
          <rPr>
            <b/>
            <sz val="9"/>
            <color indexed="81"/>
            <rFont val="Tahoma"/>
            <family val="2"/>
          </rPr>
          <t>Colocar Nombre del CD
en los paréntesis.</t>
        </r>
      </text>
    </comment>
  </commentList>
</comments>
</file>

<file path=xl/sharedStrings.xml><?xml version="1.0" encoding="utf-8"?>
<sst xmlns="http://schemas.openxmlformats.org/spreadsheetml/2006/main" count="34178" uniqueCount="5020">
  <si>
    <t>BAJA</t>
  </si>
  <si>
    <t>AT</t>
  </si>
  <si>
    <t>MT</t>
  </si>
  <si>
    <t>Obra
Solicitada</t>
  </si>
  <si>
    <t>P.E.S.
FECHA</t>
  </si>
  <si>
    <t>Devuelta
Comercial</t>
  </si>
  <si>
    <t>Reingreso
desde DIN</t>
  </si>
  <si>
    <t>PLANILLA DE FACTIBILIDADES  ---- desde 2020</t>
  </si>
  <si>
    <t>OBRAS</t>
  </si>
  <si>
    <t>ESTADOS DEL EXPEDIENTE</t>
  </si>
  <si>
    <t>Tipo
Solicitud</t>
  </si>
  <si>
    <t>Locadidad</t>
  </si>
  <si>
    <t>EXPEDIENTE</t>
  </si>
  <si>
    <t>VÍNCULO ELECTRICO</t>
  </si>
  <si>
    <t>DISTRIBUIDOR</t>
  </si>
  <si>
    <t>ET / CD</t>
  </si>
  <si>
    <t>SUBESTACIÓN</t>
  </si>
  <si>
    <t>NUEVA</t>
  </si>
  <si>
    <t>CÓDIGO</t>
  </si>
  <si>
    <t>TRAFO
(Pot.)</t>
  </si>
  <si>
    <t>RECIBIÓ</t>
  </si>
  <si>
    <t>COMPUSO</t>
  </si>
  <si>
    <t>REPRESENTANTE
TÉCNICO (RT)</t>
  </si>
  <si>
    <t>MOTIVO DEMORA
OBSERVACIONES</t>
  </si>
  <si>
    <t>ORDEN
SERVICIO</t>
  </si>
  <si>
    <t>NS</t>
  </si>
  <si>
    <t>OxT</t>
  </si>
  <si>
    <t>NOMBRE</t>
  </si>
  <si>
    <t>SI</t>
  </si>
  <si>
    <t>Solicitud
NS / OxT</t>
  </si>
  <si>
    <t>OTROS DATOS</t>
  </si>
  <si>
    <t>ET Drummond</t>
  </si>
  <si>
    <t>ET Pareditas</t>
  </si>
  <si>
    <t>ET Los Pinos</t>
  </si>
  <si>
    <t>Cable OF</t>
  </si>
  <si>
    <t>Cambio Trafo Pot.</t>
  </si>
  <si>
    <t>Parq. Intercon.</t>
  </si>
  <si>
    <t>Nuevo Distrib. MT</t>
  </si>
  <si>
    <t>Ord. Serv.</t>
  </si>
  <si>
    <t>17 DE AGOSTO</t>
  </si>
  <si>
    <t>20 DE SEPTIEMBRE</t>
  </si>
  <si>
    <t>3 DE FEBRERO</t>
  </si>
  <si>
    <t>A CAMARA 2 VIALIDAD</t>
  </si>
  <si>
    <t>A USPALLATA DE CACHEUTA</t>
  </si>
  <si>
    <t>ACEROS CARTELLONE</t>
  </si>
  <si>
    <t>ACUARIO</t>
  </si>
  <si>
    <t>ADMINISTRACIÓN</t>
  </si>
  <si>
    <t>ADOLFO CALLE</t>
  </si>
  <si>
    <t>AEROPUERTO</t>
  </si>
  <si>
    <t>AGRELO</t>
  </si>
  <si>
    <t>AGRICOLA</t>
  </si>
  <si>
    <t>ALAMEDA</t>
  </si>
  <si>
    <t>ALBERDI</t>
  </si>
  <si>
    <t>ALCO</t>
  </si>
  <si>
    <t>ALGARROBO</t>
  </si>
  <si>
    <t>ALGUACIL</t>
  </si>
  <si>
    <t>ALTAMIRA MANSO</t>
  </si>
  <si>
    <t>ALZAGA</t>
  </si>
  <si>
    <t>AMARO VI</t>
  </si>
  <si>
    <t>AMIGORENA</t>
  </si>
  <si>
    <t>ANCHAYUYO</t>
  </si>
  <si>
    <t>ANCHORIS</t>
  </si>
  <si>
    <t>ANCHORIZ - CARRIZAL</t>
  </si>
  <si>
    <t>ANFITEATRO</t>
  </si>
  <si>
    <t>ANTONELLI</t>
  </si>
  <si>
    <t>AQUAFLORES</t>
  </si>
  <si>
    <t>ARENAS</t>
  </si>
  <si>
    <t>ARISTIDES VILLANUEVA</t>
  </si>
  <si>
    <t>ARIZU</t>
  </si>
  <si>
    <t>ARROLLABES</t>
  </si>
  <si>
    <t>ASA</t>
  </si>
  <si>
    <t>ASTRA LA VENTANA 1</t>
  </si>
  <si>
    <t>ASTRA LA VENTANA 2</t>
  </si>
  <si>
    <t>ATOMO</t>
  </si>
  <si>
    <t>ATUEL NORTE</t>
  </si>
  <si>
    <t>AVELLANEDA</t>
  </si>
  <si>
    <t>AZCUENAGA</t>
  </si>
  <si>
    <t>BALBO</t>
  </si>
  <si>
    <t>BANCO MENDOZA</t>
  </si>
  <si>
    <t>BANDERA DE LOS ANDES</t>
  </si>
  <si>
    <t>BARDAS BLANCAS 33 KV</t>
  </si>
  <si>
    <t>BARRANCAS</t>
  </si>
  <si>
    <t>BARRIO AERONAUTICO</t>
  </si>
  <si>
    <t>BARRIO BANCARIO</t>
  </si>
  <si>
    <t>BARRIO CIVICO</t>
  </si>
  <si>
    <t>BARRIO FERROVIARIO</t>
  </si>
  <si>
    <t>BARRIO SANTA ANA</t>
  </si>
  <si>
    <t>BARRIO TAC</t>
  </si>
  <si>
    <t>BARRIO UNIMEV</t>
  </si>
  <si>
    <t>BAUDRÓN</t>
  </si>
  <si>
    <t>BELGRANO</t>
  </si>
  <si>
    <t>BELTRÁN</t>
  </si>
  <si>
    <t>BERMEJO</t>
  </si>
  <si>
    <t>BGA DEL 900</t>
  </si>
  <si>
    <t>BICRUZ</t>
  </si>
  <si>
    <t>BLANCO ENCALADA</t>
  </si>
  <si>
    <t>Bº DALVIAN</t>
  </si>
  <si>
    <t>Bº MUNICIPAL</t>
  </si>
  <si>
    <t>Bº SAN MARTIN</t>
  </si>
  <si>
    <t>BOEDO</t>
  </si>
  <si>
    <t>BOLIVIA</t>
  </si>
  <si>
    <t>BORBOLLON</t>
  </si>
  <si>
    <t>BRANDSEN</t>
  </si>
  <si>
    <t>BUENOS AIRES</t>
  </si>
  <si>
    <t>BURGOS</t>
  </si>
  <si>
    <t>CALISE</t>
  </si>
  <si>
    <t>CALLE 6</t>
  </si>
  <si>
    <t>CALLE DELGADO</t>
  </si>
  <si>
    <t>CALVARIO</t>
  </si>
  <si>
    <t>CAMPO VIDAL</t>
  </si>
  <si>
    <t>CANTU</t>
  </si>
  <si>
    <t>CARREFOUR</t>
  </si>
  <si>
    <t>CARRIL VIEJO</t>
  </si>
  <si>
    <t>CARRODILLA</t>
  </si>
  <si>
    <t>CASALE</t>
  </si>
  <si>
    <t>CASAS VIEJAS</t>
  </si>
  <si>
    <t>CASINO MAIPU</t>
  </si>
  <si>
    <t>CATTORINI</t>
  </si>
  <si>
    <t>CEC</t>
  </si>
  <si>
    <t>CEMENTISTA</t>
  </si>
  <si>
    <t>CENTRAL CARRIZAL</t>
  </si>
  <si>
    <t>CENTRO</t>
  </si>
  <si>
    <t>CERRO ARCO</t>
  </si>
  <si>
    <t>CESPEDES</t>
  </si>
  <si>
    <t>CHACON</t>
  </si>
  <si>
    <t>CHACRAS DE CORIA CARBOMETAL</t>
  </si>
  <si>
    <t>CHANDON</t>
  </si>
  <si>
    <t>CHILE</t>
  </si>
  <si>
    <t>CHILECITO VILCHES</t>
  </si>
  <si>
    <t>CHIMBAS</t>
  </si>
  <si>
    <t>CHURRASQUERAS</t>
  </si>
  <si>
    <t>CIENCIAS AGRARIAS</t>
  </si>
  <si>
    <t>CIRCULO POLICIAL</t>
  </si>
  <si>
    <t>CIRUELOS</t>
  </si>
  <si>
    <t>CLINICA MITRE</t>
  </si>
  <si>
    <t>COBOS</t>
  </si>
  <si>
    <t>COGASCO</t>
  </si>
  <si>
    <t>COLOMBIA (EX TIRASSO)</t>
  </si>
  <si>
    <t>COLONIA BOMBAL</t>
  </si>
  <si>
    <t>COLONIA CANO</t>
  </si>
  <si>
    <t>COLONIA ELENA</t>
  </si>
  <si>
    <t>COLONIA GELMAN</t>
  </si>
  <si>
    <t>COLONIA OESTE</t>
  </si>
  <si>
    <t>COMPAÑÍA QUÍMICA</t>
  </si>
  <si>
    <t>COMPLEJO</t>
  </si>
  <si>
    <t>COOPERATIVA</t>
  </si>
  <si>
    <t>COQUIMBITO</t>
  </si>
  <si>
    <t>CORDON DEL PLATA</t>
  </si>
  <si>
    <t>CORRALITOS</t>
  </si>
  <si>
    <t>CORREDOR PROD</t>
  </si>
  <si>
    <t>CORRIENTES (EX ALIMENTADOR 3 A CD PANQUEHUA)</t>
  </si>
  <si>
    <t>COSTA DE ARAUJO</t>
  </si>
  <si>
    <t>CRISTO REDENTOR</t>
  </si>
  <si>
    <t>CRUZ NEGRA</t>
  </si>
  <si>
    <t>CUADRO BENEGAS</t>
  </si>
  <si>
    <t>CUADRO BOMBAL</t>
  </si>
  <si>
    <t>CURUPAYTI</t>
  </si>
  <si>
    <t>CUYO PLACAS DOS</t>
  </si>
  <si>
    <t>CUYO PLACAS UNO</t>
  </si>
  <si>
    <t>DIARIO MENDOZA</t>
  </si>
  <si>
    <t>DIARIO UNO</t>
  </si>
  <si>
    <t>DOCENTE</t>
  </si>
  <si>
    <t>DON BOSCO</t>
  </si>
  <si>
    <t>DON CRISTINO</t>
  </si>
  <si>
    <t>DOÑA PAULA</t>
  </si>
  <si>
    <t>ECO DE LOS ANDES</t>
  </si>
  <si>
    <t>EDISON</t>
  </si>
  <si>
    <t>EL BAGUAL</t>
  </si>
  <si>
    <t>EL BOSQUE</t>
  </si>
  <si>
    <t>EL CAMPO</t>
  </si>
  <si>
    <t>EL CEPILLO</t>
  </si>
  <si>
    <t>EL CHILCAL - LOS PATITOS</t>
  </si>
  <si>
    <t>EL DIAMANTE</t>
  </si>
  <si>
    <t>EL GUADAL</t>
  </si>
  <si>
    <t>EL INDIO</t>
  </si>
  <si>
    <t>EL LIBERTADOR</t>
  </si>
  <si>
    <t>EL MILAGRO</t>
  </si>
  <si>
    <t>EL MOLINO</t>
  </si>
  <si>
    <t>EL MONTE</t>
  </si>
  <si>
    <t>EL PASTAL</t>
  </si>
  <si>
    <t>EL PERAL</t>
  </si>
  <si>
    <t>EL PLUMERO</t>
  </si>
  <si>
    <t>EL QUINCE</t>
  </si>
  <si>
    <t>EL REGIMIENTO</t>
  </si>
  <si>
    <t>EL TAMBO</t>
  </si>
  <si>
    <t>EL TOLEDANO</t>
  </si>
  <si>
    <t>EL TROPEZON</t>
  </si>
  <si>
    <t>EL VERGEL</t>
  </si>
  <si>
    <t>EL ZAMPAL</t>
  </si>
  <si>
    <t>ELECTROQUIMICA</t>
  </si>
  <si>
    <t>ELPIDIO GONZALEZ</t>
  </si>
  <si>
    <t>ENTEL</t>
  </si>
  <si>
    <t>EOLO</t>
  </si>
  <si>
    <t>ESPEJO</t>
  </si>
  <si>
    <t>ESTANCIA LOS AMIGOS</t>
  </si>
  <si>
    <t>ESTRELLA</t>
  </si>
  <si>
    <t>ETCHART</t>
  </si>
  <si>
    <t>EUGENIO BUSTO</t>
  </si>
  <si>
    <t>EUREKA</t>
  </si>
  <si>
    <t>EX YESOS KNAUFF</t>
  </si>
  <si>
    <t>FALABELLA</t>
  </si>
  <si>
    <t>FAMATINA</t>
  </si>
  <si>
    <t>FARMACIA NIHUIL</t>
  </si>
  <si>
    <t>FECOVITA</t>
  </si>
  <si>
    <t>FINCA</t>
  </si>
  <si>
    <t>FLORIDA</t>
  </si>
  <si>
    <t>FRAGAPANE</t>
  </si>
  <si>
    <t>FRUTICULTORES</t>
  </si>
  <si>
    <t>FURLOTTI-REMONTA</t>
  </si>
  <si>
    <t>FURNO</t>
  </si>
  <si>
    <t>GALARRAGA</t>
  </si>
  <si>
    <t>GALERIA PIAZZA</t>
  </si>
  <si>
    <t>GAS DEL ESTADO</t>
  </si>
  <si>
    <t>GENERAL ACHA</t>
  </si>
  <si>
    <t>GENERAL ARENALES</t>
  </si>
  <si>
    <t>GENERAL PAZ</t>
  </si>
  <si>
    <t>GERMINADORA</t>
  </si>
  <si>
    <t>GNC</t>
  </si>
  <si>
    <t>GOUDGE</t>
  </si>
  <si>
    <t>GRASSI</t>
  </si>
  <si>
    <t>GUALTALLARY</t>
  </si>
  <si>
    <t>GUSTAVO ANDRE</t>
  </si>
  <si>
    <t>GUTEMBERG</t>
  </si>
  <si>
    <t>GUTIERREZ</t>
  </si>
  <si>
    <t>HAYTT BELGRANO</t>
  </si>
  <si>
    <t>HAYTT GUAYMALLEN</t>
  </si>
  <si>
    <t>HIERROS DE CUYO</t>
  </si>
  <si>
    <t>HIGUERITAS</t>
  </si>
  <si>
    <t>HOLCIM</t>
  </si>
  <si>
    <t>HORTENCIA</t>
  </si>
  <si>
    <t>HOSPITAL ITALIANO</t>
  </si>
  <si>
    <t>HOSPITAL LAGOMAGIORE</t>
  </si>
  <si>
    <t>HOSPITAL MILITAR</t>
  </si>
  <si>
    <t>HOTEL SHERATON</t>
  </si>
  <si>
    <t>HUARPES</t>
  </si>
  <si>
    <t>IBIS</t>
  </si>
  <si>
    <t>INDEPENDENCIA</t>
  </si>
  <si>
    <t>INFANTA</t>
  </si>
  <si>
    <t>INFIERNILLO</t>
  </si>
  <si>
    <t>INTA</t>
  </si>
  <si>
    <t>IRIARTE</t>
  </si>
  <si>
    <t>ISELIN-RAWSON</t>
  </si>
  <si>
    <t>ITALIA</t>
  </si>
  <si>
    <t>ITATI</t>
  </si>
  <si>
    <t>JAIME PRATS</t>
  </si>
  <si>
    <t>JARDIN</t>
  </si>
  <si>
    <t>JOCOLI</t>
  </si>
  <si>
    <t>JUCOMAN</t>
  </si>
  <si>
    <t>KENNEDY</t>
  </si>
  <si>
    <t>KOLTON</t>
  </si>
  <si>
    <t>LA ARBOLEDA</t>
  </si>
  <si>
    <t>LA BAJADA</t>
  </si>
  <si>
    <t>LA CENA</t>
  </si>
  <si>
    <t>LA COLINA</t>
  </si>
  <si>
    <t>LA CONSULTA</t>
  </si>
  <si>
    <t>LA FAVORITA</t>
  </si>
  <si>
    <t>LA FLORESTA</t>
  </si>
  <si>
    <t>LA GALLEGA</t>
  </si>
  <si>
    <t>LA GLORIA</t>
  </si>
  <si>
    <t>LA GUEVARINA</t>
  </si>
  <si>
    <t>LA HOLANDA</t>
  </si>
  <si>
    <t>LA LUNA</t>
  </si>
  <si>
    <t>LA PEGA</t>
  </si>
  <si>
    <t>LA POLVOSA</t>
  </si>
  <si>
    <t>LA SALADA</t>
  </si>
  <si>
    <t>LA SOLANA</t>
  </si>
  <si>
    <t>LA TOMBINA</t>
  </si>
  <si>
    <t>LA VACHERIE</t>
  </si>
  <si>
    <t>LADRILLEROS</t>
  </si>
  <si>
    <t>LAGUNITA</t>
  </si>
  <si>
    <t>LAMADRID</t>
  </si>
  <si>
    <t>LAS AGUADITAS</t>
  </si>
  <si>
    <t>LAS CAÑAS</t>
  </si>
  <si>
    <t>LAS COMPUERTAS</t>
  </si>
  <si>
    <t>LAS HERAS</t>
  </si>
  <si>
    <t>LAS LEÑAS</t>
  </si>
  <si>
    <t>LAS MALVINAS</t>
  </si>
  <si>
    <t>LAS PINTADAS</t>
  </si>
  <si>
    <t>LAS REJAS</t>
  </si>
  <si>
    <t>LAS TERRAZAS</t>
  </si>
  <si>
    <t>LAVALLE</t>
  </si>
  <si>
    <t>LAZARO</t>
  </si>
  <si>
    <t>LENCINAS</t>
  </si>
  <si>
    <t>LESCANO FA</t>
  </si>
  <si>
    <t>LINEA ANCHA</t>
  </si>
  <si>
    <t>LOS ALAMOS</t>
  </si>
  <si>
    <t>LOS ARBOLES</t>
  </si>
  <si>
    <t>LOS FILTROS</t>
  </si>
  <si>
    <t>LOS HOLANDESES</t>
  </si>
  <si>
    <t>LOS SANJUANINOS</t>
  </si>
  <si>
    <t>LOS SAUCES</t>
  </si>
  <si>
    <t>LUJAN</t>
  </si>
  <si>
    <t>LUJAN DE C H SAN MARTIN</t>
  </si>
  <si>
    <t>LUXOR</t>
  </si>
  <si>
    <t>MALARGÜE</t>
  </si>
  <si>
    <t>MANUEL A SAENZ</t>
  </si>
  <si>
    <t>MARGARITAS</t>
  </si>
  <si>
    <t>MARIN</t>
  </si>
  <si>
    <t>MATTAR</t>
  </si>
  <si>
    <t>MAURE</t>
  </si>
  <si>
    <t>MAZZA</t>
  </si>
  <si>
    <t>MAZZEO</t>
  </si>
  <si>
    <t>MELTO</t>
  </si>
  <si>
    <t>METROTRANVIA CIUDAD</t>
  </si>
  <si>
    <t>METROTRANVIA MAIPU</t>
  </si>
  <si>
    <t>MILLER</t>
  </si>
  <si>
    <t>MIRAFLORES</t>
  </si>
  <si>
    <t>MITRE</t>
  </si>
  <si>
    <t>MONTE COMAN</t>
  </si>
  <si>
    <t>MONTECASEROS</t>
  </si>
  <si>
    <t>MONTENEGRO</t>
  </si>
  <si>
    <t>MURIALDO</t>
  </si>
  <si>
    <t>MUTUAL YPF</t>
  </si>
  <si>
    <t>NIÑA SIMON</t>
  </si>
  <si>
    <t>NOCEDA</t>
  </si>
  <si>
    <t>NORTON</t>
  </si>
  <si>
    <t>NOTTI</t>
  </si>
  <si>
    <t>OLEGARIO ANDRADE</t>
  </si>
  <si>
    <t>OPERA</t>
  </si>
  <si>
    <t>ORTIZ ROSAS</t>
  </si>
  <si>
    <t>PALERMO</t>
  </si>
  <si>
    <t>PALMARES</t>
  </si>
  <si>
    <t>PANAMERICANA</t>
  </si>
  <si>
    <t>PANQUEHUA</t>
  </si>
  <si>
    <t>PAPELERA ANDINA</t>
  </si>
  <si>
    <t>PARAMENT</t>
  </si>
  <si>
    <t>PARAMILLO</t>
  </si>
  <si>
    <t>PAREDITAS</t>
  </si>
  <si>
    <t>PARODISIEN</t>
  </si>
  <si>
    <t>PARQUE CENTRAL</t>
  </si>
  <si>
    <t>PARQUE INDUSTRIAL MAIPU</t>
  </si>
  <si>
    <t>PATRICIAS</t>
  </si>
  <si>
    <t>PEDREGAL</t>
  </si>
  <si>
    <t>PEDRO MOLINA</t>
  </si>
  <si>
    <t>PELLEGRINI</t>
  </si>
  <si>
    <t>PEREZ CUESTA</t>
  </si>
  <si>
    <t>PERITO MORENO</t>
  </si>
  <si>
    <t>PERU Y COLON</t>
  </si>
  <si>
    <t>PESCARA</t>
  </si>
  <si>
    <t>PETROQUIMICA 1</t>
  </si>
  <si>
    <t>PETROQUIMICA 2</t>
  </si>
  <si>
    <t>PIEDRITAS</t>
  </si>
  <si>
    <t>PINCOLINI</t>
  </si>
  <si>
    <t>PIP 4</t>
  </si>
  <si>
    <t>PLASTIANDINO</t>
  </si>
  <si>
    <t>PLATINUM</t>
  </si>
  <si>
    <t>PLAZA ESPAÑA</t>
  </si>
  <si>
    <t>PLAZA HOTEL</t>
  </si>
  <si>
    <t>PLUMERILLO</t>
  </si>
  <si>
    <t>PONCE</t>
  </si>
  <si>
    <t>PONTONI</t>
  </si>
  <si>
    <t>POTRERILLOS</t>
  </si>
  <si>
    <t>PRIMAVERA</t>
  </si>
  <si>
    <t>PRINGLES</t>
  </si>
  <si>
    <t>PUEYRREDON</t>
  </si>
  <si>
    <t>PUNTILLA</t>
  </si>
  <si>
    <t>QUEVEDO</t>
  </si>
  <si>
    <t>QUIROGA</t>
  </si>
  <si>
    <t>RADIO NACIONAL</t>
  </si>
  <si>
    <t>RAYEN CURA 1</t>
  </si>
  <si>
    <t>RAYEN CURA 2</t>
  </si>
  <si>
    <t>RAYEN CURA 3</t>
  </si>
  <si>
    <t>RECONQUISTA</t>
  </si>
  <si>
    <t>REGALADO OLGUIN</t>
  </si>
  <si>
    <t>RESERVA 1</t>
  </si>
  <si>
    <t>RESERVA 2</t>
  </si>
  <si>
    <t>RESGUARDO</t>
  </si>
  <si>
    <t>REX</t>
  </si>
  <si>
    <t>RIOJA</t>
  </si>
  <si>
    <t>RIPIERA</t>
  </si>
  <si>
    <t>ROCA</t>
  </si>
  <si>
    <t>RODRIGUEZ PEÑA</t>
  </si>
  <si>
    <t>ROTONDA</t>
  </si>
  <si>
    <t>RUANO</t>
  </si>
  <si>
    <t>RUSSELL</t>
  </si>
  <si>
    <t>RUTA 7</t>
  </si>
  <si>
    <t>RUTA 92</t>
  </si>
  <si>
    <t>SAAVEDRA</t>
  </si>
  <si>
    <t>SALENTEIN</t>
  </si>
  <si>
    <t>SALTO DE LAS ROSAS</t>
  </si>
  <si>
    <t>SAN CARLOS</t>
  </si>
  <si>
    <t>SAN FRANCISCO</t>
  </si>
  <si>
    <t>SAN JOSE</t>
  </si>
  <si>
    <t>SAN LORENZO</t>
  </si>
  <si>
    <t>SAN MIGUEL</t>
  </si>
  <si>
    <t>SANTA BLANCA</t>
  </si>
  <si>
    <t>SANTA RITA</t>
  </si>
  <si>
    <t>SANTOS VEGA</t>
  </si>
  <si>
    <t>SARDI</t>
  </si>
  <si>
    <t>SIMPLOT1</t>
  </si>
  <si>
    <t>SINDICATO</t>
  </si>
  <si>
    <t>SPORTMAN</t>
  </si>
  <si>
    <t>STEIN</t>
  </si>
  <si>
    <t>TALLER GENERAL</t>
  </si>
  <si>
    <t>TAMARINDO</t>
  </si>
  <si>
    <t>TAPON MOYANO</t>
  </si>
  <si>
    <t>TIBURCIO BENEGAS</t>
  </si>
  <si>
    <t>TIJUANA</t>
  </si>
  <si>
    <t>TIRASSO</t>
  </si>
  <si>
    <t>TORRONTEGUI</t>
  </si>
  <si>
    <t>TOSO</t>
  </si>
  <si>
    <t>TRES DE MAYO</t>
  </si>
  <si>
    <t>TRES ESQUINAS</t>
  </si>
  <si>
    <t>TROLEY</t>
  </si>
  <si>
    <t>TUNUYAN</t>
  </si>
  <si>
    <t>TUPUNGATO</t>
  </si>
  <si>
    <t>UGARTECHE</t>
  </si>
  <si>
    <t>UJEMVI</t>
  </si>
  <si>
    <t>URQUIZA</t>
  </si>
  <si>
    <t>USPALLATA</t>
  </si>
  <si>
    <t>UTN</t>
  </si>
  <si>
    <t>VALLE GRANDE</t>
  </si>
  <si>
    <t>VENEZUELA</t>
  </si>
  <si>
    <t>VIALIDAD</t>
  </si>
  <si>
    <t>VICTOR HUGO</t>
  </si>
  <si>
    <t>VICTORIA</t>
  </si>
  <si>
    <t>VIDELA CASTILLO</t>
  </si>
  <si>
    <t>VILLA BASTIAS</t>
  </si>
  <si>
    <t>VILLA OLIMPICA</t>
  </si>
  <si>
    <t>VILLA SECA</t>
  </si>
  <si>
    <t>VILLAVICENCIO</t>
  </si>
  <si>
    <t>VITIVINICULTURA</t>
  </si>
  <si>
    <t>WALL MART</t>
  </si>
  <si>
    <t>WILL-RI</t>
  </si>
  <si>
    <t>YAMIN</t>
  </si>
  <si>
    <t>YAPEYU</t>
  </si>
  <si>
    <t>YENSEN</t>
  </si>
  <si>
    <t>YESERA</t>
  </si>
  <si>
    <t>YESOS KNAUFF</t>
  </si>
  <si>
    <t>ZAMPALITO</t>
  </si>
  <si>
    <t>ZAPATA</t>
  </si>
  <si>
    <t>ZONA ALCOHOLERA</t>
  </si>
  <si>
    <t>ZONA FRANCA</t>
  </si>
  <si>
    <t>ZONA INDUSTRIAL</t>
  </si>
  <si>
    <t>T1</t>
  </si>
  <si>
    <t>T2</t>
  </si>
  <si>
    <t>T3</t>
  </si>
  <si>
    <t>T4</t>
  </si>
  <si>
    <t>Molina Alejandro</t>
  </si>
  <si>
    <t>Nicolás Cruciani</t>
  </si>
  <si>
    <t>Gabriel Prado</t>
  </si>
  <si>
    <t>Franco Maio</t>
  </si>
  <si>
    <t>Alejandro Marangoni</t>
  </si>
  <si>
    <t>Marcos Colque</t>
  </si>
  <si>
    <t>Araya Marcos</t>
  </si>
  <si>
    <t>Gastón Egea</t>
  </si>
  <si>
    <t>MAIPU</t>
  </si>
  <si>
    <t>CARBOMETAL</t>
  </si>
  <si>
    <t>ALVAREZ CONDARCO</t>
  </si>
  <si>
    <t>PARQUE INDUSTRIAL</t>
  </si>
  <si>
    <t>GUAYMALLEN</t>
  </si>
  <si>
    <t>EL CERRITO</t>
  </si>
  <si>
    <t>SAN RAFAEL</t>
  </si>
  <si>
    <t>EL PORVENIR</t>
  </si>
  <si>
    <t>SAN MARTIN</t>
  </si>
  <si>
    <t>ZAMPAL</t>
  </si>
  <si>
    <t>CERRO DE LA GLORIA</t>
  </si>
  <si>
    <t>RODEO DE LA CRUZ</t>
  </si>
  <si>
    <t>LAS VIÑAS</t>
  </si>
  <si>
    <t>SAN ESTEBAN</t>
  </si>
  <si>
    <t>VILLA ATUEL</t>
  </si>
  <si>
    <t>ARGENTINA</t>
  </si>
  <si>
    <t>CARTELLONE</t>
  </si>
  <si>
    <t>CRUZ DE PIEDRA</t>
  </si>
  <si>
    <t>RODEO DEL MEDIO</t>
  </si>
  <si>
    <t>VILLANUEVA</t>
  </si>
  <si>
    <t>C.H. SAN MARTIN</t>
  </si>
  <si>
    <t>CARRIZAL</t>
  </si>
  <si>
    <t>CAPIZ</t>
  </si>
  <si>
    <t>LA LLAVE</t>
  </si>
  <si>
    <t>PEDRO VARGAS</t>
  </si>
  <si>
    <t>CAÑADA SECA</t>
  </si>
  <si>
    <t>CAPDEVILLE</t>
  </si>
  <si>
    <t>PUESTO ROJAS</t>
  </si>
  <si>
    <t>COSTA ANZORENA</t>
  </si>
  <si>
    <t>LAS HERAS - CD PANQUEHUA</t>
  </si>
  <si>
    <t>CARBOMETAL - CD BUSTAMANTE</t>
  </si>
  <si>
    <t>CARBOMETAL - CD PLAZA ITALIA</t>
  </si>
  <si>
    <t>SAN MARTIN - CD BELGRANO</t>
  </si>
  <si>
    <t>SAN MARTIN - CD MONTEVIDEO</t>
  </si>
  <si>
    <t>CARTELLONE - CD LOS PINOS</t>
  </si>
  <si>
    <t>MAIPU - CD ARENA MAIPU</t>
  </si>
  <si>
    <t>ANCHORIS - CD ANCHORIS</t>
  </si>
  <si>
    <t>VILLANUEVA - CD SHOPPING</t>
  </si>
  <si>
    <t>MAIPU - CD METROTRANVÍA MAIPÚ</t>
  </si>
  <si>
    <t>GUAYMALLEN - CD HYATT</t>
  </si>
  <si>
    <t>GUAYMALLEN - CD LE PARC</t>
  </si>
  <si>
    <t>GUAYMALLEN - CD ENTRE RÍOS</t>
  </si>
  <si>
    <t>BOULOGNE - CD VIALIDAD</t>
  </si>
  <si>
    <t>BOULOGNE</t>
  </si>
  <si>
    <t>SAN MARTIN - CD A.T.M.</t>
  </si>
  <si>
    <t>SAN MARTIN - CD MINUZZI</t>
  </si>
  <si>
    <t>SAN MARTIN - CD LA BARRACA</t>
  </si>
  <si>
    <t>SAN MARTIN - CD PARQUE</t>
  </si>
  <si>
    <t>SAN MARTIN - CD ELECTROQUÍMICA</t>
  </si>
  <si>
    <t>SAN MARTIN - CD SHERATON</t>
  </si>
  <si>
    <t>Marcelo Aldao</t>
  </si>
  <si>
    <t>Gustavo Martinelli</t>
  </si>
  <si>
    <t>Julián Ercole</t>
  </si>
  <si>
    <t>Mauricio Morales</t>
  </si>
  <si>
    <t>Mauricio Melocci</t>
  </si>
  <si>
    <t>Adrián Barrionuevo</t>
  </si>
  <si>
    <t>Fernando Bazán</t>
  </si>
  <si>
    <t>Rodrigo Palazzo</t>
  </si>
  <si>
    <t>Fernando Duscio</t>
  </si>
  <si>
    <t>Agrimensores</t>
  </si>
  <si>
    <t>CAPITAL</t>
  </si>
  <si>
    <t>LUJAN DE CUYO</t>
  </si>
  <si>
    <t>Loteo</t>
  </si>
  <si>
    <t>Aumento Pot. - T2 BT</t>
  </si>
  <si>
    <t>Aumento Pot. - T2 MT</t>
  </si>
  <si>
    <t>Aumento Pot. - T2 AT</t>
  </si>
  <si>
    <t>Traslado BT</t>
  </si>
  <si>
    <t>Traslado MT</t>
  </si>
  <si>
    <t>Traslado MT / BT</t>
  </si>
  <si>
    <t>NS - T2 BT - Múltiple</t>
  </si>
  <si>
    <t>NS - T2 BT</t>
  </si>
  <si>
    <t>NS - T2 MT</t>
  </si>
  <si>
    <t>NS - T2 MT - Múltiple</t>
  </si>
  <si>
    <t>Traslado SETA</t>
  </si>
  <si>
    <t>Loteo Industrial</t>
  </si>
  <si>
    <t>NS - T2 BT - Riego Agric.</t>
  </si>
  <si>
    <t>NS - T2 MT - Riego Agric.</t>
  </si>
  <si>
    <t>NS - T2 BT - (OxT)</t>
  </si>
  <si>
    <t>NS - T2 MT - (OxT)</t>
  </si>
  <si>
    <t>X</t>
  </si>
  <si>
    <t>AGUIRRE, José</t>
  </si>
  <si>
    <t>ALFARO, Aliro</t>
  </si>
  <si>
    <t>AMBROSIO, José</t>
  </si>
  <si>
    <t>ATTALA, Antonio</t>
  </si>
  <si>
    <t>BANDIERA, Martín</t>
  </si>
  <si>
    <t>BARBERO, Pablo Cristian</t>
  </si>
  <si>
    <t>BARCHA, Roberto</t>
  </si>
  <si>
    <t>BARRESI, Juan</t>
  </si>
  <si>
    <t>BÁRRIGA, Oscar</t>
  </si>
  <si>
    <t>BASSO, Jorge</t>
  </si>
  <si>
    <t>BATISTELLA, Victorio</t>
  </si>
  <si>
    <t>BERETTA, Raúl Daniel</t>
  </si>
  <si>
    <t>BONOLDI, Juan</t>
  </si>
  <si>
    <t>BRU, Marcelo</t>
  </si>
  <si>
    <t>CAHIZA, Armando</t>
  </si>
  <si>
    <t>CAIMI, David</t>
  </si>
  <si>
    <t xml:space="preserve">CALATAYUD, Vicente </t>
  </si>
  <si>
    <t>CALDERÓN, Mario</t>
  </si>
  <si>
    <t>CARLUCCI, Ruben</t>
  </si>
  <si>
    <t>CASAROTTO, Daniel</t>
  </si>
  <si>
    <t>CEBALLOS, Raúl</t>
  </si>
  <si>
    <t>CICCHITTI, Lucio</t>
  </si>
  <si>
    <t>CICERO, Raúl</t>
  </si>
  <si>
    <t>COHEN, Ricardo</t>
  </si>
  <si>
    <t>CONA, Miguel</t>
  </si>
  <si>
    <t>CONCENTINO, Cristian</t>
  </si>
  <si>
    <t>CROSTA, Eduardo Horacio</t>
  </si>
  <si>
    <t>DEBANDI, Ricardo</t>
  </si>
  <si>
    <t>DENAZIS, Dionisio</t>
  </si>
  <si>
    <t>DI CATALDO, Jorge</t>
  </si>
  <si>
    <t>DI MARCO, Daniel</t>
  </si>
  <si>
    <t>ERICE, Viviana</t>
  </si>
  <si>
    <t>FERNANDEZ, Miguel</t>
  </si>
  <si>
    <t>FILIPPINI, Héctor</t>
  </si>
  <si>
    <t>FIOCHI, Rafael</t>
  </si>
  <si>
    <t>FRIGERIO, Carlos</t>
  </si>
  <si>
    <t>FRISSON, Adrián</t>
  </si>
  <si>
    <t>FURLAN, Oscar</t>
  </si>
  <si>
    <t>GIROTTI, Daniel</t>
  </si>
  <si>
    <t>GOMEZ, Marcelo</t>
  </si>
  <si>
    <t>GONZALEZ, Martín</t>
  </si>
  <si>
    <t>HUERTA, Raúl</t>
  </si>
  <si>
    <t>LANCELLOTTI, Eduardo</t>
  </si>
  <si>
    <t>LARA, Javier</t>
  </si>
  <si>
    <t xml:space="preserve">LÓPEZ, Jorge </t>
  </si>
  <si>
    <t>LÓPEZ, Lucas Gastón</t>
  </si>
  <si>
    <t>LÓPEZ, Rubén Guillermo</t>
  </si>
  <si>
    <t>MANRIQUE, Ricardo</t>
  </si>
  <si>
    <t>MANSILLA, Alberto</t>
  </si>
  <si>
    <t>MARCÓN, Ricardo</t>
  </si>
  <si>
    <t>MARCÓN, Roberto</t>
  </si>
  <si>
    <t>MARSONET, Nilo</t>
  </si>
  <si>
    <t>MESA, Julio</t>
  </si>
  <si>
    <t>MIGNANI, Edgardo Antonio</t>
  </si>
  <si>
    <t>MIRALLES, José</t>
  </si>
  <si>
    <t>MOLINA, Rafael</t>
  </si>
  <si>
    <t>MONSERRAT, Alberto Antonio</t>
  </si>
  <si>
    <t>MORALES, Pier</t>
  </si>
  <si>
    <t>MORENO, Mariano</t>
  </si>
  <si>
    <t>NANCLARES, Gustavo</t>
  </si>
  <si>
    <t>NAVARRO, Juan</t>
  </si>
  <si>
    <t>NAZAR, Ignacio</t>
  </si>
  <si>
    <t>NICOLI, Aldo</t>
  </si>
  <si>
    <t>NOTTI, Guillermo</t>
  </si>
  <si>
    <t>OTAEGUI, Daniel</t>
  </si>
  <si>
    <t>PEDERZOLI, Néstor</t>
  </si>
  <si>
    <t>PIZARRO, Martín</t>
  </si>
  <si>
    <t>POBLETE, Eduardo</t>
  </si>
  <si>
    <t>PULIAFITO, Daniel</t>
  </si>
  <si>
    <t xml:space="preserve">REINA, Juan Carlos </t>
  </si>
  <si>
    <t xml:space="preserve">RENEDO, Juan Carlos </t>
  </si>
  <si>
    <t>RIBEIRO, Oscar</t>
  </si>
  <si>
    <t>RIGAU, Federico</t>
  </si>
  <si>
    <t>SÁEZ, Ricardo</t>
  </si>
  <si>
    <t>SANCHEZ PULENTA, Ricardo</t>
  </si>
  <si>
    <t>SANTOS, José</t>
  </si>
  <si>
    <t>SCHMIDT, Hernán</t>
  </si>
  <si>
    <t>TARQUINI, Carlos</t>
  </si>
  <si>
    <t>TORRES, Humberto</t>
  </si>
  <si>
    <t>TORRES, Jorge (Ergón)</t>
  </si>
  <si>
    <t>VILA, Carlos</t>
  </si>
  <si>
    <t>VIVAS, Pablo</t>
  </si>
  <si>
    <t>VUANELLO, Sergio</t>
  </si>
  <si>
    <t>YORNET, Mario</t>
  </si>
  <si>
    <t>ZÁRATE, Julio</t>
  </si>
  <si>
    <t>ZIMMERMANN, Jorge</t>
  </si>
  <si>
    <t>SAN MARTIN - CD METROTRANVÍA CIUDAD</t>
  </si>
  <si>
    <t>T5</t>
  </si>
  <si>
    <t>~</t>
  </si>
  <si>
    <t>Nuevo Alimentador</t>
  </si>
  <si>
    <t>Nuevo CD ( XXXXX )</t>
  </si>
  <si>
    <t>P11092019120324</t>
  </si>
  <si>
    <t>Dalvian SA</t>
  </si>
  <si>
    <t>M10843</t>
  </si>
  <si>
    <t>DENARO, Bruno</t>
  </si>
  <si>
    <t>P31012019120142</t>
  </si>
  <si>
    <t>Asociación Habitacional 2 de Abril</t>
  </si>
  <si>
    <t>P11092020010064</t>
  </si>
  <si>
    <t>Fusari, Roberto Enrique</t>
  </si>
  <si>
    <t>Abaca, Natalia</t>
  </si>
  <si>
    <t>P11092020010088</t>
  </si>
  <si>
    <t>P11092020010065</t>
  </si>
  <si>
    <t>Titulizar SA (B° Terruño)</t>
  </si>
  <si>
    <t>P11092020010085</t>
  </si>
  <si>
    <t>P11092020010097</t>
  </si>
  <si>
    <t>Hyatt Park</t>
  </si>
  <si>
    <t>HOTEL HYATT</t>
  </si>
  <si>
    <t>FERIADOS
FECHAS</t>
  </si>
  <si>
    <t>P11092012120252</t>
  </si>
  <si>
    <t>Se modifica factibilidad a solicitud de DIN</t>
  </si>
  <si>
    <t>MCL GROUP SA</t>
  </si>
  <si>
    <t>GUAYMALLEN - CD SHOPPING (Barra)</t>
  </si>
  <si>
    <t>P11092018060064</t>
  </si>
  <si>
    <t>Fideicomiso La Legua</t>
  </si>
  <si>
    <t>P11092015030057</t>
  </si>
  <si>
    <t>Bodega Foster</t>
  </si>
  <si>
    <t>Se modifica factibilidad por cambio de proyecto</t>
  </si>
  <si>
    <t>U6012</t>
  </si>
  <si>
    <t>Ignacio Cáceres</t>
  </si>
  <si>
    <t>P11092020010111</t>
  </si>
  <si>
    <t>Armentano Inversiones Inmobiliarias SA</t>
  </si>
  <si>
    <t>P22012020010017</t>
  </si>
  <si>
    <t>Kristen SA</t>
  </si>
  <si>
    <t>P11092019110261</t>
  </si>
  <si>
    <t>Aceros Cuyanos SA</t>
  </si>
  <si>
    <t>J10389</t>
  </si>
  <si>
    <t>Cambio Barra Distrib.</t>
  </si>
  <si>
    <t>P11092020010053</t>
  </si>
  <si>
    <t>Destino VIP SA</t>
  </si>
  <si>
    <t>M1285</t>
  </si>
  <si>
    <t>P31012020010089</t>
  </si>
  <si>
    <t>Forestal SRL</t>
  </si>
  <si>
    <t>Z1821</t>
  </si>
  <si>
    <t>Modificación proyecto Alimentación a Terminal del Sol para descargar ET Guaymallén</t>
  </si>
  <si>
    <t>Estudio de factibilidad para descargar ET Guaymallén con ET San Martín, escalando el proyecto de alimentación a la terminal de omnibus</t>
  </si>
  <si>
    <t>T3381</t>
  </si>
  <si>
    <t>Luciano Ruiz</t>
  </si>
  <si>
    <t>Enzo Paz</t>
  </si>
  <si>
    <t>Antonio García</t>
  </si>
  <si>
    <t>P11092018070030</t>
  </si>
  <si>
    <t>Fideicomiso Victor Arroyo</t>
  </si>
  <si>
    <t>I7603</t>
  </si>
  <si>
    <t>Traslado MT/BT Ruta Provincial 82</t>
  </si>
  <si>
    <t>P31012019100078</t>
  </si>
  <si>
    <t>Giraudo Hernando E.</t>
  </si>
  <si>
    <t>P11092019010008</t>
  </si>
  <si>
    <t>Matalloni Luz Milagros</t>
  </si>
  <si>
    <t>I10595</t>
  </si>
  <si>
    <t>P11092013100040</t>
  </si>
  <si>
    <t>Luz de Luna S.A.</t>
  </si>
  <si>
    <t>H9979</t>
  </si>
  <si>
    <t>25 DE MAYO</t>
  </si>
  <si>
    <t>P11092020010141</t>
  </si>
  <si>
    <t>Ferrero, Marcelo Adrian</t>
  </si>
  <si>
    <t>G2217</t>
  </si>
  <si>
    <t>P11092018110082</t>
  </si>
  <si>
    <t>Fideicomiso Giezpa</t>
  </si>
  <si>
    <t>P11092018070011</t>
  </si>
  <si>
    <t>Abbud, Alfredo Ramón</t>
  </si>
  <si>
    <t>G10744</t>
  </si>
  <si>
    <t>LAS HERAS - CD PAMPA</t>
  </si>
  <si>
    <t>P11092019050083</t>
  </si>
  <si>
    <t>Correnti, Arturo Omar</t>
  </si>
  <si>
    <t>P11092020020109</t>
  </si>
  <si>
    <t>Manzur Matías Emanuel</t>
  </si>
  <si>
    <t>P11092020020110</t>
  </si>
  <si>
    <t>Laugero Construcciones SA (Centro Comerc. Luján)</t>
  </si>
  <si>
    <t>NS - T2 BT - Múltiple - OxT</t>
  </si>
  <si>
    <t>P31012020020036</t>
  </si>
  <si>
    <t>Pozo, Daniel Norberto</t>
  </si>
  <si>
    <t>P32012020020009</t>
  </si>
  <si>
    <t>IPV Malargüe</t>
  </si>
  <si>
    <t>I10630</t>
  </si>
  <si>
    <t>Se deriva carpeta a DINGN</t>
  </si>
  <si>
    <t>Emmanuel Gómez</t>
  </si>
  <si>
    <t>P11092020020112</t>
  </si>
  <si>
    <t>Fideicomiso 3S Aparments</t>
  </si>
  <si>
    <t>P11092020020118</t>
  </si>
  <si>
    <t>Sindicato de Personal Jerárquico y Profesional del Petróleo</t>
  </si>
  <si>
    <t>Se modifica por solicitud de DIN</t>
  </si>
  <si>
    <t>Se da baja al expediente. Se genera nuevo P11092020020118 en MT</t>
  </si>
  <si>
    <t>P11092020020121</t>
  </si>
  <si>
    <t>Ángel Cabrera</t>
  </si>
  <si>
    <t>P11092019120258</t>
  </si>
  <si>
    <t>Lucas Roberto Bernardo</t>
  </si>
  <si>
    <t>H3020</t>
  </si>
  <si>
    <t>P11092019110205</t>
  </si>
  <si>
    <t>Cooperativa Norte Lavallino</t>
  </si>
  <si>
    <t>V4822</t>
  </si>
  <si>
    <t>P11092020020122</t>
  </si>
  <si>
    <t>Fideicomiso Torre Médica</t>
  </si>
  <si>
    <t>P31012020020095</t>
  </si>
  <si>
    <t>P11092020020104</t>
  </si>
  <si>
    <t>Griffouliere Armando</t>
  </si>
  <si>
    <t>P11092019080039</t>
  </si>
  <si>
    <t>Terra SRL</t>
  </si>
  <si>
    <t>P11092020030050</t>
  </si>
  <si>
    <t>Salentein Bodegas</t>
  </si>
  <si>
    <t>P11092020030034</t>
  </si>
  <si>
    <t>P11092020030052</t>
  </si>
  <si>
    <t>Scibilia, Carlos Roberto</t>
  </si>
  <si>
    <t>LOPEZ SOBISCH, Jorge</t>
  </si>
  <si>
    <t>P31012019110063</t>
  </si>
  <si>
    <t>Bielli, Rubén Arnaldo</t>
  </si>
  <si>
    <t>Hernandez Silvana Carolina</t>
  </si>
  <si>
    <t>G6732</t>
  </si>
  <si>
    <t>P11092020030071</t>
  </si>
  <si>
    <t>P11092020020026</t>
  </si>
  <si>
    <t>Desarrollos Real State (Las Lomas torre Sur)</t>
  </si>
  <si>
    <t>J10965</t>
  </si>
  <si>
    <t>OxT desde la caja NH hasta las baterías. Antecedente P11092019090146</t>
  </si>
  <si>
    <t>Se modifica factibilidad a pedido de DIN. Se deja como se planteó inicialmente. Dpto de Legales intimará al cliente a efectuar el traslado de la SETA existente afuera de la propiedad.</t>
  </si>
  <si>
    <t>I0588</t>
  </si>
  <si>
    <t>P31012020020076</t>
  </si>
  <si>
    <t>Fideicomiso Alto Paredes</t>
  </si>
  <si>
    <t>NS - T1 BT - Múltiple</t>
  </si>
  <si>
    <t>Agua y Saneamiento Mendoza</t>
  </si>
  <si>
    <t>J9071</t>
  </si>
  <si>
    <t>Partir barra en cámara
 y reconfigurar</t>
  </si>
  <si>
    <t>P11092020030070</t>
  </si>
  <si>
    <t>Dep. de Asist. Médico Soc. Univ. DAMSU UNCuyo</t>
  </si>
  <si>
    <t>Actualización del Informe técnico a pedido de DIN. Se dio de baja Exp P11092019080006 y se da de alta P11092020030070.</t>
  </si>
  <si>
    <t>LAT Cruz de Piedra Villanueva</t>
  </si>
  <si>
    <t>Se modifica factibilidad por cambio de proyecto - No se solicita LAT Cruz de Piedra Villanueva/Villanueva porque en vieja la carpeta</t>
  </si>
  <si>
    <t>LAT Cruz de Piedra Villanueva Villanueva</t>
  </si>
  <si>
    <t>20/1/20 Se solicita a DGC completar la documentación para estudio eléctrico. Se da de baja expediente. Se reactivan P11092020020105/06/07 los cuales se dan también de baja.</t>
  </si>
  <si>
    <t>P11092020030085</t>
  </si>
  <si>
    <t>YPF SA</t>
  </si>
  <si>
    <t>P11092018100050</t>
  </si>
  <si>
    <t>Se actualiza informe técnico.</t>
  </si>
  <si>
    <t>Reemplazo Trafo 30 30 30 MVA
ET Malargue</t>
  </si>
  <si>
    <t>P11092019100017</t>
  </si>
  <si>
    <t>Compañía de Viñedos Andinos SA</t>
  </si>
  <si>
    <t>T3661</t>
  </si>
  <si>
    <t>P11092020030079</t>
  </si>
  <si>
    <t>Al Momento RTO SA</t>
  </si>
  <si>
    <t>P11092020030087</t>
  </si>
  <si>
    <t>Proarpa SA</t>
  </si>
  <si>
    <t>P31012020030083</t>
  </si>
  <si>
    <t>Dpto Comercial San Rafael da de baja expediente por haberse generadocon la potencia incorrecta (menor potencia). Se reemplaza por P31012020030083.</t>
  </si>
  <si>
    <t>Informe modo trabajo remoto (homeoffice).</t>
  </si>
  <si>
    <t>P11092020040003</t>
  </si>
  <si>
    <t>Cartellone SA - NIC 3173859</t>
  </si>
  <si>
    <t>P11092020040005</t>
  </si>
  <si>
    <t>Muscara José</t>
  </si>
  <si>
    <t>M10823</t>
  </si>
  <si>
    <t>Vinculación MT</t>
  </si>
  <si>
    <t>P11092019090153</t>
  </si>
  <si>
    <t>J7190</t>
  </si>
  <si>
    <t>Se actualizó factibilidad por cambio de proyecto.</t>
  </si>
  <si>
    <t xml:space="preserve">Asociación Vecinal Barrio Músicos Argentinos </t>
  </si>
  <si>
    <t>P11092020030062</t>
  </si>
  <si>
    <t>P11092020040001</t>
  </si>
  <si>
    <t>Ministerio de Planificación e infraestructura púb.</t>
  </si>
  <si>
    <t>NUEVO DISTRIBUIDOR</t>
  </si>
  <si>
    <t>En la obra a realizar se pide Nuevo distribuidor MT y el reemplazo de LAAT Cruz de Piedra Villanueva</t>
  </si>
  <si>
    <t>P11092019110602</t>
  </si>
  <si>
    <t>Oscar David</t>
  </si>
  <si>
    <t>P11092019110603</t>
  </si>
  <si>
    <t>Carnes de Mi campo SA</t>
  </si>
  <si>
    <t>G10859</t>
  </si>
  <si>
    <t>DOB Informa que la obra de antecedente se encuentra finalizada. No requiere obra</t>
  </si>
  <si>
    <t>MORALES</t>
  </si>
  <si>
    <t>GODOY CRUZ</t>
  </si>
  <si>
    <t>Nuevo Distrib. MT
LAT CdP Villanueva</t>
  </si>
  <si>
    <t>P11092019060049</t>
  </si>
  <si>
    <t>Cooperativa de Vivienda</t>
  </si>
  <si>
    <t>RONCHI</t>
  </si>
  <si>
    <t>Demora por la cuarentena.</t>
  </si>
  <si>
    <t>Nueva</t>
  </si>
  <si>
    <t>P11092020030053</t>
  </si>
  <si>
    <t>Asociación Mutual Personal le la UNC</t>
  </si>
  <si>
    <t xml:space="preserve">P11092018110076 </t>
  </si>
  <si>
    <t>Transportes Andreu</t>
  </si>
  <si>
    <t>P11092018060024</t>
  </si>
  <si>
    <t>Ampros</t>
  </si>
  <si>
    <t>Maipu</t>
  </si>
  <si>
    <t>PATAGONIA</t>
  </si>
  <si>
    <t>P11092018120027</t>
  </si>
  <si>
    <t>Cooperativa El Hogar del Trabajador</t>
  </si>
  <si>
    <t>P11092020030089</t>
  </si>
  <si>
    <t>Bodegas Pascual Tosso</t>
  </si>
  <si>
    <t>MAipu</t>
  </si>
  <si>
    <t>SALMAN, Hector</t>
  </si>
  <si>
    <t>La Carpeta se encontraba en comercial. Recibimos fotos del Proyecto eléctrico el día 22/4/20</t>
  </si>
  <si>
    <t>Traslado Bodega Altus</t>
  </si>
  <si>
    <t>No se creo Exp. ni M.E.</t>
  </si>
  <si>
    <t>P31012019120081</t>
  </si>
  <si>
    <t>Scaloni Raul</t>
  </si>
  <si>
    <t>Quinteros</t>
  </si>
  <si>
    <t>P11092018100072</t>
  </si>
  <si>
    <t>L&amp;C La Consultora SA</t>
  </si>
  <si>
    <t>P11092017100137</t>
  </si>
  <si>
    <t>Born Again SA</t>
  </si>
  <si>
    <t>P11092020020111</t>
  </si>
  <si>
    <t>IPV Barrio Las Violetas</t>
  </si>
  <si>
    <t>Fideiccomiso Bosques de Mayo</t>
  </si>
  <si>
    <t>P11092019100082</t>
  </si>
  <si>
    <t>Alex Stewart Internacional</t>
  </si>
  <si>
    <t>Se actualiza informe de factibilidad para el expediente, a pedido de DIN</t>
  </si>
  <si>
    <t>P11092020050035</t>
  </si>
  <si>
    <t>P11092020050036</t>
  </si>
  <si>
    <t>Minera Plumerillo, S.A.</t>
  </si>
  <si>
    <t>Rodados, S.A.</t>
  </si>
  <si>
    <t>Se envía en formato digital (pdf) carpeta de proyecto, debido a la indisponibilidad de hacerlo desde la oficina (trabajo desde casa)</t>
  </si>
  <si>
    <t>U6007</t>
  </si>
  <si>
    <t>José Cartellone C.C. S.A</t>
  </si>
  <si>
    <t>J8322</t>
  </si>
  <si>
    <t>P11092020050096</t>
  </si>
  <si>
    <t>San Fili SA</t>
  </si>
  <si>
    <t>LP020</t>
  </si>
  <si>
    <t>Supeditado a ET Pareditas.</t>
  </si>
  <si>
    <t>A pedido de DIN se analiza propuesta del RT y se remite respuesta por ME para que el proyectista confeccione OS.</t>
  </si>
  <si>
    <t>P11092020050133</t>
  </si>
  <si>
    <t>Inversalta Corp. SRL</t>
  </si>
  <si>
    <t>P11092019070088</t>
  </si>
  <si>
    <t>UNCuyo DAMSU</t>
  </si>
  <si>
    <t>Se actualiza informe de factibilidad a solicitud de DIN</t>
  </si>
  <si>
    <t>P23012020060008</t>
  </si>
  <si>
    <t>Dpto. Gral. Irrigación</t>
  </si>
  <si>
    <t>P11092020060011</t>
  </si>
  <si>
    <t>Label Solutions SRL</t>
  </si>
  <si>
    <t>M7270</t>
  </si>
  <si>
    <t>P11092020060010</t>
  </si>
  <si>
    <t>Desarrollos Real State (Bº Palmares Valley)</t>
  </si>
  <si>
    <t>Acorde a correo de DGC corresponde a Prefactibilidad</t>
  </si>
  <si>
    <t>P11092020060032</t>
  </si>
  <si>
    <t>Cattorini Hnos</t>
  </si>
  <si>
    <t>NIC 3009179</t>
  </si>
  <si>
    <t>P11092020050128</t>
  </si>
  <si>
    <t>Millan SA</t>
  </si>
  <si>
    <t>A pedido de DIN se analiza propuesta del RT. Cambio de proyecto.</t>
  </si>
  <si>
    <t>P11092020040006</t>
  </si>
  <si>
    <t>Telecom Argentina SA</t>
  </si>
  <si>
    <t>M8452</t>
  </si>
  <si>
    <t>P11092019070099</t>
  </si>
  <si>
    <t>Cambio de RT</t>
  </si>
  <si>
    <t>P11092019110183</t>
  </si>
  <si>
    <t>Roca Fuentealba</t>
  </si>
  <si>
    <t>BERRUTI, Germán</t>
  </si>
  <si>
    <t>P11092020060068</t>
  </si>
  <si>
    <t>García, Nahuel Lucas</t>
  </si>
  <si>
    <t>H11075</t>
  </si>
  <si>
    <t>P31012020060013</t>
  </si>
  <si>
    <t>Tierras Nobles</t>
  </si>
  <si>
    <t>Z0451</t>
  </si>
  <si>
    <t>P11092020060084</t>
  </si>
  <si>
    <t>Zucamor cuyo SA</t>
  </si>
  <si>
    <t>T3681</t>
  </si>
  <si>
    <t>Se solicitó Nuevo CD El Torreón ya que se analizó en conjunto con Cattorini 3,8MW</t>
  </si>
  <si>
    <t>Charparin, Cristian</t>
  </si>
  <si>
    <t>P11092020070050</t>
  </si>
  <si>
    <t>Petrini Eduardo Raúl</t>
  </si>
  <si>
    <t>P11092020070068</t>
  </si>
  <si>
    <t>La Iglesia de Jesucristo de los Santos de los Últimos Días</t>
  </si>
  <si>
    <t>P11092020070094</t>
  </si>
  <si>
    <t>Zod Construcciones SA</t>
  </si>
  <si>
    <t>P12012020070048</t>
  </si>
  <si>
    <t>Pelayes Daniela Belén</t>
  </si>
  <si>
    <t>P11092020070096</t>
  </si>
  <si>
    <t>NIC 1500090</t>
  </si>
  <si>
    <t>P11092020070097</t>
  </si>
  <si>
    <t>NIC 3126090</t>
  </si>
  <si>
    <t>Cloro Mendoza SA</t>
  </si>
  <si>
    <t>Poder Judicial, Consejo de la Magistratura</t>
  </si>
  <si>
    <t>M2798</t>
  </si>
  <si>
    <t>P11092020070101</t>
  </si>
  <si>
    <t>Empaque Agro SA</t>
  </si>
  <si>
    <t>P11092020070102</t>
  </si>
  <si>
    <t>P11092020060050</t>
  </si>
  <si>
    <t>Golf Country Club Agrelo</t>
  </si>
  <si>
    <t>LAT CdP Vnva-ET Rodriguez Peña-Nuevo distrib.</t>
  </si>
  <si>
    <t>I9506</t>
  </si>
  <si>
    <t>Aumento de potencia NIC 1505805 (Unificación con 3074128)</t>
  </si>
  <si>
    <t>V10434</t>
  </si>
  <si>
    <t>Bettiol</t>
  </si>
  <si>
    <t>P31012019100093</t>
  </si>
  <si>
    <t>P11092020030075</t>
  </si>
  <si>
    <t>Feltrup, Gonzalez</t>
  </si>
  <si>
    <t>H10713</t>
  </si>
  <si>
    <t>P31012020050016</t>
  </si>
  <si>
    <t>Gonzalez Eugenia</t>
  </si>
  <si>
    <t>Z1572</t>
  </si>
  <si>
    <t>P11092020010153</t>
  </si>
  <si>
    <t>Gracieux, Marcelo</t>
  </si>
  <si>
    <t>G9406</t>
  </si>
  <si>
    <t>P11092020060070</t>
  </si>
  <si>
    <t>Cardales</t>
  </si>
  <si>
    <t>P11092020060071</t>
  </si>
  <si>
    <t>Garcia Cocucci</t>
  </si>
  <si>
    <t>P11092020060082</t>
  </si>
  <si>
    <t>P11092020060072</t>
  </si>
  <si>
    <t>Villa Roble</t>
  </si>
  <si>
    <t>P11092020060073</t>
  </si>
  <si>
    <t>Don Pilo Tripoli</t>
  </si>
  <si>
    <t>P11092020060075</t>
  </si>
  <si>
    <t>Mayol</t>
  </si>
  <si>
    <t>P11092020060076</t>
  </si>
  <si>
    <t>DEI</t>
  </si>
  <si>
    <t>P11092020060080</t>
  </si>
  <si>
    <t>Virgen Lavalle</t>
  </si>
  <si>
    <t>P11092020060081</t>
  </si>
  <si>
    <t>Pannoccia</t>
  </si>
  <si>
    <t>Berajano Victor Daniel</t>
  </si>
  <si>
    <t>Barrio Azcuenaga</t>
  </si>
  <si>
    <t>P11092020060083</t>
  </si>
  <si>
    <t>P11092020070009</t>
  </si>
  <si>
    <t>foster Di Marco</t>
  </si>
  <si>
    <t>La Arboleda</t>
  </si>
  <si>
    <t>P11092020070016</t>
  </si>
  <si>
    <t>P11092020070019</t>
  </si>
  <si>
    <t>Figueroa</t>
  </si>
  <si>
    <t>P11092020070059</t>
  </si>
  <si>
    <t>Coop Co. Tra.Le</t>
  </si>
  <si>
    <t>Idandi SA</t>
  </si>
  <si>
    <t>Peñaflor La Peñita</t>
  </si>
  <si>
    <t>P11092020070087</t>
  </si>
  <si>
    <t>P11092020070075</t>
  </si>
  <si>
    <t>P11092020070074</t>
  </si>
  <si>
    <t>P11092020070107</t>
  </si>
  <si>
    <t>Estancia El Globo</t>
  </si>
  <si>
    <t>P11092020070128</t>
  </si>
  <si>
    <t>Viana Hermanos SRL</t>
  </si>
  <si>
    <t>P11092020070127</t>
  </si>
  <si>
    <t>Cartera de Inversiones Arg. - Los Teros</t>
  </si>
  <si>
    <t>Booster</t>
  </si>
  <si>
    <t>P11092019050055</t>
  </si>
  <si>
    <t>Ascociación Mutual, Hortalizas y Frutas</t>
  </si>
  <si>
    <t>P11092020070123</t>
  </si>
  <si>
    <t>Sottano SA</t>
  </si>
  <si>
    <t>P11092020080025</t>
  </si>
  <si>
    <t>Esposito Daniel</t>
  </si>
  <si>
    <t>T3351</t>
  </si>
  <si>
    <t>Z1813</t>
  </si>
  <si>
    <t>P11092020080027</t>
  </si>
  <si>
    <t>DiBiagi Transporte Internacional</t>
  </si>
  <si>
    <t>P11092020080035</t>
  </si>
  <si>
    <t>Cuyocrem Argentina SA</t>
  </si>
  <si>
    <t>Modificación de informe a solicitud de DIN</t>
  </si>
  <si>
    <t>P11092020080047</t>
  </si>
  <si>
    <t>P11092020080048</t>
  </si>
  <si>
    <t>Ministerio de Seguridad - Edif. Estrada</t>
  </si>
  <si>
    <t>Ministerio de Seguridad - Bomberos Ed Estrada</t>
  </si>
  <si>
    <t>POLO JUDICIAL</t>
  </si>
  <si>
    <t>P11092020070108</t>
  </si>
  <si>
    <t xml:space="preserve"> VISTALBA QUATTRO</t>
  </si>
  <si>
    <t>RUBIO, Jorge</t>
  </si>
  <si>
    <t>NIC 3022067</t>
  </si>
  <si>
    <t>J8913</t>
  </si>
  <si>
    <t>Asociada a exp P11092020030052</t>
  </si>
  <si>
    <t>Se envió a Juan Alonso y Gustavo Martinelli</t>
  </si>
  <si>
    <t>P11092020080036</t>
  </si>
  <si>
    <t>Cuarto Dominio SA</t>
  </si>
  <si>
    <t>P11092020070100</t>
  </si>
  <si>
    <t>Vecinos Colonia Las Rosas.</t>
  </si>
  <si>
    <t>Y2784</t>
  </si>
  <si>
    <t>J3615</t>
  </si>
  <si>
    <t>P11092020080074</t>
  </si>
  <si>
    <t>Rosso Arteaga (Villa Roble)</t>
  </si>
  <si>
    <t>V9686</t>
  </si>
  <si>
    <t>P11092020080076</t>
  </si>
  <si>
    <t>P11092020080077</t>
  </si>
  <si>
    <t>P11092020080078</t>
  </si>
  <si>
    <t>P11092020080079</t>
  </si>
  <si>
    <t>AVA SA</t>
  </si>
  <si>
    <t>P11092020010148</t>
  </si>
  <si>
    <t>Vis Andes</t>
  </si>
  <si>
    <t>Se modifica en Comercial la solicitud a MT por la misma potencia.</t>
  </si>
  <si>
    <t>P11092020090011</t>
  </si>
  <si>
    <t>Petrolera El Trébol SA</t>
  </si>
  <si>
    <t>P11092018120072</t>
  </si>
  <si>
    <t>Millenium Combustibles</t>
  </si>
  <si>
    <t>Cambio de proyecto de OxT en obra, y pedido de revisión por  DIN y DOB</t>
  </si>
  <si>
    <t>ALAGGIA, Fernando</t>
  </si>
  <si>
    <t>Traslado medidor NIC 3124976 - Cartellone</t>
  </si>
  <si>
    <t>J1602</t>
  </si>
  <si>
    <t>J9522</t>
  </si>
  <si>
    <t>D</t>
  </si>
  <si>
    <t>Sejanovich Adrián</t>
  </si>
  <si>
    <t>J9515</t>
  </si>
  <si>
    <t>T3713</t>
  </si>
  <si>
    <t>T3418</t>
  </si>
  <si>
    <t>T3419</t>
  </si>
  <si>
    <t>T3421</t>
  </si>
  <si>
    <t>Se dio de baja el expediente.</t>
  </si>
  <si>
    <t>P11092020090040</t>
  </si>
  <si>
    <t>Ministerio del Interior (Med Bomberos Uspallata)</t>
  </si>
  <si>
    <t>P22012020090015</t>
  </si>
  <si>
    <t>La Solariega SA</t>
  </si>
  <si>
    <t>NIC 1509121</t>
  </si>
  <si>
    <t>P11092020090015</t>
  </si>
  <si>
    <t>Viana Hnos SRL</t>
  </si>
  <si>
    <t>NIC 3154593</t>
  </si>
  <si>
    <t>Se da de baja expediente OxT. GCO da de alta un NS.</t>
  </si>
  <si>
    <t>P11092020090063</t>
  </si>
  <si>
    <t>P11092020090084</t>
  </si>
  <si>
    <t>NIC 1501264 - Antecedente P11092020010053 de BAJA</t>
  </si>
  <si>
    <t>P22012020090025</t>
  </si>
  <si>
    <t>La Deli SA</t>
  </si>
  <si>
    <t>NIC 3148021</t>
  </si>
  <si>
    <t>Traslado Ruta N°82 - Etapa II</t>
  </si>
  <si>
    <t>Traslado Ruta N°82 - Etapa I</t>
  </si>
  <si>
    <t>G10657</t>
  </si>
  <si>
    <t>P11092020060078</t>
  </si>
  <si>
    <t>IPV El Borbollon</t>
  </si>
  <si>
    <t>P11092020090135</t>
  </si>
  <si>
    <t>P11092020090137</t>
  </si>
  <si>
    <t>De Dossi Sergio Fernando</t>
  </si>
  <si>
    <t>P11092020090147</t>
  </si>
  <si>
    <t>Sevia Producciones SRL</t>
  </si>
  <si>
    <t>P22012020090029</t>
  </si>
  <si>
    <t>NIC 1509326</t>
  </si>
  <si>
    <t xml:space="preserve"> La Solariega SA</t>
  </si>
  <si>
    <t>P11092020090116</t>
  </si>
  <si>
    <t>IPV Barrio San Martín</t>
  </si>
  <si>
    <t>H7525</t>
  </si>
  <si>
    <t>T3236</t>
  </si>
  <si>
    <t>YP060</t>
  </si>
  <si>
    <t>P11092020090149</t>
  </si>
  <si>
    <t>Industrias Alespi SA</t>
  </si>
  <si>
    <t>NIC 3028946</t>
  </si>
  <si>
    <t>Martínez y Repullez</t>
  </si>
  <si>
    <t>NIC 1508497</t>
  </si>
  <si>
    <t>P23012020100001</t>
  </si>
  <si>
    <t>Renzi Alfredo</t>
  </si>
  <si>
    <t>H9336</t>
  </si>
  <si>
    <t>ALVAREZ CONDARCO-CD USPALLATA</t>
  </si>
  <si>
    <t>P11092017070014</t>
  </si>
  <si>
    <t xml:space="preserve">Cooperativa Corralcoop Ltda </t>
  </si>
  <si>
    <t>Demora en asignarme el Exp</t>
  </si>
  <si>
    <t>P11092020090021</t>
  </si>
  <si>
    <t>IPV SOLARES DEL ENCUENTRO</t>
  </si>
  <si>
    <t>Mechenquil (solo analisis BT)</t>
  </si>
  <si>
    <t>Emmanuel Martinez</t>
  </si>
  <si>
    <t>Cubillos (Solo anlisis BT)</t>
  </si>
  <si>
    <t>P11092020090020</t>
  </si>
  <si>
    <t>Kalo, B Vista Michelo</t>
  </si>
  <si>
    <t>P11092018030101</t>
  </si>
  <si>
    <t xml:space="preserve"> Scaramella Eugenio A</t>
  </si>
  <si>
    <t>P11092020080011</t>
  </si>
  <si>
    <t>Terrada, Peña y Lillo</t>
  </si>
  <si>
    <t>P11092020080017</t>
  </si>
  <si>
    <t>Equipo Altos</t>
  </si>
  <si>
    <t>Proy. Alta Montaña</t>
  </si>
  <si>
    <t>P12012020090032</t>
  </si>
  <si>
    <t>P11092020100033</t>
  </si>
  <si>
    <t>Palleres José Adrián</t>
  </si>
  <si>
    <t>NIC 3030887</t>
  </si>
  <si>
    <t>P11092020100047</t>
  </si>
  <si>
    <t>P11092020100048</t>
  </si>
  <si>
    <t>P11092020100050</t>
  </si>
  <si>
    <t>Dei SA</t>
  </si>
  <si>
    <t>Parque de la Madera UNCuyo FCA</t>
  </si>
  <si>
    <t>Federico Isgró</t>
  </si>
  <si>
    <t>Demora: comercial carga la carpeta vacia</t>
  </si>
  <si>
    <t>J0775</t>
  </si>
  <si>
    <t>Solicitan prioridad  GCO</t>
  </si>
  <si>
    <t>I1312</t>
  </si>
  <si>
    <t>P11092020100062</t>
  </si>
  <si>
    <t>Productos Andinos-Grupo Álvarez</t>
  </si>
  <si>
    <t>166.2</t>
  </si>
  <si>
    <t>P11092020100053</t>
  </si>
  <si>
    <t>Chimpay La Rioja</t>
  </si>
  <si>
    <t>P11092020100054</t>
  </si>
  <si>
    <t>Referencia NIC 3198195. Vinculado a P11092020100054</t>
  </si>
  <si>
    <t>Vinculado a P11092020100053</t>
  </si>
  <si>
    <t>P11092020090031</t>
  </si>
  <si>
    <t>Belgrano</t>
  </si>
  <si>
    <t>LOPEZ, Gastón</t>
  </si>
  <si>
    <t>T2500</t>
  </si>
  <si>
    <t>P22012020100010</t>
  </si>
  <si>
    <t>Frigorífico Tunuyán S.A.</t>
  </si>
  <si>
    <t>P11092020100094</t>
  </si>
  <si>
    <t>Sun Square SA</t>
  </si>
  <si>
    <t>P11092019120231</t>
  </si>
  <si>
    <t>Titulizar (B El Recodo)</t>
  </si>
  <si>
    <t>I9598</t>
  </si>
  <si>
    <t>P11092020100096</t>
  </si>
  <si>
    <t>Palero Jorge Carlos</t>
  </si>
  <si>
    <t>P11092020100100</t>
  </si>
  <si>
    <t>Bodegas Salentein</t>
  </si>
  <si>
    <t xml:space="preserve">NIC 1501851. Se da de baja expediente en GCO-DGC. </t>
  </si>
  <si>
    <t>P11092020100103</t>
  </si>
  <si>
    <t>NIC 1501851</t>
  </si>
  <si>
    <t>CHANGO MAS</t>
  </si>
  <si>
    <t>P11092020100035</t>
  </si>
  <si>
    <t>Horizonte</t>
  </si>
  <si>
    <t>PUGA, Fernando</t>
  </si>
  <si>
    <t>Belasco de Baquedano S.A.</t>
  </si>
  <si>
    <t>P11092020100111</t>
  </si>
  <si>
    <t>NIC 3025365</t>
  </si>
  <si>
    <t>Se modifica proyecto a solicitud de DIN</t>
  </si>
  <si>
    <t>Actualización de factibilidad a solicitud de DIN</t>
  </si>
  <si>
    <t>P11092020100038</t>
  </si>
  <si>
    <t>Aires del milagro</t>
  </si>
  <si>
    <t xml:space="preserve"> Reynals, Mirta</t>
  </si>
  <si>
    <t>P11092019020021</t>
  </si>
  <si>
    <t>P11092020100161</t>
  </si>
  <si>
    <t>Multimodal  S.A.C.I.A</t>
  </si>
  <si>
    <t>NIC 3077076</t>
  </si>
  <si>
    <t>P11092020110022</t>
  </si>
  <si>
    <t>P31012020110012</t>
  </si>
  <si>
    <t>Piedrafina SRL</t>
  </si>
  <si>
    <t>P11092020100037</t>
  </si>
  <si>
    <t>Grop S.A.  (Paseo comercial Las Retamas)</t>
  </si>
  <si>
    <t>P11092020110033</t>
  </si>
  <si>
    <t>Viñas Cobos SA</t>
  </si>
  <si>
    <t>P11092020110059</t>
  </si>
  <si>
    <t>Antecedente P11092016100047 de baja</t>
  </si>
  <si>
    <t>P11092020090033</t>
  </si>
  <si>
    <t>Alberdi</t>
  </si>
  <si>
    <t>Z2344</t>
  </si>
  <si>
    <t>P11092020070115</t>
  </si>
  <si>
    <t>Lugones Puga</t>
  </si>
  <si>
    <t>Z1379</t>
  </si>
  <si>
    <t>P11092020090082</t>
  </si>
  <si>
    <t>Fideicomiso Oliveti</t>
  </si>
  <si>
    <t>P11092020090060</t>
  </si>
  <si>
    <t>CLUB DE PESCADORES</t>
  </si>
  <si>
    <t>P11092020100034</t>
  </si>
  <si>
    <t>Bessone</t>
  </si>
  <si>
    <t>P11092020100040</t>
  </si>
  <si>
    <t>CACTUS DE ARANCIBIA</t>
  </si>
  <si>
    <t>P11092020100077</t>
  </si>
  <si>
    <t>P11092020110013</t>
  </si>
  <si>
    <t xml:space="preserve"> BRANSFORD</t>
  </si>
  <si>
    <t>P11092020110023</t>
  </si>
  <si>
    <t xml:space="preserve">SIMONOVICH </t>
  </si>
  <si>
    <t>P11092020090027</t>
  </si>
  <si>
    <t>EL CARAMILLO</t>
  </si>
  <si>
    <t>Morales Gerardo</t>
  </si>
  <si>
    <t>Z1779</t>
  </si>
  <si>
    <t>P11092020110121</t>
  </si>
  <si>
    <t>P11092020100025</t>
  </si>
  <si>
    <t>MUNICIPALIDAD DE LAVALLE</t>
  </si>
  <si>
    <t>FlAMANT, Adrian</t>
  </si>
  <si>
    <t>P11092020100003</t>
  </si>
  <si>
    <t>FIDEICOMISO CERROS DEL MESON</t>
  </si>
  <si>
    <t>Pretensados San Luis SRL</t>
  </si>
  <si>
    <t>P22012020110028</t>
  </si>
  <si>
    <t>P11092020110138</t>
  </si>
  <si>
    <t>Grupo Peñaflor SA</t>
  </si>
  <si>
    <t>J8971</t>
  </si>
  <si>
    <t>NIC 3025365. Se modifica factibilidad a solicitud de DIN</t>
  </si>
  <si>
    <t>Reconfiguración MT</t>
  </si>
  <si>
    <t>Scopinaro Marco José</t>
  </si>
  <si>
    <t>Solicita cambio de carátula a comercial. Se reemplaza por P11092020070074</t>
  </si>
  <si>
    <t>NIC 3032295</t>
  </si>
  <si>
    <t>Se modifica posición punto de venta. Se actualiza informe en conjunto con el análisis de NS P11092020110022</t>
  </si>
  <si>
    <t>P11092020100036</t>
  </si>
  <si>
    <t xml:space="preserve">Paradise </t>
  </si>
  <si>
    <t>Traslado Carril G Cruz</t>
  </si>
  <si>
    <t>P11092020110144</t>
  </si>
  <si>
    <t xml:space="preserve">Dei SA  (Edificio 1) </t>
  </si>
  <si>
    <t>P11092020110150</t>
  </si>
  <si>
    <t>AySAM SA (Planta Alto Godoy)</t>
  </si>
  <si>
    <t xml:space="preserve">NIC 1500798 </t>
  </si>
  <si>
    <t>P11092020110151</t>
  </si>
  <si>
    <t>Chimpay La Rioja SA</t>
  </si>
  <si>
    <t>Cumbres Andinas SRL (Desmontaje y traslado)</t>
  </si>
  <si>
    <t>P11092020110163</t>
  </si>
  <si>
    <t>Zuelo S.A.</t>
  </si>
  <si>
    <t>VALLA, Lorenzo</t>
  </si>
  <si>
    <t>P11092020110180</t>
  </si>
  <si>
    <t>Desarrollos Real State (Edificio Palmares Valley)</t>
  </si>
  <si>
    <t>P11092020110182</t>
  </si>
  <si>
    <t>OHA Construcciones (Torre Necochea)</t>
  </si>
  <si>
    <t>P11092020080026</t>
  </si>
  <si>
    <t>Le Boulanger SA</t>
  </si>
  <si>
    <t>P11092019010089</t>
  </si>
  <si>
    <t>Mesquida, Martina Ines</t>
  </si>
  <si>
    <t>DEMORA DE MÁS DE 3 MESES DE COMERCIAL - SE LE NOTIFICA POR CORREO</t>
  </si>
  <si>
    <t>P11092020100063</t>
  </si>
  <si>
    <t xml:space="preserve"> U. V. ELPIDIO Y URQUIZA</t>
  </si>
  <si>
    <t>P11092020090118</t>
  </si>
  <si>
    <t>P11092020090077</t>
  </si>
  <si>
    <t>Vista Olivo</t>
  </si>
  <si>
    <t>H9650</t>
  </si>
  <si>
    <t>Troley</t>
  </si>
  <si>
    <t>L &amp; C Consultora S.A. (Ayres de Terrada 2º Et)</t>
  </si>
  <si>
    <t>P11092020120010</t>
  </si>
  <si>
    <t>NIC 1508429</t>
  </si>
  <si>
    <t>P11092020090024</t>
  </si>
  <si>
    <t>U. V. LOS GIRASOLES DE GUAYMALLEN</t>
  </si>
  <si>
    <t>PLANA, Ignacio</t>
  </si>
  <si>
    <t>Y2757</t>
  </si>
  <si>
    <t>J.A. Esnaola e Hijos SAAICEI</t>
  </si>
  <si>
    <t>P11092020120028</t>
  </si>
  <si>
    <t>Consorcio La Bastilla</t>
  </si>
  <si>
    <t>NIC 3084438</t>
  </si>
  <si>
    <t xml:space="preserve">Mechenquil </t>
  </si>
  <si>
    <t>P11092020120068</t>
  </si>
  <si>
    <t>emanuel martinez</t>
  </si>
  <si>
    <t>P11092020100071</t>
  </si>
  <si>
    <t>Martin</t>
  </si>
  <si>
    <t>Se trata de un NS para separación de servicio del NIC 1500596. Aumenta en 640 kw la potencia de la red.</t>
  </si>
  <si>
    <t>T3970</t>
  </si>
  <si>
    <t>De comercial Tupungato envían por bolsín planos.</t>
  </si>
  <si>
    <t>P11092020120082</t>
  </si>
  <si>
    <t>Millán S.A.</t>
  </si>
  <si>
    <t>NIC 3137129</t>
  </si>
  <si>
    <t>P11092020120106</t>
  </si>
  <si>
    <t xml:space="preserve">Bodega Norton </t>
  </si>
  <si>
    <t>NIC 1504530</t>
  </si>
  <si>
    <t>P11092020120069</t>
  </si>
  <si>
    <t>Entre Dos SRL</t>
  </si>
  <si>
    <t>P11092020100099</t>
  </si>
  <si>
    <t>BARRIO ROSA MOSQUETA (ETAPA II)</t>
  </si>
  <si>
    <t>Parque Industrial Maipu</t>
  </si>
  <si>
    <t>Rodeo de la Cruz</t>
  </si>
  <si>
    <t xml:space="preserve">Comercial carga mal la carpeta en Exp Virtuales. </t>
  </si>
  <si>
    <t>J10123</t>
  </si>
  <si>
    <t>NIHIUL</t>
  </si>
  <si>
    <t>C. H. NIHUIL</t>
  </si>
  <si>
    <t>P11092020120185</t>
  </si>
  <si>
    <t>P11092020120192</t>
  </si>
  <si>
    <t>P11092020080022</t>
  </si>
  <si>
    <t>Pulenta Anchorena</t>
  </si>
  <si>
    <t>P11092020100065</t>
  </si>
  <si>
    <t>Oscar Alfredo Pérez</t>
  </si>
  <si>
    <t>J10103</t>
  </si>
  <si>
    <t>P11092020100060</t>
  </si>
  <si>
    <t>Bittar</t>
  </si>
  <si>
    <t>Emprendimientos Inmobiliarios San Agustín SA</t>
  </si>
  <si>
    <t>Municipalidad de Guaymallén. Traslado LMT, BT y AP</t>
  </si>
  <si>
    <t>P11092019080121</t>
  </si>
  <si>
    <t>Agricola Presidente</t>
  </si>
  <si>
    <t>EL Milagro</t>
  </si>
  <si>
    <t>H9880</t>
  </si>
  <si>
    <t>P11092020120214</t>
  </si>
  <si>
    <t>Matadero Frigorífico San Javier SA</t>
  </si>
  <si>
    <t>NIC 3181703</t>
  </si>
  <si>
    <t>P11092021010002</t>
  </si>
  <si>
    <t>P11092021010005</t>
  </si>
  <si>
    <t>A.M.O.E.S y Afines</t>
  </si>
  <si>
    <t>MARTINEZ, María del Valle</t>
  </si>
  <si>
    <t>P11092021010006</t>
  </si>
  <si>
    <t>Paderne Raúl Miguel</t>
  </si>
  <si>
    <t>P11092021010014</t>
  </si>
  <si>
    <t>La Agrícola SA</t>
  </si>
  <si>
    <t>Lidia Pavia Olivera</t>
  </si>
  <si>
    <t>P11092020100074</t>
  </si>
  <si>
    <t>P11092021010032</t>
  </si>
  <si>
    <t>Y2688</t>
  </si>
  <si>
    <t>P11092020080024</t>
  </si>
  <si>
    <t xml:space="preserve"> SCALONI</t>
  </si>
  <si>
    <t>P11092021010063</t>
  </si>
  <si>
    <t>Universidad Nacional de Cuyo - Hosp Univers.</t>
  </si>
  <si>
    <t>NIC 3019223</t>
  </si>
  <si>
    <t xml:space="preserve"> P11092020090186</t>
  </si>
  <si>
    <t>Coop. Llequen</t>
  </si>
  <si>
    <t>Z1646</t>
  </si>
  <si>
    <t>P11092017090062</t>
  </si>
  <si>
    <t xml:space="preserve">INVERSALTA CORP. SRL </t>
  </si>
  <si>
    <t>17 de agosto</t>
  </si>
  <si>
    <t>P11092020110011</t>
  </si>
  <si>
    <t>CONCRETAR SRL</t>
  </si>
  <si>
    <t>P11092020110148</t>
  </si>
  <si>
    <t xml:space="preserve">SANTA MARIA DEL VALLE </t>
  </si>
  <si>
    <t>Cooperativa Barrio San Martin</t>
  </si>
  <si>
    <t>P11092020110025</t>
  </si>
  <si>
    <t>P12012021010034</t>
  </si>
  <si>
    <t>Maximiliano Dumit</t>
  </si>
  <si>
    <t>I1211</t>
  </si>
  <si>
    <t>P11092021010084</t>
  </si>
  <si>
    <t>Valle Hermoso S.A.</t>
  </si>
  <si>
    <t>P11092020100059</t>
  </si>
  <si>
    <t>Neila</t>
  </si>
  <si>
    <t>P11092020110167</t>
  </si>
  <si>
    <t>ASOC. MUTUAL HORTALIZAS Y FRUTOS DEL NUEVO CUYO</t>
  </si>
  <si>
    <t>LOS MANANTIALES</t>
  </si>
  <si>
    <t>P11092021010093</t>
  </si>
  <si>
    <t>P11092021010078</t>
  </si>
  <si>
    <t>Los Reyunos SA</t>
  </si>
  <si>
    <t>P11092020100046</t>
  </si>
  <si>
    <t>NS - T1 BT - Múltiple-OxT</t>
  </si>
  <si>
    <t>Innella José y otros</t>
  </si>
  <si>
    <t>P11092021010161</t>
  </si>
  <si>
    <t>Carmona Raquel Mirta</t>
  </si>
  <si>
    <t>P11092021010074</t>
  </si>
  <si>
    <t>TAYLOR - Ing. RUBIO</t>
  </si>
  <si>
    <t>P11092021020004</t>
  </si>
  <si>
    <t>P11092020090056</t>
  </si>
  <si>
    <t>Viejo Tonel</t>
  </si>
  <si>
    <t>P11092020100004</t>
  </si>
  <si>
    <t>Punta Lago VI</t>
  </si>
  <si>
    <t>Barrio elpidio Gonzalez</t>
  </si>
  <si>
    <t>P11092020110164</t>
  </si>
  <si>
    <t>P11092020110184</t>
  </si>
  <si>
    <t>Condominio El Juncalito</t>
  </si>
  <si>
    <t>P11092020120001</t>
  </si>
  <si>
    <t>Romero Day</t>
  </si>
  <si>
    <t>P11092020120004</t>
  </si>
  <si>
    <t>Vaccarezza</t>
  </si>
  <si>
    <t>P11092020120023</t>
  </si>
  <si>
    <t>Inversiones Vajovi - La Vasconia</t>
  </si>
  <si>
    <t>P11092020120193</t>
  </si>
  <si>
    <t>P11092020120195</t>
  </si>
  <si>
    <t>P11092020120196</t>
  </si>
  <si>
    <t>Idandi SA - Rincon de Cochabamba</t>
  </si>
  <si>
    <t>Idandi SA - Las Cumbres</t>
  </si>
  <si>
    <t>Idandi SA  - Estrada</t>
  </si>
  <si>
    <t>P11092020100024</t>
  </si>
  <si>
    <t>I10639</t>
  </si>
  <si>
    <t>P11092021010134</t>
  </si>
  <si>
    <t>Cañada Colorada SRL</t>
  </si>
  <si>
    <t>Se modifica informe por solicitud de DIN</t>
  </si>
  <si>
    <t>P11092021020072</t>
  </si>
  <si>
    <t>Agua y Saneamiento Mendoza SA</t>
  </si>
  <si>
    <t>P11092021020028</t>
  </si>
  <si>
    <t>Miravalles SA</t>
  </si>
  <si>
    <t>P31012014020107</t>
  </si>
  <si>
    <t>Loteo Altos de Diamante</t>
  </si>
  <si>
    <t>P11092020100055</t>
  </si>
  <si>
    <t>Buzon</t>
  </si>
  <si>
    <t>P31012020120014</t>
  </si>
  <si>
    <t>Alonso, Franco y Otra</t>
  </si>
  <si>
    <t>Z2219</t>
  </si>
  <si>
    <t xml:space="preserve"> - CALLAO 2020 - MORENO</t>
  </si>
  <si>
    <t>P11092021020031</t>
  </si>
  <si>
    <t xml:space="preserve"> - MONTES - BANDIERA</t>
  </si>
  <si>
    <t>P11092021020030</t>
  </si>
  <si>
    <t>P11092021020023</t>
  </si>
  <si>
    <t>P11092021020013</t>
  </si>
  <si>
    <t>MERCOL - Ing. GIROTTI</t>
  </si>
  <si>
    <t>P11092021020011</t>
  </si>
  <si>
    <t>P11092021020008</t>
  </si>
  <si>
    <t xml:space="preserve"> - GUERRA - Ing. ARCE</t>
  </si>
  <si>
    <t>P11092021010137</t>
  </si>
  <si>
    <t>P11092021010136</t>
  </si>
  <si>
    <t>TERRAZAS DE UCO - SANTORO</t>
  </si>
  <si>
    <t>P11092021010096</t>
  </si>
  <si>
    <t>LOS ZAFIROS - Ing. TARQUINI</t>
  </si>
  <si>
    <t>P11092021010076</t>
  </si>
  <si>
    <t>P11092021010075</t>
  </si>
  <si>
    <t>TERRUÑO S.A. - VIVAS</t>
  </si>
  <si>
    <t>P11092021010062</t>
  </si>
  <si>
    <t>P11092021010049</t>
  </si>
  <si>
    <t>GINESTAR - Ing GONZALEZ</t>
  </si>
  <si>
    <t>P11092021010031</t>
  </si>
  <si>
    <t>BUSCEMI - Ing. FRISSON (San Rafael)</t>
  </si>
  <si>
    <t>P11092021010030</t>
  </si>
  <si>
    <t>LAURA - Ing. DI MARCO</t>
  </si>
  <si>
    <t>P11092021010021</t>
  </si>
  <si>
    <t>ElPIDIO GONZALEZ</t>
  </si>
  <si>
    <t>P11092020070099</t>
  </si>
  <si>
    <t>Farias Castro</t>
  </si>
  <si>
    <t>I11123</t>
  </si>
  <si>
    <t>P11092020080003</t>
  </si>
  <si>
    <t>J10761</t>
  </si>
  <si>
    <t>Aurora II</t>
  </si>
  <si>
    <t>P11092020080010</t>
  </si>
  <si>
    <t>Terruños de Ensueño</t>
  </si>
  <si>
    <t>L4408</t>
  </si>
  <si>
    <t>P11092020090057</t>
  </si>
  <si>
    <t>Cabrera - Quintas de Russell</t>
  </si>
  <si>
    <t>P11092020100052</t>
  </si>
  <si>
    <t>Mendoza Norte Etapa III</t>
  </si>
  <si>
    <t>P11092020090121</t>
  </si>
  <si>
    <t>Terruño Malbec</t>
  </si>
  <si>
    <t>P11092021020123</t>
  </si>
  <si>
    <t>P11092021020124</t>
  </si>
  <si>
    <t>Establecimiento La Gioconda S.A.</t>
  </si>
  <si>
    <t>P11092019090022</t>
  </si>
  <si>
    <t>G0123</t>
  </si>
  <si>
    <t>El día 19/2/21 se da de baja expediente desde comercial.</t>
  </si>
  <si>
    <t xml:space="preserve">MAFFI </t>
  </si>
  <si>
    <t>J1816</t>
  </si>
  <si>
    <t>M7301</t>
  </si>
  <si>
    <t>P11092021020225</t>
  </si>
  <si>
    <t>Cinco Esquinas SA</t>
  </si>
  <si>
    <t>NS para separación de servicio de NIC 1505590</t>
  </si>
  <si>
    <t>P11092021020173</t>
  </si>
  <si>
    <t>P11092021020174</t>
  </si>
  <si>
    <t>P11092021020175</t>
  </si>
  <si>
    <t>UNCuyo - Facultad Educación</t>
  </si>
  <si>
    <t>NIC 3136903</t>
  </si>
  <si>
    <t>UNCuyo - Maestranza</t>
  </si>
  <si>
    <t>UNCuyo - Jardines Maternales</t>
  </si>
  <si>
    <t>P11092015060022</t>
  </si>
  <si>
    <t>UNCuyo - Comedor universitario</t>
  </si>
  <si>
    <t>P11092021020247</t>
  </si>
  <si>
    <t>Florentina S.A. - Plaza Fontana Torre 3</t>
  </si>
  <si>
    <t>NIC 1500799</t>
  </si>
  <si>
    <t>Cliente con GDFV en servicio. No se contempla para el estudio de factibilidad.</t>
  </si>
  <si>
    <t>P11092019100070</t>
  </si>
  <si>
    <t>Martín Edgardo Fernández Artigue</t>
  </si>
  <si>
    <t>Se realiza un nuevo estudio de factibilidad.</t>
  </si>
  <si>
    <t>Se solicitó a comercial el recálculo de la potencia de la medición múltiple según la ETO 102.</t>
  </si>
  <si>
    <t>P11092019100059</t>
  </si>
  <si>
    <t>P11092019090106</t>
  </si>
  <si>
    <t>Poder Judicial Mendoza - Ministerio Publico Fiscal</t>
  </si>
  <si>
    <t>Poder Judicial Mendoza - Suprema Corte</t>
  </si>
  <si>
    <t>Se actualiza informe de factibilidad a pedido de DIN</t>
  </si>
  <si>
    <t>VIDELA ARANDA</t>
  </si>
  <si>
    <t>FIDEICOMISO BOEDO III BARRIO PRIVADO (LAR DE BOEDO III)</t>
  </si>
  <si>
    <t>P11092019080077</t>
  </si>
  <si>
    <t>INST PROV VIVIENDA - SAN ALBERTO</t>
  </si>
  <si>
    <t>ALVAREZ, Luis</t>
  </si>
  <si>
    <t>J11193</t>
  </si>
  <si>
    <t>Z0042</t>
  </si>
  <si>
    <t>Z0395</t>
  </si>
  <si>
    <t>P11092021030006</t>
  </si>
  <si>
    <t>Argar Argentina Garlic SA</t>
  </si>
  <si>
    <t>P11092021030003</t>
  </si>
  <si>
    <t>Se modifica informe a pedido de DIN</t>
  </si>
  <si>
    <t>P31012018030082</t>
  </si>
  <si>
    <t>Ravalle</t>
  </si>
  <si>
    <t>Tierras de Vino</t>
  </si>
  <si>
    <t>J10586</t>
  </si>
  <si>
    <t>Se modifica informe de factibilidad a solicitud de DIN</t>
  </si>
  <si>
    <t>I7564</t>
  </si>
  <si>
    <t>L4127</t>
  </si>
  <si>
    <t>P11092021020086</t>
  </si>
  <si>
    <t>ARZA, Gladys Esther</t>
  </si>
  <si>
    <t>P11092017020054</t>
  </si>
  <si>
    <t>Asociación Nuestra Vivienda Propia</t>
  </si>
  <si>
    <t>Martin Manone</t>
  </si>
  <si>
    <t>P23012021030005</t>
  </si>
  <si>
    <t>Dos Océanos SA</t>
  </si>
  <si>
    <t>P11092021030017</t>
  </si>
  <si>
    <t>KM 1107 S.A.</t>
  </si>
  <si>
    <t>P31012021030048</t>
  </si>
  <si>
    <t>Faro Comercial S.A.</t>
  </si>
  <si>
    <t>Transportes Mauri S.A.</t>
  </si>
  <si>
    <t>P11092021030081</t>
  </si>
  <si>
    <t>AVA S.A.</t>
  </si>
  <si>
    <t>P11092021030082</t>
  </si>
  <si>
    <t xml:space="preserve">Leoncio Arizu </t>
  </si>
  <si>
    <t>P11092021030084</t>
  </si>
  <si>
    <t>P11092021020142</t>
  </si>
  <si>
    <t>ELASKAR</t>
  </si>
  <si>
    <t>VILA</t>
  </si>
  <si>
    <t>ALTIVA S.A. (LOTEO LAS TACAS)</t>
  </si>
  <si>
    <t>NIC 3120781</t>
  </si>
  <si>
    <t>Artel INC</t>
  </si>
  <si>
    <t>P11092021030120</t>
  </si>
  <si>
    <t>NIC 3023661</t>
  </si>
  <si>
    <t>Se modifica factibilidad por cambio de ubicación de la cámara cliente.</t>
  </si>
  <si>
    <t>NIC 3070077</t>
  </si>
  <si>
    <t>No se coloca obra de reemplazo conductores LAT CdP VN por contexto de Pandemia Covid</t>
  </si>
  <si>
    <t>TABORDA</t>
  </si>
  <si>
    <t>Octavio aliaga</t>
  </si>
  <si>
    <t>ME</t>
  </si>
  <si>
    <t>DEPARTAMENTO</t>
  </si>
  <si>
    <t>INGRESO</t>
  </si>
  <si>
    <t>INICIO</t>
  </si>
  <si>
    <t>DIAS</t>
  </si>
  <si>
    <t>FIN</t>
  </si>
  <si>
    <t>EGRESO</t>
  </si>
  <si>
    <t>latitud</t>
  </si>
  <si>
    <t>longitud</t>
  </si>
  <si>
    <t>TIPO_SOLICITUD</t>
  </si>
  <si>
    <t>SOLICITUD</t>
  </si>
  <si>
    <t>POTENCIA</t>
  </si>
  <si>
    <t>SETA</t>
  </si>
  <si>
    <t>POT_ADICIONAL</t>
  </si>
  <si>
    <t>ET_CD</t>
  </si>
  <si>
    <t>TRAFO</t>
  </si>
  <si>
    <t>I7701</t>
  </si>
  <si>
    <t>P11092021030151</t>
  </si>
  <si>
    <t>Estancia El Globo SA</t>
  </si>
  <si>
    <t>P11092021030137</t>
  </si>
  <si>
    <t>Bautem SA</t>
  </si>
  <si>
    <t>NIC 3091985</t>
  </si>
  <si>
    <t>P11092021030157</t>
  </si>
  <si>
    <t>Industrias Chirino SA</t>
  </si>
  <si>
    <t>NIC 1504023</t>
  </si>
  <si>
    <t>ENVIO OS</t>
  </si>
  <si>
    <t>ESTADO</t>
  </si>
  <si>
    <t>FINALIZADO</t>
  </si>
  <si>
    <t>Grupo Generador nuevo</t>
  </si>
  <si>
    <t>NIC 1504483</t>
  </si>
  <si>
    <t>MUSEO FADER</t>
  </si>
  <si>
    <t>BOMBEROS LUJAN</t>
  </si>
  <si>
    <t>DRUMMOND</t>
  </si>
  <si>
    <t>TERRA MEDIA</t>
  </si>
  <si>
    <t>Plana, Ignacio</t>
  </si>
  <si>
    <t>OBSERVACION</t>
  </si>
  <si>
    <t>I3437</t>
  </si>
  <si>
    <t>P11092021030144</t>
  </si>
  <si>
    <t xml:space="preserve"> MUNICIPALIDAD DE TUNUYAN - IPV</t>
  </si>
  <si>
    <t>CAMBIO RT</t>
  </si>
  <si>
    <t>M. bustos nos notifica cambio RT</t>
  </si>
  <si>
    <t>FIDEICOMISO NUESTRA SRA DEL ROSARIO</t>
  </si>
  <si>
    <t>T3160</t>
  </si>
  <si>
    <t>P11092021020230</t>
  </si>
  <si>
    <t>Traperos de Emaus</t>
  </si>
  <si>
    <t>P11092021020292</t>
  </si>
  <si>
    <t>Balcones del Cerro Arco</t>
  </si>
  <si>
    <t>P11092021020137</t>
  </si>
  <si>
    <t xml:space="preserve">FIDEICOMISO EL FORTIN </t>
  </si>
  <si>
    <t xml:space="preserve">P11092021020228 </t>
  </si>
  <si>
    <t xml:space="preserve">SOEMM </t>
  </si>
  <si>
    <t>P11092021030009</t>
  </si>
  <si>
    <t>FIDEICOMISO CALLE CURTO</t>
  </si>
  <si>
    <t>P11092021030010</t>
  </si>
  <si>
    <t>LOTEO SAN ANDRES</t>
  </si>
  <si>
    <t>P11092021030051</t>
  </si>
  <si>
    <t xml:space="preserve">VELAZCO </t>
  </si>
  <si>
    <t>P11092021030063</t>
  </si>
  <si>
    <t xml:space="preserve"> IPV (Barrio Las Paredes)</t>
  </si>
  <si>
    <t>P11092021030083</t>
  </si>
  <si>
    <t>P11092021030085</t>
  </si>
  <si>
    <t>CAMPO ROBLES S.A</t>
  </si>
  <si>
    <t>BR EMPRENDIMIENTOS</t>
  </si>
  <si>
    <t>ALGODON WINES STATE</t>
  </si>
  <si>
    <t>P11092021030086</t>
  </si>
  <si>
    <t>ARRUE</t>
  </si>
  <si>
    <t>P11092021030087</t>
  </si>
  <si>
    <t xml:space="preserve">P11092021030116 </t>
  </si>
  <si>
    <t>FIDEICOMISO ANTONELLI</t>
  </si>
  <si>
    <t>P11092021030139</t>
  </si>
  <si>
    <t xml:space="preserve"> BROKER DE CAPITALES INVERTIDOS S.A.</t>
  </si>
  <si>
    <t xml:space="preserve"> - MENPHIS S.A.</t>
  </si>
  <si>
    <t>P11092021030141</t>
  </si>
  <si>
    <t>P11092021030173</t>
  </si>
  <si>
    <t xml:space="preserve">ABEDUL </t>
  </si>
  <si>
    <t xml:space="preserve">CONSTRUIR S.A. (Natania 58) </t>
  </si>
  <si>
    <t>P11092021030176</t>
  </si>
  <si>
    <t>P11092021030178</t>
  </si>
  <si>
    <t>SAN BLAS</t>
  </si>
  <si>
    <t>P11092021030194</t>
  </si>
  <si>
    <t>P11092021040012</t>
  </si>
  <si>
    <t>P11092021040015</t>
  </si>
  <si>
    <t>BARRIO VISTALBA 2</t>
  </si>
  <si>
    <t xml:space="preserve">BUSTOS </t>
  </si>
  <si>
    <t>JIMENA S.A</t>
  </si>
  <si>
    <t xml:space="preserve">P11092021040023 </t>
  </si>
  <si>
    <t xml:space="preserve"> NATANIA 58 ETAPA II</t>
  </si>
  <si>
    <t>P11092021030125</t>
  </si>
  <si>
    <t>GROP S.A. (Las cortaderas terra)</t>
  </si>
  <si>
    <t>P11092019100027</t>
  </si>
  <si>
    <t xml:space="preserve"> Fideicomiso Solares de Roca</t>
  </si>
  <si>
    <t>P11092019080169</t>
  </si>
  <si>
    <t>Bodega VIstalba</t>
  </si>
  <si>
    <t>I9954</t>
  </si>
  <si>
    <t>Envío OS. Solicitamos revisar cálculo de conductores.</t>
  </si>
  <si>
    <t>Latitud</t>
  </si>
  <si>
    <t>Longitud</t>
  </si>
  <si>
    <t>Vacaciones</t>
  </si>
  <si>
    <t>P11092021040060</t>
  </si>
  <si>
    <t>Municipalidad de Luján de Cuyo</t>
  </si>
  <si>
    <t>Z2229</t>
  </si>
  <si>
    <t>MARTINEZ</t>
  </si>
  <si>
    <t>Cambio Proyecto DIN</t>
  </si>
  <si>
    <t>P11092021040067</t>
  </si>
  <si>
    <t>P11092021040069</t>
  </si>
  <si>
    <t>Puy Laura Beatriz</t>
  </si>
  <si>
    <t>Aumento Pot. - T2 BT (OxT)</t>
  </si>
  <si>
    <t>Z2027</t>
  </si>
  <si>
    <t>P11092021040065</t>
  </si>
  <si>
    <t>Falta documentación para realización del estudio. Se solicita detalles de las baterías de medición y cómputo de potencias a Comercial SR. El RT del cliente entrega a DIN documentacion el 20/4/21.</t>
  </si>
  <si>
    <t>CASTRO</t>
  </si>
  <si>
    <t>P11092021040099</t>
  </si>
  <si>
    <t xml:space="preserve">Agrícola Presidente </t>
  </si>
  <si>
    <t>NIC 1508754</t>
  </si>
  <si>
    <t>Se solicitó Nuevo CD El Torreón ya que se analizó en conjunto con Cattorini 3,8MW. Se modifica informe de factibilidad en BT por cambio de proyecto.</t>
  </si>
  <si>
    <t>ENVIO OS N1</t>
  </si>
  <si>
    <t>ENVIO OS N2</t>
  </si>
  <si>
    <t>ENVIO OS N3</t>
  </si>
  <si>
    <t>ENVIO OS N4</t>
  </si>
  <si>
    <t>ENVIO OS N5</t>
  </si>
  <si>
    <t>ENVIO OS N6</t>
  </si>
  <si>
    <t>REINGRESO FINALIZADO</t>
  </si>
  <si>
    <t>PEDIDO COMERCIAL</t>
  </si>
  <si>
    <t>P11092020070105</t>
  </si>
  <si>
    <t>Se da de baja expediente como Loteo 19/3/21 y se reactiva como NS múltiple OxT. P11092021030125</t>
  </si>
  <si>
    <t>La documentación cargada para el expediente corresponde a Loteo y no a NS. Además se solicita al RT rever cálculo de baterías.</t>
  </si>
  <si>
    <t>J10750</t>
  </si>
  <si>
    <t>P11092021040107</t>
  </si>
  <si>
    <t>Cooperativa Farmaceutica Mendoza</t>
  </si>
  <si>
    <t>P11092021040139</t>
  </si>
  <si>
    <t>Cartocor SA</t>
  </si>
  <si>
    <t>P11092021050001</t>
  </si>
  <si>
    <t>Aceitera General Deheza SA</t>
  </si>
  <si>
    <t>P11092021050002</t>
  </si>
  <si>
    <t>NIC 1509801</t>
  </si>
  <si>
    <t>NIC 3014790</t>
  </si>
  <si>
    <t>H7388</t>
  </si>
  <si>
    <t>Análisis de Rta OS1.</t>
  </si>
  <si>
    <t>Determinación corrientes de cortocircuito</t>
  </si>
  <si>
    <t>P32012021050003</t>
  </si>
  <si>
    <t>P31012021040032</t>
  </si>
  <si>
    <t>Litexco SA</t>
  </si>
  <si>
    <t>M10383</t>
  </si>
  <si>
    <t>NIC 1500798 - Carga laboral del sector</t>
  </si>
  <si>
    <t>T3711</t>
  </si>
  <si>
    <t>P11092021050088</t>
  </si>
  <si>
    <t>P11092021050123</t>
  </si>
  <si>
    <t>Forgua SA (Edificio ANSES)</t>
  </si>
  <si>
    <t>P11092017080068</t>
  </si>
  <si>
    <t>Muñoz Huisa,  María Luisa</t>
  </si>
  <si>
    <t>Fernando duscio</t>
  </si>
  <si>
    <t>P11092021050116</t>
  </si>
  <si>
    <t>SICILIA</t>
  </si>
  <si>
    <t xml:space="preserve">P11092021040070 </t>
  </si>
  <si>
    <t xml:space="preserve">AITUE </t>
  </si>
  <si>
    <t>CORNEJO</t>
  </si>
  <si>
    <t>P11092021040061</t>
  </si>
  <si>
    <t xml:space="preserve">P11092021040053 </t>
  </si>
  <si>
    <t>CHAPINI</t>
  </si>
  <si>
    <t>V8783</t>
  </si>
  <si>
    <t>V4762</t>
  </si>
  <si>
    <t>P11092021050130</t>
  </si>
  <si>
    <t>NIC 3067741</t>
  </si>
  <si>
    <t>P11092021050133</t>
  </si>
  <si>
    <t>Comser SA</t>
  </si>
  <si>
    <t>NIC 3012319</t>
  </si>
  <si>
    <t>Y2763</t>
  </si>
  <si>
    <t>P11092021050135</t>
  </si>
  <si>
    <t>IPV BARRIO PARQUE NORTE III MAIPU</t>
  </si>
  <si>
    <t>I10926</t>
  </si>
  <si>
    <t>SANCHEZ</t>
  </si>
  <si>
    <t>P11092021050151</t>
  </si>
  <si>
    <t>Fideicomiso 3S Apartments</t>
  </si>
  <si>
    <t>El expediente fue dado de alta el 12/4 por comercial SR. Hasta el 11/5 no se definían las coordenadas precisas del punto de venta. Se solicita por mail a comercial SR la información para agilizar el expediente.</t>
  </si>
  <si>
    <t xml:space="preserve">El 26/5 se reitera consulta a comercial SR. Se envía a DPL detalle de las coordenadas del puntode venta. </t>
  </si>
  <si>
    <t>M11257</t>
  </si>
  <si>
    <t>Litexco Argentina SA</t>
  </si>
  <si>
    <t>Se dio de baja el expediente. Reemplazado por P11092021050151.</t>
  </si>
  <si>
    <t>Se envía OS1 porque faltó documentación: ubicación de baterías, cámara y reparto de potencia. El RT responde que se encuentra trabajando en lo solicitado (No envía ninguna documentación).</t>
  </si>
  <si>
    <t>P11092021050054</t>
  </si>
  <si>
    <t>El Nogal</t>
  </si>
  <si>
    <t>Francisco Ramón Fernández</t>
  </si>
  <si>
    <t>P11092021050067</t>
  </si>
  <si>
    <t>Z2251</t>
  </si>
  <si>
    <t>Se envía OS 2 frente a la falta de respuesta formal del RT frente al correo enviado desde DPL el 8/2/21.</t>
  </si>
  <si>
    <t>Análisis del proyecto en baja y media tensión.</t>
  </si>
  <si>
    <t>Análisis en baja tensión. Envío OS 1</t>
  </si>
  <si>
    <t>Análisis en baja y media tensión. Envío OS 2</t>
  </si>
  <si>
    <t>i10810</t>
  </si>
  <si>
    <t>H9251</t>
  </si>
  <si>
    <t>P11092021050117</t>
  </si>
  <si>
    <t>24 DE MAYO</t>
  </si>
  <si>
    <t>P11092021050033</t>
  </si>
  <si>
    <t>AIRES DEL SUR</t>
  </si>
  <si>
    <t>P11092021050039</t>
  </si>
  <si>
    <t xml:space="preserve">MASMAN - FIDEICOMISO COUNTRY ANTONELLI </t>
  </si>
  <si>
    <t>Royo</t>
  </si>
  <si>
    <t>P11092021050040</t>
  </si>
  <si>
    <t xml:space="preserve">P11092021050055 </t>
  </si>
  <si>
    <t>Carletti</t>
  </si>
  <si>
    <t>Lopez</t>
  </si>
  <si>
    <t>Luchesi</t>
  </si>
  <si>
    <t>P11092021050157</t>
  </si>
  <si>
    <t>P11092021050158</t>
  </si>
  <si>
    <t>P11092021050166</t>
  </si>
  <si>
    <t>Cambio de RT por fallecimiento de Ing. Girotti</t>
  </si>
  <si>
    <t>I0076</t>
  </si>
  <si>
    <t>Traslado de reconectador/Ap. De Mn</t>
  </si>
  <si>
    <t>P110920210600XX</t>
  </si>
  <si>
    <t>Analisís de Prefactibilidad BT</t>
  </si>
  <si>
    <t>P11092018030102</t>
  </si>
  <si>
    <t>Fideicomiso Nova Residences (Etpa 1)</t>
  </si>
  <si>
    <t>P11092021060009</t>
  </si>
  <si>
    <t>Trivento Bodegas y Viñedos SA</t>
  </si>
  <si>
    <t>P11092021060007</t>
  </si>
  <si>
    <t>Sudamericana de Bebidas SRL</t>
  </si>
  <si>
    <t>Traslado Coop. Los Trigales</t>
  </si>
  <si>
    <t>Definir alternativa de obra</t>
  </si>
  <si>
    <t>P1109202106XXXX</t>
  </si>
  <si>
    <t>Prefactibilidad NS Chile n° 2133 Ciudad</t>
  </si>
  <si>
    <t>P11092021060055</t>
  </si>
  <si>
    <t>Cavas de Perdriel SA</t>
  </si>
  <si>
    <t>NIC 1504523</t>
  </si>
  <si>
    <t>P11092021060073</t>
  </si>
  <si>
    <t>Los Tacuruces SA</t>
  </si>
  <si>
    <t>P11092021050145</t>
  </si>
  <si>
    <t>Baños de Lunlunta</t>
  </si>
  <si>
    <t>J9840</t>
  </si>
  <si>
    <t>Jorge Alberto Frasca</t>
  </si>
  <si>
    <t>P11092016080054</t>
  </si>
  <si>
    <t>J7188</t>
  </si>
  <si>
    <t>P11092019040037</t>
  </si>
  <si>
    <t>SOTTANO LEONARDO</t>
  </si>
  <si>
    <t>P11092021050173</t>
  </si>
  <si>
    <t xml:space="preserve">GONZALEZ </t>
  </si>
  <si>
    <t>Fideicomiso DUA / Ortubia</t>
  </si>
  <si>
    <t xml:space="preserve">P11092021060154 </t>
  </si>
  <si>
    <t xml:space="preserve"> CAMPOS ORGANICOS </t>
  </si>
  <si>
    <t>ZEBALLOS</t>
  </si>
  <si>
    <t>P11092021060150</t>
  </si>
  <si>
    <t xml:space="preserve">QUANTUM </t>
  </si>
  <si>
    <t xml:space="preserve">P11092021060138  </t>
  </si>
  <si>
    <t xml:space="preserve">AMERICASA </t>
  </si>
  <si>
    <t xml:space="preserve">P11092021060136  </t>
  </si>
  <si>
    <t xml:space="preserve">LARREA </t>
  </si>
  <si>
    <t>P11092021060106</t>
  </si>
  <si>
    <t xml:space="preserve">ALTOS CORDILLERANOS II </t>
  </si>
  <si>
    <t>P11092021060071</t>
  </si>
  <si>
    <t>RINCON DE ALTAMIRA</t>
  </si>
  <si>
    <t>P11092021060016</t>
  </si>
  <si>
    <t>OS N°</t>
  </si>
  <si>
    <t>Evaluación de la obra a solicitar. Para revisión 17/6. Sale el 29/6</t>
  </si>
  <si>
    <t>Estudio Línea Monofilar Paso El Loro</t>
  </si>
  <si>
    <t>Prefactibilidad Parque Ind. Munic. Luján</t>
  </si>
  <si>
    <t>Estudio necesidad de obra en MT. Debe formalizar el pedido y presentar OxT.</t>
  </si>
  <si>
    <t>P11092021060170</t>
  </si>
  <si>
    <t>Somec Construcciones SRL</t>
  </si>
  <si>
    <t>P11092021060173</t>
  </si>
  <si>
    <t>P11092020100072</t>
  </si>
  <si>
    <t>Z2102</t>
  </si>
  <si>
    <t>P11092021060171</t>
  </si>
  <si>
    <t xml:space="preserve">GUERCI </t>
  </si>
  <si>
    <t>P11092021060172</t>
  </si>
  <si>
    <t>CARRASCAL</t>
  </si>
  <si>
    <t>P11092021060174</t>
  </si>
  <si>
    <t>Bianchetti Bordon</t>
  </si>
  <si>
    <t>P11092021060147</t>
  </si>
  <si>
    <t>Actualizar fecha de ingreso cuando el expediente se avance para factibilidad</t>
  </si>
  <si>
    <t>P11092021070026</t>
  </si>
  <si>
    <t>Lovaglio Ana Lucía</t>
  </si>
  <si>
    <t>Transportes Andreu S.A.</t>
  </si>
  <si>
    <t>LOS MOLLES</t>
  </si>
  <si>
    <t>Emanuel Martinez</t>
  </si>
  <si>
    <t>P11092018110066</t>
  </si>
  <si>
    <t>Juan Cucchiarelli e hijo</t>
  </si>
  <si>
    <t>P11092019070042</t>
  </si>
  <si>
    <t>Asociasión Martoni</t>
  </si>
  <si>
    <t>Z2248</t>
  </si>
  <si>
    <t>Prefactibilidad remodelación Puente del Inca</t>
  </si>
  <si>
    <t>CT PUENTE DEL INCA</t>
  </si>
  <si>
    <t>PENITENTES</t>
  </si>
  <si>
    <t>Análisis de BT</t>
  </si>
  <si>
    <t>Análisis de MT</t>
  </si>
  <si>
    <t>Reingresa de DIN para actualización de ITE</t>
  </si>
  <si>
    <t>P11092021070088</t>
  </si>
  <si>
    <t>Jaben SA</t>
  </si>
  <si>
    <t>P11092021070091</t>
  </si>
  <si>
    <t>Fideicomiso Torre Leloir</t>
  </si>
  <si>
    <t>P11092021070084</t>
  </si>
  <si>
    <t>Kory S.A.  (NIC 1504028)</t>
  </si>
  <si>
    <t>Reos, Hugo</t>
  </si>
  <si>
    <t xml:space="preserve">AGRAMONT </t>
  </si>
  <si>
    <t>P11092021070061</t>
  </si>
  <si>
    <t>Tranportes Andreu SA</t>
  </si>
  <si>
    <t>P11092021070001</t>
  </si>
  <si>
    <t xml:space="preserve"> IPV (FACUNDO VACAS)</t>
  </si>
  <si>
    <t>P11092021070059</t>
  </si>
  <si>
    <t>PUEBLO BENEGAS</t>
  </si>
  <si>
    <t>BARRIO LAS BOVEDAS</t>
  </si>
  <si>
    <t>P11092021070094</t>
  </si>
  <si>
    <t>CEPAGE S.A</t>
  </si>
  <si>
    <t>P11092021070095</t>
  </si>
  <si>
    <t>NUEVA GALIA S.A</t>
  </si>
  <si>
    <t>P11092021070097</t>
  </si>
  <si>
    <t xml:space="preserve">URBANIZACION RIGHI </t>
  </si>
  <si>
    <t>P11092021070099</t>
  </si>
  <si>
    <t>La orden de servicio N°1 fue emitida por el DIN.</t>
  </si>
  <si>
    <t>J10645</t>
  </si>
  <si>
    <t>I8122</t>
  </si>
  <si>
    <t>Villegas</t>
  </si>
  <si>
    <t>P11092021070108</t>
  </si>
  <si>
    <t>P11092021070119</t>
  </si>
  <si>
    <t>P11092021070176</t>
  </si>
  <si>
    <t>Se solicita a GCO DGC presentación de Plano de proyecto eléctrico aprobado por el municipio, junto con la carpeta OxT (que se cargada en el servidor).</t>
  </si>
  <si>
    <t>P16012021070022</t>
  </si>
  <si>
    <t>P11092021070122</t>
  </si>
  <si>
    <t>P11092021070124</t>
  </si>
  <si>
    <t>Sagrada Familia</t>
  </si>
  <si>
    <t>CLUB DE CAMPO (ETAPA III)</t>
  </si>
  <si>
    <t>P11092021070137</t>
  </si>
  <si>
    <t xml:space="preserve"> UGARTE </t>
  </si>
  <si>
    <t xml:space="preserve"> FIDEICOMISO CERROS DEL MESON - ETAPA II</t>
  </si>
  <si>
    <t>P11092021070149</t>
  </si>
  <si>
    <t>MUTUAL PERSONAL DPTO GRAL DE IRRIGACION</t>
  </si>
  <si>
    <t>P11092021070155</t>
  </si>
  <si>
    <t>La orden de servicio N°1 fue emitida por el DIN. OS N°2 elaborada por DPL</t>
  </si>
  <si>
    <t>P11092021070263</t>
  </si>
  <si>
    <t>Río Dulce SA</t>
  </si>
  <si>
    <t>P11092021070221</t>
  </si>
  <si>
    <t>Hyde Develompent</t>
  </si>
  <si>
    <t>M9899</t>
  </si>
  <si>
    <t>Fundación Escuela de Medicina Nuclear (NIC 3128346)</t>
  </si>
  <si>
    <t>Cinque Salda SA (NIC 3132828)</t>
  </si>
  <si>
    <t>Cooperativa Agrícola Tulumaya Ltda (NIC 1509418)</t>
  </si>
  <si>
    <t>P11092021070309</t>
  </si>
  <si>
    <t>Gualtallary SA</t>
  </si>
  <si>
    <t>Se solicita a comercial revisión de potencia solicitada, ya que no coincide la potencia de carátula OPEN con la Planilla DDJJ de superficie p/ potencia a contratar, ni con la solicitud del cliente.</t>
  </si>
  <si>
    <t>V10460</t>
  </si>
  <si>
    <t>Amistad SA</t>
  </si>
  <si>
    <t>LOS AMIGOS BARRANCAS</t>
  </si>
  <si>
    <t>Aumento de potencia generado en MT. El cliente NIC 1509418 es un cliente BT. Se pide rectificar solicitud o dar de baja expte y generar uno nuevo.</t>
  </si>
  <si>
    <t>P11092021080004</t>
  </si>
  <si>
    <t>Andillan SA</t>
  </si>
  <si>
    <t>P11092021080042</t>
  </si>
  <si>
    <t>Riera Pablo Martín</t>
  </si>
  <si>
    <t>P11092021080073</t>
  </si>
  <si>
    <t>Bodega Vistalba SA</t>
  </si>
  <si>
    <t>P11092021080074</t>
  </si>
  <si>
    <t>Geoquímica Industrial SRL (Sep. Servicio de NIC 1505756)</t>
  </si>
  <si>
    <t>P11092021080072</t>
  </si>
  <si>
    <t>Petrolera Aconcagua Energía SA</t>
  </si>
  <si>
    <t>P11092019110004</t>
  </si>
  <si>
    <t>Arredondo Damian</t>
  </si>
  <si>
    <t>Pedemonte</t>
  </si>
  <si>
    <t>P11092021000000</t>
  </si>
  <si>
    <t>P11092021080037</t>
  </si>
  <si>
    <t xml:space="preserve"> SRD S.R.L. etapa II</t>
  </si>
  <si>
    <t>VILLA ROBLE</t>
  </si>
  <si>
    <t>P11092021070321</t>
  </si>
  <si>
    <t>P11092021070322</t>
  </si>
  <si>
    <t>Consulta a DNC sobre potencia de transformación admisible</t>
  </si>
  <si>
    <t>P11092021080044</t>
  </si>
  <si>
    <t>Comser SA (NIC 3012319)</t>
  </si>
  <si>
    <t>P11092021080095</t>
  </si>
  <si>
    <t>YPF SA (Estación de servicio inteligente)</t>
  </si>
  <si>
    <t>P11092021030136</t>
  </si>
  <si>
    <t>J11332</t>
  </si>
  <si>
    <t>MUNICIPALIDAD DE LAVALLE (BARRIO EL PALMERAL)</t>
  </si>
  <si>
    <t>P11092021080090</t>
  </si>
  <si>
    <t>P11092021080097</t>
  </si>
  <si>
    <t>Baker Hughes Argentina SRL (NIC 1504512)</t>
  </si>
  <si>
    <t>P11092021080101</t>
  </si>
  <si>
    <t>P11092021080102</t>
  </si>
  <si>
    <t>P11092021080104</t>
  </si>
  <si>
    <t>Agua y Saneamiento Mendoza SA (NIC 3167566)</t>
  </si>
  <si>
    <t>Agua y Saneamiento Mendoza SA (NIC 1500791)</t>
  </si>
  <si>
    <t>I0589</t>
  </si>
  <si>
    <t>Adquisición de mediciones de distribuidores ET Cruz de Piedra para estudio en media tensión.</t>
  </si>
  <si>
    <t>P22012021080046</t>
  </si>
  <si>
    <t>Agrícola Don Aníbal SA (NIC 3081588)</t>
  </si>
  <si>
    <t>LABARTA</t>
  </si>
  <si>
    <t>P12012021080071</t>
  </si>
  <si>
    <t>Dama SA</t>
  </si>
  <si>
    <t>P11092021080172</t>
  </si>
  <si>
    <t>P11092021080177</t>
  </si>
  <si>
    <t>Fideicomiso Torre Pellegrini</t>
  </si>
  <si>
    <t>P11092021080164</t>
  </si>
  <si>
    <t>P11092021080157</t>
  </si>
  <si>
    <t>Rayen Curá SAIC (NIC 3014015)</t>
  </si>
  <si>
    <t>J8651</t>
  </si>
  <si>
    <t>I7687</t>
  </si>
  <si>
    <t>PUGA</t>
  </si>
  <si>
    <t>DE LUCIA</t>
  </si>
  <si>
    <t>P11092019040036</t>
  </si>
  <si>
    <t xml:space="preserve"> Jameson, Javier Alejandro</t>
  </si>
  <si>
    <t>P11092021080224</t>
  </si>
  <si>
    <t>Consejo Profesional de Ingenieros y Geólogos de Mendoza</t>
  </si>
  <si>
    <t>P11092021080215</t>
  </si>
  <si>
    <t>De Marchi Juan José (NIC 3045707)</t>
  </si>
  <si>
    <t> -68,6938</t>
  </si>
  <si>
    <t>El 26/8 envío un correo al solicitante (No se envía OS), pidiendo aclarar nivel de tensión en el que solicita potencia, y cronograma actualizado</t>
  </si>
  <si>
    <t>El 26/8 envío un correo al solicitante (No se envía OS), pidiendo aclarar nivel de tensión en el que solicita potencia, y cronograma actualizado. L Micheletti responde por Aconcagua el 30/8.</t>
  </si>
  <si>
    <t>P11092021080203</t>
  </si>
  <si>
    <t>Subsecretaría de Infraestructura (Agrop. Ítalo Argentina)</t>
  </si>
  <si>
    <t>P11092021080186</t>
  </si>
  <si>
    <t>El 19/8 se solicita documentación al RT por correo. Se reitera el día 24/8. El RT responde el 25/8.</t>
  </si>
  <si>
    <t>J7148</t>
  </si>
  <si>
    <t>P11092021080255</t>
  </si>
  <si>
    <t>FECHA_PES</t>
  </si>
  <si>
    <t>J3941</t>
  </si>
  <si>
    <t>P11092021080047</t>
  </si>
  <si>
    <t xml:space="preserve"> BON AMIC Etapa III</t>
  </si>
  <si>
    <t>loteo</t>
  </si>
  <si>
    <t>P11092021080050</t>
  </si>
  <si>
    <t>P11092021080110</t>
  </si>
  <si>
    <t>P11092021080111</t>
  </si>
  <si>
    <t>P11092021080200</t>
  </si>
  <si>
    <t>P11092021080161</t>
  </si>
  <si>
    <t>P11092021070298</t>
  </si>
  <si>
    <t>P11092021080180</t>
  </si>
  <si>
    <t>P11092021080162</t>
  </si>
  <si>
    <t>P11092021080182</t>
  </si>
  <si>
    <t>P11092021080166</t>
  </si>
  <si>
    <t>P11092021080236</t>
  </si>
  <si>
    <t>P11092021080201</t>
  </si>
  <si>
    <t>P11092021080211</t>
  </si>
  <si>
    <t>P11092021080049</t>
  </si>
  <si>
    <t>P11092021090006</t>
  </si>
  <si>
    <t>P11092021090012</t>
  </si>
  <si>
    <t>P11092021090024</t>
  </si>
  <si>
    <t xml:space="preserve"> - LA PICADA Etapa IV</t>
  </si>
  <si>
    <t xml:space="preserve"> - CORIA</t>
  </si>
  <si>
    <t xml:space="preserve"> - MESSIAS</t>
  </si>
  <si>
    <t xml:space="preserve"> - BARRIO TERRAZAS PARK VISTALBA </t>
  </si>
  <si>
    <t xml:space="preserve"> - COOP. MILAGROS (ETAPA I)</t>
  </si>
  <si>
    <t xml:space="preserve"> - BARRIO 14 DE NOVIEMBRE </t>
  </si>
  <si>
    <t xml:space="preserve"> - LOS PANADEROS</t>
  </si>
  <si>
    <t xml:space="preserve"> - RINCON DE DRUMMOND II </t>
  </si>
  <si>
    <t xml:space="preserve"> - FERNANDEZ </t>
  </si>
  <si>
    <t xml:space="preserve"> - GALDAME</t>
  </si>
  <si>
    <t xml:space="preserve"> - MUNICIPALIDAD DE CAPITAL (BARRIO LOS BARRANCOS) </t>
  </si>
  <si>
    <t xml:space="preserve"> - DUPLEX DE CONGRESO</t>
  </si>
  <si>
    <t xml:space="preserve"> - DAWBARN</t>
  </si>
  <si>
    <t xml:space="preserve"> - FIGUEROA</t>
  </si>
  <si>
    <t xml:space="preserve"> - MUNICIPALIDAD DE CAPITAL (BARRIO COLINAS DEL OESTE)</t>
  </si>
  <si>
    <t xml:space="preserve"> - COLONIA HIPICA MALARGUE</t>
  </si>
  <si>
    <t>SUEÑOS DE UN HOGAR</t>
  </si>
  <si>
    <t xml:space="preserve">AISE </t>
  </si>
  <si>
    <t>Barbera Fernando</t>
  </si>
  <si>
    <t>P11092021080246</t>
  </si>
  <si>
    <t>Solicitamos al cliente detalles técnicos del sistema de bombeo.</t>
  </si>
  <si>
    <t>P16012021090003</t>
  </si>
  <si>
    <t>LAT CdP Vnva-ET Rodriguez Peña-Reemplazo T3 RdC</t>
  </si>
  <si>
    <t>Nuevo Sol SRL</t>
  </si>
  <si>
    <t>Negocios Cordilleranos SA</t>
  </si>
  <si>
    <t>P11092021090080</t>
  </si>
  <si>
    <t>GONZÁLEZ, Alejandro Javier</t>
  </si>
  <si>
    <t>El MOLINO</t>
  </si>
  <si>
    <t>FIDEICOMISO TOLHUIN</t>
  </si>
  <si>
    <t>P11092021090030</t>
  </si>
  <si>
    <t>FIDEICOMISO GRUPO MAS</t>
  </si>
  <si>
    <t>P11092021090038</t>
  </si>
  <si>
    <t>P11092021090039</t>
  </si>
  <si>
    <t>LORCA</t>
  </si>
  <si>
    <t>AMSA II</t>
  </si>
  <si>
    <t>P11092021090041</t>
  </si>
  <si>
    <t>P16012021080024</t>
  </si>
  <si>
    <t>8 Clientes de Barrio de Lavalle</t>
  </si>
  <si>
    <t>Nota GTS 1642-21</t>
  </si>
  <si>
    <t>Agua de las Avispas (EPRE)</t>
  </si>
  <si>
    <t>H5370</t>
  </si>
  <si>
    <t>Se envía OS1 porque faltó documentación: ubicación de baterías, cámara y reparto de potencia. El RT responde que se encuentra trabajando en lo solicitado (No envía ninguna documentación a la fecha 10/9/21).</t>
  </si>
  <si>
    <t>LAT CdP Vnva-Nuevo distrib.</t>
  </si>
  <si>
    <t>P11092021090104</t>
  </si>
  <si>
    <t>Municipalidad de Maipú</t>
  </si>
  <si>
    <t>P11092021090169</t>
  </si>
  <si>
    <t>Iglesia de Jesucristo de los Santos de los últimos días</t>
  </si>
  <si>
    <t>G11306</t>
  </si>
  <si>
    <t>Actualización del Informe técnico a pedido de GCO</t>
  </si>
  <si>
    <t>P11092021090204</t>
  </si>
  <si>
    <t>P11092021090205</t>
  </si>
  <si>
    <t>Establecimiento La Gioconda S.A. (NIC 1501742)</t>
  </si>
  <si>
    <t>Establecimiento La Gioconda S.A. (NIC 1502477)</t>
  </si>
  <si>
    <t>P11092021090171</t>
  </si>
  <si>
    <t>FIDEICOMISO EL PORTILLO DE TERRADA</t>
  </si>
  <si>
    <t>P11092021090191</t>
  </si>
  <si>
    <t xml:space="preserve"> MUNICIPALIDAD DE CAPITAL (BARRIO 27 DE ABRIL)</t>
  </si>
  <si>
    <t>P11092021090192</t>
  </si>
  <si>
    <t>MUNICIPALIDAD DE CAPITAL (BARRIO 31 DE MAYO)</t>
  </si>
  <si>
    <t>P11092021090209</t>
  </si>
  <si>
    <t>LA BASTILLA (Etapa calles 13 y 14)</t>
  </si>
  <si>
    <t xml:space="preserve"> SANTOS (Loteo Don Ignacio)</t>
  </si>
  <si>
    <t>P11092021090211</t>
  </si>
  <si>
    <t xml:space="preserve"> M10876</t>
  </si>
  <si>
    <t>P11092019100016</t>
  </si>
  <si>
    <t>Kurving SA</t>
  </si>
  <si>
    <t>Actualización de informe a solicitud de DIN</t>
  </si>
  <si>
    <t>Colonia Hípica Malargüe</t>
  </si>
  <si>
    <t>J8089</t>
  </si>
  <si>
    <t>P11092021090218</t>
  </si>
  <si>
    <t>Somontano SA (NIC 3169189)</t>
  </si>
  <si>
    <t>Se le pide a comercial la posición del punto de venta. Comercial da de baja expediente el día 22/9/21 por falta de respuesta del cliente para definir ubicación Pto de Vta.</t>
  </si>
  <si>
    <t>I2049</t>
  </si>
  <si>
    <t>P11092021090232</t>
  </si>
  <si>
    <t>Per Noi S.A.S.</t>
  </si>
  <si>
    <t>Z0360</t>
  </si>
  <si>
    <t>I10472</t>
  </si>
  <si>
    <t>P11092021080115</t>
  </si>
  <si>
    <t xml:space="preserve"> MESSIAS</t>
  </si>
  <si>
    <t>M10876</t>
  </si>
  <si>
    <t>P11092018110058</t>
  </si>
  <si>
    <t>Herrero</t>
  </si>
  <si>
    <t>P11092021090296</t>
  </si>
  <si>
    <t>P11092021090298</t>
  </si>
  <si>
    <t>P11092021090299</t>
  </si>
  <si>
    <t>GRUPO FIDUCIARIO LOS ANDES</t>
  </si>
  <si>
    <t>BODEGA VISTALBA (ETAPA III)</t>
  </si>
  <si>
    <t>COOP. LA INTEGRACION</t>
  </si>
  <si>
    <t>P11092021090289</t>
  </si>
  <si>
    <t>Leoncio Arizu SA (NIC 1504483)</t>
  </si>
  <si>
    <t>P11092021090301</t>
  </si>
  <si>
    <t>P11092021090302</t>
  </si>
  <si>
    <t>San Rafael Arcángel SA (NIC 1502138)</t>
  </si>
  <si>
    <t>San Rafael Arcángel SA (NIC 1502139)</t>
  </si>
  <si>
    <t>Zipax SA</t>
  </si>
  <si>
    <t>P11092021090310</t>
  </si>
  <si>
    <t>LOTEO LIBERTADOR</t>
  </si>
  <si>
    <t>P11092021090311</t>
  </si>
  <si>
    <t>Z1975</t>
  </si>
  <si>
    <t>J8087</t>
  </si>
  <si>
    <t>Aumento de potencia generado en BT. Se modifica factibilidad a solicitud del DIN.</t>
  </si>
  <si>
    <t>Pre-factibilidad desarrollo Pistachos Lavalle (Texfide)</t>
  </si>
  <si>
    <t>LAT CdP Vnva-Reemplazo TP ET Jocoli</t>
  </si>
  <si>
    <t>V4539</t>
  </si>
  <si>
    <t>Carga laboral del sector</t>
  </si>
  <si>
    <t>J10397</t>
  </si>
  <si>
    <t>P11092017050012</t>
  </si>
  <si>
    <t>Funes, Ines Estela</t>
  </si>
  <si>
    <t>P11092017030138</t>
  </si>
  <si>
    <t>Carga laboral del sector. Estudios en MT y AT</t>
  </si>
  <si>
    <t>Cambio Trafo Pot. - Vinculacion MT</t>
  </si>
  <si>
    <t>Se dio de baja el expediente P11092021040067. Reemplazado por P11092021050151.</t>
  </si>
  <si>
    <t>Atecabi SAS</t>
  </si>
  <si>
    <t>P13012021100007</t>
  </si>
  <si>
    <t>Se analiza factibilidad BT por modificación del proyecto a solicitud del DIN.</t>
  </si>
  <si>
    <t>Bodegas y Viñedos López (Separación de servicio)</t>
  </si>
  <si>
    <t>NUEVA    E.T.</t>
  </si>
  <si>
    <t>LAT CdP Vnva-ET Palmares-Nuevo distrib.</t>
  </si>
  <si>
    <t>Estudios AT y MT. Carga laboral del sector.</t>
  </si>
  <si>
    <t>Carga laboral del sector.</t>
  </si>
  <si>
    <t>Estacion Terminal Mendoza (Mc Donalds)</t>
  </si>
  <si>
    <t>P11092021100096</t>
  </si>
  <si>
    <t>P11092021090305</t>
  </si>
  <si>
    <t>Solicitamos al cliente detalles técnicos del sistema de bombeo. Se rectifica informe de factibilidad a solicitud del DIN.</t>
  </si>
  <si>
    <t>Se modifica factibilidad a solicitud del DIN.</t>
  </si>
  <si>
    <t>Carga laboral del sector. Corrientes de cortocircuito para malla</t>
  </si>
  <si>
    <t>G1760</t>
  </si>
  <si>
    <t>TERMINAL</t>
  </si>
  <si>
    <t>Comercial dio de baja el Exp. - NO SE REALIZO INFORME DE FACTIBLIDAD</t>
  </si>
  <si>
    <t>Prioridad GTE</t>
  </si>
  <si>
    <t>P11092021080170</t>
  </si>
  <si>
    <t>L4053</t>
  </si>
  <si>
    <t>LA CAÑADA</t>
  </si>
  <si>
    <t>Mario Gracieux</t>
  </si>
  <si>
    <t>P11092021100023</t>
  </si>
  <si>
    <t>P11092021100067</t>
  </si>
  <si>
    <t xml:space="preserve"> - IPV (VIÑAS DE LA MERCED)</t>
  </si>
  <si>
    <t xml:space="preserve"> - MONTES</t>
  </si>
  <si>
    <t>P11092021100075</t>
  </si>
  <si>
    <t xml:space="preserve"> - ASOC. EL TRAPICHE</t>
  </si>
  <si>
    <t>P11092021100081</t>
  </si>
  <si>
    <t xml:space="preserve"> - BRAVI </t>
  </si>
  <si>
    <t>P11092021100082</t>
  </si>
  <si>
    <t xml:space="preserve"> - PINAR DEL SOL IX</t>
  </si>
  <si>
    <t>P11092021100090</t>
  </si>
  <si>
    <t xml:space="preserve"> - JAHAN</t>
  </si>
  <si>
    <t>P11092021100136</t>
  </si>
  <si>
    <t xml:space="preserve"> ALGODON WINES STATES - SECTOR G </t>
  </si>
  <si>
    <t>P11092018080060</t>
  </si>
  <si>
    <t>Gallardo Hernan</t>
  </si>
  <si>
    <t>J11046</t>
  </si>
  <si>
    <t>P11092021XXXXXX</t>
  </si>
  <si>
    <t>Se solicita a comercial documentación faltante en la carpeta y rectificación de potencia en el expediente. Carga</t>
  </si>
  <si>
    <t>P11092021100129</t>
  </si>
  <si>
    <t>El Hidalgo SA (NIC 1505547)</t>
  </si>
  <si>
    <t>P11092021100180</t>
  </si>
  <si>
    <t>Multimodal  S.A.C.I.A (NIC 3077076)</t>
  </si>
  <si>
    <t>P11092021100164</t>
  </si>
  <si>
    <t>P11092021100190</t>
  </si>
  <si>
    <t>Centro Industrial Diesel SA</t>
  </si>
  <si>
    <t>P31012021100106</t>
  </si>
  <si>
    <t>Z1561</t>
  </si>
  <si>
    <t>Carga Laboral del sector</t>
  </si>
  <si>
    <t>P11092021100208</t>
  </si>
  <si>
    <t>P11092021100175</t>
  </si>
  <si>
    <t>Fideicomiso Inmob. Gestate</t>
  </si>
  <si>
    <t>J1406</t>
  </si>
  <si>
    <t>Se modifica obra proyectada luego del relevamiento del DIN</t>
  </si>
  <si>
    <t>Se modifica factibilidad a solicitud de DIN por cambio de proyecto.</t>
  </si>
  <si>
    <t>P11092021110011</t>
  </si>
  <si>
    <t>YPF SA (Planta de Inyección Malargüe)</t>
  </si>
  <si>
    <t>Se analiza propuesta de obra integral con exp P11092020100053/54. Carga laboral del sector.</t>
  </si>
  <si>
    <t>Se modifica a solicitud de DIN</t>
  </si>
  <si>
    <t>I1495</t>
  </si>
  <si>
    <t>J. F. ARFI (Los Balcones - Mendoza Norte)</t>
  </si>
  <si>
    <t>P11092021100064</t>
  </si>
  <si>
    <t>Nueve Cocineros</t>
  </si>
  <si>
    <t>J0637</t>
  </si>
  <si>
    <t>M10571</t>
  </si>
  <si>
    <t>P11092021100170</t>
  </si>
  <si>
    <t>MINA CAR</t>
  </si>
  <si>
    <t>P11092021100125</t>
  </si>
  <si>
    <t>LUCERO</t>
  </si>
  <si>
    <t>P11092021100220</t>
  </si>
  <si>
    <t>COOP. LOS TRIGALES</t>
  </si>
  <si>
    <t>P11092021110013</t>
  </si>
  <si>
    <t>SAMA</t>
  </si>
  <si>
    <t>PAGLIARULO</t>
  </si>
  <si>
    <t>L4508</t>
  </si>
  <si>
    <t>P11092021110000</t>
  </si>
  <si>
    <t xml:space="preserve">H11153 </t>
  </si>
  <si>
    <t>envío informe a Marcos Araya, solicitado por GTE</t>
  </si>
  <si>
    <t>SAN ISIDRO (a pedido de GTE)</t>
  </si>
  <si>
    <t>P11092021110067</t>
  </si>
  <si>
    <t>Ministerio de Infraestructura (ECOPARQUE)</t>
  </si>
  <si>
    <t>P21012021110003</t>
  </si>
  <si>
    <t>Aromas Mendocinos SA (NIC 3185222)</t>
  </si>
  <si>
    <t>Carga Laboral del sector. Se modifica informe por solicitud de DIN</t>
  </si>
  <si>
    <t>P11092021110089</t>
  </si>
  <si>
    <t>Agrinet SA (NIC 3077902)</t>
  </si>
  <si>
    <t>P11092021110098</t>
  </si>
  <si>
    <t>V4916</t>
  </si>
  <si>
    <t>DIN Solicita revisión de factibilidad luego del relevamiento. Crea novedad de digitalización 26386. A la espera de respuesta del Sist. Técnico. Novedad resuelta 17/11/21.</t>
  </si>
  <si>
    <t>GCO solicita estudio de factibilidad. El cliente solicita para los primeros 2 años 300 kW.</t>
  </si>
  <si>
    <t>DGC creó aumento de potencia, cuando en realidad era un NS T2-MT. Se reemplaza por P11092021110139</t>
  </si>
  <si>
    <t>Carga laboral del sector. Solicito a Comercial documentación para análsisi del expediente (17/11/21)</t>
  </si>
  <si>
    <t>P11092021110133</t>
  </si>
  <si>
    <t>Subsecretaría de Infraestructura (In.Fo.Pe)</t>
  </si>
  <si>
    <t>P11092021110139</t>
  </si>
  <si>
    <t>Agrinet SA</t>
  </si>
  <si>
    <t>P11092021110122</t>
  </si>
  <si>
    <t>PIEDRAS COLORADAS</t>
  </si>
  <si>
    <t>El 26/8 envío un correo al solicitante (No se envía OS), pidiendo aclarar nivel de tensión en el que solicita potencia, y cronograma actualizado. L Micheletti responde por Aconcagua el 30/8. El cliente informa a comercial el 5/10 la potencia requerida y nivel de tensión 33 kV.</t>
  </si>
  <si>
    <t>Se modifica informe de factibilidad a solicitud del DIN.</t>
  </si>
  <si>
    <t>El cliente solicita la baja del exp. 18/11/21</t>
  </si>
  <si>
    <t>Estudio ubicación de 70 reconectadores-FEDEI</t>
  </si>
  <si>
    <t>Trabajo para complementar informe FEDEI. Se consulta a DOR para recabar información.</t>
  </si>
  <si>
    <t>I7724</t>
  </si>
  <si>
    <t>CEMENTERIO</t>
  </si>
  <si>
    <t>Amtaga</t>
  </si>
  <si>
    <t>P11092018080038</t>
  </si>
  <si>
    <t>P11092021110005</t>
  </si>
  <si>
    <t xml:space="preserve"> TAHAN</t>
  </si>
  <si>
    <t>FIDEICOMISO COCHABAMBA</t>
  </si>
  <si>
    <t>P11092021110120</t>
  </si>
  <si>
    <t>SALAS</t>
  </si>
  <si>
    <t>P11092021110118</t>
  </si>
  <si>
    <t>P11092021110146</t>
  </si>
  <si>
    <t>P11092021110147</t>
  </si>
  <si>
    <t>P11092021110155</t>
  </si>
  <si>
    <t>José Luis Ronchi e Hijos SRL (NIC 1507790)</t>
  </si>
  <si>
    <t>P11092021110169</t>
  </si>
  <si>
    <t>Fideicomiso Rodríguez Peña (Ghunther Athem)</t>
  </si>
  <si>
    <t>P11092021110167</t>
  </si>
  <si>
    <t>Viñas y Nogales SAS</t>
  </si>
  <si>
    <t>Reemplaza al P11092020110059 por cambiar a MT.</t>
  </si>
  <si>
    <t>Se modifica informe a solicitud del DIN</t>
  </si>
  <si>
    <t>P11092021110189</t>
  </si>
  <si>
    <t>Se solicita a DGC-GCO revisar potencia solicitada por el cliente. Incongruencia entre solicitud de potencia y potencia asignada al expediente.</t>
  </si>
  <si>
    <t>Boosters+Reemplazo LMT</t>
  </si>
  <si>
    <t>Carga Laboral sector</t>
  </si>
  <si>
    <t>Finca La Eternidad SRL (NIC 1507976)</t>
  </si>
  <si>
    <t>Aumento de potencia NIC 1505805 (Unificación con 3074128). Actualización.</t>
  </si>
  <si>
    <t>P11092021120004</t>
  </si>
  <si>
    <t>P11092021120010</t>
  </si>
  <si>
    <t>Facultad Ciencias Agrarias UNCuyo</t>
  </si>
  <si>
    <t>Valle Hermoso S.R.L.</t>
  </si>
  <si>
    <t>P11092021120013</t>
  </si>
  <si>
    <t>P11092021120018</t>
  </si>
  <si>
    <t>Brizuela Felix José</t>
  </si>
  <si>
    <t>P11092021110213</t>
  </si>
  <si>
    <t>Piscinas Premium SA</t>
  </si>
  <si>
    <t>CORIA</t>
  </si>
  <si>
    <t>P11092021110210</t>
  </si>
  <si>
    <t>P11092021120037</t>
  </si>
  <si>
    <t>DEVESA ETAPA II</t>
  </si>
  <si>
    <t>P11092021120039</t>
  </si>
  <si>
    <t>RIPA MIRIAM</t>
  </si>
  <si>
    <t>P11092021120045</t>
  </si>
  <si>
    <t>P11092021120048</t>
  </si>
  <si>
    <t>P11092021120056</t>
  </si>
  <si>
    <t>P11092021120057</t>
  </si>
  <si>
    <t>FIDEICOMISO LAS MORAS</t>
  </si>
  <si>
    <t>MUNICIPALIDAD DE MALARGUE (Loteo Madres)</t>
  </si>
  <si>
    <t>PASCUCCI</t>
  </si>
  <si>
    <t>UNION VECINAL LOS CEREZOS</t>
  </si>
  <si>
    <t>P11092020120209</t>
  </si>
  <si>
    <t>Millan</t>
  </si>
  <si>
    <t>Pedido de GTE</t>
  </si>
  <si>
    <t>L4292</t>
  </si>
  <si>
    <t>Se envió Novedad de Digitalización el 25/10/21 y se resovió el 25/11/21</t>
  </si>
  <si>
    <t>I0828</t>
  </si>
  <si>
    <t>L4504</t>
  </si>
  <si>
    <t>P11092021120076</t>
  </si>
  <si>
    <t>Se pide documentación a Comercial SR, para análisis del expte. Comercial SR responde que el cliente no presentó más documentación que la solicitud de factibilidad (no hay mail de contacto con el cliente).</t>
  </si>
  <si>
    <t>P11092021120073</t>
  </si>
  <si>
    <t>P11092021120091</t>
  </si>
  <si>
    <t>Bodega Primera Zona</t>
  </si>
  <si>
    <t>P12012021120016</t>
  </si>
  <si>
    <t>I3239</t>
  </si>
  <si>
    <t>J. F. ARFI (Los Balcones - Mendoza Norte</t>
  </si>
  <si>
    <t>CONDOMINIO LINIERS</t>
  </si>
  <si>
    <t>P11092021120096</t>
  </si>
  <si>
    <t xml:space="preserve">GIACOMELLI </t>
  </si>
  <si>
    <t>BALLARINI</t>
  </si>
  <si>
    <t>P11092021120099</t>
  </si>
  <si>
    <t>MONTEOLIVO</t>
  </si>
  <si>
    <t>P11092021120101</t>
  </si>
  <si>
    <t>VISCIO</t>
  </si>
  <si>
    <t>P11092021120103</t>
  </si>
  <si>
    <t>ALTOS DEL CERRITO II (ETAPA II)</t>
  </si>
  <si>
    <t>P11092021120104</t>
  </si>
  <si>
    <t>MUNICIPALIDAD DE CAPITAL (BARRIO RENE FAVALORO, SIERRAS ALTAS y NUEVO AMANECER)</t>
  </si>
  <si>
    <t>P11092021120106</t>
  </si>
  <si>
    <t>P11092021120094</t>
  </si>
  <si>
    <t>Bodegas Salentein SA</t>
  </si>
  <si>
    <t>P11092021120111</t>
  </si>
  <si>
    <t>Bodegas Chandon SA</t>
  </si>
  <si>
    <t>P11092021120118</t>
  </si>
  <si>
    <t>Fideicomiso Don Alberto (Edificio Tierra Firme)</t>
  </si>
  <si>
    <t>P11092021120049</t>
  </si>
  <si>
    <t>Se modifica a pedido de DIN</t>
  </si>
  <si>
    <t>VIAMONTE</t>
  </si>
  <si>
    <t>Bedlink SRL</t>
  </si>
  <si>
    <t>P11092021120144</t>
  </si>
  <si>
    <t>Modificación de factibilidad a solicitud del DIN</t>
  </si>
  <si>
    <t>P1109202111xxxx</t>
  </si>
  <si>
    <t>Carga laboral sector</t>
  </si>
  <si>
    <t>9/11/21 Inicio de análisis expte. 3/12/21 Envío de Estudio FODA a SPI con alternativas en 33 y 13,2 kV. 14/12/21 se define avanzar con alternativa en 13,2 kV. 22/12/21 se emite informe de factibilidad.</t>
  </si>
  <si>
    <t>Fecovita Coop. Ltda (Sep. de serv. Y regulariz. NIC 1505603)</t>
  </si>
  <si>
    <t>P21012021120003</t>
  </si>
  <si>
    <t>Vinogales S.A.S. (NIC 3118324)</t>
  </si>
  <si>
    <t>El RT presenta respuesta a OS1 (26/1/21).Días despues, el RT comunica telefónicamente a DPL que procederá a revisar el cómputo de potencia del complejo y cantidad de batería de medidores. Se le envió un correo el día 8/2/21 solicitando una confirmación por escrito de la misma. Frente a la falta de respuesta, el día 3/3/21 se envía OS n°2 solicitando lo expresado en el correo electrónico (el RT responde el día 22/3/21).</t>
  </si>
  <si>
    <t>Campos Organicos</t>
  </si>
  <si>
    <t>P11092021090294</t>
  </si>
  <si>
    <t>Leandro Comeglio</t>
  </si>
  <si>
    <t>P11092021120194</t>
  </si>
  <si>
    <t>Todagro SA (NIC 3029606)</t>
  </si>
  <si>
    <t>P11092021120207</t>
  </si>
  <si>
    <t>Emprendimientos Pincolini SA</t>
  </si>
  <si>
    <t>P11092021120215</t>
  </si>
  <si>
    <t>Clop y Clop SH (NIC 1505838)</t>
  </si>
  <si>
    <t>P11092021120216</t>
  </si>
  <si>
    <t>Salto de Las Rosas SA (NIC 1509426)</t>
  </si>
  <si>
    <t>P11092022010016</t>
  </si>
  <si>
    <t>Acequias de Soitue</t>
  </si>
  <si>
    <t>NS - T2 BT - Riego Agric. (OxT)</t>
  </si>
  <si>
    <t>I0315</t>
  </si>
  <si>
    <t>Z0114</t>
  </si>
  <si>
    <t>P11092018010056</t>
  </si>
  <si>
    <t>P11090000000000</t>
  </si>
  <si>
    <t>AP - Traslado MT - DPV - Calle Capitán</t>
  </si>
  <si>
    <t>P11092021120178</t>
  </si>
  <si>
    <t>MARTIN</t>
  </si>
  <si>
    <t>P11092021120183</t>
  </si>
  <si>
    <t>CABRERA</t>
  </si>
  <si>
    <t>CORREA</t>
  </si>
  <si>
    <t>VIÑAS DEL SUR</t>
  </si>
  <si>
    <t>P11092021120197</t>
  </si>
  <si>
    <t>FORWARDS DESARROLLOS INMOB. S.A.</t>
  </si>
  <si>
    <t>P11092021120201</t>
  </si>
  <si>
    <t>ROMERO</t>
  </si>
  <si>
    <t>P11092021120203</t>
  </si>
  <si>
    <t>Z1752</t>
  </si>
  <si>
    <t>Se modifica informe de factibilidad a solicitud del DIN</t>
  </si>
  <si>
    <t>P11092022010076</t>
  </si>
  <si>
    <t>Bodegas Esmeralda SA (NIC 1504992)</t>
  </si>
  <si>
    <t>P11092022010081</t>
  </si>
  <si>
    <t>P11092022010078</t>
  </si>
  <si>
    <t>Vandap SAS</t>
  </si>
  <si>
    <t>P11092022010094</t>
  </si>
  <si>
    <t>San Fili SA (NIC 3124975)</t>
  </si>
  <si>
    <t>P11092022010029</t>
  </si>
  <si>
    <t>P11092021120191</t>
  </si>
  <si>
    <t>Se dio de baja Exp P11092021080255.</t>
  </si>
  <si>
    <t>L4872</t>
  </si>
  <si>
    <t>P11092022010093</t>
  </si>
  <si>
    <t>San Fili SA (NIC 3124967)</t>
  </si>
  <si>
    <t>CERVANTES</t>
  </si>
  <si>
    <t>G8456</t>
  </si>
  <si>
    <t>RODRIGUEZ</t>
  </si>
  <si>
    <t>P11092022010036</t>
  </si>
  <si>
    <t>P11092022010034</t>
  </si>
  <si>
    <t>MUNICIPALIDAD DE LAVALLE (Tupac Amaru III)</t>
  </si>
  <si>
    <t>MUNICIPALIDAD DE LAVALLE (Barrio Las Violetas)</t>
  </si>
  <si>
    <t>P11092022010084</t>
  </si>
  <si>
    <t>P11092022010086</t>
  </si>
  <si>
    <t>MUNICIPALIDAD DE SAN CARLOS (Los Viñedos II)</t>
  </si>
  <si>
    <t>ARALES OLDRA</t>
  </si>
  <si>
    <t>P11092022010088</t>
  </si>
  <si>
    <t>P11092022010147</t>
  </si>
  <si>
    <t>Clop y Clop SH</t>
  </si>
  <si>
    <t>Se solicita a comercial dar de baja Exp y generar un NS en MT. Se genera exp. P11092022010147</t>
  </si>
  <si>
    <t>U6002</t>
  </si>
  <si>
    <t>Para revisión y firma 31/1</t>
  </si>
  <si>
    <t>Se le pide al cliente detalles del punto de venta. Para revisión y firma 25/1</t>
  </si>
  <si>
    <t>Se actualiza informe de factibilidad para actualizar ITE</t>
  </si>
  <si>
    <t>Juan Alonso</t>
  </si>
  <si>
    <t>J9221</t>
  </si>
  <si>
    <t>P11092022020009</t>
  </si>
  <si>
    <t>Terruños de Nobleza S.A. (NIC 3163335)</t>
  </si>
  <si>
    <t>P11092022020011</t>
  </si>
  <si>
    <t>K-BIN SA (Hotel Sheraton)</t>
  </si>
  <si>
    <t>P11092022010191</t>
  </si>
  <si>
    <t>LAT CdP Vnva-Nuevo CD -Reemplazo T3 Maipu</t>
  </si>
  <si>
    <t>Se le pide al cliente detalles del punto de venta. Para revisión y firma 25/1. Se esperó a definir situación del TP3 Maipu. Se envía a DIN 3/2</t>
  </si>
  <si>
    <t>P11092022010104</t>
  </si>
  <si>
    <t>FIDEICOMISO LOS CARDOS I</t>
  </si>
  <si>
    <t>P11092022020018</t>
  </si>
  <si>
    <t>Minerales Mendoza SA</t>
  </si>
  <si>
    <t>P11092022020017</t>
  </si>
  <si>
    <t>Municipalidad de Guaymallén</t>
  </si>
  <si>
    <t>P31012022020018</t>
  </si>
  <si>
    <t>San Rafael Arcángel SA</t>
  </si>
  <si>
    <t>J10391</t>
  </si>
  <si>
    <t>J10488</t>
  </si>
  <si>
    <t>P11092022020038</t>
  </si>
  <si>
    <t>Fundación C.O.N.I.N</t>
  </si>
  <si>
    <t>Estudio LMRT Paraje Cajón de Mayo - Arroyo Los Patos</t>
  </si>
  <si>
    <t>P11092022020057</t>
  </si>
  <si>
    <t>LAT CdP Vnva-Reemplazo conductores MT</t>
  </si>
  <si>
    <t>M-MR-MT-22-0001,</t>
  </si>
  <si>
    <t>P11092022020039</t>
  </si>
  <si>
    <t>LOTEO LOS CACTUS</t>
  </si>
  <si>
    <t>DE NEVREZE (etapa II)</t>
  </si>
  <si>
    <t>P11092022020062</t>
  </si>
  <si>
    <t>IPV (Americasa)</t>
  </si>
  <si>
    <t>P11092022020101</t>
  </si>
  <si>
    <t>CAMPOS ORGANICOS</t>
  </si>
  <si>
    <t>P11092021090271</t>
  </si>
  <si>
    <t>Demora en Comercial en enviar carpeta</t>
  </si>
  <si>
    <t>J11177</t>
  </si>
  <si>
    <t>P11092022020137</t>
  </si>
  <si>
    <t>PUNTA DE AGUA</t>
  </si>
  <si>
    <t>P1109202112XXXX</t>
  </si>
  <si>
    <t>Modificación de factibilidad a pedido del DIN</t>
  </si>
  <si>
    <t>P11092022020163</t>
  </si>
  <si>
    <t>P11092022020155</t>
  </si>
  <si>
    <t>P31012021020095</t>
  </si>
  <si>
    <t>LT Desarrolladora SAS</t>
  </si>
  <si>
    <t>Se solicita crear un nuevo expediente con la doc. Completa y dar de baja el ya creado. Comercial da de baja exp. el 25/2/22.</t>
  </si>
  <si>
    <t>P11092022020183</t>
  </si>
  <si>
    <t>DIN solicita evaluar nueva alternativa por falta de viabilidad de proyecto.</t>
  </si>
  <si>
    <t>P11092022030004</t>
  </si>
  <si>
    <t>Min. de Economía, Infraest. y Energía (Complejo Almafuerte II)</t>
  </si>
  <si>
    <t>P11092022030023</t>
  </si>
  <si>
    <t>UNCuyo (Hospital Universitario - NIC 3019223)</t>
  </si>
  <si>
    <t>Modificación de informe por cambio de proyecto</t>
  </si>
  <si>
    <t>P11092022030068</t>
  </si>
  <si>
    <t>P11092022030069</t>
  </si>
  <si>
    <t>Hospital Luis Lagomaggiore</t>
  </si>
  <si>
    <t>Jema SA</t>
  </si>
  <si>
    <t>P31012022030026</t>
  </si>
  <si>
    <t>M1017</t>
  </si>
  <si>
    <t>Z2415</t>
  </si>
  <si>
    <t>Traslado LMT - Cerro Arco</t>
  </si>
  <si>
    <t>P11092022020156</t>
  </si>
  <si>
    <t xml:space="preserve"> - LOMAS DE TERRADA (Etapa II)</t>
  </si>
  <si>
    <t xml:space="preserve"> - ASOC. VIEJO PERAL - Ing. VIVAS</t>
  </si>
  <si>
    <t>P11092022030019</t>
  </si>
  <si>
    <t>P11092022020053</t>
  </si>
  <si>
    <t xml:space="preserve"> - COOP. GOUDGE</t>
  </si>
  <si>
    <t>Se modifica factibilidad a solicitud del DIN</t>
  </si>
  <si>
    <t>Sin respuesta desde GCO</t>
  </si>
  <si>
    <t>Y2352</t>
  </si>
  <si>
    <t>P00000000000000</t>
  </si>
  <si>
    <t>RUTA 40 (entre EL Plumerillo y Lavalle)</t>
  </si>
  <si>
    <t>P11092022020167</t>
  </si>
  <si>
    <t>Fiduciaria CRF SA</t>
  </si>
  <si>
    <t>P11092022030122</t>
  </si>
  <si>
    <t>P11092022030058</t>
  </si>
  <si>
    <t>I11293</t>
  </si>
  <si>
    <t>Fideicomiso Bosques de Mayo</t>
  </si>
  <si>
    <t>P11092022030232</t>
  </si>
  <si>
    <t>Clop Gustavo</t>
  </si>
  <si>
    <t>Z1403 Z2248</t>
  </si>
  <si>
    <t>I0184</t>
  </si>
  <si>
    <t>P1109202203xxxx</t>
  </si>
  <si>
    <t>Municipio de San Carlos (PI Pareditas)</t>
  </si>
  <si>
    <t>Enviado para firma 30-3-22. Envía Marcos a Iván 30-3-22</t>
  </si>
  <si>
    <t>P11092022030272</t>
  </si>
  <si>
    <t>Tierras y Valles de Mendoza SA</t>
  </si>
  <si>
    <t>Servicios y soluciones Inteligentes SA</t>
  </si>
  <si>
    <t>P11092022030300</t>
  </si>
  <si>
    <t>P11092022040002</t>
  </si>
  <si>
    <t>Millan SA (NIC 1502307)</t>
  </si>
  <si>
    <t>La Agrícola SA (NIC 1507271)</t>
  </si>
  <si>
    <t>Scibilia Carla María</t>
  </si>
  <si>
    <t>P11092022020102</t>
  </si>
  <si>
    <t>Cambio de proyecto de OxT en obra, y pedido de revisión por  DIN y DOB. Se envía para firmar 5/4/22</t>
  </si>
  <si>
    <t>P11092022040014</t>
  </si>
  <si>
    <t>G3 SA</t>
  </si>
  <si>
    <t>Se da de baja expediente P11092022020009 porque el cliente consume más de lo que solicita. Se da de alta exp P11092022040038 por 180 kW</t>
  </si>
  <si>
    <t>P11092022040038</t>
  </si>
  <si>
    <t>Z1176</t>
  </si>
  <si>
    <t>P11092022040026</t>
  </si>
  <si>
    <t>Aserradero y Maderera Díaz en formación</t>
  </si>
  <si>
    <t>P11092022040040</t>
  </si>
  <si>
    <t>P11092022040041</t>
  </si>
  <si>
    <t>Se modifica factibilidad a solicitud del DIN. Para firmar 11/4.</t>
  </si>
  <si>
    <t>Palacini Rolando y Palacini Oscar (NIC 3027562)</t>
  </si>
  <si>
    <t>P11092022030298</t>
  </si>
  <si>
    <t>Miravalles SA (NIC 3027129)</t>
  </si>
  <si>
    <t>CLODOMIRO SILVA</t>
  </si>
  <si>
    <t>M-ER-MT-22-0007</t>
  </si>
  <si>
    <t>Z2076</t>
  </si>
  <si>
    <t>CACCIAGUERRA</t>
  </si>
  <si>
    <t>M0027/22</t>
  </si>
  <si>
    <t>Reclamo - Crespi</t>
  </si>
  <si>
    <t>Traslado LAMT - AYSAM</t>
  </si>
  <si>
    <t xml:space="preserve"> - Asociación Civil Los Teros</t>
  </si>
  <si>
    <t>P11092019090149</t>
  </si>
  <si>
    <t>P11092022030171</t>
  </si>
  <si>
    <t>CLUB DE CAMPO ESTANCIA MALBEC</t>
  </si>
  <si>
    <t>P11092022030190</t>
  </si>
  <si>
    <t xml:space="preserve"> VIÑAS DE BONARDA</t>
  </si>
  <si>
    <t>P11092022030207</t>
  </si>
  <si>
    <t>CONSTRUIR S.A. (Natania 67)</t>
  </si>
  <si>
    <t>P11092022030213</t>
  </si>
  <si>
    <t>CONSTRUIR S.A. (Natania 73)</t>
  </si>
  <si>
    <t>P21012022040007</t>
  </si>
  <si>
    <t>Fabra Marta Lidia</t>
  </si>
  <si>
    <t>I8998</t>
  </si>
  <si>
    <t>P11092022040071</t>
  </si>
  <si>
    <t>Ministerio de Salud</t>
  </si>
  <si>
    <t>Se solicita a Comercial que pida documentación faltante al RT.</t>
  </si>
  <si>
    <t>P11092022040078</t>
  </si>
  <si>
    <t>H2O Conexiones y Accesorios SA</t>
  </si>
  <si>
    <t>Se recibe rta de OS 1 el 6/4/22 (Demora RT 50 días hab.). Se envía OS 2 21/4/22.</t>
  </si>
  <si>
    <t>En carpeta no está el Plano Electrico. Por ME notifica a M. Bustos</t>
  </si>
  <si>
    <t>P31012022040056</t>
  </si>
  <si>
    <t>P11092022040179</t>
  </si>
  <si>
    <t>Fideicomiso Olascoaga</t>
  </si>
  <si>
    <t>DGC envía correo el 6/4 indicando que dará de baja expediente. El 12/4 se consulta estado de expediente y se reitera observación sobre potencia del suministro. DGC da de baja expediente 12/4. Se reemplaza el 22/4 por P11092022040179.</t>
  </si>
  <si>
    <t>Genco SA</t>
  </si>
  <si>
    <t>P11092022040154</t>
  </si>
  <si>
    <t>Antecedente P11092019070088 DE BAJA</t>
  </si>
  <si>
    <t>Antecedente P11092020030070 de baja</t>
  </si>
  <si>
    <t>Pueblo Benegas S.A.</t>
  </si>
  <si>
    <t>Octavio Aliaga</t>
  </si>
  <si>
    <t>P31012022040127</t>
  </si>
  <si>
    <t>Yesos Valle Nevado SRL  (NIC 1501710)</t>
  </si>
  <si>
    <t>P11092022040225</t>
  </si>
  <si>
    <t>P11092022040235</t>
  </si>
  <si>
    <t>P11092022040236</t>
  </si>
  <si>
    <t>P11092022040237</t>
  </si>
  <si>
    <t>P11092022040219</t>
  </si>
  <si>
    <t>P11092022030032</t>
  </si>
  <si>
    <t>P11092022040069</t>
  </si>
  <si>
    <t xml:space="preserve"> - SUM VALEY - Ing. MARTINEZ</t>
  </si>
  <si>
    <t>P11092022040053</t>
  </si>
  <si>
    <t>P11092022030259</t>
  </si>
  <si>
    <t xml:space="preserve"> - ECKLUND - Ing. SCHMIDT</t>
  </si>
  <si>
    <t>P11092022030238</t>
  </si>
  <si>
    <t xml:space="preserve"> - SINDICATO LUZ Y FUERZA - Ing. ALAGGIA</t>
  </si>
  <si>
    <t>P11092022030113</t>
  </si>
  <si>
    <t xml:space="preserve"> - BOLORINOS - Ing. CICCHITTI</t>
  </si>
  <si>
    <t>P11092022030054</t>
  </si>
  <si>
    <t xml:space="preserve"> RIO DIAMANTE (Etapa II) - Ing. MANRIQUE</t>
  </si>
  <si>
    <t>P11092022040255</t>
  </si>
  <si>
    <t>P11092022050001</t>
  </si>
  <si>
    <t>GEDO SA</t>
  </si>
  <si>
    <t>Se recibe rta de OS 1 el 6/4/22 (Demora RT 50 días hab.). Se envía OS 2 21/4/22. Respuesta a OS 2 el 2/5/22 (7 días hab).</t>
  </si>
  <si>
    <t>P11092022040211</t>
  </si>
  <si>
    <t>Del Pozzi Jose</t>
  </si>
  <si>
    <t>Obra asociada al exp. P11092021120118</t>
  </si>
  <si>
    <t>H11238</t>
  </si>
  <si>
    <t>Municipalidad de Maipú (Pozo)</t>
  </si>
  <si>
    <t>P11092022050064</t>
  </si>
  <si>
    <t>Las coordenadas suministradas para los exp. P11092022040235-36 y 37 son coincidentes, lo cual no es viable desde proyecto. Se pide a comercial un detalle de la ubicación exacta de cada medición.</t>
  </si>
  <si>
    <t>P21012022050003</t>
  </si>
  <si>
    <t>José Antonio Pelegrina (NIC 3128982)</t>
  </si>
  <si>
    <t>P11092022050083</t>
  </si>
  <si>
    <t>Tonos de verde SRL</t>
  </si>
  <si>
    <t>Desde GCO se solicita actualizar informe</t>
  </si>
  <si>
    <t>P31012022050023</t>
  </si>
  <si>
    <t>Fideicomiso Alto Libertador  (Acometida BT)</t>
  </si>
  <si>
    <t>P11092022050078</t>
  </si>
  <si>
    <t>P11092022050158</t>
  </si>
  <si>
    <t>Balio SA (NIC 1504075)</t>
  </si>
  <si>
    <t>Carga laboral del sector. El 26/5 se solicita a persona de contacto detalle de la batería de medidores y ubicación.</t>
  </si>
  <si>
    <t>Comercial da de alta exp. con OxT de acometida en BT para NS de exp. P11092020030083.</t>
  </si>
  <si>
    <t>P11092022040067</t>
  </si>
  <si>
    <t xml:space="preserve"> PABLO CERVANTES - Ing. GONZALEZ (San Rafael)</t>
  </si>
  <si>
    <t>Diego Barroso</t>
  </si>
  <si>
    <t>Carga laboral del sector. El 26/5 se solicita a persona de contacto detalle de la batería de medidores y ubicación. Respuesta recibida 27/5.</t>
  </si>
  <si>
    <t>P11092022050242</t>
  </si>
  <si>
    <t>Sustenta Desarrollos SA</t>
  </si>
  <si>
    <t>P11092022050238</t>
  </si>
  <si>
    <t>P11092022050104</t>
  </si>
  <si>
    <t>P21012022050010</t>
  </si>
  <si>
    <t>Campos Los Ranchos SRL</t>
  </si>
  <si>
    <t>Baterías Borgia SA</t>
  </si>
  <si>
    <t>P11092022050261</t>
  </si>
  <si>
    <t>P11092022050282</t>
  </si>
  <si>
    <t>Belhara Estate SA (NIC 1506143)</t>
  </si>
  <si>
    <t>Municipalidad de Lavalle (NIC 3030887)</t>
  </si>
  <si>
    <t>Cloro Mendoza SA (NIC 3126005)</t>
  </si>
  <si>
    <t>P11092022050288</t>
  </si>
  <si>
    <t>Rayen Curá SAIC</t>
  </si>
  <si>
    <t>I10705</t>
  </si>
  <si>
    <t>G10715</t>
  </si>
  <si>
    <t xml:space="preserve"> - UNION VECINAL LOS GIRASOLES</t>
  </si>
  <si>
    <t xml:space="preserve"> - SOLARES DEL TOLEDANO</t>
  </si>
  <si>
    <t>H10788</t>
  </si>
  <si>
    <t>M-ER-MT-20-0001</t>
  </si>
  <si>
    <t xml:space="preserve">  - FIDEICOMISO LA QUINTA - Ing. CICCHITTI</t>
  </si>
  <si>
    <t>P11092022050007</t>
  </si>
  <si>
    <t xml:space="preserve"> - TIERRAS DEL MILAGRO - Ing. CASAROTTO</t>
  </si>
  <si>
    <t>P11092022050008</t>
  </si>
  <si>
    <t xml:space="preserve"> - MARTINEZ - Ing. MORENO</t>
  </si>
  <si>
    <t>P11092022050015</t>
  </si>
  <si>
    <t xml:space="preserve"> - MICHITTE - Ing. DE LUCIA</t>
  </si>
  <si>
    <t>P11092022050053</t>
  </si>
  <si>
    <t xml:space="preserve"> - NAVARRO - Ing. BANDIERA</t>
  </si>
  <si>
    <t>P11092022050057</t>
  </si>
  <si>
    <t xml:space="preserve"> - SINDICATO ESTACIONES DE SERVICIOS - Ing. CASAROTTO</t>
  </si>
  <si>
    <t>P11092022050069</t>
  </si>
  <si>
    <t xml:space="preserve"> - VIRGEN DE LOURDES - Ing. TORRES</t>
  </si>
  <si>
    <t>P11092022050071</t>
  </si>
  <si>
    <t xml:space="preserve"> - SABATINI - Ing. VIVAS</t>
  </si>
  <si>
    <t>P11092022050072</t>
  </si>
  <si>
    <t>P11092022050107</t>
  </si>
  <si>
    <t>I0211</t>
  </si>
  <si>
    <t>LP035</t>
  </si>
  <si>
    <t>Revisión de acometida a solicitud del DIN. Queda a la espera que el RT defina la caja NH.</t>
  </si>
  <si>
    <t>P11092022050307</t>
  </si>
  <si>
    <t>Santiago Monteverdi Construcciones Civiles SA</t>
  </si>
  <si>
    <t>P11092022050305</t>
  </si>
  <si>
    <t>Agua y Saneamiento Mendoza SA (NIC 1500799)</t>
  </si>
  <si>
    <t xml:space="preserve">Juan Muñoz </t>
  </si>
  <si>
    <t>P11092022060003</t>
  </si>
  <si>
    <t>M-ER-MT-21-0001</t>
  </si>
  <si>
    <t>M-ER-AT-16-0007</t>
  </si>
  <si>
    <t>P11092022060036</t>
  </si>
  <si>
    <t>AVA SA (NIC 3120781)</t>
  </si>
  <si>
    <t>P11092022060038</t>
  </si>
  <si>
    <t>Oropeza Anze Miguel Agapito</t>
  </si>
  <si>
    <t>P11092022060042</t>
  </si>
  <si>
    <t>P11092022060043</t>
  </si>
  <si>
    <t>P11092022060044</t>
  </si>
  <si>
    <t>Municipalidad de Capital (4 torres)</t>
  </si>
  <si>
    <t>Municipalidad de Capital (Procrear II)</t>
  </si>
  <si>
    <t>Municipalidad de Capital (Viviendas Autosustentables)</t>
  </si>
  <si>
    <t>P11092022060045</t>
  </si>
  <si>
    <t>Poder Judicial de Mendoza (Polo Judicial Tunuyán)</t>
  </si>
  <si>
    <t>P32012022060004</t>
  </si>
  <si>
    <t>Pescio A.M. SCA (NIC 1510231)</t>
  </si>
  <si>
    <t>LAT CdP Vnva-Vinculación MT</t>
  </si>
  <si>
    <t>I6608</t>
  </si>
  <si>
    <t>Booster+Vinculación MT</t>
  </si>
  <si>
    <t>M-ER-AT-16-0001
M-ER-AT-16-0007</t>
  </si>
  <si>
    <t>P11092022060164</t>
  </si>
  <si>
    <t>Carbocalcio SA (NIC 1505807)</t>
  </si>
  <si>
    <t>P11092022060101</t>
  </si>
  <si>
    <t>Punto de Intercambio "Los Amigos"</t>
  </si>
  <si>
    <t>M-ER-AT-15-0006</t>
  </si>
  <si>
    <t>P11092022060158</t>
  </si>
  <si>
    <t>M-ER-AT-16-0001</t>
  </si>
  <si>
    <t>Obrador de la nueva ET Rodriguez Peña</t>
  </si>
  <si>
    <t>I7583</t>
  </si>
  <si>
    <t>P11092022060165</t>
  </si>
  <si>
    <t>Fideicomiso Las Compuertas</t>
  </si>
  <si>
    <t xml:space="preserve">CODIGO OBRA </t>
  </si>
  <si>
    <t>M-ER-MT-21-9004</t>
  </si>
  <si>
    <t xml:space="preserve"> </t>
  </si>
  <si>
    <t xml:space="preserve">	-32.8689</t>
  </si>
  <si>
    <t>I9701</t>
  </si>
  <si>
    <t>M-MR-MT-22-0001
M-ER-MT-20-0002</t>
  </si>
  <si>
    <t>J10364</t>
  </si>
  <si>
    <t>M-ER-MT-22-0003</t>
  </si>
  <si>
    <t>L4833</t>
  </si>
  <si>
    <t xml:space="preserve"> - ARAUCO III - Ing. CICCHITTI</t>
  </si>
  <si>
    <t>P11092022050168</t>
  </si>
  <si>
    <t xml:space="preserve"> - FARINA - Ing. PUGA (San Rafael)</t>
  </si>
  <si>
    <t>P11092022060007</t>
  </si>
  <si>
    <t xml:space="preserve"> - LOTEO PUEBLO BENEGAS REBAÑOS</t>
  </si>
  <si>
    <t>P11092022060040</t>
  </si>
  <si>
    <t xml:space="preserve"> - LOTEO MENDOZA NORTE LA ALDEA</t>
  </si>
  <si>
    <t>P11092022060047</t>
  </si>
  <si>
    <t xml:space="preserve"> - LOTEO TERRA MALVA MZ E Y F</t>
  </si>
  <si>
    <t>P11092022060051</t>
  </si>
  <si>
    <t xml:space="preserve"> - BLOISE - Ing. MARTINEZ</t>
  </si>
  <si>
    <t>P11092022060055</t>
  </si>
  <si>
    <t xml:space="preserve"> - EL COIRON - Ing. CARLUCCI</t>
  </si>
  <si>
    <t>P11092022060076</t>
  </si>
  <si>
    <t xml:space="preserve"> - FIDEICOMISO LAS MAXIMAS - Ing. LOPEZ</t>
  </si>
  <si>
    <t>P11092022060079</t>
  </si>
  <si>
    <t xml:space="preserve"> - RIBAUDO - Ing. CASAROTTO</t>
  </si>
  <si>
    <t>P11092022060126</t>
  </si>
  <si>
    <t xml:space="preserve"> - SENDEROS DE COCHABAMBA II - Ing. RENEDO</t>
  </si>
  <si>
    <t>P11092022060129</t>
  </si>
  <si>
    <t xml:space="preserve"> - LUQUEZ - Ing. RIGAU</t>
  </si>
  <si>
    <t>P11092022060131</t>
  </si>
  <si>
    <t>Se solicita a OC Malargue dar de baja expediente y crear otro consistente con el nivel de tensión del cliente. Se solicita la baja del expediente por tratarse de un traslado de instalaciones a cargo del cliente (29/6/22).</t>
  </si>
  <si>
    <t>Se pide al solicitante el envío de documentación técnica para análisis (21/6/22). Se solicita a DGC contactar al cliente para solicitarle documentación (29/6/22).</t>
  </si>
  <si>
    <t>P11092022060215</t>
  </si>
  <si>
    <t>Distribuidora de Gas Cuyana SA</t>
  </si>
  <si>
    <t>Clement Carolina</t>
  </si>
  <si>
    <t>P15012022060111</t>
  </si>
  <si>
    <t>P11092022060087</t>
  </si>
  <si>
    <t>Mamba SA</t>
  </si>
  <si>
    <t>J10478</t>
  </si>
  <si>
    <t>M-ER-MT-21-0003</t>
  </si>
  <si>
    <t>Estudio riguroso sobre el sistema Potrerillos Uspallata. Para firmar 22/6. Se envía a DIN 1/7.</t>
  </si>
  <si>
    <t>Se solicita a DGC el cronograma de toma de potencia del cliente para definir obra. La potencia de la solicitud no coincide con la carátula del expediente y se pide a DGC generar un expediente por la potencia que corresponda.</t>
  </si>
  <si>
    <t>P11092022060278</t>
  </si>
  <si>
    <t>EPAV SA</t>
  </si>
  <si>
    <t>P11092022060284</t>
  </si>
  <si>
    <t>De Marchi María Eugenia (NIC 3080477)</t>
  </si>
  <si>
    <t>M-MR-MT-22-0001, M-ER-MT-20-0002</t>
  </si>
  <si>
    <t>M–ER–AT–16–0001</t>
  </si>
  <si>
    <t>DGC se demora en adjuntar la carpeta al servidor. Se crea Expte. el día 16/5 pero se adjunta el 24/6.</t>
  </si>
  <si>
    <t>P11092022070077</t>
  </si>
  <si>
    <t>Administración Federal de Ingresos Públicos</t>
  </si>
  <si>
    <t>P11092022070069</t>
  </si>
  <si>
    <t>P11092022070078</t>
  </si>
  <si>
    <t>P11092022070004</t>
  </si>
  <si>
    <t>Grant Service SA</t>
  </si>
  <si>
    <t>I10724</t>
  </si>
  <si>
    <t>CARH SA</t>
  </si>
  <si>
    <t>P11092022070096</t>
  </si>
  <si>
    <t>P11092022070136</t>
  </si>
  <si>
    <t>P11092022070137</t>
  </si>
  <si>
    <t>P11092022070138</t>
  </si>
  <si>
    <t>P11092022070135</t>
  </si>
  <si>
    <t>P11092022070143</t>
  </si>
  <si>
    <t>Don Jaime SA (NIC 31713078)</t>
  </si>
  <si>
    <t>M–ER–AT–16–0001
M-ER-AT-16-0007</t>
  </si>
  <si>
    <t>I9891</t>
  </si>
  <si>
    <t>Cuadrado</t>
  </si>
  <si>
    <t>J10031</t>
  </si>
  <si>
    <t>J11328</t>
  </si>
  <si>
    <t>P11092022060290</t>
  </si>
  <si>
    <t>COOP. HOGAR DEL TRABAJADOR (Barrio Balcones del Valle)</t>
  </si>
  <si>
    <t>FIDEICOMISO ALTO CARDITAS - Ing. LOPEZ</t>
  </si>
  <si>
    <t>P11092022050164</t>
  </si>
  <si>
    <t>SMATA (antecedente P11092019100031)</t>
  </si>
  <si>
    <t>I3169</t>
  </si>
  <si>
    <t>Se modifica factibilidad a pedido del DIN</t>
  </si>
  <si>
    <t>MARTÍNEZ, José Alberto</t>
  </si>
  <si>
    <t>SUM VALEY - Ing. MARTINEZ</t>
  </si>
  <si>
    <t>G11036</t>
  </si>
  <si>
    <t>J11248</t>
  </si>
  <si>
    <t>P11092022070182</t>
  </si>
  <si>
    <t>Black Shadow SA</t>
  </si>
  <si>
    <t>P11092022070212</t>
  </si>
  <si>
    <t>P11092022070190</t>
  </si>
  <si>
    <t>P11092022070193</t>
  </si>
  <si>
    <t>Cricyt CCT Conicet-Mendoza (NIC 1500811)</t>
  </si>
  <si>
    <t>Cuyocrem SA (NIC 3143096)</t>
  </si>
  <si>
    <t>M1331</t>
  </si>
  <si>
    <t>Modificación de informe a pedido del DIN</t>
  </si>
  <si>
    <t>Fecovita Coop. Ltda (Sep. de serv. NIC 1505603)</t>
  </si>
  <si>
    <t>P11092022080014</t>
  </si>
  <si>
    <t>P11092022080011</t>
  </si>
  <si>
    <t>Inland Transportes SA</t>
  </si>
  <si>
    <t>Modificación de proyecto</t>
  </si>
  <si>
    <t>P11092022070214</t>
  </si>
  <si>
    <t>Fenix SA</t>
  </si>
  <si>
    <t>M-ER-AT-15-0007</t>
  </si>
  <si>
    <t>Análisis de BT y MT</t>
  </si>
  <si>
    <t>Prefactibilidad Pozos de riego Tres de Mayo (20 pozos)</t>
  </si>
  <si>
    <t xml:space="preserve"> - MIRANDA - Ing. DI MARCO</t>
  </si>
  <si>
    <t>P11092022070023</t>
  </si>
  <si>
    <t xml:space="preserve"> - MANZUR - Ing. BANDIERA</t>
  </si>
  <si>
    <t>P11092022070039</t>
  </si>
  <si>
    <t xml:space="preserve"> - LOS BOULEVARES (Etapa II) - Ing. MANRIQUE</t>
  </si>
  <si>
    <t>P11092022070066</t>
  </si>
  <si>
    <t xml:space="preserve"> - COOP. AMPROS LTDA. - Ing. CALATAYUD</t>
  </si>
  <si>
    <t>P11092022070148</t>
  </si>
  <si>
    <t xml:space="preserve"> - DAQUINO - Ing. LOPEZ</t>
  </si>
  <si>
    <t>P11092022070155</t>
  </si>
  <si>
    <t xml:space="preserve"> - RIBAUDO - Ing. BARBERO</t>
  </si>
  <si>
    <t>P11092022070156</t>
  </si>
  <si>
    <t xml:space="preserve"> - OLIVIERI - Ing. TORRES</t>
  </si>
  <si>
    <t>P11092022070157</t>
  </si>
  <si>
    <t xml:space="preserve"> - CONJUNTO INMOBILIARIO TIASTA - Ing. CICCHITTI</t>
  </si>
  <si>
    <t>P11092022070161</t>
  </si>
  <si>
    <t xml:space="preserve"> - QATARI S.A. - Ing. BANDIERA</t>
  </si>
  <si>
    <t>P11092022070166</t>
  </si>
  <si>
    <t xml:space="preserve"> - BALACCO ANSIAUME - Ing. VIVAS</t>
  </si>
  <si>
    <t>P11092022070172</t>
  </si>
  <si>
    <t xml:space="preserve"> - ESTANCIA DE UCO - Ing. BARBERO</t>
  </si>
  <si>
    <t>P11092022070175</t>
  </si>
  <si>
    <t xml:space="preserve"> - SEJANOVICH NESTOR ADRIAN - Tco. BARRIGA</t>
  </si>
  <si>
    <t>P11092022080013</t>
  </si>
  <si>
    <t>T3539</t>
  </si>
  <si>
    <t>Se modifica factibilidad a pedido de DIN</t>
  </si>
  <si>
    <t>H9643</t>
  </si>
  <si>
    <t>M–ER–AT–16–0001
M-ER-MT-20-0001</t>
  </si>
  <si>
    <t>CLUB DE PESCADORES - Ing. RUBIO (Etapa II)</t>
  </si>
  <si>
    <t>P11092022080035</t>
  </si>
  <si>
    <t>Fideicomiso Sagrada Familia</t>
  </si>
  <si>
    <t>P1109202208XXXX</t>
  </si>
  <si>
    <t>Reclamo de cliente BT</t>
  </si>
  <si>
    <t>I8259</t>
  </si>
  <si>
    <t>Reclamo Alto San Roque (NIC 3187832)</t>
  </si>
  <si>
    <t>Reclamo Medición Triple G0089</t>
  </si>
  <si>
    <t>Reemplazo de conductores MT</t>
  </si>
  <si>
    <t>P11092022080094</t>
  </si>
  <si>
    <t>Clop &amp; Clop SH</t>
  </si>
  <si>
    <t>P11092022080067</t>
  </si>
  <si>
    <t>Nuevo Plaza Hotel Mendoza - Park Hyatt</t>
  </si>
  <si>
    <t>P11092022080047</t>
  </si>
  <si>
    <t>Los Valientes SA (NIC 3161538)</t>
  </si>
  <si>
    <t>Solvencia SA (NIC 1507902)</t>
  </si>
  <si>
    <t>P11092022080087</t>
  </si>
  <si>
    <t>Sociedad de Transporte de Mendoza SAUPE (NIC 1502995)</t>
  </si>
  <si>
    <t>P11092022080086</t>
  </si>
  <si>
    <t>MOTIVO DEMORA</t>
  </si>
  <si>
    <t>P11092022070180</t>
  </si>
  <si>
    <t>P11092022080138</t>
  </si>
  <si>
    <t>Solvencia SA (NIC 3060698)</t>
  </si>
  <si>
    <t>P11092022080148</t>
  </si>
  <si>
    <t>P11092022080149</t>
  </si>
  <si>
    <t>Servicios y soluciones Inteligentes SA (NIC 1508116)</t>
  </si>
  <si>
    <t>Servicios y soluciones Inteligentes SA (NIC 3020530)</t>
  </si>
  <si>
    <t>P11092022080157</t>
  </si>
  <si>
    <t>P11092022080159</t>
  </si>
  <si>
    <t>Fideicomiso Plaza Ciruelo</t>
  </si>
  <si>
    <t>Actualizar Factibilidad a pedido del DIN.</t>
  </si>
  <si>
    <t>M-ER-AT-16-0001
M-ER-MT-18-0005
M-ER-AT-17-0007</t>
  </si>
  <si>
    <t>M3049</t>
  </si>
  <si>
    <t>P11092022080051</t>
  </si>
  <si>
    <t>Actualización informe factibilidad a pedido del DIN</t>
  </si>
  <si>
    <t>P15012022080033</t>
  </si>
  <si>
    <t>Constructora del Cerro SA</t>
  </si>
  <si>
    <t>Reingresa del DIN. Modificación de informe por cambio de proyecto. Se elaboró OS 8 en conjunto con el DIN.</t>
  </si>
  <si>
    <t>I10673</t>
  </si>
  <si>
    <t>I10947</t>
  </si>
  <si>
    <t>M-ER-MT-19-0008</t>
  </si>
  <si>
    <t>Modificación proyecto BT a pedido DIN. Para firmar 1/9/22.</t>
  </si>
  <si>
    <t>Modificación proyecto BT a pedido DIN. Para firmar 2/9/22.</t>
  </si>
  <si>
    <t>Para firmar 1/9/22.</t>
  </si>
  <si>
    <t>P11092022080229</t>
  </si>
  <si>
    <t>Mec-Metal SA (NIC 1509455)</t>
  </si>
  <si>
    <t>P11092022080254</t>
  </si>
  <si>
    <t>Bodega Dante Robino SA (NIC 1504522)</t>
  </si>
  <si>
    <t>P11092022080266</t>
  </si>
  <si>
    <t>Cavas de Perdriel SA (NIC 1504523)</t>
  </si>
  <si>
    <t>P11092022080286</t>
  </si>
  <si>
    <t>Kura SRL</t>
  </si>
  <si>
    <t>P11092022080288</t>
  </si>
  <si>
    <t>Sorpo Holdings SAS</t>
  </si>
  <si>
    <t>P11092022090022</t>
  </si>
  <si>
    <t>La Rural Bodegas y Viñedos SA Ltda (NIC 3063165)</t>
  </si>
  <si>
    <t>P11092022090026</t>
  </si>
  <si>
    <t>La Rural Bodegas y Viñedos SA Ltda (NIC 1509167)</t>
  </si>
  <si>
    <t>P11092022080041</t>
  </si>
  <si>
    <t xml:space="preserve"> - MILO SAMA - Ing. ATTALA</t>
  </si>
  <si>
    <t>P11092022080044</t>
  </si>
  <si>
    <t xml:space="preserve"> - VINOTUORISM (The Vines) - Ing. BANDIERA</t>
  </si>
  <si>
    <t>P11092022080071</t>
  </si>
  <si>
    <t xml:space="preserve">  - IDANDI S.A. (CORDON DEL PLATA ) - Ing. CASAROTTO</t>
  </si>
  <si>
    <t xml:space="preserve"> - IPV (B° Vistas a la Cordillera) - Ing. VIVAS</t>
  </si>
  <si>
    <t>P11092022080168</t>
  </si>
  <si>
    <t xml:space="preserve"> - CUELLO - Ing. MORENO (San Rafael)</t>
  </si>
  <si>
    <t>P11092022080249</t>
  </si>
  <si>
    <t xml:space="preserve"> - COOP. BELTRAN - Ing. CICCHITTI</t>
  </si>
  <si>
    <t>P11092022080255</t>
  </si>
  <si>
    <t>Ver ME. Din envía docum incompleta.</t>
  </si>
  <si>
    <t>Para firmar 5/9/22.</t>
  </si>
  <si>
    <t>L4776</t>
  </si>
  <si>
    <t>M9513</t>
  </si>
  <si>
    <t>L4709</t>
  </si>
  <si>
    <t>J9050</t>
  </si>
  <si>
    <t>L4632</t>
  </si>
  <si>
    <t>L4604</t>
  </si>
  <si>
    <t>Para firmar 6/9/22</t>
  </si>
  <si>
    <t>ET Pareditas-ETAPA 1</t>
  </si>
  <si>
    <t>Para firmar 7/9/22</t>
  </si>
  <si>
    <t>P11092022090030</t>
  </si>
  <si>
    <t>P11092022090054</t>
  </si>
  <si>
    <t>MATALONI, Alejandro</t>
  </si>
  <si>
    <t>P11092022090055</t>
  </si>
  <si>
    <t>San Tonino SA</t>
  </si>
  <si>
    <t>P11092022090053</t>
  </si>
  <si>
    <t>Fitun SA</t>
  </si>
  <si>
    <t>GCO da de baja expediente P11092020110144 a pedido del RT. Se tramitará nuevo expediente.</t>
  </si>
  <si>
    <t>P11092021060152</t>
  </si>
  <si>
    <t>P11092021080068</t>
  </si>
  <si>
    <t>V6959</t>
  </si>
  <si>
    <t>Polo Judicial</t>
  </si>
  <si>
    <t>P11092022090094</t>
  </si>
  <si>
    <t>Modificación de proyecto. Se actualiza factibilidad a pedido del DIN. Para firma 15/9</t>
  </si>
  <si>
    <t>P11092022090070</t>
  </si>
  <si>
    <t>Finca Growine SA (NIC 3187087)</t>
  </si>
  <si>
    <t>Pimenides Constantin</t>
  </si>
  <si>
    <t>P14012022090027</t>
  </si>
  <si>
    <t>P11092022090167</t>
  </si>
  <si>
    <t>Fideicomiso Aguas Claras</t>
  </si>
  <si>
    <t>P11092022090181</t>
  </si>
  <si>
    <t>P11092022090182</t>
  </si>
  <si>
    <t>Se actualiza informe de factibilidad a pedido del DIN</t>
  </si>
  <si>
    <t>P11092022060008</t>
  </si>
  <si>
    <t xml:space="preserve">EMPRENDIMIENTOS INMOBILIARIOS SAN AGUSTÍN, S.A. </t>
  </si>
  <si>
    <t>P21012022090008</t>
  </si>
  <si>
    <t>Tisona Group SA</t>
  </si>
  <si>
    <t>P11092022090193</t>
  </si>
  <si>
    <t>Viana Hnos SRL (NIC 3154593)</t>
  </si>
  <si>
    <t>P11092022090196</t>
  </si>
  <si>
    <t>P11092022090212</t>
  </si>
  <si>
    <t>Bodegas Esmeralda SA</t>
  </si>
  <si>
    <t>Universo SA (IPV)</t>
  </si>
  <si>
    <t>P11092022090234</t>
  </si>
  <si>
    <t>P11092022090243</t>
  </si>
  <si>
    <t>P11092022090260</t>
  </si>
  <si>
    <t>Leoncio Arizu SA (NIC 1504481)</t>
  </si>
  <si>
    <t>TP038</t>
  </si>
  <si>
    <t>M-ER-AT-15-0010</t>
  </si>
  <si>
    <t>Cable OF + Nuevo alimentador MT</t>
  </si>
  <si>
    <t>P11092022090312</t>
  </si>
  <si>
    <t>Carbonari Omar Raúl</t>
  </si>
  <si>
    <t>M-ER-MT-22-0005</t>
  </si>
  <si>
    <t>G2489</t>
  </si>
  <si>
    <t>Villanueva</t>
  </si>
  <si>
    <t>LAS Rejas</t>
  </si>
  <si>
    <t>Carbometal</t>
  </si>
  <si>
    <t>M-ER-MT-23-0002</t>
  </si>
  <si>
    <t xml:space="preserve"> - VINO TOURISM ARGENTINA S.R.L. (THE VINES Etapa I)</t>
  </si>
  <si>
    <t>MUNICIPALIDAD DE MAIPU (Barrrio 24 de Agosto)</t>
  </si>
  <si>
    <t>P11092022090002</t>
  </si>
  <si>
    <t>ROCA (Los Panaderos) - Ing. CASAROTTO</t>
  </si>
  <si>
    <t>P11092022090005</t>
  </si>
  <si>
    <t xml:space="preserve"> IPV (Loteo San Joaquin) - Genco S.A. - Ing. VALLA</t>
  </si>
  <si>
    <t>P11092022090032</t>
  </si>
  <si>
    <t>ORTIZ - Ing. SALINAS</t>
  </si>
  <si>
    <t>P11092022090075</t>
  </si>
  <si>
    <t>Traslado de LAMT desvío provisorio RP N°82 - Intersección Panamericana y Corredor</t>
  </si>
  <si>
    <t>ME 0236924/22</t>
  </si>
  <si>
    <t>P11092022090330</t>
  </si>
  <si>
    <t>GASDIFEX SA</t>
  </si>
  <si>
    <t>I0275</t>
  </si>
  <si>
    <t>SAN ISIDRO (San Rafael) - Ing. PUGA</t>
  </si>
  <si>
    <t>P11092022100040</t>
  </si>
  <si>
    <t>TIERRAS DE IGNACIO - Ing. PUGA (San Rafael)</t>
  </si>
  <si>
    <t>P11092022100037</t>
  </si>
  <si>
    <t>AYRES DE TULUMAYA - RT ING VILLALONGA</t>
  </si>
  <si>
    <t>P11092022100032</t>
  </si>
  <si>
    <t xml:space="preserve"> LOTEO SUSANA DUPANS - Ing. Barbero</t>
  </si>
  <si>
    <t>P11092022100029</t>
  </si>
  <si>
    <t>P11092022100028</t>
  </si>
  <si>
    <t>BRIZUELA - Ing. DI MARCO</t>
  </si>
  <si>
    <t>DI CICCO - Ing. BARBERO</t>
  </si>
  <si>
    <t>P11092022100027</t>
  </si>
  <si>
    <t>ALGODON WINE ESTATES (sector F) - Ing. SAEZ</t>
  </si>
  <si>
    <t>P11092022100014</t>
  </si>
  <si>
    <t>ALGODON WINE ESTATES (sector G) - Ing. SAEZ</t>
  </si>
  <si>
    <t>P11092022100013</t>
  </si>
  <si>
    <t>DUPLEX LAR DE BOEDO II - Ing. CARLUCCI</t>
  </si>
  <si>
    <t>P11092022090145</t>
  </si>
  <si>
    <t>Barrio Congreso</t>
  </si>
  <si>
    <t>P11092022090333</t>
  </si>
  <si>
    <t>Transportadora de Caudales Juncadella SA</t>
  </si>
  <si>
    <t>P11092022100008</t>
  </si>
  <si>
    <t>El Hidalgo SA</t>
  </si>
  <si>
    <t>P11092022100059</t>
  </si>
  <si>
    <t>Actualización de P11092021110122</t>
  </si>
  <si>
    <t>Modificación a pedido del DIN por cambio de proyecto.</t>
  </si>
  <si>
    <t xml:space="preserve"> - WILKEN S.A - Ing. RAGGIO</t>
  </si>
  <si>
    <t>Z2330</t>
  </si>
  <si>
    <t>M-ER-MT-23-0001</t>
  </si>
  <si>
    <t>J11317</t>
  </si>
  <si>
    <t>P11092022090295</t>
  </si>
  <si>
    <t>DEI SA</t>
  </si>
  <si>
    <t xml:space="preserve"> M-MR-MT-22-0001
M-ER-MT-20-0002</t>
  </si>
  <si>
    <t>Se analizó en conjunto con P11092022090071</t>
  </si>
  <si>
    <t>P11092022090071</t>
  </si>
  <si>
    <t>H10904</t>
  </si>
  <si>
    <t>Se analizó en conjunto con P11092022090070</t>
  </si>
  <si>
    <t>P11092022100161</t>
  </si>
  <si>
    <t>Industrias Metalúrgicas Gentili SA (NIC 1504497)</t>
  </si>
  <si>
    <t>P11092022100204</t>
  </si>
  <si>
    <t>P11092022100208</t>
  </si>
  <si>
    <t>Pradera Andina SA (NIC 3078682)</t>
  </si>
  <si>
    <t>P11092022100240</t>
  </si>
  <si>
    <t>Minera Cañada Ancha SA</t>
  </si>
  <si>
    <t>P11092022090352</t>
  </si>
  <si>
    <t>Z2474</t>
  </si>
  <si>
    <t>NIHUIL</t>
  </si>
  <si>
    <t>CH NIHUIL</t>
  </si>
  <si>
    <t>Z2221</t>
  </si>
  <si>
    <t>P11092022050222</t>
  </si>
  <si>
    <t>CONSTRUCTORA DE CUYO S.A. (Loteo Aguaribay)</t>
  </si>
  <si>
    <t>MARADONA RICARDO FABIAN</t>
  </si>
  <si>
    <t>P11092022080088</t>
  </si>
  <si>
    <t>J8214</t>
  </si>
  <si>
    <t>Se realiza a pedido de D. Ing Norte</t>
  </si>
  <si>
    <t>P11092022100124</t>
  </si>
  <si>
    <t>MIRASUT S.A. - Ing. CASAROTTO</t>
  </si>
  <si>
    <t>P11092022100125</t>
  </si>
  <si>
    <t>MUNICIPALIDAD DE LAS HERAS (Barrio Todos Unidos) - Ing. CICCHITTI</t>
  </si>
  <si>
    <t>P11092022100127</t>
  </si>
  <si>
    <t>IPV (Barrio Gerónimo Ruíz) - Ing. RENEDO</t>
  </si>
  <si>
    <t>P11092022100143</t>
  </si>
  <si>
    <t>CIBRIAN - Ing. PUGA</t>
  </si>
  <si>
    <t>P11092022100154</t>
  </si>
  <si>
    <t>LOS ALAMOS - Ing. CASAROTTO</t>
  </si>
  <si>
    <t>P11092022100155</t>
  </si>
  <si>
    <t xml:space="preserve"> RINCON DE DRUMMOND II - Ing. VILA</t>
  </si>
  <si>
    <t>P11092022100156</t>
  </si>
  <si>
    <t>DOSADOS S.A. - Ing. BASSO</t>
  </si>
  <si>
    <t>P11092022100157</t>
  </si>
  <si>
    <t>MUNICIPALIDAD DE SAN RAFAEL(Parque Industrial) - Ing.Fernandez</t>
  </si>
  <si>
    <t>P11092022100158</t>
  </si>
  <si>
    <t xml:space="preserve"> - IN FLORIDA - Tco. VUANELLO</t>
  </si>
  <si>
    <t>P11092022100170</t>
  </si>
  <si>
    <t xml:space="preserve"> - SALATI-MEDINA (San Rafael)- Ing. MORENO</t>
  </si>
  <si>
    <t>P11092022100198</t>
  </si>
  <si>
    <t xml:space="preserve"> - MORA - Ing. DI MARCO</t>
  </si>
  <si>
    <t>P11092022100254</t>
  </si>
  <si>
    <t>L4626</t>
  </si>
  <si>
    <t>Para firmar 31/10</t>
  </si>
  <si>
    <t>Para firmar 1/11</t>
  </si>
  <si>
    <t>Sayanca Joaquin</t>
  </si>
  <si>
    <t>P11092022100253</t>
  </si>
  <si>
    <t>P11092022090264</t>
  </si>
  <si>
    <t>Se solicita a comercial coordenadas del suministro.</t>
  </si>
  <si>
    <t>QB SA</t>
  </si>
  <si>
    <t>P11092022110029</t>
  </si>
  <si>
    <t>PARA FIRMAR 7/11</t>
  </si>
  <si>
    <t>Martín Fernández Nuim</t>
  </si>
  <si>
    <t>G0109</t>
  </si>
  <si>
    <t xml:space="preserve"> - TIERRA DE ALICANTE - Ing. BANDIERA</t>
  </si>
  <si>
    <t>P11092022060288</t>
  </si>
  <si>
    <t>I10322</t>
  </si>
  <si>
    <t>M-ER-MT-19-0007</t>
  </si>
  <si>
    <t>M-MR-MT-22-0009</t>
  </si>
  <si>
    <t>H10201</t>
  </si>
  <si>
    <t>Y2726</t>
  </si>
  <si>
    <t>J7098</t>
  </si>
  <si>
    <t>J9964</t>
  </si>
  <si>
    <t>P11092022110017</t>
  </si>
  <si>
    <t>J0824</t>
  </si>
  <si>
    <t>P11092022060265</t>
  </si>
  <si>
    <t>Loteo Ángel Cosentino</t>
  </si>
  <si>
    <t>PALMA Y VIEYTES S.A.S. - Tco. VUANELLO</t>
  </si>
  <si>
    <t>M-MR-MT-22-0001</t>
  </si>
  <si>
    <t>Pimenides Constantino</t>
  </si>
  <si>
    <t>Giubergia Hugo Leonardo</t>
  </si>
  <si>
    <t>P23012022110033</t>
  </si>
  <si>
    <t>Servitrans SA</t>
  </si>
  <si>
    <t>P11092022110165</t>
  </si>
  <si>
    <t>T3908</t>
  </si>
  <si>
    <t>Para firmar 30/11</t>
  </si>
  <si>
    <t>J10620</t>
  </si>
  <si>
    <t>Para firmar 2/12</t>
  </si>
  <si>
    <t>P11092022120008</t>
  </si>
  <si>
    <t>Sin código (realiza Mantenimiento)</t>
  </si>
  <si>
    <t>GALLO - Ing. ATTALA</t>
  </si>
  <si>
    <t>P11092022110099</t>
  </si>
  <si>
    <t>LA COLONIA - Ing. CASAROTTO</t>
  </si>
  <si>
    <t>P11092022110103</t>
  </si>
  <si>
    <t>ALGODON WINE ESTATES (sector M) - Ing. SAEZ</t>
  </si>
  <si>
    <t>P11092022110106</t>
  </si>
  <si>
    <t>ALGODON WINE ESTATES (sector L) - Ing. SAEZ</t>
  </si>
  <si>
    <t>P11092022110108</t>
  </si>
  <si>
    <t>ALGODON WINE ESTATES (sector J) - Ing. SAEZ</t>
  </si>
  <si>
    <t>P11092022110109</t>
  </si>
  <si>
    <t>MANSILLA - Ing. RUBIO</t>
  </si>
  <si>
    <t>P11092022110129</t>
  </si>
  <si>
    <t>P11092022110131</t>
  </si>
  <si>
    <t>UNION VECINAL LUGAR ESCONDIDO - Ing. RENEDO</t>
  </si>
  <si>
    <t>IPV (Viñas de la Merced II) - Ing. BASSO</t>
  </si>
  <si>
    <t>P11092022110132</t>
  </si>
  <si>
    <t>ASOC. CIVIL U. V.  EL ARBOL DE VISTALBA - Ing. RIGAU</t>
  </si>
  <si>
    <t>P11092022120015</t>
  </si>
  <si>
    <t>MONTOYA - Ing. LABARTA</t>
  </si>
  <si>
    <t>P11092022120016</t>
  </si>
  <si>
    <t>TIERRA DE LOS ANDES - Ing. ATTALA</t>
  </si>
  <si>
    <t>P11092022120017</t>
  </si>
  <si>
    <t>Para firmar 6/12</t>
  </si>
  <si>
    <t>Se solicita a Oficina Comercial enviar la documentación para analizar el expte.</t>
  </si>
  <si>
    <t>VILLALONGA</t>
  </si>
  <si>
    <t>RT presneta cambio de Proyecto vía Email. No se le envío OS1</t>
  </si>
  <si>
    <t>QUINTA FILA (Club Pescadores San Rafael) - Ing. RUBIO</t>
  </si>
  <si>
    <t>P11092022120025</t>
  </si>
  <si>
    <t>MUNICIPALIDAD DE MALARGUE (Colonia Hipica) - Ing. ATTALA</t>
  </si>
  <si>
    <t>P11092022120026</t>
  </si>
  <si>
    <t>ASOC. MUTUAL UNION AYACUCHO - Ing. CASAROTTO</t>
  </si>
  <si>
    <t>P11092022120031</t>
  </si>
  <si>
    <t>Z1412</t>
  </si>
  <si>
    <t>Para firmar 19/12</t>
  </si>
  <si>
    <t>Ingresa documentación a DPL procedente de la Comercial Tupungato</t>
  </si>
  <si>
    <t>P11092022120167</t>
  </si>
  <si>
    <t>Vides SA (NIC 3077540)</t>
  </si>
  <si>
    <t>Se analiza nueva alternativa luego del relevamiento</t>
  </si>
  <si>
    <t>P11092022120251</t>
  </si>
  <si>
    <t>Poder Judicial de la Nación - Consejo de la Magistratura (NIC 1500090)</t>
  </si>
  <si>
    <t>P11092022120281</t>
  </si>
  <si>
    <t>Don Lero SA</t>
  </si>
  <si>
    <t>P11092022120288</t>
  </si>
  <si>
    <t>Operadora Argentina de Cines SA - Cinepolis (NIC 3129399)</t>
  </si>
  <si>
    <t>P11092022120302</t>
  </si>
  <si>
    <t>P11092022090012</t>
  </si>
  <si>
    <t>RUMBO SA - Nautilus</t>
  </si>
  <si>
    <t>P11092022120212</t>
  </si>
  <si>
    <t>SAMOS - Ing. GONZALEZ</t>
  </si>
  <si>
    <t>P11092022120259</t>
  </si>
  <si>
    <t>MANCINI (Atardeceres de Vieytes) - Ing. CASAROTTO</t>
  </si>
  <si>
    <t>P11092022120294</t>
  </si>
  <si>
    <t>VIÑAS DEL SUR (ETAPA III) - Ing. GONZALEZ</t>
  </si>
  <si>
    <t>P11092022120308</t>
  </si>
  <si>
    <t>VALENZUELA - Ing. BASSO</t>
  </si>
  <si>
    <t>P11092022120309</t>
  </si>
  <si>
    <t>PALLERES - Ing. BARBERO</t>
  </si>
  <si>
    <t>P11092022120311</t>
  </si>
  <si>
    <t xml:space="preserve"> M-ER-MT-22-0003</t>
  </si>
  <si>
    <t>P11092022120325</t>
  </si>
  <si>
    <t>CERUTTI - Ing. VIVAS</t>
  </si>
  <si>
    <t>P11092022120332</t>
  </si>
  <si>
    <t>Z0098</t>
  </si>
  <si>
    <t>Exp. vinculado a P11092022040255. Se envían observaciones de DPL a DIN para confección de una Orden de Servicio.</t>
  </si>
  <si>
    <t>P11092022120286</t>
  </si>
  <si>
    <t>Poidomani Carlos (NIC 1504016)</t>
  </si>
  <si>
    <t>En contacto con RT Ing Bigetti, comunica que requieren potencia en MT. Se deriva a comercial para baja de exp. y alta de nuevo exp. Se dio de baja exp. el día 6/1/23.</t>
  </si>
  <si>
    <t>P11092023010038</t>
  </si>
  <si>
    <t>Exp. que reemplaza al P11092022090333</t>
  </si>
  <si>
    <t>P11092023010039</t>
  </si>
  <si>
    <t>P11092023010055</t>
  </si>
  <si>
    <t>La Yerra SA</t>
  </si>
  <si>
    <t>P12012023010001</t>
  </si>
  <si>
    <t>González Adriana Marisa</t>
  </si>
  <si>
    <t>M11438</t>
  </si>
  <si>
    <t>para FIRMAR 3/1/23</t>
  </si>
  <si>
    <t>Se solicitó al DCT relevamiento de la red BT de la I9886 (12/1/23)</t>
  </si>
  <si>
    <t>P11092021120095</t>
  </si>
  <si>
    <t>P11012023010003</t>
  </si>
  <si>
    <t>House Project SA</t>
  </si>
  <si>
    <t>DPV - TRASLADO LAMT – RUTA PROVINCIAL N°82 – Prog. 4+500 a 5+800 - TRAMO II - Ing. DENARO</t>
  </si>
  <si>
    <t xml:space="preserve"> RECLAMO Fichele -  Lopez  -  Recchia </t>
  </si>
  <si>
    <t>RINCON VENETO ( Etapa I) Ig. CASAROTTO</t>
  </si>
  <si>
    <t>P11092023010048</t>
  </si>
  <si>
    <t>RINCON VENETO (Etapa II) - Ing. CASAROTTO</t>
  </si>
  <si>
    <t>P11092023010050</t>
  </si>
  <si>
    <t>RINCON VENETO (Etapa III) - Ing. CASAROTTO</t>
  </si>
  <si>
    <t>P11092023010054</t>
  </si>
  <si>
    <t xml:space="preserve"> RINCON VENETO (Etapa IV) - Ing. CASAROTTO</t>
  </si>
  <si>
    <t>P11092023010056</t>
  </si>
  <si>
    <t>MARINACCI - Ing. DI MARCO</t>
  </si>
  <si>
    <t>P11092023010057</t>
  </si>
  <si>
    <t xml:space="preserve"> COOP. AyE (plan 27) - Tco. BARRIGA</t>
  </si>
  <si>
    <t>P11092023010058</t>
  </si>
  <si>
    <t>CAPREDONI - Ing. DI MARCO</t>
  </si>
  <si>
    <t>P11092023010059</t>
  </si>
  <si>
    <t>P11092023010060</t>
  </si>
  <si>
    <t>EL OVERO S.A. - Ing. CARLUCCI</t>
  </si>
  <si>
    <t>P11092023010163</t>
  </si>
  <si>
    <t>P11092023010166</t>
  </si>
  <si>
    <t>TITANESS DESARROLLO S.A.S. - Ing. GONZALEZ</t>
  </si>
  <si>
    <t>P11092023010190</t>
  </si>
  <si>
    <t>Cahiza Mariela</t>
  </si>
  <si>
    <t>M3455</t>
  </si>
  <si>
    <t xml:space="preserve">Se pide a GCO corroborar tipo de solicitud. En correo de respuesta 14/10/22, nos indican que quedan a la espera del cliente en la respuesta. Se dio de baja expte y se reemplaza por exp. p11092023010160. </t>
  </si>
  <si>
    <t>P11092023010160</t>
  </si>
  <si>
    <t>La Rural Bodegas y Viñedos SA Ltda</t>
  </si>
  <si>
    <t>No se solicitó la reparación del OF 132 kV. Pero lo carga.</t>
  </si>
  <si>
    <t>Se actualiza factibilidad a pedido del DIN</t>
  </si>
  <si>
    <t>MENDOZA NORTE (La Hoja) - Ing. DENARO</t>
  </si>
  <si>
    <t>NOUMENO S.A. - Ing. RIGAU</t>
  </si>
  <si>
    <t xml:space="preserve">M-ER-MT-19-0007 </t>
  </si>
  <si>
    <t>P11092023010257</t>
  </si>
  <si>
    <t>Zammito SRL</t>
  </si>
  <si>
    <t>P11092023010300</t>
  </si>
  <si>
    <t>En Formación Santt SA (NIC 1504827)</t>
  </si>
  <si>
    <t>P11092023010291</t>
  </si>
  <si>
    <t>RUGGERI ROBERTO ALFREDO (NIC 1504823)</t>
  </si>
  <si>
    <t>I9886</t>
  </si>
  <si>
    <t>P11092023020015</t>
  </si>
  <si>
    <t>P11092023020016</t>
  </si>
  <si>
    <t>P11092023020017</t>
  </si>
  <si>
    <t>P11092023020012</t>
  </si>
  <si>
    <t>Se solicita a Comercial la documentación correspondiente para el análisis</t>
  </si>
  <si>
    <t>P11092023020036</t>
  </si>
  <si>
    <t>Kory SA (NIC 1504028)</t>
  </si>
  <si>
    <t>Se solicita a Comercial completar la documentación correspondiente para el análisis</t>
  </si>
  <si>
    <t>J0742</t>
  </si>
  <si>
    <t>Para firma 6/2</t>
  </si>
  <si>
    <t>P11092023020052</t>
  </si>
  <si>
    <t>Estación Terminal Mendoza SA (Hotel)</t>
  </si>
  <si>
    <t>P11092022120289</t>
  </si>
  <si>
    <t>Rivas Esteban Ceferino</t>
  </si>
  <si>
    <t>Coopeativa Farmacéutica Mendoza Ltda</t>
  </si>
  <si>
    <t>P11092023020058</t>
  </si>
  <si>
    <t>P11092023020059</t>
  </si>
  <si>
    <t>I3331</t>
  </si>
  <si>
    <t>CARRIEL VIEJO (Etapa II) - Ing. MARTINEZ</t>
  </si>
  <si>
    <t>P11092023010249</t>
  </si>
  <si>
    <t>COVITRAF - Ing. MARTINEZ</t>
  </si>
  <si>
    <t>P11092023010265</t>
  </si>
  <si>
    <t>MUNICIPALIDAD DE CAPITAL (Barrio El Libertador) - Ing. MARTINEZ</t>
  </si>
  <si>
    <t>P11092023010268</t>
  </si>
  <si>
    <t>IPV (relocalización Ruta 82) - Ing. CICHITTI</t>
  </si>
  <si>
    <t>P11092023010286</t>
  </si>
  <si>
    <t>FIDEICOMISO VIAMONTE QUATRO - Ing. BASSO</t>
  </si>
  <si>
    <t>P11092023010289</t>
  </si>
  <si>
    <t>MUTUAL AYACUCHO - ING. CASAROTTO</t>
  </si>
  <si>
    <t>P11092023010294</t>
  </si>
  <si>
    <t>P11092022100039</t>
  </si>
  <si>
    <t>ADINM ARQUITECTURA - Ing. DI MARCO</t>
  </si>
  <si>
    <t>P11092023020071</t>
  </si>
  <si>
    <t>P22012023020006</t>
  </si>
  <si>
    <t>La Solariega SA (NIC 1509121)</t>
  </si>
  <si>
    <t>P11092023020090</t>
  </si>
  <si>
    <t>ORPIANESI - Ing. VIVAS</t>
  </si>
  <si>
    <t>DINOSAURIO S.A. - Ing. RIGAU</t>
  </si>
  <si>
    <t>P11092023020092</t>
  </si>
  <si>
    <t>FIDEICOMISO ACACIAS DE MALABIA - Ing. CICHITTI</t>
  </si>
  <si>
    <t>P11092023020100</t>
  </si>
  <si>
    <t>COOP. HOGAR DEL TRABAJADOR (B° Perdriel I) - Ing. RENEDO</t>
  </si>
  <si>
    <t>P11092023020102</t>
  </si>
  <si>
    <t>GUERRA - Ing. BARBERO</t>
  </si>
  <si>
    <t>P11092023020104</t>
  </si>
  <si>
    <t>T0434</t>
  </si>
  <si>
    <t>J7185</t>
  </si>
  <si>
    <t>P11092023020118</t>
  </si>
  <si>
    <t>P11092023020127</t>
  </si>
  <si>
    <t>Rodríguez Ricardo</t>
  </si>
  <si>
    <t>P11092023020135</t>
  </si>
  <si>
    <t>Laugero Construcciones SA</t>
  </si>
  <si>
    <t>Se solicita a Comercial completar la documentación correspondiente para el análisis. Responden el 14/2/23. Para firmar 15/2/23</t>
  </si>
  <si>
    <t>M11216</t>
  </si>
  <si>
    <t>P11092023020155</t>
  </si>
  <si>
    <t>Para firmar 27/2</t>
  </si>
  <si>
    <t>P11092023020191</t>
  </si>
  <si>
    <t>AVILA Jorge</t>
  </si>
  <si>
    <t>Se revisa proyecto a solicitud del DIN</t>
  </si>
  <si>
    <t>Subsecretaría de Infraestructura (InFoPe)</t>
  </si>
  <si>
    <t>Barroso Javier Barroso Diego S.H.</t>
  </si>
  <si>
    <t>P11092023020143</t>
  </si>
  <si>
    <t>Salinas</t>
  </si>
  <si>
    <t>I11143</t>
  </si>
  <si>
    <t>Analizado por el DINGN</t>
  </si>
  <si>
    <t>Exp. vinculado a P11092022040255. Se envían observaciones de DPL a DIN para confección de una Orden de Servicio. RT presenta respuesta a OS de DIN. Respuesta por correo desde DPL a DIN respecto del proyecto del RT (28/2/23) para elaborar nueva OS.</t>
  </si>
  <si>
    <t>Se modifica proyecto en base al relevamiento.</t>
  </si>
  <si>
    <t>No se solicitó la reparación del OF 132 kV. Pero lo carga. El DIN solicita modificar informe por cambio de proyecto.</t>
  </si>
  <si>
    <t>P13012023020037</t>
  </si>
  <si>
    <t>Se solicitó relevamiento de la red de H8996 el 6/3/23 (Novedad digit. n°29934)</t>
  </si>
  <si>
    <t>Se modifica proyecto en base al relevamiento. Vinculado a P11092023010291</t>
  </si>
  <si>
    <t>Comercial envía la documentación con coordenadas.</t>
  </si>
  <si>
    <t>M-ER-MT-19-0009</t>
  </si>
  <si>
    <t>T3365</t>
  </si>
  <si>
    <t>CEBRIAN - Ing. PUGA</t>
  </si>
  <si>
    <t>Z1595</t>
  </si>
  <si>
    <t>Se rectifica factibilidad a pedido del DIN</t>
  </si>
  <si>
    <t>Se analiza nueva alternativa a pedido del DIN</t>
  </si>
  <si>
    <t>T3695</t>
  </si>
  <si>
    <t>P11092023030125</t>
  </si>
  <si>
    <t>P11092023030126</t>
  </si>
  <si>
    <t>Millán SA</t>
  </si>
  <si>
    <t>BARRIO SUCRE (Eleuterio Salazar Aymuro) - Ing. BANDIERA</t>
  </si>
  <si>
    <t>P11092022080037</t>
  </si>
  <si>
    <t>I10545</t>
  </si>
  <si>
    <t>P12012022120049</t>
  </si>
  <si>
    <t>MCL Group (B° Sol Andino II)</t>
  </si>
  <si>
    <t>Envío OS 1 (25-1-23). Respuesta RT a OS1 (9-2-23). Envío OS 2 (14-3-23)</t>
  </si>
  <si>
    <t>P11092023030033</t>
  </si>
  <si>
    <t>Z0122</t>
  </si>
  <si>
    <t>M–ER–MT–19–0009</t>
  </si>
  <si>
    <t>P11092023030145</t>
  </si>
  <si>
    <t>Agua y Saneamiento Mendoza SA (Depuradora Malargue)</t>
  </si>
  <si>
    <t>Se actualiza factibilidad a solicitud de DIN</t>
  </si>
  <si>
    <t>P16012023030001</t>
  </si>
  <si>
    <t>Coop. Moluches Ltda (NIC 1509464)</t>
  </si>
  <si>
    <t>Se solicita a Comercial cargar la documentación correspondiente para el análisis.</t>
  </si>
  <si>
    <t xml:space="preserve">Se solicita a Comercial revisar la potencia del expediente (correspondencia con la solicitada por el cliente). </t>
  </si>
  <si>
    <t>Se solicita a Comercial cargar la documentación correspondiente para el análisis. Se dio acceso a DPL a la información del servidor (21/3). Sen envía OS 1 al RT (21/3/23)</t>
  </si>
  <si>
    <t>No se solicitó la reparación del OF 132 kV Pero lo carga. El DIN solicita modificar informe por cambio de proyecto.</t>
  </si>
  <si>
    <t>P11092023030229</t>
  </si>
  <si>
    <t>American Garlic Products SA (NIC 3034705)</t>
  </si>
  <si>
    <t>P11092023030246</t>
  </si>
  <si>
    <t>Cooperativa Norte Mendocino Ltda. (NIC 3172069)</t>
  </si>
  <si>
    <t>P11092023030243</t>
  </si>
  <si>
    <t>Kura SRL (Comodato La Agrícola)</t>
  </si>
  <si>
    <t>P11092023030248</t>
  </si>
  <si>
    <t>Se envía OS 1 al RT (21/3/23). Respuesta OS 1 (23/3/23). Se envía OS 2 (22/3/23).</t>
  </si>
  <si>
    <t>P11092023030102</t>
  </si>
  <si>
    <t>Moretti Daniel</t>
  </si>
  <si>
    <t>G9978</t>
  </si>
  <si>
    <t>TASSI - Ing. BARBERO</t>
  </si>
  <si>
    <t>P11092023030092</t>
  </si>
  <si>
    <t>HERRERA - Ing. DI MARCO</t>
  </si>
  <si>
    <t>P11092023030095</t>
  </si>
  <si>
    <t>BRANDSFORD - Ing. ORTIZ</t>
  </si>
  <si>
    <t>NO se realiza informe de Factibilidad. M Araya remite por correo a Comeglio (VER ME 239760/23)</t>
  </si>
  <si>
    <t>Se pide al DOCN validar la ubicación de las mediciones para el proyecto. Envío OS 1 27/3/23.</t>
  </si>
  <si>
    <t>J11586</t>
  </si>
  <si>
    <t>Estudio necesidad de obra en MT. Debe formalizar el pedido y presentar OxT. Actualización informe 28/3/23</t>
  </si>
  <si>
    <t>Para firmar 30/3</t>
  </si>
  <si>
    <t>I9653</t>
  </si>
  <si>
    <t>Para firmar 31/3</t>
  </si>
  <si>
    <t>P11092023030292</t>
  </si>
  <si>
    <t>Chocolezza SRL</t>
  </si>
  <si>
    <t>P11092023030296</t>
  </si>
  <si>
    <t>P11092023030281</t>
  </si>
  <si>
    <t>P11092023030280</t>
  </si>
  <si>
    <t>P11092023030282</t>
  </si>
  <si>
    <t>P11092023030301</t>
  </si>
  <si>
    <t>UNCuyo DAMSU (Nuevo edificio)</t>
  </si>
  <si>
    <t>UNCuyo DAMSU (NIC 1501622)</t>
  </si>
  <si>
    <t>UNCuyo Odontología (NIC 1500778)</t>
  </si>
  <si>
    <t>UNCuyo - Arquitectura y Mecatrónico</t>
  </si>
  <si>
    <t>P11092023030286</t>
  </si>
  <si>
    <t>UNCuyo - Facultad Ciencias Económicas San Rafael</t>
  </si>
  <si>
    <t>P11092023030251</t>
  </si>
  <si>
    <t>Se analiza factibilidad en BT únicamente a pedido del DINGN</t>
  </si>
  <si>
    <t>G10577</t>
  </si>
  <si>
    <t>Para firmar 3/4</t>
  </si>
  <si>
    <t>Z2197</t>
  </si>
  <si>
    <t>L4797</t>
  </si>
  <si>
    <t>J8217</t>
  </si>
  <si>
    <t>Demora (6 meses aprox) de COMERCIAL en cargar el expediente</t>
  </si>
  <si>
    <t>BONFANTI - Ing. MANRIQUE</t>
  </si>
  <si>
    <t>P11092023030258</t>
  </si>
  <si>
    <t>SUOES - Ing. CASAROTTO</t>
  </si>
  <si>
    <t>P11092023030260</t>
  </si>
  <si>
    <t>BORROMEI RAWSON - Ing. Basso</t>
  </si>
  <si>
    <t>P11092023030330</t>
  </si>
  <si>
    <t>ROJAS -Ing. BASSO</t>
  </si>
  <si>
    <t>P11092023030335</t>
  </si>
  <si>
    <t>ALTO DEL CERRITO III - Ing. PUGA</t>
  </si>
  <si>
    <t>P11092023030340</t>
  </si>
  <si>
    <t>AGUARIBAY (Etapa III) - Ing. CASAROTTO</t>
  </si>
  <si>
    <t>P11092023040004</t>
  </si>
  <si>
    <t>GEFA S.A. - Ing. CASAROTTO</t>
  </si>
  <si>
    <t>P11092023040009</t>
  </si>
  <si>
    <t>BUSCEMI - Ing. MORENO</t>
  </si>
  <si>
    <t>P11092023040013</t>
  </si>
  <si>
    <t>Se envía OS 1 al RT (21/3/23). Respuesta OS 1 (23/3/23). Se envía OS 2 (22/3/23).Respuesta OS 2 (27/3/23).</t>
  </si>
  <si>
    <t>GROP S.A. (El Bosque) - Ing. BARBERO</t>
  </si>
  <si>
    <t>P11092023040021</t>
  </si>
  <si>
    <t>PADILLA - Ing. SAEZ</t>
  </si>
  <si>
    <t>P11092023040022</t>
  </si>
  <si>
    <t>BENJAMIN - Ing. TARQUINI</t>
  </si>
  <si>
    <t>P11092023040023</t>
  </si>
  <si>
    <t>RAMIREZ FERREIRA - Ing. BANDIERA</t>
  </si>
  <si>
    <t>P11092023040025</t>
  </si>
  <si>
    <t>ETCHEVERRY - Ing. BANDIERA</t>
  </si>
  <si>
    <t>P11092023040026</t>
  </si>
  <si>
    <t>MUNICIPALIDAD DE SAN RAFAEL (Barrio Isla del Rio) - Ing. SAEZ</t>
  </si>
  <si>
    <t>P11092023040032</t>
  </si>
  <si>
    <t>DAGATA - Ing. PUGA</t>
  </si>
  <si>
    <t>P11092023040064</t>
  </si>
  <si>
    <t>IPV (Barrio Francisco) - Ing. TORRES</t>
  </si>
  <si>
    <t>SUOES (100 LOTES) - Ing. CASAROTTO</t>
  </si>
  <si>
    <t>P11092023040065</t>
  </si>
  <si>
    <t>RUBIO - Ing. SAEZ</t>
  </si>
  <si>
    <t>P11092023040067</t>
  </si>
  <si>
    <t>P11092023040060</t>
  </si>
  <si>
    <t>M-MR-MT-23-0021</t>
  </si>
  <si>
    <t>DEMORA: En carpeta no está el Plano Electrico. Por ME notifica a M. Bustos</t>
  </si>
  <si>
    <t>V5298</t>
  </si>
  <si>
    <t>P11092023040037</t>
  </si>
  <si>
    <t>P11092023040038</t>
  </si>
  <si>
    <t>P11092023040046</t>
  </si>
  <si>
    <t>Giamportone Emilio (NIC 3198343)</t>
  </si>
  <si>
    <t>P11092023040112</t>
  </si>
  <si>
    <t>Mica SA</t>
  </si>
  <si>
    <t>Y2907</t>
  </si>
  <si>
    <t>Se envía OS 1 (19/04/23) debido a que la documentación no es legible y está incompleta.</t>
  </si>
  <si>
    <t>Se solicita a Comercial el cambio de carátula. Y al RT se envía O.S.</t>
  </si>
  <si>
    <t>MUNICIPALIDAD DE LUJAN (Parque Rivera) - Ing. DI MARCO</t>
  </si>
  <si>
    <t>M10833</t>
  </si>
  <si>
    <t>P11092023040181</t>
  </si>
  <si>
    <t>Metal 7 SRL</t>
  </si>
  <si>
    <t>P11092023040182</t>
  </si>
  <si>
    <t>Coop. De Trabajo Metal Liniers Ltda (NIC 1505817)</t>
  </si>
  <si>
    <t>Se modifca factibilidad a pedido del DIN</t>
  </si>
  <si>
    <t>Se dio de baja por no tratarse de Riego agrícola. Se reemplaza por P11092023040206 (Industria)</t>
  </si>
  <si>
    <t>Reemplaza al exp P11092023020127</t>
  </si>
  <si>
    <t>P11092023040206</t>
  </si>
  <si>
    <t>T3831</t>
  </si>
  <si>
    <t>A la espera del DIN que confirme si el cliente va a dar espacio para la cámara. No hizo falta modificar factibilidad</t>
  </si>
  <si>
    <t>P11092023040221</t>
  </si>
  <si>
    <t>Zucarelli Gustavo e Hijos</t>
  </si>
  <si>
    <t>P11092023040215</t>
  </si>
  <si>
    <t>P11092023040178</t>
  </si>
  <si>
    <t>Centro de Maniobras Potrerillos - Vinculaciones DPMN</t>
  </si>
  <si>
    <t>P1109202305XXXX</t>
  </si>
  <si>
    <t>P11092023050034</t>
  </si>
  <si>
    <t>VL Wines SA (Bodega Raquis)</t>
  </si>
  <si>
    <t>PEDERNERA, Sergio</t>
  </si>
  <si>
    <t>P11092023050057</t>
  </si>
  <si>
    <t>Andeluna Cellars SRL (NIC 3014072)</t>
  </si>
  <si>
    <t>Se elabora factibilidad a pedido del DPMN</t>
  </si>
  <si>
    <t>Y2713</t>
  </si>
  <si>
    <t>I0414</t>
  </si>
  <si>
    <t>ALTO VALLE - Ing. DI MARCO</t>
  </si>
  <si>
    <t>P11092023040166</t>
  </si>
  <si>
    <t>PORTAL DE LAS VERTIENTES - Ing. PEDERNERA</t>
  </si>
  <si>
    <t>P11092023040175</t>
  </si>
  <si>
    <t xml:space="preserve"> CUYO OIL TOTAL - Ing. BASSO</t>
  </si>
  <si>
    <t>P11092023040194</t>
  </si>
  <si>
    <t>FIDEICOMISO ANTONELLI (baja P11092021030116) - Ing. VIVAS</t>
  </si>
  <si>
    <t>P11092023040201</t>
  </si>
  <si>
    <t>SANCHEZ - Ing. SCHMIDT</t>
  </si>
  <si>
    <t>P11092023040207</t>
  </si>
  <si>
    <t>FORWARDS DESARROLLOS INMOBILIARIOS - Ing. CASAROTTO</t>
  </si>
  <si>
    <t>P11092023040210</t>
  </si>
  <si>
    <t>P11092023050077</t>
  </si>
  <si>
    <t>Subsecretaría de Deportes (Mundial Sub-20)</t>
  </si>
  <si>
    <t>P11092023050078</t>
  </si>
  <si>
    <t>P11092023050031</t>
  </si>
  <si>
    <t>P11092023050004</t>
  </si>
  <si>
    <t>Estelrich Alberto Antonio</t>
  </si>
  <si>
    <t>Universo SA</t>
  </si>
  <si>
    <t>P11092023050114</t>
  </si>
  <si>
    <t>P11092023050164</t>
  </si>
  <si>
    <t>P11092023050165</t>
  </si>
  <si>
    <t>Aeropuertos Argentina 2000 SA</t>
  </si>
  <si>
    <t>Aerolíneas Argentina SA</t>
  </si>
  <si>
    <t>P23012023050021</t>
  </si>
  <si>
    <t>José Mazzeo SA (NIC 1509352)</t>
  </si>
  <si>
    <t>P11092023050174</t>
  </si>
  <si>
    <t>Colonia Algarrobal SA (NIC 1502364)</t>
  </si>
  <si>
    <t>Chandon (pedido informal para hacer pruebas) - NIC 3051786</t>
  </si>
  <si>
    <t>Se analizó una solicitud informal para que el cliente pueda probar un equipamiento.</t>
  </si>
  <si>
    <t>P11092023050146</t>
  </si>
  <si>
    <t>P11092023050150</t>
  </si>
  <si>
    <t>P11092023050151</t>
  </si>
  <si>
    <t>P11092023050156</t>
  </si>
  <si>
    <t>P11092023050157</t>
  </si>
  <si>
    <t>P11092023050159</t>
  </si>
  <si>
    <t>P11092023050160</t>
  </si>
  <si>
    <t>P11092023050161</t>
  </si>
  <si>
    <t>Titulizar S.A.</t>
  </si>
  <si>
    <t>H10400</t>
  </si>
  <si>
    <t>G10167</t>
  </si>
  <si>
    <t>G10741</t>
  </si>
  <si>
    <t>M-ER-MT-18-0005</t>
  </si>
  <si>
    <t>V11427</t>
  </si>
  <si>
    <t>CORTADERAS</t>
  </si>
  <si>
    <t>P11092023050221</t>
  </si>
  <si>
    <t>Fajardo Juan (NIC 1504910)</t>
  </si>
  <si>
    <t>P11092023050227</t>
  </si>
  <si>
    <t>Agroindustrias La Española S.A. (NIC 3001660)</t>
  </si>
  <si>
    <t>P11092023050228</t>
  </si>
  <si>
    <t>Nutreco Alimentos S.A. (NIC 3054248)</t>
  </si>
  <si>
    <t>FIRMA_CONTRATO</t>
  </si>
  <si>
    <t>M-MR-MT-22-0001
M-ER-MT-20-0002
M-MR-MT-24-0001</t>
  </si>
  <si>
    <t>M-ER-AT-17-0010</t>
  </si>
  <si>
    <t>Mendoza Fundacional SA (NIC 3089450)</t>
  </si>
  <si>
    <t>Aeropuertos Argentina 2000 SA (NIC 3134758)</t>
  </si>
  <si>
    <t>GP062</t>
  </si>
  <si>
    <t>HP036</t>
  </si>
  <si>
    <t>Km 1107 SA</t>
  </si>
  <si>
    <t>H11396</t>
  </si>
  <si>
    <t>Prefactibilidad Bodega Chandon SA (Aumento de potencia NIC 3051786)</t>
  </si>
  <si>
    <t>Z2427</t>
  </si>
  <si>
    <t>Modificación de proyecto.</t>
  </si>
  <si>
    <t>Prefactibilidad</t>
  </si>
  <si>
    <t>P11092023060011</t>
  </si>
  <si>
    <t>Laugero Construcciones SA (Obrador Procrear Guaymallen)</t>
  </si>
  <si>
    <t>M-MR-MT-23-0001</t>
  </si>
  <si>
    <t>Se modifica informe de factibilidad a pedido del DIN</t>
  </si>
  <si>
    <t>P11092023050257</t>
  </si>
  <si>
    <t>Sacomaar SRL (NIC 3069093)</t>
  </si>
  <si>
    <t>Agrosaver SA (NIC 3069637)</t>
  </si>
  <si>
    <t>P11092023050260</t>
  </si>
  <si>
    <t>Rta del RT a OS2 (1/6/23)</t>
  </si>
  <si>
    <t>Se pide al DOCN validar la ubicación de las mediciones para el proyecto. Envío OS 1 27/3/23. Envío OS 2 5/5/23.</t>
  </si>
  <si>
    <t>ET Rodríguez Peña</t>
  </si>
  <si>
    <t>P11092023060018</t>
  </si>
  <si>
    <t>Alimentos del Oeste SRL</t>
  </si>
  <si>
    <t>P11092023060027</t>
  </si>
  <si>
    <t>Martins Natalia Susana</t>
  </si>
  <si>
    <t>P11092023060030</t>
  </si>
  <si>
    <t>P11092023060050</t>
  </si>
  <si>
    <t>Grop SA</t>
  </si>
  <si>
    <t>P11092023060019</t>
  </si>
  <si>
    <t>Cuyocrem Argentina SA (NIC 3143096)</t>
  </si>
  <si>
    <t>Prefactibilidad Jardín Maternal JD Nº 0-143 Siete Colores-Uspallata</t>
  </si>
  <si>
    <t>P1109202306XXXX</t>
  </si>
  <si>
    <t>CAMPOS ORGANICOS - Ing. BARBERO</t>
  </si>
  <si>
    <t>P11092023050172</t>
  </si>
  <si>
    <t>GINART - Ing. SCHMIDT</t>
  </si>
  <si>
    <t>P11092023050173</t>
  </si>
  <si>
    <t>SANCHEZ PEDRO - Ing. SCHMIDT</t>
  </si>
  <si>
    <t>P11092023050178</t>
  </si>
  <si>
    <t>BARELLO - Ing. SCHMIDT</t>
  </si>
  <si>
    <t>P11092023050179</t>
  </si>
  <si>
    <t>CHANDIAS - Ing. TORRES</t>
  </si>
  <si>
    <t>P11092023050182</t>
  </si>
  <si>
    <t>BUONA TERRA - Ing. LABARTA</t>
  </si>
  <si>
    <t>P11092023050184</t>
  </si>
  <si>
    <t>LOTEO BIELLI - Ing. Moreno</t>
  </si>
  <si>
    <t>P11092023050207</t>
  </si>
  <si>
    <t>IPV (Barrio San Alberto) - Ing. RENEDO</t>
  </si>
  <si>
    <t>P11092023060007</t>
  </si>
  <si>
    <t>LOTEO FRANCHETTI - Ing. GOMEZ</t>
  </si>
  <si>
    <t>P11092023060036</t>
  </si>
  <si>
    <t>LOTEO SHIRE SA - Ing. Barbero</t>
  </si>
  <si>
    <t>P11092023060046</t>
  </si>
  <si>
    <t>ANCHI - Ing. SCHMIDT</t>
  </si>
  <si>
    <t>P11092023060048</t>
  </si>
  <si>
    <t>TERRAMALVA - Ing. BASSO</t>
  </si>
  <si>
    <t>P11092023060049</t>
  </si>
  <si>
    <t>DEL PLATA QVATTRO - Ing. BASSO</t>
  </si>
  <si>
    <t>P11092023060052</t>
  </si>
  <si>
    <t>ASOC. MUTUAL PERSONAL EL CACIQUE - Ing. CALATAYUD</t>
  </si>
  <si>
    <t>P11092023060056</t>
  </si>
  <si>
    <t>Revisión de factibilidad a pedido del DIN</t>
  </si>
  <si>
    <t>TP018</t>
  </si>
  <si>
    <t>ENTORNOS DEL BOSQUE - Ing. MORENO</t>
  </si>
  <si>
    <t>P11092023060080</t>
  </si>
  <si>
    <t>SOTO - Ing. SCHMIDT</t>
  </si>
  <si>
    <t>P11092023060081</t>
  </si>
  <si>
    <t>IPV - LOS CAROLINOS - Ing. VIVAS</t>
  </si>
  <si>
    <t>P11092023060082</t>
  </si>
  <si>
    <t>LOTEO PELAIA - Ing. Barbero</t>
  </si>
  <si>
    <t>P11092023060083</t>
  </si>
  <si>
    <t>Se envía OS 1 (13/6/23).</t>
  </si>
  <si>
    <t>El RT realiza cambios en el proyecto en BT.</t>
  </si>
  <si>
    <t>Se solicita a DGC gestionar un expediente como NS (No es Obra por terceros)</t>
  </si>
  <si>
    <t>Se reitera el pedido a DGC, de gestionar un expediente como NS (No es Obra por terceros)</t>
  </si>
  <si>
    <t>T3134</t>
  </si>
  <si>
    <t>Z1284</t>
  </si>
  <si>
    <t>Modificación de proyecto a solicitud del DIN</t>
  </si>
  <si>
    <t>G2128</t>
  </si>
  <si>
    <t>J7509</t>
  </si>
  <si>
    <t>P21012023060026</t>
  </si>
  <si>
    <t>Vinogales SAS (NIC 3118324)</t>
  </si>
  <si>
    <t>P11092023060231</t>
  </si>
  <si>
    <t>Hyde Development SA</t>
  </si>
  <si>
    <t>M-ER-MT-24-0001</t>
  </si>
  <si>
    <t>Asociado a Loteo El Bosque.</t>
  </si>
  <si>
    <t>P11092023060270</t>
  </si>
  <si>
    <t>P14012023060081</t>
  </si>
  <si>
    <t>Dragonback State SA</t>
  </si>
  <si>
    <t>P11092023060278</t>
  </si>
  <si>
    <t>Fundación Alta Dirección (NIC 1501345)</t>
  </si>
  <si>
    <t>P11092023060304</t>
  </si>
  <si>
    <t>Rutas del Sol Agrícola SA</t>
  </si>
  <si>
    <t>LP023</t>
  </si>
  <si>
    <t>Estudio de prefactibilidad. Envía Marcos Araya a Iván.</t>
  </si>
  <si>
    <t>P11092023070040</t>
  </si>
  <si>
    <t>K-BIN SA (Hotel Sheraton) Bomberos</t>
  </si>
  <si>
    <t>Asociado a P11092022020183</t>
  </si>
  <si>
    <t>FIDEICOMISO LOS ARANDANOS - Ing. LOPEZ</t>
  </si>
  <si>
    <t>P11092023060168</t>
  </si>
  <si>
    <t>LAUGERO CONSTRUCCIONES S.A. - Ing. BARBERO</t>
  </si>
  <si>
    <t>P11092023060194</t>
  </si>
  <si>
    <t>SALVO - Ing. MORENO</t>
  </si>
  <si>
    <t>P11092023060195</t>
  </si>
  <si>
    <t>JIMENA S.A. - Ing. BARBERO</t>
  </si>
  <si>
    <t>P11092023060255</t>
  </si>
  <si>
    <t>TITULIZAR S.A. (Villa Delfina) - Ing. BARBERO</t>
  </si>
  <si>
    <t>P11092023060306</t>
  </si>
  <si>
    <t>AZCUENAGA - Ing. BARBERO</t>
  </si>
  <si>
    <t>P11092023060335</t>
  </si>
  <si>
    <t>CASTILLO - Ing. SALINAS</t>
  </si>
  <si>
    <t>P11092023060336</t>
  </si>
  <si>
    <t>COOP. AGUA Y ENERGIA Plan 33 - Ing. RENEDO</t>
  </si>
  <si>
    <t>P11092023060338</t>
  </si>
  <si>
    <t>ANANDA VILLAGE - Ing. TARQUINI</t>
  </si>
  <si>
    <t>P11092023060340</t>
  </si>
  <si>
    <t>P11092023030089</t>
  </si>
  <si>
    <t>Developers Mendoza Real State SAS</t>
  </si>
  <si>
    <t>P11092023070084</t>
  </si>
  <si>
    <t>P11092023060327</t>
  </si>
  <si>
    <t>Lucas Hernán Martín (NIC 3156320)</t>
  </si>
  <si>
    <t>M10217</t>
  </si>
  <si>
    <t>P11092023070094</t>
  </si>
  <si>
    <t>Serrana SA</t>
  </si>
  <si>
    <t>P12012023060043</t>
  </si>
  <si>
    <t>MCL Group SA</t>
  </si>
  <si>
    <t>P11092023070110</t>
  </si>
  <si>
    <t>Viña Cobos SA (NIC 3032295)</t>
  </si>
  <si>
    <t>Actualizar informe de factibilidad</t>
  </si>
  <si>
    <t>Se solicita a Comercial contactar al RT y ratificar/rectificar potencia solicitada.</t>
  </si>
  <si>
    <t>V11540</t>
  </si>
  <si>
    <t>Se actualiza informe a pedido del DIN</t>
  </si>
  <si>
    <t>P12012023060071</t>
  </si>
  <si>
    <t>MÚLT T1 ZABAL ORLANDO PEDRO</t>
  </si>
  <si>
    <t>MINA CAR - Ing. ATTALA -</t>
  </si>
  <si>
    <t>P11092023070092</t>
  </si>
  <si>
    <t>SULCA - Ing. ATTALA</t>
  </si>
  <si>
    <t>P11092023070093</t>
  </si>
  <si>
    <t>ARISPE - Ing. CALATAYUD</t>
  </si>
  <si>
    <t>P11092023070101</t>
  </si>
  <si>
    <t>ZAPIOLA - Ing. VIVAS</t>
  </si>
  <si>
    <t>P11092023070147</t>
  </si>
  <si>
    <t>MUNICIPALIDAD DE LAVALLE (Asoc. Renacer) - Ing. BARBERO</t>
  </si>
  <si>
    <t>P11092023070156</t>
  </si>
  <si>
    <t>FIDEICOMISO PROCREAR (Guaymallén) - Ing. MARTINEZ</t>
  </si>
  <si>
    <t>P11092023070157</t>
  </si>
  <si>
    <t>P11092023070158</t>
  </si>
  <si>
    <t>TERRAZAS PARK VISTALBA (Zona Bosques) - Ing. BARBERO</t>
  </si>
  <si>
    <t>P11092023070159</t>
  </si>
  <si>
    <t>VERONA VISTALBA COUNTRY FIDEICOMISO - Ing. CACCIAGUERRA</t>
  </si>
  <si>
    <t>P11092023070160</t>
  </si>
  <si>
    <t>GALERA - Ing. GOMEZ</t>
  </si>
  <si>
    <t>P11092023070165</t>
  </si>
  <si>
    <t>U6313</t>
  </si>
  <si>
    <t>BARRIO 60 ANIVERSARIO</t>
  </si>
  <si>
    <t xml:space="preserve"> M-MR-MT-22-0001 / M-ER-MT-20-0002</t>
  </si>
  <si>
    <t>DIN solicita modificar informe de factibilidad</t>
  </si>
  <si>
    <t>DIN Solicita a comercial baja de expediente.</t>
  </si>
  <si>
    <t>Reemplaza al exp P11092023040215 que se dio de baja.Se pide al RT aclarar diferencia entre plano municipal aprobado y plano de proyecto de batería.</t>
  </si>
  <si>
    <t>P22012023070024</t>
  </si>
  <si>
    <t>Activos Cara SA</t>
  </si>
  <si>
    <t>P11092023070197</t>
  </si>
  <si>
    <t>P11092023070198</t>
  </si>
  <si>
    <t>Terracuy SA</t>
  </si>
  <si>
    <t>Establecimiento La Gioconda SA</t>
  </si>
  <si>
    <t>Tassaroli SA (NIC 3094230)</t>
  </si>
  <si>
    <t>P11092023070099</t>
  </si>
  <si>
    <t>P11092023070036</t>
  </si>
  <si>
    <t>YPF SA (NIC 3211783)</t>
  </si>
  <si>
    <t>P11092020090186</t>
  </si>
  <si>
    <t>J9384</t>
  </si>
  <si>
    <t>P11092023010044</t>
  </si>
  <si>
    <t>Municipalidad de Malargüe (Loteo 60 Aniversarios)</t>
  </si>
  <si>
    <t>RAGGIO, Guillermo José</t>
  </si>
  <si>
    <t>V6481</t>
  </si>
  <si>
    <t>JP0143</t>
  </si>
  <si>
    <t>Se actualiza factibilidad con alternativa de alimentación MT, a pedido del DOB</t>
  </si>
  <si>
    <t>P11092023070225</t>
  </si>
  <si>
    <t>Proyecto Quinta SA</t>
  </si>
  <si>
    <t>P11092023070252</t>
  </si>
  <si>
    <t>Tierra Dos SA (NIC 3076893)</t>
  </si>
  <si>
    <t>P32012023070013</t>
  </si>
  <si>
    <t>Se actualiza factibilidad por cambio de proyecto, a pedido del DINGS</t>
  </si>
  <si>
    <t>J10765</t>
  </si>
  <si>
    <t>GRAL. ACHA - Ing. CACCIAGUERRA</t>
  </si>
  <si>
    <t>P11092023070282</t>
  </si>
  <si>
    <t>PIEDRA LUNA - Ing. TARQUINI</t>
  </si>
  <si>
    <t>P11092023070283</t>
  </si>
  <si>
    <t>PIEDRA MORA - Ing. TARQUINI</t>
  </si>
  <si>
    <t>P11092023070284</t>
  </si>
  <si>
    <t>CUCURELLA - Ing. BANDIERA</t>
  </si>
  <si>
    <t>P11092023070285</t>
  </si>
  <si>
    <t>FIDEICOMISO LA CATALPA - Ing. VALLA</t>
  </si>
  <si>
    <t>P11092023070286</t>
  </si>
  <si>
    <t>RIPA - Ing. PUGA</t>
  </si>
  <si>
    <t>P11092023070287</t>
  </si>
  <si>
    <t>SERRAHIMA - Ing. BARBERO</t>
  </si>
  <si>
    <t>P11092023070288</t>
  </si>
  <si>
    <t>VILLA LAS TINAJAS - Ing. RUBIO</t>
  </si>
  <si>
    <t>P11092023070289</t>
  </si>
  <si>
    <t>BUEL - Ing. ATTALA</t>
  </si>
  <si>
    <t>P11092023070290</t>
  </si>
  <si>
    <t>SANTA ANA - Ing. PUGA</t>
  </si>
  <si>
    <t>P11092023070292</t>
  </si>
  <si>
    <t>CLUB DE CAMPO ETAPA 3 - Ing. BARBERO</t>
  </si>
  <si>
    <t>P11092023050204</t>
  </si>
  <si>
    <t>L4511</t>
  </si>
  <si>
    <t>P11092023070269</t>
  </si>
  <si>
    <t>ORIGEN Y FUTURO S.A.</t>
  </si>
  <si>
    <t>P11092023020142</t>
  </si>
  <si>
    <t>Análisis de factibilidad en BT para NS menor a 100 kW, a pedido del DINGN</t>
  </si>
  <si>
    <t>J11614</t>
  </si>
  <si>
    <t>Se envía OS 1 (13/6/23). Respuesta RT a OS 1 (5/7/23). Se solicita a DGC revisar la potencia del expediente ya que no coincide con lo solicitado.</t>
  </si>
  <si>
    <t>Se solicita al Dpto Tecnico relevamiento de la red BT de M6666 (Novedad n°31189).</t>
  </si>
  <si>
    <t>Envío OS 1 (25-1-23). Respuesta RT a OS1 (9-2-23). Envío OS 2 (14-3-23). Respuesta RT a OS2 (2-8-23)</t>
  </si>
  <si>
    <t>P31012023080013</t>
  </si>
  <si>
    <t>Reemplaza al exp P11092023040215 que se dio de baja. OS 1: Se pide al RT aclarar diferencia entre plano municipal aprobado y plano de proyecto de batería. OS2: Se pide rectificar potencia de expediente.</t>
  </si>
  <si>
    <t>Z1242</t>
  </si>
  <si>
    <t>JP066</t>
  </si>
  <si>
    <t>Z1980</t>
  </si>
  <si>
    <t>Z1478</t>
  </si>
  <si>
    <t>Y2426</t>
  </si>
  <si>
    <t>P11092023080070</t>
  </si>
  <si>
    <t>CCT Conicet Mendoza (Crycit)</t>
  </si>
  <si>
    <t>P11092023080010</t>
  </si>
  <si>
    <t>Villarroel Ernesto Carlos María</t>
  </si>
  <si>
    <t>P11092023080063</t>
  </si>
  <si>
    <t>Y2550</t>
  </si>
  <si>
    <t>ORTIZ</t>
  </si>
  <si>
    <t xml:space="preserve">Demora Comercial en cargar la carpeta. </t>
  </si>
  <si>
    <t>P11092023080040</t>
  </si>
  <si>
    <t>IPV (48 Viviendas) - Ing. MARTINEZ</t>
  </si>
  <si>
    <t>P11092023070281</t>
  </si>
  <si>
    <t>P11092023080069</t>
  </si>
  <si>
    <t>La Agrícola SA (NIC 3015971)</t>
  </si>
  <si>
    <t>Se solicita a GCO-DGC contactar al RT para que revise el cómputo de potencia y se rectifique la potencia del expediente en caso de ser necesario.</t>
  </si>
  <si>
    <t>M6666</t>
  </si>
  <si>
    <t>P11092023080084</t>
  </si>
  <si>
    <t>Monzo Susana</t>
  </si>
  <si>
    <t>Se modifica informe por modifcación del proyecto</t>
  </si>
  <si>
    <t>Se solicita a Comercial contactar al RT y ratificar/rectificar potencia solicitada. Envío OS 1 (18/7/23). Rta OS 1 (15/8/23).</t>
  </si>
  <si>
    <t>P11092023080170</t>
  </si>
  <si>
    <t>Ministerio de Seguridad (Alcaidía Tunuyán)</t>
  </si>
  <si>
    <t>P11092023080173</t>
  </si>
  <si>
    <t>Sociedad de Transporte de Mendoza SAUPE (Bomberos)</t>
  </si>
  <si>
    <t>Vinculado al expte. Gasdifex (P11092022090330)</t>
  </si>
  <si>
    <t>Pequeña Bodega SRL Sidra Rama Caída (NIC 1510224)</t>
  </si>
  <si>
    <t>Mauricio Santiago</t>
  </si>
  <si>
    <t>P11092023010282</t>
  </si>
  <si>
    <t>NUEVA JERUSALEN - Ing. CALATAYUD</t>
  </si>
  <si>
    <t>P11092023080180</t>
  </si>
  <si>
    <t>LA ADELINA - Ing. CACCIAGUERRA</t>
  </si>
  <si>
    <t>P11092023080182</t>
  </si>
  <si>
    <t>BEI - Ing. RENEDO</t>
  </si>
  <si>
    <t>P11092023080183</t>
  </si>
  <si>
    <t>U6022</t>
  </si>
  <si>
    <t>P11092023080185</t>
  </si>
  <si>
    <t>P11092023080186</t>
  </si>
  <si>
    <t>Comercial Abana SA</t>
  </si>
  <si>
    <t>P11092023080068</t>
  </si>
  <si>
    <t>Imágenes Radiológicas Tuareg Fulten UTE</t>
  </si>
  <si>
    <t>I10742</t>
  </si>
  <si>
    <t xml:space="preserve">Expediente para completar la acometida BT de la OxT asociada al exp. P11092015080080. </t>
  </si>
  <si>
    <t>P11092023080195</t>
  </si>
  <si>
    <t>Coop. Agrícola Tulumaya Ltda (NIC 1509418)</t>
  </si>
  <si>
    <t>Actualización del exp. P16012021070022</t>
  </si>
  <si>
    <t>P11092023080193</t>
  </si>
  <si>
    <t>Municipalidad de San Rafael (Edificio vieja Terminal)</t>
  </si>
  <si>
    <t>Ver antecedente Sorpo Holdings (P11092022080288).</t>
  </si>
  <si>
    <t>Orfila José Carlos</t>
  </si>
  <si>
    <t>P11092023080235</t>
  </si>
  <si>
    <t>Miguel Valverde e Hijos SA (NIC 1504912)</t>
  </si>
  <si>
    <t>PRICE, ANDRES EDUARDO - Nic 322421</t>
  </si>
  <si>
    <t>Se solicita a GCO-DGC contactar al RT para que revise el cómputo de potencia y se rectifique la potencia del expediente en caso de ser necesario. Respuesta de Comercial 29/8/23.</t>
  </si>
  <si>
    <t>Titulizar S.A. - Vista Olivo</t>
  </si>
  <si>
    <t>TERRAZAS DEL MILAGRO - Ing. ATTALA</t>
  </si>
  <si>
    <t>P11092023080222</t>
  </si>
  <si>
    <t>ASOC. VILLA TULUMAYA ESTE - Ing. BARBERO</t>
  </si>
  <si>
    <t>P11092023080225</t>
  </si>
  <si>
    <t>G10718</t>
  </si>
  <si>
    <t>Y2702</t>
  </si>
  <si>
    <t>P11092023080241</t>
  </si>
  <si>
    <t>P11092023080242</t>
  </si>
  <si>
    <t>Fideicomiso Los Arbolitos (Ushay Forestal SRL) - Hotel Restaurant</t>
  </si>
  <si>
    <t>Fideicomiso Los Arbolitos (Ushay Forestal SRL) - Cabañas</t>
  </si>
  <si>
    <t>ISCAMEN</t>
  </si>
  <si>
    <t>P11092021120195</t>
  </si>
  <si>
    <t>Expediente</t>
  </si>
  <si>
    <t xml:space="preserve">Se solicita a comercial cargar documentación en Exp. Virtuales. Desde Comercial dan de baja Exp. P11092023080063. </t>
  </si>
  <si>
    <t>LOS GERANIOS - Ing. MORENO</t>
  </si>
  <si>
    <t>P11092023090001</t>
  </si>
  <si>
    <t>IPV (Roca I y II) - Ing. MORENO</t>
  </si>
  <si>
    <t>P11092023090011</t>
  </si>
  <si>
    <t>FRACCIONAMIENTO VELAZCO - Ing. SCHMIDT</t>
  </si>
  <si>
    <t>P11092023090012</t>
  </si>
  <si>
    <t>NUESTROS LOGROS - Ing. DI MARCO</t>
  </si>
  <si>
    <t>P11092023090013</t>
  </si>
  <si>
    <t>TERRAZAS DEL JARILLAL - Ing. SAEZ</t>
  </si>
  <si>
    <t>P11092023090014</t>
  </si>
  <si>
    <t>MUÑOZ - Ing. DI MARCO</t>
  </si>
  <si>
    <t>P11092023090015</t>
  </si>
  <si>
    <t>LOTEO LAIGNIER III - Ing. RUBIO</t>
  </si>
  <si>
    <t>P11092023090059</t>
  </si>
  <si>
    <t>J8408</t>
  </si>
  <si>
    <t>Envío de OS 1 (14/9/23).</t>
  </si>
  <si>
    <t>Envío de OS 1 (19/9/23).</t>
  </si>
  <si>
    <t>Y2039</t>
  </si>
  <si>
    <t>ASOC. HORTALIZAS Y FRUTAS (Los Parralitos) - Ing. BARBERO</t>
  </si>
  <si>
    <t>P11092023090297</t>
  </si>
  <si>
    <t>HEROE COLECTIVO - Ing. BARBERO</t>
  </si>
  <si>
    <t>P11092023090298</t>
  </si>
  <si>
    <t>TITULIZAR S.A. (Difiore) - Ing. SERRANO</t>
  </si>
  <si>
    <t>P11092023090299</t>
  </si>
  <si>
    <t>TITULIZAR S.A. (Terruños) - Ing. SERRANO</t>
  </si>
  <si>
    <t>P11092023090319</t>
  </si>
  <si>
    <t>P11092023090300</t>
  </si>
  <si>
    <t>Establecimiento Agroindustrial El Desafío SA (NIC 3185462)</t>
  </si>
  <si>
    <t>P11092023090312</t>
  </si>
  <si>
    <t>Poblete Carola Susana</t>
  </si>
  <si>
    <t>Fundación Escuela de Medicina Nuclear</t>
  </si>
  <si>
    <t>P11092023090328</t>
  </si>
  <si>
    <t>J7762</t>
  </si>
  <si>
    <t>Uva NonWovens SA (Bomberos)</t>
  </si>
  <si>
    <t>Envío de OS 1 (19/9/23). Respuesta OS 1 (21/9/23).</t>
  </si>
  <si>
    <t>I0141</t>
  </si>
  <si>
    <t>M-ER-MT-21-9003</t>
  </si>
  <si>
    <t>J7106</t>
  </si>
  <si>
    <t>P11092022070115</t>
  </si>
  <si>
    <t>No se modifica por inconsistencias en el proyecto BT. Rodrigo P le envía OS al RT el 6/9/23.</t>
  </si>
  <si>
    <t>P11092023090384</t>
  </si>
  <si>
    <t>P31012023090137</t>
  </si>
  <si>
    <t>Latin Export Ltda (NIC 1509477)</t>
  </si>
  <si>
    <t>P11092023040006</t>
  </si>
  <si>
    <t>Administradora Provincial del Fondo</t>
  </si>
  <si>
    <t>Artel Inc (NIC 3023661)</t>
  </si>
  <si>
    <t>P11092023090325</t>
  </si>
  <si>
    <t>Clop &amp; Clop SH (NIC 1505838)</t>
  </si>
  <si>
    <t>P11092023090209</t>
  </si>
  <si>
    <t>ESA - Agencia Espacial Europea (NIC 3090935)</t>
  </si>
  <si>
    <t>Andion Alfredo Jorge</t>
  </si>
  <si>
    <t>M9527</t>
  </si>
  <si>
    <t>Se elabora informe de factibilidad en BT</t>
  </si>
  <si>
    <t>Y2672</t>
  </si>
  <si>
    <t>Obra asociada a P11092022010078</t>
  </si>
  <si>
    <t>J3715</t>
  </si>
  <si>
    <t>P11092023100044</t>
  </si>
  <si>
    <t>Ministerio de Planificación e infraestructura pública (Eco Parque)</t>
  </si>
  <si>
    <t>Modificar informe de factibilidad por cambio de proyecto.</t>
  </si>
  <si>
    <t>Envío de OS 1 (14/9/23). Respuesta RT a OS 1 (11/10/23).</t>
  </si>
  <si>
    <t>P11092023100076</t>
  </si>
  <si>
    <t>HP039</t>
  </si>
  <si>
    <t>P11092023100101</t>
  </si>
  <si>
    <t>American Garlic Products SA (NIC 1509643)</t>
  </si>
  <si>
    <t>ASOC. TIERRAS ALTAS - Ing. CASAROTTO -</t>
  </si>
  <si>
    <t>P11092023100031</t>
  </si>
  <si>
    <t>TITULIZAR S.A. (EL PRADO) - Ing. RENEDO</t>
  </si>
  <si>
    <t>P11092023100048</t>
  </si>
  <si>
    <t>TITULIZAR S.A. (OZAMIS SUR) - Ing. RENEDO</t>
  </si>
  <si>
    <t>P11092023100049</t>
  </si>
  <si>
    <t>TITULIZAR S.A. (RECODO) - Ing. RENEDO</t>
  </si>
  <si>
    <t>P11092023100050</t>
  </si>
  <si>
    <t>MALNATI - Ing. BARBERO</t>
  </si>
  <si>
    <t>P11092023100061</t>
  </si>
  <si>
    <t>CICERON -Ing.PUGA</t>
  </si>
  <si>
    <t>P11092023100062</t>
  </si>
  <si>
    <t>ARAUCO III - Ing. CICCHITTI</t>
  </si>
  <si>
    <t>P11092023100070</t>
  </si>
  <si>
    <t>IPV (Brisas del Sauce) - Ing. CICCHITTI</t>
  </si>
  <si>
    <t>P11092023100071</t>
  </si>
  <si>
    <t xml:space="preserve"> PASCUCCI - Ing. BARBERO</t>
  </si>
  <si>
    <t>P11092023100086</t>
  </si>
  <si>
    <t>Nuevo estudio de factibilidad por cambio en la potencia del proyecto. Envío OS 2 (17-10-23). Pendiente respuesta RT.</t>
  </si>
  <si>
    <t>TOPON</t>
  </si>
  <si>
    <t>P11092023100077</t>
  </si>
  <si>
    <t>Ouro Branco Argentina SA</t>
  </si>
  <si>
    <t>P11092023100122</t>
  </si>
  <si>
    <t>P11092023090326</t>
  </si>
  <si>
    <t>P11092023100018</t>
  </si>
  <si>
    <t>Bodegas Chandon SA (NIC 3051786)</t>
  </si>
  <si>
    <t>P11092011050010</t>
  </si>
  <si>
    <t>P11092012090074</t>
  </si>
  <si>
    <t>P11092013010041</t>
  </si>
  <si>
    <t>P31012013070002</t>
  </si>
  <si>
    <t>P11092013070067</t>
  </si>
  <si>
    <t>P11092013100068</t>
  </si>
  <si>
    <t>P11092013120046</t>
  </si>
  <si>
    <t>P11092013120160</t>
  </si>
  <si>
    <t>P11092014010001</t>
  </si>
  <si>
    <t>P11092014010027</t>
  </si>
  <si>
    <t>P31012014020091</t>
  </si>
  <si>
    <t>P31012014020093</t>
  </si>
  <si>
    <t>P11092014020124</t>
  </si>
  <si>
    <t>P11092014030010</t>
  </si>
  <si>
    <t>P11092014030035</t>
  </si>
  <si>
    <t>P11092014030059</t>
  </si>
  <si>
    <t>P11092014040015</t>
  </si>
  <si>
    <t>P31012014040048</t>
  </si>
  <si>
    <t>P11092014040071</t>
  </si>
  <si>
    <t>P11092014050013</t>
  </si>
  <si>
    <t>P11092014050020</t>
  </si>
  <si>
    <t>P11092014050053</t>
  </si>
  <si>
    <t>P11092014050085</t>
  </si>
  <si>
    <t>P11092014060018</t>
  </si>
  <si>
    <t>P31012014060103</t>
  </si>
  <si>
    <t>P11092014060110</t>
  </si>
  <si>
    <t>P31012014060119</t>
  </si>
  <si>
    <t>P11092014070071</t>
  </si>
  <si>
    <t>P31012014080042</t>
  </si>
  <si>
    <t>P11092014080114</t>
  </si>
  <si>
    <t>P11092014080115</t>
  </si>
  <si>
    <t>P11092014080117</t>
  </si>
  <si>
    <t>P11092014080138</t>
  </si>
  <si>
    <t>P11092014080141</t>
  </si>
  <si>
    <t>P11092014090022</t>
  </si>
  <si>
    <t>P11092014090027</t>
  </si>
  <si>
    <t>P31012014100069</t>
  </si>
  <si>
    <t>P11092014110130</t>
  </si>
  <si>
    <t>P11092014110131</t>
  </si>
  <si>
    <t>P11092014110133</t>
  </si>
  <si>
    <t>P11092014110164</t>
  </si>
  <si>
    <t>P11092014110166</t>
  </si>
  <si>
    <t>P11092014120025</t>
  </si>
  <si>
    <t>P11092014120081</t>
  </si>
  <si>
    <t>P11092015010011</t>
  </si>
  <si>
    <t>P11092015010019</t>
  </si>
  <si>
    <t>P11092015010051</t>
  </si>
  <si>
    <t>P11092015020004</t>
  </si>
  <si>
    <t>P11092015020041</t>
  </si>
  <si>
    <t>P31012015020047</t>
  </si>
  <si>
    <t>P11092015020049</t>
  </si>
  <si>
    <t>P11092015020050</t>
  </si>
  <si>
    <t>P11092015020071</t>
  </si>
  <si>
    <t>P31012015020137</t>
  </si>
  <si>
    <t>P11092015030069</t>
  </si>
  <si>
    <t>P31012015030081</t>
  </si>
  <si>
    <t>P11092015030084</t>
  </si>
  <si>
    <t>P11092015040013</t>
  </si>
  <si>
    <t>P11092015040019</t>
  </si>
  <si>
    <t>P11092015040039</t>
  </si>
  <si>
    <t>P11092015040041</t>
  </si>
  <si>
    <t>P11092015040072</t>
  </si>
  <si>
    <t>P11092015040074</t>
  </si>
  <si>
    <t>P11092015040078</t>
  </si>
  <si>
    <t>P11092015050037</t>
  </si>
  <si>
    <t>P11092015050040</t>
  </si>
  <si>
    <t>P11092015050047</t>
  </si>
  <si>
    <t>P31012015050053</t>
  </si>
  <si>
    <t>P11092015050063</t>
  </si>
  <si>
    <t>P31012015050065</t>
  </si>
  <si>
    <t>P31012015050089</t>
  </si>
  <si>
    <t>P31012015050114</t>
  </si>
  <si>
    <t>P11092015060030</t>
  </si>
  <si>
    <t>P11092015060032</t>
  </si>
  <si>
    <t>P11092015060037</t>
  </si>
  <si>
    <t>P11092015060044</t>
  </si>
  <si>
    <t>P11092015060045</t>
  </si>
  <si>
    <t>P11092015060067</t>
  </si>
  <si>
    <t>P11092015060077</t>
  </si>
  <si>
    <t>P31012015060110</t>
  </si>
  <si>
    <t>P31012015070015</t>
  </si>
  <si>
    <t>P11092015070037</t>
  </si>
  <si>
    <t>P11092015070055</t>
  </si>
  <si>
    <t>P11092015070059</t>
  </si>
  <si>
    <t>P31012015070059</t>
  </si>
  <si>
    <t>P31012015070074</t>
  </si>
  <si>
    <t>P11092015070083</t>
  </si>
  <si>
    <t>P11092015070084</t>
  </si>
  <si>
    <t>P11092015070123</t>
  </si>
  <si>
    <t>P11092015080044</t>
  </si>
  <si>
    <t>P11092015080049</t>
  </si>
  <si>
    <t>P11092015080062</t>
  </si>
  <si>
    <t>P31012015080062</t>
  </si>
  <si>
    <t>P11092015080063</t>
  </si>
  <si>
    <t>P11092015080065</t>
  </si>
  <si>
    <t>P11092015080102</t>
  </si>
  <si>
    <t>P11092015080104</t>
  </si>
  <si>
    <t>P31012015090010</t>
  </si>
  <si>
    <t>P11092015090015</t>
  </si>
  <si>
    <t>P11092015090039</t>
  </si>
  <si>
    <t>P11092015090058</t>
  </si>
  <si>
    <t>P31012015090069</t>
  </si>
  <si>
    <t>P11092015090070</t>
  </si>
  <si>
    <t>P31012015090128</t>
  </si>
  <si>
    <t>P11092015100001</t>
  </si>
  <si>
    <t>P11092015100086</t>
  </si>
  <si>
    <t>P11092015100089</t>
  </si>
  <si>
    <t>P11092015100090</t>
  </si>
  <si>
    <t>P31012015100097</t>
  </si>
  <si>
    <t>P11092015100126</t>
  </si>
  <si>
    <t>P11092015100127</t>
  </si>
  <si>
    <t>P11092015100138</t>
  </si>
  <si>
    <t>P11092015100154</t>
  </si>
  <si>
    <t>P11092015100165</t>
  </si>
  <si>
    <t>P31012015100178</t>
  </si>
  <si>
    <t>P11092015100179</t>
  </si>
  <si>
    <t>P11092015110002</t>
  </si>
  <si>
    <t>P11092015110004</t>
  </si>
  <si>
    <t>P11092015110009</t>
  </si>
  <si>
    <t>P11092015110017</t>
  </si>
  <si>
    <t>P11092015110021</t>
  </si>
  <si>
    <t>P11092015110029</t>
  </si>
  <si>
    <t>P11092015110049</t>
  </si>
  <si>
    <t>P11092015110091</t>
  </si>
  <si>
    <t>P31012015120003</t>
  </si>
  <si>
    <t>P11092015120008</t>
  </si>
  <si>
    <t>P11092015120009</t>
  </si>
  <si>
    <t>P11092015120023</t>
  </si>
  <si>
    <t>P11092015120026</t>
  </si>
  <si>
    <t>P11092015120035</t>
  </si>
  <si>
    <t>P31012015120038</t>
  </si>
  <si>
    <t>P11092015120050</t>
  </si>
  <si>
    <t>P11092015120051</t>
  </si>
  <si>
    <t>P31012015120057</t>
  </si>
  <si>
    <t>P11092015120066</t>
  </si>
  <si>
    <t>P11092016010013</t>
  </si>
  <si>
    <t>P11092016010017</t>
  </si>
  <si>
    <t>P31012016010033</t>
  </si>
  <si>
    <t>P11092016010053</t>
  </si>
  <si>
    <t>P11092016020014</t>
  </si>
  <si>
    <t>P11092016020019</t>
  </si>
  <si>
    <t>P11092016020021</t>
  </si>
  <si>
    <t>P11092016030109</t>
  </si>
  <si>
    <t>P11092016030157</t>
  </si>
  <si>
    <t>P11092016030172</t>
  </si>
  <si>
    <t>P11092016030175</t>
  </si>
  <si>
    <t>P11092016030197</t>
  </si>
  <si>
    <t>P31012016040011</t>
  </si>
  <si>
    <t>P11092016040019</t>
  </si>
  <si>
    <t>P11092016040040</t>
  </si>
  <si>
    <t>P11092016040042</t>
  </si>
  <si>
    <t>P31012016040057</t>
  </si>
  <si>
    <t>P11092016050002</t>
  </si>
  <si>
    <t>P11092016050061</t>
  </si>
  <si>
    <t>P11092016050063</t>
  </si>
  <si>
    <t>P11092016050088</t>
  </si>
  <si>
    <t>P11092016060003</t>
  </si>
  <si>
    <t>P31012016060033</t>
  </si>
  <si>
    <t>P11092016060067</t>
  </si>
  <si>
    <t>P11092016060116</t>
  </si>
  <si>
    <t>P11092016070023</t>
  </si>
  <si>
    <t>P11092016070025</t>
  </si>
  <si>
    <t>P11092016070059</t>
  </si>
  <si>
    <t>P31012016070060</t>
  </si>
  <si>
    <t>P31012016080001</t>
  </si>
  <si>
    <t>P11092016080003</t>
  </si>
  <si>
    <t>P31012016080024</t>
  </si>
  <si>
    <t>P11092016080026</t>
  </si>
  <si>
    <t>P11092016080027</t>
  </si>
  <si>
    <t>P31012016080027</t>
  </si>
  <si>
    <t>P11092016080039</t>
  </si>
  <si>
    <t>P31012016080060</t>
  </si>
  <si>
    <t>P11092016080093</t>
  </si>
  <si>
    <t>P31012016080093</t>
  </si>
  <si>
    <t>P11092016090021</t>
  </si>
  <si>
    <t>P11092016090035</t>
  </si>
  <si>
    <t>P31012016090090</t>
  </si>
  <si>
    <t>P31012016090106</t>
  </si>
  <si>
    <t>P31012016100004</t>
  </si>
  <si>
    <t>P31012016100152</t>
  </si>
  <si>
    <t>P11092016110015</t>
  </si>
  <si>
    <t>P11092016110058</t>
  </si>
  <si>
    <t>P11092016110059</t>
  </si>
  <si>
    <t>P11092016110062</t>
  </si>
  <si>
    <t>P11092016110073</t>
  </si>
  <si>
    <t>P11092016110081</t>
  </si>
  <si>
    <t>P11092016120002</t>
  </si>
  <si>
    <t>P11092016120005</t>
  </si>
  <si>
    <t>P11092016120045</t>
  </si>
  <si>
    <t>P11092016120066</t>
  </si>
  <si>
    <t>P11092016120077</t>
  </si>
  <si>
    <t>P11092017010017</t>
  </si>
  <si>
    <t>P11092017010024</t>
  </si>
  <si>
    <t>P11092017010031</t>
  </si>
  <si>
    <t>P11092017010044</t>
  </si>
  <si>
    <t>P11092017010046</t>
  </si>
  <si>
    <t>P11092017010048</t>
  </si>
  <si>
    <t>P11092017010050</t>
  </si>
  <si>
    <t>P11092017010077</t>
  </si>
  <si>
    <t>P11092017020011</t>
  </si>
  <si>
    <t>P11092017020028</t>
  </si>
  <si>
    <t>P11092017020029</t>
  </si>
  <si>
    <t>P11092017020060</t>
  </si>
  <si>
    <t>P11092017020061</t>
  </si>
  <si>
    <t>P11092017030062</t>
  </si>
  <si>
    <t>P11092017030111</t>
  </si>
  <si>
    <t>P11092017030116</t>
  </si>
  <si>
    <t>P11092017030121</t>
  </si>
  <si>
    <t>P11092017040014</t>
  </si>
  <si>
    <t>P11092017040015</t>
  </si>
  <si>
    <t>P11092017040040</t>
  </si>
  <si>
    <t>P11092017040073</t>
  </si>
  <si>
    <t>P11092017050011</t>
  </si>
  <si>
    <t>P31012017050019</t>
  </si>
  <si>
    <t>P11092017050056</t>
  </si>
  <si>
    <t>P11092017050082</t>
  </si>
  <si>
    <t>P11092017050101</t>
  </si>
  <si>
    <t>P11092017050118</t>
  </si>
  <si>
    <t>P11092017060004</t>
  </si>
  <si>
    <t>P11092017060019</t>
  </si>
  <si>
    <t>P31012017060033</t>
  </si>
  <si>
    <t>P11092017060065</t>
  </si>
  <si>
    <t>P11092017060083</t>
  </si>
  <si>
    <t>P31012017060103</t>
  </si>
  <si>
    <t>P11092017070018</t>
  </si>
  <si>
    <t>P11092017070086</t>
  </si>
  <si>
    <t>P11092017070134</t>
  </si>
  <si>
    <t>P11092017070158</t>
  </si>
  <si>
    <t>P11092017080083</t>
  </si>
  <si>
    <t>P11092017080195</t>
  </si>
  <si>
    <t>P11092017080219</t>
  </si>
  <si>
    <t>P11092017090068</t>
  </si>
  <si>
    <t>P11092017090075</t>
  </si>
  <si>
    <t>P11092017090088</t>
  </si>
  <si>
    <t>P11092017090098</t>
  </si>
  <si>
    <t>P31012017090190</t>
  </si>
  <si>
    <t>P11092017100041</t>
  </si>
  <si>
    <t>P11092017100044</t>
  </si>
  <si>
    <t>P11092017100062</t>
  </si>
  <si>
    <t>P11092017100120</t>
  </si>
  <si>
    <t>P11092017100132</t>
  </si>
  <si>
    <t>P11092017100151</t>
  </si>
  <si>
    <t>P31012017100181</t>
  </si>
  <si>
    <t>P11092017110031</t>
  </si>
  <si>
    <t>P11092017110070</t>
  </si>
  <si>
    <t>P11092017110091</t>
  </si>
  <si>
    <t>P11092017110102</t>
  </si>
  <si>
    <t>P11092017110110</t>
  </si>
  <si>
    <t>P11092017110118</t>
  </si>
  <si>
    <t>P31012017110161</t>
  </si>
  <si>
    <t>P11092017120060</t>
  </si>
  <si>
    <t>P31012017120128</t>
  </si>
  <si>
    <t>P11092018010004</t>
  </si>
  <si>
    <t>P11092018010005</t>
  </si>
  <si>
    <t>P11092018010021</t>
  </si>
  <si>
    <t>P11092018010034</t>
  </si>
  <si>
    <t>P11092018010037</t>
  </si>
  <si>
    <t>P11092018010072</t>
  </si>
  <si>
    <t>P11092018010119</t>
  </si>
  <si>
    <t>P31012018020002</t>
  </si>
  <si>
    <t>P31012018020070</t>
  </si>
  <si>
    <t>P31012018030023</t>
  </si>
  <si>
    <t>P11092018030053</t>
  </si>
  <si>
    <t>P11092018040008</t>
  </si>
  <si>
    <t>P11092018060007</t>
  </si>
  <si>
    <t>P31012018060102</t>
  </si>
  <si>
    <t>P31012018060151</t>
  </si>
  <si>
    <t>P11092018080002</t>
  </si>
  <si>
    <t>P11092018080035</t>
  </si>
  <si>
    <t>P11092018080040</t>
  </si>
  <si>
    <t>P11092018080044</t>
  </si>
  <si>
    <t>P11092018080046</t>
  </si>
  <si>
    <t>P31012018080070</t>
  </si>
  <si>
    <t>P11092018080072</t>
  </si>
  <si>
    <t>P11092018090001</t>
  </si>
  <si>
    <t>P11092018090012</t>
  </si>
  <si>
    <t>P11092018090052</t>
  </si>
  <si>
    <t>P31012018090168</t>
  </si>
  <si>
    <t>P11092018100027</t>
  </si>
  <si>
    <t>P11092018100028</t>
  </si>
  <si>
    <t>P11092018100030</t>
  </si>
  <si>
    <t>P11092018100058</t>
  </si>
  <si>
    <t>P31012018100100</t>
  </si>
  <si>
    <t>P11092018100111</t>
  </si>
  <si>
    <t>P11092018110045</t>
  </si>
  <si>
    <t>P11092018110074</t>
  </si>
  <si>
    <t>P11092018110075</t>
  </si>
  <si>
    <t>P11092018120005</t>
  </si>
  <si>
    <t>P11092018120022</t>
  </si>
  <si>
    <t>P11092018120023</t>
  </si>
  <si>
    <t>P11092018120062</t>
  </si>
  <si>
    <t>P11092018120063</t>
  </si>
  <si>
    <t>P11092019010060</t>
  </si>
  <si>
    <t>P11092019010098</t>
  </si>
  <si>
    <t>P11092019020022</t>
  </si>
  <si>
    <t>P11092019020043</t>
  </si>
  <si>
    <t>P31012019020075</t>
  </si>
  <si>
    <t>P11092019040009</t>
  </si>
  <si>
    <t>P11092019040016</t>
  </si>
  <si>
    <t>P11092019060018</t>
  </si>
  <si>
    <t>P11092019060051</t>
  </si>
  <si>
    <t>P11092019070062</t>
  </si>
  <si>
    <t>P11092019070097</t>
  </si>
  <si>
    <t>P11092019070104</t>
  </si>
  <si>
    <t>P11092019070105</t>
  </si>
  <si>
    <t>P11092019080119</t>
  </si>
  <si>
    <t>P11092019090001</t>
  </si>
  <si>
    <t>P31012019090052</t>
  </si>
  <si>
    <t>P31012019090160</t>
  </si>
  <si>
    <t>P11092019100031</t>
  </si>
  <si>
    <t>P11092019100188</t>
  </si>
  <si>
    <t>P11092019110001</t>
  </si>
  <si>
    <t>P11092019120009</t>
  </si>
  <si>
    <t>P11092019120257</t>
  </si>
  <si>
    <t>EXPEDIENTES DE BAJA HASTA 12/9/23</t>
  </si>
  <si>
    <t>Se solicita a comercial pedir al cliente que adecúe la documentación a un unico valor de potencia y dar de baja el expediente actual. Se reitera pedido de confirmar potencia (20-10-23).</t>
  </si>
  <si>
    <t>U6030</t>
  </si>
  <si>
    <t>Mauricio Jose Santiago</t>
  </si>
  <si>
    <t>P11092023100098</t>
  </si>
  <si>
    <t>Ferrer Videla SRL</t>
  </si>
  <si>
    <t>M8360</t>
  </si>
  <si>
    <t>PAOLA FIGUEROA - Ing. BANDIERA</t>
  </si>
  <si>
    <t>CONSTRUIR S.A. (Natania 62) - Ing. BASSO</t>
  </si>
  <si>
    <t>SOMOTUE - Ing. MORENO</t>
  </si>
  <si>
    <t>P11092023100173</t>
  </si>
  <si>
    <t>IPV (Barrio UOCRA) - Ing. MANRIQUE</t>
  </si>
  <si>
    <t>P11092023100174</t>
  </si>
  <si>
    <t>HYDE DEVELOPMENT (Tacuara Residences Torre Sur) - Ing. BARBERO</t>
  </si>
  <si>
    <t>P11092023100179</t>
  </si>
  <si>
    <t>Se envía OS 1 (19/04/23) debido a que la documentación no es legible y está incompleta. El RT Responde OS 1  (11/7/23)</t>
  </si>
  <si>
    <t>P11092023110021</t>
  </si>
  <si>
    <t>San Rafael Arcangel SA (NIC 3079445)</t>
  </si>
  <si>
    <t>P11092023110018</t>
  </si>
  <si>
    <t>San Rafael Arcangel SA (NIC 1502138)</t>
  </si>
  <si>
    <t>P11092023110019</t>
  </si>
  <si>
    <t>San Rafael Arcangel SA (NIC 1502139)</t>
  </si>
  <si>
    <t>Universidad Nacional de Cuyo - Centro universitario (NIC 3136903)</t>
  </si>
  <si>
    <t>P11092023100200</t>
  </si>
  <si>
    <t>San Rafael Arcangel SA (NIC 3213394)</t>
  </si>
  <si>
    <t>P11092023110020</t>
  </si>
  <si>
    <t>San Rafael Arcangel SA (NIC 1502140)</t>
  </si>
  <si>
    <t>P11092023100147</t>
  </si>
  <si>
    <t>Bodegas y Viñedos Pascual Toso SA (NIC 3195951)</t>
  </si>
  <si>
    <t>V8383</t>
  </si>
  <si>
    <t>DING solicita analizar modificaciones al proyecto.</t>
  </si>
  <si>
    <t>Se envía OS 1 al RT (21/3/23). Respuesta OS 1 (23/3/23). Se envía OS 2 (22/3/23).Respuesta OS 2 (27/3/23). DING solicita nuevo análisis por cambios en el proyecto (24/10/23).</t>
  </si>
  <si>
    <t>Aumento de potencia provisorio (2 meses)</t>
  </si>
  <si>
    <t>P11092023110026</t>
  </si>
  <si>
    <t>G&amp;L Constructora SA</t>
  </si>
  <si>
    <t>P11092023110024</t>
  </si>
  <si>
    <t>P11092023110046</t>
  </si>
  <si>
    <t>Aeropuertos Argentina 2000 SA (San Rafael-OxT Cámara)</t>
  </si>
  <si>
    <t>Cooperativa Oasis Mendocino Ltda. (NIC 3110003)</t>
  </si>
  <si>
    <t>Z1802</t>
  </si>
  <si>
    <t>V4926</t>
  </si>
  <si>
    <t>P11092023100203</t>
  </si>
  <si>
    <t>ALTO LUJAN</t>
  </si>
  <si>
    <t>J7811</t>
  </si>
  <si>
    <t>GEDO SA (Carpeta OxT - Acometidas BT complemento P11092022040255)</t>
  </si>
  <si>
    <t>Z1556</t>
  </si>
  <si>
    <t>Z2074</t>
  </si>
  <si>
    <t>Se envía OS 1(15/11/23) solicitando desarrollar el proyecto con la SETA en centro de cargas.</t>
  </si>
  <si>
    <t>I11406</t>
  </si>
  <si>
    <t xml:space="preserve">El 5/9 se envía correo al RT, y 17/10 se reitera, que no ha respondido a los puntos de la OS 1. El RT envía NP 2 en respuesta a correo del 17/10 indicando que no tiene a disposición la información requerida. </t>
  </si>
  <si>
    <t>Se envió OS 2 (18/10/23), solicitando al RT presentar proyecto completo en BT y MT. El RT envía respuesta a OS 2 (8/11) incluyendo solamente cuadro de potencias visado por el Municipio, sin más documentación referida al proyecto.</t>
  </si>
  <si>
    <t>Se envió OS 3 (16/9/23), solicitando al RT completar la documentación del proyecto en MT y BT.</t>
  </si>
  <si>
    <t>Se envió OS1 (1/9/23). RT entrega respuesta a OS1 (4/9) indicando que solicitará a otro profesional la documentación del proyecto BT. Se envían correos al RT (5/9 y 18/10) indicando que la OS 1 está pendiente de respuesta. El RT constesta mediante correo el 18/10 que aún no tiene la documentación.</t>
  </si>
  <si>
    <t>Se envía OS 1 (02/8/23) al RT solicitando documentación para el análisis. Respuesta RT en dos partes (8/9 y 9/9).</t>
  </si>
  <si>
    <t>DPL Solicita a comercial revisión de potencia en base a plano municipal (12/9/23). Desde comercial indican que solicitarán al RT modificar la potencia del expediente (15/9/23). Se reitera Pedido a Comercial (23/10/23). El RT envía Solicitud de potencia (12/11) y Se rectifica carátula expediente en Comercial (16/11).</t>
  </si>
  <si>
    <t xml:space="preserve">	-32.8934</t>
  </si>
  <si>
    <t>P11092023110091</t>
  </si>
  <si>
    <t>Fernández Miguel (NIC 3113633)</t>
  </si>
  <si>
    <t>P11092023110125</t>
  </si>
  <si>
    <t>Fernández Miguel (NIC 3158638)</t>
  </si>
  <si>
    <t>Expediente asociado al P11092023110091</t>
  </si>
  <si>
    <t>Expediente para ver en conjnto con P11092023110125</t>
  </si>
  <si>
    <t>P11092023110095</t>
  </si>
  <si>
    <t>Emprendimientos del Oeste SA (Hotel)</t>
  </si>
  <si>
    <t>P32012023110013</t>
  </si>
  <si>
    <t>Se da de baja expte. El Cliente solicita un aumento a 200 kW en P32012023110013</t>
  </si>
  <si>
    <t>P11092023110109</t>
  </si>
  <si>
    <t>La Rural Bodegas y Viñedos SA Ltda (NIC 3022349)</t>
  </si>
  <si>
    <t>H1668</t>
  </si>
  <si>
    <t>Se solicita Finalizar y PES de obra MT Exp. P11092022120286 (Poidomani)</t>
  </si>
  <si>
    <t>El RT comunica que modifica la potencia de 1200 kW a 1470 kW. Se envía OS 3 28/6/23 (la OS2 fue enviada por el DIN). Respuesta RT a OS 3 (18/10/23).</t>
  </si>
  <si>
    <t>Se modifica factibilidad a pedido del DIN por cambio de proyecto</t>
  </si>
  <si>
    <t>P11092023110205</t>
  </si>
  <si>
    <t>Criba SA</t>
  </si>
  <si>
    <t>P11092023110201</t>
  </si>
  <si>
    <t>Angler SA</t>
  </si>
  <si>
    <t>P23012023110016</t>
  </si>
  <si>
    <t>Integra Consultores y Servicios SA</t>
  </si>
  <si>
    <t>P21012023110022</t>
  </si>
  <si>
    <t>P11092023110096</t>
  </si>
  <si>
    <t>Permasur SA (NIC 1504847)</t>
  </si>
  <si>
    <t>Oscar Fuerte Hinojosa (NIC 3131972)</t>
  </si>
  <si>
    <t>G10578</t>
  </si>
  <si>
    <t>El RT comunica que modifica la potencia de 1200 kW a 1470 kW. Se envía OS 3 28/6/23 (la OS2 fue enviada por el DIN). Respuesta RT a OS 3 (18/10/23). Envío OS 4 (05/12/23) solicitando adecuar potencia del expediente a lo requerido en la 1er etapa.</t>
  </si>
  <si>
    <t>PUEBLO BENEGAS REBAÑOS - Ing. RUBIO</t>
  </si>
  <si>
    <t>P11092023110054</t>
  </si>
  <si>
    <t>FIDEICOMISO ESTANCIA LA ALEJANDRA - Ing. SCHMIDT</t>
  </si>
  <si>
    <t>P11092023110055</t>
  </si>
  <si>
    <t>SOLARES II - Ing. DI MARCO</t>
  </si>
  <si>
    <t>P11092023110193</t>
  </si>
  <si>
    <t>MUNICIPALIDAD DE MAIPU (Barrio El Pedregal y otros) - Ing. BARBERO</t>
  </si>
  <si>
    <t>P11092023110194</t>
  </si>
  <si>
    <t>EL DESPERTAR CLUB DE FINCA FIDEICOMSIO - Ing. CICCHITT</t>
  </si>
  <si>
    <t>P11092023110195</t>
  </si>
  <si>
    <t>FIDEICOMISO TIERRA DE OLIVOS - Ing. SCHMIDT</t>
  </si>
  <si>
    <t>P11092023110197</t>
  </si>
  <si>
    <t xml:space="preserve">	-32.7200</t>
  </si>
  <si>
    <t>P11092018120002</t>
  </si>
  <si>
    <t>P21012023110018</t>
  </si>
  <si>
    <t>Municipalidad de San Carlos</t>
  </si>
  <si>
    <t>P11092023120021</t>
  </si>
  <si>
    <t>P11092023120026</t>
  </si>
  <si>
    <t>Grappolo SA (NIC 3022002)</t>
  </si>
  <si>
    <t>P11092023120038</t>
  </si>
  <si>
    <t>Se dio de baja exp. P11092023090326 y se reemplaza por el presente como NS en MT</t>
  </si>
  <si>
    <t>P11092023120046</t>
  </si>
  <si>
    <t>Mercado Cooperativo de Guaymallén</t>
  </si>
  <si>
    <t>LABARTA, Osvaldo</t>
  </si>
  <si>
    <t>P11092023100201</t>
  </si>
  <si>
    <t>P11092023100202</t>
  </si>
  <si>
    <t>M10710</t>
  </si>
  <si>
    <t>Se actualiza informe de factibilidad</t>
  </si>
  <si>
    <t>G11479</t>
  </si>
  <si>
    <t>Ascendiendo Inversiones S.A.</t>
  </si>
  <si>
    <t>Gabriel Fugazzotto</t>
  </si>
  <si>
    <t xml:space="preserve"> SABATINI - Ing. VIVAS</t>
  </si>
  <si>
    <t>M8331</t>
  </si>
  <si>
    <t>M-ER-MT-24-0003</t>
  </si>
  <si>
    <t>J2816</t>
  </si>
  <si>
    <t xml:space="preserve"> P11092023120079</t>
  </si>
  <si>
    <t>Conjunto Los Cerros SA</t>
  </si>
  <si>
    <t>M11702</t>
  </si>
  <si>
    <t>NIHUIL CONSTRUCCIONES S.A. - Ing. GOMEZ</t>
  </si>
  <si>
    <t>P11092023120036</t>
  </si>
  <si>
    <t>VISTALMA - Ing. BARBERO</t>
  </si>
  <si>
    <t>P11092023120037</t>
  </si>
  <si>
    <t>NAVARRO - Ing. SCHMIDT</t>
  </si>
  <si>
    <t>P11092023120052</t>
  </si>
  <si>
    <t>P11092023120067</t>
  </si>
  <si>
    <t>Agrototal SRL (NIC 1506888)</t>
  </si>
  <si>
    <t>P11092023120065</t>
  </si>
  <si>
    <t>Fideicomiso RP1000</t>
  </si>
  <si>
    <t>P11092023120071</t>
  </si>
  <si>
    <t>Monterod S.A.S</t>
  </si>
  <si>
    <t>P11092023120084</t>
  </si>
  <si>
    <t>Herranz Leandro</t>
  </si>
  <si>
    <t>J10386</t>
  </si>
  <si>
    <t>L4707</t>
  </si>
  <si>
    <t>Se modifica factibilidad a pedido del RT por cambio de proyecto</t>
  </si>
  <si>
    <t>I10588</t>
  </si>
  <si>
    <t>Actualización del informe de factibilidad a pedido del DING</t>
  </si>
  <si>
    <t>P11092023120109</t>
  </si>
  <si>
    <t>Hernando Esteban Giraudo (NIC 3180179)</t>
  </si>
  <si>
    <t>P11092023120129</t>
  </si>
  <si>
    <t>P11092023120089</t>
  </si>
  <si>
    <t>Sancor Coop. De Seguros</t>
  </si>
  <si>
    <t>M-SP-MT-23-9048</t>
  </si>
  <si>
    <t>Seguridad vía pública</t>
  </si>
  <si>
    <t>Puesto Don Domingo</t>
  </si>
  <si>
    <t>NO TIENE EXPEDIENTE</t>
  </si>
  <si>
    <t>MUNICIPALIDAD DE LUJAN (loteo PIM) - Ing. BARBERO</t>
  </si>
  <si>
    <t>P11092023120146</t>
  </si>
  <si>
    <t>G8238</t>
  </si>
  <si>
    <t>Se actualiza informe de factibilidad a pedido de GCO-DGC. Este expediente reemplaza a P16012023030001</t>
  </si>
  <si>
    <t>P11092023120225</t>
  </si>
  <si>
    <t>Mendoza Fiduciaria SA</t>
  </si>
  <si>
    <t>P11092023120178</t>
  </si>
  <si>
    <t>Actualizar informe de factibilidad antecedente P11092023010038 (dado de baja)</t>
  </si>
  <si>
    <t>P11092023120180</t>
  </si>
  <si>
    <t>P11092023120234</t>
  </si>
  <si>
    <t>P11092023120235</t>
  </si>
  <si>
    <t>La Barraca Mall SA</t>
  </si>
  <si>
    <t>P11092023110047</t>
  </si>
  <si>
    <t>Carbo Horacio</t>
  </si>
  <si>
    <t>I3099</t>
  </si>
  <si>
    <t>TRES PORTEÑAS</t>
  </si>
  <si>
    <t>P11092023120179</t>
  </si>
  <si>
    <t>GGV DESARROLLOS (Casa Huar) - Ing. ALAGGIA</t>
  </si>
  <si>
    <t>BONAMIC (Etapa III) - Tco. VUANELLO</t>
  </si>
  <si>
    <t>P11092023120182</t>
  </si>
  <si>
    <t>EL CARAMILLO (Etapa II) - Ing. BARBERO</t>
  </si>
  <si>
    <t>P11092023120188</t>
  </si>
  <si>
    <t>P11092023120221</t>
  </si>
  <si>
    <t>GRUPO CONDOMINIO CORDON DEL PLATA - Ing. SCHMIDT</t>
  </si>
  <si>
    <t>P11092023120224</t>
  </si>
  <si>
    <t>COOP. 13 DE DICIEMBRE - Ing. RENEDO</t>
  </si>
  <si>
    <t>P11092023120228</t>
  </si>
  <si>
    <t>MASINI (etapa II) - Ing. MORENO</t>
  </si>
  <si>
    <t>P11092023120231</t>
  </si>
  <si>
    <t>SAN FRANCISCO DEL MONTE - Ing. CASAROTTO</t>
  </si>
  <si>
    <t>P11092023120232</t>
  </si>
  <si>
    <t>Coop. Vivienda Plan 30</t>
  </si>
  <si>
    <t>Documenctación incompleta para crear expediente. Se solicito a DGC enviar docum. Faltante, o dar de baja expediente. (Comercial pide al RT la info el 19/9). Comercial envía la documentación solicitada (03/01/24).</t>
  </si>
  <si>
    <t>Envío OS 1(04/01/24).</t>
  </si>
  <si>
    <t>Actualizar informe de factibilidad antecedente P11092023010039 (dado de baja)</t>
  </si>
  <si>
    <t>P11092024010029</t>
  </si>
  <si>
    <t>P11092024010030</t>
  </si>
  <si>
    <t>Puerto Premium SA</t>
  </si>
  <si>
    <t>M-ER-MT-23-0006</t>
  </si>
  <si>
    <t>J10976</t>
  </si>
  <si>
    <t>I9862</t>
  </si>
  <si>
    <t>J10607</t>
  </si>
  <si>
    <t>G9854</t>
  </si>
  <si>
    <t>SERRANO, Gustavo Alberto</t>
  </si>
  <si>
    <t>P11092024010037</t>
  </si>
  <si>
    <t>Finca Bandini SAU</t>
  </si>
  <si>
    <t>P11092024010050</t>
  </si>
  <si>
    <t>Agricultores Argentinos SAS</t>
  </si>
  <si>
    <t>P11092024010034</t>
  </si>
  <si>
    <t>IPV (Loteo Orbelli I y II) - Ing. MORENO</t>
  </si>
  <si>
    <t>para firmar 17/01</t>
  </si>
  <si>
    <t>Comercial dio de baja expediente. Se reemplaza por NS P11092024010103</t>
  </si>
  <si>
    <t>Envío OS 1 (18/1/24).</t>
  </si>
  <si>
    <t>P11092024010106</t>
  </si>
  <si>
    <t>Establecimiento Agrícola Ganadero El Paine SA</t>
  </si>
  <si>
    <t>P11092024010123</t>
  </si>
  <si>
    <t>Inversora Agrelo SA</t>
  </si>
  <si>
    <t>P11092024010103</t>
  </si>
  <si>
    <t>Giraudo Hernando Esteban</t>
  </si>
  <si>
    <t>P11092024010136</t>
  </si>
  <si>
    <t>Estación Terminal Mendoza SA (Locales Ala Este)</t>
  </si>
  <si>
    <t>I11539</t>
  </si>
  <si>
    <t>Se genera Novedad de Digitalización.</t>
  </si>
  <si>
    <t>JUMATO S.A.S. - Ing. BARBERO</t>
  </si>
  <si>
    <t>P11092024010121</t>
  </si>
  <si>
    <t>ESTELRICH (etapa II) - Ing. PEDERNERA</t>
  </si>
  <si>
    <t>P11092024010128</t>
  </si>
  <si>
    <t>IPV (Barrio Juan Vicente) - Ing. FRISSON</t>
  </si>
  <si>
    <t>P11092024010137</t>
  </si>
  <si>
    <t>H0916</t>
  </si>
  <si>
    <t>Z2388</t>
  </si>
  <si>
    <t>Envío OS 1 (18/1/24). Respuesta RT (19/1/24).</t>
  </si>
  <si>
    <t>Algodón Wine States SRL</t>
  </si>
  <si>
    <t>P11092024010125</t>
  </si>
  <si>
    <t>YPF SA (Planta de inyección)</t>
  </si>
  <si>
    <t>P11092024010168</t>
  </si>
  <si>
    <t>P11092024010181</t>
  </si>
  <si>
    <t>Municipalidad de Maipú (B° Furlotti)</t>
  </si>
  <si>
    <t>P11092024010130</t>
  </si>
  <si>
    <t>KRC Global SA</t>
  </si>
  <si>
    <t>P11092024010147</t>
  </si>
  <si>
    <t>Fideicomiso Nova Residences</t>
  </si>
  <si>
    <t>EMESA Hattick Energy Gas UTE</t>
  </si>
  <si>
    <t>P11092024010127</t>
  </si>
  <si>
    <t>Se solicita a comercial modificar potencia del expediente y tipo de solicitud. Modifican carátula 25/1/24</t>
  </si>
  <si>
    <t>Se modifica factibilidad a pedido del DING</t>
  </si>
  <si>
    <t>Se solicita a Comercial que cargue en servidor la documentación técnica faltante para análisis</t>
  </si>
  <si>
    <t>Z1978</t>
  </si>
  <si>
    <t>P14012023080043</t>
  </si>
  <si>
    <t xml:space="preserve">FIDEIC GUEVARA I CALZETTA MARTIN </t>
  </si>
  <si>
    <t>Z1459</t>
  </si>
  <si>
    <t>Se actualiza informe a pedido del DING</t>
  </si>
  <si>
    <t>P11092024010164</t>
  </si>
  <si>
    <t>FIDEICOMISO PREMIER - Ing. BASSO</t>
  </si>
  <si>
    <t>P11092024010167</t>
  </si>
  <si>
    <t>COOP. PERSONAL AYE (plan 29) - Tco. BARRIGA</t>
  </si>
  <si>
    <t>P11092024010169</t>
  </si>
  <si>
    <t>CONSTRUIR S.A. (Natania 67 - Valle Cercano) - Ing. BASSO</t>
  </si>
  <si>
    <t>P11092024010173</t>
  </si>
  <si>
    <t>FIDEICOMISO BARRIO ACONCAGUA - Ing. BARBERO</t>
  </si>
  <si>
    <t>P11092024010176</t>
  </si>
  <si>
    <t>GONZALEZ -Ing. MORENO</t>
  </si>
  <si>
    <t>P11092024010206</t>
  </si>
  <si>
    <t>IPV (calle Montecaseros) - Ing. MANRIQUE</t>
  </si>
  <si>
    <t>Se solicita a Comercial que envíe documentación técnica faltante para análisis. Confirman que derivan consulta al cliente.</t>
  </si>
  <si>
    <t>P11092024010165</t>
  </si>
  <si>
    <t>La Costa SRL (Bomberos)</t>
  </si>
  <si>
    <t>Z2411</t>
  </si>
  <si>
    <t>Pedido de análisis del DINGS</t>
  </si>
  <si>
    <t>P22012024010021</t>
  </si>
  <si>
    <t>Manzur Alfredo</t>
  </si>
  <si>
    <t>P11092024020014</t>
  </si>
  <si>
    <t>LGE Grupo SRL</t>
  </si>
  <si>
    <t>NS - T2 MT - Múltiple (OxT)</t>
  </si>
  <si>
    <t>Reemplaza al loteo P11092023040166</t>
  </si>
  <si>
    <t>P11092024010204</t>
  </si>
  <si>
    <t>P11092024010202</t>
  </si>
  <si>
    <t>P11092024010203</t>
  </si>
  <si>
    <t>P11092024010198</t>
  </si>
  <si>
    <t>P11092024010199</t>
  </si>
  <si>
    <t>Da Fre obras Civiles</t>
  </si>
  <si>
    <t>P11092024020032</t>
  </si>
  <si>
    <t xml:space="preserve">Se envía correo 2/1/24 a GCO-DGC indicando que no corresponde aumento de potencia MT para cliente BT. Rectificar o dar de baja exp y generar uno de NS. Se reitera consulta 9/2/24. </t>
  </si>
  <si>
    <t>Y2669</t>
  </si>
  <si>
    <t>El expediente ingreso como Loteo pero se trata de un NNSS</t>
  </si>
  <si>
    <t>P11092024020031</t>
  </si>
  <si>
    <t>ARCAS - Ing. BARBERO</t>
  </si>
  <si>
    <t xml:space="preserve"> M-ER-MT-23-0002 M-MR-MT-25-0002 M-ER-AT-17-0007</t>
  </si>
  <si>
    <t>Modificación a solicitud del DIN</t>
  </si>
  <si>
    <t>(6/2/24) Pedido de revisión de potencia a DGC. No concuerda potencia carátula OPEN con Planilla declaración de potencia ajunta al expte (Difiere en 221 kW). (14/2/24) DGC modifica potencia en OPEN a 529 kW. (21/2/24) Se pide justificación porque entre 529 kW y 479 kW del plano eléctrico hay 50 kW de diferencia.</t>
  </si>
  <si>
    <t>P11092024020043</t>
  </si>
  <si>
    <t>P11092023080207</t>
  </si>
  <si>
    <t>M-ER-MT-23-0007</t>
  </si>
  <si>
    <t>P11092024020105</t>
  </si>
  <si>
    <t>Hernández Silvana</t>
  </si>
  <si>
    <t>P11092024020087</t>
  </si>
  <si>
    <t>PUNTA LAGOS EL TORREON - Ing. CASAROTTO</t>
  </si>
  <si>
    <t>P11092024020091</t>
  </si>
  <si>
    <t>BIANCHI ROSA Y OTRAS - Ing. TORRES</t>
  </si>
  <si>
    <t>P11092024020096</t>
  </si>
  <si>
    <t>CHAPINI - Ing. RENEDO</t>
  </si>
  <si>
    <t>P11092024020098</t>
  </si>
  <si>
    <t>P11092024020099</t>
  </si>
  <si>
    <t>PERSOGLIO - Ing. BARBERO</t>
  </si>
  <si>
    <t>P11092024020100</t>
  </si>
  <si>
    <t>DE LAS HERAS - Ing. DI MARCO</t>
  </si>
  <si>
    <t>G11627</t>
  </si>
  <si>
    <t>RANDON</t>
  </si>
  <si>
    <t>PREAR</t>
  </si>
  <si>
    <t>Joaquin Sevilla</t>
  </si>
  <si>
    <t>Angel Guatini</t>
  </si>
  <si>
    <t>M-ER-AT-17-0006</t>
  </si>
  <si>
    <t>Se dio de baja en comercial 09/02/24</t>
  </si>
  <si>
    <t>Se envió a RT OS 1 el 9/6/23. RT responde OS 1 el 15/6/23. Se deriva informacion de OxT al DING</t>
  </si>
  <si>
    <t>Se envió a RT OS 1 el 9/6/23. RT Respondió OS 1 el 15/6/23. Se derivó el mismo día información al DIN</t>
  </si>
  <si>
    <t>P11092024020116</t>
  </si>
  <si>
    <t>SHMP SAS</t>
  </si>
  <si>
    <t>NS - T2 RA - MT (OxT)</t>
  </si>
  <si>
    <t>P11092024020107</t>
  </si>
  <si>
    <t>Calanda SAS</t>
  </si>
  <si>
    <t>P31012024020082</t>
  </si>
  <si>
    <t>P11092024020122</t>
  </si>
  <si>
    <t>Di Biaggi Transporte Internacional SA (NIC 3075114)</t>
  </si>
  <si>
    <t>Se envió OS 3 (16/9/23), solicitando al RT completar la documentación del proyecto en MT y BT. RT Responde OS 3 (14/2/24).</t>
  </si>
  <si>
    <t>G9217</t>
  </si>
  <si>
    <t>La seta a la que proyecta conectarse no se encuentra en nuesta Sistema Técnico</t>
  </si>
  <si>
    <t>I11478</t>
  </si>
  <si>
    <t>P11092024030017</t>
  </si>
  <si>
    <t>Club Sportivo Independiente Rivadavia</t>
  </si>
  <si>
    <t>G10177</t>
  </si>
  <si>
    <t>G10840</t>
  </si>
  <si>
    <t>Z1594</t>
  </si>
  <si>
    <t>VP024</t>
  </si>
  <si>
    <t>Se modifica factibilidad por cambio en las redes existentes MT y BT</t>
  </si>
  <si>
    <t>Z2293</t>
  </si>
  <si>
    <t>J7174</t>
  </si>
  <si>
    <t>P11092024030032</t>
  </si>
  <si>
    <t>CRUZ PUNTA - Ing. CASAROTTO</t>
  </si>
  <si>
    <t>FINCA SUR (Etapa II) - Ing. MORENO</t>
  </si>
  <si>
    <t>P11092024030033</t>
  </si>
  <si>
    <t>COOP. AGUA Y ENERGIA plan 31_32 - Ing. RENEDO</t>
  </si>
  <si>
    <t>P11092024030015</t>
  </si>
  <si>
    <t>JULIO CIA - Ing. MORENO</t>
  </si>
  <si>
    <t>P11092024030016</t>
  </si>
  <si>
    <t>PAGLIARULO - Ing. BANDIERA</t>
  </si>
  <si>
    <t>P11092024030018</t>
  </si>
  <si>
    <t>P11092024010201</t>
  </si>
  <si>
    <t xml:space="preserve">	-34.5874</t>
  </si>
  <si>
    <t>J9164</t>
  </si>
  <si>
    <t>Para firmar 11/3</t>
  </si>
  <si>
    <t>Mauricio Gonzalez</t>
  </si>
  <si>
    <t>P11092024030068</t>
  </si>
  <si>
    <t>P11092024030069</t>
  </si>
  <si>
    <t>Rayen Cura SAIC (NIC 3014015)</t>
  </si>
  <si>
    <t>Rayen Cura SAIC (NIC 3093137)</t>
  </si>
  <si>
    <t>P11092024030072</t>
  </si>
  <si>
    <t>La Estaca SA (NIC 3124967)</t>
  </si>
  <si>
    <t>P11092024030020</t>
  </si>
  <si>
    <t>YPF SA (NIC 3202265)</t>
  </si>
  <si>
    <t>Comerco Ltda. S.A. (NIC 1502536)</t>
  </si>
  <si>
    <t>M-MR-MT-25-0003</t>
  </si>
  <si>
    <t>I10810</t>
  </si>
  <si>
    <t>Se modifca la potencia en comercial</t>
  </si>
  <si>
    <t>P11092024030039</t>
  </si>
  <si>
    <t>46,2</t>
  </si>
  <si>
    <t>Z1733</t>
  </si>
  <si>
    <t>J11074</t>
  </si>
  <si>
    <t>M-ER-MT-22-0005, M-ER-AT-17-0007</t>
  </si>
  <si>
    <t>P31012024030046</t>
  </si>
  <si>
    <t>F.G.H. S.A.</t>
  </si>
  <si>
    <t>M-ER-AT-17-0007</t>
  </si>
  <si>
    <t>M-ER-MT-21-9004
M-ER-AT-17-0006</t>
  </si>
  <si>
    <t>P11092024030139</t>
  </si>
  <si>
    <t>P11092024030138</t>
  </si>
  <si>
    <t>Finca La Celia SA (NIC 3080836)</t>
  </si>
  <si>
    <t>P11092024030131</t>
  </si>
  <si>
    <t>P11092024030132</t>
  </si>
  <si>
    <t>Modificación a solicitud del DIN por cambio de proyecto (adecuación de potencia). Envío OS 2 (26/3/24).</t>
  </si>
  <si>
    <t>Z0622</t>
  </si>
  <si>
    <t>P11092024030021</t>
  </si>
  <si>
    <t>P11092024030073</t>
  </si>
  <si>
    <t>La Estaca SA (NIC 3124976)</t>
  </si>
  <si>
    <t>Modificación a solicitud del DIN por cambio de proyecto (adecuación de potencia). Envío OS 2 (26/3/24). Rta OS2 (27/3/24).</t>
  </si>
  <si>
    <t>Se modifica informe de factibilidad a solicitud del DING</t>
  </si>
  <si>
    <t>SOLARES DE DIAMANTE - Ing. SERRANO</t>
  </si>
  <si>
    <t>P11092024030129</t>
  </si>
  <si>
    <t>EVI DESARROLLOS - Ing. ATTALA</t>
  </si>
  <si>
    <t>P11092024030136</t>
  </si>
  <si>
    <t>P11092024040074</t>
  </si>
  <si>
    <t>OLIVIA - Ing. ATTALA</t>
  </si>
  <si>
    <t>P11092024040080</t>
  </si>
  <si>
    <t>DON ANTONIO - Ing. RENEDO</t>
  </si>
  <si>
    <t>P11092024040082</t>
  </si>
  <si>
    <t>PORTICO DEL SOL II - Ing. BASSO</t>
  </si>
  <si>
    <t>P11092024040083</t>
  </si>
  <si>
    <t>LARES DE LA PURISIMA - Ing. MANRIQUE</t>
  </si>
  <si>
    <t>P11092024040064</t>
  </si>
  <si>
    <t>In.Fo.Pe (Bomberos)</t>
  </si>
  <si>
    <t>P11092024040079</t>
  </si>
  <si>
    <t>Criba SA (Bomberos)</t>
  </si>
  <si>
    <t>P11092024040094</t>
  </si>
  <si>
    <t>Green Cycle S.A. (NIC 3237268)</t>
  </si>
  <si>
    <t>P11092024040086</t>
  </si>
  <si>
    <t>Viana Hnos SA</t>
  </si>
  <si>
    <t>P11092024040121</t>
  </si>
  <si>
    <t>Municipalidad de Luján de Cuyo (Predio deportivo CSIR)</t>
  </si>
  <si>
    <t>Finca La Celia SA (NIC 1508004)</t>
  </si>
  <si>
    <t>FIDEICOMISO VIDELA CASTILLO - Ing. CICCHITTI</t>
  </si>
  <si>
    <t>J10390</t>
  </si>
  <si>
    <t>Supeditado a obra de expediente P11092023050031</t>
  </si>
  <si>
    <t>Supeditado a obra de expediente P11092023110205</t>
  </si>
  <si>
    <t>P11092024040125</t>
  </si>
  <si>
    <t>Hospital Central (NIC 1500073)</t>
  </si>
  <si>
    <t>Relacionado a P11092022010081. Acometidas BT</t>
  </si>
  <si>
    <t>M-ER-MT-20-0002</t>
  </si>
  <si>
    <t xml:space="preserve">M-ER-MT-22-0005  
M-ER-AT-17-0007  
M-MR-MT-25-0004 </t>
  </si>
  <si>
    <t>H10642</t>
  </si>
  <si>
    <t>P11092024040103</t>
  </si>
  <si>
    <t>P11092024040110</t>
  </si>
  <si>
    <t>NAPA VALLEY (etapa II) - Ing. RUBIO</t>
  </si>
  <si>
    <t>NAVARRETE GLADYS - Ing. PUGA</t>
  </si>
  <si>
    <t>Se solicita relevar y digitalizar. Red BT existente no digitalizada.</t>
  </si>
  <si>
    <t>Por Mtto EETT</t>
  </si>
  <si>
    <t>Cambio Trafo Pot. + Cambio Barra Distrib.</t>
  </si>
  <si>
    <t>P11092024040130</t>
  </si>
  <si>
    <t>P11092024030076</t>
  </si>
  <si>
    <t>La Estaca SA (NIC 3202530)</t>
  </si>
  <si>
    <t>P11092024040157</t>
  </si>
  <si>
    <t>Cordillera de Agrelo SA</t>
  </si>
  <si>
    <t>P11092024040159</t>
  </si>
  <si>
    <t>Cerros de la Puntilla SA (Palmares Valley Club)</t>
  </si>
  <si>
    <t>Mercosur Nonwovens SA</t>
  </si>
  <si>
    <t>P11092024040160</t>
  </si>
  <si>
    <t>PEDIDO RELEVAM/DIGIT.</t>
  </si>
  <si>
    <t>Se pidió al Dpto Sist Técnico relevar cámara M7271 en BT  (18/04/24)</t>
  </si>
  <si>
    <t>P11092024040172</t>
  </si>
  <si>
    <t>Se solicita a comercial confirmar si corresponde aumento de potencia o NS</t>
  </si>
  <si>
    <t>P11092024040182</t>
  </si>
  <si>
    <t>La Leyenda SA (NIC 3237723)</t>
  </si>
  <si>
    <t>P11092024040177</t>
  </si>
  <si>
    <t>Rosicler SA</t>
  </si>
  <si>
    <t>P11092024040185</t>
  </si>
  <si>
    <t>Bodega Norton SA</t>
  </si>
  <si>
    <t>P11092023090218</t>
  </si>
  <si>
    <t>UNCuyo FAC ARTES (NIC 1501626)</t>
  </si>
  <si>
    <t>M1403</t>
  </si>
  <si>
    <t>Se modifca factibilidad a pedido del DING</t>
  </si>
  <si>
    <t>M7271</t>
  </si>
  <si>
    <t>P31012020060008</t>
  </si>
  <si>
    <t>Z2406</t>
  </si>
  <si>
    <t>RESPUESTA_OS</t>
  </si>
  <si>
    <t>DIAS_RT</t>
  </si>
  <si>
    <t>P11092024050025</t>
  </si>
  <si>
    <t>P11092024050049</t>
  </si>
  <si>
    <t>Multimodal SACIA (NIC 3077076)</t>
  </si>
  <si>
    <t>Cheval Des Andes</t>
  </si>
  <si>
    <t>Supeditado a obra MT de exp. CARH SA (P11092022070096)</t>
  </si>
  <si>
    <t>Se solicita a DGC completar documentación con Plano de proyecto eléctrico.</t>
  </si>
  <si>
    <t>I11662</t>
  </si>
  <si>
    <t xml:space="preserve">	-32.9325</t>
  </si>
  <si>
    <t>Se modifica informe de factibilidad por cambio de proyecto</t>
  </si>
  <si>
    <t>P11092024050050</t>
  </si>
  <si>
    <t>ESTANCIA MALBECK - Ing. PUGA</t>
  </si>
  <si>
    <t>P11092024050075</t>
  </si>
  <si>
    <t>SOL ANDINO IV - Ing. VIVAS</t>
  </si>
  <si>
    <t>P11092024050079</t>
  </si>
  <si>
    <t>SOECYT - Ing. DI MARCO</t>
  </si>
  <si>
    <t>Novedad Digitalización 33005</t>
  </si>
  <si>
    <t>Cambio Trafo Pot. - Reemplazo cond. MT</t>
  </si>
  <si>
    <t>M-MR-MT-21-0022
M-ER-AT-17-0007</t>
  </si>
  <si>
    <t>P11092024050080</t>
  </si>
  <si>
    <t xml:space="preserve">Palmares Valley SA  </t>
  </si>
  <si>
    <t>Estudio de Prefactibilidad.</t>
  </si>
  <si>
    <t>M-ER-MT-23-0002 y M-MR-MT-25-0002</t>
  </si>
  <si>
    <t>El expediente ingreso como Loteo pero se trata de un NNSS, se envió factbilidad a DING</t>
  </si>
  <si>
    <t>Ingreso expediente como LOTEO pero se trata de un NS, se realizó factibilidad y envio a DING</t>
  </si>
  <si>
    <t xml:space="preserve">	-33.0121</t>
  </si>
  <si>
    <t>P11092023100084</t>
  </si>
  <si>
    <t>GRUPO CLICK S.A</t>
  </si>
  <si>
    <t>Z2476</t>
  </si>
  <si>
    <t>P11092024050209</t>
  </si>
  <si>
    <t>Se actualiza informe a pedido de comercial Tupungato</t>
  </si>
  <si>
    <t>Se solicita a comercial consultar al RT por revisión de potencias. No concuerda con lo solicitado. Factibilidad suspendida</t>
  </si>
  <si>
    <t>P11092024060001</t>
  </si>
  <si>
    <t>Dirección Ecoparque Mendoza (NIC 1500807)</t>
  </si>
  <si>
    <t>M5416</t>
  </si>
  <si>
    <t>P11092024050236</t>
  </si>
  <si>
    <t>ROSSO ARTEAGA , MARIA MERCEDES</t>
  </si>
  <si>
    <t>P11092024050058</t>
  </si>
  <si>
    <t>Leyenda SA</t>
  </si>
  <si>
    <t>P11092024050203</t>
  </si>
  <si>
    <t>CASCO ANTIGUO - Ing. PUGA</t>
  </si>
  <si>
    <t>P11092024050220</t>
  </si>
  <si>
    <t>INVERSORES - Ing. SCHMIDT</t>
  </si>
  <si>
    <t>P11092024050225</t>
  </si>
  <si>
    <t>LAS MARAS - Ing. RUBIO</t>
  </si>
  <si>
    <t>P11092024050226</t>
  </si>
  <si>
    <t>BRANDSEN - Ing. MARTINEZ</t>
  </si>
  <si>
    <t>Se solicita relevar y digitalizar</t>
  </si>
  <si>
    <t>Se actualiza informe de factibilidad a solicitud del DING</t>
  </si>
  <si>
    <t>P11092024060072</t>
  </si>
  <si>
    <t>P11092024050063</t>
  </si>
  <si>
    <t>Corresponde al traslado de NIC 3062761. Se analiza en conjunto con el expediente P11092024050063 (90 kW)</t>
  </si>
  <si>
    <t>Se modifica informe de factibilidad a pedido del DING</t>
  </si>
  <si>
    <t>P11092024060079</t>
  </si>
  <si>
    <t>P11092024060097</t>
  </si>
  <si>
    <t>Servicios y Soluciones Inteligentes SA (NIC 1508106)</t>
  </si>
  <si>
    <t>Sancor Coop. De Seguros Ltda (Edif. Palmares Valley)</t>
  </si>
  <si>
    <t>P11092024060075</t>
  </si>
  <si>
    <t>ESCAPIN - Ing. RIGAU</t>
  </si>
  <si>
    <t>P11092024060078</t>
  </si>
  <si>
    <t>COOP. BELTRAN - Ing. CICCHITTI</t>
  </si>
  <si>
    <t>P11092024060114</t>
  </si>
  <si>
    <t>Demaría Stella Maris</t>
  </si>
  <si>
    <t>M-ER-AT-17-0006
M-PR-AT-25-0001</t>
  </si>
  <si>
    <t>Se modifica factibilidad a pedido del DING (DOR no està de acuerdo con la propuesta original)</t>
  </si>
  <si>
    <t>P11092024050231</t>
  </si>
  <si>
    <t>UCO DIVINO - Ing. SCHMIDT</t>
  </si>
  <si>
    <t>ARIZU - Ing. DI MARCO</t>
  </si>
  <si>
    <t>P11092024060084</t>
  </si>
  <si>
    <t>FIDEICOMISO TIERRA BLANCA - Ing. SCHMIDT</t>
  </si>
  <si>
    <t>P11092024060090</t>
  </si>
  <si>
    <t>MUNICIPALIDAD DE LUJAN (loteo PIM Etapa II) - Ing. BARBERO</t>
  </si>
  <si>
    <t>P11092024060108</t>
  </si>
  <si>
    <t>PEREZ - Ing. DI MARCO</t>
  </si>
  <si>
    <t>P11092024060082</t>
  </si>
  <si>
    <t>J11295</t>
  </si>
  <si>
    <t>M-MR-MT-24-0001</t>
  </si>
  <si>
    <t>M-MR-MT-25-0002</t>
  </si>
  <si>
    <t xml:space="preserve">M-MR-MT-25-0004 </t>
  </si>
  <si>
    <t>M-PR-AT-25-0001</t>
  </si>
  <si>
    <t>M-MR-MT-21-0022</t>
  </si>
  <si>
    <t>CODIGO</t>
  </si>
  <si>
    <t>P11092024060131</t>
  </si>
  <si>
    <t>P11092024060134</t>
  </si>
  <si>
    <t>Se realizó informe de factiblidad y se envió a DING el dia 04/06/2024</t>
  </si>
  <si>
    <t>Z1364</t>
  </si>
  <si>
    <t>Z2496</t>
  </si>
  <si>
    <t>Sudamericana de Bebidas SRL - Traslado de punto de medición</t>
  </si>
  <si>
    <t>REVISION DNC</t>
  </si>
  <si>
    <t>DD2Regalos SA (NIC 1500135)</t>
  </si>
  <si>
    <t>J9592</t>
  </si>
  <si>
    <t>P22012024060015</t>
  </si>
  <si>
    <t>Viñas y Nogales SAS (NIC 1509138)</t>
  </si>
  <si>
    <t>CONJUNTO INMOBILIARIO LA LUISA</t>
  </si>
  <si>
    <t>CABRERA y otros - Ing. BABRBERO</t>
  </si>
  <si>
    <t>P11092024040071</t>
  </si>
  <si>
    <t>P11092024060168</t>
  </si>
  <si>
    <t xml:space="preserve"> JARDIN LOMAS - Ing. RIGAU</t>
  </si>
  <si>
    <t>M2955</t>
  </si>
  <si>
    <t>P11092024060190</t>
  </si>
  <si>
    <t>Aumento Pot. - T2 MT (OxT)</t>
  </si>
  <si>
    <t>Hidalgo Lautaro</t>
  </si>
  <si>
    <t>P11092024060194</t>
  </si>
  <si>
    <t>P11092024060191</t>
  </si>
  <si>
    <t>Cuyocrem Argentina S.A. (NIC 3143096)</t>
  </si>
  <si>
    <t>Y2802</t>
  </si>
  <si>
    <t>P11092024060169</t>
  </si>
  <si>
    <t>LANZILOTTA - Ing. CICCHITTI</t>
  </si>
  <si>
    <t>Y2518</t>
  </si>
  <si>
    <t>P11092024070025</t>
  </si>
  <si>
    <t>Villa San Jose - Ing. PUGA</t>
  </si>
  <si>
    <t>P11092024070022</t>
  </si>
  <si>
    <t>SIMONOVICH - Ing. PUGA</t>
  </si>
  <si>
    <t>P11092024070021</t>
  </si>
  <si>
    <t>IPV (Posta Norte) - Ing. MANRIQUE</t>
  </si>
  <si>
    <t>P11092024070035</t>
  </si>
  <si>
    <t>Fideicomiso Parque Agustín</t>
  </si>
  <si>
    <t>Terracuy S.A. (NIC 3215271) - (regularización+traslado)</t>
  </si>
  <si>
    <t>I9020</t>
  </si>
  <si>
    <t>Z2535</t>
  </si>
  <si>
    <t>ZINCADO</t>
  </si>
  <si>
    <t>Nuevo CD y M-ER-AT-17-0006</t>
  </si>
  <si>
    <t>P11092018120032</t>
  </si>
  <si>
    <t>BUCOLO PATRICIA VERONICA (1ra ETAPA)</t>
  </si>
  <si>
    <t>I11665</t>
  </si>
  <si>
    <t>P11092024070074</t>
  </si>
  <si>
    <t>LA RESERVA - Ing. MORENO</t>
  </si>
  <si>
    <t>P11092024070076</t>
  </si>
  <si>
    <t>EL TROPEZON - Ing. MORENO</t>
  </si>
  <si>
    <t>P11092024070075</t>
  </si>
  <si>
    <t>Semiherméticos Argentina SA</t>
  </si>
  <si>
    <t>Se modifica informe de factibilidad por error en SE de referencia</t>
  </si>
  <si>
    <t>SPI envía a revisión al DNC, para ver si es factible dar lugar a una excepción en la propuesta efectuada por el RT. DNC responde el 26/6/24.</t>
  </si>
  <si>
    <t>P11092024070084</t>
  </si>
  <si>
    <t>Gualtallary S.A. (NIC 3207599)</t>
  </si>
  <si>
    <t>P11092024070083</t>
  </si>
  <si>
    <t>Martins Domingos SACIF</t>
  </si>
  <si>
    <t>P11092024060207</t>
  </si>
  <si>
    <t>Municipalidad de Luján de Cuyo (Pozo - Costa Flores)</t>
  </si>
  <si>
    <t>P11092024070079</t>
  </si>
  <si>
    <t>Desarrollos Maipu (Arena Maipú)</t>
  </si>
  <si>
    <t xml:space="preserve">	-32.9770</t>
  </si>
  <si>
    <t>P11092024070087</t>
  </si>
  <si>
    <t>Kineta SA (NIC 1505826)</t>
  </si>
  <si>
    <t>P11092024070121</t>
  </si>
  <si>
    <t>Plastiandino (NIC 1501735)</t>
  </si>
  <si>
    <t>Agpiazze S.A.S.</t>
  </si>
  <si>
    <t>P11092024070149</t>
  </si>
  <si>
    <t>I7516</t>
  </si>
  <si>
    <t>P11092024070232</t>
  </si>
  <si>
    <t>Zipax SA (Pozo en condominio)</t>
  </si>
  <si>
    <t>P11092024070233</t>
  </si>
  <si>
    <t>Finca Don Emilio SA (Pozo en condominio)</t>
  </si>
  <si>
    <t>Se consulta a DGC si está a sociado a P11092024060131 (Inversora Agrelo SA)</t>
  </si>
  <si>
    <t>Z1873</t>
  </si>
  <si>
    <t>T4026</t>
  </si>
  <si>
    <t>P11092024070275</t>
  </si>
  <si>
    <t>COOP. ARCO IRIS - Ing. DI MARCO</t>
  </si>
  <si>
    <t>M-ER--MT-23-0006</t>
  </si>
  <si>
    <t>P11092024080032</t>
  </si>
  <si>
    <t>Administración Brown S.A.S</t>
  </si>
  <si>
    <t>P11092024080040</t>
  </si>
  <si>
    <t>Los Chacayes SA</t>
  </si>
  <si>
    <t>P11092024080030</t>
  </si>
  <si>
    <t>ALTO LUJAN (OHA) - Ing. RIGAU</t>
  </si>
  <si>
    <t>P11092024080046</t>
  </si>
  <si>
    <t>SOLARES DE AURORA (CHACRAS POINT)</t>
  </si>
  <si>
    <t xml:space="preserve"> P31012024070003</t>
  </si>
  <si>
    <t>MUNICIPALIDAD SOTERRAMIENTO</t>
  </si>
  <si>
    <t>T3588</t>
  </si>
  <si>
    <t>Traslado Formaggia- ETAPA 2 y 3</t>
  </si>
  <si>
    <t>M9209</t>
  </si>
  <si>
    <t>Traslado SETA M3313 (loteo formaggia)</t>
  </si>
  <si>
    <t>M3313</t>
  </si>
  <si>
    <t>Se remite correo al DING solicitando completar relevamiento BT.</t>
  </si>
  <si>
    <t>P11092024080068</t>
  </si>
  <si>
    <t>T-Pack SA</t>
  </si>
  <si>
    <t>P11092024080071</t>
  </si>
  <si>
    <t>Grupo Avinea SA (NIC 1506077)</t>
  </si>
  <si>
    <t>P11092024080054</t>
  </si>
  <si>
    <t>INVERSALTA CORP (Nave Norte) - Ing. ALAGGIA</t>
  </si>
  <si>
    <t>P11092024080055</t>
  </si>
  <si>
    <t>FIGUEROA - Ing. CASAROTTO</t>
  </si>
  <si>
    <t>P11092024080056</t>
  </si>
  <si>
    <t>ASISTENCIA INTEGRAL DEL MERCOSUR - Ing. CICCHITTI</t>
  </si>
  <si>
    <t>P11092024080057</t>
  </si>
  <si>
    <t>Maria Alonso - Ing Pedernera</t>
  </si>
  <si>
    <t>P11092024080060</t>
  </si>
  <si>
    <t>Asociacion Propietarios - Ing Renedo</t>
  </si>
  <si>
    <t>P11092024080063</t>
  </si>
  <si>
    <t>DEVESA -ING MORENO</t>
  </si>
  <si>
    <t>P11092024080069</t>
  </si>
  <si>
    <t>CLAUDIO OSCAR VIDAL - Ing Plana</t>
  </si>
  <si>
    <t>P11092024080072</t>
  </si>
  <si>
    <t>CEFERINO - Ing. SALINAS</t>
  </si>
  <si>
    <t>P11092024080075</t>
  </si>
  <si>
    <t>INES ORTIZ - Ing DI MARCO</t>
  </si>
  <si>
    <t>P11092024080077</t>
  </si>
  <si>
    <t>P11092024080087</t>
  </si>
  <si>
    <t>L&amp;L Marmoles (NIC 1500793)</t>
  </si>
  <si>
    <t>P11092024080093</t>
  </si>
  <si>
    <t>Miguel Ángel Fernandez (NIC 3113633)</t>
  </si>
  <si>
    <t>Tiene asociado exp P11092024080095 (NIC 3158638) a 75 kW</t>
  </si>
  <si>
    <t>Se avanza expte sin obra a pedido de DGC (asociado a P1109204060131- Inversora Agrelo)</t>
  </si>
  <si>
    <t>CHIRINO</t>
  </si>
  <si>
    <t>Supeditado a PES exp. Poidomani (P11092022120286)</t>
  </si>
  <si>
    <t>J7879 J7811</t>
  </si>
  <si>
    <t>M1393</t>
  </si>
  <si>
    <t>I1166</t>
  </si>
  <si>
    <t>I6745</t>
  </si>
  <si>
    <t>Se da de baja el exp (más de un año sin movimiento). Solicita el alta del exp a Comercial</t>
  </si>
  <si>
    <t>P11092024080109</t>
  </si>
  <si>
    <t xml:space="preserve">Fideicomiso Alto Las Heras </t>
  </si>
  <si>
    <t>P11092024080113</t>
  </si>
  <si>
    <t>José Antonio Blanco (NIC 1504890) + Traslado de medición</t>
  </si>
  <si>
    <t>Cambio de conductores de aislacion PVC-XLPE por PVC-PVC</t>
  </si>
  <si>
    <t>P11092024080107</t>
  </si>
  <si>
    <t>MONTEGRANDE - Ing. RENEDO</t>
  </si>
  <si>
    <t>P11092024080119</t>
  </si>
  <si>
    <t>OLIVETTI - Ing. ATTALA</t>
  </si>
  <si>
    <t>P11092024080127</t>
  </si>
  <si>
    <t>RODRIGUEZ RICARDO</t>
  </si>
  <si>
    <t>P12012024080069</t>
  </si>
  <si>
    <t>P11092024080025</t>
  </si>
  <si>
    <t>Fideicomiso de Administración San Andrés</t>
  </si>
  <si>
    <t>P11092024080145</t>
  </si>
  <si>
    <t>DALVIAN S.A. - Etapa III Sector IV</t>
  </si>
  <si>
    <t>P11092024080146</t>
  </si>
  <si>
    <t>DALVIAN S.A. - Etapa IV Sector IV</t>
  </si>
  <si>
    <t>P11092024080148</t>
  </si>
  <si>
    <t>DALVIAN S.A. (Mercado de Frescos y Centro medico)</t>
  </si>
  <si>
    <t>P11092024080149</t>
  </si>
  <si>
    <t>La Agrícola SA (NIC 3066910)</t>
  </si>
  <si>
    <t>P11092024080095</t>
  </si>
  <si>
    <t>Miguel Ángel Fernandez (NIC 3158638)</t>
  </si>
  <si>
    <t xml:space="preserve">OHA Construcciones SRL </t>
  </si>
  <si>
    <t>P11092024080151</t>
  </si>
  <si>
    <t>P11092024080152</t>
  </si>
  <si>
    <t>SENDEROS DEL SOL - Ing. RENEDO</t>
  </si>
  <si>
    <t>P11092024080144</t>
  </si>
  <si>
    <t>LAS CORTADERAS TERRA - Ing. BARBERO</t>
  </si>
  <si>
    <t>P11092017050013</t>
  </si>
  <si>
    <t>Balestra, Juan Carlos - Loteo en Tupungato</t>
  </si>
  <si>
    <t>Karpatos SAS</t>
  </si>
  <si>
    <t>P11092024080157</t>
  </si>
  <si>
    <t>(6/2/24) Pedido de revisión de potencia a DGC. No concuerda potencia carátula OPEN con Planilla declaración de potencia ajunta al expte (Difiere en 221 kW). (14/2/24) DGC modifica potencia en OPEN a 529 kW. (21/2/24) Se pide justificación porque entre 529 kW y 479 kW del plano eléctrico hay 50 kW de diferencia. Se avanza con 529 kW (Se pide a comercial que el cliente presente Plano Electrico visado). Se solicitó a comercial separar en 2 expedientes por la distancia entre mediciones. Comercial responde 28/8/24 creando el P11092024080157</t>
  </si>
  <si>
    <t>ATAMISQUE - PALMA</t>
  </si>
  <si>
    <t>M11219</t>
  </si>
  <si>
    <t>P11092024080168</t>
  </si>
  <si>
    <t>GOLDSTEIN - Ing. BANDIERA</t>
  </si>
  <si>
    <t>EL TRAPICHE</t>
  </si>
  <si>
    <t>Asociado a P11092024010030</t>
  </si>
  <si>
    <t>Asociado a P11092024080157</t>
  </si>
  <si>
    <t>Z0085</t>
  </si>
  <si>
    <t>P11092024090018</t>
  </si>
  <si>
    <t>Canepa Juan Pablo</t>
  </si>
  <si>
    <t>P31012024090011</t>
  </si>
  <si>
    <t>Fideicomiso de Administración Los Hermanos</t>
  </si>
  <si>
    <t>Se reemplaza por P11092024080151</t>
  </si>
  <si>
    <t>P11092024080165</t>
  </si>
  <si>
    <t>P11092024090020</t>
  </si>
  <si>
    <t>Vuelo de Condor SA</t>
  </si>
  <si>
    <t>I3427</t>
  </si>
  <si>
    <t>DING deriva para actualizar informe técnico</t>
  </si>
  <si>
    <t>P11092024090029</t>
  </si>
  <si>
    <t>Productos Agrícolas Mercedes SA (NIC 1504922)</t>
  </si>
  <si>
    <t>Antecedente P11092024060079 (de baja)</t>
  </si>
  <si>
    <t>M-MR-MT-24-9013</t>
  </si>
  <si>
    <t>Solicita a of. Comercial que el cliente complete documentación para análisis.</t>
  </si>
  <si>
    <t>Se actualiza factibilidad a pedido del DING</t>
  </si>
  <si>
    <t>P11092024090008</t>
  </si>
  <si>
    <t>MANZUR - Ing. BANDIERA</t>
  </si>
  <si>
    <t>P11092024090045</t>
  </si>
  <si>
    <t>P11092024090058</t>
  </si>
  <si>
    <t>Productos Agrícolas Mercedes SA (NIC 1505309)</t>
  </si>
  <si>
    <t>J8919</t>
  </si>
  <si>
    <t>Se solicita a DGC definir la situación de los expedientes respecto de la obra P11092022010081 e info aclaratoria por parte del RT (coordenadas, balance de potencias). Se suspendió factibilidad OPEN. RT envió respuesta 10/9/24.</t>
  </si>
  <si>
    <t>J11730</t>
  </si>
  <si>
    <t>Análisis asociado en BT a P11092022010081</t>
  </si>
  <si>
    <t>P11092024060094</t>
  </si>
  <si>
    <t>Cicor SA (Edif. Palmares Valley)</t>
  </si>
  <si>
    <t>Solicité a DGC por ME balance de potencia aclarado.</t>
  </si>
  <si>
    <t>P11092024090071</t>
  </si>
  <si>
    <t>Lagarde SA</t>
  </si>
  <si>
    <t>P11092024090077</t>
  </si>
  <si>
    <t>Industrias Alespi SA (NIC 3028946)</t>
  </si>
  <si>
    <t>P11092024090092</t>
  </si>
  <si>
    <t>Unión Vecinal Plazoleta Rutini (NIC 3241537)</t>
  </si>
  <si>
    <t>Envío OS 1(07/08/24). RT presenta respuesta digital 11/9 pero solicita no analizarla por modificación al proyecto.</t>
  </si>
  <si>
    <t>P11092024090124</t>
  </si>
  <si>
    <t>UNION VECINAL 5° ESENCIA VII - Ing. RIGAU</t>
  </si>
  <si>
    <t>FERNANDEZ EVELINA</t>
  </si>
  <si>
    <t>CASBARIEN - Ing. SALINAS</t>
  </si>
  <si>
    <t>P11092024090143</t>
  </si>
  <si>
    <t>LAS ACACIAS - Ing. CALATAYUD</t>
  </si>
  <si>
    <t>P11092024090145</t>
  </si>
  <si>
    <t>LUIS DELOIA - Ing.MORENO</t>
  </si>
  <si>
    <t>P11092024090148</t>
  </si>
  <si>
    <t>MIGUEL A GIARDINA -Ing.MORENO</t>
  </si>
  <si>
    <t>P11092024090150</t>
  </si>
  <si>
    <t>LOMAS DEL TORREON - Ing. CASAROTTO</t>
  </si>
  <si>
    <t>P11092024090152</t>
  </si>
  <si>
    <t>CUBILLOS - CHACRAS QUARTIER - Tco. BARRIGA</t>
  </si>
  <si>
    <t>J2811</t>
  </si>
  <si>
    <t xml:space="preserve"> -68.9562	</t>
  </si>
  <si>
    <t xml:space="preserve"> M-ER-MT-23-0002 M-MR-MT-24-9008 M-ER-AT-17-0007</t>
  </si>
  <si>
    <t>G11067</t>
  </si>
  <si>
    <t xml:space="preserve">	-32.9086</t>
  </si>
  <si>
    <t>P11092024090157</t>
  </si>
  <si>
    <t>P11092024090108</t>
  </si>
  <si>
    <t>Aceitera General Deheza SA (NIC 1509802)</t>
  </si>
  <si>
    <t>P11092024090147</t>
  </si>
  <si>
    <t>Mopyl SA</t>
  </si>
  <si>
    <t>P11092024090158</t>
  </si>
  <si>
    <t>Baggio Pablo Rufino (NIC 3070442)</t>
  </si>
  <si>
    <t>P11092024090195</t>
  </si>
  <si>
    <t>P11092024090197</t>
  </si>
  <si>
    <t>Alisan SRL (NIC 3012588)</t>
  </si>
  <si>
    <t>P11092024090208</t>
  </si>
  <si>
    <t>Antecedente P11092022100059</t>
  </si>
  <si>
    <t>P11092024090062</t>
  </si>
  <si>
    <t>Corrientes Palace SA</t>
  </si>
  <si>
    <t>P11092024090063</t>
  </si>
  <si>
    <t>Herrera Jesús Matías (Fideicomiso Olascoaga)</t>
  </si>
  <si>
    <t>P11092024090162</t>
  </si>
  <si>
    <t>CUYOCREM ARGENTINA , S.A.</t>
  </si>
  <si>
    <t>P11092024090200</t>
  </si>
  <si>
    <t>TONOS DE VERDE S.R.L.</t>
  </si>
  <si>
    <t>Se avanza expediente a pedido de DGC</t>
  </si>
  <si>
    <t>Existencia de 2 expedientes distintos con la misma documentacion</t>
  </si>
  <si>
    <t>I11368</t>
  </si>
  <si>
    <t>P11092024100007</t>
  </si>
  <si>
    <t>San Francisco SA</t>
  </si>
  <si>
    <t>P11092024090213</t>
  </si>
  <si>
    <t>MARTINEZ - Ing. SCHMIDT</t>
  </si>
  <si>
    <t>Pedido de actualización por DING</t>
  </si>
  <si>
    <t>J3638</t>
  </si>
  <si>
    <t>Se actualiza informe a solicitud del DING por cambio de proyecto.</t>
  </si>
  <si>
    <t>Envío de OS 1 (14/9/23). Respuesta RT a OS 1 (11/10/23). Envío OS2 (6/12/23). Rta RT (9/10/24).</t>
  </si>
  <si>
    <t>OS1 (8/8/24). Rta a OS1 (9/10/24).</t>
  </si>
  <si>
    <t>P11092024100040</t>
  </si>
  <si>
    <t>Torregioni Pablo (NIC 3237581)</t>
  </si>
  <si>
    <t>Tetel SRL</t>
  </si>
  <si>
    <t>P11092024100041</t>
  </si>
  <si>
    <t>Mejora calidad producot BT</t>
  </si>
  <si>
    <t>M-MR-MT-24-9003</t>
  </si>
  <si>
    <t>Traslado Ruta 7 Aeródromo</t>
  </si>
  <si>
    <t>Asociado a P11092024080157. Se modifica informe de factibilidad según relevamiento DING</t>
  </si>
  <si>
    <t>JERONIMO RUIZ</t>
  </si>
  <si>
    <t>M3248</t>
  </si>
  <si>
    <t>VP007</t>
  </si>
  <si>
    <t>Envío OS 1(07/08/24). RT presenta respuesta digital 11/9 pero solicita no analizarla por modificación al proyecto. Rta a OS1 (27/9/24).</t>
  </si>
  <si>
    <t>DGC solicita revisión y actualización de ITE. Ver OxT para la parte interna (revisar si crearon expediente).</t>
  </si>
  <si>
    <t>T4034</t>
  </si>
  <si>
    <t>I9600</t>
  </si>
  <si>
    <t>P11092024100050</t>
  </si>
  <si>
    <t>Hyde Retail SA</t>
  </si>
  <si>
    <t>P11092024100052</t>
  </si>
  <si>
    <t>P11092024100076</t>
  </si>
  <si>
    <t>P11092024100077</t>
  </si>
  <si>
    <t>Se modifica factibilidad a solicitud de DOB</t>
  </si>
  <si>
    <t>Se da de baja P11092024020032 (en BT) y se analiza factibilidad en MT. Deriva DING a DPL el 22/10/10 documentación de cambio de proyecto.</t>
  </si>
  <si>
    <t>Z1275</t>
  </si>
  <si>
    <t>P11092024090167</t>
  </si>
  <si>
    <t>Municipalidad de Maipú (NIC 3122197)</t>
  </si>
  <si>
    <t>Se solicita a DOCS definir nivel de tensión y ubicación de la medición en consenso con el cliente.</t>
  </si>
  <si>
    <t>I10288</t>
  </si>
  <si>
    <t>P11092024100093</t>
  </si>
  <si>
    <t>Sakim SA</t>
  </si>
  <si>
    <t>P11092024100110</t>
  </si>
  <si>
    <t>Office Park</t>
  </si>
  <si>
    <t>Aumento de potencia sobre proyecto P11092018100066</t>
  </si>
  <si>
    <t>P11092024100088</t>
  </si>
  <si>
    <t>PEREYRA (LA BASTILLA) - Ing. SALINAS</t>
  </si>
  <si>
    <t>P11092024100121</t>
  </si>
  <si>
    <t>BARIQUA - Ing. FRISSON</t>
  </si>
  <si>
    <t>P11092024100151</t>
  </si>
  <si>
    <t>VINOTOURARGENTINA S.R.L. (Etapa II) - Ing. BANDIERA</t>
  </si>
  <si>
    <t>P11092024100152</t>
  </si>
  <si>
    <t>BOHEMIA - Ing. CICCHITTI</t>
  </si>
  <si>
    <t>P11092024100153</t>
  </si>
  <si>
    <t>IPV (AMPUNC) - Ing. ARCE</t>
  </si>
  <si>
    <t>P11092024100154</t>
  </si>
  <si>
    <t>U. V. ALBERDI (Barrio ALberdi IV) - Ing. FRISSON</t>
  </si>
  <si>
    <t>P11092024100155</t>
  </si>
  <si>
    <t>BIANCHI - Ing. RUBIO</t>
  </si>
  <si>
    <t>P11092024100156</t>
  </si>
  <si>
    <t>IPV (Nuevo Milenio) - Ing. BANDIERA</t>
  </si>
  <si>
    <t>Km 1107 (NIC 3203792)</t>
  </si>
  <si>
    <t>M-MR-MT-24-9014, M-ER-MT-19-0007, M-MR-MT-24-9013</t>
  </si>
  <si>
    <t>Z2457</t>
  </si>
  <si>
    <t>P11092024100144</t>
  </si>
  <si>
    <t>Se actualiza informe de factibilidad a pedido del DING</t>
  </si>
  <si>
    <t>P11092024100063</t>
  </si>
  <si>
    <t>P11092024100064</t>
  </si>
  <si>
    <t>Universidad Nacional de Cuyo - Comedor universitario (NIC 1501625)</t>
  </si>
  <si>
    <t>Universidad Nacional de Cuyo - Facultad de Educacion (NIC 3136903)</t>
  </si>
  <si>
    <t>P11092024100146</t>
  </si>
  <si>
    <t>Carbo Horacio (NIC 3098066)</t>
  </si>
  <si>
    <t>P11092024100095</t>
  </si>
  <si>
    <t>Avícola Luján de Cuyo SA (NIC 3237313)</t>
  </si>
  <si>
    <t>Se solicita a DNSN nos envíe plano CAO para ubicación del cliente debido a que no se encuentra digitalizado en Cromo.</t>
  </si>
  <si>
    <t>Revisar la potencia solicitada. No concuerda con la potencia prevista en antecedente de obra P11092018030102. Comercial avanza expediente.</t>
  </si>
  <si>
    <t>P11092024110014</t>
  </si>
  <si>
    <t>Solmar SA (NIC 1506878)</t>
  </si>
  <si>
    <t>P11092024100048</t>
  </si>
  <si>
    <t xml:space="preserve"> ROMERO MARCELO Y ROMERO DIEGO</t>
  </si>
  <si>
    <t>Se rectifica factibilidad para elaboración de proyecto DING</t>
  </si>
  <si>
    <t>Fideicomiso Tierras de Mapú</t>
  </si>
  <si>
    <t>P11092024110017</t>
  </si>
  <si>
    <t>Fuesmen (NIC 3128346) - Traslado de medición</t>
  </si>
  <si>
    <t>Bodegas Esmeralda</t>
  </si>
  <si>
    <t>P21012024110001</t>
  </si>
  <si>
    <t>M-ER-MT-22-0005
M-MR-MT-25-0004
M-MR-MT-24-0001
M-ER-AT-17-0007
M-ER-MT-20-0002</t>
  </si>
  <si>
    <t>I0694</t>
  </si>
  <si>
    <t>P11092024110023</t>
  </si>
  <si>
    <t>ARCE</t>
  </si>
  <si>
    <t>P11092024100067</t>
  </si>
  <si>
    <t>P11092024100068</t>
  </si>
  <si>
    <t>Universidad Nacional de Cuyo - Edifcio Maestranza</t>
  </si>
  <si>
    <t>Universidad Nacional de Cuyo - Jardín maternal</t>
  </si>
  <si>
    <t>Exp. de aumento de potencia, corresponde a traslado de gabinete</t>
  </si>
  <si>
    <t>J11424</t>
  </si>
  <si>
    <t>M-MR-MT-24-9015</t>
  </si>
  <si>
    <t>P11092024110044</t>
  </si>
  <si>
    <t>Criba SA - bomberos</t>
  </si>
  <si>
    <t>P11092024110056</t>
  </si>
  <si>
    <t>OxT para alimentar batería múltiple en propiedad privada</t>
  </si>
  <si>
    <t>P11092024110062</t>
  </si>
  <si>
    <t>Configlobal SA</t>
  </si>
  <si>
    <t>P11092024110046</t>
  </si>
  <si>
    <t>IPV (Las Violetas) - Ing. DI MARCO</t>
  </si>
  <si>
    <t>P11092024110047</t>
  </si>
  <si>
    <t>CLOS DE VIAMONTE - Ing. MATALONI</t>
  </si>
  <si>
    <t>I11423</t>
  </si>
  <si>
    <t>P11092024110090</t>
  </si>
  <si>
    <t>Papagni Juan Bautista (NIC 3045197)</t>
  </si>
  <si>
    <t>J3259</t>
  </si>
  <si>
    <t>L4891</t>
  </si>
  <si>
    <t>SALINAS</t>
  </si>
  <si>
    <t>V11165</t>
  </si>
  <si>
    <t>P11092024110100</t>
  </si>
  <si>
    <t>Frio Atuel SA (NIC 1502090)</t>
  </si>
  <si>
    <t>Pellegrina José Antonio</t>
  </si>
  <si>
    <t>P21012024110021</t>
  </si>
  <si>
    <t>P21012024110022</t>
  </si>
  <si>
    <t>Se dio de baja expte. Se reemplaza por expte P11092024110110</t>
  </si>
  <si>
    <t>P11092024110110</t>
  </si>
  <si>
    <t>I2968</t>
  </si>
  <si>
    <t>Developers Mendoza Real State SAS (OxT Propiedad Privada a batería de medidores)</t>
  </si>
  <si>
    <t>Modificación de informe a solicitud del DING.</t>
  </si>
  <si>
    <t>P11092024110126</t>
  </si>
  <si>
    <t>Gerenciamientos Inmobiliarios Valle Grande SA</t>
  </si>
  <si>
    <t>P11092024120009</t>
  </si>
  <si>
    <t>R6 La Guevarina SA (NIC 3098001)</t>
  </si>
  <si>
    <t>Se actualiza informe de factibilidad por cambio en la potencia solicitada</t>
  </si>
  <si>
    <t>Consulta al Dpto de Legales por proyecto presentado fuera de norma.</t>
  </si>
  <si>
    <t>P11092024120019</t>
  </si>
  <si>
    <t>Solicité a DGC por ME balance de potencia aclarado. Comercial respondió 4/12/24 indicando los NIC a dar de baja.</t>
  </si>
  <si>
    <t>P11092024100191</t>
  </si>
  <si>
    <t>J10686</t>
  </si>
  <si>
    <t>M-ER-MT-23-0002
M-MR-MT-24-9008</t>
  </si>
  <si>
    <t>P11092024120028</t>
  </si>
  <si>
    <t>Zaldivar Roberto</t>
  </si>
  <si>
    <t>P11092024120029</t>
  </si>
  <si>
    <t>Viana Hnos SA (NIC 3215664)</t>
  </si>
  <si>
    <t>Z1366</t>
  </si>
  <si>
    <t>Ignacio Cáseres solicita factibilidad por email para el traslado (no genera ME).</t>
  </si>
  <si>
    <t>Se actualiza informe de factibilidad por cambios en el proyecto</t>
  </si>
  <si>
    <t>P11092024120035</t>
  </si>
  <si>
    <t>CONSTRUIR S.A. (NATANIA 62 SUR) - Ing. BASSO</t>
  </si>
  <si>
    <t>P11092024120037</t>
  </si>
  <si>
    <t>LOMAS DE CASIA (etapa II) - Ing. GONZALEZ</t>
  </si>
  <si>
    <t>BODEGA SEPTIMA</t>
  </si>
  <si>
    <t>Pedido de información técnica al solicitante YPF para elaboración estudio de factibilidad.</t>
  </si>
  <si>
    <t>Pedido de información técnica al solicitante YPF para elaboración estudio de factibilidad. Se concretó reunión vía Teams. El 28/11 envía información solicitada.</t>
  </si>
  <si>
    <t>Se actualiza informe de factibilidad por cambio de proyecto</t>
  </si>
  <si>
    <t>Grupo Sakim SA</t>
  </si>
  <si>
    <t>P11092024120040</t>
  </si>
  <si>
    <t>BALCONES CERRO ARCO - Ing. RENEDO</t>
  </si>
  <si>
    <t>P11092021040023</t>
  </si>
  <si>
    <t>P11092024120045</t>
  </si>
  <si>
    <t>Municipalidad de Maipú (NIC 3123474)</t>
  </si>
  <si>
    <t>Municipalidad de Maipú (NIC 3144617)</t>
  </si>
  <si>
    <t>P11092024120077</t>
  </si>
  <si>
    <t>P11092024120081</t>
  </si>
  <si>
    <t>P11092024120082</t>
  </si>
  <si>
    <t>M0515</t>
  </si>
  <si>
    <t>P11092024100189</t>
  </si>
  <si>
    <t>Solmar SA</t>
  </si>
  <si>
    <t>P11092024120089</t>
  </si>
  <si>
    <t>P32012024120018</t>
  </si>
  <si>
    <t>U6299</t>
  </si>
  <si>
    <t>Municipalidad de Malargüe (NIC 3100534)</t>
  </si>
  <si>
    <t>Z2049</t>
  </si>
  <si>
    <t>P11092024120049</t>
  </si>
  <si>
    <t>CYRANO SRL - Ing. CICCHITTI</t>
  </si>
  <si>
    <t>M-ER-MT-23-0001
M-ER-AT-26-0001
M-MR-MT-20-0001</t>
  </si>
  <si>
    <t>Trafo Pot.+Nvo Distrib+Vinculacion</t>
  </si>
  <si>
    <t>P11092024120097</t>
  </si>
  <si>
    <t>P11092024120107</t>
  </si>
  <si>
    <t>Rika SA</t>
  </si>
  <si>
    <t>MIGLIORISI, Claudio</t>
  </si>
  <si>
    <t>P11092024120140</t>
  </si>
  <si>
    <t>PAOLINI HNOS</t>
  </si>
  <si>
    <t>P11092024120091</t>
  </si>
  <si>
    <t>P11092024120138</t>
  </si>
  <si>
    <t>Dirección Provincial de Vialidad Mendoza</t>
  </si>
  <si>
    <t>P21012024120011</t>
  </si>
  <si>
    <t>Corresponde factibilidad por 15 nuevos CAP en RP 82</t>
  </si>
  <si>
    <t>Minerales Mendoza SA (NIC 3168492)</t>
  </si>
  <si>
    <t>Z0594</t>
  </si>
  <si>
    <t>P11092024110139</t>
  </si>
  <si>
    <t>CORIA MARTIN, RODOLFO - Ing. BANDIERA</t>
  </si>
  <si>
    <t>P11092024120153</t>
  </si>
  <si>
    <t>COLAMARINO - Ing. RENEDO</t>
  </si>
  <si>
    <t>P11092024120154</t>
  </si>
  <si>
    <t>CONSTRUIR S.A. (Natania 67) - Ing. BASSO</t>
  </si>
  <si>
    <t>P11092024120168</t>
  </si>
  <si>
    <t>M G Vidrios SRL (NIC 3173637)</t>
  </si>
  <si>
    <t>P11092024120176</t>
  </si>
  <si>
    <t>Comercial La Sebastiana SA (NIC 1508718)</t>
  </si>
  <si>
    <t>Comercial La Sebastiana SA (NIC 3020889)</t>
  </si>
  <si>
    <t>P11092024120175</t>
  </si>
  <si>
    <t>P11092024120174</t>
  </si>
  <si>
    <t>Zaragoza Diego y Martín (NIC 3069468)</t>
  </si>
  <si>
    <t>Se actualiza informe a solicitud de DING</t>
  </si>
  <si>
    <t>I9585</t>
  </si>
  <si>
    <t>J9376</t>
  </si>
  <si>
    <t>I10367</t>
  </si>
  <si>
    <t>P11092024120104</t>
  </si>
  <si>
    <t>PALMA Y VIEYTES - Tco. VUANELLO</t>
  </si>
  <si>
    <t>Juan Manuel Bustos</t>
  </si>
  <si>
    <t>P11092025010069</t>
  </si>
  <si>
    <t>Creative PMO Intenational SA</t>
  </si>
  <si>
    <t>Se actualiza informe a solicitud del DING</t>
  </si>
  <si>
    <t>J0620</t>
  </si>
  <si>
    <t>Traslado de red BT en calle San Francisco del Monte</t>
  </si>
  <si>
    <t>J0773</t>
  </si>
  <si>
    <t>M-ER-MT-22-0001, M-MR-MT-24-0001</t>
  </si>
  <si>
    <t>Y2149</t>
  </si>
  <si>
    <t xml:space="preserve">	-33.5216</t>
  </si>
  <si>
    <t>Y2150</t>
  </si>
  <si>
    <t xml:space="preserve">	-33.5111</t>
  </si>
  <si>
    <t>P11092025010161</t>
  </si>
  <si>
    <t>LA AGRICOLA SA</t>
  </si>
  <si>
    <t>P11092025010162</t>
  </si>
  <si>
    <t>P11092025010118</t>
  </si>
  <si>
    <t>P11092025010119</t>
  </si>
  <si>
    <t>P11092025010120</t>
  </si>
  <si>
    <t>TISONA GROUP SA (NIC3124955)</t>
  </si>
  <si>
    <t>TISONA GROUP SA (NIC3084027)</t>
  </si>
  <si>
    <t>TISONA GROUP SA (NIC3159861)</t>
  </si>
  <si>
    <t>P11092025010074</t>
  </si>
  <si>
    <t>SARCOMAAR SRL (NIC3069093)</t>
  </si>
  <si>
    <t>P11092025020002</t>
  </si>
  <si>
    <t>SOLIS SA (NIC3100892)</t>
  </si>
  <si>
    <t>G10711</t>
  </si>
  <si>
    <t>P11092025020024</t>
  </si>
  <si>
    <t>PROVENZA - Ing. KARSOVNIK</t>
  </si>
  <si>
    <t>P11092025020044</t>
  </si>
  <si>
    <t>PINAR DEL SOL V - Ing. CACCIAGUERRA</t>
  </si>
  <si>
    <t>P11092025020005</t>
  </si>
  <si>
    <t>LUIS M. PAGLIARA S.A.</t>
  </si>
  <si>
    <t>P11092025020006</t>
  </si>
  <si>
    <t>SCRUGLI CARLOS ANTONIO (NIC3151267)</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</si>
</sst>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164" formatCode="dd/mm/yyyy;@"/>
    <numFmt numFmtId="165" formatCode="#,##0.0000"/>
    <numFmt numFmtId="166" formatCode="0.0000"/>
  </numFmts>
  <fonts count="19" x14ac:knownFonts="1">
    <font>
      <sz val="11"/>
      <color theme="1"/>
      <name val="Calibri"/>
      <family val="2"/>
      <scheme val="minor"/>
    </font>
    <font>
      <sz val="11"/>
      <color theme="1"/>
      <name val="Arial"/>
      <family val="2"/>
    </font>
    <font>
      <sz val="8"/>
      <color theme="1"/>
      <name val="Calibri"/>
      <family val="2"/>
      <scheme val="minor"/>
    </font>
    <font>
      <b/>
      <sz val="8"/>
      <color theme="1"/>
      <name val="Calibri"/>
      <family val="2"/>
      <scheme val="minor"/>
    </font>
    <font>
      <b/>
      <sz val="8"/>
      <name val="Calibri"/>
      <family val="2"/>
      <scheme val="minor"/>
    </font>
    <font>
      <b/>
      <sz val="8"/>
      <color theme="0"/>
      <name val="Calibri"/>
      <family val="2"/>
      <scheme val="minor"/>
    </font>
    <font>
      <i/>
      <sz val="8"/>
      <color theme="4" tint="-0.499984740745262"/>
      <name val="Calibri"/>
      <family val="2"/>
      <scheme val="minor"/>
    </font>
    <font>
      <b/>
      <sz val="9"/>
      <color indexed="81"/>
      <name val="Tahoma"/>
      <family val="2"/>
    </font>
    <font>
      <b/>
      <sz val="8"/>
      <color indexed="81"/>
      <name val="Tahoma"/>
      <family val="2"/>
    </font>
    <font>
      <b/>
      <sz val="8"/>
      <color indexed="10"/>
      <name val="Tahoma"/>
      <family val="2"/>
    </font>
    <font>
      <b/>
      <sz val="7"/>
      <color indexed="48"/>
      <name val="Tahoma"/>
      <family val="2"/>
    </font>
    <font>
      <b/>
      <u/>
      <sz val="7"/>
      <color indexed="48"/>
      <name val="Tahoma"/>
      <family val="2"/>
    </font>
    <font>
      <b/>
      <sz val="9"/>
      <color indexed="10"/>
      <name val="Tahoma"/>
      <family val="2"/>
    </font>
    <font>
      <sz val="9"/>
      <color indexed="81"/>
      <name val="Tahoma"/>
      <family val="2"/>
    </font>
    <font>
      <b/>
      <sz val="11"/>
      <color theme="1"/>
      <name val="Calibri"/>
      <family val="2"/>
      <scheme val="minor"/>
    </font>
    <font>
      <sz val="8"/>
      <name val="Calibri"/>
      <family val="2"/>
      <scheme val="minor"/>
    </font>
    <font>
      <u/>
      <sz val="11"/>
      <color theme="1"/>
      <name val="Calibri"/>
      <family val="2"/>
      <scheme val="minor"/>
    </font>
    <font>
      <sz val="10"/>
      <color indexed="8"/>
      <name val="Arial"/>
      <family val="2"/>
    </font>
    <font>
      <sz val="11"/>
      <color indexed="8"/>
      <name val="Calibri"/>
      <family val="2"/>
    </font>
  </fonts>
  <fills count="10">
    <fill>
      <patternFill patternType="none"/>
    </fill>
    <fill>
      <patternFill patternType="gray125"/>
    </fill>
    <fill>
      <patternFill patternType="solid">
        <fgColor theme="5" tint="0.79998168889431442"/>
        <bgColor indexed="64"/>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tint="0.79998168889431442"/>
        <bgColor indexed="64"/>
      </patternFill>
    </fill>
    <fill>
      <patternFill patternType="solid">
        <fgColor rgb="FFA83FF7"/>
        <bgColor indexed="64"/>
      </patternFill>
    </fill>
    <fill>
      <patternFill patternType="solid">
        <fgColor theme="3" tint="0.39997558519241921"/>
        <bgColor indexed="64"/>
      </patternFill>
    </fill>
    <fill>
      <patternFill patternType="solid">
        <fgColor theme="7"/>
        <bgColor indexed="64"/>
      </patternFill>
    </fill>
    <fill>
      <patternFill patternType="solid">
        <fgColor indexed="22"/>
        <bgColor indexed="0"/>
      </patternFill>
    </fill>
  </fills>
  <borders count="23">
    <border>
      <left/>
      <right/>
      <top/>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medium">
        <color indexed="64"/>
      </left>
      <right style="thin">
        <color indexed="64"/>
      </right>
      <top style="medium">
        <color indexed="64"/>
      </top>
      <bottom/>
      <diagonal/>
    </border>
    <border>
      <left style="thin">
        <color indexed="64"/>
      </left>
      <right style="thin">
        <color indexed="64"/>
      </right>
      <top style="medium">
        <color indexed="64"/>
      </top>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diagonal/>
    </border>
    <border>
      <left style="medium">
        <color indexed="64"/>
      </left>
      <right style="thin">
        <color indexed="64"/>
      </right>
      <top/>
      <bottom style="medium">
        <color indexed="64"/>
      </bottom>
      <diagonal/>
    </border>
    <border>
      <left style="thin">
        <color indexed="64"/>
      </left>
      <right style="thin">
        <color indexed="64"/>
      </right>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bottom style="medium">
        <color indexed="64"/>
      </bottom>
      <diagonal/>
    </border>
    <border>
      <left style="medium">
        <color indexed="64"/>
      </left>
      <right/>
      <top style="medium">
        <color indexed="64"/>
      </top>
      <bottom style="thin">
        <color indexed="64"/>
      </bottom>
      <diagonal/>
    </border>
    <border>
      <left/>
      <right style="thin">
        <color indexed="64"/>
      </right>
      <top style="medium">
        <color indexed="64"/>
      </top>
      <bottom style="thin">
        <color indexed="64"/>
      </bottom>
      <diagonal/>
    </border>
    <border>
      <left style="medium">
        <color indexed="64"/>
      </left>
      <right style="thin">
        <color indexed="64"/>
      </right>
      <top style="thin">
        <color indexed="64"/>
      </top>
      <bottom style="medium">
        <color indexed="64"/>
      </bottom>
      <diagonal/>
    </border>
    <border>
      <left/>
      <right style="medium">
        <color indexed="64"/>
      </right>
      <top style="medium">
        <color indexed="64"/>
      </top>
      <bottom style="thin">
        <color indexed="64"/>
      </bottom>
      <diagonal/>
    </border>
    <border>
      <left style="thin">
        <color indexed="64"/>
      </left>
      <right style="medium">
        <color indexed="64"/>
      </right>
      <top style="thin">
        <color indexed="64"/>
      </top>
      <bottom style="medium">
        <color indexed="64"/>
      </bottom>
      <diagonal/>
    </border>
    <border>
      <left/>
      <right/>
      <top style="medium">
        <color indexed="64"/>
      </top>
      <bottom style="thin">
        <color indexed="64"/>
      </bottom>
      <diagonal/>
    </border>
    <border>
      <left style="thin">
        <color auto="1"/>
      </left>
      <right style="thin">
        <color auto="1"/>
      </right>
      <top style="thin">
        <color auto="1"/>
      </top>
      <bottom style="thin">
        <color auto="1"/>
      </bottom>
      <diagonal/>
    </border>
    <border>
      <left style="thin">
        <color indexed="8"/>
      </left>
      <right style="thin">
        <color indexed="8"/>
      </right>
      <top style="thin">
        <color indexed="8"/>
      </top>
      <bottom style="thin">
        <color indexed="8"/>
      </bottom>
      <diagonal/>
    </border>
    <border>
      <left style="thin">
        <color indexed="22"/>
      </left>
      <right style="thin">
        <color indexed="22"/>
      </right>
      <top style="thin">
        <color indexed="22"/>
      </top>
      <bottom style="thin">
        <color indexed="22"/>
      </bottom>
      <diagonal/>
    </border>
  </borders>
  <cellStyleXfs count="3">
    <xf numFmtId="0" fontId="0" fillId="0" borderId="0"/>
    <xf numFmtId="0" fontId="17" fillId="0" borderId="0"/>
    <xf numFmtId="0" fontId="1" fillId="0" borderId="0"/>
  </cellStyleXfs>
  <cellXfs count="69">
    <xf numFmtId="0" fontId="0" fillId="0" borderId="0" xfId="0"/>
    <xf numFmtId="0" fontId="2" fillId="0" borderId="0" xfId="0" applyFont="1" applyAlignment="1">
      <alignment horizontal="center" vertical="center"/>
    </xf>
    <xf numFmtId="0" fontId="3" fillId="5" borderId="16" xfId="0" applyFont="1" applyFill="1" applyBorder="1" applyAlignment="1">
      <alignment horizontal="center" vertical="center"/>
    </xf>
    <xf numFmtId="0" fontId="3" fillId="5" borderId="12" xfId="0" applyFont="1" applyFill="1" applyBorder="1" applyAlignment="1">
      <alignment horizontal="center" vertical="center"/>
    </xf>
    <xf numFmtId="0" fontId="3" fillId="5" borderId="12" xfId="0" applyFont="1" applyFill="1" applyBorder="1" applyAlignment="1">
      <alignment horizontal="center" vertical="center" wrapText="1"/>
    </xf>
    <xf numFmtId="0" fontId="3" fillId="5" borderId="18" xfId="0" applyFont="1" applyFill="1" applyBorder="1" applyAlignment="1">
      <alignment horizontal="center" vertical="center" wrapText="1"/>
    </xf>
    <xf numFmtId="0" fontId="3" fillId="2" borderId="12" xfId="0" applyFont="1" applyFill="1" applyBorder="1" applyAlignment="1">
      <alignment horizontal="center" vertical="center"/>
    </xf>
    <xf numFmtId="0" fontId="3" fillId="2" borderId="12" xfId="0" applyFont="1" applyFill="1" applyBorder="1" applyAlignment="1">
      <alignment horizontal="center" vertical="center" wrapText="1"/>
    </xf>
    <xf numFmtId="0" fontId="4" fillId="4" borderId="16" xfId="0" applyFont="1" applyFill="1" applyBorder="1" applyAlignment="1">
      <alignment horizontal="center" vertical="center" wrapText="1"/>
    </xf>
    <xf numFmtId="0" fontId="4" fillId="4" borderId="12" xfId="0" applyFont="1" applyFill="1" applyBorder="1" applyAlignment="1">
      <alignment horizontal="center" vertical="center" wrapText="1"/>
    </xf>
    <xf numFmtId="0" fontId="2" fillId="0" borderId="0" xfId="0" applyFont="1" applyAlignment="1">
      <alignment vertical="center" wrapText="1" shrinkToFit="1"/>
    </xf>
    <xf numFmtId="0" fontId="6" fillId="0" borderId="0" xfId="0" applyFont="1" applyAlignment="1">
      <alignment vertical="center" wrapText="1" shrinkToFit="1"/>
    </xf>
    <xf numFmtId="0" fontId="2" fillId="0" borderId="0" xfId="0" applyFont="1" applyAlignment="1">
      <alignment horizontal="left" vertical="center"/>
    </xf>
    <xf numFmtId="14" fontId="2" fillId="0" borderId="0" xfId="0" applyNumberFormat="1" applyFont="1" applyAlignment="1">
      <alignment horizontal="center" vertical="center"/>
    </xf>
    <xf numFmtId="0" fontId="2" fillId="0" borderId="0" xfId="0" applyFont="1" applyAlignment="1">
      <alignment horizontal="center" vertical="center" wrapText="1"/>
    </xf>
    <xf numFmtId="164" fontId="0" fillId="0" borderId="0" xfId="0" applyNumberFormat="1"/>
    <xf numFmtId="164" fontId="0" fillId="0" borderId="20" xfId="0" applyNumberFormat="1" applyBorder="1" applyAlignment="1">
      <alignment horizontal="center" vertical="center" wrapText="1"/>
    </xf>
    <xf numFmtId="0" fontId="0" fillId="0" borderId="20" xfId="0" applyBorder="1" applyAlignment="1">
      <alignment horizontal="center" vertical="center" wrapText="1"/>
    </xf>
    <xf numFmtId="1" fontId="0" fillId="0" borderId="20" xfId="0" applyNumberFormat="1" applyBorder="1" applyAlignment="1">
      <alignment horizontal="center" vertical="center" wrapText="1"/>
    </xf>
    <xf numFmtId="0" fontId="0" fillId="8" borderId="20" xfId="0" applyFill="1" applyBorder="1" applyAlignment="1">
      <alignment horizontal="center" vertical="center"/>
    </xf>
    <xf numFmtId="1" fontId="0" fillId="8" borderId="20" xfId="0" applyNumberFormat="1" applyFill="1" applyBorder="1" applyAlignment="1">
      <alignment horizontal="center" vertical="center"/>
    </xf>
    <xf numFmtId="0" fontId="14" fillId="0" borderId="20" xfId="0" applyFont="1" applyBorder="1" applyAlignment="1">
      <alignment horizontal="center" vertical="center"/>
    </xf>
    <xf numFmtId="0" fontId="0" fillId="8" borderId="20" xfId="0" applyFill="1" applyBorder="1" applyAlignment="1">
      <alignment horizontal="center" vertical="center" wrapText="1"/>
    </xf>
    <xf numFmtId="17" fontId="0" fillId="8" borderId="20" xfId="0" applyNumberFormat="1" applyFill="1" applyBorder="1" applyAlignment="1">
      <alignment horizontal="center" vertical="center"/>
    </xf>
    <xf numFmtId="17" fontId="0" fillId="0" borderId="20" xfId="0" applyNumberFormat="1" applyBorder="1" applyAlignment="1">
      <alignment horizontal="center" vertical="center" wrapText="1"/>
    </xf>
    <xf numFmtId="0" fontId="0" fillId="0" borderId="20" xfId="0" applyBorder="1" applyAlignment="1">
      <alignment horizontal="center" vertical="center"/>
    </xf>
    <xf numFmtId="164" fontId="0" fillId="0" borderId="20" xfId="0" applyNumberFormat="1" applyBorder="1" applyAlignment="1">
      <alignment horizontal="center" vertical="center"/>
    </xf>
    <xf numFmtId="1" fontId="0" fillId="0" borderId="20" xfId="0" applyNumberFormat="1" applyBorder="1" applyAlignment="1">
      <alignment horizontal="center" vertical="center"/>
    </xf>
    <xf numFmtId="17" fontId="0" fillId="0" borderId="20" xfId="0" applyNumberFormat="1" applyBorder="1" applyAlignment="1">
      <alignment horizontal="center" vertical="center"/>
    </xf>
    <xf numFmtId="0" fontId="16" fillId="0" borderId="20" xfId="0" applyFont="1" applyBorder="1" applyAlignment="1">
      <alignment horizontal="center" vertical="center"/>
    </xf>
    <xf numFmtId="0" fontId="18" fillId="9" borderId="21" xfId="1" applyFont="1" applyFill="1" applyBorder="1" applyAlignment="1">
      <alignment horizontal="center"/>
    </xf>
    <xf numFmtId="0" fontId="18" fillId="0" borderId="22" xfId="1" applyFont="1" applyBorder="1" applyAlignment="1">
      <alignment wrapText="1"/>
    </xf>
    <xf numFmtId="165" fontId="0" fillId="0" borderId="20" xfId="0" applyNumberFormat="1" applyBorder="1" applyAlignment="1">
      <alignment horizontal="center" vertical="center" wrapText="1"/>
    </xf>
    <xf numFmtId="166" fontId="0" fillId="0" borderId="20" xfId="0" applyNumberFormat="1" applyBorder="1" applyAlignment="1">
      <alignment horizontal="center" vertical="center" wrapText="1"/>
    </xf>
    <xf numFmtId="16" fontId="0" fillId="0" borderId="20" xfId="0" applyNumberFormat="1" applyBorder="1" applyAlignment="1">
      <alignment horizontal="center" vertical="center"/>
    </xf>
    <xf numFmtId="0" fontId="1" fillId="0" borderId="0" xfId="2"/>
    <xf numFmtId="0" fontId="1" fillId="0" borderId="0" xfId="2" applyAlignment="1">
      <alignment wrapText="1"/>
    </xf>
    <xf numFmtId="0" fontId="3" fillId="2" borderId="6" xfId="0" applyFont="1" applyFill="1" applyBorder="1" applyAlignment="1">
      <alignment horizontal="center" vertical="center"/>
    </xf>
    <xf numFmtId="0" fontId="3" fillId="2" borderId="10" xfId="0" applyFont="1" applyFill="1" applyBorder="1" applyAlignment="1">
      <alignment horizontal="center" vertical="center"/>
    </xf>
    <xf numFmtId="0" fontId="3" fillId="2" borderId="7" xfId="0" applyFont="1" applyFill="1" applyBorder="1" applyAlignment="1">
      <alignment horizontal="center" vertical="center" wrapText="1"/>
    </xf>
    <xf numFmtId="0" fontId="3" fillId="2" borderId="11" xfId="0" applyFont="1" applyFill="1" applyBorder="1" applyAlignment="1">
      <alignment horizontal="center" vertical="center" wrapText="1"/>
    </xf>
    <xf numFmtId="0" fontId="3" fillId="2" borderId="8" xfId="0" applyFont="1" applyFill="1" applyBorder="1" applyAlignment="1">
      <alignment horizontal="center" vertical="center"/>
    </xf>
    <xf numFmtId="0" fontId="5" fillId="7" borderId="1" xfId="0" applyFont="1" applyFill="1" applyBorder="1" applyAlignment="1">
      <alignment horizontal="center" vertical="center"/>
    </xf>
    <xf numFmtId="0" fontId="5" fillId="7" borderId="2" xfId="0" applyFont="1" applyFill="1" applyBorder="1" applyAlignment="1">
      <alignment horizontal="center" vertical="center"/>
    </xf>
    <xf numFmtId="0" fontId="5" fillId="7" borderId="3" xfId="0" applyFont="1" applyFill="1" applyBorder="1" applyAlignment="1">
      <alignment horizontal="center" vertical="center"/>
    </xf>
    <xf numFmtId="0" fontId="3" fillId="2" borderId="1" xfId="0" applyFont="1" applyFill="1" applyBorder="1" applyAlignment="1">
      <alignment horizontal="center" vertical="center"/>
    </xf>
    <xf numFmtId="0" fontId="3" fillId="2" borderId="2" xfId="0" applyFont="1" applyFill="1" applyBorder="1" applyAlignment="1">
      <alignment horizontal="center" vertical="center"/>
    </xf>
    <xf numFmtId="0" fontId="3" fillId="2" borderId="3" xfId="0" applyFont="1" applyFill="1" applyBorder="1" applyAlignment="1">
      <alignment horizontal="center" vertical="center"/>
    </xf>
    <xf numFmtId="0" fontId="3" fillId="3" borderId="2" xfId="0" applyFont="1" applyFill="1" applyBorder="1" applyAlignment="1">
      <alignment horizontal="center" vertical="center"/>
    </xf>
    <xf numFmtId="0" fontId="4" fillId="4" borderId="1" xfId="0" applyFont="1" applyFill="1" applyBorder="1" applyAlignment="1">
      <alignment horizontal="center" vertical="center"/>
    </xf>
    <xf numFmtId="0" fontId="4" fillId="4" borderId="2" xfId="0" applyFont="1" applyFill="1" applyBorder="1" applyAlignment="1">
      <alignment horizontal="center" vertical="center"/>
    </xf>
    <xf numFmtId="0" fontId="4" fillId="4" borderId="3" xfId="0" applyFont="1" applyFill="1" applyBorder="1" applyAlignment="1">
      <alignment horizontal="center" vertical="center"/>
    </xf>
    <xf numFmtId="0" fontId="4" fillId="5" borderId="4" xfId="0" applyFont="1" applyFill="1" applyBorder="1" applyAlignment="1">
      <alignment horizontal="center" vertical="center"/>
    </xf>
    <xf numFmtId="0" fontId="4" fillId="5" borderId="5" xfId="0" applyFont="1" applyFill="1" applyBorder="1" applyAlignment="1">
      <alignment horizontal="center" vertical="center"/>
    </xf>
    <xf numFmtId="0" fontId="4" fillId="4" borderId="9" xfId="0" applyFont="1" applyFill="1" applyBorder="1" applyAlignment="1">
      <alignment horizontal="center" vertical="center" wrapText="1"/>
    </xf>
    <xf numFmtId="0" fontId="4" fillId="4" borderId="13" xfId="0" applyFont="1" applyFill="1" applyBorder="1" applyAlignment="1">
      <alignment horizontal="center" vertical="center" wrapText="1"/>
    </xf>
    <xf numFmtId="0" fontId="3" fillId="2" borderId="9" xfId="0" applyFont="1" applyFill="1" applyBorder="1" applyAlignment="1">
      <alignment horizontal="center" vertical="center" wrapText="1"/>
    </xf>
    <xf numFmtId="0" fontId="3" fillId="2" borderId="13" xfId="0" applyFont="1" applyFill="1" applyBorder="1" applyAlignment="1">
      <alignment horizontal="center" vertical="center"/>
    </xf>
    <xf numFmtId="0" fontId="3" fillId="3" borderId="7" xfId="0" applyFont="1" applyFill="1" applyBorder="1" applyAlignment="1">
      <alignment horizontal="center" vertical="center"/>
    </xf>
    <xf numFmtId="0" fontId="3" fillId="3" borderId="11" xfId="0" applyFont="1" applyFill="1" applyBorder="1" applyAlignment="1">
      <alignment horizontal="center" vertical="center"/>
    </xf>
    <xf numFmtId="0" fontId="3" fillId="3" borderId="7" xfId="0" applyFont="1" applyFill="1" applyBorder="1" applyAlignment="1">
      <alignment horizontal="center" vertical="center" wrapText="1"/>
    </xf>
    <xf numFmtId="0" fontId="3" fillId="6" borderId="14" xfId="0" applyFont="1" applyFill="1" applyBorder="1" applyAlignment="1">
      <alignment horizontal="center" vertical="center"/>
    </xf>
    <xf numFmtId="0" fontId="3" fillId="6" borderId="19" xfId="0" applyFont="1" applyFill="1" applyBorder="1" applyAlignment="1">
      <alignment horizontal="center" vertical="center"/>
    </xf>
    <xf numFmtId="0" fontId="3" fillId="6" borderId="17" xfId="0" applyFont="1" applyFill="1" applyBorder="1" applyAlignment="1">
      <alignment horizontal="center" vertical="center"/>
    </xf>
    <xf numFmtId="0" fontId="3" fillId="3" borderId="11" xfId="0" applyFont="1" applyFill="1" applyBorder="1" applyAlignment="1">
      <alignment horizontal="center" vertical="center" wrapText="1"/>
    </xf>
    <xf numFmtId="0" fontId="4" fillId="4" borderId="14" xfId="0" applyFont="1" applyFill="1" applyBorder="1" applyAlignment="1">
      <alignment horizontal="center" vertical="center" wrapText="1"/>
    </xf>
    <xf numFmtId="0" fontId="4" fillId="4" borderId="15" xfId="0" applyFont="1" applyFill="1" applyBorder="1" applyAlignment="1">
      <alignment horizontal="center" vertical="center" wrapText="1"/>
    </xf>
    <xf numFmtId="0" fontId="4" fillId="4" borderId="7" xfId="0" applyFont="1" applyFill="1" applyBorder="1" applyAlignment="1">
      <alignment horizontal="center" vertical="center"/>
    </xf>
    <xf numFmtId="0" fontId="4" fillId="4" borderId="11" xfId="0" applyFont="1" applyFill="1" applyBorder="1" applyAlignment="1">
      <alignment horizontal="center" vertical="center"/>
    </xf>
  </cellXfs>
  <cellStyles count="3">
    <cellStyle name="Normal" xfId="0" builtinId="0"/>
    <cellStyle name="Normal 2" xfId="2" xr:uid="{9D3565BD-03AC-4297-96E4-4337B51E26CC}"/>
    <cellStyle name="Normal_Hoja1" xfId="1" xr:uid="{016E0D7D-5A69-4755-9B43-F3D9B30E4529}"/>
  </cellStyles>
  <dxfs count="42433">
    <dxf>
      <fill>
        <patternFill patternType="solid">
          <fgColor auto="1"/>
          <bgColor theme="4" tint="0.59996337778862885"/>
        </patternFill>
      </fill>
    </dxf>
    <dxf>
      <fill>
        <patternFill>
          <bgColor rgb="FFFFFFC9"/>
        </patternFill>
      </fill>
    </dxf>
    <dxf>
      <fill>
        <patternFill patternType="solid">
          <fgColor auto="1"/>
          <bgColor theme="4" tint="0.59996337778862885"/>
        </patternFill>
      </fill>
    </dxf>
    <dxf>
      <fill>
        <patternFill>
          <bgColor rgb="FFFFFFC9"/>
        </patternFill>
      </fill>
    </dxf>
    <dxf>
      <fill>
        <patternFill patternType="solid">
          <bgColor rgb="FF92D050"/>
        </patternFill>
      </fill>
    </dxf>
    <dxf>
      <fill>
        <patternFill patternType="solid">
          <bgColor rgb="FF92D050"/>
        </patternFill>
      </fill>
    </dxf>
    <dxf>
      <fill>
        <patternFill>
          <bgColor rgb="FFFFFFC9"/>
        </patternFill>
      </fill>
    </dxf>
    <dxf>
      <fill>
        <patternFill patternType="solid">
          <fgColor auto="1"/>
          <bgColor theme="4" tint="0.59996337778862885"/>
        </patternFill>
      </fill>
    </dxf>
    <dxf>
      <fill>
        <patternFill>
          <bgColor rgb="FFFFFFC9"/>
        </patternFill>
      </fill>
    </dxf>
    <dxf>
      <fill>
        <patternFill patternType="solid">
          <fgColor auto="1"/>
          <bgColor theme="4" tint="0.59996337778862885"/>
        </patternFill>
      </fill>
    </dxf>
    <dxf>
      <fill>
        <patternFill patternType="solid">
          <bgColor rgb="FF92D050"/>
        </patternFill>
      </fill>
    </dxf>
    <dxf>
      <fill>
        <patternFill>
          <bgColor rgb="FFFFFFC9"/>
        </patternFill>
      </fill>
    </dxf>
    <dxf>
      <fill>
        <patternFill patternType="solid">
          <fgColor auto="1"/>
          <bgColor theme="4" tint="0.59996337778862885"/>
        </patternFill>
      </fill>
    </dxf>
    <dxf>
      <fill>
        <patternFill patternType="solid">
          <fgColor auto="1"/>
          <bgColor theme="4" tint="0.59996337778862885"/>
        </patternFill>
      </fill>
    </dxf>
    <dxf>
      <fill>
        <patternFill patternType="solid">
          <bgColor rgb="FF92D050"/>
        </patternFill>
      </fill>
    </dxf>
    <dxf>
      <fill>
        <patternFill>
          <bgColor rgb="FFFFFFC9"/>
        </patternFill>
      </fill>
    </dxf>
    <dxf>
      <fill>
        <patternFill>
          <bgColor rgb="FFFFFFC9"/>
        </patternFill>
      </fill>
    </dxf>
    <dxf>
      <fill>
        <patternFill patternType="solid">
          <bgColor rgb="FF92D050"/>
        </patternFill>
      </fill>
    </dxf>
    <dxf>
      <fill>
        <patternFill patternType="solid">
          <fgColor auto="1"/>
          <bgColor theme="4" tint="0.59996337778862885"/>
        </patternFill>
      </fill>
    </dxf>
    <dxf>
      <fill>
        <patternFill>
          <bgColor rgb="FFFFFFC9"/>
        </patternFill>
      </fill>
    </dxf>
    <dxf>
      <fill>
        <patternFill patternType="solid">
          <bgColor rgb="FF92D050"/>
        </patternFill>
      </fill>
    </dxf>
    <dxf>
      <fill>
        <patternFill patternType="solid">
          <fgColor auto="1"/>
          <bgColor theme="4" tint="0.59996337778862885"/>
        </patternFill>
      </fill>
    </dxf>
    <dxf>
      <fill>
        <patternFill>
          <bgColor rgb="FFFFFFC9"/>
        </patternFill>
      </fill>
    </dxf>
    <dxf>
      <fill>
        <patternFill patternType="solid">
          <fgColor auto="1"/>
          <bgColor theme="4" tint="0.59996337778862885"/>
        </patternFill>
      </fill>
    </dxf>
    <dxf>
      <fill>
        <patternFill patternType="solid">
          <bgColor rgb="FF92D050"/>
        </patternFill>
      </fill>
    </dxf>
    <dxf>
      <fill>
        <patternFill patternType="solid">
          <fgColor auto="1"/>
          <bgColor theme="4" tint="0.59996337778862885"/>
        </patternFill>
      </fill>
    </dxf>
    <dxf>
      <fill>
        <patternFill>
          <bgColor rgb="FFFFFFC9"/>
        </patternFill>
      </fill>
    </dxf>
    <dxf>
      <fill>
        <patternFill patternType="solid">
          <fgColor auto="1"/>
          <bgColor theme="4" tint="0.59996337778862885"/>
        </patternFill>
      </fill>
    </dxf>
    <dxf>
      <fill>
        <patternFill patternType="solid">
          <bgColor rgb="FF92D050"/>
        </patternFill>
      </fill>
    </dxf>
    <dxf>
      <fill>
        <patternFill>
          <bgColor rgb="FFFFFFC9"/>
        </patternFill>
      </fill>
    </dxf>
    <dxf>
      <fill>
        <patternFill>
          <bgColor rgb="FFFFFFC9"/>
        </patternFill>
      </fill>
    </dxf>
    <dxf>
      <fill>
        <patternFill patternType="solid">
          <fgColor auto="1"/>
          <bgColor theme="4" tint="0.59996337778862885"/>
        </patternFill>
      </fill>
    </dxf>
    <dxf>
      <fill>
        <patternFill patternType="solid">
          <bgColor rgb="FF92D050"/>
        </patternFill>
      </fill>
    </dxf>
    <dxf>
      <fill>
        <patternFill>
          <bgColor rgb="FFFFFFC9"/>
        </patternFill>
      </fill>
    </dxf>
    <dxf>
      <fill>
        <patternFill patternType="solid">
          <fgColor auto="1"/>
          <bgColor theme="4" tint="0.59996337778862885"/>
        </patternFill>
      </fill>
    </dxf>
    <dxf>
      <fill>
        <patternFill patternType="solid">
          <fgColor auto="1"/>
          <bgColor theme="4" tint="0.59996337778862885"/>
        </patternFill>
      </fill>
    </dxf>
    <dxf>
      <fill>
        <patternFill patternType="solid">
          <bgColor rgb="FF92D050"/>
        </patternFill>
      </fill>
    </dxf>
    <dxf>
      <fill>
        <patternFill>
          <bgColor rgb="FFFFFFC9"/>
        </patternFill>
      </fill>
    </dxf>
    <dxf>
      <fill>
        <patternFill>
          <bgColor rgb="FFFFFFC9"/>
        </patternFill>
      </fill>
    </dxf>
    <dxf>
      <fill>
        <patternFill patternType="solid">
          <bgColor rgb="FF92D050"/>
        </patternFill>
      </fill>
    </dxf>
    <dxf>
      <fill>
        <patternFill patternType="solid">
          <fgColor auto="1"/>
          <bgColor theme="4" tint="0.59996337778862885"/>
        </patternFill>
      </fill>
    </dxf>
    <dxf>
      <fill>
        <patternFill patternType="solid">
          <fgColor auto="1"/>
          <bgColor theme="4" tint="0.59996337778862885"/>
        </patternFill>
      </fill>
    </dxf>
    <dxf>
      <fill>
        <patternFill>
          <bgColor rgb="FFFFFFC9"/>
        </patternFill>
      </fill>
    </dxf>
    <dxf>
      <fill>
        <patternFill patternType="solid">
          <bgColor rgb="FF92D050"/>
        </patternFill>
      </fill>
    </dxf>
    <dxf>
      <fill>
        <patternFill patternType="solid">
          <fgColor auto="1"/>
          <bgColor theme="4" tint="0.59996337778862885"/>
        </patternFill>
      </fill>
    </dxf>
    <dxf>
      <fill>
        <patternFill>
          <bgColor rgb="FFFFFFC9"/>
        </patternFill>
      </fill>
    </dxf>
    <dxf>
      <fill>
        <patternFill patternType="solid">
          <bgColor rgb="FF92D050"/>
        </patternFill>
      </fill>
    </dxf>
    <dxf>
      <fill>
        <patternFill>
          <bgColor rgb="FFFFFFC9"/>
        </patternFill>
      </fill>
    </dxf>
    <dxf>
      <fill>
        <patternFill patternType="solid">
          <fgColor auto="1"/>
          <bgColor theme="4" tint="0.59996337778862885"/>
        </patternFill>
      </fill>
    </dxf>
    <dxf>
      <fill>
        <patternFill patternType="solid">
          <bgColor rgb="FF92D050"/>
        </patternFill>
      </fill>
    </dxf>
    <dxf>
      <fill>
        <patternFill>
          <bgColor rgb="FFFFFFC9"/>
        </patternFill>
      </fill>
    </dxf>
    <dxf>
      <fill>
        <patternFill patternType="solid">
          <fgColor auto="1"/>
          <bgColor theme="4" tint="0.59996337778862885"/>
        </patternFill>
      </fill>
    </dxf>
    <dxf>
      <fill>
        <patternFill patternType="solid">
          <fgColor auto="1"/>
          <bgColor theme="4" tint="0.59996337778862885"/>
        </patternFill>
      </fill>
    </dxf>
    <dxf>
      <fill>
        <patternFill>
          <bgColor rgb="FFFFFFC9"/>
        </patternFill>
      </fill>
    </dxf>
    <dxf>
      <fill>
        <patternFill patternType="solid">
          <bgColor rgb="FF92D050"/>
        </patternFill>
      </fill>
    </dxf>
    <dxf>
      <fill>
        <patternFill>
          <bgColor rgb="FFFFFFC9"/>
        </patternFill>
      </fill>
    </dxf>
    <dxf>
      <fill>
        <patternFill patternType="solid">
          <fgColor auto="1"/>
          <bgColor theme="4" tint="0.59996337778862885"/>
        </patternFill>
      </fill>
    </dxf>
    <dxf>
      <fill>
        <patternFill patternType="solid">
          <bgColor rgb="FF92D050"/>
        </patternFill>
      </fill>
    </dxf>
    <dxf>
      <fill>
        <patternFill patternType="solid">
          <bgColor rgb="FF92D050"/>
        </patternFill>
      </fill>
    </dxf>
    <dxf>
      <fill>
        <patternFill>
          <bgColor rgb="FFFFFFC9"/>
        </patternFill>
      </fill>
    </dxf>
    <dxf>
      <fill>
        <patternFill patternType="solid">
          <fgColor auto="1"/>
          <bgColor theme="4" tint="0.59996337778862885"/>
        </patternFill>
      </fill>
    </dxf>
    <dxf>
      <fill>
        <patternFill patternType="solid">
          <fgColor auto="1"/>
          <bgColor theme="4" tint="0.59996337778862885"/>
        </patternFill>
      </fill>
    </dxf>
    <dxf>
      <fill>
        <patternFill>
          <bgColor rgb="FFFFFFC9"/>
        </patternFill>
      </fill>
    </dxf>
    <dxf>
      <fill>
        <patternFill patternType="solid">
          <bgColor rgb="FF92D050"/>
        </patternFill>
      </fill>
    </dxf>
    <dxf>
      <fill>
        <patternFill patternType="solid">
          <bgColor rgb="FF92D050"/>
        </patternFill>
      </fill>
    </dxf>
    <dxf>
      <fill>
        <patternFill patternType="solid">
          <fgColor auto="1"/>
          <bgColor theme="4" tint="0.59996337778862885"/>
        </patternFill>
      </fill>
    </dxf>
    <dxf>
      <fill>
        <patternFill>
          <bgColor rgb="FFFFFFC9"/>
        </patternFill>
      </fill>
    </dxf>
    <dxf>
      <fill>
        <patternFill patternType="solid">
          <fgColor auto="1"/>
          <bgColor theme="4" tint="0.59996337778862885"/>
        </patternFill>
      </fill>
    </dxf>
    <dxf>
      <fill>
        <patternFill>
          <bgColor rgb="FFFFFFC9"/>
        </patternFill>
      </fill>
    </dxf>
    <dxf>
      <fill>
        <patternFill patternType="solid">
          <bgColor rgb="FF92D050"/>
        </patternFill>
      </fill>
    </dxf>
    <dxf>
      <fill>
        <patternFill patternType="solid">
          <fgColor auto="1"/>
          <bgColor theme="4" tint="0.59996337778862885"/>
        </patternFill>
      </fill>
    </dxf>
    <dxf>
      <fill>
        <patternFill>
          <bgColor rgb="FFFFFFC9"/>
        </patternFill>
      </fill>
    </dxf>
    <dxf>
      <fill>
        <patternFill patternType="solid">
          <bgColor rgb="FF92D050"/>
        </patternFill>
      </fill>
    </dxf>
    <dxf>
      <fill>
        <patternFill patternType="solid">
          <fgColor auto="1"/>
          <bgColor theme="4" tint="0.59996337778862885"/>
        </patternFill>
      </fill>
    </dxf>
    <dxf>
      <fill>
        <patternFill>
          <bgColor rgb="FFFFFFC9"/>
        </patternFill>
      </fill>
    </dxf>
    <dxf>
      <fill>
        <patternFill patternType="solid">
          <bgColor rgb="FF92D050"/>
        </patternFill>
      </fill>
    </dxf>
    <dxf>
      <fill>
        <patternFill patternType="solid">
          <bgColor rgb="FF92D050"/>
        </patternFill>
      </fill>
    </dxf>
    <dxf>
      <fill>
        <patternFill patternType="solid">
          <fgColor auto="1"/>
          <bgColor theme="4" tint="0.59996337778862885"/>
        </patternFill>
      </fill>
    </dxf>
    <dxf>
      <fill>
        <patternFill>
          <bgColor rgb="FFFFFFC9"/>
        </patternFill>
      </fill>
    </dxf>
    <dxf>
      <fill>
        <patternFill patternType="solid">
          <fgColor auto="1"/>
          <bgColor theme="4" tint="0.59996337778862885"/>
        </patternFill>
      </fill>
    </dxf>
    <dxf>
      <fill>
        <patternFill patternType="solid">
          <bgColor rgb="FF92D050"/>
        </patternFill>
      </fill>
    </dxf>
    <dxf>
      <fill>
        <patternFill>
          <bgColor rgb="FFFFFFC9"/>
        </patternFill>
      </fill>
    </dxf>
    <dxf>
      <fill>
        <patternFill>
          <bgColor rgb="FFFFFFC9"/>
        </patternFill>
      </fill>
    </dxf>
    <dxf>
      <fill>
        <patternFill patternType="solid">
          <fgColor auto="1"/>
          <bgColor theme="4" tint="0.59996337778862885"/>
        </patternFill>
      </fill>
    </dxf>
    <dxf>
      <fill>
        <patternFill patternType="solid">
          <bgColor rgb="FF92D050"/>
        </patternFill>
      </fill>
    </dxf>
    <dxf>
      <fill>
        <patternFill>
          <bgColor rgb="FFFFFFC9"/>
        </patternFill>
      </fill>
    </dxf>
    <dxf>
      <fill>
        <patternFill patternType="solid">
          <bgColor rgb="FF92D050"/>
        </patternFill>
      </fill>
    </dxf>
    <dxf>
      <fill>
        <patternFill patternType="solid">
          <fgColor auto="1"/>
          <bgColor theme="4" tint="0.59996337778862885"/>
        </patternFill>
      </fill>
    </dxf>
    <dxf>
      <fill>
        <patternFill patternType="solid">
          <fgColor auto="1"/>
          <bgColor theme="4" tint="0.59996337778862885"/>
        </patternFill>
      </fill>
    </dxf>
    <dxf>
      <fill>
        <patternFill patternType="solid">
          <bgColor rgb="FF92D050"/>
        </patternFill>
      </fill>
    </dxf>
    <dxf>
      <fill>
        <patternFill>
          <bgColor rgb="FFFFFFC9"/>
        </patternFill>
      </fill>
    </dxf>
    <dxf>
      <fill>
        <patternFill>
          <bgColor rgb="FFFFFFC9"/>
        </patternFill>
      </fill>
    </dxf>
    <dxf>
      <fill>
        <patternFill patternType="solid">
          <fgColor auto="1"/>
          <bgColor theme="4" tint="0.59996337778862885"/>
        </patternFill>
      </fill>
    </dxf>
    <dxf>
      <fill>
        <patternFill patternType="solid">
          <bgColor rgb="FF92D050"/>
        </patternFill>
      </fill>
    </dxf>
    <dxf>
      <fill>
        <patternFill patternType="solid">
          <fgColor auto="1"/>
          <bgColor theme="4" tint="0.59996337778862885"/>
        </patternFill>
      </fill>
    </dxf>
    <dxf>
      <fill>
        <patternFill>
          <bgColor rgb="FFFFFFC9"/>
        </patternFill>
      </fill>
    </dxf>
    <dxf>
      <fill>
        <patternFill patternType="solid">
          <bgColor rgb="FF92D050"/>
        </patternFill>
      </fill>
    </dxf>
    <dxf>
      <fill>
        <patternFill patternType="solid">
          <fgColor auto="1"/>
          <bgColor theme="4" tint="0.59996337778862885"/>
        </patternFill>
      </fill>
    </dxf>
    <dxf>
      <fill>
        <patternFill>
          <bgColor rgb="FFFFFFC9"/>
        </patternFill>
      </fill>
    </dxf>
    <dxf>
      <fill>
        <patternFill patternType="solid">
          <bgColor rgb="FF92D050"/>
        </patternFill>
      </fill>
    </dxf>
    <dxf>
      <fill>
        <patternFill patternType="solid">
          <fgColor auto="1"/>
          <bgColor theme="4" tint="0.59996337778862885"/>
        </patternFill>
      </fill>
    </dxf>
    <dxf>
      <fill>
        <patternFill patternType="solid">
          <bgColor rgb="FF92D050"/>
        </patternFill>
      </fill>
    </dxf>
    <dxf>
      <fill>
        <patternFill>
          <bgColor rgb="FFFFFFC9"/>
        </patternFill>
      </fill>
    </dxf>
    <dxf>
      <fill>
        <patternFill patternType="solid">
          <fgColor auto="1"/>
          <bgColor theme="4" tint="0.59996337778862885"/>
        </patternFill>
      </fill>
    </dxf>
    <dxf>
      <fill>
        <patternFill patternType="solid">
          <bgColor rgb="FF92D050"/>
        </patternFill>
      </fill>
    </dxf>
    <dxf>
      <fill>
        <patternFill>
          <bgColor rgb="FFFFFFC9"/>
        </patternFill>
      </fill>
    </dxf>
    <dxf>
      <fill>
        <patternFill>
          <bgColor rgb="FFFFFFC9"/>
        </patternFill>
      </fill>
    </dxf>
    <dxf>
      <fill>
        <patternFill patternType="solid">
          <fgColor auto="1"/>
          <bgColor theme="4" tint="0.59996337778862885"/>
        </patternFill>
      </fill>
    </dxf>
    <dxf>
      <fill>
        <patternFill patternType="solid">
          <bgColor rgb="FF92D050"/>
        </patternFill>
      </fill>
    </dxf>
    <dxf>
      <fill>
        <patternFill>
          <bgColor rgb="FFFFFFC9"/>
        </patternFill>
      </fill>
    </dxf>
    <dxf>
      <fill>
        <patternFill patternType="solid">
          <bgColor rgb="FF92D050"/>
        </patternFill>
      </fill>
    </dxf>
    <dxf>
      <fill>
        <patternFill patternType="solid">
          <fgColor auto="1"/>
          <bgColor theme="4" tint="0.59996337778862885"/>
        </patternFill>
      </fill>
    </dxf>
    <dxf>
      <fill>
        <patternFill patternType="solid">
          <fgColor auto="1"/>
          <bgColor theme="4" tint="0.59996337778862885"/>
        </patternFill>
      </fill>
    </dxf>
    <dxf>
      <fill>
        <patternFill>
          <bgColor rgb="FFFFFFC9"/>
        </patternFill>
      </fill>
    </dxf>
    <dxf>
      <fill>
        <patternFill patternType="solid">
          <bgColor rgb="FF92D050"/>
        </patternFill>
      </fill>
    </dxf>
    <dxf>
      <fill>
        <patternFill patternType="solid">
          <bgColor rgb="FF92D050"/>
        </patternFill>
      </fill>
    </dxf>
    <dxf>
      <fill>
        <patternFill patternType="solid">
          <fgColor auto="1"/>
          <bgColor theme="4" tint="0.59996337778862885"/>
        </patternFill>
      </fill>
    </dxf>
    <dxf>
      <fill>
        <patternFill>
          <bgColor rgb="FFFFFFC9"/>
        </patternFill>
      </fill>
    </dxf>
    <dxf>
      <fill>
        <patternFill patternType="solid">
          <fgColor auto="1"/>
          <bgColor theme="4" tint="0.59996337778862885"/>
        </patternFill>
      </fill>
    </dxf>
    <dxf>
      <fill>
        <patternFill patternType="solid">
          <bgColor rgb="FF92D050"/>
        </patternFill>
      </fill>
    </dxf>
    <dxf>
      <fill>
        <patternFill>
          <bgColor rgb="FFFFFFC9"/>
        </patternFill>
      </fill>
    </dxf>
    <dxf>
      <fill>
        <patternFill patternType="solid">
          <fgColor auto="1"/>
          <bgColor theme="4" tint="0.59996337778862885"/>
        </patternFill>
      </fill>
    </dxf>
    <dxf>
      <fill>
        <patternFill patternType="solid">
          <bgColor rgb="FF92D050"/>
        </patternFill>
      </fill>
    </dxf>
    <dxf>
      <fill>
        <patternFill>
          <bgColor rgb="FFFFFFC9"/>
        </patternFill>
      </fill>
    </dxf>
    <dxf>
      <fill>
        <patternFill patternType="solid">
          <fgColor auto="1"/>
          <bgColor theme="4" tint="0.59996337778862885"/>
        </patternFill>
      </fill>
    </dxf>
    <dxf>
      <fill>
        <patternFill patternType="solid">
          <bgColor rgb="FF92D050"/>
        </patternFill>
      </fill>
    </dxf>
    <dxf>
      <fill>
        <patternFill>
          <bgColor rgb="FFFFFFC9"/>
        </patternFill>
      </fill>
    </dxf>
    <dxf>
      <fill>
        <patternFill patternType="solid">
          <fgColor auto="1"/>
          <bgColor theme="4" tint="0.59996337778862885"/>
        </patternFill>
      </fill>
    </dxf>
    <dxf>
      <fill>
        <patternFill patternType="solid">
          <bgColor rgb="FF92D050"/>
        </patternFill>
      </fill>
    </dxf>
    <dxf>
      <fill>
        <patternFill>
          <bgColor rgb="FFFFFFC9"/>
        </patternFill>
      </fill>
    </dxf>
    <dxf>
      <fill>
        <patternFill patternType="solid">
          <fgColor auto="1"/>
          <bgColor theme="4" tint="0.59996337778862885"/>
        </patternFill>
      </fill>
    </dxf>
    <dxf>
      <fill>
        <patternFill>
          <bgColor rgb="FFFFFFC9"/>
        </patternFill>
      </fill>
    </dxf>
    <dxf>
      <fill>
        <patternFill patternType="solid">
          <bgColor rgb="FF92D050"/>
        </patternFill>
      </fill>
    </dxf>
    <dxf>
      <fill>
        <patternFill patternType="solid">
          <bgColor rgb="FF92D050"/>
        </patternFill>
      </fill>
    </dxf>
    <dxf>
      <fill>
        <patternFill>
          <bgColor rgb="FFFFFFC9"/>
        </patternFill>
      </fill>
    </dxf>
    <dxf>
      <fill>
        <patternFill patternType="solid">
          <fgColor auto="1"/>
          <bgColor theme="4" tint="0.59996337778862885"/>
        </patternFill>
      </fill>
    </dxf>
    <dxf>
      <fill>
        <patternFill patternType="solid">
          <fgColor auto="1"/>
          <bgColor theme="4" tint="0.59996337778862885"/>
        </patternFill>
      </fill>
    </dxf>
    <dxf>
      <fill>
        <patternFill>
          <bgColor rgb="FFFFFFC9"/>
        </patternFill>
      </fill>
    </dxf>
    <dxf>
      <fill>
        <patternFill patternType="solid">
          <bgColor rgb="FF92D050"/>
        </patternFill>
      </fill>
    </dxf>
    <dxf>
      <fill>
        <patternFill patternType="solid">
          <fgColor auto="1"/>
          <bgColor theme="4" tint="0.59996337778862885"/>
        </patternFill>
      </fill>
    </dxf>
    <dxf>
      <fill>
        <patternFill patternType="solid">
          <bgColor rgb="FF92D050"/>
        </patternFill>
      </fill>
    </dxf>
    <dxf>
      <fill>
        <patternFill>
          <bgColor rgb="FFFFFFC9"/>
        </patternFill>
      </fill>
    </dxf>
    <dxf>
      <fill>
        <patternFill patternType="solid">
          <bgColor rgb="FF92D050"/>
        </patternFill>
      </fill>
    </dxf>
    <dxf>
      <fill>
        <patternFill>
          <bgColor rgb="FFFFFFC9"/>
        </patternFill>
      </fill>
    </dxf>
    <dxf>
      <fill>
        <patternFill patternType="solid">
          <fgColor auto="1"/>
          <bgColor theme="4" tint="0.59996337778862885"/>
        </patternFill>
      </fill>
    </dxf>
    <dxf>
      <fill>
        <patternFill patternType="solid">
          <bgColor rgb="FF92D050"/>
        </patternFill>
      </fill>
    </dxf>
    <dxf>
      <fill>
        <patternFill>
          <bgColor rgb="FFFFFFC9"/>
        </patternFill>
      </fill>
    </dxf>
    <dxf>
      <fill>
        <patternFill patternType="solid">
          <fgColor auto="1"/>
          <bgColor theme="4" tint="0.59996337778862885"/>
        </patternFill>
      </fill>
    </dxf>
    <dxf>
      <fill>
        <patternFill>
          <bgColor rgb="FFFFFFC9"/>
        </patternFill>
      </fill>
    </dxf>
    <dxf>
      <fill>
        <patternFill patternType="solid">
          <fgColor auto="1"/>
          <bgColor theme="4" tint="0.59996337778862885"/>
        </patternFill>
      </fill>
    </dxf>
    <dxf>
      <fill>
        <patternFill patternType="solid">
          <bgColor rgb="FF92D050"/>
        </patternFill>
      </fill>
    </dxf>
    <dxf>
      <fill>
        <patternFill patternType="solid">
          <fgColor auto="1"/>
          <bgColor theme="4" tint="0.59996337778862885"/>
        </patternFill>
      </fill>
    </dxf>
    <dxf>
      <fill>
        <patternFill>
          <bgColor rgb="FFFFFFC9"/>
        </patternFill>
      </fill>
    </dxf>
    <dxf>
      <fill>
        <patternFill patternType="solid">
          <bgColor rgb="FF92D050"/>
        </patternFill>
      </fill>
    </dxf>
    <dxf>
      <fill>
        <patternFill>
          <bgColor rgb="FFFFFFC9"/>
        </patternFill>
      </fill>
    </dxf>
    <dxf>
      <fill>
        <patternFill patternType="solid">
          <bgColor rgb="FF92D050"/>
        </patternFill>
      </fill>
    </dxf>
    <dxf>
      <fill>
        <patternFill patternType="solid">
          <fgColor auto="1"/>
          <bgColor theme="4" tint="0.59996337778862885"/>
        </patternFill>
      </fill>
    </dxf>
    <dxf>
      <fill>
        <patternFill patternType="solid">
          <bgColor rgb="FF92D050"/>
        </patternFill>
      </fill>
    </dxf>
    <dxf>
      <fill>
        <patternFill>
          <bgColor rgb="FFFFFFC9"/>
        </patternFill>
      </fill>
    </dxf>
    <dxf>
      <fill>
        <patternFill patternType="solid">
          <fgColor auto="1"/>
          <bgColor theme="4" tint="0.59996337778862885"/>
        </patternFill>
      </fill>
    </dxf>
    <dxf>
      <fill>
        <patternFill patternType="solid">
          <bgColor rgb="FF92D050"/>
        </patternFill>
      </fill>
    </dxf>
    <dxf>
      <fill>
        <patternFill>
          <bgColor rgb="FFFFFFC9"/>
        </patternFill>
      </fill>
    </dxf>
    <dxf>
      <fill>
        <patternFill patternType="solid">
          <fgColor auto="1"/>
          <bgColor theme="4" tint="0.59996337778862885"/>
        </patternFill>
      </fill>
    </dxf>
    <dxf>
      <fill>
        <patternFill patternType="solid">
          <bgColor rgb="FF92D050"/>
        </patternFill>
      </fill>
    </dxf>
    <dxf>
      <fill>
        <patternFill patternType="solid">
          <fgColor auto="1"/>
          <bgColor theme="4" tint="0.59996337778862885"/>
        </patternFill>
      </fill>
    </dxf>
    <dxf>
      <fill>
        <patternFill>
          <bgColor rgb="FFFFFFC9"/>
        </patternFill>
      </fill>
    </dxf>
    <dxf>
      <fill>
        <patternFill patternType="solid">
          <bgColor rgb="FF92D050"/>
        </patternFill>
      </fill>
    </dxf>
    <dxf>
      <fill>
        <patternFill patternType="solid">
          <fgColor auto="1"/>
          <bgColor theme="4" tint="0.59996337778862885"/>
        </patternFill>
      </fill>
    </dxf>
    <dxf>
      <fill>
        <patternFill>
          <bgColor rgb="FFFFFFC9"/>
        </patternFill>
      </fill>
    </dxf>
    <dxf>
      <fill>
        <patternFill patternType="solid">
          <bgColor rgb="FF92D050"/>
        </patternFill>
      </fill>
    </dxf>
    <dxf>
      <fill>
        <patternFill>
          <bgColor rgb="FFFFFFC9"/>
        </patternFill>
      </fill>
    </dxf>
    <dxf>
      <fill>
        <patternFill patternType="solid">
          <fgColor auto="1"/>
          <bgColor theme="4" tint="0.59996337778862885"/>
        </patternFill>
      </fill>
    </dxf>
    <dxf>
      <fill>
        <patternFill patternType="solid">
          <bgColor rgb="FF92D050"/>
        </patternFill>
      </fill>
    </dxf>
    <dxf>
      <fill>
        <patternFill>
          <bgColor rgb="FFFFFFC9"/>
        </patternFill>
      </fill>
    </dxf>
    <dxf>
      <fill>
        <patternFill patternType="solid">
          <fgColor auto="1"/>
          <bgColor theme="4" tint="0.59996337778862885"/>
        </patternFill>
      </fill>
    </dxf>
    <dxf>
      <fill>
        <patternFill patternType="solid">
          <bgColor theme="9"/>
        </patternFill>
      </fill>
    </dxf>
    <dxf>
      <fill>
        <patternFill>
          <bgColor rgb="FFFFFFC9"/>
        </patternFill>
      </fill>
    </dxf>
    <dxf>
      <fill>
        <patternFill patternType="solid">
          <fgColor auto="1"/>
          <bgColor theme="4" tint="0.59996337778862885"/>
        </patternFill>
      </fill>
    </dxf>
    <dxf>
      <fill>
        <patternFill>
          <bgColor rgb="FFC9D38B"/>
        </patternFill>
      </fill>
    </dxf>
    <dxf>
      <fill>
        <patternFill>
          <bgColor theme="4" tint="0.59996337778862885"/>
        </patternFill>
      </fill>
    </dxf>
    <dxf>
      <fill>
        <patternFill>
          <bgColor theme="4" tint="0.59996337778862885"/>
        </patternFill>
      </fill>
    </dxf>
    <dxf>
      <fill>
        <patternFill patternType="solid">
          <bgColor theme="9"/>
        </patternFill>
      </fill>
    </dxf>
    <dxf>
      <fill>
        <patternFill>
          <bgColor rgb="FFFFFFC9"/>
        </patternFill>
      </fill>
    </dxf>
    <dxf>
      <fill>
        <patternFill patternType="solid">
          <fgColor auto="1"/>
          <bgColor theme="4" tint="0.59996337778862885"/>
        </patternFill>
      </fill>
    </dxf>
    <dxf>
      <fill>
        <patternFill>
          <bgColor rgb="FFC9D38B"/>
        </patternFill>
      </fill>
    </dxf>
    <dxf>
      <fill>
        <patternFill>
          <bgColor theme="4" tint="0.59996337778862885"/>
        </patternFill>
      </fill>
    </dxf>
    <dxf>
      <fill>
        <patternFill>
          <bgColor theme="4" tint="0.59996337778862885"/>
        </patternFill>
      </fill>
    </dxf>
    <dxf>
      <fill>
        <patternFill patternType="solid">
          <bgColor theme="9"/>
        </patternFill>
      </fill>
    </dxf>
    <dxf>
      <fill>
        <patternFill>
          <bgColor rgb="FFFFFFC9"/>
        </patternFill>
      </fill>
    </dxf>
    <dxf>
      <fill>
        <patternFill patternType="solid">
          <fgColor auto="1"/>
          <bgColor theme="4" tint="0.59996337778862885"/>
        </patternFill>
      </fill>
    </dxf>
    <dxf>
      <fill>
        <patternFill>
          <bgColor theme="4" tint="0.59996337778862885"/>
        </patternFill>
      </fill>
    </dxf>
    <dxf>
      <fill>
        <patternFill>
          <bgColor rgb="FFC9D38B"/>
        </patternFill>
      </fill>
    </dxf>
    <dxf>
      <fill>
        <patternFill>
          <bgColor theme="4" tint="0.59996337778862885"/>
        </patternFill>
      </fill>
    </dxf>
    <dxf>
      <fill>
        <patternFill patternType="solid">
          <bgColor theme="9"/>
        </patternFill>
      </fill>
    </dxf>
    <dxf>
      <fill>
        <patternFill patternType="solid">
          <bgColor theme="9"/>
        </patternFill>
      </fill>
    </dxf>
    <dxf>
      <fill>
        <patternFill patternType="solid">
          <fgColor auto="1"/>
          <bgColor theme="4" tint="0.59996337778862885"/>
        </patternFill>
      </fill>
    </dxf>
    <dxf>
      <fill>
        <patternFill>
          <bgColor rgb="FFFFFFC9"/>
        </patternFill>
      </fill>
    </dxf>
    <dxf>
      <fill>
        <patternFill>
          <bgColor rgb="FFFFFFC9"/>
        </patternFill>
      </fill>
    </dxf>
    <dxf>
      <fill>
        <patternFill patternType="solid">
          <fgColor auto="1"/>
          <bgColor theme="4" tint="0.59996337778862885"/>
        </patternFill>
      </fill>
    </dxf>
    <dxf>
      <fill>
        <patternFill>
          <bgColor rgb="FFC9D38B"/>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rgb="FFC9D38B"/>
        </patternFill>
      </fill>
    </dxf>
    <dxf>
      <fill>
        <patternFill>
          <bgColor theme="4" tint="0.59996337778862885"/>
        </patternFill>
      </fill>
    </dxf>
    <dxf>
      <fill>
        <patternFill>
          <bgColor theme="4" tint="0.59996337778862885"/>
        </patternFill>
      </fill>
    </dxf>
    <dxf>
      <fill>
        <patternFill>
          <bgColor rgb="FFFFFFC9"/>
        </patternFill>
      </fill>
    </dxf>
    <dxf>
      <fill>
        <patternFill patternType="solid">
          <fgColor auto="1"/>
          <bgColor theme="4" tint="0.59996337778862885"/>
        </patternFill>
      </fill>
    </dxf>
    <dxf>
      <fill>
        <patternFill patternType="solid">
          <fgColor auto="1"/>
          <bgColor theme="4" tint="0.59996337778862885"/>
        </patternFill>
      </fill>
    </dxf>
    <dxf>
      <fill>
        <patternFill patternType="solid">
          <fgColor auto="1"/>
          <bgColor theme="4" tint="0.59996337778862885"/>
        </patternFill>
      </fill>
    </dxf>
    <dxf>
      <fill>
        <patternFill>
          <bgColor rgb="FFFFFFC9"/>
        </patternFill>
      </fill>
    </dxf>
    <dxf>
      <fill>
        <patternFill patternType="solid">
          <bgColor theme="9"/>
        </patternFill>
      </fill>
    </dxf>
    <dxf>
      <fill>
        <patternFill patternType="solid">
          <fgColor auto="1"/>
          <bgColor theme="4" tint="0.59996337778862885"/>
        </patternFill>
      </fill>
    </dxf>
    <dxf>
      <fill>
        <patternFill>
          <bgColor rgb="FFC9D38B"/>
        </patternFill>
      </fill>
    </dxf>
    <dxf>
      <fill>
        <patternFill patternType="solid">
          <bgColor theme="9"/>
        </patternFill>
      </fill>
    </dxf>
    <dxf>
      <fill>
        <patternFill>
          <bgColor rgb="FFFFFFC9"/>
        </patternFill>
      </fill>
    </dxf>
    <dxf>
      <fill>
        <patternFill patternType="solid">
          <bgColor theme="9"/>
        </patternFill>
      </fill>
    </dxf>
    <dxf>
      <fill>
        <patternFill>
          <bgColor theme="4" tint="0.59996337778862885"/>
        </patternFill>
      </fill>
    </dxf>
    <dxf>
      <fill>
        <patternFill>
          <bgColor theme="4" tint="0.59996337778862885"/>
        </patternFill>
      </fill>
    </dxf>
    <dxf>
      <fill>
        <patternFill>
          <bgColor rgb="FFC9D38B"/>
        </patternFill>
      </fill>
    </dxf>
    <dxf>
      <fill>
        <patternFill patternType="solid">
          <bgColor theme="9"/>
        </patternFill>
      </fill>
    </dxf>
    <dxf>
      <fill>
        <patternFill>
          <bgColor rgb="FFFFFFC9"/>
        </patternFill>
      </fill>
    </dxf>
    <dxf>
      <fill>
        <patternFill>
          <bgColor rgb="FFC9D38B"/>
        </patternFill>
      </fill>
    </dxf>
    <dxf>
      <fill>
        <patternFill>
          <bgColor rgb="FFFFFFC9"/>
        </patternFill>
      </fill>
    </dxf>
    <dxf>
      <fill>
        <patternFill>
          <bgColor theme="4" tint="0.59996337778862885"/>
        </patternFill>
      </fill>
    </dxf>
    <dxf>
      <fill>
        <patternFill>
          <bgColor theme="4" tint="0.59996337778862885"/>
        </patternFill>
      </fill>
    </dxf>
    <dxf>
      <fill>
        <patternFill patternType="solid">
          <bgColor theme="9"/>
        </patternFill>
      </fill>
    </dxf>
    <dxf>
      <fill>
        <patternFill>
          <bgColor rgb="FFFFFFC9"/>
        </patternFill>
      </fill>
    </dxf>
    <dxf>
      <fill>
        <patternFill>
          <bgColor rgb="FFC9D38B"/>
        </patternFill>
      </fill>
    </dxf>
    <dxf>
      <fill>
        <patternFill>
          <bgColor theme="4" tint="0.59996337778862885"/>
        </patternFill>
      </fill>
    </dxf>
    <dxf>
      <fill>
        <patternFill>
          <bgColor theme="4" tint="0.59996337778862885"/>
        </patternFill>
      </fill>
    </dxf>
    <dxf>
      <fill>
        <patternFill patternType="solid">
          <bgColor theme="9"/>
        </patternFill>
      </fill>
    </dxf>
    <dxf>
      <fill>
        <patternFill>
          <bgColor rgb="FFFFFFC9"/>
        </patternFill>
      </fill>
    </dxf>
    <dxf>
      <fill>
        <patternFill patternType="solid">
          <fgColor auto="1"/>
          <bgColor theme="4" tint="0.59996337778862885"/>
        </patternFill>
      </fill>
    </dxf>
    <dxf>
      <fill>
        <patternFill patternType="solid">
          <bgColor theme="9"/>
        </patternFill>
      </fill>
    </dxf>
    <dxf>
      <fill>
        <patternFill>
          <bgColor theme="4" tint="0.59996337778862885"/>
        </patternFill>
      </fill>
    </dxf>
    <dxf>
      <fill>
        <patternFill>
          <bgColor theme="4" tint="0.59996337778862885"/>
        </patternFill>
      </fill>
    </dxf>
    <dxf>
      <fill>
        <patternFill>
          <bgColor rgb="FFC9D38B"/>
        </patternFill>
      </fill>
    </dxf>
    <dxf>
      <fill>
        <patternFill>
          <bgColor theme="4" tint="0.59996337778862885"/>
        </patternFill>
      </fill>
    </dxf>
    <dxf>
      <fill>
        <patternFill>
          <bgColor rgb="FFC9D38B"/>
        </patternFill>
      </fill>
    </dxf>
    <dxf>
      <fill>
        <patternFill>
          <bgColor rgb="FFFFFFC9"/>
        </patternFill>
      </fill>
    </dxf>
    <dxf>
      <fill>
        <patternFill patternType="solid">
          <bgColor theme="9"/>
        </patternFill>
      </fill>
    </dxf>
    <dxf>
      <fill>
        <patternFill>
          <bgColor theme="4" tint="0.59996337778862885"/>
        </patternFill>
      </fill>
    </dxf>
    <dxf>
      <fill>
        <patternFill patternType="solid">
          <fgColor auto="1"/>
          <bgColor theme="4" tint="0.59996337778862885"/>
        </patternFill>
      </fill>
    </dxf>
    <dxf>
      <fill>
        <patternFill patternType="solid">
          <fgColor auto="1"/>
          <bgColor theme="4" tint="0.59996337778862885"/>
        </patternFill>
      </fill>
    </dxf>
    <dxf>
      <fill>
        <patternFill patternType="solid">
          <fgColor auto="1"/>
          <bgColor theme="4" tint="0.59996337778862885"/>
        </patternFill>
      </fill>
    </dxf>
    <dxf>
      <fill>
        <patternFill patternType="solid">
          <bgColor theme="9"/>
        </patternFill>
      </fill>
    </dxf>
    <dxf>
      <fill>
        <patternFill>
          <bgColor rgb="FFFFFFC9"/>
        </patternFill>
      </fill>
    </dxf>
    <dxf>
      <fill>
        <patternFill patternType="solid">
          <fgColor auto="1"/>
          <bgColor theme="4" tint="0.59996337778862885"/>
        </patternFill>
      </fill>
    </dxf>
    <dxf>
      <fill>
        <patternFill patternType="solid">
          <bgColor theme="9"/>
        </patternFill>
      </fill>
    </dxf>
    <dxf>
      <fill>
        <patternFill>
          <bgColor rgb="FFFFFFC9"/>
        </patternFill>
      </fill>
    </dxf>
    <dxf>
      <fill>
        <patternFill patternType="solid">
          <fgColor auto="1"/>
          <bgColor theme="4" tint="0.59996337778862885"/>
        </patternFill>
      </fill>
    </dxf>
    <dxf>
      <fill>
        <patternFill patternType="solid">
          <fgColor auto="1"/>
          <bgColor theme="4" tint="0.59996337778862885"/>
        </patternFill>
      </fill>
    </dxf>
    <dxf>
      <fill>
        <patternFill patternType="solid">
          <bgColor theme="9"/>
        </patternFill>
      </fill>
    </dxf>
    <dxf>
      <fill>
        <patternFill>
          <bgColor theme="4" tint="0.59996337778862885"/>
        </patternFill>
      </fill>
    </dxf>
    <dxf>
      <fill>
        <patternFill>
          <bgColor theme="4" tint="0.59996337778862885"/>
        </patternFill>
      </fill>
    </dxf>
    <dxf>
      <fill>
        <patternFill patternType="solid">
          <bgColor theme="9"/>
        </patternFill>
      </fill>
    </dxf>
    <dxf>
      <fill>
        <patternFill>
          <bgColor rgb="FFFFFFC9"/>
        </patternFill>
      </fill>
    </dxf>
    <dxf>
      <fill>
        <patternFill patternType="solid">
          <fgColor auto="1"/>
          <bgColor theme="4" tint="0.59996337778862885"/>
        </patternFill>
      </fill>
    </dxf>
    <dxf>
      <fill>
        <patternFill patternType="solid">
          <bgColor theme="9"/>
        </patternFill>
      </fill>
    </dxf>
    <dxf>
      <fill>
        <patternFill>
          <bgColor rgb="FFFFFFC9"/>
        </patternFill>
      </fill>
    </dxf>
    <dxf>
      <fill>
        <patternFill patternType="solid">
          <fgColor auto="1"/>
          <bgColor theme="4" tint="0.59996337778862885"/>
        </patternFill>
      </fill>
    </dxf>
    <dxf>
      <fill>
        <patternFill>
          <bgColor rgb="FFC9D38B"/>
        </patternFill>
      </fill>
    </dxf>
    <dxf>
      <fill>
        <patternFill>
          <bgColor theme="4" tint="0.59996337778862885"/>
        </patternFill>
      </fill>
    </dxf>
    <dxf>
      <fill>
        <patternFill>
          <bgColor theme="4" tint="0.59996337778862885"/>
        </patternFill>
      </fill>
    </dxf>
    <dxf>
      <fill>
        <patternFill patternType="solid">
          <bgColor theme="9"/>
        </patternFill>
      </fill>
    </dxf>
    <dxf>
      <fill>
        <patternFill>
          <bgColor rgb="FFFFFFC9"/>
        </patternFill>
      </fill>
    </dxf>
    <dxf>
      <fill>
        <patternFill patternType="solid">
          <fgColor auto="1"/>
          <bgColor theme="4" tint="0.59996337778862885"/>
        </patternFill>
      </fill>
    </dxf>
    <dxf>
      <fill>
        <patternFill>
          <bgColor rgb="FFFFFFC9"/>
        </patternFill>
      </fill>
    </dxf>
    <dxf>
      <fill>
        <patternFill>
          <bgColor rgb="FFC9D38B"/>
        </patternFill>
      </fill>
    </dxf>
    <dxf>
      <fill>
        <patternFill patternType="solid">
          <bgColor theme="9"/>
        </patternFill>
      </fill>
    </dxf>
    <dxf>
      <fill>
        <patternFill patternType="solid">
          <fgColor auto="1"/>
          <bgColor theme="4" tint="0.59996337778862885"/>
        </patternFill>
      </fill>
    </dxf>
    <dxf>
      <fill>
        <patternFill patternType="solid">
          <fgColor auto="1"/>
          <bgColor theme="4" tint="0.59996337778862885"/>
        </patternFill>
      </fill>
    </dxf>
    <dxf>
      <fill>
        <patternFill>
          <bgColor rgb="FFFFFFC9"/>
        </patternFill>
      </fill>
    </dxf>
    <dxf>
      <fill>
        <patternFill>
          <bgColor rgb="FFFFFFC9"/>
        </patternFill>
      </fill>
    </dxf>
    <dxf>
      <fill>
        <patternFill patternType="solid">
          <bgColor theme="9"/>
        </patternFill>
      </fill>
    </dxf>
    <dxf>
      <fill>
        <patternFill patternType="solid">
          <bgColor theme="9"/>
        </patternFill>
      </fill>
    </dxf>
    <dxf>
      <fill>
        <patternFill patternType="solid">
          <bgColor theme="9"/>
        </patternFill>
      </fill>
    </dxf>
    <dxf>
      <fill>
        <patternFill>
          <bgColor rgb="FFFFFFC9"/>
        </patternFill>
      </fill>
    </dxf>
    <dxf>
      <fill>
        <patternFill>
          <bgColor rgb="FFFFFFC9"/>
        </patternFill>
      </fill>
    </dxf>
    <dxf>
      <fill>
        <patternFill patternType="solid">
          <fgColor auto="1"/>
          <bgColor theme="4" tint="0.59996337778862885"/>
        </patternFill>
      </fill>
    </dxf>
    <dxf>
      <fill>
        <patternFill patternType="solid">
          <fgColor auto="1"/>
          <bgColor theme="4" tint="0.59996337778862885"/>
        </patternFill>
      </fill>
    </dxf>
    <dxf>
      <fill>
        <patternFill patternType="solid">
          <fgColor auto="1"/>
          <bgColor theme="4" tint="0.59996337778862885"/>
        </patternFill>
      </fill>
    </dxf>
    <dxf>
      <fill>
        <patternFill patternType="solid">
          <bgColor theme="9"/>
        </patternFill>
      </fill>
    </dxf>
    <dxf>
      <fill>
        <patternFill>
          <bgColor rgb="FFFFFFC9"/>
        </patternFill>
      </fill>
    </dxf>
    <dxf>
      <fill>
        <patternFill patternType="solid">
          <fgColor auto="1"/>
          <bgColor theme="4" tint="0.59996337778862885"/>
        </patternFill>
      </fill>
    </dxf>
    <dxf>
      <fill>
        <patternFill patternType="solid">
          <bgColor theme="9"/>
        </patternFill>
      </fill>
    </dxf>
    <dxf>
      <fill>
        <patternFill>
          <bgColor rgb="FFFFFFC9"/>
        </patternFill>
      </fill>
    </dxf>
    <dxf>
      <fill>
        <patternFill>
          <bgColor rgb="FFFFFFC9"/>
        </patternFill>
      </fill>
    </dxf>
    <dxf>
      <fill>
        <patternFill patternType="solid">
          <fgColor auto="1"/>
          <bgColor theme="4" tint="0.59996337778862885"/>
        </patternFill>
      </fill>
    </dxf>
    <dxf>
      <fill>
        <patternFill patternType="solid">
          <bgColor theme="9"/>
        </patternFill>
      </fill>
    </dxf>
    <dxf>
      <fill>
        <patternFill patternType="solid">
          <bgColor theme="9"/>
        </patternFill>
      </fill>
    </dxf>
    <dxf>
      <fill>
        <patternFill patternType="solid">
          <fgColor auto="1"/>
          <bgColor theme="4" tint="0.59996337778862885"/>
        </patternFill>
      </fill>
    </dxf>
    <dxf>
      <fill>
        <patternFill>
          <bgColor rgb="FFFFFFC9"/>
        </patternFill>
      </fill>
    </dxf>
    <dxf>
      <fill>
        <patternFill patternType="solid">
          <fgColor auto="1"/>
          <bgColor theme="4" tint="0.59996337778862885"/>
        </patternFill>
      </fill>
    </dxf>
    <dxf>
      <fill>
        <patternFill patternType="solid">
          <bgColor theme="9"/>
        </patternFill>
      </fill>
    </dxf>
    <dxf>
      <fill>
        <patternFill>
          <bgColor rgb="FFFFFFC9"/>
        </patternFill>
      </fill>
    </dxf>
    <dxf>
      <fill>
        <patternFill patternType="solid">
          <bgColor theme="9"/>
        </patternFill>
      </fill>
    </dxf>
    <dxf>
      <fill>
        <patternFill>
          <bgColor rgb="FFFFFFC9"/>
        </patternFill>
      </fill>
    </dxf>
    <dxf>
      <fill>
        <patternFill patternType="solid">
          <fgColor auto="1"/>
          <bgColor theme="4" tint="0.59996337778862885"/>
        </patternFill>
      </fill>
    </dxf>
    <dxf>
      <fill>
        <patternFill>
          <bgColor rgb="FFFFFFC9"/>
        </patternFill>
      </fill>
    </dxf>
    <dxf>
      <fill>
        <patternFill patternType="solid">
          <fgColor auto="1"/>
          <bgColor theme="4" tint="0.59996337778862885"/>
        </patternFill>
      </fill>
    </dxf>
    <dxf>
      <fill>
        <patternFill patternType="solid">
          <bgColor theme="9"/>
        </patternFill>
      </fill>
    </dxf>
    <dxf>
      <fill>
        <patternFill>
          <bgColor rgb="FFFFFFC9"/>
        </patternFill>
      </fill>
    </dxf>
    <dxf>
      <fill>
        <patternFill patternType="solid">
          <fgColor auto="1"/>
          <bgColor theme="4" tint="0.59996337778862885"/>
        </patternFill>
      </fill>
    </dxf>
    <dxf>
      <fill>
        <patternFill patternType="solid">
          <bgColor theme="9"/>
        </patternFill>
      </fill>
    </dxf>
    <dxf>
      <fill>
        <patternFill patternType="solid">
          <fgColor auto="1"/>
          <bgColor theme="4" tint="0.59996337778862885"/>
        </patternFill>
      </fill>
    </dxf>
    <dxf>
      <fill>
        <patternFill>
          <bgColor rgb="FFFFFFC9"/>
        </patternFill>
      </fill>
    </dxf>
    <dxf>
      <fill>
        <patternFill patternType="solid">
          <bgColor theme="9"/>
        </patternFill>
      </fill>
    </dxf>
    <dxf>
      <fill>
        <patternFill patternType="solid">
          <fgColor auto="1"/>
          <bgColor theme="4" tint="0.59996337778862885"/>
        </patternFill>
      </fill>
    </dxf>
    <dxf>
      <fill>
        <patternFill>
          <bgColor rgb="FFFFFFC9"/>
        </patternFill>
      </fill>
    </dxf>
    <dxf>
      <fill>
        <patternFill patternType="solid">
          <bgColor theme="9"/>
        </patternFill>
      </fill>
    </dxf>
    <dxf>
      <fill>
        <patternFill patternType="solid">
          <fgColor auto="1"/>
          <bgColor theme="4" tint="0.59996337778862885"/>
        </patternFill>
      </fill>
    </dxf>
    <dxf>
      <fill>
        <patternFill>
          <bgColor rgb="FFFFFFC9"/>
        </patternFill>
      </fill>
    </dxf>
    <dxf>
      <fill>
        <patternFill patternType="solid">
          <bgColor theme="9"/>
        </patternFill>
      </fill>
    </dxf>
    <dxf>
      <fill>
        <patternFill patternType="solid">
          <fgColor auto="1"/>
          <bgColor theme="4" tint="0.59996337778862885"/>
        </patternFill>
      </fill>
    </dxf>
    <dxf>
      <fill>
        <patternFill patternType="solid">
          <bgColor theme="9"/>
        </patternFill>
      </fill>
    </dxf>
    <dxf>
      <fill>
        <patternFill>
          <bgColor rgb="FFFFFFC9"/>
        </patternFill>
      </fill>
    </dxf>
    <dxf>
      <fill>
        <patternFill>
          <bgColor rgb="FFFFFFC9"/>
        </patternFill>
      </fill>
    </dxf>
    <dxf>
      <fill>
        <patternFill patternType="solid">
          <fgColor auto="1"/>
          <bgColor theme="4" tint="0.59996337778862885"/>
        </patternFill>
      </fill>
    </dxf>
    <dxf>
      <fill>
        <patternFill patternType="solid">
          <bgColor theme="9"/>
        </patternFill>
      </fill>
    </dxf>
    <dxf>
      <fill>
        <patternFill patternType="solid">
          <bgColor theme="9"/>
        </patternFill>
      </fill>
    </dxf>
    <dxf>
      <fill>
        <patternFill>
          <bgColor rgb="FFFFFFC9"/>
        </patternFill>
      </fill>
    </dxf>
    <dxf>
      <fill>
        <patternFill patternType="solid">
          <fgColor auto="1"/>
          <bgColor theme="4" tint="0.59996337778862885"/>
        </patternFill>
      </fill>
    </dxf>
    <dxf>
      <fill>
        <patternFill>
          <bgColor rgb="FFC9D38B"/>
        </patternFill>
      </fill>
    </dxf>
    <dxf>
      <fill>
        <patternFill>
          <bgColor theme="4" tint="0.59996337778862885"/>
        </patternFill>
      </fill>
    </dxf>
    <dxf>
      <fill>
        <patternFill>
          <bgColor theme="4" tint="0.59996337778862885"/>
        </patternFill>
      </fill>
    </dxf>
    <dxf>
      <fill>
        <patternFill patternType="solid">
          <bgColor theme="9"/>
        </patternFill>
      </fill>
    </dxf>
    <dxf>
      <fill>
        <patternFill>
          <bgColor rgb="FFC9D38B"/>
        </patternFill>
      </fill>
    </dxf>
    <dxf>
      <fill>
        <patternFill>
          <bgColor theme="4" tint="0.59996337778862885"/>
        </patternFill>
      </fill>
    </dxf>
    <dxf>
      <fill>
        <patternFill>
          <bgColor rgb="FFFFFFC9"/>
        </patternFill>
      </fill>
    </dxf>
    <dxf>
      <fill>
        <patternFill>
          <bgColor theme="4" tint="0.59996337778862885"/>
        </patternFill>
      </fill>
    </dxf>
    <dxf>
      <fill>
        <patternFill patternType="solid">
          <fgColor auto="1"/>
          <bgColor theme="4" tint="0.59996337778862885"/>
        </patternFill>
      </fill>
    </dxf>
    <dxf>
      <fill>
        <patternFill patternType="solid">
          <fgColor auto="1"/>
          <bgColor theme="4" tint="0.59996337778862885"/>
        </patternFill>
      </fill>
    </dxf>
    <dxf>
      <fill>
        <patternFill>
          <bgColor rgb="FFFFFFC9"/>
        </patternFill>
      </fill>
    </dxf>
    <dxf>
      <fill>
        <patternFill patternType="solid">
          <bgColor theme="9"/>
        </patternFill>
      </fill>
    </dxf>
    <dxf>
      <fill>
        <patternFill>
          <bgColor theme="4" tint="0.59996337778862885"/>
        </patternFill>
      </fill>
    </dxf>
    <dxf>
      <fill>
        <patternFill>
          <bgColor theme="4" tint="0.59996337778862885"/>
        </patternFill>
      </fill>
    </dxf>
    <dxf>
      <fill>
        <patternFill>
          <bgColor rgb="FFFFFFC9"/>
        </patternFill>
      </fill>
    </dxf>
    <dxf>
      <fill>
        <patternFill patternType="solid">
          <bgColor theme="9"/>
        </patternFill>
      </fill>
    </dxf>
    <dxf>
      <fill>
        <patternFill patternType="solid">
          <fgColor auto="1"/>
          <bgColor theme="4" tint="0.59996337778862885"/>
        </patternFill>
      </fill>
    </dxf>
    <dxf>
      <fill>
        <patternFill>
          <bgColor rgb="FFC9D38B"/>
        </patternFill>
      </fill>
    </dxf>
    <dxf>
      <fill>
        <patternFill>
          <bgColor theme="4" tint="0.59996337778862885"/>
        </patternFill>
      </fill>
    </dxf>
    <dxf>
      <fill>
        <patternFill>
          <bgColor theme="4" tint="0.59996337778862885"/>
        </patternFill>
      </fill>
    </dxf>
    <dxf>
      <fill>
        <patternFill>
          <bgColor rgb="FFC9D38B"/>
        </patternFill>
      </fill>
    </dxf>
    <dxf>
      <fill>
        <patternFill>
          <bgColor theme="4" tint="0.59996337778862885"/>
        </patternFill>
      </fill>
    </dxf>
    <dxf>
      <fill>
        <patternFill patternType="solid">
          <bgColor theme="9"/>
        </patternFill>
      </fill>
    </dxf>
    <dxf>
      <fill>
        <patternFill>
          <bgColor rgb="FFFFFFC9"/>
        </patternFill>
      </fill>
    </dxf>
    <dxf>
      <fill>
        <patternFill>
          <bgColor rgb="FFC9D38B"/>
        </patternFill>
      </fill>
    </dxf>
    <dxf>
      <fill>
        <patternFill>
          <bgColor theme="4" tint="0.59996337778862885"/>
        </patternFill>
      </fill>
    </dxf>
    <dxf>
      <fill>
        <patternFill patternType="solid">
          <fgColor auto="1"/>
          <bgColor theme="4" tint="0.59996337778862885"/>
        </patternFill>
      </fill>
    </dxf>
    <dxf>
      <fill>
        <patternFill patternType="solid">
          <fgColor auto="1"/>
          <bgColor theme="4" tint="0.59996337778862885"/>
        </patternFill>
      </fill>
    </dxf>
    <dxf>
      <fill>
        <patternFill>
          <bgColor rgb="FFFFFFC9"/>
        </patternFill>
      </fill>
    </dxf>
    <dxf>
      <fill>
        <patternFill patternType="solid">
          <bgColor theme="9"/>
        </patternFill>
      </fill>
    </dxf>
    <dxf>
      <fill>
        <patternFill>
          <bgColor rgb="FFFFFFC9"/>
        </patternFill>
      </fill>
    </dxf>
    <dxf>
      <fill>
        <patternFill patternType="solid">
          <bgColor theme="9"/>
        </patternFill>
      </fill>
    </dxf>
    <dxf>
      <fill>
        <patternFill patternType="solid">
          <bgColor theme="9"/>
        </patternFill>
      </fill>
    </dxf>
    <dxf>
      <fill>
        <patternFill patternType="solid">
          <fgColor auto="1"/>
          <bgColor theme="4" tint="0.59996337778862885"/>
        </patternFill>
      </fill>
    </dxf>
    <dxf>
      <fill>
        <patternFill>
          <bgColor rgb="FFFFFFC9"/>
        </patternFill>
      </fill>
    </dxf>
    <dxf>
      <fill>
        <patternFill patternType="solid">
          <fgColor auto="1"/>
          <bgColor theme="4" tint="0.59996337778862885"/>
        </patternFill>
      </fill>
    </dxf>
    <dxf>
      <fill>
        <patternFill>
          <bgColor rgb="FFC9D38B"/>
        </patternFill>
      </fill>
    </dxf>
    <dxf>
      <fill>
        <patternFill>
          <bgColor theme="4" tint="0.59996337778862885"/>
        </patternFill>
      </fill>
    </dxf>
    <dxf>
      <fill>
        <patternFill>
          <bgColor theme="4" tint="0.59996337778862885"/>
        </patternFill>
      </fill>
    </dxf>
    <dxf>
      <fill>
        <patternFill patternType="solid">
          <fgColor auto="1"/>
          <bgColor theme="4" tint="0.59996337778862885"/>
        </patternFill>
      </fill>
    </dxf>
    <dxf>
      <fill>
        <patternFill>
          <bgColor rgb="FFFFFFC9"/>
        </patternFill>
      </fill>
    </dxf>
    <dxf>
      <fill>
        <patternFill patternType="solid">
          <bgColor theme="9"/>
        </patternFill>
      </fill>
    </dxf>
    <dxf>
      <fill>
        <patternFill>
          <bgColor theme="4" tint="0.59996337778862885"/>
        </patternFill>
      </fill>
    </dxf>
    <dxf>
      <fill>
        <patternFill>
          <bgColor theme="4" tint="0.59996337778862885"/>
        </patternFill>
      </fill>
    </dxf>
    <dxf>
      <fill>
        <patternFill patternType="solid">
          <fgColor auto="1"/>
          <bgColor theme="4" tint="0.59996337778862885"/>
        </patternFill>
      </fill>
    </dxf>
    <dxf>
      <fill>
        <patternFill>
          <bgColor rgb="FFFFFFC9"/>
        </patternFill>
      </fill>
    </dxf>
    <dxf>
      <fill>
        <patternFill patternType="solid">
          <bgColor theme="9"/>
        </patternFill>
      </fill>
    </dxf>
    <dxf>
      <fill>
        <patternFill>
          <bgColor theme="4" tint="0.59996337778862885"/>
        </patternFill>
      </fill>
    </dxf>
    <dxf>
      <fill>
        <patternFill>
          <bgColor rgb="FFC9D38B"/>
        </patternFill>
      </fill>
    </dxf>
    <dxf>
      <fill>
        <patternFill>
          <bgColor rgb="FFC9D38B"/>
        </patternFill>
      </fill>
    </dxf>
    <dxf>
      <fill>
        <patternFill>
          <bgColor theme="4" tint="0.59996337778862885"/>
        </patternFill>
      </fill>
    </dxf>
    <dxf>
      <fill>
        <patternFill patternType="solid">
          <fgColor auto="1"/>
          <bgColor theme="4" tint="0.59996337778862885"/>
        </patternFill>
      </fill>
    </dxf>
    <dxf>
      <fill>
        <patternFill>
          <bgColor rgb="FFFFFFC9"/>
        </patternFill>
      </fill>
    </dxf>
    <dxf>
      <fill>
        <patternFill patternType="solid">
          <bgColor theme="9"/>
        </patternFill>
      </fill>
    </dxf>
    <dxf>
      <fill>
        <patternFill>
          <bgColor theme="4" tint="0.59996337778862885"/>
        </patternFill>
      </fill>
    </dxf>
    <dxf>
      <fill>
        <patternFill>
          <bgColor theme="4" tint="0.59996337778862885"/>
        </patternFill>
      </fill>
    </dxf>
    <dxf>
      <fill>
        <patternFill>
          <bgColor rgb="FFC9D38B"/>
        </patternFill>
      </fill>
    </dxf>
    <dxf>
      <fill>
        <patternFill patternType="solid">
          <fgColor auto="1"/>
          <bgColor theme="4" tint="0.59996337778862885"/>
        </patternFill>
      </fill>
    </dxf>
    <dxf>
      <fill>
        <patternFill>
          <bgColor rgb="FFFFFFC9"/>
        </patternFill>
      </fill>
    </dxf>
    <dxf>
      <fill>
        <patternFill patternType="solid">
          <bgColor theme="9"/>
        </patternFill>
      </fill>
    </dxf>
    <dxf>
      <fill>
        <patternFill>
          <bgColor theme="4" tint="0.59996337778862885"/>
        </patternFill>
      </fill>
    </dxf>
    <dxf>
      <fill>
        <patternFill patternType="solid">
          <bgColor theme="9"/>
        </patternFill>
      </fill>
    </dxf>
    <dxf>
      <fill>
        <patternFill>
          <bgColor theme="4" tint="0.59996337778862885"/>
        </patternFill>
      </fill>
    </dxf>
    <dxf>
      <fill>
        <patternFill>
          <bgColor rgb="FFC9D38B"/>
        </patternFill>
      </fill>
    </dxf>
    <dxf>
      <fill>
        <patternFill>
          <bgColor theme="4" tint="0.59996337778862885"/>
        </patternFill>
      </fill>
    </dxf>
    <dxf>
      <fill>
        <patternFill>
          <bgColor theme="4" tint="0.59996337778862885"/>
        </patternFill>
      </fill>
    </dxf>
    <dxf>
      <fill>
        <patternFill patternType="solid">
          <bgColor theme="9"/>
        </patternFill>
      </fill>
    </dxf>
    <dxf>
      <fill>
        <patternFill>
          <bgColor rgb="FFFFFFC9"/>
        </patternFill>
      </fill>
    </dxf>
    <dxf>
      <fill>
        <patternFill patternType="solid">
          <fgColor auto="1"/>
          <bgColor theme="4" tint="0.59996337778862885"/>
        </patternFill>
      </fill>
    </dxf>
    <dxf>
      <fill>
        <patternFill>
          <bgColor rgb="FFC9D38B"/>
        </patternFill>
      </fill>
    </dxf>
    <dxf>
      <fill>
        <patternFill>
          <bgColor theme="4" tint="0.59996337778862885"/>
        </patternFill>
      </fill>
    </dxf>
    <dxf>
      <fill>
        <patternFill>
          <bgColor theme="4" tint="0.59996337778862885"/>
        </patternFill>
      </fill>
    </dxf>
    <dxf>
      <fill>
        <patternFill>
          <bgColor rgb="FFFFFFC9"/>
        </patternFill>
      </fill>
    </dxf>
    <dxf>
      <fill>
        <patternFill patternType="solid">
          <fgColor auto="1"/>
          <bgColor theme="4" tint="0.59996337778862885"/>
        </patternFill>
      </fill>
    </dxf>
    <dxf>
      <fill>
        <patternFill>
          <bgColor rgb="FFC9D38B"/>
        </patternFill>
      </fill>
    </dxf>
    <dxf>
      <fill>
        <patternFill>
          <bgColor rgb="FFFFFFC9"/>
        </patternFill>
      </fill>
    </dxf>
    <dxf>
      <fill>
        <patternFill patternType="solid">
          <fgColor auto="1"/>
          <bgColor theme="4" tint="0.59996337778862885"/>
        </patternFill>
      </fill>
    </dxf>
    <dxf>
      <fill>
        <patternFill patternType="solid">
          <bgColor theme="9"/>
        </patternFill>
      </fill>
    </dxf>
    <dxf>
      <fill>
        <patternFill>
          <bgColor theme="4" tint="0.59996337778862885"/>
        </patternFill>
      </fill>
    </dxf>
    <dxf>
      <fill>
        <patternFill>
          <bgColor theme="4" tint="0.59996337778862885"/>
        </patternFill>
      </fill>
    </dxf>
    <dxf>
      <fill>
        <patternFill>
          <bgColor rgb="FFC9D38B"/>
        </patternFill>
      </fill>
    </dxf>
    <dxf>
      <fill>
        <patternFill>
          <bgColor theme="4" tint="0.59996337778862885"/>
        </patternFill>
      </fill>
    </dxf>
    <dxf>
      <fill>
        <patternFill>
          <bgColor theme="4" tint="0.59996337778862885"/>
        </patternFill>
      </fill>
    </dxf>
    <dxf>
      <fill>
        <patternFill>
          <bgColor rgb="FFC9D38B"/>
        </patternFill>
      </fill>
    </dxf>
    <dxf>
      <fill>
        <patternFill>
          <bgColor theme="4" tint="0.59996337778862885"/>
        </patternFill>
      </fill>
    </dxf>
    <dxf>
      <fill>
        <patternFill>
          <bgColor theme="4" tint="0.59996337778862885"/>
        </patternFill>
      </fill>
    </dxf>
    <dxf>
      <fill>
        <patternFill>
          <bgColor rgb="FFC9D38B"/>
        </patternFill>
      </fill>
    </dxf>
    <dxf>
      <fill>
        <patternFill>
          <bgColor theme="4" tint="0.59996337778862885"/>
        </patternFill>
      </fill>
    </dxf>
    <dxf>
      <fill>
        <patternFill>
          <bgColor theme="4" tint="0.59996337778862885"/>
        </patternFill>
      </fill>
    </dxf>
    <dxf>
      <fill>
        <patternFill patternType="solid">
          <bgColor theme="9"/>
        </patternFill>
      </fill>
    </dxf>
    <dxf>
      <fill>
        <patternFill>
          <bgColor rgb="FFFFFFC9"/>
        </patternFill>
      </fill>
    </dxf>
    <dxf>
      <fill>
        <patternFill>
          <bgColor rgb="FFFFFFC9"/>
        </patternFill>
      </fill>
    </dxf>
    <dxf>
      <fill>
        <patternFill patternType="solid">
          <fgColor auto="1"/>
          <bgColor theme="4" tint="0.59996337778862885"/>
        </patternFill>
      </fill>
    </dxf>
    <dxf>
      <fill>
        <patternFill patternType="solid">
          <fgColor auto="1"/>
          <bgColor theme="4" tint="0.59996337778862885"/>
        </patternFill>
      </fill>
    </dxf>
    <dxf>
      <fill>
        <patternFill>
          <bgColor rgb="FFC9D38B"/>
        </patternFill>
      </fill>
    </dxf>
    <dxf>
      <fill>
        <patternFill>
          <bgColor rgb="FFC9D38B"/>
        </patternFill>
      </fill>
    </dxf>
    <dxf>
      <fill>
        <patternFill>
          <bgColor theme="4" tint="0.59996337778862885"/>
        </patternFill>
      </fill>
    </dxf>
    <dxf>
      <fill>
        <patternFill>
          <bgColor theme="4" tint="0.59996337778862885"/>
        </patternFill>
      </fill>
    </dxf>
    <dxf>
      <fill>
        <patternFill patternType="solid">
          <bgColor theme="9"/>
        </patternFill>
      </fill>
    </dxf>
    <dxf>
      <fill>
        <patternFill>
          <bgColor theme="4" tint="0.59996337778862885"/>
        </patternFill>
      </fill>
    </dxf>
    <dxf>
      <fill>
        <patternFill patternType="solid">
          <bgColor theme="9"/>
        </patternFill>
      </fill>
    </dxf>
    <dxf>
      <fill>
        <patternFill>
          <bgColor rgb="FFFFFFC9"/>
        </patternFill>
      </fill>
    </dxf>
    <dxf>
      <fill>
        <patternFill patternType="solid">
          <fgColor auto="1"/>
          <bgColor theme="4" tint="0.59996337778862885"/>
        </patternFill>
      </fill>
    </dxf>
    <dxf>
      <fill>
        <patternFill>
          <bgColor theme="4" tint="0.59996337778862885"/>
        </patternFill>
      </fill>
    </dxf>
    <dxf>
      <fill>
        <patternFill patternType="solid">
          <bgColor theme="9"/>
        </patternFill>
      </fill>
    </dxf>
    <dxf>
      <fill>
        <patternFill>
          <bgColor rgb="FFC9D38B"/>
        </patternFill>
      </fill>
    </dxf>
    <dxf>
      <fill>
        <patternFill>
          <bgColor theme="4" tint="0.59996337778862885"/>
        </patternFill>
      </fill>
    </dxf>
    <dxf>
      <fill>
        <patternFill patternType="solid">
          <bgColor theme="9"/>
        </patternFill>
      </fill>
    </dxf>
    <dxf>
      <fill>
        <patternFill patternType="solid">
          <fgColor auto="1"/>
          <bgColor theme="4" tint="0.59996337778862885"/>
        </patternFill>
      </fill>
    </dxf>
    <dxf>
      <fill>
        <patternFill patternType="solid">
          <fgColor auto="1"/>
          <bgColor theme="4" tint="0.59996337778862885"/>
        </patternFill>
      </fill>
    </dxf>
    <dxf>
      <fill>
        <patternFill>
          <bgColor rgb="FFC9D38B"/>
        </patternFill>
      </fill>
    </dxf>
    <dxf>
      <fill>
        <patternFill>
          <bgColor theme="4" tint="0.59996337778862885"/>
        </patternFill>
      </fill>
    </dxf>
    <dxf>
      <fill>
        <patternFill>
          <bgColor rgb="FFFFFFC9"/>
        </patternFill>
      </fill>
    </dxf>
    <dxf>
      <fill>
        <patternFill patternType="solid">
          <fgColor auto="1"/>
          <bgColor theme="4" tint="0.59996337778862885"/>
        </patternFill>
      </fill>
    </dxf>
    <dxf>
      <fill>
        <patternFill>
          <bgColor rgb="FFFFFFC9"/>
        </patternFill>
      </fill>
    </dxf>
    <dxf>
      <fill>
        <patternFill patternType="solid">
          <bgColor theme="9"/>
        </patternFill>
      </fill>
    </dxf>
    <dxf>
      <fill>
        <patternFill>
          <bgColor rgb="FFFFFFC9"/>
        </patternFill>
      </fill>
    </dxf>
    <dxf>
      <fill>
        <patternFill>
          <bgColor theme="4" tint="0.59996337778862885"/>
        </patternFill>
      </fill>
    </dxf>
    <dxf>
      <fill>
        <patternFill>
          <bgColor rgb="FFC9D38B"/>
        </patternFill>
      </fill>
    </dxf>
    <dxf>
      <fill>
        <patternFill>
          <bgColor theme="4" tint="0.59996337778862885"/>
        </patternFill>
      </fill>
    </dxf>
    <dxf>
      <fill>
        <patternFill>
          <bgColor theme="4" tint="0.59996337778862885"/>
        </patternFill>
      </fill>
    </dxf>
    <dxf>
      <fill>
        <patternFill>
          <bgColor rgb="FFC9D38B"/>
        </patternFill>
      </fill>
    </dxf>
    <dxf>
      <fill>
        <patternFill>
          <bgColor rgb="FFFFFFC9"/>
        </patternFill>
      </fill>
    </dxf>
    <dxf>
      <fill>
        <patternFill>
          <bgColor theme="4" tint="0.59996337778862885"/>
        </patternFill>
      </fill>
    </dxf>
    <dxf>
      <fill>
        <patternFill patternType="solid">
          <bgColor theme="9"/>
        </patternFill>
      </fill>
    </dxf>
    <dxf>
      <fill>
        <patternFill>
          <bgColor rgb="FFFFFFC9"/>
        </patternFill>
      </fill>
    </dxf>
    <dxf>
      <fill>
        <patternFill patternType="solid">
          <fgColor auto="1"/>
          <bgColor theme="4" tint="0.59996337778862885"/>
        </patternFill>
      </fill>
    </dxf>
    <dxf>
      <fill>
        <patternFill patternType="solid">
          <bgColor theme="9"/>
        </patternFill>
      </fill>
    </dxf>
    <dxf>
      <fill>
        <patternFill>
          <bgColor rgb="FFFFFFC9"/>
        </patternFill>
      </fill>
    </dxf>
    <dxf>
      <fill>
        <patternFill patternType="solid">
          <fgColor auto="1"/>
          <bgColor theme="4" tint="0.59996337778862885"/>
        </patternFill>
      </fill>
    </dxf>
    <dxf>
      <fill>
        <patternFill>
          <bgColor rgb="FFC9D38B"/>
        </patternFill>
      </fill>
    </dxf>
    <dxf>
      <fill>
        <patternFill>
          <bgColor theme="4" tint="0.59996337778862885"/>
        </patternFill>
      </fill>
    </dxf>
    <dxf>
      <fill>
        <patternFill>
          <bgColor theme="4" tint="0.59996337778862885"/>
        </patternFill>
      </fill>
    </dxf>
    <dxf>
      <fill>
        <patternFill patternType="solid">
          <bgColor theme="9"/>
        </patternFill>
      </fill>
    </dxf>
    <dxf>
      <fill>
        <patternFill patternType="solid">
          <fgColor auto="1"/>
          <bgColor theme="4" tint="0.59996337778862885"/>
        </patternFill>
      </fill>
    </dxf>
    <dxf>
      <fill>
        <patternFill patternType="solid">
          <bgColor theme="9"/>
        </patternFill>
      </fill>
    </dxf>
    <dxf>
      <fill>
        <patternFill>
          <bgColor rgb="FFFFFFC9"/>
        </patternFill>
      </fill>
    </dxf>
    <dxf>
      <fill>
        <patternFill patternType="solid">
          <fgColor auto="1"/>
          <bgColor theme="4" tint="0.59996337778862885"/>
        </patternFill>
      </fill>
    </dxf>
    <dxf>
      <fill>
        <patternFill patternType="solid">
          <bgColor theme="9"/>
        </patternFill>
      </fill>
    </dxf>
    <dxf>
      <fill>
        <patternFill patternType="solid">
          <fgColor auto="1"/>
          <bgColor theme="4" tint="0.59996337778862885"/>
        </patternFill>
      </fill>
    </dxf>
    <dxf>
      <fill>
        <patternFill>
          <bgColor theme="4" tint="0.59996337778862885"/>
        </patternFill>
      </fill>
    </dxf>
    <dxf>
      <fill>
        <patternFill>
          <bgColor theme="4" tint="0.59996337778862885"/>
        </patternFill>
      </fill>
    </dxf>
    <dxf>
      <fill>
        <patternFill>
          <bgColor rgb="FFC9D38B"/>
        </patternFill>
      </fill>
    </dxf>
    <dxf>
      <fill>
        <patternFill patternType="solid">
          <fgColor auto="1"/>
          <bgColor theme="4" tint="0.59996337778862885"/>
        </patternFill>
      </fill>
    </dxf>
    <dxf>
      <fill>
        <patternFill>
          <bgColor theme="4" tint="0.59996337778862885"/>
        </patternFill>
      </fill>
    </dxf>
    <dxf>
      <fill>
        <patternFill>
          <bgColor rgb="FFFFFFC9"/>
        </patternFill>
      </fill>
    </dxf>
    <dxf>
      <fill>
        <patternFill patternType="solid">
          <bgColor theme="9"/>
        </patternFill>
      </fill>
    </dxf>
    <dxf>
      <fill>
        <patternFill>
          <bgColor theme="4" tint="0.59996337778862885"/>
        </patternFill>
      </fill>
    </dxf>
    <dxf>
      <fill>
        <patternFill>
          <bgColor rgb="FFC9D38B"/>
        </patternFill>
      </fill>
    </dxf>
    <dxf>
      <fill>
        <patternFill>
          <bgColor rgb="FFFFFFC9"/>
        </patternFill>
      </fill>
    </dxf>
    <dxf>
      <fill>
        <patternFill>
          <bgColor rgb="FFFFFFC9"/>
        </patternFill>
      </fill>
    </dxf>
    <dxf>
      <fill>
        <patternFill>
          <bgColor theme="4" tint="0.59996337778862885"/>
        </patternFill>
      </fill>
    </dxf>
    <dxf>
      <fill>
        <patternFill>
          <bgColor rgb="FFC9D38B"/>
        </patternFill>
      </fill>
    </dxf>
    <dxf>
      <fill>
        <patternFill>
          <bgColor theme="4" tint="0.59996337778862885"/>
        </patternFill>
      </fill>
    </dxf>
    <dxf>
      <fill>
        <patternFill patternType="solid">
          <bgColor theme="9"/>
        </patternFill>
      </fill>
    </dxf>
    <dxf>
      <fill>
        <patternFill patternType="solid">
          <fgColor auto="1"/>
          <bgColor theme="4" tint="0.59996337778862885"/>
        </patternFill>
      </fill>
    </dxf>
    <dxf>
      <fill>
        <patternFill patternType="solid">
          <fgColor auto="1"/>
          <bgColor theme="4" tint="0.59996337778862885"/>
        </patternFill>
      </fill>
    </dxf>
    <dxf>
      <fill>
        <patternFill>
          <bgColor rgb="FFFFFFC9"/>
        </patternFill>
      </fill>
    </dxf>
    <dxf>
      <fill>
        <patternFill patternType="solid">
          <bgColor theme="9"/>
        </patternFill>
      </fill>
    </dxf>
    <dxf>
      <fill>
        <patternFill patternType="solid">
          <fgColor auto="1"/>
          <bgColor theme="4" tint="0.59996337778862885"/>
        </patternFill>
      </fill>
    </dxf>
    <dxf>
      <fill>
        <patternFill>
          <bgColor rgb="FFFFFFC9"/>
        </patternFill>
      </fill>
    </dxf>
    <dxf>
      <fill>
        <patternFill patternType="solid">
          <bgColor theme="9"/>
        </patternFill>
      </fill>
    </dxf>
    <dxf>
      <fill>
        <patternFill>
          <bgColor rgb="FFFFFFC9"/>
        </patternFill>
      </fill>
    </dxf>
    <dxf>
      <fill>
        <patternFill patternType="solid">
          <bgColor theme="9"/>
        </patternFill>
      </fill>
    </dxf>
    <dxf>
      <fill>
        <patternFill>
          <bgColor theme="4" tint="0.59996337778862885"/>
        </patternFill>
      </fill>
    </dxf>
    <dxf>
      <fill>
        <patternFill>
          <bgColor rgb="FFC9D38B"/>
        </patternFill>
      </fill>
    </dxf>
    <dxf>
      <fill>
        <patternFill patternType="solid">
          <fgColor auto="1"/>
          <bgColor theme="4" tint="0.59996337778862885"/>
        </patternFill>
      </fill>
    </dxf>
    <dxf>
      <fill>
        <patternFill>
          <bgColor rgb="FFFFFFC9"/>
        </patternFill>
      </fill>
    </dxf>
    <dxf>
      <fill>
        <patternFill patternType="solid">
          <bgColor theme="9"/>
        </patternFill>
      </fill>
    </dxf>
    <dxf>
      <fill>
        <patternFill>
          <bgColor theme="4" tint="0.59996337778862885"/>
        </patternFill>
      </fill>
    </dxf>
    <dxf>
      <fill>
        <patternFill>
          <bgColor rgb="FFC9D38B"/>
        </patternFill>
      </fill>
    </dxf>
    <dxf>
      <fill>
        <patternFill patternType="solid">
          <fgColor auto="1"/>
          <bgColor theme="4" tint="0.59996337778862885"/>
        </patternFill>
      </fill>
    </dxf>
    <dxf>
      <fill>
        <patternFill>
          <bgColor theme="4" tint="0.59996337778862885"/>
        </patternFill>
      </fill>
    </dxf>
    <dxf>
      <fill>
        <patternFill>
          <bgColor theme="4" tint="0.59996337778862885"/>
        </patternFill>
      </fill>
    </dxf>
    <dxf>
      <fill>
        <patternFill patternType="solid">
          <fgColor auto="1"/>
          <bgColor theme="4" tint="0.59996337778862885"/>
        </patternFill>
      </fill>
    </dxf>
    <dxf>
      <fill>
        <patternFill>
          <bgColor rgb="FFFFFFC9"/>
        </patternFill>
      </fill>
    </dxf>
    <dxf>
      <fill>
        <patternFill patternType="solid">
          <bgColor theme="9"/>
        </patternFill>
      </fill>
    </dxf>
    <dxf>
      <fill>
        <patternFill>
          <bgColor theme="4" tint="0.59996337778862885"/>
        </patternFill>
      </fill>
    </dxf>
    <dxf>
      <fill>
        <patternFill>
          <bgColor theme="4" tint="0.59996337778862885"/>
        </patternFill>
      </fill>
    </dxf>
    <dxf>
      <fill>
        <patternFill>
          <bgColor rgb="FFC9D38B"/>
        </patternFill>
      </fill>
    </dxf>
    <dxf>
      <fill>
        <patternFill patternType="solid">
          <fgColor auto="1"/>
          <bgColor theme="4" tint="0.59996337778862885"/>
        </patternFill>
      </fill>
    </dxf>
    <dxf>
      <fill>
        <patternFill>
          <bgColor rgb="FFFFFFC9"/>
        </patternFill>
      </fill>
    </dxf>
    <dxf>
      <fill>
        <patternFill patternType="solid">
          <bgColor theme="9"/>
        </patternFill>
      </fill>
    </dxf>
    <dxf>
      <fill>
        <patternFill>
          <bgColor theme="4" tint="0.59996337778862885"/>
        </patternFill>
      </fill>
    </dxf>
    <dxf>
      <fill>
        <patternFill>
          <bgColor theme="4" tint="0.59996337778862885"/>
        </patternFill>
      </fill>
    </dxf>
    <dxf>
      <fill>
        <patternFill>
          <bgColor rgb="FFC9D38B"/>
        </patternFill>
      </fill>
    </dxf>
    <dxf>
      <fill>
        <patternFill patternType="solid">
          <fgColor auto="1"/>
          <bgColor theme="4" tint="0.59996337778862885"/>
        </patternFill>
      </fill>
    </dxf>
    <dxf>
      <fill>
        <patternFill>
          <bgColor rgb="FFC9D38B"/>
        </patternFill>
      </fill>
    </dxf>
    <dxf>
      <fill>
        <patternFill patternType="solid">
          <fgColor auto="1"/>
          <bgColor theme="4" tint="0.59996337778862885"/>
        </patternFill>
      </fill>
    </dxf>
    <dxf>
      <fill>
        <patternFill>
          <bgColor rgb="FFFFFFC9"/>
        </patternFill>
      </fill>
    </dxf>
    <dxf>
      <fill>
        <patternFill patternType="solid">
          <bgColor theme="9"/>
        </patternFill>
      </fill>
    </dxf>
    <dxf>
      <fill>
        <patternFill patternType="solid">
          <fgColor auto="1"/>
          <bgColor theme="4" tint="0.59996337778862885"/>
        </patternFill>
      </fill>
    </dxf>
    <dxf>
      <fill>
        <patternFill patternType="solid">
          <fgColor auto="1"/>
          <bgColor theme="4" tint="0.59996337778862885"/>
        </patternFill>
      </fill>
    </dxf>
    <dxf>
      <fill>
        <patternFill>
          <bgColor theme="4" tint="0.59996337778862885"/>
        </patternFill>
      </fill>
    </dxf>
    <dxf>
      <fill>
        <patternFill>
          <bgColor rgb="FFC9D38B"/>
        </patternFill>
      </fill>
    </dxf>
    <dxf>
      <fill>
        <patternFill>
          <bgColor theme="4" tint="0.59996337778862885"/>
        </patternFill>
      </fill>
    </dxf>
    <dxf>
      <fill>
        <patternFill>
          <bgColor theme="4" tint="0.59996337778862885"/>
        </patternFill>
      </fill>
    </dxf>
    <dxf>
      <fill>
        <patternFill patternType="solid">
          <bgColor theme="9"/>
        </patternFill>
      </fill>
    </dxf>
    <dxf>
      <fill>
        <patternFill>
          <bgColor rgb="FFFFFFC9"/>
        </patternFill>
      </fill>
    </dxf>
    <dxf>
      <fill>
        <patternFill patternType="solid">
          <bgColor theme="9"/>
        </patternFill>
      </fill>
    </dxf>
    <dxf>
      <fill>
        <patternFill>
          <bgColor theme="4" tint="0.59996337778862885"/>
        </patternFill>
      </fill>
    </dxf>
    <dxf>
      <fill>
        <patternFill>
          <bgColor rgb="FFC9D38B"/>
        </patternFill>
      </fill>
    </dxf>
    <dxf>
      <fill>
        <patternFill patternType="solid">
          <bgColor theme="9"/>
        </patternFill>
      </fill>
    </dxf>
    <dxf>
      <fill>
        <patternFill>
          <bgColor theme="4" tint="0.59996337778862885"/>
        </patternFill>
      </fill>
    </dxf>
    <dxf>
      <fill>
        <patternFill>
          <bgColor rgb="FFFFFFC9"/>
        </patternFill>
      </fill>
    </dxf>
    <dxf>
      <fill>
        <patternFill>
          <bgColor theme="4" tint="0.59996337778862885"/>
        </patternFill>
      </fill>
    </dxf>
    <dxf>
      <fill>
        <patternFill>
          <bgColor rgb="FFC9D38B"/>
        </patternFill>
      </fill>
    </dxf>
    <dxf>
      <fill>
        <patternFill>
          <bgColor theme="4" tint="0.59996337778862885"/>
        </patternFill>
      </fill>
    </dxf>
    <dxf>
      <fill>
        <patternFill>
          <bgColor rgb="FFFFFFC9"/>
        </patternFill>
      </fill>
    </dxf>
    <dxf>
      <fill>
        <patternFill>
          <bgColor theme="4" tint="0.59996337778862885"/>
        </patternFill>
      </fill>
    </dxf>
    <dxf>
      <fill>
        <patternFill>
          <bgColor rgb="FFC9D38B"/>
        </patternFill>
      </fill>
    </dxf>
    <dxf>
      <fill>
        <patternFill>
          <bgColor theme="4" tint="0.59996337778862885"/>
        </patternFill>
      </fill>
    </dxf>
    <dxf>
      <fill>
        <patternFill>
          <bgColor theme="4" tint="0.59996337778862885"/>
        </patternFill>
      </fill>
    </dxf>
    <dxf>
      <fill>
        <patternFill patternType="solid">
          <bgColor theme="9"/>
        </patternFill>
      </fill>
    </dxf>
    <dxf>
      <fill>
        <patternFill>
          <bgColor rgb="FFFFFFC9"/>
        </patternFill>
      </fill>
    </dxf>
    <dxf>
      <fill>
        <patternFill patternType="solid">
          <fgColor auto="1"/>
          <bgColor theme="4" tint="0.59996337778862885"/>
        </patternFill>
      </fill>
    </dxf>
    <dxf>
      <fill>
        <patternFill>
          <bgColor rgb="FFC9D38B"/>
        </patternFill>
      </fill>
    </dxf>
    <dxf>
      <fill>
        <patternFill>
          <bgColor theme="4" tint="0.59996337778862885"/>
        </patternFill>
      </fill>
    </dxf>
    <dxf>
      <fill>
        <patternFill>
          <bgColor theme="4" tint="0.59996337778862885"/>
        </patternFill>
      </fill>
    </dxf>
    <dxf>
      <fill>
        <patternFill patternType="solid">
          <bgColor theme="9"/>
        </patternFill>
      </fill>
    </dxf>
    <dxf>
      <fill>
        <patternFill>
          <bgColor rgb="FFFFFFC9"/>
        </patternFill>
      </fill>
    </dxf>
    <dxf>
      <fill>
        <patternFill patternType="solid">
          <fgColor auto="1"/>
          <bgColor theme="4" tint="0.59996337778862885"/>
        </patternFill>
      </fill>
    </dxf>
    <dxf>
      <fill>
        <patternFill>
          <bgColor theme="4" tint="0.59996337778862885"/>
        </patternFill>
      </fill>
    </dxf>
    <dxf>
      <fill>
        <patternFill patternType="solid">
          <fgColor auto="1"/>
          <bgColor theme="4" tint="0.59996337778862885"/>
        </patternFill>
      </fill>
    </dxf>
    <dxf>
      <fill>
        <patternFill>
          <bgColor rgb="FFFFFFC9"/>
        </patternFill>
      </fill>
    </dxf>
    <dxf>
      <fill>
        <patternFill patternType="solid">
          <bgColor theme="9"/>
        </patternFill>
      </fill>
    </dxf>
    <dxf>
      <fill>
        <patternFill>
          <bgColor theme="4" tint="0.59996337778862885"/>
        </patternFill>
      </fill>
    </dxf>
    <dxf>
      <fill>
        <patternFill>
          <bgColor theme="4" tint="0.59996337778862885"/>
        </patternFill>
      </fill>
    </dxf>
    <dxf>
      <fill>
        <patternFill patternType="solid">
          <bgColor theme="9"/>
        </patternFill>
      </fill>
    </dxf>
    <dxf>
      <fill>
        <patternFill>
          <bgColor rgb="FFC9D38B"/>
        </patternFill>
      </fill>
    </dxf>
    <dxf>
      <fill>
        <patternFill>
          <bgColor rgb="FFC9D38B"/>
        </patternFill>
      </fill>
    </dxf>
    <dxf>
      <fill>
        <patternFill patternType="solid">
          <fgColor auto="1"/>
          <bgColor theme="4" tint="0.59996337778862885"/>
        </patternFill>
      </fill>
    </dxf>
    <dxf>
      <fill>
        <patternFill>
          <bgColor rgb="FFFFFFC9"/>
        </patternFill>
      </fill>
    </dxf>
    <dxf>
      <fill>
        <patternFill>
          <bgColor theme="4" tint="0.59996337778862885"/>
        </patternFill>
      </fill>
    </dxf>
    <dxf>
      <fill>
        <patternFill>
          <bgColor theme="4" tint="0.59996337778862885"/>
        </patternFill>
      </fill>
    </dxf>
    <dxf>
      <fill>
        <patternFill>
          <bgColor rgb="FFFFFFC9"/>
        </patternFill>
      </fill>
    </dxf>
    <dxf>
      <fill>
        <patternFill>
          <bgColor theme="4" tint="0.59996337778862885"/>
        </patternFill>
      </fill>
    </dxf>
    <dxf>
      <fill>
        <patternFill patternType="solid">
          <bgColor theme="9"/>
        </patternFill>
      </fill>
    </dxf>
    <dxf>
      <fill>
        <patternFill>
          <bgColor rgb="FFFFFFC9"/>
        </patternFill>
      </fill>
    </dxf>
    <dxf>
      <fill>
        <patternFill patternType="solid">
          <fgColor auto="1"/>
          <bgColor theme="4" tint="0.59996337778862885"/>
        </patternFill>
      </fill>
    </dxf>
    <dxf>
      <fill>
        <patternFill patternType="solid">
          <fgColor auto="1"/>
          <bgColor theme="4" tint="0.59996337778862885"/>
        </patternFill>
      </fill>
    </dxf>
    <dxf>
      <fill>
        <patternFill>
          <bgColor rgb="FFC9D38B"/>
        </patternFill>
      </fill>
    </dxf>
    <dxf>
      <fill>
        <patternFill>
          <bgColor theme="4" tint="0.59996337778862885"/>
        </patternFill>
      </fill>
    </dxf>
    <dxf>
      <fill>
        <patternFill>
          <bgColor theme="4" tint="0.59996337778862885"/>
        </patternFill>
      </fill>
    </dxf>
    <dxf>
      <fill>
        <patternFill patternType="solid">
          <bgColor theme="9"/>
        </patternFill>
      </fill>
    </dxf>
    <dxf>
      <fill>
        <patternFill>
          <bgColor rgb="FFC9D38B"/>
        </patternFill>
      </fill>
    </dxf>
    <dxf>
      <fill>
        <patternFill>
          <bgColor rgb="FFFFFFC9"/>
        </patternFill>
      </fill>
    </dxf>
    <dxf>
      <fill>
        <patternFill patternType="solid">
          <fgColor auto="1"/>
          <bgColor theme="4" tint="0.59996337778862885"/>
        </patternFill>
      </fill>
    </dxf>
    <dxf>
      <fill>
        <patternFill patternType="solid">
          <fgColor auto="1"/>
          <bgColor theme="4" tint="0.59996337778862885"/>
        </patternFill>
      </fill>
    </dxf>
    <dxf>
      <fill>
        <patternFill>
          <bgColor rgb="FFFFFFC9"/>
        </patternFill>
      </fill>
    </dxf>
    <dxf>
      <fill>
        <patternFill patternType="solid">
          <bgColor theme="9"/>
        </patternFill>
      </fill>
    </dxf>
    <dxf>
      <fill>
        <patternFill patternType="solid">
          <bgColor theme="9"/>
        </patternFill>
      </fill>
    </dxf>
    <dxf>
      <fill>
        <patternFill patternType="solid">
          <fgColor auto="1"/>
          <bgColor theme="4" tint="0.59996337778862885"/>
        </patternFill>
      </fill>
    </dxf>
    <dxf>
      <fill>
        <patternFill patternType="solid">
          <bgColor theme="9"/>
        </patternFill>
      </fill>
    </dxf>
    <dxf>
      <fill>
        <patternFill patternType="solid">
          <bgColor theme="9"/>
        </patternFill>
      </fill>
    </dxf>
    <dxf>
      <fill>
        <patternFill>
          <bgColor rgb="FFFFFFC9"/>
        </patternFill>
      </fill>
    </dxf>
    <dxf>
      <fill>
        <patternFill patternType="solid">
          <fgColor auto="1"/>
          <bgColor theme="4" tint="0.59996337778862885"/>
        </patternFill>
      </fill>
    </dxf>
    <dxf>
      <fill>
        <patternFill>
          <bgColor rgb="FFFFFFC9"/>
        </patternFill>
      </fill>
    </dxf>
    <dxf>
      <fill>
        <patternFill>
          <bgColor rgb="FFC9D38B"/>
        </patternFill>
      </fill>
    </dxf>
    <dxf>
      <fill>
        <patternFill patternType="solid">
          <fgColor auto="1"/>
          <bgColor theme="4" tint="0.59996337778862885"/>
        </patternFill>
      </fill>
    </dxf>
    <dxf>
      <fill>
        <patternFill patternType="solid">
          <bgColor theme="9"/>
        </patternFill>
      </fill>
    </dxf>
    <dxf>
      <fill>
        <patternFill>
          <bgColor theme="4" tint="0.59996337778862885"/>
        </patternFill>
      </fill>
    </dxf>
    <dxf>
      <fill>
        <patternFill>
          <bgColor theme="4" tint="0.59996337778862885"/>
        </patternFill>
      </fill>
    </dxf>
    <dxf>
      <fill>
        <patternFill>
          <bgColor rgb="FFFFFFC9"/>
        </patternFill>
      </fill>
    </dxf>
    <dxf>
      <fill>
        <patternFill>
          <bgColor rgb="FFFFFFC9"/>
        </patternFill>
      </fill>
    </dxf>
    <dxf>
      <fill>
        <patternFill>
          <bgColor theme="4" tint="0.59996337778862885"/>
        </patternFill>
      </fill>
    </dxf>
    <dxf>
      <fill>
        <patternFill patternType="solid">
          <fgColor auto="1"/>
          <bgColor theme="4" tint="0.59996337778862885"/>
        </patternFill>
      </fill>
    </dxf>
    <dxf>
      <fill>
        <patternFill>
          <bgColor rgb="FFC9D38B"/>
        </patternFill>
      </fill>
    </dxf>
    <dxf>
      <fill>
        <patternFill>
          <bgColor theme="4" tint="0.59996337778862885"/>
        </patternFill>
      </fill>
    </dxf>
    <dxf>
      <fill>
        <patternFill patternType="solid">
          <bgColor theme="9"/>
        </patternFill>
      </fill>
    </dxf>
    <dxf>
      <fill>
        <patternFill>
          <bgColor rgb="FFFFFFC9"/>
        </patternFill>
      </fill>
    </dxf>
    <dxf>
      <fill>
        <patternFill patternType="solid">
          <bgColor theme="9"/>
        </patternFill>
      </fill>
    </dxf>
    <dxf>
      <fill>
        <patternFill>
          <bgColor theme="4" tint="0.59996337778862885"/>
        </patternFill>
      </fill>
    </dxf>
    <dxf>
      <fill>
        <patternFill patternType="solid">
          <fgColor auto="1"/>
          <bgColor theme="4" tint="0.59996337778862885"/>
        </patternFill>
      </fill>
    </dxf>
    <dxf>
      <fill>
        <patternFill>
          <bgColor rgb="FFC9D38B"/>
        </patternFill>
      </fill>
    </dxf>
    <dxf>
      <fill>
        <patternFill>
          <bgColor theme="4" tint="0.59996337778862885"/>
        </patternFill>
      </fill>
    </dxf>
    <dxf>
      <fill>
        <patternFill patternType="solid">
          <bgColor theme="9"/>
        </patternFill>
      </fill>
    </dxf>
    <dxf>
      <fill>
        <patternFill>
          <bgColor rgb="FFFFFFC9"/>
        </patternFill>
      </fill>
    </dxf>
    <dxf>
      <fill>
        <patternFill patternType="solid">
          <fgColor auto="1"/>
          <bgColor theme="4" tint="0.59996337778862885"/>
        </patternFill>
      </fill>
    </dxf>
    <dxf>
      <fill>
        <patternFill>
          <bgColor rgb="FFC9D38B"/>
        </patternFill>
      </fill>
    </dxf>
    <dxf>
      <fill>
        <patternFill>
          <bgColor theme="4" tint="0.59996337778862885"/>
        </patternFill>
      </fill>
    </dxf>
    <dxf>
      <fill>
        <patternFill>
          <bgColor theme="4" tint="0.59996337778862885"/>
        </patternFill>
      </fill>
    </dxf>
    <dxf>
      <fill>
        <patternFill>
          <bgColor rgb="FFC9D38B"/>
        </patternFill>
      </fill>
    </dxf>
    <dxf>
      <fill>
        <patternFill>
          <bgColor theme="4" tint="0.59996337778862885"/>
        </patternFill>
      </fill>
    </dxf>
    <dxf>
      <fill>
        <patternFill>
          <bgColor theme="4" tint="0.59996337778862885"/>
        </patternFill>
      </fill>
    </dxf>
    <dxf>
      <fill>
        <patternFill patternType="solid">
          <fgColor auto="1"/>
          <bgColor theme="4" tint="0.59996337778862885"/>
        </patternFill>
      </fill>
    </dxf>
    <dxf>
      <fill>
        <patternFill patternType="solid">
          <bgColor theme="9"/>
        </patternFill>
      </fill>
    </dxf>
    <dxf>
      <fill>
        <patternFill>
          <bgColor rgb="FFFFFFC9"/>
        </patternFill>
      </fill>
    </dxf>
    <dxf>
      <fill>
        <patternFill patternType="solid">
          <fgColor auto="1"/>
          <bgColor theme="4" tint="0.59996337778862885"/>
        </patternFill>
      </fill>
    </dxf>
    <dxf>
      <fill>
        <patternFill patternType="solid">
          <bgColor theme="9"/>
        </patternFill>
      </fill>
    </dxf>
    <dxf>
      <fill>
        <patternFill>
          <bgColor rgb="FFFFFFC9"/>
        </patternFill>
      </fill>
    </dxf>
    <dxf>
      <fill>
        <patternFill>
          <bgColor rgb="FFFFFFC9"/>
        </patternFill>
      </fill>
    </dxf>
    <dxf>
      <fill>
        <patternFill patternType="solid">
          <fgColor auto="1"/>
          <bgColor theme="4" tint="0.59996337778862885"/>
        </patternFill>
      </fill>
    </dxf>
    <dxf>
      <fill>
        <patternFill>
          <bgColor rgb="FFFFFFC9"/>
        </patternFill>
      </fill>
    </dxf>
    <dxf>
      <fill>
        <patternFill patternType="solid">
          <bgColor theme="9"/>
        </patternFill>
      </fill>
    </dxf>
    <dxf>
      <fill>
        <patternFill patternType="solid">
          <fgColor auto="1"/>
          <bgColor theme="4" tint="0.59996337778862885"/>
        </patternFill>
      </fill>
    </dxf>
    <dxf>
      <fill>
        <patternFill patternType="solid">
          <bgColor theme="9"/>
        </patternFill>
      </fill>
    </dxf>
    <dxf>
      <fill>
        <patternFill patternType="solid">
          <fgColor auto="1"/>
          <bgColor theme="4" tint="0.59996337778862885"/>
        </patternFill>
      </fill>
    </dxf>
    <dxf>
      <fill>
        <patternFill patternType="solid">
          <bgColor theme="9"/>
        </patternFill>
      </fill>
    </dxf>
    <dxf>
      <fill>
        <patternFill>
          <bgColor theme="4" tint="0.59996337778862885"/>
        </patternFill>
      </fill>
    </dxf>
    <dxf>
      <fill>
        <patternFill patternType="solid">
          <bgColor theme="9"/>
        </patternFill>
      </fill>
    </dxf>
    <dxf>
      <fill>
        <patternFill>
          <bgColor rgb="FFC9D38B"/>
        </patternFill>
      </fill>
    </dxf>
    <dxf>
      <fill>
        <patternFill patternType="solid">
          <fgColor auto="1"/>
          <bgColor theme="4" tint="0.59996337778862885"/>
        </patternFill>
      </fill>
    </dxf>
    <dxf>
      <fill>
        <patternFill>
          <bgColor theme="4" tint="0.59996337778862885"/>
        </patternFill>
      </fill>
    </dxf>
    <dxf>
      <fill>
        <patternFill>
          <bgColor rgb="FFFFFFC9"/>
        </patternFill>
      </fill>
    </dxf>
    <dxf>
      <fill>
        <patternFill patternType="solid">
          <bgColor theme="9"/>
        </patternFill>
      </fill>
    </dxf>
    <dxf>
      <fill>
        <patternFill>
          <bgColor rgb="FFFFFFC9"/>
        </patternFill>
      </fill>
    </dxf>
    <dxf>
      <fill>
        <patternFill patternType="solid">
          <fgColor auto="1"/>
          <bgColor theme="4" tint="0.59996337778862885"/>
        </patternFill>
      </fill>
    </dxf>
    <dxf>
      <fill>
        <patternFill patternType="solid">
          <bgColor theme="9"/>
        </patternFill>
      </fill>
    </dxf>
    <dxf>
      <fill>
        <patternFill>
          <bgColor rgb="FFFFFFC9"/>
        </patternFill>
      </fill>
    </dxf>
    <dxf>
      <fill>
        <patternFill patternType="solid">
          <fgColor auto="1"/>
          <bgColor theme="4" tint="0.59996337778862885"/>
        </patternFill>
      </fill>
    </dxf>
    <dxf>
      <fill>
        <patternFill>
          <bgColor rgb="FFC9D38B"/>
        </patternFill>
      </fill>
    </dxf>
    <dxf>
      <fill>
        <patternFill>
          <bgColor theme="4" tint="0.59996337778862885"/>
        </patternFill>
      </fill>
    </dxf>
    <dxf>
      <fill>
        <patternFill>
          <bgColor theme="4" tint="0.59996337778862885"/>
        </patternFill>
      </fill>
    </dxf>
    <dxf>
      <fill>
        <patternFill>
          <bgColor rgb="FFFFFFC9"/>
        </patternFill>
      </fill>
    </dxf>
    <dxf>
      <fill>
        <patternFill>
          <bgColor rgb="FFC9D38B"/>
        </patternFill>
      </fill>
    </dxf>
    <dxf>
      <fill>
        <patternFill>
          <bgColor theme="4" tint="0.59996337778862885"/>
        </patternFill>
      </fill>
    </dxf>
    <dxf>
      <fill>
        <patternFill>
          <bgColor theme="4" tint="0.59996337778862885"/>
        </patternFill>
      </fill>
    </dxf>
    <dxf>
      <fill>
        <patternFill patternType="solid">
          <bgColor theme="9"/>
        </patternFill>
      </fill>
    </dxf>
    <dxf>
      <fill>
        <patternFill>
          <bgColor rgb="FFFFFFC9"/>
        </patternFill>
      </fill>
    </dxf>
    <dxf>
      <fill>
        <patternFill patternType="solid">
          <fgColor auto="1"/>
          <bgColor theme="4" tint="0.59996337778862885"/>
        </patternFill>
      </fill>
    </dxf>
    <dxf>
      <fill>
        <patternFill>
          <bgColor theme="4" tint="0.59996337778862885"/>
        </patternFill>
      </fill>
    </dxf>
    <dxf>
      <fill>
        <patternFill patternType="solid">
          <fgColor auto="1"/>
          <bgColor theme="4" tint="0.59996337778862885"/>
        </patternFill>
      </fill>
    </dxf>
    <dxf>
      <fill>
        <patternFill>
          <bgColor rgb="FFFFFFC9"/>
        </patternFill>
      </fill>
    </dxf>
    <dxf>
      <fill>
        <patternFill patternType="solid">
          <bgColor theme="9"/>
        </patternFill>
      </fill>
    </dxf>
    <dxf>
      <fill>
        <patternFill>
          <bgColor theme="4" tint="0.59996337778862885"/>
        </patternFill>
      </fill>
    </dxf>
    <dxf>
      <fill>
        <patternFill>
          <bgColor rgb="FFC9D38B"/>
        </patternFill>
      </fill>
    </dxf>
    <dxf>
      <fill>
        <patternFill patternType="solid">
          <fgColor auto="1"/>
          <bgColor theme="4" tint="0.59996337778862885"/>
        </patternFill>
      </fill>
    </dxf>
    <dxf>
      <fill>
        <patternFill>
          <bgColor rgb="FFFFFFC9"/>
        </patternFill>
      </fill>
    </dxf>
    <dxf>
      <fill>
        <patternFill patternType="solid">
          <bgColor theme="9"/>
        </patternFill>
      </fill>
    </dxf>
    <dxf>
      <fill>
        <patternFill>
          <bgColor rgb="FFFFFFC9"/>
        </patternFill>
      </fill>
    </dxf>
    <dxf>
      <fill>
        <patternFill patternType="solid">
          <bgColor theme="9"/>
        </patternFill>
      </fill>
    </dxf>
    <dxf>
      <fill>
        <patternFill patternType="solid">
          <fgColor auto="1"/>
          <bgColor theme="4" tint="0.59996337778862885"/>
        </patternFill>
      </fill>
    </dxf>
    <dxf>
      <fill>
        <patternFill patternType="solid">
          <fgColor auto="1"/>
          <bgColor theme="4" tint="0.59996337778862885"/>
        </patternFill>
      </fill>
    </dxf>
    <dxf>
      <fill>
        <patternFill>
          <bgColor rgb="FFFFFFC9"/>
        </patternFill>
      </fill>
    </dxf>
    <dxf>
      <fill>
        <patternFill patternType="solid">
          <bgColor theme="9"/>
        </patternFill>
      </fill>
    </dxf>
    <dxf>
      <fill>
        <patternFill>
          <bgColor rgb="FFFFFFC9"/>
        </patternFill>
      </fill>
    </dxf>
    <dxf>
      <fill>
        <patternFill patternType="solid">
          <bgColor theme="9"/>
        </patternFill>
      </fill>
    </dxf>
    <dxf>
      <fill>
        <patternFill patternType="solid">
          <fgColor auto="1"/>
          <bgColor theme="4" tint="0.59996337778862885"/>
        </patternFill>
      </fill>
    </dxf>
    <dxf>
      <fill>
        <patternFill patternType="solid">
          <bgColor theme="9"/>
        </patternFill>
      </fill>
    </dxf>
    <dxf>
      <fill>
        <patternFill>
          <bgColor theme="4" tint="0.59996337778862885"/>
        </patternFill>
      </fill>
    </dxf>
    <dxf>
      <fill>
        <patternFill>
          <bgColor theme="4" tint="0.59996337778862885"/>
        </patternFill>
      </fill>
    </dxf>
    <dxf>
      <fill>
        <patternFill>
          <bgColor rgb="FFC9D38B"/>
        </patternFill>
      </fill>
    </dxf>
    <dxf>
      <fill>
        <patternFill>
          <bgColor rgb="FFC9D38B"/>
        </patternFill>
      </fill>
    </dxf>
    <dxf>
      <fill>
        <patternFill>
          <bgColor rgb="FFFFFFC9"/>
        </patternFill>
      </fill>
    </dxf>
    <dxf>
      <fill>
        <patternFill patternType="solid">
          <bgColor theme="9"/>
        </patternFill>
      </fill>
    </dxf>
    <dxf>
      <fill>
        <patternFill>
          <bgColor theme="4" tint="0.59996337778862885"/>
        </patternFill>
      </fill>
    </dxf>
    <dxf>
      <fill>
        <patternFill>
          <bgColor theme="4" tint="0.59996337778862885"/>
        </patternFill>
      </fill>
    </dxf>
    <dxf>
      <fill>
        <patternFill>
          <bgColor rgb="FFFFFFC9"/>
        </patternFill>
      </fill>
    </dxf>
    <dxf>
      <fill>
        <patternFill patternType="solid">
          <fgColor auto="1"/>
          <bgColor theme="4" tint="0.59996337778862885"/>
        </patternFill>
      </fill>
    </dxf>
    <dxf>
      <fill>
        <patternFill patternType="solid">
          <fgColor auto="1"/>
          <bgColor theme="4" tint="0.59996337778862885"/>
        </patternFill>
      </fill>
    </dxf>
    <dxf>
      <fill>
        <patternFill>
          <bgColor rgb="FFFFFFC9"/>
        </patternFill>
      </fill>
    </dxf>
    <dxf>
      <fill>
        <patternFill patternType="solid">
          <bgColor theme="9"/>
        </patternFill>
      </fill>
    </dxf>
    <dxf>
      <fill>
        <patternFill patternType="solid">
          <fgColor auto="1"/>
          <bgColor theme="4" tint="0.59996337778862885"/>
        </patternFill>
      </fill>
    </dxf>
    <dxf>
      <fill>
        <patternFill>
          <bgColor rgb="FFFFFFC9"/>
        </patternFill>
      </fill>
    </dxf>
    <dxf>
      <fill>
        <patternFill patternType="solid">
          <bgColor theme="9"/>
        </patternFill>
      </fill>
    </dxf>
    <dxf>
      <fill>
        <patternFill patternType="solid">
          <fgColor auto="1"/>
          <bgColor theme="4" tint="0.59996337778862885"/>
        </patternFill>
      </fill>
    </dxf>
    <dxf>
      <fill>
        <patternFill>
          <bgColor rgb="FFFFFFC9"/>
        </patternFill>
      </fill>
    </dxf>
    <dxf>
      <fill>
        <patternFill patternType="solid">
          <fgColor auto="1"/>
          <bgColor theme="4" tint="0.59996337778862885"/>
        </patternFill>
      </fill>
    </dxf>
    <dxf>
      <fill>
        <patternFill patternType="solid">
          <bgColor theme="9"/>
        </patternFill>
      </fill>
    </dxf>
    <dxf>
      <fill>
        <patternFill>
          <bgColor rgb="FFFFFFC9"/>
        </patternFill>
      </fill>
    </dxf>
    <dxf>
      <fill>
        <patternFill patternType="solid">
          <fgColor auto="1"/>
          <bgColor theme="4" tint="0.59996337778862885"/>
        </patternFill>
      </fill>
    </dxf>
    <dxf>
      <fill>
        <patternFill patternType="solid">
          <bgColor theme="9"/>
        </patternFill>
      </fill>
    </dxf>
    <dxf>
      <fill>
        <patternFill patternType="solid">
          <fgColor auto="1"/>
          <bgColor theme="4" tint="0.59996337778862885"/>
        </patternFill>
      </fill>
    </dxf>
    <dxf>
      <fill>
        <patternFill patternType="solid">
          <bgColor theme="9"/>
        </patternFill>
      </fill>
    </dxf>
    <dxf>
      <fill>
        <patternFill>
          <bgColor rgb="FFFFFFC9"/>
        </patternFill>
      </fill>
    </dxf>
    <dxf>
      <fill>
        <patternFill patternType="solid">
          <fgColor auto="1"/>
          <bgColor theme="4" tint="0.59996337778862885"/>
        </patternFill>
      </fill>
    </dxf>
    <dxf>
      <fill>
        <patternFill>
          <bgColor rgb="FFFFFFC9"/>
        </patternFill>
      </fill>
    </dxf>
    <dxf>
      <fill>
        <patternFill patternType="solid">
          <bgColor theme="9"/>
        </patternFill>
      </fill>
    </dxf>
    <dxf>
      <fill>
        <patternFill>
          <bgColor rgb="FFFFFFC9"/>
        </patternFill>
      </fill>
    </dxf>
    <dxf>
      <fill>
        <patternFill patternType="solid">
          <fgColor auto="1"/>
          <bgColor theme="4" tint="0.59996337778862885"/>
        </patternFill>
      </fill>
    </dxf>
    <dxf>
      <fill>
        <patternFill patternType="solid">
          <bgColor theme="9"/>
        </patternFill>
      </fill>
    </dxf>
    <dxf>
      <fill>
        <patternFill patternType="solid">
          <bgColor theme="9"/>
        </patternFill>
      </fill>
    </dxf>
    <dxf>
      <fill>
        <patternFill>
          <bgColor rgb="FFFFFFC9"/>
        </patternFill>
      </fill>
    </dxf>
    <dxf>
      <fill>
        <patternFill patternType="solid">
          <fgColor auto="1"/>
          <bgColor theme="4" tint="0.59996337778862885"/>
        </patternFill>
      </fill>
    </dxf>
    <dxf>
      <fill>
        <patternFill patternType="solid">
          <bgColor theme="9"/>
        </patternFill>
      </fill>
    </dxf>
    <dxf>
      <fill>
        <patternFill patternType="solid">
          <fgColor auto="1"/>
          <bgColor theme="4" tint="0.59996337778862885"/>
        </patternFill>
      </fill>
    </dxf>
    <dxf>
      <fill>
        <patternFill>
          <bgColor rgb="FFFFFFC9"/>
        </patternFill>
      </fill>
    </dxf>
    <dxf>
      <fill>
        <patternFill patternType="solid">
          <bgColor theme="9"/>
        </patternFill>
      </fill>
    </dxf>
    <dxf>
      <fill>
        <patternFill>
          <bgColor rgb="FFFFFFC9"/>
        </patternFill>
      </fill>
    </dxf>
    <dxf>
      <fill>
        <patternFill patternType="solid">
          <fgColor auto="1"/>
          <bgColor theme="4" tint="0.59996337778862885"/>
        </patternFill>
      </fill>
    </dxf>
    <dxf>
      <fill>
        <patternFill>
          <bgColor rgb="FFFFFFC9"/>
        </patternFill>
      </fill>
    </dxf>
    <dxf>
      <fill>
        <patternFill patternType="solid">
          <bgColor theme="9"/>
        </patternFill>
      </fill>
    </dxf>
    <dxf>
      <fill>
        <patternFill>
          <bgColor rgb="FFFFFFC9"/>
        </patternFill>
      </fill>
    </dxf>
    <dxf>
      <fill>
        <patternFill patternType="solid">
          <bgColor theme="9"/>
        </patternFill>
      </fill>
    </dxf>
    <dxf>
      <fill>
        <patternFill patternType="solid">
          <fgColor auto="1"/>
          <bgColor theme="4" tint="0.59996337778862885"/>
        </patternFill>
      </fill>
    </dxf>
    <dxf>
      <fill>
        <patternFill patternType="solid">
          <fgColor auto="1"/>
          <bgColor theme="4" tint="0.59996337778862885"/>
        </patternFill>
      </fill>
    </dxf>
    <dxf>
      <fill>
        <patternFill>
          <bgColor rgb="FFC9D38B"/>
        </patternFill>
      </fill>
    </dxf>
    <dxf>
      <fill>
        <patternFill>
          <bgColor theme="4" tint="0.59996337778862885"/>
        </patternFill>
      </fill>
    </dxf>
    <dxf>
      <fill>
        <patternFill>
          <bgColor theme="4" tint="0.59996337778862885"/>
        </patternFill>
      </fill>
    </dxf>
    <dxf>
      <fill>
        <patternFill patternType="solid">
          <bgColor theme="9"/>
        </patternFill>
      </fill>
    </dxf>
    <dxf>
      <fill>
        <patternFill>
          <bgColor rgb="FFFFFFC9"/>
        </patternFill>
      </fill>
    </dxf>
    <dxf>
      <fill>
        <patternFill patternType="solid">
          <bgColor theme="9"/>
        </patternFill>
      </fill>
    </dxf>
    <dxf>
      <fill>
        <patternFill>
          <bgColor rgb="FFFFFFC9"/>
        </patternFill>
      </fill>
    </dxf>
    <dxf>
      <fill>
        <patternFill patternType="solid">
          <fgColor auto="1"/>
          <bgColor theme="4" tint="0.59996337778862885"/>
        </patternFill>
      </fill>
    </dxf>
    <dxf>
      <fill>
        <patternFill patternType="solid">
          <bgColor theme="9"/>
        </patternFill>
      </fill>
    </dxf>
    <dxf>
      <fill>
        <patternFill patternType="solid">
          <fgColor auto="1"/>
          <bgColor theme="4" tint="0.59996337778862885"/>
        </patternFill>
      </fill>
    </dxf>
    <dxf>
      <fill>
        <patternFill patternType="solid">
          <bgColor theme="9"/>
        </patternFill>
      </fill>
    </dxf>
    <dxf>
      <fill>
        <patternFill patternType="solid">
          <fgColor auto="1"/>
          <bgColor theme="4" tint="0.59996337778862885"/>
        </patternFill>
      </fill>
    </dxf>
    <dxf>
      <fill>
        <patternFill>
          <bgColor rgb="FFFFFFC9"/>
        </patternFill>
      </fill>
    </dxf>
    <dxf>
      <fill>
        <patternFill>
          <bgColor rgb="FFFFFFC9"/>
        </patternFill>
      </fill>
    </dxf>
    <dxf>
      <fill>
        <patternFill patternType="solid">
          <fgColor auto="1"/>
          <bgColor theme="4" tint="0.59996337778862885"/>
        </patternFill>
      </fill>
    </dxf>
    <dxf>
      <fill>
        <patternFill>
          <bgColor rgb="FFC9D38B"/>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patternType="solid">
          <bgColor theme="9"/>
        </patternFill>
      </fill>
    </dxf>
    <dxf>
      <fill>
        <patternFill>
          <bgColor rgb="FFFFFFC9"/>
        </patternFill>
      </fill>
    </dxf>
    <dxf>
      <fill>
        <patternFill patternType="solid">
          <fgColor auto="1"/>
          <bgColor theme="4" tint="0.59996337778862885"/>
        </patternFill>
      </fill>
    </dxf>
    <dxf>
      <fill>
        <patternFill patternType="solid">
          <fgColor auto="1"/>
          <bgColor theme="4" tint="0.59996337778862885"/>
        </patternFill>
      </fill>
    </dxf>
    <dxf>
      <fill>
        <patternFill>
          <bgColor rgb="FFC9D38B"/>
        </patternFill>
      </fill>
    </dxf>
    <dxf>
      <fill>
        <patternFill>
          <bgColor theme="4" tint="0.59996337778862885"/>
        </patternFill>
      </fill>
    </dxf>
    <dxf>
      <fill>
        <patternFill>
          <bgColor theme="4" tint="0.59996337778862885"/>
        </patternFill>
      </fill>
    </dxf>
    <dxf>
      <fill>
        <patternFill>
          <bgColor rgb="FFFFFFC9"/>
        </patternFill>
      </fill>
    </dxf>
    <dxf>
      <fill>
        <patternFill patternType="solid">
          <bgColor theme="9"/>
        </patternFill>
      </fill>
    </dxf>
    <dxf>
      <fill>
        <patternFill>
          <bgColor rgb="FFC9D38B"/>
        </patternFill>
      </fill>
    </dxf>
    <dxf>
      <fill>
        <patternFill>
          <bgColor rgb="FFC9D38B"/>
        </patternFill>
      </fill>
    </dxf>
    <dxf>
      <fill>
        <patternFill>
          <bgColor theme="4" tint="0.59996337778862885"/>
        </patternFill>
      </fill>
    </dxf>
    <dxf>
      <fill>
        <patternFill>
          <bgColor rgb="FFC9D38B"/>
        </patternFill>
      </fill>
    </dxf>
    <dxf>
      <fill>
        <patternFill patternType="solid">
          <bgColor theme="9"/>
        </patternFill>
      </fill>
    </dxf>
    <dxf>
      <fill>
        <patternFill>
          <bgColor rgb="FFFFFFC9"/>
        </patternFill>
      </fill>
    </dxf>
    <dxf>
      <fill>
        <patternFill>
          <bgColor theme="4" tint="0.59996337778862885"/>
        </patternFill>
      </fill>
    </dxf>
    <dxf>
      <fill>
        <patternFill patternType="solid">
          <bgColor theme="9"/>
        </patternFill>
      </fill>
    </dxf>
    <dxf>
      <fill>
        <patternFill>
          <bgColor rgb="FFFFFFC9"/>
        </patternFill>
      </fill>
    </dxf>
    <dxf>
      <fill>
        <patternFill patternType="solid">
          <fgColor auto="1"/>
          <bgColor theme="4" tint="0.59996337778862885"/>
        </patternFill>
      </fill>
    </dxf>
    <dxf>
      <fill>
        <patternFill>
          <bgColor theme="4" tint="0.59996337778862885"/>
        </patternFill>
      </fill>
    </dxf>
    <dxf>
      <fill>
        <patternFill>
          <bgColor theme="4" tint="0.59996337778862885"/>
        </patternFill>
      </fill>
    </dxf>
    <dxf>
      <fill>
        <patternFill patternType="solid">
          <fgColor auto="1"/>
          <bgColor theme="4" tint="0.59996337778862885"/>
        </patternFill>
      </fill>
    </dxf>
    <dxf>
      <fill>
        <patternFill>
          <bgColor rgb="FFC9D38B"/>
        </patternFill>
      </fill>
    </dxf>
    <dxf>
      <fill>
        <patternFill patternType="solid">
          <fgColor auto="1"/>
          <bgColor theme="4" tint="0.59996337778862885"/>
        </patternFill>
      </fill>
    </dxf>
    <dxf>
      <fill>
        <patternFill>
          <bgColor rgb="FFFFFFC9"/>
        </patternFill>
      </fill>
    </dxf>
    <dxf>
      <fill>
        <patternFill patternType="solid">
          <bgColor theme="9"/>
        </patternFill>
      </fill>
    </dxf>
    <dxf>
      <fill>
        <patternFill>
          <bgColor theme="4" tint="0.59996337778862885"/>
        </patternFill>
      </fill>
    </dxf>
    <dxf>
      <fill>
        <patternFill>
          <bgColor theme="4" tint="0.59996337778862885"/>
        </patternFill>
      </fill>
    </dxf>
    <dxf>
      <fill>
        <patternFill>
          <bgColor rgb="FFC9D38B"/>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rgb="FFC9D38B"/>
        </patternFill>
      </fill>
    </dxf>
    <dxf>
      <fill>
        <patternFill patternType="solid">
          <fgColor auto="1"/>
          <bgColor theme="4" tint="0.59996337778862885"/>
        </patternFill>
      </fill>
    </dxf>
    <dxf>
      <fill>
        <patternFill>
          <bgColor theme="4" tint="0.59996337778862885"/>
        </patternFill>
      </fill>
    </dxf>
    <dxf>
      <fill>
        <patternFill>
          <bgColor theme="4" tint="0.59996337778862885"/>
        </patternFill>
      </fill>
    </dxf>
    <dxf>
      <fill>
        <patternFill>
          <bgColor rgb="FFC9D38B"/>
        </patternFill>
      </fill>
    </dxf>
    <dxf>
      <fill>
        <patternFill>
          <bgColor theme="4" tint="0.59996337778862885"/>
        </patternFill>
      </fill>
    </dxf>
    <dxf>
      <fill>
        <patternFill>
          <bgColor rgb="FFFFFFC9"/>
        </patternFill>
      </fill>
    </dxf>
    <dxf>
      <fill>
        <patternFill patternType="solid">
          <fgColor auto="1"/>
          <bgColor theme="4" tint="0.59996337778862885"/>
        </patternFill>
      </fill>
    </dxf>
    <dxf>
      <fill>
        <patternFill>
          <bgColor rgb="FFFFFFC9"/>
        </patternFill>
      </fill>
    </dxf>
    <dxf>
      <fill>
        <patternFill patternType="solid">
          <bgColor theme="9"/>
        </patternFill>
      </fill>
    </dxf>
    <dxf>
      <fill>
        <patternFill patternType="solid">
          <bgColor theme="9"/>
        </patternFill>
      </fill>
    </dxf>
    <dxf>
      <fill>
        <patternFill>
          <bgColor theme="4" tint="0.59996337778862885"/>
        </patternFill>
      </fill>
    </dxf>
    <dxf>
      <fill>
        <patternFill>
          <bgColor theme="4" tint="0.59996337778862885"/>
        </patternFill>
      </fill>
    </dxf>
    <dxf>
      <fill>
        <patternFill>
          <bgColor rgb="FFC9D38B"/>
        </patternFill>
      </fill>
    </dxf>
    <dxf>
      <fill>
        <patternFill patternType="solid">
          <bgColor theme="9"/>
        </patternFill>
      </fill>
    </dxf>
    <dxf>
      <fill>
        <patternFill patternType="solid">
          <bgColor theme="9"/>
        </patternFill>
      </fill>
    </dxf>
    <dxf>
      <fill>
        <patternFill>
          <bgColor rgb="FFFFFFC9"/>
        </patternFill>
      </fill>
    </dxf>
    <dxf>
      <fill>
        <patternFill>
          <bgColor rgb="FFFFFFC9"/>
        </patternFill>
      </fill>
    </dxf>
    <dxf>
      <fill>
        <patternFill patternType="solid">
          <fgColor auto="1"/>
          <bgColor theme="4" tint="0.59996337778862885"/>
        </patternFill>
      </fill>
    </dxf>
    <dxf>
      <fill>
        <patternFill patternType="solid">
          <fgColor auto="1"/>
          <bgColor theme="4" tint="0.59996337778862885"/>
        </patternFill>
      </fill>
    </dxf>
    <dxf>
      <fill>
        <patternFill>
          <bgColor theme="4" tint="0.59996337778862885"/>
        </patternFill>
      </fill>
    </dxf>
    <dxf>
      <fill>
        <patternFill>
          <bgColor rgb="FFC9D38B"/>
        </patternFill>
      </fill>
    </dxf>
    <dxf>
      <fill>
        <patternFill>
          <bgColor theme="4" tint="0.59996337778862885"/>
        </patternFill>
      </fill>
    </dxf>
    <dxf>
      <fill>
        <patternFill patternType="solid">
          <bgColor theme="9"/>
        </patternFill>
      </fill>
    </dxf>
    <dxf>
      <fill>
        <patternFill patternType="solid">
          <bgColor theme="9"/>
        </patternFill>
      </fill>
    </dxf>
    <dxf>
      <fill>
        <patternFill>
          <bgColor rgb="FFFFFFC9"/>
        </patternFill>
      </fill>
    </dxf>
    <dxf>
      <fill>
        <patternFill patternType="solid">
          <fgColor auto="1"/>
          <bgColor theme="4" tint="0.59996337778862885"/>
        </patternFill>
      </fill>
    </dxf>
    <dxf>
      <fill>
        <patternFill>
          <bgColor rgb="FFFFFFC9"/>
        </patternFill>
      </fill>
    </dxf>
    <dxf>
      <fill>
        <patternFill patternType="solid">
          <fgColor auto="1"/>
          <bgColor theme="4" tint="0.59996337778862885"/>
        </patternFill>
      </fill>
    </dxf>
    <dxf>
      <fill>
        <patternFill>
          <bgColor rgb="FFC9D38B"/>
        </patternFill>
      </fill>
    </dxf>
    <dxf>
      <fill>
        <patternFill>
          <bgColor theme="4" tint="0.59996337778862885"/>
        </patternFill>
      </fill>
    </dxf>
    <dxf>
      <fill>
        <patternFill>
          <bgColor theme="4" tint="0.59996337778862885"/>
        </patternFill>
      </fill>
    </dxf>
    <dxf>
      <fill>
        <patternFill patternType="solid">
          <fgColor auto="1"/>
          <bgColor theme="4" tint="0.59996337778862885"/>
        </patternFill>
      </fill>
    </dxf>
    <dxf>
      <fill>
        <patternFill>
          <bgColor rgb="FFFFFFC9"/>
        </patternFill>
      </fill>
    </dxf>
    <dxf>
      <fill>
        <patternFill patternType="solid">
          <bgColor theme="9"/>
        </patternFill>
      </fill>
    </dxf>
    <dxf>
      <fill>
        <patternFill patternType="solid">
          <bgColor theme="9"/>
        </patternFill>
      </fill>
    </dxf>
    <dxf>
      <fill>
        <patternFill patternType="solid">
          <fgColor auto="1"/>
          <bgColor theme="4" tint="0.59996337778862885"/>
        </patternFill>
      </fill>
    </dxf>
    <dxf>
      <fill>
        <patternFill>
          <bgColor rgb="FFFFFFC9"/>
        </patternFill>
      </fill>
    </dxf>
    <dxf>
      <fill>
        <patternFill>
          <bgColor theme="4" tint="0.59996337778862885"/>
        </patternFill>
      </fill>
    </dxf>
    <dxf>
      <fill>
        <patternFill>
          <bgColor theme="4" tint="0.59996337778862885"/>
        </patternFill>
      </fill>
    </dxf>
    <dxf>
      <fill>
        <patternFill>
          <bgColor rgb="FFC9D38B"/>
        </patternFill>
      </fill>
    </dxf>
    <dxf>
      <fill>
        <patternFill patternType="solid">
          <fgColor auto="1"/>
          <bgColor theme="4" tint="0.59996337778862885"/>
        </patternFill>
      </fill>
    </dxf>
    <dxf>
      <fill>
        <patternFill>
          <bgColor rgb="FFFFFFC9"/>
        </patternFill>
      </fill>
    </dxf>
    <dxf>
      <fill>
        <patternFill patternType="solid">
          <bgColor theme="9"/>
        </patternFill>
      </fill>
    </dxf>
    <dxf>
      <fill>
        <patternFill>
          <bgColor theme="4" tint="0.59996337778862885"/>
        </patternFill>
      </fill>
    </dxf>
    <dxf>
      <fill>
        <patternFill>
          <bgColor theme="4" tint="0.59996337778862885"/>
        </patternFill>
      </fill>
    </dxf>
    <dxf>
      <fill>
        <patternFill>
          <bgColor rgb="FFC9D38B"/>
        </patternFill>
      </fill>
    </dxf>
    <dxf>
      <fill>
        <patternFill patternType="solid">
          <bgColor theme="9"/>
        </patternFill>
      </fill>
    </dxf>
    <dxf>
      <fill>
        <patternFill>
          <bgColor rgb="FFFFFFC9"/>
        </patternFill>
      </fill>
    </dxf>
    <dxf>
      <fill>
        <patternFill patternType="solid">
          <fgColor auto="1"/>
          <bgColor theme="4" tint="0.59996337778862885"/>
        </patternFill>
      </fill>
    </dxf>
    <dxf>
      <fill>
        <patternFill patternType="solid">
          <bgColor theme="9"/>
        </patternFill>
      </fill>
    </dxf>
    <dxf>
      <fill>
        <patternFill>
          <bgColor rgb="FFFFFFC9"/>
        </patternFill>
      </fill>
    </dxf>
    <dxf>
      <fill>
        <patternFill patternType="solid">
          <fgColor auto="1"/>
          <bgColor theme="4" tint="0.59996337778862885"/>
        </patternFill>
      </fill>
    </dxf>
    <dxf>
      <fill>
        <patternFill>
          <bgColor rgb="FFC9D38B"/>
        </patternFill>
      </fill>
    </dxf>
    <dxf>
      <fill>
        <patternFill>
          <bgColor theme="4" tint="0.59996337778862885"/>
        </patternFill>
      </fill>
    </dxf>
    <dxf>
      <fill>
        <patternFill patternType="solid">
          <bgColor theme="9"/>
        </patternFill>
      </fill>
    </dxf>
    <dxf>
      <fill>
        <patternFill>
          <bgColor theme="4" tint="0.59996337778862885"/>
        </patternFill>
      </fill>
    </dxf>
    <dxf>
      <fill>
        <patternFill>
          <bgColor theme="4" tint="0.59996337778862885"/>
        </patternFill>
      </fill>
    </dxf>
    <dxf>
      <fill>
        <patternFill patternType="solid">
          <bgColor theme="9"/>
        </patternFill>
      </fill>
    </dxf>
    <dxf>
      <fill>
        <patternFill>
          <bgColor rgb="FFC9D38B"/>
        </patternFill>
      </fill>
    </dxf>
    <dxf>
      <fill>
        <patternFill>
          <bgColor theme="4" tint="0.59996337778862885"/>
        </patternFill>
      </fill>
    </dxf>
    <dxf>
      <fill>
        <patternFill>
          <bgColor rgb="FFFFFFC9"/>
        </patternFill>
      </fill>
    </dxf>
    <dxf>
      <fill>
        <patternFill patternType="solid">
          <fgColor auto="1"/>
          <bgColor theme="4" tint="0.59996337778862885"/>
        </patternFill>
      </fill>
    </dxf>
    <dxf>
      <fill>
        <patternFill>
          <bgColor theme="4" tint="0.59996337778862885"/>
        </patternFill>
      </fill>
    </dxf>
    <dxf>
      <fill>
        <patternFill>
          <bgColor rgb="FFFFFFC9"/>
        </patternFill>
      </fill>
    </dxf>
    <dxf>
      <fill>
        <patternFill patternType="solid">
          <fgColor auto="1"/>
          <bgColor theme="4" tint="0.59996337778862885"/>
        </patternFill>
      </fill>
    </dxf>
    <dxf>
      <fill>
        <patternFill>
          <bgColor rgb="FFC9D38B"/>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rgb="FFC9D38B"/>
        </patternFill>
      </fill>
    </dxf>
    <dxf>
      <fill>
        <patternFill patternType="solid">
          <bgColor theme="9"/>
        </patternFill>
      </fill>
    </dxf>
    <dxf>
      <fill>
        <patternFill>
          <bgColor rgb="FFFFFFC9"/>
        </patternFill>
      </fill>
    </dxf>
    <dxf>
      <fill>
        <patternFill patternType="solid">
          <fgColor auto="1"/>
          <bgColor theme="4" tint="0.59996337778862885"/>
        </patternFill>
      </fill>
    </dxf>
    <dxf>
      <fill>
        <patternFill>
          <bgColor rgb="FFFFFFC9"/>
        </patternFill>
      </fill>
    </dxf>
    <dxf>
      <fill>
        <patternFill patternType="solid">
          <fgColor auto="1"/>
          <bgColor theme="4" tint="0.59996337778862885"/>
        </patternFill>
      </fill>
    </dxf>
    <dxf>
      <fill>
        <patternFill patternType="solid">
          <bgColor theme="9"/>
        </patternFill>
      </fill>
    </dxf>
    <dxf>
      <fill>
        <patternFill patternType="solid">
          <bgColor theme="9"/>
        </patternFill>
      </fill>
    </dxf>
    <dxf>
      <fill>
        <patternFill>
          <bgColor rgb="FFFFFFC9"/>
        </patternFill>
      </fill>
    </dxf>
    <dxf>
      <fill>
        <patternFill patternType="solid">
          <fgColor auto="1"/>
          <bgColor theme="4" tint="0.59996337778862885"/>
        </patternFill>
      </fill>
    </dxf>
    <dxf>
      <fill>
        <patternFill>
          <bgColor theme="4" tint="0.59996337778862885"/>
        </patternFill>
      </fill>
    </dxf>
    <dxf>
      <fill>
        <patternFill>
          <bgColor rgb="FFC9D38B"/>
        </patternFill>
      </fill>
    </dxf>
    <dxf>
      <fill>
        <patternFill>
          <bgColor theme="4" tint="0.59996337778862885"/>
        </patternFill>
      </fill>
    </dxf>
    <dxf>
      <fill>
        <patternFill>
          <bgColor theme="4" tint="0.59996337778862885"/>
        </patternFill>
      </fill>
    </dxf>
    <dxf>
      <fill>
        <patternFill patternType="solid">
          <fgColor auto="1"/>
          <bgColor theme="4" tint="0.59996337778862885"/>
        </patternFill>
      </fill>
    </dxf>
    <dxf>
      <fill>
        <patternFill patternType="solid">
          <bgColor theme="9"/>
        </patternFill>
      </fill>
    </dxf>
    <dxf>
      <fill>
        <patternFill>
          <bgColor rgb="FFFFFFC9"/>
        </patternFill>
      </fill>
    </dxf>
    <dxf>
      <fill>
        <patternFill>
          <bgColor rgb="FFC9D38B"/>
        </patternFill>
      </fill>
    </dxf>
    <dxf>
      <fill>
        <patternFill>
          <bgColor theme="4" tint="0.59996337778862885"/>
        </patternFill>
      </fill>
    </dxf>
    <dxf>
      <fill>
        <patternFill>
          <bgColor theme="4" tint="0.59996337778862885"/>
        </patternFill>
      </fill>
    </dxf>
    <dxf>
      <fill>
        <patternFill>
          <bgColor rgb="FFFFFFC9"/>
        </patternFill>
      </fill>
    </dxf>
    <dxf>
      <fill>
        <patternFill>
          <bgColor theme="4" tint="0.59996337778862885"/>
        </patternFill>
      </fill>
    </dxf>
    <dxf>
      <fill>
        <patternFill patternType="solid">
          <fgColor auto="1"/>
          <bgColor theme="4" tint="0.59996337778862885"/>
        </patternFill>
      </fill>
    </dxf>
    <dxf>
      <fill>
        <patternFill>
          <bgColor rgb="FFC9D38B"/>
        </patternFill>
      </fill>
    </dxf>
    <dxf>
      <fill>
        <patternFill patternType="solid">
          <bgColor theme="9"/>
        </patternFill>
      </fill>
    </dxf>
    <dxf>
      <fill>
        <patternFill patternType="solid">
          <fgColor auto="1"/>
          <bgColor theme="4" tint="0.59996337778862885"/>
        </patternFill>
      </fill>
    </dxf>
    <dxf>
      <fill>
        <patternFill patternType="solid">
          <bgColor theme="9"/>
        </patternFill>
      </fill>
    </dxf>
    <dxf>
      <fill>
        <patternFill patternType="solid">
          <fgColor auto="1"/>
          <bgColor theme="4" tint="0.59996337778862885"/>
        </patternFill>
      </fill>
    </dxf>
    <dxf>
      <fill>
        <patternFill patternType="solid">
          <bgColor theme="9"/>
        </patternFill>
      </fill>
    </dxf>
    <dxf>
      <fill>
        <patternFill>
          <bgColor rgb="FFFFFFC9"/>
        </patternFill>
      </fill>
    </dxf>
    <dxf>
      <fill>
        <patternFill>
          <bgColor rgb="FFFFFFC9"/>
        </patternFill>
      </fill>
    </dxf>
    <dxf>
      <fill>
        <patternFill patternType="solid">
          <fgColor auto="1"/>
          <bgColor theme="4" tint="0.59996337778862885"/>
        </patternFill>
      </fill>
    </dxf>
    <dxf>
      <fill>
        <patternFill>
          <bgColor rgb="FFFFFFC9"/>
        </patternFill>
      </fill>
    </dxf>
    <dxf>
      <fill>
        <patternFill patternType="solid">
          <bgColor theme="9"/>
        </patternFill>
      </fill>
    </dxf>
    <dxf>
      <fill>
        <patternFill>
          <bgColor rgb="FFFFFFC9"/>
        </patternFill>
      </fill>
    </dxf>
    <dxf>
      <fill>
        <patternFill patternType="solid">
          <fgColor auto="1"/>
          <bgColor theme="4" tint="0.59996337778862885"/>
        </patternFill>
      </fill>
    </dxf>
    <dxf>
      <fill>
        <patternFill patternType="solid">
          <bgColor theme="9"/>
        </patternFill>
      </fill>
    </dxf>
    <dxf>
      <fill>
        <patternFill>
          <bgColor rgb="FFFFFFC9"/>
        </patternFill>
      </fill>
    </dxf>
    <dxf>
      <fill>
        <patternFill patternType="solid">
          <bgColor theme="9"/>
        </patternFill>
      </fill>
    </dxf>
    <dxf>
      <fill>
        <patternFill patternType="solid">
          <fgColor auto="1"/>
          <bgColor theme="4" tint="0.59996337778862885"/>
        </patternFill>
      </fill>
    </dxf>
    <dxf>
      <fill>
        <patternFill>
          <bgColor rgb="FFFFFFC9"/>
        </patternFill>
      </fill>
    </dxf>
    <dxf>
      <fill>
        <patternFill patternType="solid">
          <bgColor theme="9"/>
        </patternFill>
      </fill>
    </dxf>
    <dxf>
      <fill>
        <patternFill patternType="solid">
          <fgColor auto="1"/>
          <bgColor theme="4" tint="0.59996337778862885"/>
        </patternFill>
      </fill>
    </dxf>
    <dxf>
      <fill>
        <patternFill patternType="solid">
          <fgColor auto="1"/>
          <bgColor theme="4" tint="0.59996337778862885"/>
        </patternFill>
      </fill>
    </dxf>
    <dxf>
      <fill>
        <patternFill>
          <bgColor rgb="FFFFFFC9"/>
        </patternFill>
      </fill>
    </dxf>
    <dxf>
      <fill>
        <patternFill patternType="solid">
          <fgColor auto="1"/>
          <bgColor theme="4" tint="0.59996337778862885"/>
        </patternFill>
      </fill>
    </dxf>
    <dxf>
      <fill>
        <patternFill>
          <bgColor rgb="FFFFFFC9"/>
        </patternFill>
      </fill>
    </dxf>
    <dxf>
      <fill>
        <patternFill patternType="solid">
          <bgColor theme="9"/>
        </patternFill>
      </fill>
    </dxf>
    <dxf>
      <fill>
        <patternFill patternType="solid">
          <fgColor auto="1"/>
          <bgColor theme="4" tint="0.59996337778862885"/>
        </patternFill>
      </fill>
    </dxf>
    <dxf>
      <fill>
        <patternFill>
          <bgColor rgb="FFFFFFC9"/>
        </patternFill>
      </fill>
    </dxf>
    <dxf>
      <fill>
        <patternFill patternType="solid">
          <bgColor theme="9"/>
        </patternFill>
      </fill>
    </dxf>
    <dxf>
      <fill>
        <patternFill patternType="solid">
          <bgColor theme="9"/>
        </patternFill>
      </fill>
    </dxf>
    <dxf>
      <fill>
        <patternFill patternType="solid">
          <fgColor auto="1"/>
          <bgColor theme="4" tint="0.59996337778862885"/>
        </patternFill>
      </fill>
    </dxf>
    <dxf>
      <fill>
        <patternFill patternType="solid">
          <bgColor theme="9"/>
        </patternFill>
      </fill>
    </dxf>
    <dxf>
      <fill>
        <patternFill>
          <bgColor rgb="FFFFFFC9"/>
        </patternFill>
      </fill>
    </dxf>
    <dxf>
      <fill>
        <patternFill patternType="solid">
          <bgColor theme="9"/>
        </patternFill>
      </fill>
    </dxf>
    <dxf>
      <fill>
        <patternFill>
          <bgColor theme="4" tint="0.59996337778862885"/>
        </patternFill>
      </fill>
    </dxf>
    <dxf>
      <fill>
        <patternFill>
          <bgColor theme="4" tint="0.59996337778862885"/>
        </patternFill>
      </fill>
    </dxf>
    <dxf>
      <fill>
        <patternFill>
          <bgColor rgb="FFC9D38B"/>
        </patternFill>
      </fill>
    </dxf>
    <dxf>
      <fill>
        <patternFill>
          <bgColor theme="4" tint="0.59996337778862885"/>
        </patternFill>
      </fill>
    </dxf>
    <dxf>
      <fill>
        <patternFill>
          <bgColor rgb="FFC9D38B"/>
        </patternFill>
      </fill>
    </dxf>
    <dxf>
      <fill>
        <patternFill>
          <bgColor theme="4" tint="0.59996337778862885"/>
        </patternFill>
      </fill>
    </dxf>
    <dxf>
      <fill>
        <patternFill patternType="solid">
          <fgColor auto="1"/>
          <bgColor theme="4" tint="0.59996337778862885"/>
        </patternFill>
      </fill>
    </dxf>
    <dxf>
      <fill>
        <patternFill>
          <bgColor rgb="FFFFFFC9"/>
        </patternFill>
      </fill>
    </dxf>
    <dxf>
      <fill>
        <patternFill>
          <bgColor rgb="FFFFFFC9"/>
        </patternFill>
      </fill>
    </dxf>
    <dxf>
      <fill>
        <patternFill patternType="solid">
          <bgColor theme="9"/>
        </patternFill>
      </fill>
    </dxf>
    <dxf>
      <fill>
        <patternFill patternType="solid">
          <fgColor auto="1"/>
          <bgColor theme="4" tint="0.59996337778862885"/>
        </patternFill>
      </fill>
    </dxf>
    <dxf>
      <fill>
        <patternFill>
          <bgColor rgb="FFFFFFC9"/>
        </patternFill>
      </fill>
    </dxf>
    <dxf>
      <fill>
        <patternFill>
          <bgColor theme="4" tint="0.59996337778862885"/>
        </patternFill>
      </fill>
    </dxf>
    <dxf>
      <fill>
        <patternFill>
          <bgColor rgb="FFC9D38B"/>
        </patternFill>
      </fill>
    </dxf>
    <dxf>
      <fill>
        <patternFill patternType="solid">
          <fgColor auto="1"/>
          <bgColor theme="4" tint="0.59996337778862885"/>
        </patternFill>
      </fill>
    </dxf>
    <dxf>
      <fill>
        <patternFill>
          <bgColor rgb="FFC9D38B"/>
        </patternFill>
      </fill>
    </dxf>
    <dxf>
      <fill>
        <patternFill patternType="solid">
          <bgColor theme="9"/>
        </patternFill>
      </fill>
    </dxf>
    <dxf>
      <fill>
        <patternFill patternType="solid">
          <fgColor auto="1"/>
          <bgColor theme="4" tint="0.59996337778862885"/>
        </patternFill>
      </fill>
    </dxf>
    <dxf>
      <fill>
        <patternFill patternType="solid">
          <bgColor theme="9"/>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rgb="FFC9D38B"/>
        </patternFill>
      </fill>
    </dxf>
    <dxf>
      <fill>
        <patternFill>
          <bgColor rgb="FFFFFFC9"/>
        </patternFill>
      </fill>
    </dxf>
    <dxf>
      <fill>
        <patternFill>
          <bgColor theme="4" tint="0.59996337778862885"/>
        </patternFill>
      </fill>
    </dxf>
    <dxf>
      <fill>
        <patternFill>
          <bgColor theme="4" tint="0.59996337778862885"/>
        </patternFill>
      </fill>
    </dxf>
    <dxf>
      <fill>
        <patternFill patternType="solid">
          <bgColor theme="9"/>
        </patternFill>
      </fill>
    </dxf>
    <dxf>
      <fill>
        <patternFill patternType="solid">
          <bgColor theme="9"/>
        </patternFill>
      </fill>
    </dxf>
    <dxf>
      <fill>
        <patternFill>
          <bgColor rgb="FFC9D38B"/>
        </patternFill>
      </fill>
    </dxf>
    <dxf>
      <fill>
        <patternFill patternType="solid">
          <fgColor auto="1"/>
          <bgColor theme="4" tint="0.59996337778862885"/>
        </patternFill>
      </fill>
    </dxf>
    <dxf>
      <fill>
        <patternFill>
          <bgColor theme="4" tint="0.59996337778862885"/>
        </patternFill>
      </fill>
    </dxf>
    <dxf>
      <fill>
        <patternFill patternType="solid">
          <fgColor auto="1"/>
          <bgColor theme="4" tint="0.59996337778862885"/>
        </patternFill>
      </fill>
    </dxf>
    <dxf>
      <fill>
        <patternFill>
          <bgColor rgb="FFFFFFC9"/>
        </patternFill>
      </fill>
    </dxf>
    <dxf>
      <fill>
        <patternFill>
          <bgColor rgb="FFFFFFC9"/>
        </patternFill>
      </fill>
    </dxf>
    <dxf>
      <fill>
        <patternFill>
          <bgColor theme="4" tint="0.59996337778862885"/>
        </patternFill>
      </fill>
    </dxf>
    <dxf>
      <fill>
        <patternFill patternType="solid">
          <bgColor theme="9"/>
        </patternFill>
      </fill>
    </dxf>
    <dxf>
      <fill>
        <patternFill patternType="solid">
          <bgColor theme="9"/>
        </patternFill>
      </fill>
    </dxf>
    <dxf>
      <fill>
        <patternFill patternType="solid">
          <fgColor auto="1"/>
          <bgColor theme="4" tint="0.59996337778862885"/>
        </patternFill>
      </fill>
    </dxf>
    <dxf>
      <fill>
        <patternFill>
          <bgColor rgb="FFFFFFC9"/>
        </patternFill>
      </fill>
    </dxf>
    <dxf>
      <fill>
        <patternFill>
          <bgColor rgb="FFFFFFC9"/>
        </patternFill>
      </fill>
    </dxf>
    <dxf>
      <fill>
        <patternFill patternType="solid">
          <fgColor auto="1"/>
          <bgColor theme="4" tint="0.59996337778862885"/>
        </patternFill>
      </fill>
    </dxf>
    <dxf>
      <fill>
        <patternFill>
          <bgColor rgb="FFFFFFC9"/>
        </patternFill>
      </fill>
    </dxf>
    <dxf>
      <fill>
        <patternFill patternType="solid">
          <bgColor theme="9"/>
        </patternFill>
      </fill>
    </dxf>
    <dxf>
      <fill>
        <patternFill patternType="solid">
          <fgColor auto="1"/>
          <bgColor theme="4" tint="0.59996337778862885"/>
        </patternFill>
      </fill>
    </dxf>
    <dxf>
      <fill>
        <patternFill>
          <bgColor rgb="FFFFFFC9"/>
        </patternFill>
      </fill>
    </dxf>
    <dxf>
      <fill>
        <patternFill patternType="solid">
          <bgColor theme="9"/>
        </patternFill>
      </fill>
    </dxf>
    <dxf>
      <fill>
        <patternFill patternType="solid">
          <fgColor auto="1"/>
          <bgColor theme="4" tint="0.59996337778862885"/>
        </patternFill>
      </fill>
    </dxf>
    <dxf>
      <fill>
        <patternFill>
          <bgColor theme="4" tint="0.59996337778862885"/>
        </patternFill>
      </fill>
    </dxf>
    <dxf>
      <fill>
        <patternFill>
          <bgColor rgb="FFC9D38B"/>
        </patternFill>
      </fill>
    </dxf>
    <dxf>
      <fill>
        <patternFill patternType="solid">
          <fgColor auto="1"/>
          <bgColor theme="4" tint="0.59996337778862885"/>
        </patternFill>
      </fill>
    </dxf>
    <dxf>
      <fill>
        <patternFill>
          <bgColor rgb="FFFFFFC9"/>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rgb="FFC9D38B"/>
        </patternFill>
      </fill>
    </dxf>
    <dxf>
      <fill>
        <patternFill patternType="solid">
          <bgColor theme="9"/>
        </patternFill>
      </fill>
    </dxf>
    <dxf>
      <fill>
        <patternFill patternType="solid">
          <fgColor auto="1"/>
          <bgColor theme="4" tint="0.59996337778862885"/>
        </patternFill>
      </fill>
    </dxf>
    <dxf>
      <fill>
        <patternFill>
          <bgColor rgb="FFFFFFC9"/>
        </patternFill>
      </fill>
    </dxf>
    <dxf>
      <fill>
        <patternFill patternType="solid">
          <bgColor theme="9"/>
        </patternFill>
      </fill>
    </dxf>
    <dxf>
      <fill>
        <patternFill patternType="solid">
          <fgColor auto="1"/>
          <bgColor theme="4" tint="0.59996337778862885"/>
        </patternFill>
      </fill>
    </dxf>
    <dxf>
      <fill>
        <patternFill>
          <bgColor rgb="FFFFFFC9"/>
        </patternFill>
      </fill>
    </dxf>
    <dxf>
      <fill>
        <patternFill patternType="solid">
          <bgColor theme="9"/>
        </patternFill>
      </fill>
    </dxf>
    <dxf>
      <fill>
        <patternFill>
          <bgColor rgb="FFFFFFC9"/>
        </patternFill>
      </fill>
    </dxf>
    <dxf>
      <fill>
        <patternFill patternType="solid">
          <fgColor auto="1"/>
          <bgColor theme="4" tint="0.59996337778862885"/>
        </patternFill>
      </fill>
    </dxf>
    <dxf>
      <fill>
        <patternFill patternType="solid">
          <bgColor theme="9"/>
        </patternFill>
      </fill>
    </dxf>
    <dxf>
      <fill>
        <patternFill>
          <bgColor rgb="FFFFFFC9"/>
        </patternFill>
      </fill>
    </dxf>
    <dxf>
      <fill>
        <patternFill patternType="solid">
          <fgColor auto="1"/>
          <bgColor theme="4" tint="0.59996337778862885"/>
        </patternFill>
      </fill>
    </dxf>
    <dxf>
      <fill>
        <patternFill>
          <bgColor rgb="FFFFFFC9"/>
        </patternFill>
      </fill>
    </dxf>
    <dxf>
      <fill>
        <patternFill patternType="solid">
          <fgColor auto="1"/>
          <bgColor theme="4" tint="0.59996337778862885"/>
        </patternFill>
      </fill>
    </dxf>
    <dxf>
      <fill>
        <patternFill patternType="solid">
          <bgColor theme="9"/>
        </patternFill>
      </fill>
    </dxf>
    <dxf>
      <fill>
        <patternFill patternType="solid">
          <bgColor theme="9"/>
        </patternFill>
      </fill>
    </dxf>
    <dxf>
      <fill>
        <patternFill>
          <bgColor theme="4" tint="0.59996337778862885"/>
        </patternFill>
      </fill>
    </dxf>
    <dxf>
      <fill>
        <patternFill>
          <bgColor theme="4" tint="0.59996337778862885"/>
        </patternFill>
      </fill>
    </dxf>
    <dxf>
      <fill>
        <patternFill patternType="solid">
          <bgColor theme="9"/>
        </patternFill>
      </fill>
    </dxf>
    <dxf>
      <fill>
        <patternFill>
          <bgColor rgb="FFFFFFC9"/>
        </patternFill>
      </fill>
    </dxf>
    <dxf>
      <fill>
        <patternFill patternType="solid">
          <fgColor auto="1"/>
          <bgColor theme="4" tint="0.59996337778862885"/>
        </patternFill>
      </fill>
    </dxf>
    <dxf>
      <fill>
        <patternFill patternType="solid">
          <bgColor theme="9"/>
        </patternFill>
      </fill>
    </dxf>
    <dxf>
      <fill>
        <patternFill>
          <bgColor rgb="FFFFFFC9"/>
        </patternFill>
      </fill>
    </dxf>
    <dxf>
      <fill>
        <patternFill patternType="solid">
          <fgColor auto="1"/>
          <bgColor theme="4" tint="0.59996337778862885"/>
        </patternFill>
      </fill>
    </dxf>
    <dxf>
      <fill>
        <patternFill>
          <bgColor rgb="FFC9D38B"/>
        </patternFill>
      </fill>
    </dxf>
    <dxf>
      <fill>
        <patternFill>
          <bgColor theme="4" tint="0.59996337778862885"/>
        </patternFill>
      </fill>
    </dxf>
    <dxf>
      <fill>
        <patternFill>
          <bgColor theme="4" tint="0.59996337778862885"/>
        </patternFill>
      </fill>
    </dxf>
    <dxf>
      <fill>
        <patternFill patternType="solid">
          <bgColor theme="9"/>
        </patternFill>
      </fill>
    </dxf>
    <dxf>
      <fill>
        <patternFill>
          <bgColor rgb="FFFFFFC9"/>
        </patternFill>
      </fill>
    </dxf>
    <dxf>
      <fill>
        <patternFill patternType="solid">
          <fgColor auto="1"/>
          <bgColor theme="4" tint="0.59996337778862885"/>
        </patternFill>
      </fill>
    </dxf>
    <dxf>
      <fill>
        <patternFill patternType="solid">
          <bgColor theme="9"/>
        </patternFill>
      </fill>
    </dxf>
    <dxf>
      <fill>
        <patternFill>
          <bgColor rgb="FFFFFFC9"/>
        </patternFill>
      </fill>
    </dxf>
    <dxf>
      <fill>
        <patternFill patternType="solid">
          <fgColor auto="1"/>
          <bgColor theme="4" tint="0.59996337778862885"/>
        </patternFill>
      </fill>
    </dxf>
    <dxf>
      <fill>
        <patternFill>
          <bgColor rgb="FFC9D38B"/>
        </patternFill>
      </fill>
    </dxf>
    <dxf>
      <fill>
        <patternFill>
          <bgColor theme="4" tint="0.59996337778862885"/>
        </patternFill>
      </fill>
    </dxf>
    <dxf>
      <fill>
        <patternFill>
          <bgColor rgb="FFFFFFC9"/>
        </patternFill>
      </fill>
    </dxf>
    <dxf>
      <fill>
        <patternFill patternType="solid">
          <fgColor auto="1"/>
          <bgColor theme="4" tint="0.59996337778862885"/>
        </patternFill>
      </fill>
    </dxf>
    <dxf>
      <fill>
        <patternFill>
          <bgColor rgb="FFFFFFC9"/>
        </patternFill>
      </fill>
    </dxf>
    <dxf>
      <fill>
        <patternFill patternType="solid">
          <fgColor auto="1"/>
          <bgColor theme="4" tint="0.59996337778862885"/>
        </patternFill>
      </fill>
    </dxf>
    <dxf>
      <fill>
        <patternFill>
          <bgColor rgb="FFC9D38B"/>
        </patternFill>
      </fill>
    </dxf>
    <dxf>
      <fill>
        <patternFill>
          <bgColor theme="4" tint="0.59996337778862885"/>
        </patternFill>
      </fill>
    </dxf>
    <dxf>
      <fill>
        <patternFill>
          <bgColor theme="4" tint="0.59996337778862885"/>
        </patternFill>
      </fill>
    </dxf>
    <dxf>
      <fill>
        <patternFill patternType="solid">
          <bgColor theme="9"/>
        </patternFill>
      </fill>
    </dxf>
    <dxf>
      <fill>
        <patternFill patternType="solid">
          <bgColor theme="9"/>
        </patternFill>
      </fill>
    </dxf>
    <dxf>
      <fill>
        <patternFill>
          <bgColor rgb="FFC9D38B"/>
        </patternFill>
      </fill>
    </dxf>
    <dxf>
      <fill>
        <patternFill>
          <bgColor theme="4" tint="0.59996337778862885"/>
        </patternFill>
      </fill>
    </dxf>
    <dxf>
      <fill>
        <patternFill patternType="solid">
          <bgColor theme="9"/>
        </patternFill>
      </fill>
    </dxf>
    <dxf>
      <fill>
        <patternFill>
          <bgColor rgb="FFFFFFC9"/>
        </patternFill>
      </fill>
    </dxf>
    <dxf>
      <fill>
        <patternFill>
          <bgColor rgb="FFC9D38B"/>
        </patternFill>
      </fill>
    </dxf>
    <dxf>
      <fill>
        <patternFill>
          <bgColor theme="4" tint="0.59996337778862885"/>
        </patternFill>
      </fill>
    </dxf>
    <dxf>
      <fill>
        <patternFill>
          <bgColor theme="4" tint="0.59996337778862885"/>
        </patternFill>
      </fill>
    </dxf>
    <dxf>
      <fill>
        <patternFill patternType="solid">
          <bgColor theme="9"/>
        </patternFill>
      </fill>
    </dxf>
    <dxf>
      <fill>
        <patternFill>
          <bgColor rgb="FFFFFFC9"/>
        </patternFill>
      </fill>
    </dxf>
    <dxf>
      <fill>
        <patternFill patternType="solid">
          <fgColor auto="1"/>
          <bgColor theme="4" tint="0.59996337778862885"/>
        </patternFill>
      </fill>
    </dxf>
    <dxf>
      <fill>
        <patternFill patternType="solid">
          <fgColor auto="1"/>
          <bgColor theme="4" tint="0.59996337778862885"/>
        </patternFill>
      </fill>
    </dxf>
    <dxf>
      <fill>
        <patternFill>
          <bgColor theme="4" tint="0.59996337778862885"/>
        </patternFill>
      </fill>
    </dxf>
    <dxf>
      <fill>
        <patternFill>
          <bgColor rgb="FFC9D38B"/>
        </patternFill>
      </fill>
    </dxf>
    <dxf>
      <fill>
        <patternFill>
          <bgColor theme="4" tint="0.59996337778862885"/>
        </patternFill>
      </fill>
    </dxf>
    <dxf>
      <fill>
        <patternFill patternType="solid">
          <bgColor theme="9"/>
        </patternFill>
      </fill>
    </dxf>
    <dxf>
      <fill>
        <patternFill>
          <bgColor rgb="FFFFFFC9"/>
        </patternFill>
      </fill>
    </dxf>
    <dxf>
      <fill>
        <patternFill>
          <bgColor rgb="FFFFFFC9"/>
        </patternFill>
      </fill>
    </dxf>
    <dxf>
      <fill>
        <patternFill patternType="solid">
          <bgColor theme="9"/>
        </patternFill>
      </fill>
    </dxf>
    <dxf>
      <fill>
        <patternFill patternType="solid">
          <fgColor auto="1"/>
          <bgColor theme="4" tint="0.59996337778862885"/>
        </patternFill>
      </fill>
    </dxf>
    <dxf>
      <fill>
        <patternFill patternType="solid">
          <fgColor auto="1"/>
          <bgColor theme="4" tint="0.59996337778862885"/>
        </patternFill>
      </fill>
    </dxf>
    <dxf>
      <fill>
        <patternFill>
          <bgColor rgb="FFC9D38B"/>
        </patternFill>
      </fill>
    </dxf>
    <dxf>
      <fill>
        <patternFill>
          <bgColor theme="4" tint="0.59996337778862885"/>
        </patternFill>
      </fill>
    </dxf>
    <dxf>
      <fill>
        <patternFill>
          <bgColor rgb="FFFFFFC9"/>
        </patternFill>
      </fill>
    </dxf>
    <dxf>
      <fill>
        <patternFill patternType="solid">
          <bgColor theme="9"/>
        </patternFill>
      </fill>
    </dxf>
    <dxf>
      <fill>
        <patternFill>
          <bgColor theme="4" tint="0.59996337778862885"/>
        </patternFill>
      </fill>
    </dxf>
    <dxf>
      <fill>
        <patternFill patternType="solid">
          <bgColor theme="9"/>
        </patternFill>
      </fill>
    </dxf>
    <dxf>
      <fill>
        <patternFill>
          <bgColor rgb="FFC9D38B"/>
        </patternFill>
      </fill>
    </dxf>
    <dxf>
      <fill>
        <patternFill>
          <bgColor rgb="FFFFFFC9"/>
        </patternFill>
      </fill>
    </dxf>
    <dxf>
      <fill>
        <patternFill patternType="solid">
          <fgColor auto="1"/>
          <bgColor theme="4" tint="0.59996337778862885"/>
        </patternFill>
      </fill>
    </dxf>
    <dxf>
      <fill>
        <patternFill>
          <bgColor theme="4" tint="0.59996337778862885"/>
        </patternFill>
      </fill>
    </dxf>
    <dxf>
      <fill>
        <patternFill>
          <bgColor theme="4" tint="0.59996337778862885"/>
        </patternFill>
      </fill>
    </dxf>
    <dxf>
      <fill>
        <patternFill>
          <bgColor rgb="FFFFFFC9"/>
        </patternFill>
      </fill>
    </dxf>
    <dxf>
      <fill>
        <patternFill patternType="solid">
          <fgColor auto="1"/>
          <bgColor theme="4" tint="0.59996337778862885"/>
        </patternFill>
      </fill>
    </dxf>
    <dxf>
      <fill>
        <patternFill patternType="solid">
          <bgColor theme="9"/>
        </patternFill>
      </fill>
    </dxf>
    <dxf>
      <fill>
        <patternFill patternType="solid">
          <fgColor auto="1"/>
          <bgColor theme="4" tint="0.59996337778862885"/>
        </patternFill>
      </fill>
    </dxf>
    <dxf>
      <fill>
        <patternFill patternType="solid">
          <bgColor theme="9"/>
        </patternFill>
      </fill>
    </dxf>
    <dxf>
      <fill>
        <patternFill>
          <bgColor rgb="FFFFFFC9"/>
        </patternFill>
      </fill>
    </dxf>
    <dxf>
      <fill>
        <patternFill patternType="solid">
          <fgColor auto="1"/>
          <bgColor theme="4" tint="0.59996337778862885"/>
        </patternFill>
      </fill>
    </dxf>
    <dxf>
      <fill>
        <patternFill>
          <bgColor rgb="FFFFFFC9"/>
        </patternFill>
      </fill>
    </dxf>
    <dxf>
      <fill>
        <patternFill>
          <bgColor rgb="FFFFFFC9"/>
        </patternFill>
      </fill>
    </dxf>
    <dxf>
      <fill>
        <patternFill patternType="solid">
          <fgColor auto="1"/>
          <bgColor theme="4" tint="0.59996337778862885"/>
        </patternFill>
      </fill>
    </dxf>
    <dxf>
      <fill>
        <patternFill patternType="solid">
          <bgColor theme="9"/>
        </patternFill>
      </fill>
    </dxf>
    <dxf>
      <fill>
        <patternFill>
          <bgColor theme="4" tint="0.59996337778862885"/>
        </patternFill>
      </fill>
    </dxf>
    <dxf>
      <fill>
        <patternFill patternType="solid">
          <fgColor auto="1"/>
          <bgColor theme="4" tint="0.59996337778862885"/>
        </patternFill>
      </fill>
    </dxf>
    <dxf>
      <fill>
        <patternFill>
          <bgColor theme="4" tint="0.59996337778862885"/>
        </patternFill>
      </fill>
    </dxf>
    <dxf>
      <fill>
        <patternFill>
          <bgColor rgb="FFC9D38B"/>
        </patternFill>
      </fill>
    </dxf>
    <dxf>
      <fill>
        <patternFill>
          <bgColor theme="4" tint="0.59996337778862885"/>
        </patternFill>
      </fill>
    </dxf>
    <dxf>
      <fill>
        <patternFill>
          <bgColor theme="4" tint="0.59996337778862885"/>
        </patternFill>
      </fill>
    </dxf>
    <dxf>
      <fill>
        <patternFill patternType="solid">
          <bgColor theme="9"/>
        </patternFill>
      </fill>
    </dxf>
    <dxf>
      <fill>
        <patternFill>
          <bgColor rgb="FFC9D38B"/>
        </patternFill>
      </fill>
    </dxf>
    <dxf>
      <fill>
        <patternFill patternType="solid">
          <fgColor auto="1"/>
          <bgColor theme="4" tint="0.59996337778862885"/>
        </patternFill>
      </fill>
    </dxf>
    <dxf>
      <fill>
        <patternFill>
          <bgColor rgb="FFFFFFC9"/>
        </patternFill>
      </fill>
    </dxf>
    <dxf>
      <fill>
        <patternFill patternType="solid">
          <bgColor theme="9"/>
        </patternFill>
      </fill>
    </dxf>
    <dxf>
      <fill>
        <patternFill>
          <bgColor rgb="FFFFFFC9"/>
        </patternFill>
      </fill>
    </dxf>
    <dxf>
      <fill>
        <patternFill patternType="solid">
          <fgColor auto="1"/>
          <bgColor theme="4" tint="0.59996337778862885"/>
        </patternFill>
      </fill>
    </dxf>
    <dxf>
      <fill>
        <patternFill patternType="solid">
          <bgColor theme="9"/>
        </patternFill>
      </fill>
    </dxf>
    <dxf>
      <fill>
        <patternFill patternType="solid">
          <fgColor auto="1"/>
          <bgColor theme="4" tint="0.59996337778862885"/>
        </patternFill>
      </fill>
    </dxf>
    <dxf>
      <fill>
        <patternFill>
          <bgColor rgb="FFC9D38B"/>
        </patternFill>
      </fill>
    </dxf>
    <dxf>
      <fill>
        <patternFill patternType="solid">
          <bgColor theme="9"/>
        </patternFill>
      </fill>
    </dxf>
    <dxf>
      <fill>
        <patternFill>
          <bgColor rgb="FFFFFFC9"/>
        </patternFill>
      </fill>
    </dxf>
    <dxf>
      <fill>
        <patternFill patternType="solid">
          <fgColor auto="1"/>
          <bgColor theme="4" tint="0.59996337778862885"/>
        </patternFill>
      </fill>
    </dxf>
    <dxf>
      <fill>
        <patternFill>
          <bgColor theme="4" tint="0.59996337778862885"/>
        </patternFill>
      </fill>
    </dxf>
    <dxf>
      <fill>
        <patternFill>
          <bgColor rgb="FFFFFFC9"/>
        </patternFill>
      </fill>
    </dxf>
    <dxf>
      <fill>
        <patternFill patternType="solid">
          <bgColor theme="9"/>
        </patternFill>
      </fill>
    </dxf>
    <dxf>
      <fill>
        <patternFill>
          <bgColor theme="4" tint="0.59996337778862885"/>
        </patternFill>
      </fill>
    </dxf>
    <dxf>
      <fill>
        <patternFill patternType="solid">
          <bgColor theme="9"/>
        </patternFill>
      </fill>
    </dxf>
    <dxf>
      <fill>
        <patternFill patternType="solid">
          <fgColor auto="1"/>
          <bgColor theme="4" tint="0.59996337778862885"/>
        </patternFill>
      </fill>
    </dxf>
    <dxf>
      <fill>
        <patternFill patternType="solid">
          <fgColor auto="1"/>
          <bgColor theme="4" tint="0.59996337778862885"/>
        </patternFill>
      </fill>
    </dxf>
    <dxf>
      <fill>
        <patternFill>
          <bgColor rgb="FFFFFFC9"/>
        </patternFill>
      </fill>
    </dxf>
    <dxf>
      <fill>
        <patternFill>
          <bgColor rgb="FFFFFFC9"/>
        </patternFill>
      </fill>
    </dxf>
    <dxf>
      <fill>
        <patternFill patternType="solid">
          <bgColor theme="9"/>
        </patternFill>
      </fill>
    </dxf>
    <dxf>
      <fill>
        <patternFill>
          <bgColor theme="4" tint="0.59996337778862885"/>
        </patternFill>
      </fill>
    </dxf>
    <dxf>
      <fill>
        <patternFill>
          <bgColor theme="4" tint="0.59996337778862885"/>
        </patternFill>
      </fill>
    </dxf>
    <dxf>
      <fill>
        <patternFill>
          <bgColor rgb="FFC9D38B"/>
        </patternFill>
      </fill>
    </dxf>
    <dxf>
      <fill>
        <patternFill>
          <bgColor rgb="FFC9D38B"/>
        </patternFill>
      </fill>
    </dxf>
    <dxf>
      <fill>
        <patternFill>
          <bgColor theme="4" tint="0.59996337778862885"/>
        </patternFill>
      </fill>
    </dxf>
    <dxf>
      <fill>
        <patternFill>
          <bgColor theme="4" tint="0.59996337778862885"/>
        </patternFill>
      </fill>
    </dxf>
    <dxf>
      <fill>
        <patternFill patternType="solid">
          <bgColor theme="9"/>
        </patternFill>
      </fill>
    </dxf>
    <dxf>
      <fill>
        <patternFill patternType="solid">
          <fgColor auto="1"/>
          <bgColor theme="4" tint="0.59996337778862885"/>
        </patternFill>
      </fill>
    </dxf>
    <dxf>
      <fill>
        <patternFill>
          <bgColor rgb="FFFFFFC9"/>
        </patternFill>
      </fill>
    </dxf>
    <dxf>
      <fill>
        <patternFill>
          <bgColor rgb="FFFFFFC9"/>
        </patternFill>
      </fill>
    </dxf>
    <dxf>
      <fill>
        <patternFill patternType="solid">
          <bgColor theme="9"/>
        </patternFill>
      </fill>
    </dxf>
    <dxf>
      <fill>
        <patternFill>
          <bgColor theme="4" tint="0.59996337778862885"/>
        </patternFill>
      </fill>
    </dxf>
    <dxf>
      <fill>
        <patternFill>
          <bgColor theme="4" tint="0.59996337778862885"/>
        </patternFill>
      </fill>
    </dxf>
    <dxf>
      <fill>
        <patternFill>
          <bgColor rgb="FFC9D38B"/>
        </patternFill>
      </fill>
    </dxf>
    <dxf>
      <fill>
        <patternFill patternType="solid">
          <fgColor auto="1"/>
          <bgColor theme="4" tint="0.59996337778862885"/>
        </patternFill>
      </fill>
    </dxf>
    <dxf>
      <fill>
        <patternFill patternType="solid">
          <fgColor auto="1"/>
          <bgColor theme="4" tint="0.59996337778862885"/>
        </patternFill>
      </fill>
    </dxf>
    <dxf>
      <fill>
        <patternFill patternType="solid">
          <bgColor theme="9"/>
        </patternFill>
      </fill>
    </dxf>
    <dxf>
      <fill>
        <patternFill patternType="solid">
          <fgColor auto="1"/>
          <bgColor theme="4" tint="0.59996337778862885"/>
        </patternFill>
      </fill>
    </dxf>
    <dxf>
      <fill>
        <patternFill patternType="solid">
          <fgColor auto="1"/>
          <bgColor theme="4" tint="0.59996337778862885"/>
        </patternFill>
      </fill>
    </dxf>
    <dxf>
      <fill>
        <patternFill>
          <bgColor rgb="FFC9D38B"/>
        </patternFill>
      </fill>
    </dxf>
    <dxf>
      <fill>
        <patternFill>
          <bgColor rgb="FFFFFFC9"/>
        </patternFill>
      </fill>
    </dxf>
    <dxf>
      <fill>
        <patternFill>
          <bgColor rgb="FFC9D38B"/>
        </patternFill>
      </fill>
    </dxf>
    <dxf>
      <fill>
        <patternFill>
          <bgColor theme="4" tint="0.59996337778862885"/>
        </patternFill>
      </fill>
    </dxf>
    <dxf>
      <fill>
        <patternFill>
          <bgColor theme="4" tint="0.59996337778862885"/>
        </patternFill>
      </fill>
    </dxf>
    <dxf>
      <fill>
        <patternFill patternType="solid">
          <bgColor theme="9"/>
        </patternFill>
      </fill>
    </dxf>
    <dxf>
      <fill>
        <patternFill>
          <bgColor rgb="FFFFFFC9"/>
        </patternFill>
      </fill>
    </dxf>
    <dxf>
      <fill>
        <patternFill patternType="solid">
          <fgColor auto="1"/>
          <bgColor theme="4" tint="0.59996337778862885"/>
        </patternFill>
      </fill>
    </dxf>
    <dxf>
      <fill>
        <patternFill patternType="solid">
          <bgColor theme="9"/>
        </patternFill>
      </fill>
    </dxf>
    <dxf>
      <fill>
        <patternFill>
          <bgColor rgb="FFFFFFC9"/>
        </patternFill>
      </fill>
    </dxf>
    <dxf>
      <fill>
        <patternFill>
          <bgColor theme="4" tint="0.59996337778862885"/>
        </patternFill>
      </fill>
    </dxf>
    <dxf>
      <fill>
        <patternFill>
          <bgColor theme="4" tint="0.59996337778862885"/>
        </patternFill>
      </fill>
    </dxf>
    <dxf>
      <fill>
        <patternFill patternType="solid">
          <bgColor theme="9"/>
        </patternFill>
      </fill>
    </dxf>
    <dxf>
      <fill>
        <patternFill>
          <bgColor rgb="FFFFFFC9"/>
        </patternFill>
      </fill>
    </dxf>
    <dxf>
      <fill>
        <patternFill>
          <bgColor rgb="FFFFFFC9"/>
        </patternFill>
      </fill>
    </dxf>
    <dxf>
      <fill>
        <patternFill patternType="solid">
          <fgColor auto="1"/>
          <bgColor theme="4" tint="0.59996337778862885"/>
        </patternFill>
      </fill>
    </dxf>
    <dxf>
      <fill>
        <patternFill patternType="solid">
          <fgColor auto="1"/>
          <bgColor theme="4" tint="0.59996337778862885"/>
        </patternFill>
      </fill>
    </dxf>
    <dxf>
      <fill>
        <patternFill patternType="solid">
          <bgColor theme="9"/>
        </patternFill>
      </fill>
    </dxf>
    <dxf>
      <fill>
        <patternFill>
          <bgColor rgb="FFFFFFC9"/>
        </patternFill>
      </fill>
    </dxf>
    <dxf>
      <fill>
        <patternFill patternType="solid">
          <bgColor theme="9"/>
        </patternFill>
      </fill>
    </dxf>
    <dxf>
      <fill>
        <patternFill patternType="solid">
          <fgColor auto="1"/>
          <bgColor theme="4" tint="0.59996337778862885"/>
        </patternFill>
      </fill>
    </dxf>
    <dxf>
      <fill>
        <patternFill patternType="solid">
          <bgColor theme="9"/>
        </patternFill>
      </fill>
    </dxf>
    <dxf>
      <fill>
        <patternFill patternType="solid">
          <fgColor auto="1"/>
          <bgColor theme="4" tint="0.59996337778862885"/>
        </patternFill>
      </fill>
    </dxf>
    <dxf>
      <fill>
        <patternFill>
          <bgColor rgb="FFFFFFC9"/>
        </patternFill>
      </fill>
    </dxf>
    <dxf>
      <fill>
        <patternFill patternType="solid">
          <bgColor theme="9"/>
        </patternFill>
      </fill>
    </dxf>
    <dxf>
      <fill>
        <patternFill>
          <bgColor rgb="FFFFFFC9"/>
        </patternFill>
      </fill>
    </dxf>
    <dxf>
      <fill>
        <patternFill patternType="solid">
          <fgColor auto="1"/>
          <bgColor theme="4" tint="0.59996337778862885"/>
        </patternFill>
      </fill>
    </dxf>
    <dxf>
      <fill>
        <patternFill patternType="solid">
          <bgColor theme="9"/>
        </patternFill>
      </fill>
    </dxf>
    <dxf>
      <fill>
        <patternFill patternType="solid">
          <bgColor theme="9"/>
        </patternFill>
      </fill>
    </dxf>
    <dxf>
      <fill>
        <patternFill>
          <bgColor rgb="FFFFFFC9"/>
        </patternFill>
      </fill>
    </dxf>
    <dxf>
      <fill>
        <patternFill patternType="solid">
          <fgColor auto="1"/>
          <bgColor theme="4" tint="0.59996337778862885"/>
        </patternFill>
      </fill>
    </dxf>
    <dxf>
      <fill>
        <patternFill>
          <bgColor rgb="FFFFFFC9"/>
        </patternFill>
      </fill>
    </dxf>
    <dxf>
      <fill>
        <patternFill>
          <bgColor theme="4" tint="0.59996337778862885"/>
        </patternFill>
      </fill>
    </dxf>
    <dxf>
      <fill>
        <patternFill patternType="solid">
          <bgColor theme="9"/>
        </patternFill>
      </fill>
    </dxf>
    <dxf>
      <fill>
        <patternFill>
          <bgColor theme="4" tint="0.59996337778862885"/>
        </patternFill>
      </fill>
    </dxf>
    <dxf>
      <fill>
        <patternFill patternType="solid">
          <fgColor auto="1"/>
          <bgColor theme="4" tint="0.59996337778862885"/>
        </patternFill>
      </fill>
    </dxf>
    <dxf>
      <fill>
        <patternFill>
          <bgColor rgb="FFC9D38B"/>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rgb="FFFFFFC9"/>
        </patternFill>
      </fill>
    </dxf>
    <dxf>
      <fill>
        <patternFill patternType="solid">
          <fgColor auto="1"/>
          <bgColor theme="4" tint="0.59996337778862885"/>
        </patternFill>
      </fill>
    </dxf>
    <dxf>
      <fill>
        <patternFill>
          <bgColor rgb="FFC9D38B"/>
        </patternFill>
      </fill>
    </dxf>
    <dxf>
      <fill>
        <patternFill>
          <bgColor rgb="FFFFFFC9"/>
        </patternFill>
      </fill>
    </dxf>
    <dxf>
      <fill>
        <patternFill patternType="solid">
          <fgColor auto="1"/>
          <bgColor theme="4" tint="0.59996337778862885"/>
        </patternFill>
      </fill>
    </dxf>
    <dxf>
      <fill>
        <patternFill>
          <bgColor rgb="FFC9D38B"/>
        </patternFill>
      </fill>
    </dxf>
    <dxf>
      <fill>
        <patternFill patternType="solid">
          <bgColor theme="9"/>
        </patternFill>
      </fill>
    </dxf>
    <dxf>
      <fill>
        <patternFill>
          <bgColor theme="4" tint="0.59996337778862885"/>
        </patternFill>
      </fill>
    </dxf>
    <dxf>
      <fill>
        <patternFill>
          <bgColor rgb="FFC9D38B"/>
        </patternFill>
      </fill>
    </dxf>
    <dxf>
      <fill>
        <patternFill>
          <bgColor theme="4" tint="0.59996337778862885"/>
        </patternFill>
      </fill>
    </dxf>
    <dxf>
      <fill>
        <patternFill patternType="solid">
          <bgColor theme="9"/>
        </patternFill>
      </fill>
    </dxf>
    <dxf>
      <fill>
        <patternFill>
          <bgColor rgb="FFFFFFC9"/>
        </patternFill>
      </fill>
    </dxf>
    <dxf>
      <fill>
        <patternFill>
          <bgColor rgb="FFFFFFC9"/>
        </patternFill>
      </fill>
    </dxf>
    <dxf>
      <fill>
        <patternFill patternType="solid">
          <fgColor auto="1"/>
          <bgColor theme="4" tint="0.59996337778862885"/>
        </patternFill>
      </fill>
    </dxf>
    <dxf>
      <fill>
        <patternFill patternType="solid">
          <bgColor theme="9"/>
        </patternFill>
      </fill>
    </dxf>
    <dxf>
      <fill>
        <patternFill>
          <bgColor theme="4" tint="0.59996337778862885"/>
        </patternFill>
      </fill>
    </dxf>
    <dxf>
      <fill>
        <patternFill>
          <bgColor rgb="FFFFFFC9"/>
        </patternFill>
      </fill>
    </dxf>
    <dxf>
      <fill>
        <patternFill>
          <bgColor theme="4" tint="0.59996337778862885"/>
        </patternFill>
      </fill>
    </dxf>
    <dxf>
      <fill>
        <patternFill patternType="solid">
          <bgColor theme="9"/>
        </patternFill>
      </fill>
    </dxf>
    <dxf>
      <fill>
        <patternFill patternType="solid">
          <fgColor auto="1"/>
          <bgColor theme="4" tint="0.59996337778862885"/>
        </patternFill>
      </fill>
    </dxf>
    <dxf>
      <fill>
        <patternFill>
          <bgColor rgb="FFFFFFC9"/>
        </patternFill>
      </fill>
    </dxf>
    <dxf>
      <fill>
        <patternFill patternType="solid">
          <fgColor auto="1"/>
          <bgColor theme="4" tint="0.59996337778862885"/>
        </patternFill>
      </fill>
    </dxf>
    <dxf>
      <fill>
        <patternFill>
          <bgColor theme="4" tint="0.59996337778862885"/>
        </patternFill>
      </fill>
    </dxf>
    <dxf>
      <fill>
        <patternFill>
          <bgColor theme="4" tint="0.59996337778862885"/>
        </patternFill>
      </fill>
    </dxf>
    <dxf>
      <fill>
        <patternFill>
          <bgColor rgb="FFC9D38B"/>
        </patternFill>
      </fill>
    </dxf>
    <dxf>
      <fill>
        <patternFill patternType="solid">
          <bgColor theme="9"/>
        </patternFill>
      </fill>
    </dxf>
    <dxf>
      <fill>
        <patternFill patternType="solid">
          <bgColor theme="9"/>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patternType="solid">
          <fgColor auto="1"/>
          <bgColor theme="4" tint="0.59996337778862885"/>
        </patternFill>
      </fill>
    </dxf>
    <dxf>
      <fill>
        <patternFill>
          <bgColor rgb="FFFFFFC9"/>
        </patternFill>
      </fill>
    </dxf>
    <dxf>
      <fill>
        <patternFill>
          <bgColor theme="4" tint="0.59996337778862885"/>
        </patternFill>
      </fill>
    </dxf>
    <dxf>
      <fill>
        <patternFill>
          <bgColor rgb="FFC9D38B"/>
        </patternFill>
      </fill>
    </dxf>
    <dxf>
      <fill>
        <patternFill patternType="solid">
          <fgColor auto="1"/>
          <bgColor theme="4" tint="0.59996337778862885"/>
        </patternFill>
      </fill>
    </dxf>
    <dxf>
      <fill>
        <patternFill>
          <bgColor rgb="FFFFFFC9"/>
        </patternFill>
      </fill>
    </dxf>
    <dxf>
      <fill>
        <patternFill>
          <bgColor rgb="FFC9D38B"/>
        </patternFill>
      </fill>
    </dxf>
    <dxf>
      <fill>
        <patternFill>
          <bgColor rgb="FFC9D38B"/>
        </patternFill>
      </fill>
    </dxf>
    <dxf>
      <fill>
        <patternFill>
          <bgColor theme="4" tint="0.59996337778862885"/>
        </patternFill>
      </fill>
    </dxf>
    <dxf>
      <fill>
        <patternFill patternType="solid">
          <bgColor theme="9"/>
        </patternFill>
      </fill>
    </dxf>
    <dxf>
      <fill>
        <patternFill>
          <bgColor rgb="FFFFFFC9"/>
        </patternFill>
      </fill>
    </dxf>
    <dxf>
      <fill>
        <patternFill patternType="solid">
          <fgColor auto="1"/>
          <bgColor theme="4" tint="0.59996337778862885"/>
        </patternFill>
      </fill>
    </dxf>
    <dxf>
      <fill>
        <patternFill patternType="solid">
          <bgColor theme="9"/>
        </patternFill>
      </fill>
    </dxf>
    <dxf>
      <fill>
        <patternFill>
          <bgColor rgb="FFFFFFC9"/>
        </patternFill>
      </fill>
    </dxf>
    <dxf>
      <fill>
        <patternFill patternType="solid">
          <fgColor auto="1"/>
          <bgColor theme="4" tint="0.59996337778862885"/>
        </patternFill>
      </fill>
    </dxf>
    <dxf>
      <fill>
        <patternFill patternType="solid">
          <bgColor theme="9"/>
        </patternFill>
      </fill>
    </dxf>
    <dxf>
      <fill>
        <patternFill>
          <bgColor rgb="FFFFFFC9"/>
        </patternFill>
      </fill>
    </dxf>
    <dxf>
      <fill>
        <patternFill patternType="solid">
          <fgColor auto="1"/>
          <bgColor theme="4" tint="0.59996337778862885"/>
        </patternFill>
      </fill>
    </dxf>
    <dxf>
      <fill>
        <patternFill patternType="solid">
          <bgColor theme="9"/>
        </patternFill>
      </fill>
    </dxf>
    <dxf>
      <fill>
        <patternFill>
          <bgColor rgb="FFFFFFC9"/>
        </patternFill>
      </fill>
    </dxf>
    <dxf>
      <fill>
        <patternFill patternType="solid">
          <fgColor auto="1"/>
          <bgColor theme="4" tint="0.59996337778862885"/>
        </patternFill>
      </fill>
    </dxf>
    <dxf>
      <fill>
        <patternFill patternType="solid">
          <bgColor theme="9"/>
        </patternFill>
      </fill>
    </dxf>
    <dxf>
      <fill>
        <patternFill>
          <bgColor rgb="FFC9D38B"/>
        </patternFill>
      </fill>
    </dxf>
    <dxf>
      <fill>
        <patternFill patternType="solid">
          <fgColor auto="1"/>
          <bgColor theme="4" tint="0.59996337778862885"/>
        </patternFill>
      </fill>
    </dxf>
    <dxf>
      <fill>
        <patternFill>
          <bgColor rgb="FFFFFFC9"/>
        </patternFill>
      </fill>
    </dxf>
    <dxf>
      <fill>
        <patternFill patternType="solid">
          <bgColor theme="9"/>
        </patternFill>
      </fill>
    </dxf>
    <dxf>
      <fill>
        <patternFill>
          <bgColor theme="4" tint="0.59996337778862885"/>
        </patternFill>
      </fill>
    </dxf>
    <dxf>
      <fill>
        <patternFill patternType="solid">
          <fgColor auto="1"/>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patternType="solid">
          <bgColor theme="9"/>
        </patternFill>
      </fill>
    </dxf>
    <dxf>
      <fill>
        <patternFill>
          <bgColor rgb="FFFFFFC9"/>
        </patternFill>
      </fill>
    </dxf>
    <dxf>
      <fill>
        <patternFill patternType="solid">
          <fgColor auto="1"/>
          <bgColor theme="4" tint="0.59996337778862885"/>
        </patternFill>
      </fill>
    </dxf>
    <dxf>
      <fill>
        <patternFill>
          <bgColor rgb="FFC9D38B"/>
        </patternFill>
      </fill>
    </dxf>
    <dxf>
      <fill>
        <patternFill>
          <bgColor rgb="FFC9D38B"/>
        </patternFill>
      </fill>
    </dxf>
    <dxf>
      <fill>
        <patternFill>
          <bgColor theme="4" tint="0.59996337778862885"/>
        </patternFill>
      </fill>
    </dxf>
    <dxf>
      <fill>
        <patternFill patternType="solid">
          <bgColor theme="9"/>
        </patternFill>
      </fill>
    </dxf>
    <dxf>
      <fill>
        <patternFill>
          <bgColor rgb="FFFFFFC9"/>
        </patternFill>
      </fill>
    </dxf>
    <dxf>
      <fill>
        <patternFill patternType="solid">
          <fgColor auto="1"/>
          <bgColor theme="4" tint="0.59996337778862885"/>
        </patternFill>
      </fill>
    </dxf>
    <dxf>
      <fill>
        <patternFill>
          <bgColor rgb="FFC9D38B"/>
        </patternFill>
      </fill>
    </dxf>
    <dxf>
      <fill>
        <patternFill>
          <bgColor theme="4" tint="0.59996337778862885"/>
        </patternFill>
      </fill>
    </dxf>
    <dxf>
      <fill>
        <patternFill>
          <bgColor theme="4" tint="0.59996337778862885"/>
        </patternFill>
      </fill>
    </dxf>
    <dxf>
      <fill>
        <patternFill patternType="solid">
          <bgColor theme="9"/>
        </patternFill>
      </fill>
    </dxf>
    <dxf>
      <fill>
        <patternFill>
          <bgColor rgb="FFFFFFC9"/>
        </patternFill>
      </fill>
    </dxf>
    <dxf>
      <fill>
        <patternFill>
          <bgColor theme="4" tint="0.59996337778862885"/>
        </patternFill>
      </fill>
    </dxf>
    <dxf>
      <fill>
        <patternFill>
          <bgColor theme="4" tint="0.59996337778862885"/>
        </patternFill>
      </fill>
    </dxf>
    <dxf>
      <fill>
        <patternFill patternType="solid">
          <bgColor theme="9"/>
        </patternFill>
      </fill>
    </dxf>
    <dxf>
      <fill>
        <patternFill>
          <bgColor rgb="FFFFFFC9"/>
        </patternFill>
      </fill>
    </dxf>
    <dxf>
      <fill>
        <patternFill patternType="solid">
          <fgColor auto="1"/>
          <bgColor theme="4" tint="0.59996337778862885"/>
        </patternFill>
      </fill>
    </dxf>
    <dxf>
      <fill>
        <patternFill>
          <bgColor rgb="FFC9D38B"/>
        </patternFill>
      </fill>
    </dxf>
    <dxf>
      <fill>
        <patternFill>
          <bgColor theme="4" tint="0.59996337778862885"/>
        </patternFill>
      </fill>
    </dxf>
    <dxf>
      <fill>
        <patternFill patternType="solid">
          <bgColor theme="9"/>
        </patternFill>
      </fill>
    </dxf>
    <dxf>
      <fill>
        <patternFill>
          <bgColor theme="4" tint="0.59996337778862885"/>
        </patternFill>
      </fill>
    </dxf>
    <dxf>
      <fill>
        <patternFill>
          <bgColor rgb="FFFFFFC9"/>
        </patternFill>
      </fill>
    </dxf>
    <dxf>
      <fill>
        <patternFill>
          <bgColor rgb="FFC9D38B"/>
        </patternFill>
      </fill>
    </dxf>
    <dxf>
      <fill>
        <patternFill>
          <bgColor theme="4" tint="0.59996337778862885"/>
        </patternFill>
      </fill>
    </dxf>
    <dxf>
      <fill>
        <patternFill patternType="solid">
          <fgColor auto="1"/>
          <bgColor theme="4" tint="0.59996337778862885"/>
        </patternFill>
      </fill>
    </dxf>
    <dxf>
      <fill>
        <patternFill>
          <bgColor theme="4" tint="0.59996337778862885"/>
        </patternFill>
      </fill>
    </dxf>
    <dxf>
      <fill>
        <patternFill>
          <bgColor theme="4" tint="0.59996337778862885"/>
        </patternFill>
      </fill>
    </dxf>
    <dxf>
      <fill>
        <patternFill>
          <bgColor rgb="FFC9D38B"/>
        </patternFill>
      </fill>
    </dxf>
    <dxf>
      <fill>
        <patternFill>
          <bgColor rgb="FFFFFFC9"/>
        </patternFill>
      </fill>
    </dxf>
    <dxf>
      <fill>
        <patternFill patternType="solid">
          <bgColor theme="9"/>
        </patternFill>
      </fill>
    </dxf>
    <dxf>
      <fill>
        <patternFill>
          <bgColor rgb="FFFFFFC9"/>
        </patternFill>
      </fill>
    </dxf>
    <dxf>
      <fill>
        <patternFill patternType="solid">
          <bgColor theme="9"/>
        </patternFill>
      </fill>
    </dxf>
    <dxf>
      <fill>
        <patternFill patternType="solid">
          <fgColor auto="1"/>
          <bgColor theme="4" tint="0.59996337778862885"/>
        </patternFill>
      </fill>
    </dxf>
    <dxf>
      <fill>
        <patternFill>
          <bgColor rgb="FFFFFFC9"/>
        </patternFill>
      </fill>
    </dxf>
    <dxf>
      <fill>
        <patternFill patternType="solid">
          <bgColor theme="9"/>
        </patternFill>
      </fill>
    </dxf>
    <dxf>
      <fill>
        <patternFill patternType="solid">
          <fgColor auto="1"/>
          <bgColor theme="4" tint="0.59996337778862885"/>
        </patternFill>
      </fill>
    </dxf>
    <dxf>
      <fill>
        <patternFill>
          <bgColor rgb="FFFFFFC9"/>
        </patternFill>
      </fill>
    </dxf>
    <dxf>
      <fill>
        <patternFill patternType="solid">
          <bgColor theme="9"/>
        </patternFill>
      </fill>
    </dxf>
    <dxf>
      <fill>
        <patternFill patternType="solid">
          <fgColor auto="1"/>
          <bgColor theme="4" tint="0.59996337778862885"/>
        </patternFill>
      </fill>
    </dxf>
    <dxf>
      <fill>
        <patternFill patternType="solid">
          <fgColor auto="1"/>
          <bgColor theme="4" tint="0.59996337778862885"/>
        </patternFill>
      </fill>
    </dxf>
    <dxf>
      <fill>
        <patternFill patternType="solid">
          <bgColor theme="9"/>
        </patternFill>
      </fill>
    </dxf>
    <dxf>
      <fill>
        <patternFill>
          <bgColor theme="4" tint="0.59996337778862885"/>
        </patternFill>
      </fill>
    </dxf>
    <dxf>
      <fill>
        <patternFill>
          <bgColor theme="4" tint="0.59996337778862885"/>
        </patternFill>
      </fill>
    </dxf>
    <dxf>
      <fill>
        <patternFill>
          <bgColor rgb="FFC9D38B"/>
        </patternFill>
      </fill>
    </dxf>
    <dxf>
      <fill>
        <patternFill patternType="solid">
          <bgColor theme="9"/>
        </patternFill>
      </fill>
    </dxf>
    <dxf>
      <fill>
        <patternFill>
          <bgColor theme="4" tint="0.59996337778862885"/>
        </patternFill>
      </fill>
    </dxf>
    <dxf>
      <fill>
        <patternFill>
          <bgColor theme="4" tint="0.59996337778862885"/>
        </patternFill>
      </fill>
    </dxf>
    <dxf>
      <fill>
        <patternFill>
          <bgColor rgb="FFFFFFC9"/>
        </patternFill>
      </fill>
    </dxf>
    <dxf>
      <fill>
        <patternFill patternType="solid">
          <fgColor auto="1"/>
          <bgColor theme="4" tint="0.59996337778862885"/>
        </patternFill>
      </fill>
    </dxf>
    <dxf>
      <fill>
        <patternFill>
          <bgColor rgb="FFC9D38B"/>
        </patternFill>
      </fill>
    </dxf>
    <dxf>
      <fill>
        <patternFill patternType="solid">
          <fgColor auto="1"/>
          <bgColor theme="4" tint="0.59996337778862885"/>
        </patternFill>
      </fill>
    </dxf>
    <dxf>
      <fill>
        <patternFill>
          <bgColor rgb="FFFFFFC9"/>
        </patternFill>
      </fill>
    </dxf>
    <dxf>
      <fill>
        <patternFill patternType="solid">
          <bgColor theme="9"/>
        </patternFill>
      </fill>
    </dxf>
    <dxf>
      <fill>
        <patternFill>
          <bgColor rgb="FFFFFFC9"/>
        </patternFill>
      </fill>
    </dxf>
    <dxf>
      <fill>
        <patternFill patternType="solid">
          <bgColor theme="9"/>
        </patternFill>
      </fill>
    </dxf>
    <dxf>
      <fill>
        <patternFill>
          <bgColor rgb="FFFFFFC9"/>
        </patternFill>
      </fill>
    </dxf>
    <dxf>
      <fill>
        <patternFill patternType="solid">
          <fgColor auto="1"/>
          <bgColor theme="4" tint="0.59996337778862885"/>
        </patternFill>
      </fill>
    </dxf>
    <dxf>
      <fill>
        <patternFill patternType="solid">
          <fgColor auto="1"/>
          <bgColor theme="4" tint="0.59996337778862885"/>
        </patternFill>
      </fill>
    </dxf>
    <dxf>
      <fill>
        <patternFill patternType="solid">
          <bgColor theme="9"/>
        </patternFill>
      </fill>
    </dxf>
    <dxf>
      <fill>
        <patternFill>
          <bgColor rgb="FFFFFFC9"/>
        </patternFill>
      </fill>
    </dxf>
    <dxf>
      <fill>
        <patternFill patternType="solid">
          <fgColor auto="1"/>
          <bgColor theme="4" tint="0.59996337778862885"/>
        </patternFill>
      </fill>
    </dxf>
    <dxf>
      <fill>
        <patternFill patternType="solid">
          <bgColor theme="9"/>
        </patternFill>
      </fill>
    </dxf>
    <dxf>
      <fill>
        <patternFill>
          <bgColor rgb="FFFFFFC9"/>
        </patternFill>
      </fill>
    </dxf>
    <dxf>
      <fill>
        <patternFill patternType="solid">
          <fgColor auto="1"/>
          <bgColor theme="4" tint="0.59996337778862885"/>
        </patternFill>
      </fill>
    </dxf>
    <dxf>
      <fill>
        <patternFill>
          <bgColor theme="4" tint="0.59996337778862885"/>
        </patternFill>
      </fill>
    </dxf>
    <dxf>
      <fill>
        <patternFill patternType="solid">
          <bgColor theme="9"/>
        </patternFill>
      </fill>
    </dxf>
    <dxf>
      <fill>
        <patternFill>
          <bgColor rgb="FFFFFFC9"/>
        </patternFill>
      </fill>
    </dxf>
    <dxf>
      <fill>
        <patternFill patternType="solid">
          <fgColor auto="1"/>
          <bgColor theme="4" tint="0.59996337778862885"/>
        </patternFill>
      </fill>
    </dxf>
    <dxf>
      <fill>
        <patternFill patternType="solid">
          <bgColor theme="9"/>
        </patternFill>
      </fill>
    </dxf>
    <dxf>
      <fill>
        <patternFill>
          <bgColor rgb="FFFFFFC9"/>
        </patternFill>
      </fill>
    </dxf>
    <dxf>
      <fill>
        <patternFill patternType="solid">
          <fgColor auto="1"/>
          <bgColor theme="4" tint="0.59996337778862885"/>
        </patternFill>
      </fill>
    </dxf>
    <dxf>
      <fill>
        <patternFill>
          <bgColor rgb="FFC9D38B"/>
        </patternFill>
      </fill>
    </dxf>
    <dxf>
      <fill>
        <patternFill>
          <bgColor theme="4" tint="0.59996337778862885"/>
        </patternFill>
      </fill>
    </dxf>
    <dxf>
      <fill>
        <patternFill>
          <bgColor theme="4" tint="0.59996337778862885"/>
        </patternFill>
      </fill>
    </dxf>
    <dxf>
      <fill>
        <patternFill patternType="solid">
          <bgColor theme="9"/>
        </patternFill>
      </fill>
    </dxf>
    <dxf>
      <fill>
        <patternFill>
          <bgColor rgb="FFC9D38B"/>
        </patternFill>
      </fill>
    </dxf>
    <dxf>
      <fill>
        <patternFill>
          <bgColor theme="4" tint="0.59996337778862885"/>
        </patternFill>
      </fill>
    </dxf>
    <dxf>
      <fill>
        <patternFill>
          <bgColor rgb="FFFFFFC9"/>
        </patternFill>
      </fill>
    </dxf>
    <dxf>
      <fill>
        <patternFill patternType="solid">
          <fgColor auto="1"/>
          <bgColor theme="4" tint="0.59996337778862885"/>
        </patternFill>
      </fill>
    </dxf>
    <dxf>
      <fill>
        <patternFill>
          <bgColor rgb="FFC9D38B"/>
        </patternFill>
      </fill>
    </dxf>
    <dxf>
      <fill>
        <patternFill patternType="solid">
          <fgColor auto="1"/>
          <bgColor theme="4" tint="0.59996337778862885"/>
        </patternFill>
      </fill>
    </dxf>
    <dxf>
      <fill>
        <patternFill>
          <bgColor theme="4" tint="0.59996337778862885"/>
        </patternFill>
      </fill>
    </dxf>
    <dxf>
      <fill>
        <patternFill>
          <bgColor theme="4" tint="0.59996337778862885"/>
        </patternFill>
      </fill>
    </dxf>
    <dxf>
      <fill>
        <patternFill patternType="solid">
          <bgColor theme="9"/>
        </patternFill>
      </fill>
    </dxf>
    <dxf>
      <fill>
        <patternFill>
          <bgColor rgb="FFFFFFC9"/>
        </patternFill>
      </fill>
    </dxf>
    <dxf>
      <fill>
        <patternFill>
          <bgColor rgb="FFC9D38B"/>
        </patternFill>
      </fill>
    </dxf>
    <dxf>
      <fill>
        <patternFill>
          <bgColor theme="4" tint="0.59996337778862885"/>
        </patternFill>
      </fill>
    </dxf>
    <dxf>
      <fill>
        <patternFill>
          <bgColor theme="4" tint="0.59996337778862885"/>
        </patternFill>
      </fill>
    </dxf>
    <dxf>
      <fill>
        <patternFill patternType="solid">
          <bgColor theme="9"/>
        </patternFill>
      </fill>
    </dxf>
    <dxf>
      <fill>
        <patternFill>
          <bgColor theme="4" tint="0.59996337778862885"/>
        </patternFill>
      </fill>
    </dxf>
    <dxf>
      <fill>
        <patternFill>
          <bgColor theme="4" tint="0.59996337778862885"/>
        </patternFill>
      </fill>
    </dxf>
    <dxf>
      <fill>
        <patternFill>
          <bgColor rgb="FFFFFFC9"/>
        </patternFill>
      </fill>
    </dxf>
    <dxf>
      <fill>
        <patternFill patternType="solid">
          <fgColor auto="1"/>
          <bgColor theme="4" tint="0.59996337778862885"/>
        </patternFill>
      </fill>
    </dxf>
    <dxf>
      <fill>
        <patternFill>
          <bgColor rgb="FFC9D38B"/>
        </patternFill>
      </fill>
    </dxf>
    <dxf>
      <fill>
        <patternFill>
          <bgColor rgb="FFC9D38B"/>
        </patternFill>
      </fill>
    </dxf>
    <dxf>
      <fill>
        <patternFill>
          <bgColor theme="4" tint="0.59996337778862885"/>
        </patternFill>
      </fill>
    </dxf>
    <dxf>
      <fill>
        <patternFill patternType="solid">
          <fgColor auto="1"/>
          <bgColor theme="4" tint="0.59996337778862885"/>
        </patternFill>
      </fill>
    </dxf>
    <dxf>
      <fill>
        <patternFill>
          <bgColor rgb="FFFFFFC9"/>
        </patternFill>
      </fill>
    </dxf>
    <dxf>
      <fill>
        <patternFill>
          <bgColor rgb="FFFFFFC9"/>
        </patternFill>
      </fill>
    </dxf>
    <dxf>
      <fill>
        <patternFill patternType="solid">
          <fgColor auto="1"/>
          <bgColor theme="4" tint="0.59996337778862885"/>
        </patternFill>
      </fill>
    </dxf>
    <dxf>
      <fill>
        <patternFill patternType="solid">
          <fgColor auto="1"/>
          <bgColor theme="4" tint="0.59996337778862885"/>
        </patternFill>
      </fill>
    </dxf>
    <dxf>
      <fill>
        <patternFill patternType="solid">
          <bgColor theme="9"/>
        </patternFill>
      </fill>
    </dxf>
    <dxf>
      <fill>
        <patternFill>
          <bgColor theme="4" tint="0.59996337778862885"/>
        </patternFill>
      </fill>
    </dxf>
    <dxf>
      <fill>
        <patternFill patternType="solid">
          <bgColor theme="9"/>
        </patternFill>
      </fill>
    </dxf>
    <dxf>
      <fill>
        <patternFill>
          <bgColor rgb="FFFFFFC9"/>
        </patternFill>
      </fill>
    </dxf>
    <dxf>
      <fill>
        <patternFill patternType="solid">
          <bgColor theme="9"/>
        </patternFill>
      </fill>
    </dxf>
    <dxf>
      <fill>
        <patternFill>
          <bgColor theme="4" tint="0.59996337778862885"/>
        </patternFill>
      </fill>
    </dxf>
    <dxf>
      <fill>
        <patternFill>
          <bgColor rgb="FFC9D38B"/>
        </patternFill>
      </fill>
    </dxf>
    <dxf>
      <fill>
        <patternFill>
          <bgColor theme="4" tint="0.59996337778862885"/>
        </patternFill>
      </fill>
    </dxf>
    <dxf>
      <fill>
        <patternFill patternType="solid">
          <bgColor theme="9"/>
        </patternFill>
      </fill>
    </dxf>
    <dxf>
      <fill>
        <patternFill>
          <bgColor rgb="FFFFFFC9"/>
        </patternFill>
      </fill>
    </dxf>
    <dxf>
      <fill>
        <patternFill patternType="solid">
          <fgColor auto="1"/>
          <bgColor theme="4" tint="0.59996337778862885"/>
        </patternFill>
      </fill>
    </dxf>
    <dxf>
      <fill>
        <patternFill patternType="solid">
          <bgColor theme="9"/>
        </patternFill>
      </fill>
    </dxf>
    <dxf>
      <fill>
        <patternFill patternType="solid">
          <fgColor auto="1"/>
          <bgColor theme="4" tint="0.59996337778862885"/>
        </patternFill>
      </fill>
    </dxf>
    <dxf>
      <fill>
        <patternFill>
          <bgColor rgb="FFFFFFC9"/>
        </patternFill>
      </fill>
    </dxf>
    <dxf>
      <fill>
        <patternFill patternType="solid">
          <fgColor auto="1"/>
          <bgColor theme="4" tint="0.59996337778862885"/>
        </patternFill>
      </fill>
    </dxf>
    <dxf>
      <fill>
        <patternFill>
          <bgColor rgb="FFC9D38B"/>
        </patternFill>
      </fill>
    </dxf>
    <dxf>
      <fill>
        <patternFill patternType="solid">
          <bgColor theme="9"/>
        </patternFill>
      </fill>
    </dxf>
    <dxf>
      <fill>
        <patternFill>
          <bgColor rgb="FFFFFFC9"/>
        </patternFill>
      </fill>
    </dxf>
    <dxf>
      <fill>
        <patternFill patternType="solid">
          <fgColor auto="1"/>
          <bgColor theme="4" tint="0.59996337778862885"/>
        </patternFill>
      </fill>
    </dxf>
    <dxf>
      <fill>
        <patternFill>
          <bgColor theme="4" tint="0.59996337778862885"/>
        </patternFill>
      </fill>
    </dxf>
    <dxf>
      <fill>
        <patternFill patternType="solid">
          <bgColor theme="9"/>
        </patternFill>
      </fill>
    </dxf>
    <dxf>
      <fill>
        <patternFill>
          <bgColor rgb="FFC9D38B"/>
        </patternFill>
      </fill>
    </dxf>
    <dxf>
      <fill>
        <patternFill patternType="solid">
          <fgColor auto="1"/>
          <bgColor theme="4" tint="0.59996337778862885"/>
        </patternFill>
      </fill>
    </dxf>
    <dxf>
      <fill>
        <patternFill>
          <bgColor rgb="FFFFFFC9"/>
        </patternFill>
      </fill>
    </dxf>
    <dxf>
      <fill>
        <patternFill>
          <bgColor theme="4" tint="0.59996337778862885"/>
        </patternFill>
      </fill>
    </dxf>
    <dxf>
      <fill>
        <patternFill patternType="solid">
          <bgColor theme="9"/>
        </patternFill>
      </fill>
    </dxf>
    <dxf>
      <fill>
        <patternFill>
          <bgColor rgb="FFFFFFC9"/>
        </patternFill>
      </fill>
    </dxf>
    <dxf>
      <fill>
        <patternFill>
          <bgColor theme="4" tint="0.59996337778862885"/>
        </patternFill>
      </fill>
    </dxf>
    <dxf>
      <fill>
        <patternFill>
          <bgColor theme="4" tint="0.59996337778862885"/>
        </patternFill>
      </fill>
    </dxf>
    <dxf>
      <fill>
        <patternFill>
          <bgColor rgb="FFFFFFC9"/>
        </patternFill>
      </fill>
    </dxf>
    <dxf>
      <fill>
        <patternFill patternType="solid">
          <fgColor auto="1"/>
          <bgColor theme="4" tint="0.59996337778862885"/>
        </patternFill>
      </fill>
    </dxf>
    <dxf>
      <fill>
        <patternFill>
          <bgColor rgb="FFFFFFC9"/>
        </patternFill>
      </fill>
    </dxf>
    <dxf>
      <fill>
        <patternFill patternType="solid">
          <fgColor auto="1"/>
          <bgColor theme="4" tint="0.59996337778862885"/>
        </patternFill>
      </fill>
    </dxf>
    <dxf>
      <fill>
        <patternFill patternType="solid">
          <bgColor theme="9"/>
        </patternFill>
      </fill>
    </dxf>
    <dxf>
      <fill>
        <patternFill>
          <bgColor rgb="FFFFFFC9"/>
        </patternFill>
      </fill>
    </dxf>
    <dxf>
      <fill>
        <patternFill patternType="solid">
          <fgColor auto="1"/>
          <bgColor theme="4" tint="0.59996337778862885"/>
        </patternFill>
      </fill>
    </dxf>
    <dxf>
      <fill>
        <patternFill patternType="solid">
          <bgColor theme="9"/>
        </patternFill>
      </fill>
    </dxf>
    <dxf>
      <fill>
        <patternFill patternType="solid">
          <bgColor theme="9"/>
        </patternFill>
      </fill>
    </dxf>
    <dxf>
      <fill>
        <patternFill patternType="solid">
          <bgColor theme="9"/>
        </patternFill>
      </fill>
    </dxf>
    <dxf>
      <fill>
        <patternFill>
          <bgColor rgb="FFFFFFC9"/>
        </patternFill>
      </fill>
    </dxf>
    <dxf>
      <fill>
        <patternFill patternType="solid">
          <fgColor auto="1"/>
          <bgColor theme="4" tint="0.59996337778862885"/>
        </patternFill>
      </fill>
    </dxf>
    <dxf>
      <fill>
        <patternFill>
          <bgColor rgb="FFFFFFC9"/>
        </patternFill>
      </fill>
    </dxf>
    <dxf>
      <fill>
        <patternFill patternType="solid">
          <fgColor auto="1"/>
          <bgColor theme="4" tint="0.59996337778862885"/>
        </patternFill>
      </fill>
    </dxf>
    <dxf>
      <fill>
        <patternFill patternType="solid">
          <bgColor theme="9"/>
        </patternFill>
      </fill>
    </dxf>
    <dxf>
      <fill>
        <patternFill>
          <bgColor rgb="FFFFFFC9"/>
        </patternFill>
      </fill>
    </dxf>
    <dxf>
      <fill>
        <patternFill patternType="solid">
          <bgColor theme="9"/>
        </patternFill>
      </fill>
    </dxf>
    <dxf>
      <fill>
        <patternFill patternType="solid">
          <fgColor auto="1"/>
          <bgColor theme="4" tint="0.59996337778862885"/>
        </patternFill>
      </fill>
    </dxf>
    <dxf>
      <fill>
        <patternFill patternType="solid">
          <bgColor theme="9"/>
        </patternFill>
      </fill>
    </dxf>
    <dxf>
      <fill>
        <patternFill>
          <bgColor rgb="FFFFFFC9"/>
        </patternFill>
      </fill>
    </dxf>
    <dxf>
      <fill>
        <patternFill patternType="solid">
          <fgColor auto="1"/>
          <bgColor theme="4" tint="0.59996337778862885"/>
        </patternFill>
      </fill>
    </dxf>
    <dxf>
      <fill>
        <patternFill patternType="solid">
          <bgColor theme="9"/>
        </patternFill>
      </fill>
    </dxf>
    <dxf>
      <fill>
        <patternFill>
          <bgColor rgb="FFFFFFC9"/>
        </patternFill>
      </fill>
    </dxf>
    <dxf>
      <fill>
        <patternFill patternType="solid">
          <fgColor auto="1"/>
          <bgColor theme="4" tint="0.59996337778862885"/>
        </patternFill>
      </fill>
    </dxf>
    <dxf>
      <fill>
        <patternFill patternType="solid">
          <bgColor theme="9"/>
        </patternFill>
      </fill>
    </dxf>
    <dxf>
      <fill>
        <patternFill>
          <bgColor rgb="FFFFFFC9"/>
        </patternFill>
      </fill>
    </dxf>
    <dxf>
      <fill>
        <patternFill patternType="solid">
          <fgColor auto="1"/>
          <bgColor theme="4" tint="0.59996337778862885"/>
        </patternFill>
      </fill>
    </dxf>
    <dxf>
      <fill>
        <patternFill>
          <bgColor theme="4" tint="0.59996337778862885"/>
        </patternFill>
      </fill>
    </dxf>
    <dxf>
      <fill>
        <patternFill>
          <bgColor theme="4" tint="0.59996337778862885"/>
        </patternFill>
      </fill>
    </dxf>
    <dxf>
      <fill>
        <patternFill>
          <bgColor rgb="FFC9D38B"/>
        </patternFill>
      </fill>
    </dxf>
    <dxf>
      <fill>
        <patternFill patternType="solid">
          <bgColor theme="9"/>
        </patternFill>
      </fill>
    </dxf>
    <dxf>
      <fill>
        <patternFill>
          <bgColor rgb="FFFFFFC9"/>
        </patternFill>
      </fill>
    </dxf>
    <dxf>
      <fill>
        <patternFill>
          <bgColor rgb="FFC9D38B"/>
        </patternFill>
      </fill>
    </dxf>
    <dxf>
      <fill>
        <patternFill>
          <bgColor rgb="FFC9D38B"/>
        </patternFill>
      </fill>
    </dxf>
    <dxf>
      <fill>
        <patternFill patternType="solid">
          <fgColor auto="1"/>
          <bgColor theme="4" tint="0.59996337778862885"/>
        </patternFill>
      </fill>
    </dxf>
    <dxf>
      <fill>
        <patternFill>
          <bgColor rgb="FFFFFFC9"/>
        </patternFill>
      </fill>
    </dxf>
    <dxf>
      <fill>
        <patternFill patternType="solid">
          <bgColor theme="9"/>
        </patternFill>
      </fill>
    </dxf>
    <dxf>
      <fill>
        <patternFill>
          <bgColor theme="4" tint="0.59996337778862885"/>
        </patternFill>
      </fill>
    </dxf>
    <dxf>
      <fill>
        <patternFill>
          <bgColor theme="4" tint="0.59996337778862885"/>
        </patternFill>
      </fill>
    </dxf>
    <dxf>
      <fill>
        <patternFill patternType="solid">
          <fgColor auto="1"/>
          <bgColor theme="4" tint="0.59996337778862885"/>
        </patternFill>
      </fill>
    </dxf>
    <dxf>
      <fill>
        <patternFill patternType="solid">
          <fgColor auto="1"/>
          <bgColor theme="4" tint="0.59996337778862885"/>
        </patternFill>
      </fill>
    </dxf>
    <dxf>
      <fill>
        <patternFill>
          <bgColor theme="4" tint="0.59996337778862885"/>
        </patternFill>
      </fill>
    </dxf>
    <dxf>
      <fill>
        <patternFill>
          <bgColor rgb="FFFFFFC9"/>
        </patternFill>
      </fill>
    </dxf>
    <dxf>
      <fill>
        <patternFill patternType="solid">
          <bgColor theme="9"/>
        </patternFill>
      </fill>
    </dxf>
    <dxf>
      <fill>
        <patternFill>
          <bgColor theme="4" tint="0.59996337778862885"/>
        </patternFill>
      </fill>
    </dxf>
    <dxf>
      <fill>
        <patternFill>
          <bgColor theme="4" tint="0.59996337778862885"/>
        </patternFill>
      </fill>
    </dxf>
    <dxf>
      <fill>
        <patternFill>
          <bgColor rgb="FFC9D38B"/>
        </patternFill>
      </fill>
    </dxf>
    <dxf>
      <fill>
        <patternFill>
          <bgColor theme="4" tint="0.59996337778862885"/>
        </patternFill>
      </fill>
    </dxf>
    <dxf>
      <fill>
        <patternFill patternType="solid">
          <bgColor theme="9"/>
        </patternFill>
      </fill>
    </dxf>
    <dxf>
      <fill>
        <patternFill patternType="solid">
          <fgColor auto="1"/>
          <bgColor theme="4" tint="0.59996337778862885"/>
        </patternFill>
      </fill>
    </dxf>
    <dxf>
      <fill>
        <patternFill patternType="solid">
          <bgColor theme="9"/>
        </patternFill>
      </fill>
    </dxf>
    <dxf>
      <fill>
        <patternFill patternType="solid">
          <fgColor auto="1"/>
          <bgColor theme="4" tint="0.59996337778862885"/>
        </patternFill>
      </fill>
    </dxf>
    <dxf>
      <fill>
        <patternFill>
          <bgColor rgb="FFFFFFC9"/>
        </patternFill>
      </fill>
    </dxf>
    <dxf>
      <fill>
        <patternFill patternType="solid">
          <bgColor theme="9"/>
        </patternFill>
      </fill>
    </dxf>
    <dxf>
      <fill>
        <patternFill patternType="solid">
          <fgColor auto="1"/>
          <bgColor theme="4" tint="0.59996337778862885"/>
        </patternFill>
      </fill>
    </dxf>
    <dxf>
      <fill>
        <patternFill>
          <bgColor rgb="FFFFFFC9"/>
        </patternFill>
      </fill>
    </dxf>
    <dxf>
      <fill>
        <patternFill patternType="solid">
          <fgColor auto="1"/>
          <bgColor theme="4" tint="0.59996337778862885"/>
        </patternFill>
      </fill>
    </dxf>
    <dxf>
      <fill>
        <patternFill patternType="solid">
          <bgColor theme="9"/>
        </patternFill>
      </fill>
    </dxf>
    <dxf>
      <fill>
        <patternFill>
          <bgColor rgb="FFFFFFC9"/>
        </patternFill>
      </fill>
    </dxf>
    <dxf>
      <fill>
        <patternFill>
          <bgColor rgb="FFFFFFC9"/>
        </patternFill>
      </fill>
    </dxf>
    <dxf>
      <fill>
        <patternFill patternType="solid">
          <fgColor auto="1"/>
          <bgColor theme="4" tint="0.59996337778862885"/>
        </patternFill>
      </fill>
    </dxf>
    <dxf>
      <fill>
        <patternFill>
          <bgColor rgb="FFFFFFC9"/>
        </patternFill>
      </fill>
    </dxf>
    <dxf>
      <fill>
        <patternFill patternType="solid">
          <bgColor theme="9"/>
        </patternFill>
      </fill>
    </dxf>
    <dxf>
      <fill>
        <patternFill>
          <bgColor theme="4" tint="0.59996337778862885"/>
        </patternFill>
      </fill>
    </dxf>
    <dxf>
      <fill>
        <patternFill>
          <bgColor theme="4" tint="0.59996337778862885"/>
        </patternFill>
      </fill>
    </dxf>
    <dxf>
      <fill>
        <patternFill>
          <bgColor rgb="FFC9D38B"/>
        </patternFill>
      </fill>
    </dxf>
    <dxf>
      <fill>
        <patternFill>
          <bgColor theme="4" tint="0.59996337778862885"/>
        </patternFill>
      </fill>
    </dxf>
    <dxf>
      <fill>
        <patternFill>
          <bgColor theme="4" tint="0.59996337778862885"/>
        </patternFill>
      </fill>
    </dxf>
    <dxf>
      <fill>
        <patternFill patternType="solid">
          <bgColor theme="9"/>
        </patternFill>
      </fill>
    </dxf>
    <dxf>
      <fill>
        <patternFill>
          <bgColor rgb="FFFFFFC9"/>
        </patternFill>
      </fill>
    </dxf>
    <dxf>
      <fill>
        <patternFill patternType="solid">
          <fgColor auto="1"/>
          <bgColor theme="4" tint="0.59996337778862885"/>
        </patternFill>
      </fill>
    </dxf>
    <dxf>
      <fill>
        <patternFill>
          <bgColor rgb="FFC9D38B"/>
        </patternFill>
      </fill>
    </dxf>
    <dxf>
      <fill>
        <patternFill patternType="solid">
          <fgColor auto="1"/>
          <bgColor theme="4" tint="0.59996337778862885"/>
        </patternFill>
      </fill>
    </dxf>
    <dxf>
      <fill>
        <patternFill patternType="solid">
          <bgColor theme="9"/>
        </patternFill>
      </fill>
    </dxf>
    <dxf>
      <fill>
        <patternFill>
          <bgColor rgb="FFFFFFC9"/>
        </patternFill>
      </fill>
    </dxf>
    <dxf>
      <fill>
        <patternFill patternType="solid">
          <bgColor theme="9"/>
        </patternFill>
      </fill>
    </dxf>
    <dxf>
      <fill>
        <patternFill patternType="solid">
          <fgColor auto="1"/>
          <bgColor theme="4" tint="0.59996337778862885"/>
        </patternFill>
      </fill>
    </dxf>
    <dxf>
      <fill>
        <patternFill>
          <bgColor rgb="FFFFFFC9"/>
        </patternFill>
      </fill>
    </dxf>
    <dxf>
      <fill>
        <patternFill>
          <bgColor theme="4" tint="0.59996337778862885"/>
        </patternFill>
      </fill>
    </dxf>
    <dxf>
      <fill>
        <patternFill patternType="solid">
          <bgColor theme="9"/>
        </patternFill>
      </fill>
    </dxf>
    <dxf>
      <fill>
        <patternFill>
          <bgColor theme="4" tint="0.59996337778862885"/>
        </patternFill>
      </fill>
    </dxf>
    <dxf>
      <fill>
        <patternFill>
          <bgColor rgb="FFC9D38B"/>
        </patternFill>
      </fill>
    </dxf>
    <dxf>
      <fill>
        <patternFill patternType="solid">
          <fgColor auto="1"/>
          <bgColor theme="4" tint="0.59996337778862885"/>
        </patternFill>
      </fill>
    </dxf>
    <dxf>
      <fill>
        <patternFill patternType="solid">
          <fgColor auto="1"/>
          <bgColor theme="4" tint="0.59996337778862885"/>
        </patternFill>
      </fill>
    </dxf>
    <dxf>
      <fill>
        <patternFill>
          <bgColor rgb="FFFFFFC9"/>
        </patternFill>
      </fill>
    </dxf>
    <dxf>
      <fill>
        <patternFill patternType="solid">
          <bgColor theme="9"/>
        </patternFill>
      </fill>
    </dxf>
    <dxf>
      <fill>
        <patternFill>
          <bgColor rgb="FFFFFFC9"/>
        </patternFill>
      </fill>
    </dxf>
    <dxf>
      <fill>
        <patternFill>
          <bgColor rgb="FFC9D38B"/>
        </patternFill>
      </fill>
    </dxf>
    <dxf>
      <fill>
        <patternFill>
          <bgColor theme="4" tint="0.59996337778862885"/>
        </patternFill>
      </fill>
    </dxf>
    <dxf>
      <fill>
        <patternFill>
          <bgColor theme="4" tint="0.59996337778862885"/>
        </patternFill>
      </fill>
    </dxf>
    <dxf>
      <fill>
        <patternFill patternType="solid">
          <fgColor auto="1"/>
          <bgColor theme="4" tint="0.59996337778862885"/>
        </patternFill>
      </fill>
    </dxf>
    <dxf>
      <fill>
        <patternFill patternType="solid">
          <bgColor theme="9"/>
        </patternFill>
      </fill>
    </dxf>
    <dxf>
      <fill>
        <patternFill patternType="solid">
          <fgColor auto="1"/>
          <bgColor theme="4" tint="0.59996337778862885"/>
        </patternFill>
      </fill>
    </dxf>
    <dxf>
      <fill>
        <patternFill patternType="solid">
          <bgColor theme="9"/>
        </patternFill>
      </fill>
    </dxf>
    <dxf>
      <fill>
        <patternFill patternType="solid">
          <bgColor theme="9"/>
        </patternFill>
      </fill>
    </dxf>
    <dxf>
      <fill>
        <patternFill>
          <bgColor rgb="FFFFFFC9"/>
        </patternFill>
      </fill>
    </dxf>
    <dxf>
      <fill>
        <patternFill patternType="solid">
          <fgColor auto="1"/>
          <bgColor theme="4" tint="0.59996337778862885"/>
        </patternFill>
      </fill>
    </dxf>
    <dxf>
      <fill>
        <patternFill patternType="solid">
          <bgColor theme="9"/>
        </patternFill>
      </fill>
    </dxf>
    <dxf>
      <fill>
        <patternFill>
          <bgColor rgb="FFFFFFC9"/>
        </patternFill>
      </fill>
    </dxf>
    <dxf>
      <fill>
        <patternFill patternType="solid">
          <fgColor auto="1"/>
          <bgColor theme="4" tint="0.59996337778862885"/>
        </patternFill>
      </fill>
    </dxf>
    <dxf>
      <fill>
        <patternFill>
          <bgColor rgb="FFFFFFC9"/>
        </patternFill>
      </fill>
    </dxf>
    <dxf>
      <fill>
        <patternFill>
          <bgColor rgb="FFFFFFC9"/>
        </patternFill>
      </fill>
    </dxf>
    <dxf>
      <fill>
        <patternFill patternType="solid">
          <fgColor auto="1"/>
          <bgColor theme="4" tint="0.59996337778862885"/>
        </patternFill>
      </fill>
    </dxf>
    <dxf>
      <fill>
        <patternFill patternType="solid">
          <fgColor auto="1"/>
          <bgColor theme="4" tint="0.59996337778862885"/>
        </patternFill>
      </fill>
    </dxf>
    <dxf>
      <fill>
        <patternFill patternType="solid">
          <fgColor auto="1"/>
          <bgColor theme="4" tint="0.59996337778862885"/>
        </patternFill>
      </fill>
    </dxf>
    <dxf>
      <fill>
        <patternFill patternType="solid">
          <bgColor theme="9"/>
        </patternFill>
      </fill>
    </dxf>
    <dxf>
      <fill>
        <patternFill patternType="solid">
          <bgColor theme="9"/>
        </patternFill>
      </fill>
    </dxf>
    <dxf>
      <fill>
        <patternFill>
          <bgColor rgb="FFFFFFC9"/>
        </patternFill>
      </fill>
    </dxf>
    <dxf>
      <fill>
        <patternFill patternType="solid">
          <bgColor theme="9"/>
        </patternFill>
      </fill>
    </dxf>
    <dxf>
      <fill>
        <patternFill>
          <bgColor rgb="FFFFFFC9"/>
        </patternFill>
      </fill>
    </dxf>
    <dxf>
      <fill>
        <patternFill patternType="solid">
          <fgColor auto="1"/>
          <bgColor theme="4" tint="0.59996337778862885"/>
        </patternFill>
      </fill>
    </dxf>
    <dxf>
      <fill>
        <patternFill>
          <bgColor rgb="FFFFFFC9"/>
        </patternFill>
      </fill>
    </dxf>
    <dxf>
      <fill>
        <patternFill patternType="solid">
          <bgColor theme="9"/>
        </patternFill>
      </fill>
    </dxf>
    <dxf>
      <fill>
        <patternFill>
          <bgColor rgb="FFFFFFC9"/>
        </patternFill>
      </fill>
    </dxf>
    <dxf>
      <fill>
        <patternFill patternType="solid">
          <fgColor auto="1"/>
          <bgColor theme="4" tint="0.59996337778862885"/>
        </patternFill>
      </fill>
    </dxf>
    <dxf>
      <fill>
        <patternFill patternType="solid">
          <bgColor theme="9"/>
        </patternFill>
      </fill>
    </dxf>
    <dxf>
      <fill>
        <patternFill>
          <bgColor rgb="FFFFFFC9"/>
        </patternFill>
      </fill>
    </dxf>
    <dxf>
      <fill>
        <patternFill patternType="solid">
          <fgColor auto="1"/>
          <bgColor theme="4" tint="0.59996337778862885"/>
        </patternFill>
      </fill>
    </dxf>
    <dxf>
      <fill>
        <patternFill patternType="solid">
          <bgColor theme="9"/>
        </patternFill>
      </fill>
    </dxf>
    <dxf>
      <fill>
        <patternFill>
          <bgColor rgb="FFFFFFC9"/>
        </patternFill>
      </fill>
    </dxf>
    <dxf>
      <fill>
        <patternFill patternType="solid">
          <fgColor auto="1"/>
          <bgColor theme="4" tint="0.59996337778862885"/>
        </patternFill>
      </fill>
    </dxf>
    <dxf>
      <fill>
        <patternFill patternType="solid">
          <bgColor theme="9"/>
        </patternFill>
      </fill>
    </dxf>
    <dxf>
      <fill>
        <patternFill>
          <bgColor rgb="FFFFFFC9"/>
        </patternFill>
      </fill>
    </dxf>
    <dxf>
      <fill>
        <patternFill patternType="solid">
          <fgColor auto="1"/>
          <bgColor theme="4" tint="0.59996337778862885"/>
        </patternFill>
      </fill>
    </dxf>
    <dxf>
      <fill>
        <patternFill patternType="solid">
          <bgColor theme="9"/>
        </patternFill>
      </fill>
    </dxf>
    <dxf>
      <fill>
        <patternFill>
          <bgColor rgb="FFFFFFC9"/>
        </patternFill>
      </fill>
    </dxf>
    <dxf>
      <fill>
        <patternFill>
          <bgColor rgb="FFFFFFC9"/>
        </patternFill>
      </fill>
    </dxf>
    <dxf>
      <fill>
        <patternFill patternType="solid">
          <fgColor auto="1"/>
          <bgColor theme="4" tint="0.59996337778862885"/>
        </patternFill>
      </fill>
    </dxf>
    <dxf>
      <fill>
        <patternFill patternType="solid">
          <bgColor theme="9"/>
        </patternFill>
      </fill>
    </dxf>
    <dxf>
      <fill>
        <patternFill patternType="solid">
          <fgColor auto="1"/>
          <bgColor theme="4" tint="0.59996337778862885"/>
        </patternFill>
      </fill>
    </dxf>
    <dxf>
      <fill>
        <patternFill patternType="solid">
          <fgColor auto="1"/>
          <bgColor theme="4" tint="0.59996337778862885"/>
        </patternFill>
      </fill>
    </dxf>
    <dxf>
      <fill>
        <patternFill patternType="solid">
          <bgColor theme="9"/>
        </patternFill>
      </fill>
    </dxf>
    <dxf>
      <fill>
        <patternFill patternType="solid">
          <bgColor theme="9"/>
        </patternFill>
      </fill>
    </dxf>
    <dxf>
      <fill>
        <patternFill>
          <bgColor rgb="FFFFFFC9"/>
        </patternFill>
      </fill>
    </dxf>
    <dxf>
      <fill>
        <patternFill>
          <bgColor rgb="FFFFFFC9"/>
        </patternFill>
      </fill>
    </dxf>
    <dxf>
      <fill>
        <patternFill patternType="solid">
          <bgColor theme="9"/>
        </patternFill>
      </fill>
    </dxf>
    <dxf>
      <fill>
        <patternFill patternType="solid">
          <fgColor auto="1"/>
          <bgColor theme="4" tint="0.59996337778862885"/>
        </patternFill>
      </fill>
    </dxf>
    <dxf>
      <fill>
        <patternFill>
          <bgColor rgb="FFFFFFC9"/>
        </patternFill>
      </fill>
    </dxf>
    <dxf>
      <fill>
        <patternFill>
          <bgColor theme="4" tint="0.59996337778862885"/>
        </patternFill>
      </fill>
    </dxf>
    <dxf>
      <fill>
        <patternFill>
          <bgColor theme="4" tint="0.59996337778862885"/>
        </patternFill>
      </fill>
    </dxf>
    <dxf>
      <fill>
        <patternFill>
          <bgColor rgb="FFC9D38B"/>
        </patternFill>
      </fill>
    </dxf>
    <dxf>
      <fill>
        <patternFill>
          <bgColor theme="4" tint="0.59996337778862885"/>
        </patternFill>
      </fill>
    </dxf>
    <dxf>
      <fill>
        <patternFill>
          <bgColor theme="4" tint="0.59996337778862885"/>
        </patternFill>
      </fill>
    </dxf>
    <dxf>
      <fill>
        <patternFill patternType="solid">
          <bgColor theme="9"/>
        </patternFill>
      </fill>
    </dxf>
    <dxf>
      <fill>
        <patternFill patternType="solid">
          <bgColor theme="9"/>
        </patternFill>
      </fill>
    </dxf>
    <dxf>
      <fill>
        <patternFill patternType="solid">
          <fgColor auto="1"/>
          <bgColor theme="4" tint="0.59996337778862885"/>
        </patternFill>
      </fill>
    </dxf>
    <dxf>
      <fill>
        <patternFill>
          <bgColor rgb="FFFFFFC9"/>
        </patternFill>
      </fill>
    </dxf>
    <dxf>
      <fill>
        <patternFill>
          <bgColor theme="4" tint="0.59996337778862885"/>
        </patternFill>
      </fill>
    </dxf>
    <dxf>
      <fill>
        <patternFill>
          <bgColor rgb="FFFFFFC9"/>
        </patternFill>
      </fill>
    </dxf>
    <dxf>
      <fill>
        <patternFill>
          <bgColor rgb="FFFFFFC9"/>
        </patternFill>
      </fill>
    </dxf>
    <dxf>
      <fill>
        <patternFill patternType="solid">
          <bgColor theme="9"/>
        </patternFill>
      </fill>
    </dxf>
    <dxf>
      <fill>
        <patternFill>
          <bgColor theme="4" tint="0.59996337778862885"/>
        </patternFill>
      </fill>
    </dxf>
    <dxf>
      <fill>
        <patternFill>
          <bgColor theme="4" tint="0.59996337778862885"/>
        </patternFill>
      </fill>
    </dxf>
    <dxf>
      <fill>
        <patternFill patternType="solid">
          <bgColor theme="9"/>
        </patternFill>
      </fill>
    </dxf>
    <dxf>
      <fill>
        <patternFill patternType="solid">
          <fgColor auto="1"/>
          <bgColor theme="4" tint="0.59996337778862885"/>
        </patternFill>
      </fill>
    </dxf>
    <dxf>
      <fill>
        <patternFill>
          <bgColor rgb="FFFFFFC9"/>
        </patternFill>
      </fill>
    </dxf>
    <dxf>
      <fill>
        <patternFill patternType="solid">
          <fgColor auto="1"/>
          <bgColor theme="4" tint="0.59996337778862885"/>
        </patternFill>
      </fill>
    </dxf>
    <dxf>
      <fill>
        <patternFill>
          <bgColor theme="4" tint="0.59996337778862885"/>
        </patternFill>
      </fill>
    </dxf>
    <dxf>
      <fill>
        <patternFill>
          <bgColor rgb="FFC9D38B"/>
        </patternFill>
      </fill>
    </dxf>
    <dxf>
      <fill>
        <patternFill>
          <bgColor rgb="FFC9D38B"/>
        </patternFill>
      </fill>
    </dxf>
    <dxf>
      <fill>
        <patternFill patternType="solid">
          <fgColor auto="1"/>
          <bgColor theme="4" tint="0.59996337778862885"/>
        </patternFill>
      </fill>
    </dxf>
    <dxf>
      <fill>
        <patternFill>
          <bgColor rgb="FFC9D38B"/>
        </patternFill>
      </fill>
    </dxf>
    <dxf>
      <fill>
        <patternFill>
          <bgColor theme="4" tint="0.59996337778862885"/>
        </patternFill>
      </fill>
    </dxf>
    <dxf>
      <fill>
        <patternFill>
          <bgColor rgb="FFC9D38B"/>
        </patternFill>
      </fill>
    </dxf>
    <dxf>
      <fill>
        <patternFill>
          <bgColor theme="4" tint="0.59996337778862885"/>
        </patternFill>
      </fill>
    </dxf>
    <dxf>
      <fill>
        <patternFill patternType="solid">
          <fgColor auto="1"/>
          <bgColor theme="4" tint="0.59996337778862885"/>
        </patternFill>
      </fill>
    </dxf>
    <dxf>
      <fill>
        <patternFill>
          <bgColor rgb="FFFFFFC9"/>
        </patternFill>
      </fill>
    </dxf>
    <dxf>
      <fill>
        <patternFill patternType="solid">
          <bgColor theme="9"/>
        </patternFill>
      </fill>
    </dxf>
    <dxf>
      <fill>
        <patternFill>
          <bgColor theme="4" tint="0.59996337778862885"/>
        </patternFill>
      </fill>
    </dxf>
    <dxf>
      <fill>
        <patternFill>
          <bgColor theme="4" tint="0.59996337778862885"/>
        </patternFill>
      </fill>
    </dxf>
    <dxf>
      <fill>
        <patternFill>
          <bgColor rgb="FFC9D38B"/>
        </patternFill>
      </fill>
    </dxf>
    <dxf>
      <fill>
        <patternFill>
          <bgColor rgb="FFC9D38B"/>
        </patternFill>
      </fill>
    </dxf>
    <dxf>
      <fill>
        <patternFill>
          <bgColor rgb="FFFFFFC9"/>
        </patternFill>
      </fill>
    </dxf>
    <dxf>
      <fill>
        <patternFill patternType="solid">
          <bgColor theme="9"/>
        </patternFill>
      </fill>
    </dxf>
    <dxf>
      <fill>
        <patternFill>
          <bgColor theme="4" tint="0.59996337778862885"/>
        </patternFill>
      </fill>
    </dxf>
    <dxf>
      <fill>
        <patternFill>
          <bgColor theme="4" tint="0.59996337778862885"/>
        </patternFill>
      </fill>
    </dxf>
    <dxf>
      <fill>
        <patternFill patternType="solid">
          <fgColor auto="1"/>
          <bgColor theme="4" tint="0.59996337778862885"/>
        </patternFill>
      </fill>
    </dxf>
    <dxf>
      <fill>
        <patternFill patternType="solid">
          <bgColor theme="9"/>
        </patternFill>
      </fill>
    </dxf>
    <dxf>
      <fill>
        <patternFill patternType="solid">
          <fgColor auto="1"/>
          <bgColor theme="4" tint="0.59996337778862885"/>
        </patternFill>
      </fill>
    </dxf>
    <dxf>
      <fill>
        <patternFill>
          <bgColor rgb="FFFFFFC9"/>
        </patternFill>
      </fill>
    </dxf>
    <dxf>
      <fill>
        <patternFill patternType="solid">
          <fgColor auto="1"/>
          <bgColor theme="4" tint="0.59996337778862885"/>
        </patternFill>
      </fill>
    </dxf>
    <dxf>
      <fill>
        <patternFill>
          <bgColor rgb="FFFFFFC9"/>
        </patternFill>
      </fill>
    </dxf>
    <dxf>
      <fill>
        <patternFill patternType="solid">
          <bgColor theme="9"/>
        </patternFill>
      </fill>
    </dxf>
    <dxf>
      <fill>
        <patternFill>
          <bgColor rgb="FFC9D38B"/>
        </patternFill>
      </fill>
    </dxf>
    <dxf>
      <fill>
        <patternFill>
          <bgColor theme="4" tint="0.59996337778862885"/>
        </patternFill>
      </fill>
    </dxf>
    <dxf>
      <fill>
        <patternFill>
          <bgColor theme="4" tint="0.59996337778862885"/>
        </patternFill>
      </fill>
    </dxf>
    <dxf>
      <fill>
        <patternFill patternType="solid">
          <bgColor theme="9"/>
        </patternFill>
      </fill>
    </dxf>
    <dxf>
      <fill>
        <patternFill patternType="solid">
          <fgColor auto="1"/>
          <bgColor theme="4" tint="0.59996337778862885"/>
        </patternFill>
      </fill>
    </dxf>
    <dxf>
      <fill>
        <patternFill>
          <bgColor rgb="FFFFFFC9"/>
        </patternFill>
      </fill>
    </dxf>
    <dxf>
      <fill>
        <patternFill>
          <bgColor theme="4" tint="0.59996337778862885"/>
        </patternFill>
      </fill>
    </dxf>
    <dxf>
      <fill>
        <patternFill>
          <bgColor theme="4" tint="0.59996337778862885"/>
        </patternFill>
      </fill>
    </dxf>
    <dxf>
      <fill>
        <patternFill>
          <bgColor rgb="FFC9D38B"/>
        </patternFill>
      </fill>
    </dxf>
    <dxf>
      <fill>
        <patternFill>
          <bgColor theme="4" tint="0.59996337778862885"/>
        </patternFill>
      </fill>
    </dxf>
    <dxf>
      <fill>
        <patternFill>
          <bgColor theme="4" tint="0.59996337778862885"/>
        </patternFill>
      </fill>
    </dxf>
    <dxf>
      <fill>
        <patternFill>
          <bgColor rgb="FFC9D38B"/>
        </patternFill>
      </fill>
    </dxf>
    <dxf>
      <fill>
        <patternFill>
          <bgColor theme="4" tint="0.59996337778862885"/>
        </patternFill>
      </fill>
    </dxf>
    <dxf>
      <fill>
        <patternFill>
          <bgColor theme="4" tint="0.59996337778862885"/>
        </patternFill>
      </fill>
    </dxf>
    <dxf>
      <fill>
        <patternFill>
          <bgColor rgb="FFC9D38B"/>
        </patternFill>
      </fill>
    </dxf>
    <dxf>
      <fill>
        <patternFill>
          <bgColor rgb="FFC9D38B"/>
        </patternFill>
      </fill>
    </dxf>
    <dxf>
      <fill>
        <patternFill>
          <bgColor theme="4" tint="0.59996337778862885"/>
        </patternFill>
      </fill>
    </dxf>
    <dxf>
      <fill>
        <patternFill>
          <bgColor theme="4" tint="0.59996337778862885"/>
        </patternFill>
      </fill>
    </dxf>
    <dxf>
      <fill>
        <patternFill patternType="solid">
          <bgColor theme="9"/>
        </patternFill>
      </fill>
    </dxf>
    <dxf>
      <fill>
        <patternFill>
          <bgColor theme="4" tint="0.59996337778862885"/>
        </patternFill>
      </fill>
    </dxf>
    <dxf>
      <fill>
        <patternFill>
          <bgColor rgb="FFFFFFC9"/>
        </patternFill>
      </fill>
    </dxf>
    <dxf>
      <fill>
        <patternFill patternType="solid">
          <fgColor auto="1"/>
          <bgColor theme="4" tint="0.59996337778862885"/>
        </patternFill>
      </fill>
    </dxf>
    <dxf>
      <fill>
        <patternFill patternType="solid">
          <fgColor auto="1"/>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patternType="solid">
          <bgColor theme="9"/>
        </patternFill>
      </fill>
    </dxf>
    <dxf>
      <fill>
        <patternFill>
          <bgColor theme="4" tint="0.59996337778862885"/>
        </patternFill>
      </fill>
    </dxf>
    <dxf>
      <fill>
        <patternFill patternType="solid">
          <fgColor auto="1"/>
          <bgColor theme="4" tint="0.59996337778862885"/>
        </patternFill>
      </fill>
    </dxf>
    <dxf>
      <fill>
        <patternFill>
          <bgColor rgb="FFC9D38B"/>
        </patternFill>
      </fill>
    </dxf>
    <dxf>
      <fill>
        <patternFill>
          <bgColor rgb="FFC9D38B"/>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rgb="FFFFFFC9"/>
        </patternFill>
      </fill>
    </dxf>
    <dxf>
      <fill>
        <patternFill>
          <bgColor rgb="FFC9D38B"/>
        </patternFill>
      </fill>
    </dxf>
    <dxf>
      <fill>
        <patternFill patternType="solid">
          <fgColor auto="1"/>
          <bgColor theme="4" tint="0.59996337778862885"/>
        </patternFill>
      </fill>
    </dxf>
    <dxf>
      <fill>
        <patternFill patternType="solid">
          <bgColor theme="9"/>
        </patternFill>
      </fill>
    </dxf>
    <dxf>
      <fill>
        <patternFill>
          <bgColor rgb="FFFFFFC9"/>
        </patternFill>
      </fill>
    </dxf>
    <dxf>
      <fill>
        <patternFill>
          <bgColor rgb="FFC9D38B"/>
        </patternFill>
      </fill>
    </dxf>
    <dxf>
      <fill>
        <patternFill patternType="solid">
          <bgColor theme="9"/>
        </patternFill>
      </fill>
    </dxf>
    <dxf>
      <fill>
        <patternFill>
          <bgColor rgb="FFFFFFC9"/>
        </patternFill>
      </fill>
    </dxf>
    <dxf>
      <fill>
        <patternFill>
          <bgColor theme="4" tint="0.59996337778862885"/>
        </patternFill>
      </fill>
    </dxf>
    <dxf>
      <fill>
        <patternFill>
          <bgColor theme="4" tint="0.59996337778862885"/>
        </patternFill>
      </fill>
    </dxf>
    <dxf>
      <fill>
        <patternFill patternType="solid">
          <bgColor theme="9"/>
        </patternFill>
      </fill>
    </dxf>
    <dxf>
      <fill>
        <patternFill patternType="solid">
          <fgColor auto="1"/>
          <bgColor theme="4" tint="0.59996337778862885"/>
        </patternFill>
      </fill>
    </dxf>
    <dxf>
      <fill>
        <patternFill>
          <bgColor rgb="FFFFFFC9"/>
        </patternFill>
      </fill>
    </dxf>
    <dxf>
      <fill>
        <patternFill>
          <bgColor rgb="FFC9D38B"/>
        </patternFill>
      </fill>
    </dxf>
    <dxf>
      <fill>
        <patternFill>
          <bgColor rgb="FFFFFFC9"/>
        </patternFill>
      </fill>
    </dxf>
    <dxf>
      <fill>
        <patternFill patternType="solid">
          <bgColor theme="9"/>
        </patternFill>
      </fill>
    </dxf>
    <dxf>
      <fill>
        <patternFill patternType="solid">
          <fgColor auto="1"/>
          <bgColor theme="4" tint="0.59996337778862885"/>
        </patternFill>
      </fill>
    </dxf>
    <dxf>
      <fill>
        <patternFill patternType="solid">
          <bgColor theme="9"/>
        </patternFill>
      </fill>
    </dxf>
    <dxf>
      <fill>
        <patternFill>
          <bgColor rgb="FFFFFFC9"/>
        </patternFill>
      </fill>
    </dxf>
    <dxf>
      <fill>
        <patternFill>
          <bgColor rgb="FFFFFFC9"/>
        </patternFill>
      </fill>
    </dxf>
    <dxf>
      <fill>
        <patternFill patternType="solid">
          <fgColor auto="1"/>
          <bgColor theme="4" tint="0.59996337778862885"/>
        </patternFill>
      </fill>
    </dxf>
    <dxf>
      <fill>
        <patternFill patternType="solid">
          <bgColor theme="9"/>
        </patternFill>
      </fill>
    </dxf>
    <dxf>
      <fill>
        <patternFill patternType="solid">
          <fgColor auto="1"/>
          <bgColor theme="4" tint="0.59996337778862885"/>
        </patternFill>
      </fill>
    </dxf>
    <dxf>
      <fill>
        <patternFill>
          <bgColor rgb="FFFFFFC9"/>
        </patternFill>
      </fill>
    </dxf>
    <dxf>
      <fill>
        <patternFill patternType="solid">
          <bgColor theme="9"/>
        </patternFill>
      </fill>
    </dxf>
    <dxf>
      <fill>
        <patternFill patternType="solid">
          <fgColor auto="1"/>
          <bgColor theme="4" tint="0.59996337778862885"/>
        </patternFill>
      </fill>
    </dxf>
    <dxf>
      <fill>
        <patternFill>
          <bgColor theme="4" tint="0.59996337778862885"/>
        </patternFill>
      </fill>
    </dxf>
    <dxf>
      <fill>
        <patternFill>
          <bgColor theme="4" tint="0.59996337778862885"/>
        </patternFill>
      </fill>
    </dxf>
    <dxf>
      <fill>
        <patternFill>
          <bgColor rgb="FFC9D38B"/>
        </patternFill>
      </fill>
    </dxf>
    <dxf>
      <fill>
        <patternFill>
          <bgColor rgb="FFC9D38B"/>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rgb="FFC9D38B"/>
        </patternFill>
      </fill>
    </dxf>
    <dxf>
      <fill>
        <patternFill>
          <bgColor theme="4" tint="0.59996337778862885"/>
        </patternFill>
      </fill>
    </dxf>
    <dxf>
      <fill>
        <patternFill>
          <bgColor rgb="FFFFFFC9"/>
        </patternFill>
      </fill>
    </dxf>
    <dxf>
      <fill>
        <patternFill>
          <bgColor rgb="FFFFFFC9"/>
        </patternFill>
      </fill>
    </dxf>
    <dxf>
      <fill>
        <patternFill patternType="solid">
          <bgColor theme="9"/>
        </patternFill>
      </fill>
    </dxf>
    <dxf>
      <fill>
        <patternFill patternType="solid">
          <bgColor theme="9"/>
        </patternFill>
      </fill>
    </dxf>
    <dxf>
      <fill>
        <patternFill patternType="solid">
          <fgColor auto="1"/>
          <bgColor theme="4" tint="0.59996337778862885"/>
        </patternFill>
      </fill>
    </dxf>
    <dxf>
      <fill>
        <patternFill patternType="solid">
          <bgColor theme="9"/>
        </patternFill>
      </fill>
    </dxf>
    <dxf>
      <fill>
        <patternFill patternType="solid">
          <fgColor auto="1"/>
          <bgColor theme="4" tint="0.59996337778862885"/>
        </patternFill>
      </fill>
    </dxf>
    <dxf>
      <fill>
        <patternFill patternType="solid">
          <bgColor theme="9"/>
        </patternFill>
      </fill>
    </dxf>
    <dxf>
      <fill>
        <patternFill patternType="solid">
          <fgColor auto="1"/>
          <bgColor theme="4" tint="0.59996337778862885"/>
        </patternFill>
      </fill>
    </dxf>
    <dxf>
      <fill>
        <patternFill>
          <bgColor rgb="FFFFFFC9"/>
        </patternFill>
      </fill>
    </dxf>
    <dxf>
      <fill>
        <patternFill>
          <bgColor rgb="FFFFFFC9"/>
        </patternFill>
      </fill>
    </dxf>
    <dxf>
      <fill>
        <patternFill patternType="solid">
          <fgColor auto="1"/>
          <bgColor theme="4" tint="0.59996337778862885"/>
        </patternFill>
      </fill>
    </dxf>
    <dxf>
      <fill>
        <patternFill patternType="solid">
          <bgColor theme="9"/>
        </patternFill>
      </fill>
    </dxf>
    <dxf>
      <fill>
        <patternFill>
          <bgColor rgb="FFC9D38B"/>
        </patternFill>
      </fill>
    </dxf>
    <dxf>
      <fill>
        <patternFill>
          <bgColor rgb="FFFFFFC9"/>
        </patternFill>
      </fill>
    </dxf>
    <dxf>
      <fill>
        <patternFill patternType="solid">
          <fgColor auto="1"/>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patternType="solid">
          <bgColor theme="9"/>
        </patternFill>
      </fill>
    </dxf>
    <dxf>
      <fill>
        <patternFill>
          <bgColor rgb="FFFFFFC9"/>
        </patternFill>
      </fill>
    </dxf>
    <dxf>
      <fill>
        <patternFill>
          <bgColor rgb="FFC9D38B"/>
        </patternFill>
      </fill>
    </dxf>
    <dxf>
      <fill>
        <patternFill patternType="solid">
          <fgColor auto="1"/>
          <bgColor theme="4" tint="0.59996337778862885"/>
        </patternFill>
      </fill>
    </dxf>
    <dxf>
      <fill>
        <patternFill patternType="solid">
          <fgColor auto="1"/>
          <bgColor theme="4" tint="0.59996337778862885"/>
        </patternFill>
      </fill>
    </dxf>
    <dxf>
      <fill>
        <patternFill>
          <bgColor rgb="FFFFFFC9"/>
        </patternFill>
      </fill>
    </dxf>
    <dxf>
      <fill>
        <patternFill patternType="solid">
          <bgColor theme="9"/>
        </patternFill>
      </fill>
    </dxf>
    <dxf>
      <fill>
        <patternFill patternType="solid">
          <fgColor auto="1"/>
          <bgColor theme="4" tint="0.59996337778862885"/>
        </patternFill>
      </fill>
    </dxf>
    <dxf>
      <fill>
        <patternFill patternType="solid">
          <fgColor auto="1"/>
          <bgColor theme="4" tint="0.59996337778862885"/>
        </patternFill>
      </fill>
    </dxf>
    <dxf>
      <fill>
        <patternFill patternType="solid">
          <bgColor theme="9"/>
        </patternFill>
      </fill>
    </dxf>
    <dxf>
      <fill>
        <patternFill patternType="solid">
          <fgColor auto="1"/>
          <bgColor theme="4" tint="0.59996337778862885"/>
        </patternFill>
      </fill>
    </dxf>
    <dxf>
      <fill>
        <patternFill>
          <bgColor rgb="FFFFFFC9"/>
        </patternFill>
      </fill>
    </dxf>
    <dxf>
      <fill>
        <patternFill patternType="solid">
          <bgColor theme="9"/>
        </patternFill>
      </fill>
    </dxf>
    <dxf>
      <fill>
        <patternFill>
          <bgColor rgb="FFFFFFC9"/>
        </patternFill>
      </fill>
    </dxf>
    <dxf>
      <fill>
        <patternFill patternType="solid">
          <bgColor theme="9"/>
        </patternFill>
      </fill>
    </dxf>
    <dxf>
      <fill>
        <patternFill>
          <bgColor rgb="FFFFFFC9"/>
        </patternFill>
      </fill>
    </dxf>
    <dxf>
      <fill>
        <patternFill>
          <bgColor rgb="FFFFFFC9"/>
        </patternFill>
      </fill>
    </dxf>
    <dxf>
      <fill>
        <patternFill patternType="solid">
          <fgColor auto="1"/>
          <bgColor theme="4" tint="0.59996337778862885"/>
        </patternFill>
      </fill>
    </dxf>
    <dxf>
      <fill>
        <patternFill patternType="solid">
          <fgColor auto="1"/>
          <bgColor theme="4" tint="0.59996337778862885"/>
        </patternFill>
      </fill>
    </dxf>
    <dxf>
      <fill>
        <patternFill>
          <bgColor rgb="FFFFFFC9"/>
        </patternFill>
      </fill>
    </dxf>
    <dxf>
      <fill>
        <patternFill patternType="solid">
          <fgColor auto="1"/>
          <bgColor theme="4" tint="0.59996337778862885"/>
        </patternFill>
      </fill>
    </dxf>
    <dxf>
      <fill>
        <patternFill patternType="solid">
          <bgColor theme="9"/>
        </patternFill>
      </fill>
    </dxf>
    <dxf>
      <fill>
        <patternFill>
          <bgColor rgb="FFFFFFC9"/>
        </patternFill>
      </fill>
    </dxf>
    <dxf>
      <fill>
        <patternFill patternType="solid">
          <bgColor theme="9"/>
        </patternFill>
      </fill>
    </dxf>
    <dxf>
      <fill>
        <patternFill>
          <bgColor rgb="FFFFFFC9"/>
        </patternFill>
      </fill>
    </dxf>
    <dxf>
      <fill>
        <patternFill patternType="solid">
          <fgColor auto="1"/>
          <bgColor theme="4" tint="0.59996337778862885"/>
        </patternFill>
      </fill>
    </dxf>
    <dxf>
      <fill>
        <patternFill patternType="solid">
          <bgColor theme="9"/>
        </patternFill>
      </fill>
    </dxf>
    <dxf>
      <fill>
        <patternFill patternType="solid">
          <bgColor theme="9"/>
        </patternFill>
      </fill>
    </dxf>
    <dxf>
      <fill>
        <patternFill>
          <bgColor rgb="FFC9D38B"/>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rgb="FFC9D38B"/>
        </patternFill>
      </fill>
    </dxf>
    <dxf>
      <fill>
        <patternFill>
          <bgColor rgb="FFC9D38B"/>
        </patternFill>
      </fill>
    </dxf>
    <dxf>
      <fill>
        <patternFill>
          <bgColor theme="4" tint="0.59996337778862885"/>
        </patternFill>
      </fill>
    </dxf>
    <dxf>
      <fill>
        <patternFill>
          <bgColor theme="4" tint="0.59996337778862885"/>
        </patternFill>
      </fill>
    </dxf>
    <dxf>
      <fill>
        <patternFill>
          <bgColor rgb="FFC9D38B"/>
        </patternFill>
      </fill>
    </dxf>
    <dxf>
      <fill>
        <patternFill>
          <bgColor theme="4" tint="0.59996337778862885"/>
        </patternFill>
      </fill>
    </dxf>
    <dxf>
      <fill>
        <patternFill>
          <bgColor theme="4" tint="0.59996337778862885"/>
        </patternFill>
      </fill>
    </dxf>
    <dxf>
      <fill>
        <patternFill patternType="solid">
          <fgColor auto="1"/>
          <bgColor theme="4" tint="0.59996337778862885"/>
        </patternFill>
      </fill>
    </dxf>
    <dxf>
      <fill>
        <patternFill patternType="solid">
          <bgColor theme="9"/>
        </patternFill>
      </fill>
    </dxf>
    <dxf>
      <fill>
        <patternFill>
          <bgColor rgb="FFFFFFC9"/>
        </patternFill>
      </fill>
    </dxf>
    <dxf>
      <fill>
        <patternFill patternType="solid">
          <bgColor theme="9"/>
        </patternFill>
      </fill>
    </dxf>
    <dxf>
      <fill>
        <patternFill>
          <bgColor rgb="FFFFFFC9"/>
        </patternFill>
      </fill>
    </dxf>
    <dxf>
      <fill>
        <patternFill patternType="solid">
          <fgColor auto="1"/>
          <bgColor theme="4" tint="0.59996337778862885"/>
        </patternFill>
      </fill>
    </dxf>
    <dxf>
      <fill>
        <patternFill patternType="solid">
          <bgColor theme="9"/>
        </patternFill>
      </fill>
    </dxf>
    <dxf>
      <fill>
        <patternFill>
          <bgColor rgb="FFFFFFC9"/>
        </patternFill>
      </fill>
    </dxf>
    <dxf>
      <fill>
        <patternFill patternType="solid">
          <fgColor auto="1"/>
          <bgColor theme="4" tint="0.59996337778862885"/>
        </patternFill>
      </fill>
    </dxf>
    <dxf>
      <fill>
        <patternFill patternType="solid">
          <bgColor theme="9"/>
        </patternFill>
      </fill>
    </dxf>
    <dxf>
      <fill>
        <patternFill>
          <bgColor rgb="FFFFFFC9"/>
        </patternFill>
      </fill>
    </dxf>
    <dxf>
      <fill>
        <patternFill patternType="solid">
          <fgColor auto="1"/>
          <bgColor theme="4" tint="0.59996337778862885"/>
        </patternFill>
      </fill>
    </dxf>
    <dxf>
      <fill>
        <patternFill patternType="solid">
          <bgColor theme="9"/>
        </patternFill>
      </fill>
    </dxf>
    <dxf>
      <fill>
        <patternFill>
          <bgColor rgb="FFFFFFC9"/>
        </patternFill>
      </fill>
    </dxf>
    <dxf>
      <fill>
        <patternFill patternType="solid">
          <fgColor auto="1"/>
          <bgColor theme="4" tint="0.59996337778862885"/>
        </patternFill>
      </fill>
    </dxf>
    <dxf>
      <fill>
        <patternFill>
          <bgColor rgb="FFFFFFC9"/>
        </patternFill>
      </fill>
    </dxf>
    <dxf>
      <fill>
        <patternFill patternType="solid">
          <fgColor auto="1"/>
          <bgColor theme="4" tint="0.59996337778862885"/>
        </patternFill>
      </fill>
    </dxf>
    <dxf>
      <fill>
        <patternFill>
          <bgColor rgb="FFFFFFC9"/>
        </patternFill>
      </fill>
    </dxf>
    <dxf>
      <fill>
        <patternFill patternType="solid">
          <fgColor auto="1"/>
          <bgColor theme="4" tint="0.59996337778862885"/>
        </patternFill>
      </fill>
    </dxf>
    <dxf>
      <fill>
        <patternFill>
          <bgColor rgb="FFFFFFC9"/>
        </patternFill>
      </fill>
    </dxf>
    <dxf>
      <fill>
        <patternFill patternType="solid">
          <bgColor theme="9"/>
        </patternFill>
      </fill>
    </dxf>
    <dxf>
      <fill>
        <patternFill patternType="solid">
          <bgColor theme="9"/>
        </patternFill>
      </fill>
    </dxf>
    <dxf>
      <fill>
        <patternFill patternType="solid">
          <fgColor auto="1"/>
          <bgColor theme="4" tint="0.59996337778862885"/>
        </patternFill>
      </fill>
    </dxf>
    <dxf>
      <fill>
        <patternFill patternType="solid">
          <bgColor theme="9"/>
        </patternFill>
      </fill>
    </dxf>
    <dxf>
      <fill>
        <patternFill>
          <bgColor rgb="FFFFFFC9"/>
        </patternFill>
      </fill>
    </dxf>
    <dxf>
      <fill>
        <patternFill patternType="solid">
          <fgColor auto="1"/>
          <bgColor theme="4" tint="0.59996337778862885"/>
        </patternFill>
      </fill>
    </dxf>
    <dxf>
      <fill>
        <patternFill patternType="solid">
          <bgColor theme="9"/>
        </patternFill>
      </fill>
    </dxf>
    <dxf>
      <fill>
        <patternFill>
          <bgColor rgb="FFFFFFC9"/>
        </patternFill>
      </fill>
    </dxf>
    <dxf>
      <fill>
        <patternFill>
          <bgColor rgb="FFC9D38B"/>
        </patternFill>
      </fill>
    </dxf>
    <dxf>
      <fill>
        <patternFill patternType="solid">
          <fgColor auto="1"/>
          <bgColor theme="4" tint="0.59996337778862885"/>
        </patternFill>
      </fill>
    </dxf>
    <dxf>
      <fill>
        <patternFill>
          <bgColor rgb="FFC9D38B"/>
        </patternFill>
      </fill>
    </dxf>
    <dxf>
      <fill>
        <patternFill>
          <bgColor theme="4" tint="0.59996337778862885"/>
        </patternFill>
      </fill>
    </dxf>
    <dxf>
      <fill>
        <patternFill>
          <bgColor theme="4" tint="0.59996337778862885"/>
        </patternFill>
      </fill>
    </dxf>
    <dxf>
      <fill>
        <patternFill patternType="solid">
          <bgColor theme="9"/>
        </patternFill>
      </fill>
    </dxf>
    <dxf>
      <fill>
        <patternFill>
          <bgColor rgb="FFFFFFC9"/>
        </patternFill>
      </fill>
    </dxf>
    <dxf>
      <fill>
        <patternFill patternType="solid">
          <fgColor auto="1"/>
          <bgColor theme="4" tint="0.59996337778862885"/>
        </patternFill>
      </fill>
    </dxf>
    <dxf>
      <fill>
        <patternFill>
          <bgColor rgb="FFFFFFC9"/>
        </patternFill>
      </fill>
    </dxf>
    <dxf>
      <fill>
        <patternFill patternType="solid">
          <bgColor theme="9"/>
        </patternFill>
      </fill>
    </dxf>
    <dxf>
      <fill>
        <patternFill>
          <bgColor theme="4" tint="0.59996337778862885"/>
        </patternFill>
      </fill>
    </dxf>
    <dxf>
      <fill>
        <patternFill>
          <bgColor theme="4" tint="0.59996337778862885"/>
        </patternFill>
      </fill>
    </dxf>
    <dxf>
      <fill>
        <patternFill patternType="solid">
          <bgColor theme="9"/>
        </patternFill>
      </fill>
    </dxf>
    <dxf>
      <fill>
        <patternFill>
          <bgColor theme="4" tint="0.59996337778862885"/>
        </patternFill>
      </fill>
    </dxf>
    <dxf>
      <fill>
        <patternFill>
          <bgColor theme="4" tint="0.59996337778862885"/>
        </patternFill>
      </fill>
    </dxf>
    <dxf>
      <fill>
        <patternFill>
          <bgColor rgb="FFC9D38B"/>
        </patternFill>
      </fill>
    </dxf>
    <dxf>
      <fill>
        <patternFill>
          <bgColor rgb="FFC9D38B"/>
        </patternFill>
      </fill>
    </dxf>
    <dxf>
      <fill>
        <patternFill patternType="solid">
          <bgColor theme="9"/>
        </patternFill>
      </fill>
    </dxf>
    <dxf>
      <fill>
        <patternFill>
          <bgColor theme="4" tint="0.59996337778862885"/>
        </patternFill>
      </fill>
    </dxf>
    <dxf>
      <fill>
        <patternFill>
          <bgColor theme="4" tint="0.59996337778862885"/>
        </patternFill>
      </fill>
    </dxf>
    <dxf>
      <fill>
        <patternFill patternType="solid">
          <fgColor auto="1"/>
          <bgColor theme="4" tint="0.59996337778862885"/>
        </patternFill>
      </fill>
    </dxf>
    <dxf>
      <fill>
        <patternFill patternType="solid">
          <fgColor auto="1"/>
          <bgColor theme="4" tint="0.59996337778862885"/>
        </patternFill>
      </fill>
    </dxf>
    <dxf>
      <fill>
        <patternFill>
          <bgColor rgb="FFFFFFC9"/>
        </patternFill>
      </fill>
    </dxf>
    <dxf>
      <fill>
        <patternFill patternType="solid">
          <fgColor auto="1"/>
          <bgColor theme="4" tint="0.59996337778862885"/>
        </patternFill>
      </fill>
    </dxf>
    <dxf>
      <fill>
        <patternFill patternType="solid">
          <bgColor theme="9"/>
        </patternFill>
      </fill>
    </dxf>
    <dxf>
      <fill>
        <patternFill>
          <bgColor rgb="FFFFFFC9"/>
        </patternFill>
      </fill>
    </dxf>
    <dxf>
      <fill>
        <patternFill patternType="solid">
          <fgColor auto="1"/>
          <bgColor theme="4" tint="0.59996337778862885"/>
        </patternFill>
      </fill>
    </dxf>
    <dxf>
      <fill>
        <patternFill>
          <bgColor rgb="FFFFFFC9"/>
        </patternFill>
      </fill>
    </dxf>
    <dxf>
      <fill>
        <patternFill>
          <bgColor rgb="FFFFFFC9"/>
        </patternFill>
      </fill>
    </dxf>
    <dxf>
      <fill>
        <patternFill patternType="solid">
          <fgColor auto="1"/>
          <bgColor theme="4" tint="0.59996337778862885"/>
        </patternFill>
      </fill>
    </dxf>
    <dxf>
      <fill>
        <patternFill patternType="solid">
          <bgColor theme="9"/>
        </patternFill>
      </fill>
    </dxf>
    <dxf>
      <fill>
        <patternFill patternType="solid">
          <fgColor auto="1"/>
          <bgColor theme="4" tint="0.59996337778862885"/>
        </patternFill>
      </fill>
    </dxf>
    <dxf>
      <fill>
        <patternFill>
          <bgColor rgb="FFFFFFC9"/>
        </patternFill>
      </fill>
    </dxf>
    <dxf>
      <fill>
        <patternFill patternType="solid">
          <fgColor auto="1"/>
          <bgColor theme="4" tint="0.59996337778862885"/>
        </patternFill>
      </fill>
    </dxf>
    <dxf>
      <fill>
        <patternFill>
          <bgColor rgb="FFFFFFC9"/>
        </patternFill>
      </fill>
    </dxf>
    <dxf>
      <fill>
        <patternFill patternType="solid">
          <bgColor theme="9"/>
        </patternFill>
      </fill>
    </dxf>
    <dxf>
      <fill>
        <patternFill>
          <bgColor theme="4" tint="0.59996337778862885"/>
        </patternFill>
      </fill>
    </dxf>
    <dxf>
      <fill>
        <patternFill>
          <bgColor theme="4" tint="0.59996337778862885"/>
        </patternFill>
      </fill>
    </dxf>
    <dxf>
      <fill>
        <patternFill>
          <bgColor rgb="FFC9D38B"/>
        </patternFill>
      </fill>
    </dxf>
    <dxf>
      <fill>
        <patternFill>
          <bgColor rgb="FFC9D38B"/>
        </patternFill>
      </fill>
    </dxf>
    <dxf>
      <fill>
        <patternFill>
          <bgColor theme="4" tint="0.59996337778862885"/>
        </patternFill>
      </fill>
    </dxf>
    <dxf>
      <fill>
        <patternFill>
          <bgColor theme="4" tint="0.59996337778862885"/>
        </patternFill>
      </fill>
    </dxf>
    <dxf>
      <fill>
        <patternFill patternType="solid">
          <bgColor theme="9"/>
        </patternFill>
      </fill>
    </dxf>
    <dxf>
      <fill>
        <patternFill>
          <bgColor rgb="FFFFFFC9"/>
        </patternFill>
      </fill>
    </dxf>
    <dxf>
      <fill>
        <patternFill patternType="solid">
          <fgColor auto="1"/>
          <bgColor theme="4" tint="0.59996337778862885"/>
        </patternFill>
      </fill>
    </dxf>
    <dxf>
      <fill>
        <patternFill patternType="solid">
          <bgColor theme="9"/>
        </patternFill>
      </fill>
    </dxf>
    <dxf>
      <fill>
        <patternFill patternType="solid">
          <fgColor auto="1"/>
          <bgColor theme="4" tint="0.59996337778862885"/>
        </patternFill>
      </fill>
    </dxf>
    <dxf>
      <fill>
        <patternFill patternType="solid">
          <fgColor auto="1"/>
          <bgColor theme="4" tint="0.59996337778862885"/>
        </patternFill>
      </fill>
    </dxf>
    <dxf>
      <fill>
        <patternFill>
          <bgColor rgb="FFFFFFC9"/>
        </patternFill>
      </fill>
    </dxf>
    <dxf>
      <fill>
        <patternFill>
          <bgColor rgb="FFFFFFC9"/>
        </patternFill>
      </fill>
    </dxf>
    <dxf>
      <fill>
        <patternFill patternType="solid">
          <bgColor theme="9"/>
        </patternFill>
      </fill>
    </dxf>
    <dxf>
      <fill>
        <patternFill patternType="solid">
          <bgColor theme="9"/>
        </patternFill>
      </fill>
    </dxf>
    <dxf>
      <fill>
        <patternFill patternType="solid">
          <fgColor auto="1"/>
          <bgColor theme="4" tint="0.59996337778862885"/>
        </patternFill>
      </fill>
    </dxf>
    <dxf>
      <fill>
        <patternFill>
          <bgColor rgb="FFFFFFC9"/>
        </patternFill>
      </fill>
    </dxf>
    <dxf>
      <fill>
        <patternFill patternType="solid">
          <fgColor auto="1"/>
          <bgColor theme="4" tint="0.59996337778862885"/>
        </patternFill>
      </fill>
    </dxf>
    <dxf>
      <fill>
        <patternFill>
          <bgColor rgb="FFC9D38B"/>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rgb="FFC9D38B"/>
        </patternFill>
      </fill>
    </dxf>
    <dxf>
      <fill>
        <patternFill patternType="solid">
          <fgColor auto="1"/>
          <bgColor theme="4" tint="0.59996337778862885"/>
        </patternFill>
      </fill>
    </dxf>
    <dxf>
      <fill>
        <patternFill>
          <bgColor rgb="FFC9D38B"/>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patternType="solid">
          <bgColor theme="9"/>
        </patternFill>
      </fill>
    </dxf>
    <dxf>
      <fill>
        <patternFill>
          <bgColor rgb="FFFFFFC9"/>
        </patternFill>
      </fill>
    </dxf>
    <dxf>
      <fill>
        <patternFill>
          <bgColor rgb="FFFFFFC9"/>
        </patternFill>
      </fill>
    </dxf>
    <dxf>
      <fill>
        <patternFill patternType="solid">
          <bgColor theme="9"/>
        </patternFill>
      </fill>
    </dxf>
    <dxf>
      <fill>
        <patternFill patternType="solid">
          <fgColor auto="1"/>
          <bgColor theme="4" tint="0.59996337778862885"/>
        </patternFill>
      </fill>
    </dxf>
    <dxf>
      <fill>
        <patternFill>
          <bgColor rgb="FFFFFFC9"/>
        </patternFill>
      </fill>
    </dxf>
    <dxf>
      <fill>
        <patternFill patternType="solid">
          <bgColor theme="9"/>
        </patternFill>
      </fill>
    </dxf>
    <dxf>
      <fill>
        <patternFill>
          <bgColor theme="4" tint="0.59996337778862885"/>
        </patternFill>
      </fill>
    </dxf>
    <dxf>
      <fill>
        <patternFill>
          <bgColor theme="4" tint="0.59996337778862885"/>
        </patternFill>
      </fill>
    </dxf>
    <dxf>
      <fill>
        <patternFill>
          <bgColor rgb="FFC9D38B"/>
        </patternFill>
      </fill>
    </dxf>
    <dxf>
      <fill>
        <patternFill patternType="solid">
          <fgColor auto="1"/>
          <bgColor theme="4" tint="0.59996337778862885"/>
        </patternFill>
      </fill>
    </dxf>
    <dxf>
      <fill>
        <patternFill>
          <bgColor rgb="FFFFFFC9"/>
        </patternFill>
      </fill>
    </dxf>
    <dxf>
      <fill>
        <patternFill patternType="solid">
          <bgColor theme="9"/>
        </patternFill>
      </fill>
    </dxf>
    <dxf>
      <fill>
        <patternFill>
          <bgColor theme="4" tint="0.59996337778862885"/>
        </patternFill>
      </fill>
    </dxf>
    <dxf>
      <fill>
        <patternFill patternType="solid">
          <bgColor theme="9"/>
        </patternFill>
      </fill>
    </dxf>
    <dxf>
      <fill>
        <patternFill>
          <bgColor theme="4" tint="0.59996337778862885"/>
        </patternFill>
      </fill>
    </dxf>
    <dxf>
      <fill>
        <patternFill>
          <bgColor theme="4" tint="0.59996337778862885"/>
        </patternFill>
      </fill>
    </dxf>
    <dxf>
      <fill>
        <patternFill patternType="solid">
          <fgColor auto="1"/>
          <bgColor theme="4" tint="0.59996337778862885"/>
        </patternFill>
      </fill>
    </dxf>
    <dxf>
      <fill>
        <patternFill>
          <bgColor theme="4" tint="0.59996337778862885"/>
        </patternFill>
      </fill>
    </dxf>
    <dxf>
      <fill>
        <patternFill>
          <bgColor rgb="FFFFFFC9"/>
        </patternFill>
      </fill>
    </dxf>
    <dxf>
      <fill>
        <patternFill>
          <bgColor rgb="FFC9D38B"/>
        </patternFill>
      </fill>
    </dxf>
    <dxf>
      <fill>
        <patternFill patternType="solid">
          <fgColor auto="1"/>
          <bgColor theme="4" tint="0.59996337778862885"/>
        </patternFill>
      </fill>
    </dxf>
    <dxf>
      <fill>
        <patternFill>
          <bgColor rgb="FFC9D38B"/>
        </patternFill>
      </fill>
    </dxf>
    <dxf>
      <fill>
        <patternFill patternType="solid">
          <bgColor theme="9"/>
        </patternFill>
      </fill>
    </dxf>
    <dxf>
      <fill>
        <patternFill>
          <bgColor rgb="FFFFFFC9"/>
        </patternFill>
      </fill>
    </dxf>
    <dxf>
      <fill>
        <patternFill>
          <bgColor theme="4" tint="0.59996337778862885"/>
        </patternFill>
      </fill>
    </dxf>
    <dxf>
      <fill>
        <patternFill>
          <bgColor rgb="FFC9D38B"/>
        </patternFill>
      </fill>
    </dxf>
    <dxf>
      <fill>
        <patternFill patternType="solid">
          <bgColor theme="9"/>
        </patternFill>
      </fill>
    </dxf>
    <dxf>
      <fill>
        <patternFill>
          <bgColor rgb="FFFFFFC9"/>
        </patternFill>
      </fill>
    </dxf>
    <dxf>
      <fill>
        <patternFill>
          <bgColor theme="4" tint="0.59996337778862885"/>
        </patternFill>
      </fill>
    </dxf>
    <dxf>
      <fill>
        <patternFill>
          <bgColor theme="4" tint="0.59996337778862885"/>
        </patternFill>
      </fill>
    </dxf>
    <dxf>
      <fill>
        <patternFill>
          <bgColor rgb="FFC9D38B"/>
        </patternFill>
      </fill>
    </dxf>
    <dxf>
      <fill>
        <patternFill patternType="solid">
          <fgColor auto="1"/>
          <bgColor theme="4" tint="0.59996337778862885"/>
        </patternFill>
      </fill>
    </dxf>
    <dxf>
      <fill>
        <patternFill>
          <bgColor rgb="FFFFFFC9"/>
        </patternFill>
      </fill>
    </dxf>
    <dxf>
      <fill>
        <patternFill patternType="solid">
          <bgColor theme="9"/>
        </patternFill>
      </fill>
    </dxf>
    <dxf>
      <fill>
        <patternFill>
          <bgColor theme="4" tint="0.59996337778862885"/>
        </patternFill>
      </fill>
    </dxf>
    <dxf>
      <fill>
        <patternFill>
          <bgColor theme="4" tint="0.59996337778862885"/>
        </patternFill>
      </fill>
    </dxf>
    <dxf>
      <fill>
        <patternFill>
          <bgColor rgb="FFFFFFC9"/>
        </patternFill>
      </fill>
    </dxf>
    <dxf>
      <fill>
        <patternFill patternType="solid">
          <bgColor theme="9"/>
        </patternFill>
      </fill>
    </dxf>
    <dxf>
      <fill>
        <patternFill patternType="solid">
          <fgColor auto="1"/>
          <bgColor theme="4" tint="0.59996337778862885"/>
        </patternFill>
      </fill>
    </dxf>
    <dxf>
      <fill>
        <patternFill patternType="solid">
          <bgColor theme="9"/>
        </patternFill>
      </fill>
    </dxf>
    <dxf>
      <fill>
        <patternFill>
          <bgColor theme="4" tint="0.59996337778862885"/>
        </patternFill>
      </fill>
    </dxf>
    <dxf>
      <fill>
        <patternFill>
          <bgColor theme="4" tint="0.59996337778862885"/>
        </patternFill>
      </fill>
    </dxf>
    <dxf>
      <fill>
        <patternFill>
          <bgColor rgb="FFC9D38B"/>
        </patternFill>
      </fill>
    </dxf>
    <dxf>
      <fill>
        <patternFill patternType="solid">
          <fgColor auto="1"/>
          <bgColor theme="4" tint="0.59996337778862885"/>
        </patternFill>
      </fill>
    </dxf>
    <dxf>
      <fill>
        <patternFill>
          <bgColor theme="4" tint="0.59996337778862885"/>
        </patternFill>
      </fill>
    </dxf>
    <dxf>
      <fill>
        <patternFill>
          <bgColor rgb="FFC9D38B"/>
        </patternFill>
      </fill>
    </dxf>
    <dxf>
      <fill>
        <patternFill patternType="solid">
          <fgColor auto="1"/>
          <bgColor theme="4" tint="0.59996337778862885"/>
        </patternFill>
      </fill>
    </dxf>
    <dxf>
      <fill>
        <patternFill>
          <bgColor rgb="FFFFFFC9"/>
        </patternFill>
      </fill>
    </dxf>
    <dxf>
      <fill>
        <patternFill>
          <bgColor rgb="FFC9D38B"/>
        </patternFill>
      </fill>
    </dxf>
    <dxf>
      <fill>
        <patternFill>
          <bgColor theme="4" tint="0.59996337778862885"/>
        </patternFill>
      </fill>
    </dxf>
    <dxf>
      <fill>
        <patternFill patternType="solid">
          <fgColor auto="1"/>
          <bgColor theme="4" tint="0.59996337778862885"/>
        </patternFill>
      </fill>
    </dxf>
    <dxf>
      <fill>
        <patternFill>
          <bgColor theme="4" tint="0.59996337778862885"/>
        </patternFill>
      </fill>
    </dxf>
    <dxf>
      <fill>
        <patternFill>
          <bgColor theme="4" tint="0.59996337778862885"/>
        </patternFill>
      </fill>
    </dxf>
    <dxf>
      <fill>
        <patternFill>
          <bgColor rgb="FFC9D38B"/>
        </patternFill>
      </fill>
    </dxf>
    <dxf>
      <fill>
        <patternFill patternType="solid">
          <fgColor auto="1"/>
          <bgColor theme="4" tint="0.59996337778862885"/>
        </patternFill>
      </fill>
    </dxf>
    <dxf>
      <fill>
        <patternFill>
          <bgColor rgb="FFFFFFC9"/>
        </patternFill>
      </fill>
    </dxf>
    <dxf>
      <fill>
        <patternFill patternType="solid">
          <bgColor theme="9"/>
        </patternFill>
      </fill>
    </dxf>
    <dxf>
      <fill>
        <patternFill>
          <bgColor rgb="FFFFFFC9"/>
        </patternFill>
      </fill>
    </dxf>
    <dxf>
      <fill>
        <patternFill patternType="solid">
          <bgColor theme="9"/>
        </patternFill>
      </fill>
    </dxf>
    <dxf>
      <fill>
        <patternFill>
          <bgColor theme="4" tint="0.59996337778862885"/>
        </patternFill>
      </fill>
    </dxf>
    <dxf>
      <fill>
        <patternFill patternType="solid">
          <bgColor theme="9"/>
        </patternFill>
      </fill>
    </dxf>
    <dxf>
      <fill>
        <patternFill patternType="solid">
          <bgColor theme="9"/>
        </patternFill>
      </fill>
    </dxf>
    <dxf>
      <fill>
        <patternFill>
          <bgColor theme="4" tint="0.59996337778862885"/>
        </patternFill>
      </fill>
    </dxf>
    <dxf>
      <fill>
        <patternFill>
          <bgColor rgb="FFFFFFC9"/>
        </patternFill>
      </fill>
    </dxf>
    <dxf>
      <fill>
        <patternFill patternType="solid">
          <bgColor theme="9"/>
        </patternFill>
      </fill>
    </dxf>
    <dxf>
      <fill>
        <patternFill>
          <bgColor rgb="FFC9D38B"/>
        </patternFill>
      </fill>
    </dxf>
    <dxf>
      <fill>
        <patternFill>
          <bgColor theme="4" tint="0.59996337778862885"/>
        </patternFill>
      </fill>
    </dxf>
    <dxf>
      <fill>
        <patternFill>
          <bgColor theme="4" tint="0.59996337778862885"/>
        </patternFill>
      </fill>
    </dxf>
    <dxf>
      <fill>
        <patternFill patternType="solid">
          <fgColor auto="1"/>
          <bgColor theme="4" tint="0.59996337778862885"/>
        </patternFill>
      </fill>
    </dxf>
    <dxf>
      <fill>
        <patternFill>
          <bgColor theme="4" tint="0.59996337778862885"/>
        </patternFill>
      </fill>
    </dxf>
    <dxf>
      <fill>
        <patternFill>
          <bgColor rgb="FFC9D38B"/>
        </patternFill>
      </fill>
    </dxf>
    <dxf>
      <fill>
        <patternFill>
          <bgColor theme="4" tint="0.59996337778862885"/>
        </patternFill>
      </fill>
    </dxf>
    <dxf>
      <fill>
        <patternFill>
          <bgColor rgb="FFC9D38B"/>
        </patternFill>
      </fill>
    </dxf>
    <dxf>
      <fill>
        <patternFill patternType="solid">
          <fgColor auto="1"/>
          <bgColor theme="4" tint="0.59996337778862885"/>
        </patternFill>
      </fill>
    </dxf>
    <dxf>
      <fill>
        <patternFill patternType="solid">
          <fgColor auto="1"/>
          <bgColor theme="4" tint="0.59996337778862885"/>
        </patternFill>
      </fill>
    </dxf>
    <dxf>
      <fill>
        <patternFill>
          <bgColor rgb="FFFFFFC9"/>
        </patternFill>
      </fill>
    </dxf>
    <dxf>
      <fill>
        <patternFill patternType="solid">
          <bgColor theme="9"/>
        </patternFill>
      </fill>
    </dxf>
    <dxf>
      <fill>
        <patternFill>
          <bgColor theme="4" tint="0.59996337778862885"/>
        </patternFill>
      </fill>
    </dxf>
    <dxf>
      <fill>
        <patternFill>
          <bgColor theme="4" tint="0.59996337778862885"/>
        </patternFill>
      </fill>
    </dxf>
    <dxf>
      <fill>
        <patternFill>
          <bgColor rgb="FFC9D38B"/>
        </patternFill>
      </fill>
    </dxf>
    <dxf>
      <fill>
        <patternFill patternType="solid">
          <fgColor auto="1"/>
          <bgColor theme="4" tint="0.59996337778862885"/>
        </patternFill>
      </fill>
    </dxf>
    <dxf>
      <fill>
        <patternFill>
          <bgColor rgb="FFFFFFC9"/>
        </patternFill>
      </fill>
    </dxf>
    <dxf>
      <fill>
        <patternFill>
          <bgColor rgb="FFFFFFC9"/>
        </patternFill>
      </fill>
    </dxf>
    <dxf>
      <fill>
        <patternFill>
          <bgColor theme="4" tint="0.59996337778862885"/>
        </patternFill>
      </fill>
    </dxf>
    <dxf>
      <fill>
        <patternFill patternType="solid">
          <bgColor theme="9"/>
        </patternFill>
      </fill>
    </dxf>
    <dxf>
      <fill>
        <patternFill>
          <bgColor rgb="FFFFFFC9"/>
        </patternFill>
      </fill>
    </dxf>
    <dxf>
      <fill>
        <patternFill patternType="solid">
          <fgColor auto="1"/>
          <bgColor theme="4" tint="0.59996337778862885"/>
        </patternFill>
      </fill>
    </dxf>
    <dxf>
      <fill>
        <patternFill patternType="solid">
          <bgColor theme="9"/>
        </patternFill>
      </fill>
    </dxf>
    <dxf>
      <fill>
        <patternFill>
          <bgColor rgb="FFFFFFC9"/>
        </patternFill>
      </fill>
    </dxf>
    <dxf>
      <fill>
        <patternFill patternType="solid">
          <fgColor auto="1"/>
          <bgColor theme="4" tint="0.59996337778862885"/>
        </patternFill>
      </fill>
    </dxf>
    <dxf>
      <fill>
        <patternFill>
          <bgColor theme="4" tint="0.59996337778862885"/>
        </patternFill>
      </fill>
    </dxf>
    <dxf>
      <fill>
        <patternFill>
          <bgColor theme="4" tint="0.59996337778862885"/>
        </patternFill>
      </fill>
    </dxf>
    <dxf>
      <fill>
        <patternFill patternType="solid">
          <bgColor theme="9"/>
        </patternFill>
      </fill>
    </dxf>
    <dxf>
      <fill>
        <patternFill>
          <bgColor rgb="FFFFFFC9"/>
        </patternFill>
      </fill>
    </dxf>
    <dxf>
      <fill>
        <patternFill>
          <bgColor rgb="FFC9D38B"/>
        </patternFill>
      </fill>
    </dxf>
    <dxf>
      <fill>
        <patternFill>
          <bgColor rgb="FFC9D38B"/>
        </patternFill>
      </fill>
    </dxf>
    <dxf>
      <fill>
        <patternFill patternType="solid">
          <fgColor auto="1"/>
          <bgColor theme="4" tint="0.59996337778862885"/>
        </patternFill>
      </fill>
    </dxf>
    <dxf>
      <fill>
        <patternFill>
          <bgColor rgb="FFFFFFC9"/>
        </patternFill>
      </fill>
    </dxf>
    <dxf>
      <fill>
        <patternFill patternType="solid">
          <bgColor theme="9"/>
        </patternFill>
      </fill>
    </dxf>
    <dxf>
      <fill>
        <patternFill>
          <bgColor theme="4" tint="0.59996337778862885"/>
        </patternFill>
      </fill>
    </dxf>
    <dxf>
      <fill>
        <patternFill patternType="solid">
          <fgColor auto="1"/>
          <bgColor theme="4" tint="0.59996337778862885"/>
        </patternFill>
      </fill>
    </dxf>
    <dxf>
      <fill>
        <patternFill>
          <bgColor theme="4" tint="0.59996337778862885"/>
        </patternFill>
      </fill>
    </dxf>
    <dxf>
      <fill>
        <patternFill>
          <bgColor theme="4" tint="0.59996337778862885"/>
        </patternFill>
      </fill>
    </dxf>
    <dxf>
      <fill>
        <patternFill patternType="solid">
          <bgColor theme="9"/>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rgb="FFC9D38B"/>
        </patternFill>
      </fill>
    </dxf>
    <dxf>
      <fill>
        <patternFill patternType="solid">
          <fgColor auto="1"/>
          <bgColor theme="4" tint="0.59996337778862885"/>
        </patternFill>
      </fill>
    </dxf>
    <dxf>
      <fill>
        <patternFill>
          <bgColor rgb="FFFFFFC9"/>
        </patternFill>
      </fill>
    </dxf>
    <dxf>
      <fill>
        <patternFill patternType="solid">
          <fgColor auto="1"/>
          <bgColor theme="4" tint="0.59996337778862885"/>
        </patternFill>
      </fill>
    </dxf>
    <dxf>
      <fill>
        <patternFill>
          <bgColor rgb="FFFFFFC9"/>
        </patternFill>
      </fill>
    </dxf>
    <dxf>
      <fill>
        <patternFill>
          <bgColor rgb="FFFFFFC9"/>
        </patternFill>
      </fill>
    </dxf>
    <dxf>
      <fill>
        <patternFill patternType="solid">
          <bgColor theme="9"/>
        </patternFill>
      </fill>
    </dxf>
    <dxf>
      <fill>
        <patternFill>
          <bgColor theme="4" tint="0.59996337778862885"/>
        </patternFill>
      </fill>
    </dxf>
    <dxf>
      <fill>
        <patternFill patternType="solid">
          <fgColor auto="1"/>
          <bgColor theme="4" tint="0.59996337778862885"/>
        </patternFill>
      </fill>
    </dxf>
    <dxf>
      <fill>
        <patternFill>
          <bgColor rgb="FFFFFFC9"/>
        </patternFill>
      </fill>
    </dxf>
    <dxf>
      <fill>
        <patternFill>
          <bgColor theme="4" tint="0.59996337778862885"/>
        </patternFill>
      </fill>
    </dxf>
    <dxf>
      <fill>
        <patternFill>
          <bgColor theme="4" tint="0.59996337778862885"/>
        </patternFill>
      </fill>
    </dxf>
    <dxf>
      <fill>
        <patternFill patternType="solid">
          <bgColor theme="9"/>
        </patternFill>
      </fill>
    </dxf>
    <dxf>
      <fill>
        <patternFill>
          <bgColor rgb="FFC9D38B"/>
        </patternFill>
      </fill>
    </dxf>
    <dxf>
      <fill>
        <patternFill>
          <bgColor rgb="FFC9D38B"/>
        </patternFill>
      </fill>
    </dxf>
    <dxf>
      <fill>
        <patternFill>
          <bgColor rgb="FFC9D38B"/>
        </patternFill>
      </fill>
    </dxf>
    <dxf>
      <fill>
        <patternFill>
          <bgColor theme="4" tint="0.59996337778862885"/>
        </patternFill>
      </fill>
    </dxf>
    <dxf>
      <fill>
        <patternFill patternType="solid">
          <fgColor auto="1"/>
          <bgColor theme="4" tint="0.59996337778862885"/>
        </patternFill>
      </fill>
    </dxf>
    <dxf>
      <fill>
        <patternFill patternType="solid">
          <bgColor theme="9"/>
        </patternFill>
      </fill>
    </dxf>
    <dxf>
      <fill>
        <patternFill patternType="solid">
          <fgColor auto="1"/>
          <bgColor theme="4" tint="0.59996337778862885"/>
        </patternFill>
      </fill>
    </dxf>
    <dxf>
      <fill>
        <patternFill>
          <bgColor rgb="FFFFFFC9"/>
        </patternFill>
      </fill>
    </dxf>
    <dxf>
      <fill>
        <patternFill patternType="solid">
          <fgColor auto="1"/>
          <bgColor theme="4" tint="0.59996337778862885"/>
        </patternFill>
      </fill>
    </dxf>
    <dxf>
      <fill>
        <patternFill patternType="solid">
          <bgColor theme="9"/>
        </patternFill>
      </fill>
    </dxf>
    <dxf>
      <fill>
        <patternFill>
          <bgColor rgb="FFFFFFC9"/>
        </patternFill>
      </fill>
    </dxf>
    <dxf>
      <fill>
        <patternFill patternType="solid">
          <bgColor theme="9"/>
        </patternFill>
      </fill>
    </dxf>
    <dxf>
      <fill>
        <patternFill>
          <bgColor rgb="FFFFFFC9"/>
        </patternFill>
      </fill>
    </dxf>
    <dxf>
      <fill>
        <patternFill patternType="solid">
          <fgColor auto="1"/>
          <bgColor theme="4" tint="0.59996337778862885"/>
        </patternFill>
      </fill>
    </dxf>
    <dxf>
      <fill>
        <patternFill>
          <bgColor rgb="FFC9D38B"/>
        </patternFill>
      </fill>
    </dxf>
    <dxf>
      <fill>
        <patternFill>
          <bgColor rgb="FFC9D38B"/>
        </patternFill>
      </fill>
    </dxf>
    <dxf>
      <fill>
        <patternFill>
          <bgColor theme="4" tint="0.59996337778862885"/>
        </patternFill>
      </fill>
    </dxf>
    <dxf>
      <fill>
        <patternFill>
          <bgColor theme="4" tint="0.59996337778862885"/>
        </patternFill>
      </fill>
    </dxf>
    <dxf>
      <fill>
        <patternFill patternType="solid">
          <bgColor theme="9"/>
        </patternFill>
      </fill>
    </dxf>
    <dxf>
      <fill>
        <patternFill>
          <bgColor rgb="FFFFFFC9"/>
        </patternFill>
      </fill>
    </dxf>
    <dxf>
      <fill>
        <patternFill>
          <bgColor theme="4" tint="0.59996337778862885"/>
        </patternFill>
      </fill>
    </dxf>
    <dxf>
      <fill>
        <patternFill>
          <bgColor theme="4" tint="0.59996337778862885"/>
        </patternFill>
      </fill>
    </dxf>
    <dxf>
      <fill>
        <patternFill patternType="solid">
          <bgColor theme="9"/>
        </patternFill>
      </fill>
    </dxf>
    <dxf>
      <fill>
        <patternFill patternType="solid">
          <fgColor auto="1"/>
          <bgColor theme="4" tint="0.59996337778862885"/>
        </patternFill>
      </fill>
    </dxf>
    <dxf>
      <fill>
        <patternFill patternType="solid">
          <bgColor theme="9"/>
        </patternFill>
      </fill>
    </dxf>
    <dxf>
      <fill>
        <patternFill patternType="solid">
          <fgColor auto="1"/>
          <bgColor theme="4" tint="0.59996337778862885"/>
        </patternFill>
      </fill>
    </dxf>
    <dxf>
      <fill>
        <patternFill>
          <bgColor rgb="FFFFFFC9"/>
        </patternFill>
      </fill>
    </dxf>
    <dxf>
      <fill>
        <patternFill>
          <bgColor rgb="FFC9D38B"/>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rgb="FFC9D38B"/>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rgb="FFC9D38B"/>
        </patternFill>
      </fill>
    </dxf>
    <dxf>
      <fill>
        <patternFill>
          <bgColor theme="4" tint="0.59996337778862885"/>
        </patternFill>
      </fill>
    </dxf>
    <dxf>
      <fill>
        <patternFill>
          <bgColor rgb="FFFFFFC9"/>
        </patternFill>
      </fill>
    </dxf>
    <dxf>
      <fill>
        <patternFill>
          <bgColor rgb="FFFFFFC9"/>
        </patternFill>
      </fill>
    </dxf>
    <dxf>
      <fill>
        <patternFill patternType="solid">
          <fgColor auto="1"/>
          <bgColor theme="4" tint="0.59996337778862885"/>
        </patternFill>
      </fill>
    </dxf>
    <dxf>
      <fill>
        <patternFill>
          <bgColor theme="4" tint="0.59996337778862885"/>
        </patternFill>
      </fill>
    </dxf>
    <dxf>
      <fill>
        <patternFill>
          <bgColor rgb="FFC9D38B"/>
        </patternFill>
      </fill>
    </dxf>
    <dxf>
      <fill>
        <patternFill>
          <bgColor theme="4" tint="0.59996337778862885"/>
        </patternFill>
      </fill>
    </dxf>
    <dxf>
      <fill>
        <patternFill>
          <bgColor theme="4" tint="0.59996337778862885"/>
        </patternFill>
      </fill>
    </dxf>
    <dxf>
      <fill>
        <patternFill patternType="solid">
          <bgColor theme="9"/>
        </patternFill>
      </fill>
    </dxf>
    <dxf>
      <fill>
        <patternFill>
          <bgColor rgb="FFFFFFC9"/>
        </patternFill>
      </fill>
    </dxf>
    <dxf>
      <fill>
        <patternFill patternType="solid">
          <fgColor auto="1"/>
          <bgColor theme="4" tint="0.59996337778862885"/>
        </patternFill>
      </fill>
    </dxf>
    <dxf>
      <fill>
        <patternFill>
          <bgColor rgb="FFFFFFC9"/>
        </patternFill>
      </fill>
    </dxf>
    <dxf>
      <fill>
        <patternFill patternType="solid">
          <fgColor auto="1"/>
          <bgColor theme="4" tint="0.59996337778862885"/>
        </patternFill>
      </fill>
    </dxf>
    <dxf>
      <fill>
        <patternFill>
          <bgColor rgb="FFC9D38B"/>
        </patternFill>
      </fill>
    </dxf>
    <dxf>
      <fill>
        <patternFill>
          <bgColor rgb="FFC9D38B"/>
        </patternFill>
      </fill>
    </dxf>
    <dxf>
      <fill>
        <patternFill>
          <bgColor rgb="FFC9D38B"/>
        </patternFill>
      </fill>
    </dxf>
    <dxf>
      <fill>
        <patternFill>
          <bgColor theme="4" tint="0.59996337778862885"/>
        </patternFill>
      </fill>
    </dxf>
    <dxf>
      <fill>
        <patternFill>
          <bgColor theme="4" tint="0.59996337778862885"/>
        </patternFill>
      </fill>
    </dxf>
    <dxf>
      <fill>
        <patternFill patternType="solid">
          <bgColor theme="9"/>
        </patternFill>
      </fill>
    </dxf>
    <dxf>
      <fill>
        <patternFill>
          <bgColor theme="4" tint="0.59996337778862885"/>
        </patternFill>
      </fill>
    </dxf>
    <dxf>
      <fill>
        <patternFill>
          <bgColor theme="4" tint="0.59996337778862885"/>
        </patternFill>
      </fill>
    </dxf>
    <dxf>
      <fill>
        <patternFill patternType="solid">
          <bgColor theme="9"/>
        </patternFill>
      </fill>
    </dxf>
    <dxf>
      <fill>
        <patternFill patternType="solid">
          <fgColor auto="1"/>
          <bgColor theme="4" tint="0.59996337778862885"/>
        </patternFill>
      </fill>
    </dxf>
    <dxf>
      <fill>
        <patternFill patternType="solid">
          <bgColor theme="9"/>
        </patternFill>
      </fill>
    </dxf>
    <dxf>
      <fill>
        <patternFill patternType="solid">
          <fgColor auto="1"/>
          <bgColor theme="4" tint="0.59996337778862885"/>
        </patternFill>
      </fill>
    </dxf>
    <dxf>
      <fill>
        <patternFill>
          <bgColor rgb="FFC9D38B"/>
        </patternFill>
      </fill>
    </dxf>
    <dxf>
      <fill>
        <patternFill>
          <bgColor theme="4" tint="0.59996337778862885"/>
        </patternFill>
      </fill>
    </dxf>
    <dxf>
      <fill>
        <patternFill>
          <bgColor theme="4" tint="0.59996337778862885"/>
        </patternFill>
      </fill>
    </dxf>
    <dxf>
      <fill>
        <patternFill patternType="solid">
          <bgColor theme="9"/>
        </patternFill>
      </fill>
    </dxf>
    <dxf>
      <fill>
        <patternFill>
          <bgColor rgb="FFFFFFC9"/>
        </patternFill>
      </fill>
    </dxf>
    <dxf>
      <fill>
        <patternFill patternType="solid">
          <fgColor auto="1"/>
          <bgColor theme="4" tint="0.59996337778862885"/>
        </patternFill>
      </fill>
    </dxf>
    <dxf>
      <fill>
        <patternFill>
          <bgColor rgb="FFFFFFC9"/>
        </patternFill>
      </fill>
    </dxf>
    <dxf>
      <fill>
        <patternFill>
          <bgColor rgb="FFC9D38B"/>
        </patternFill>
      </fill>
    </dxf>
    <dxf>
      <fill>
        <patternFill>
          <bgColor theme="4" tint="0.59996337778862885"/>
        </patternFill>
      </fill>
    </dxf>
    <dxf>
      <fill>
        <patternFill>
          <bgColor theme="4" tint="0.59996337778862885"/>
        </patternFill>
      </fill>
    </dxf>
    <dxf>
      <fill>
        <patternFill patternType="solid">
          <bgColor theme="9"/>
        </patternFill>
      </fill>
    </dxf>
    <dxf>
      <fill>
        <patternFill>
          <bgColor rgb="FFFFFFC9"/>
        </patternFill>
      </fill>
    </dxf>
    <dxf>
      <fill>
        <patternFill patternType="solid">
          <fgColor auto="1"/>
          <bgColor theme="4" tint="0.59996337778862885"/>
        </patternFill>
      </fill>
    </dxf>
    <dxf>
      <fill>
        <patternFill>
          <bgColor rgb="FFC9D38B"/>
        </patternFill>
      </fill>
    </dxf>
    <dxf>
      <fill>
        <patternFill>
          <bgColor theme="4" tint="0.59996337778862885"/>
        </patternFill>
      </fill>
    </dxf>
    <dxf>
      <fill>
        <patternFill>
          <bgColor theme="4" tint="0.59996337778862885"/>
        </patternFill>
      </fill>
    </dxf>
    <dxf>
      <fill>
        <patternFill patternType="solid">
          <bgColor theme="9"/>
        </patternFill>
      </fill>
    </dxf>
    <dxf>
      <fill>
        <patternFill patternType="solid">
          <fgColor auto="1"/>
          <bgColor theme="4" tint="0.59996337778862885"/>
        </patternFill>
      </fill>
    </dxf>
    <dxf>
      <fill>
        <patternFill patternType="solid">
          <bgColor theme="9"/>
        </patternFill>
      </fill>
    </dxf>
    <dxf>
      <fill>
        <patternFill>
          <bgColor rgb="FFC9D38B"/>
        </patternFill>
      </fill>
    </dxf>
    <dxf>
      <fill>
        <patternFill>
          <bgColor theme="4" tint="0.59996337778862885"/>
        </patternFill>
      </fill>
    </dxf>
    <dxf>
      <fill>
        <patternFill>
          <bgColor theme="4" tint="0.59996337778862885"/>
        </patternFill>
      </fill>
    </dxf>
    <dxf>
      <fill>
        <patternFill>
          <bgColor rgb="FFFFFFC9"/>
        </patternFill>
      </fill>
    </dxf>
    <dxf>
      <fill>
        <patternFill patternType="solid">
          <fgColor auto="1"/>
          <bgColor theme="4" tint="0.59996337778862885"/>
        </patternFill>
      </fill>
    </dxf>
    <dxf>
      <fill>
        <patternFill patternType="solid">
          <bgColor theme="9"/>
        </patternFill>
      </fill>
    </dxf>
    <dxf>
      <fill>
        <patternFill>
          <bgColor rgb="FFFFFFC9"/>
        </patternFill>
      </fill>
    </dxf>
    <dxf>
      <fill>
        <patternFill>
          <bgColor rgb="FFC9D38B"/>
        </patternFill>
      </fill>
    </dxf>
    <dxf>
      <fill>
        <patternFill>
          <bgColor theme="4" tint="0.59996337778862885"/>
        </patternFill>
      </fill>
    </dxf>
    <dxf>
      <fill>
        <patternFill>
          <bgColor theme="4" tint="0.59996337778862885"/>
        </patternFill>
      </fill>
    </dxf>
    <dxf>
      <fill>
        <patternFill patternType="solid">
          <bgColor theme="9"/>
        </patternFill>
      </fill>
    </dxf>
    <dxf>
      <fill>
        <patternFill patternType="solid">
          <fgColor auto="1"/>
          <bgColor theme="4" tint="0.59996337778862885"/>
        </patternFill>
      </fill>
    </dxf>
    <dxf>
      <fill>
        <patternFill>
          <bgColor rgb="FFFFFFC9"/>
        </patternFill>
      </fill>
    </dxf>
    <dxf>
      <fill>
        <patternFill>
          <bgColor theme="4" tint="0.59996337778862885"/>
        </patternFill>
      </fill>
    </dxf>
    <dxf>
      <fill>
        <patternFill>
          <bgColor theme="4" tint="0.59996337778862885"/>
        </patternFill>
      </fill>
    </dxf>
    <dxf>
      <fill>
        <patternFill>
          <bgColor rgb="FFC9D38B"/>
        </patternFill>
      </fill>
    </dxf>
    <dxf>
      <fill>
        <patternFill>
          <bgColor theme="4" tint="0.59996337778862885"/>
        </patternFill>
      </fill>
    </dxf>
    <dxf>
      <fill>
        <patternFill patternType="solid">
          <fgColor auto="1"/>
          <bgColor theme="4" tint="0.59996337778862885"/>
        </patternFill>
      </fill>
    </dxf>
    <dxf>
      <fill>
        <patternFill>
          <bgColor rgb="FFC9D38B"/>
        </patternFill>
      </fill>
    </dxf>
    <dxf>
      <fill>
        <patternFill>
          <bgColor theme="4" tint="0.59996337778862885"/>
        </patternFill>
      </fill>
    </dxf>
    <dxf>
      <fill>
        <patternFill>
          <bgColor rgb="FFFFFFC9"/>
        </patternFill>
      </fill>
    </dxf>
    <dxf>
      <fill>
        <patternFill patternType="solid">
          <bgColor theme="9"/>
        </patternFill>
      </fill>
    </dxf>
    <dxf>
      <fill>
        <patternFill>
          <bgColor rgb="FFC9D38B"/>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rgb="FFC9D38B"/>
        </patternFill>
      </fill>
    </dxf>
    <dxf>
      <fill>
        <patternFill>
          <bgColor theme="4" tint="0.59996337778862885"/>
        </patternFill>
      </fill>
    </dxf>
    <dxf>
      <fill>
        <patternFill>
          <bgColor theme="4" tint="0.59996337778862885"/>
        </patternFill>
      </fill>
    </dxf>
    <dxf>
      <fill>
        <patternFill>
          <bgColor rgb="FFC9D38B"/>
        </patternFill>
      </fill>
    </dxf>
    <dxf>
      <fill>
        <patternFill>
          <bgColor theme="4" tint="0.59996337778862885"/>
        </patternFill>
      </fill>
    </dxf>
    <dxf>
      <fill>
        <patternFill>
          <bgColor rgb="FFC9D38B"/>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rgb="FFC9D38B"/>
        </patternFill>
      </fill>
    </dxf>
    <dxf>
      <fill>
        <patternFill>
          <bgColor rgb="FFC9D38B"/>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patternType="solid">
          <fgColor auto="1"/>
          <bgColor theme="4" tint="0.59996337778862885"/>
        </patternFill>
      </fill>
    </dxf>
    <dxf>
      <fill>
        <patternFill>
          <bgColor rgb="FFC9D38B"/>
        </patternFill>
      </fill>
    </dxf>
    <dxf>
      <fill>
        <patternFill>
          <bgColor rgb="FFFFFFC9"/>
        </patternFill>
      </fill>
    </dxf>
    <dxf>
      <fill>
        <patternFill patternType="solid">
          <bgColor theme="9"/>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rgb="FFC9D38B"/>
        </patternFill>
      </fill>
    </dxf>
    <dxf>
      <fill>
        <patternFill>
          <bgColor theme="4" tint="0.59996337778862885"/>
        </patternFill>
      </fill>
    </dxf>
    <dxf>
      <fill>
        <patternFill>
          <bgColor theme="4" tint="0.59996337778862885"/>
        </patternFill>
      </fill>
    </dxf>
    <dxf>
      <fill>
        <patternFill>
          <bgColor rgb="FFC9D38B"/>
        </patternFill>
      </fill>
    </dxf>
    <dxf>
      <fill>
        <patternFill>
          <bgColor rgb="FFC9D38B"/>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rgb="FFC9D38B"/>
        </patternFill>
      </fill>
    </dxf>
    <dxf>
      <fill>
        <patternFill>
          <bgColor theme="4" tint="0.59996337778862885"/>
        </patternFill>
      </fill>
    </dxf>
    <dxf>
      <fill>
        <patternFill>
          <bgColor rgb="FFC9D38B"/>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rgb="FFC9D38B"/>
        </patternFill>
      </fill>
    </dxf>
    <dxf>
      <fill>
        <patternFill>
          <bgColor rgb="FFFFFFC9"/>
        </patternFill>
      </fill>
    </dxf>
    <dxf>
      <fill>
        <patternFill patternType="solid">
          <bgColor theme="9"/>
        </patternFill>
      </fill>
    </dxf>
    <dxf>
      <fill>
        <patternFill patternType="solid">
          <fgColor auto="1"/>
          <bgColor theme="4" tint="0.59996337778862885"/>
        </patternFill>
      </fill>
    </dxf>
    <dxf>
      <fill>
        <patternFill>
          <bgColor theme="4" tint="0.59996337778862885"/>
        </patternFill>
      </fill>
    </dxf>
    <dxf>
      <fill>
        <patternFill>
          <bgColor theme="4" tint="0.59996337778862885"/>
        </patternFill>
      </fill>
    </dxf>
    <dxf>
      <fill>
        <patternFill>
          <bgColor rgb="FFC9D38B"/>
        </patternFill>
      </fill>
    </dxf>
    <dxf>
      <fill>
        <patternFill patternType="solid">
          <fgColor auto="1"/>
          <bgColor theme="4" tint="0.59996337778862885"/>
        </patternFill>
      </fill>
    </dxf>
    <dxf>
      <fill>
        <patternFill>
          <bgColor rgb="FFFFFFC9"/>
        </patternFill>
      </fill>
    </dxf>
    <dxf>
      <fill>
        <patternFill patternType="solid">
          <bgColor theme="9"/>
        </patternFill>
      </fill>
    </dxf>
    <dxf>
      <fill>
        <patternFill>
          <bgColor theme="4" tint="0.59996337778862885"/>
        </patternFill>
      </fill>
    </dxf>
    <dxf>
      <fill>
        <patternFill>
          <bgColor theme="4" tint="0.59996337778862885"/>
        </patternFill>
      </fill>
    </dxf>
    <dxf>
      <fill>
        <patternFill>
          <bgColor rgb="FFC9D38B"/>
        </patternFill>
      </fill>
    </dxf>
    <dxf>
      <fill>
        <patternFill>
          <bgColor theme="4" tint="0.59996337778862885"/>
        </patternFill>
      </fill>
    </dxf>
    <dxf>
      <fill>
        <patternFill>
          <bgColor rgb="FFC9D38B"/>
        </patternFill>
      </fill>
    </dxf>
    <dxf>
      <fill>
        <patternFill>
          <bgColor theme="4" tint="0.59996337778862885"/>
        </patternFill>
      </fill>
    </dxf>
    <dxf>
      <fill>
        <patternFill>
          <bgColor rgb="FFC9D38B"/>
        </patternFill>
      </fill>
    </dxf>
    <dxf>
      <fill>
        <patternFill>
          <bgColor theme="4" tint="0.59996337778862885"/>
        </patternFill>
      </fill>
    </dxf>
    <dxf>
      <fill>
        <patternFill patternType="solid">
          <bgColor theme="9"/>
        </patternFill>
      </fill>
    </dxf>
    <dxf>
      <fill>
        <patternFill patternType="solid">
          <fgColor auto="1"/>
          <bgColor theme="4" tint="0.59996337778862885"/>
        </patternFill>
      </fill>
    </dxf>
    <dxf>
      <fill>
        <patternFill>
          <bgColor theme="4" tint="0.59996337778862885"/>
        </patternFill>
      </fill>
    </dxf>
    <dxf>
      <fill>
        <patternFill>
          <bgColor rgb="FFFFFFC9"/>
        </patternFill>
      </fill>
    </dxf>
    <dxf>
      <fill>
        <patternFill>
          <bgColor rgb="FFC9D38B"/>
        </patternFill>
      </fill>
    </dxf>
    <dxf>
      <fill>
        <patternFill>
          <bgColor theme="4" tint="0.59996337778862885"/>
        </patternFill>
      </fill>
    </dxf>
    <dxf>
      <fill>
        <patternFill>
          <bgColor theme="4" tint="0.59996337778862885"/>
        </patternFill>
      </fill>
    </dxf>
    <dxf>
      <fill>
        <patternFill>
          <bgColor rgb="FFC9D38B"/>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rgb="FFC9D38B"/>
        </patternFill>
      </fill>
    </dxf>
    <dxf>
      <fill>
        <patternFill>
          <bgColor rgb="FFC9D38B"/>
        </patternFill>
      </fill>
    </dxf>
    <dxf>
      <fill>
        <patternFill>
          <bgColor theme="4" tint="0.59996337778862885"/>
        </patternFill>
      </fill>
    </dxf>
    <dxf>
      <fill>
        <patternFill patternType="solid">
          <bgColor theme="9"/>
        </patternFill>
      </fill>
    </dxf>
    <dxf>
      <fill>
        <patternFill>
          <bgColor rgb="FFFFFFC9"/>
        </patternFill>
      </fill>
    </dxf>
    <dxf>
      <fill>
        <patternFill patternType="solid">
          <fgColor auto="1"/>
          <bgColor theme="4" tint="0.59996337778862885"/>
        </patternFill>
      </fill>
    </dxf>
    <dxf>
      <fill>
        <patternFill>
          <bgColor theme="4" tint="0.59996337778862885"/>
        </patternFill>
      </fill>
    </dxf>
    <dxf>
      <fill>
        <patternFill>
          <bgColor rgb="FFC9D38B"/>
        </patternFill>
      </fill>
    </dxf>
    <dxf>
      <fill>
        <patternFill>
          <bgColor theme="4" tint="0.59996337778862885"/>
        </patternFill>
      </fill>
    </dxf>
    <dxf>
      <fill>
        <patternFill>
          <bgColor theme="4" tint="0.59996337778862885"/>
        </patternFill>
      </fill>
    </dxf>
    <dxf>
      <fill>
        <patternFill>
          <bgColor rgb="FFC9D38B"/>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rgb="FFC9D38B"/>
        </patternFill>
      </fill>
    </dxf>
    <dxf>
      <fill>
        <patternFill>
          <bgColor theme="4" tint="0.59996337778862885"/>
        </patternFill>
      </fill>
    </dxf>
    <dxf>
      <fill>
        <patternFill>
          <bgColor theme="4" tint="0.59996337778862885"/>
        </patternFill>
      </fill>
    </dxf>
    <dxf>
      <fill>
        <patternFill>
          <bgColor rgb="FFC9D38B"/>
        </patternFill>
      </fill>
    </dxf>
    <dxf>
      <fill>
        <patternFill>
          <bgColor theme="4" tint="0.59996337778862885"/>
        </patternFill>
      </fill>
    </dxf>
    <dxf>
      <fill>
        <patternFill patternType="solid">
          <fgColor auto="1"/>
          <bgColor theme="4" tint="0.59996337778862885"/>
        </patternFill>
      </fill>
    </dxf>
    <dxf>
      <fill>
        <patternFill>
          <bgColor rgb="FFFFFFC9"/>
        </patternFill>
      </fill>
    </dxf>
    <dxf>
      <fill>
        <patternFill patternType="solid">
          <bgColor theme="9"/>
        </patternFill>
      </fill>
    </dxf>
    <dxf>
      <fill>
        <patternFill>
          <bgColor rgb="FFC9D38B"/>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rgb="FFC9D38B"/>
        </patternFill>
      </fill>
    </dxf>
    <dxf>
      <fill>
        <patternFill>
          <bgColor rgb="FFC9D38B"/>
        </patternFill>
      </fill>
    </dxf>
    <dxf>
      <fill>
        <patternFill>
          <bgColor theme="4" tint="0.59996337778862885"/>
        </patternFill>
      </fill>
    </dxf>
    <dxf>
      <fill>
        <patternFill>
          <bgColor theme="4" tint="0.59996337778862885"/>
        </patternFill>
      </fill>
    </dxf>
    <dxf>
      <fill>
        <patternFill>
          <bgColor rgb="FFC9D38B"/>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rgb="FFC9D38B"/>
        </patternFill>
      </fill>
    </dxf>
    <dxf>
      <fill>
        <patternFill>
          <bgColor theme="4" tint="0.59996337778862885"/>
        </patternFill>
      </fill>
    </dxf>
    <dxf>
      <fill>
        <patternFill>
          <bgColor rgb="FFFFFFC9"/>
        </patternFill>
      </fill>
    </dxf>
    <dxf>
      <fill>
        <patternFill patternType="solid">
          <fgColor auto="1"/>
          <bgColor theme="4" tint="0.59996337778862885"/>
        </patternFill>
      </fill>
    </dxf>
    <dxf>
      <fill>
        <patternFill patternType="solid">
          <bgColor theme="9"/>
        </patternFill>
      </fill>
    </dxf>
    <dxf>
      <fill>
        <patternFill>
          <bgColor theme="4" tint="0.59996337778862885"/>
        </patternFill>
      </fill>
    </dxf>
    <dxf>
      <fill>
        <patternFill>
          <bgColor rgb="FFC9D38B"/>
        </patternFill>
      </fill>
    </dxf>
    <dxf>
      <fill>
        <patternFill>
          <bgColor theme="4" tint="0.59996337778862885"/>
        </patternFill>
      </fill>
    </dxf>
    <dxf>
      <fill>
        <patternFill>
          <bgColor rgb="FFFFFFC9"/>
        </patternFill>
      </fill>
    </dxf>
    <dxf>
      <fill>
        <patternFill patternType="solid">
          <fgColor auto="1"/>
          <bgColor theme="4" tint="0.59996337778862885"/>
        </patternFill>
      </fill>
    </dxf>
    <dxf>
      <fill>
        <patternFill patternType="solid">
          <bgColor theme="9"/>
        </patternFill>
      </fill>
    </dxf>
    <dxf>
      <fill>
        <patternFill>
          <bgColor rgb="FFC9D38B"/>
        </patternFill>
      </fill>
    </dxf>
    <dxf>
      <fill>
        <patternFill>
          <bgColor theme="4" tint="0.59996337778862885"/>
        </patternFill>
      </fill>
    </dxf>
    <dxf>
      <fill>
        <patternFill>
          <bgColor theme="4" tint="0.59996337778862885"/>
        </patternFill>
      </fill>
    </dxf>
    <dxf>
      <fill>
        <patternFill patternType="solid">
          <bgColor theme="9"/>
        </patternFill>
      </fill>
    </dxf>
    <dxf>
      <fill>
        <patternFill>
          <bgColor theme="4" tint="0.59996337778862885"/>
        </patternFill>
      </fill>
    </dxf>
    <dxf>
      <fill>
        <patternFill>
          <bgColor theme="4" tint="0.59996337778862885"/>
        </patternFill>
      </fill>
    </dxf>
    <dxf>
      <fill>
        <patternFill>
          <bgColor rgb="FFFFFFC9"/>
        </patternFill>
      </fill>
    </dxf>
    <dxf>
      <fill>
        <patternFill>
          <bgColor rgb="FFC9D38B"/>
        </patternFill>
      </fill>
    </dxf>
    <dxf>
      <fill>
        <patternFill patternType="solid">
          <fgColor auto="1"/>
          <bgColor theme="4" tint="0.59996337778862885"/>
        </patternFill>
      </fill>
    </dxf>
    <dxf>
      <fill>
        <patternFill patternType="solid">
          <bgColor theme="9"/>
        </patternFill>
      </fill>
    </dxf>
    <dxf>
      <fill>
        <patternFill patternType="solid">
          <fgColor auto="1"/>
          <bgColor theme="4" tint="0.59996337778862885"/>
        </patternFill>
      </fill>
    </dxf>
    <dxf>
      <fill>
        <patternFill>
          <bgColor rgb="FFFFFFC9"/>
        </patternFill>
      </fill>
    </dxf>
    <dxf>
      <fill>
        <patternFill patternType="solid">
          <bgColor theme="9"/>
        </patternFill>
      </fill>
    </dxf>
    <dxf>
      <fill>
        <patternFill>
          <bgColor rgb="FFFFFFC9"/>
        </patternFill>
      </fill>
    </dxf>
    <dxf>
      <fill>
        <patternFill>
          <bgColor theme="4" tint="0.59996337778862885"/>
        </patternFill>
      </fill>
    </dxf>
    <dxf>
      <fill>
        <patternFill>
          <bgColor theme="4" tint="0.59996337778862885"/>
        </patternFill>
      </fill>
    </dxf>
    <dxf>
      <fill>
        <patternFill patternType="solid">
          <fgColor auto="1"/>
          <bgColor theme="4" tint="0.59996337778862885"/>
        </patternFill>
      </fill>
    </dxf>
    <dxf>
      <fill>
        <patternFill>
          <bgColor rgb="FFC9D38B"/>
        </patternFill>
      </fill>
    </dxf>
    <dxf>
      <fill>
        <patternFill patternType="solid">
          <fgColor auto="1"/>
          <bgColor theme="4" tint="0.59996337778862885"/>
        </patternFill>
      </fill>
    </dxf>
    <dxf>
      <fill>
        <patternFill>
          <bgColor rgb="FFFFFFC9"/>
        </patternFill>
      </fill>
    </dxf>
    <dxf>
      <fill>
        <patternFill>
          <bgColor theme="4" tint="0.59996337778862885"/>
        </patternFill>
      </fill>
    </dxf>
    <dxf>
      <fill>
        <patternFill patternType="solid">
          <bgColor theme="9"/>
        </patternFill>
      </fill>
    </dxf>
    <dxf>
      <fill>
        <patternFill>
          <bgColor theme="4" tint="0.59996337778862885"/>
        </patternFill>
      </fill>
    </dxf>
    <dxf>
      <fill>
        <patternFill>
          <bgColor rgb="FFC9D38B"/>
        </patternFill>
      </fill>
    </dxf>
    <dxf>
      <fill>
        <patternFill patternType="solid">
          <bgColor rgb="FF92D050"/>
        </patternFill>
      </fill>
    </dxf>
    <dxf>
      <fill>
        <patternFill>
          <bgColor rgb="FFFFFFC9"/>
        </patternFill>
      </fill>
    </dxf>
    <dxf>
      <fill>
        <patternFill patternType="solid">
          <fgColor auto="1"/>
          <bgColor theme="4" tint="0.59996337778862885"/>
        </patternFill>
      </fill>
    </dxf>
    <dxf>
      <fill>
        <patternFill patternType="solid">
          <bgColor theme="9"/>
        </patternFill>
      </fill>
    </dxf>
    <dxf>
      <fill>
        <patternFill>
          <bgColor rgb="FFFFFFC9"/>
        </patternFill>
      </fill>
    </dxf>
    <dxf>
      <fill>
        <patternFill patternType="solid">
          <fgColor auto="1"/>
          <bgColor theme="4" tint="0.59996337778862885"/>
        </patternFill>
      </fill>
    </dxf>
    <dxf>
      <fill>
        <patternFill patternType="solid">
          <fgColor auto="1"/>
          <bgColor theme="4" tint="0.59996337778862885"/>
        </patternFill>
      </fill>
    </dxf>
    <dxf>
      <fill>
        <patternFill>
          <bgColor theme="4" tint="0.59996337778862885"/>
        </patternFill>
      </fill>
    </dxf>
    <dxf>
      <fill>
        <patternFill patternType="solid">
          <bgColor theme="9"/>
        </patternFill>
      </fill>
    </dxf>
    <dxf>
      <fill>
        <patternFill>
          <bgColor rgb="FFFFFFC9"/>
        </patternFill>
      </fill>
    </dxf>
    <dxf>
      <fill>
        <patternFill>
          <bgColor rgb="FFC9D38B"/>
        </patternFill>
      </fill>
    </dxf>
    <dxf>
      <fill>
        <patternFill>
          <bgColor theme="4" tint="0.59996337778862885"/>
        </patternFill>
      </fill>
    </dxf>
    <dxf>
      <fill>
        <patternFill patternType="solid">
          <fgColor auto="1"/>
          <bgColor theme="4" tint="0.59996337778862885"/>
        </patternFill>
      </fill>
    </dxf>
    <dxf>
      <fill>
        <patternFill patternType="solid">
          <bgColor theme="9"/>
        </patternFill>
      </fill>
    </dxf>
    <dxf>
      <fill>
        <patternFill>
          <bgColor theme="4" tint="0.59996337778862885"/>
        </patternFill>
      </fill>
    </dxf>
    <dxf>
      <fill>
        <patternFill>
          <bgColor theme="4" tint="0.59996337778862885"/>
        </patternFill>
      </fill>
    </dxf>
    <dxf>
      <fill>
        <patternFill>
          <bgColor rgb="FFC9D38B"/>
        </patternFill>
      </fill>
    </dxf>
    <dxf>
      <fill>
        <patternFill>
          <bgColor rgb="FFFFFFC9"/>
        </patternFill>
      </fill>
    </dxf>
    <dxf>
      <fill>
        <patternFill patternType="solid">
          <bgColor rgb="FF92D050"/>
        </patternFill>
      </fill>
    </dxf>
    <dxf>
      <fill>
        <patternFill patternType="solid">
          <fgColor auto="1"/>
          <bgColor theme="4" tint="0.59996337778862885"/>
        </patternFill>
      </fill>
    </dxf>
    <dxf>
      <fill>
        <patternFill>
          <bgColor rgb="FFFFFFC9"/>
        </patternFill>
      </fill>
    </dxf>
    <dxf>
      <fill>
        <patternFill patternType="solid">
          <fgColor auto="1"/>
          <bgColor theme="4" tint="0.59996337778862885"/>
        </patternFill>
      </fill>
    </dxf>
    <dxf>
      <fill>
        <patternFill>
          <bgColor theme="4" tint="0.59996337778862885"/>
        </patternFill>
      </fill>
    </dxf>
    <dxf>
      <fill>
        <patternFill>
          <bgColor theme="4" tint="0.59996337778862885"/>
        </patternFill>
      </fill>
    </dxf>
    <dxf>
      <fill>
        <patternFill>
          <bgColor rgb="FFC9D38B"/>
        </patternFill>
      </fill>
    </dxf>
    <dxf>
      <fill>
        <patternFill>
          <bgColor theme="4" tint="0.59996337778862885"/>
        </patternFill>
      </fill>
    </dxf>
    <dxf>
      <fill>
        <patternFill>
          <bgColor theme="4" tint="0.59996337778862885"/>
        </patternFill>
      </fill>
    </dxf>
    <dxf>
      <fill>
        <patternFill patternType="solid">
          <bgColor theme="9"/>
        </patternFill>
      </fill>
    </dxf>
    <dxf>
      <fill>
        <patternFill>
          <bgColor rgb="FFFFFFC9"/>
        </patternFill>
      </fill>
    </dxf>
    <dxf>
      <fill>
        <patternFill patternType="solid">
          <bgColor theme="9"/>
        </patternFill>
      </fill>
    </dxf>
    <dxf>
      <fill>
        <patternFill>
          <bgColor rgb="FFFFFFC9"/>
        </patternFill>
      </fill>
    </dxf>
    <dxf>
      <fill>
        <patternFill patternType="solid">
          <fgColor auto="1"/>
          <bgColor theme="4" tint="0.59996337778862885"/>
        </patternFill>
      </fill>
    </dxf>
    <dxf>
      <fill>
        <patternFill>
          <bgColor rgb="FFC9D38B"/>
        </patternFill>
      </fill>
    </dxf>
    <dxf>
      <fill>
        <patternFill patternType="solid">
          <fgColor auto="1"/>
          <bgColor theme="4" tint="0.59996337778862885"/>
        </patternFill>
      </fill>
    </dxf>
    <dxf>
      <fill>
        <patternFill patternType="solid">
          <bgColor theme="9"/>
        </patternFill>
      </fill>
    </dxf>
    <dxf>
      <fill>
        <patternFill>
          <bgColor rgb="FFFFFFC9"/>
        </patternFill>
      </fill>
    </dxf>
    <dxf>
      <fill>
        <patternFill patternType="solid">
          <fgColor auto="1"/>
          <bgColor theme="4" tint="0.59996337778862885"/>
        </patternFill>
      </fill>
    </dxf>
    <dxf>
      <fill>
        <patternFill patternType="solid">
          <bgColor rgb="FF92D050"/>
        </patternFill>
      </fill>
    </dxf>
    <dxf>
      <fill>
        <patternFill patternType="solid">
          <fgColor auto="1"/>
          <bgColor theme="4" tint="0.59996337778862885"/>
        </patternFill>
      </fill>
    </dxf>
    <dxf>
      <fill>
        <patternFill>
          <bgColor rgb="FFFFFFC9"/>
        </patternFill>
      </fill>
    </dxf>
    <dxf>
      <fill>
        <patternFill>
          <bgColor rgb="FFFFFFC9"/>
        </patternFill>
      </fill>
    </dxf>
    <dxf>
      <fill>
        <patternFill>
          <bgColor theme="4" tint="0.59996337778862885"/>
        </patternFill>
      </fill>
    </dxf>
    <dxf>
      <fill>
        <patternFill>
          <bgColor theme="4" tint="0.59996337778862885"/>
        </patternFill>
      </fill>
    </dxf>
    <dxf>
      <fill>
        <patternFill>
          <bgColor rgb="FFC9D38B"/>
        </patternFill>
      </fill>
    </dxf>
    <dxf>
      <fill>
        <patternFill patternType="solid">
          <bgColor theme="9"/>
        </patternFill>
      </fill>
    </dxf>
    <dxf>
      <fill>
        <patternFill>
          <bgColor rgb="FFC9D38B"/>
        </patternFill>
      </fill>
    </dxf>
    <dxf>
      <fill>
        <patternFill>
          <bgColor theme="4" tint="0.59996337778862885"/>
        </patternFill>
      </fill>
    </dxf>
    <dxf>
      <fill>
        <patternFill patternType="solid">
          <bgColor theme="9"/>
        </patternFill>
      </fill>
    </dxf>
    <dxf>
      <fill>
        <patternFill>
          <bgColor rgb="FFC9D38B"/>
        </patternFill>
      </fill>
    </dxf>
    <dxf>
      <fill>
        <patternFill>
          <bgColor theme="4" tint="0.59996337778862885"/>
        </patternFill>
      </fill>
    </dxf>
    <dxf>
      <fill>
        <patternFill>
          <bgColor theme="4" tint="0.59996337778862885"/>
        </patternFill>
      </fill>
    </dxf>
    <dxf>
      <fill>
        <patternFill patternType="solid">
          <bgColor theme="9"/>
        </patternFill>
      </fill>
    </dxf>
    <dxf>
      <fill>
        <patternFill>
          <bgColor rgb="FFFFFFC9"/>
        </patternFill>
      </fill>
    </dxf>
    <dxf>
      <fill>
        <patternFill>
          <bgColor theme="4" tint="0.59996337778862885"/>
        </patternFill>
      </fill>
    </dxf>
    <dxf>
      <fill>
        <patternFill patternType="solid">
          <fgColor auto="1"/>
          <bgColor theme="4" tint="0.59996337778862885"/>
        </patternFill>
      </fill>
    </dxf>
    <dxf>
      <fill>
        <patternFill patternType="solid">
          <fgColor auto="1"/>
          <bgColor theme="4" tint="0.59996337778862885"/>
        </patternFill>
      </fill>
    </dxf>
    <dxf>
      <fill>
        <patternFill>
          <bgColor rgb="FFFFFFC9"/>
        </patternFill>
      </fill>
    </dxf>
    <dxf>
      <fill>
        <patternFill patternType="solid">
          <fgColor auto="1"/>
          <bgColor theme="4" tint="0.59996337778862885"/>
        </patternFill>
      </fill>
    </dxf>
    <dxf>
      <fill>
        <patternFill patternType="solid">
          <bgColor rgb="FF92D050"/>
        </patternFill>
      </fill>
    </dxf>
    <dxf>
      <fill>
        <patternFill>
          <bgColor rgb="FFFFFFC9"/>
        </patternFill>
      </fill>
    </dxf>
    <dxf>
      <fill>
        <patternFill>
          <bgColor theme="4" tint="0.59996337778862885"/>
        </patternFill>
      </fill>
    </dxf>
    <dxf>
      <fill>
        <patternFill>
          <bgColor rgb="FFFFFFC9"/>
        </patternFill>
      </fill>
    </dxf>
    <dxf>
      <fill>
        <patternFill patternType="solid">
          <bgColor theme="9"/>
        </patternFill>
      </fill>
    </dxf>
    <dxf>
      <fill>
        <patternFill patternType="solid">
          <bgColor theme="9"/>
        </patternFill>
      </fill>
    </dxf>
    <dxf>
      <fill>
        <patternFill>
          <bgColor rgb="FFFFFFC9"/>
        </patternFill>
      </fill>
    </dxf>
    <dxf>
      <fill>
        <patternFill patternType="solid">
          <fgColor auto="1"/>
          <bgColor theme="4" tint="0.59996337778862885"/>
        </patternFill>
      </fill>
    </dxf>
    <dxf>
      <fill>
        <patternFill>
          <bgColor theme="4" tint="0.59996337778862885"/>
        </patternFill>
      </fill>
    </dxf>
    <dxf>
      <fill>
        <patternFill>
          <bgColor rgb="FFC9D38B"/>
        </patternFill>
      </fill>
    </dxf>
    <dxf>
      <fill>
        <patternFill patternType="solid">
          <fgColor auto="1"/>
          <bgColor theme="4" tint="0.59996337778862885"/>
        </patternFill>
      </fill>
    </dxf>
    <dxf>
      <fill>
        <patternFill patternType="solid">
          <bgColor rgb="FF92D050"/>
        </patternFill>
      </fill>
    </dxf>
    <dxf>
      <fill>
        <patternFill>
          <bgColor rgb="FFFFFFC9"/>
        </patternFill>
      </fill>
    </dxf>
    <dxf>
      <fill>
        <patternFill patternType="solid">
          <fgColor auto="1"/>
          <bgColor theme="4" tint="0.59996337778862885"/>
        </patternFill>
      </fill>
    </dxf>
    <dxf>
      <fill>
        <patternFill>
          <bgColor rgb="FFFFFFC9"/>
        </patternFill>
      </fill>
    </dxf>
    <dxf>
      <fill>
        <patternFill patternType="solid">
          <bgColor rgb="FF92D050"/>
        </patternFill>
      </fill>
    </dxf>
    <dxf>
      <fill>
        <patternFill>
          <bgColor rgb="FFC9D38B"/>
        </patternFill>
      </fill>
    </dxf>
    <dxf>
      <fill>
        <patternFill>
          <bgColor rgb="FFFFFFC9"/>
        </patternFill>
      </fill>
    </dxf>
    <dxf>
      <fill>
        <patternFill patternType="solid">
          <bgColor theme="9"/>
        </patternFill>
      </fill>
    </dxf>
    <dxf>
      <fill>
        <patternFill patternType="solid">
          <fgColor auto="1"/>
          <bgColor theme="4" tint="0.59996337778862885"/>
        </patternFill>
      </fill>
    </dxf>
    <dxf>
      <fill>
        <patternFill>
          <bgColor theme="4" tint="0.59996337778862885"/>
        </patternFill>
      </fill>
    </dxf>
    <dxf>
      <fill>
        <patternFill>
          <bgColor theme="4" tint="0.59996337778862885"/>
        </patternFill>
      </fill>
    </dxf>
    <dxf>
      <fill>
        <patternFill patternType="solid">
          <fgColor auto="1"/>
          <bgColor theme="4" tint="0.59996337778862885"/>
        </patternFill>
      </fill>
    </dxf>
    <dxf>
      <fill>
        <patternFill patternType="solid">
          <bgColor theme="9"/>
        </patternFill>
      </fill>
    </dxf>
    <dxf>
      <fill>
        <patternFill>
          <bgColor theme="4" tint="0.59996337778862885"/>
        </patternFill>
      </fill>
    </dxf>
    <dxf>
      <fill>
        <patternFill>
          <bgColor theme="4" tint="0.59996337778862885"/>
        </patternFill>
      </fill>
    </dxf>
    <dxf>
      <fill>
        <patternFill>
          <bgColor rgb="FFC9D38B"/>
        </patternFill>
      </fill>
    </dxf>
    <dxf>
      <fill>
        <patternFill>
          <bgColor rgb="FFC9D38B"/>
        </patternFill>
      </fill>
    </dxf>
    <dxf>
      <fill>
        <patternFill>
          <bgColor rgb="FFFFFFC9"/>
        </patternFill>
      </fill>
    </dxf>
    <dxf>
      <fill>
        <patternFill>
          <bgColor theme="4" tint="0.59996337778862885"/>
        </patternFill>
      </fill>
    </dxf>
    <dxf>
      <fill>
        <patternFill patternType="solid">
          <bgColor theme="9"/>
        </patternFill>
      </fill>
    </dxf>
    <dxf>
      <fill>
        <patternFill patternType="solid">
          <fgColor auto="1"/>
          <bgColor theme="4" tint="0.59996337778862885"/>
        </patternFill>
      </fill>
    </dxf>
    <dxf>
      <fill>
        <patternFill>
          <bgColor rgb="FFFFFFC9"/>
        </patternFill>
      </fill>
    </dxf>
    <dxf>
      <fill>
        <patternFill>
          <bgColor theme="4" tint="0.59996337778862885"/>
        </patternFill>
      </fill>
    </dxf>
    <dxf>
      <fill>
        <patternFill patternType="solid">
          <fgColor auto="1"/>
          <bgColor theme="4" tint="0.59996337778862885"/>
        </patternFill>
      </fill>
    </dxf>
    <dxf>
      <fill>
        <patternFill>
          <bgColor rgb="FFFFFFC9"/>
        </patternFill>
      </fill>
    </dxf>
    <dxf>
      <fill>
        <patternFill patternType="solid">
          <bgColor rgb="FF92D050"/>
        </patternFill>
      </fill>
    </dxf>
    <dxf>
      <fill>
        <patternFill patternType="solid">
          <fgColor auto="1"/>
          <bgColor theme="4" tint="0.59996337778862885"/>
        </patternFill>
      </fill>
    </dxf>
    <dxf>
      <fill>
        <patternFill patternType="solid">
          <fgColor auto="1"/>
          <bgColor theme="4" tint="0.59996337778862885"/>
        </patternFill>
      </fill>
    </dxf>
    <dxf>
      <fill>
        <patternFill>
          <bgColor rgb="FFFFFFC9"/>
        </patternFill>
      </fill>
    </dxf>
    <dxf>
      <fill>
        <patternFill>
          <bgColor theme="4" tint="0.59996337778862885"/>
        </patternFill>
      </fill>
    </dxf>
    <dxf>
      <fill>
        <patternFill patternType="solid">
          <bgColor theme="9"/>
        </patternFill>
      </fill>
    </dxf>
    <dxf>
      <fill>
        <patternFill>
          <bgColor theme="4" tint="0.59996337778862885"/>
        </patternFill>
      </fill>
    </dxf>
    <dxf>
      <fill>
        <patternFill patternType="solid">
          <fgColor auto="1"/>
          <bgColor theme="4" tint="0.59996337778862885"/>
        </patternFill>
      </fill>
    </dxf>
    <dxf>
      <fill>
        <patternFill>
          <bgColor rgb="FFC9D38B"/>
        </patternFill>
      </fill>
    </dxf>
    <dxf>
      <fill>
        <patternFill>
          <bgColor rgb="FFFFFFC9"/>
        </patternFill>
      </fill>
    </dxf>
    <dxf>
      <fill>
        <patternFill patternType="solid">
          <bgColor theme="9"/>
        </patternFill>
      </fill>
    </dxf>
    <dxf>
      <fill>
        <patternFill patternType="solid">
          <fgColor auto="1"/>
          <bgColor theme="4" tint="0.59996337778862885"/>
        </patternFill>
      </fill>
    </dxf>
    <dxf>
      <fill>
        <patternFill>
          <bgColor rgb="FFFFFFC9"/>
        </patternFill>
      </fill>
    </dxf>
    <dxf>
      <fill>
        <patternFill>
          <bgColor rgb="FFFFFFC9"/>
        </patternFill>
      </fill>
    </dxf>
    <dxf>
      <fill>
        <patternFill patternType="solid">
          <bgColor theme="9"/>
        </patternFill>
      </fill>
    </dxf>
    <dxf>
      <fill>
        <patternFill>
          <bgColor theme="4" tint="0.59996337778862885"/>
        </patternFill>
      </fill>
    </dxf>
    <dxf>
      <fill>
        <patternFill>
          <bgColor rgb="FFC9D38B"/>
        </patternFill>
      </fill>
    </dxf>
    <dxf>
      <fill>
        <patternFill>
          <bgColor theme="4" tint="0.59996337778862885"/>
        </patternFill>
      </fill>
    </dxf>
    <dxf>
      <fill>
        <patternFill patternType="solid">
          <bgColor rgb="FF92D050"/>
        </patternFill>
      </fill>
    </dxf>
    <dxf>
      <fill>
        <patternFill patternType="solid">
          <fgColor auto="1"/>
          <bgColor theme="4" tint="0.59996337778862885"/>
        </patternFill>
      </fill>
    </dxf>
    <dxf>
      <fill>
        <patternFill>
          <bgColor rgb="FFFFFFC9"/>
        </patternFill>
      </fill>
    </dxf>
    <dxf>
      <fill>
        <patternFill>
          <bgColor theme="4" tint="0.59996337778862885"/>
        </patternFill>
      </fill>
    </dxf>
    <dxf>
      <fill>
        <patternFill>
          <bgColor rgb="FFC9D38B"/>
        </patternFill>
      </fill>
    </dxf>
    <dxf>
      <fill>
        <patternFill patternType="solid">
          <fgColor auto="1"/>
          <bgColor theme="4" tint="0.59996337778862885"/>
        </patternFill>
      </fill>
    </dxf>
    <dxf>
      <fill>
        <patternFill patternType="solid">
          <bgColor theme="9"/>
        </patternFill>
      </fill>
    </dxf>
    <dxf>
      <fill>
        <patternFill patternType="solid">
          <fgColor auto="1"/>
          <bgColor theme="4" tint="0.59996337778862885"/>
        </patternFill>
      </fill>
    </dxf>
    <dxf>
      <fill>
        <patternFill>
          <bgColor theme="4" tint="0.59996337778862885"/>
        </patternFill>
      </fill>
    </dxf>
    <dxf>
      <fill>
        <patternFill patternType="solid">
          <bgColor theme="9"/>
        </patternFill>
      </fill>
    </dxf>
    <dxf>
      <fill>
        <patternFill>
          <bgColor rgb="FFFFFFC9"/>
        </patternFill>
      </fill>
    </dxf>
    <dxf>
      <fill>
        <patternFill patternType="solid">
          <bgColor rgb="FF92D050"/>
        </patternFill>
      </fill>
    </dxf>
    <dxf>
      <fill>
        <patternFill>
          <bgColor rgb="FFFFFFC9"/>
        </patternFill>
      </fill>
    </dxf>
    <dxf>
      <fill>
        <patternFill patternType="solid">
          <fgColor auto="1"/>
          <bgColor theme="4" tint="0.59996337778862885"/>
        </patternFill>
      </fill>
    </dxf>
    <dxf>
      <fill>
        <patternFill>
          <bgColor theme="4" tint="0.59996337778862885"/>
        </patternFill>
      </fill>
    </dxf>
    <dxf>
      <fill>
        <patternFill>
          <bgColor theme="4" tint="0.59996337778862885"/>
        </patternFill>
      </fill>
    </dxf>
    <dxf>
      <fill>
        <patternFill>
          <bgColor rgb="FFC9D38B"/>
        </patternFill>
      </fill>
    </dxf>
    <dxf>
      <fill>
        <patternFill>
          <bgColor rgb="FFFFFFC9"/>
        </patternFill>
      </fill>
    </dxf>
    <dxf>
      <fill>
        <patternFill patternType="solid">
          <bgColor rgb="FF92D050"/>
        </patternFill>
      </fill>
    </dxf>
    <dxf>
      <fill>
        <patternFill patternType="solid">
          <bgColor theme="9"/>
        </patternFill>
      </fill>
    </dxf>
    <dxf>
      <fill>
        <patternFill>
          <bgColor rgb="FFFFFFC9"/>
        </patternFill>
      </fill>
    </dxf>
    <dxf>
      <fill>
        <patternFill patternType="solid">
          <fgColor auto="1"/>
          <bgColor theme="4" tint="0.59996337778862885"/>
        </patternFill>
      </fill>
    </dxf>
    <dxf>
      <fill>
        <patternFill patternType="solid">
          <fgColor auto="1"/>
          <bgColor theme="4" tint="0.59996337778862885"/>
        </patternFill>
      </fill>
    </dxf>
    <dxf>
      <fill>
        <patternFill patternType="solid">
          <fgColor auto="1"/>
          <bgColor theme="4" tint="0.59996337778862885"/>
        </patternFill>
      </fill>
    </dxf>
    <dxf>
      <fill>
        <patternFill>
          <bgColor rgb="FFFFFFC9"/>
        </patternFill>
      </fill>
    </dxf>
    <dxf>
      <fill>
        <patternFill>
          <bgColor theme="4" tint="0.59996337778862885"/>
        </patternFill>
      </fill>
    </dxf>
    <dxf>
      <fill>
        <patternFill>
          <bgColor theme="4" tint="0.59996337778862885"/>
        </patternFill>
      </fill>
    </dxf>
    <dxf>
      <fill>
        <patternFill>
          <bgColor rgb="FFC9D38B"/>
        </patternFill>
      </fill>
    </dxf>
    <dxf>
      <fill>
        <patternFill patternType="solid">
          <fgColor auto="1"/>
          <bgColor theme="4" tint="0.59996337778862885"/>
        </patternFill>
      </fill>
    </dxf>
    <dxf>
      <fill>
        <patternFill>
          <bgColor rgb="FFFFFFC9"/>
        </patternFill>
      </fill>
    </dxf>
    <dxf>
      <fill>
        <patternFill patternType="solid">
          <bgColor theme="9"/>
        </patternFill>
      </fill>
    </dxf>
    <dxf>
      <fill>
        <patternFill patternType="solid">
          <bgColor theme="9"/>
        </patternFill>
      </fill>
    </dxf>
    <dxf>
      <fill>
        <patternFill patternType="solid">
          <bgColor theme="9"/>
        </patternFill>
      </fill>
    </dxf>
    <dxf>
      <fill>
        <patternFill>
          <bgColor rgb="FFFFFFC9"/>
        </patternFill>
      </fill>
    </dxf>
    <dxf>
      <fill>
        <patternFill patternType="solid">
          <bgColor rgb="FF92D050"/>
        </patternFill>
      </fill>
    </dxf>
    <dxf>
      <fill>
        <patternFill>
          <bgColor rgb="FFFFFFC9"/>
        </patternFill>
      </fill>
    </dxf>
    <dxf>
      <fill>
        <patternFill>
          <bgColor rgb="FFC9D38B"/>
        </patternFill>
      </fill>
    </dxf>
    <dxf>
      <fill>
        <patternFill patternType="solid">
          <fgColor auto="1"/>
          <bgColor theme="4" tint="0.59996337778862885"/>
        </patternFill>
      </fill>
    </dxf>
    <dxf>
      <fill>
        <patternFill>
          <bgColor theme="4" tint="0.59996337778862885"/>
        </patternFill>
      </fill>
    </dxf>
    <dxf>
      <fill>
        <patternFill patternType="solid">
          <fgColor auto="1"/>
          <bgColor theme="4" tint="0.59996337778862885"/>
        </patternFill>
      </fill>
    </dxf>
    <dxf>
      <fill>
        <patternFill>
          <bgColor theme="4" tint="0.59996337778862885"/>
        </patternFill>
      </fill>
    </dxf>
    <dxf>
      <fill>
        <patternFill patternType="solid">
          <bgColor rgb="FF92D050"/>
        </patternFill>
      </fill>
    </dxf>
    <dxf>
      <fill>
        <patternFill>
          <bgColor rgb="FFFFFFC9"/>
        </patternFill>
      </fill>
    </dxf>
    <dxf>
      <fill>
        <patternFill patternType="solid">
          <bgColor theme="9"/>
        </patternFill>
      </fill>
    </dxf>
    <dxf>
      <fill>
        <patternFill>
          <bgColor theme="4" tint="0.59996337778862885"/>
        </patternFill>
      </fill>
    </dxf>
    <dxf>
      <fill>
        <patternFill patternType="solid">
          <fgColor auto="1"/>
          <bgColor theme="4" tint="0.59996337778862885"/>
        </patternFill>
      </fill>
    </dxf>
    <dxf>
      <fill>
        <patternFill>
          <bgColor theme="4" tint="0.59996337778862885"/>
        </patternFill>
      </fill>
    </dxf>
    <dxf>
      <fill>
        <patternFill>
          <bgColor rgb="FFC9D38B"/>
        </patternFill>
      </fill>
    </dxf>
    <dxf>
      <fill>
        <patternFill patternType="solid">
          <fgColor auto="1"/>
          <bgColor theme="4" tint="0.59996337778862885"/>
        </patternFill>
      </fill>
    </dxf>
    <dxf>
      <fill>
        <patternFill>
          <bgColor rgb="FFFFFFC9"/>
        </patternFill>
      </fill>
    </dxf>
    <dxf>
      <fill>
        <patternFill>
          <bgColor theme="4" tint="0.59996337778862885"/>
        </patternFill>
      </fill>
    </dxf>
    <dxf>
      <fill>
        <patternFill>
          <bgColor theme="4" tint="0.59996337778862885"/>
        </patternFill>
      </fill>
    </dxf>
    <dxf>
      <fill>
        <patternFill patternType="solid">
          <fgColor auto="1"/>
          <bgColor theme="4" tint="0.59996337778862885"/>
        </patternFill>
      </fill>
    </dxf>
    <dxf>
      <fill>
        <patternFill>
          <bgColor rgb="FFFFFFC9"/>
        </patternFill>
      </fill>
    </dxf>
    <dxf>
      <fill>
        <patternFill patternType="solid">
          <fgColor auto="1"/>
          <bgColor theme="4" tint="0.59996337778862885"/>
        </patternFill>
      </fill>
    </dxf>
    <dxf>
      <fill>
        <patternFill>
          <bgColor rgb="FFFFFFC9"/>
        </patternFill>
      </fill>
    </dxf>
    <dxf>
      <fill>
        <patternFill patternType="solid">
          <bgColor rgb="FF92D050"/>
        </patternFill>
      </fill>
    </dxf>
    <dxf>
      <fill>
        <patternFill patternType="solid">
          <bgColor theme="9"/>
        </patternFill>
      </fill>
    </dxf>
    <dxf>
      <fill>
        <patternFill>
          <bgColor rgb="FFC9D38B"/>
        </patternFill>
      </fill>
    </dxf>
    <dxf>
      <fill>
        <patternFill patternType="solid">
          <fgColor auto="1"/>
          <bgColor theme="4" tint="0.59996337778862885"/>
        </patternFill>
      </fill>
    </dxf>
    <dxf>
      <fill>
        <patternFill>
          <bgColor rgb="FFFFFFC9"/>
        </patternFill>
      </fill>
    </dxf>
    <dxf>
      <fill>
        <patternFill patternType="solid">
          <bgColor rgb="FF92D050"/>
        </patternFill>
      </fill>
    </dxf>
    <dxf>
      <fill>
        <patternFill patternType="solid">
          <fgColor auto="1"/>
          <bgColor theme="4" tint="0.59996337778862885"/>
        </patternFill>
      </fill>
    </dxf>
    <dxf>
      <fill>
        <patternFill patternType="solid">
          <bgColor theme="9"/>
        </patternFill>
      </fill>
    </dxf>
    <dxf>
      <fill>
        <patternFill>
          <bgColor theme="4" tint="0.59996337778862885"/>
        </patternFill>
      </fill>
    </dxf>
    <dxf>
      <fill>
        <patternFill>
          <bgColor rgb="FFFFFFC9"/>
        </patternFill>
      </fill>
    </dxf>
    <dxf>
      <fill>
        <patternFill>
          <bgColor rgb="FFC9D38B"/>
        </patternFill>
      </fill>
    </dxf>
    <dxf>
      <fill>
        <patternFill>
          <bgColor theme="4" tint="0.59996337778862885"/>
        </patternFill>
      </fill>
    </dxf>
    <dxf>
      <fill>
        <patternFill patternType="solid">
          <fgColor auto="1"/>
          <bgColor theme="4" tint="0.59996337778862885"/>
        </patternFill>
      </fill>
    </dxf>
    <dxf>
      <fill>
        <patternFill patternType="solid">
          <bgColor rgb="FF92D050"/>
        </patternFill>
      </fill>
    </dxf>
    <dxf>
      <fill>
        <patternFill>
          <bgColor rgb="FFFFFFC9"/>
        </patternFill>
      </fill>
    </dxf>
    <dxf>
      <fill>
        <patternFill patternType="solid">
          <fgColor auto="1"/>
          <bgColor theme="4" tint="0.59996337778862885"/>
        </patternFill>
      </fill>
    </dxf>
    <dxf>
      <fill>
        <patternFill>
          <bgColor theme="4" tint="0.59996337778862885"/>
        </patternFill>
      </fill>
    </dxf>
    <dxf>
      <fill>
        <patternFill>
          <bgColor rgb="FFFFFFC9"/>
        </patternFill>
      </fill>
    </dxf>
    <dxf>
      <fill>
        <patternFill>
          <bgColor theme="4" tint="0.59996337778862885"/>
        </patternFill>
      </fill>
    </dxf>
    <dxf>
      <fill>
        <patternFill patternType="solid">
          <bgColor theme="9"/>
        </patternFill>
      </fill>
    </dxf>
    <dxf>
      <fill>
        <patternFill>
          <bgColor rgb="FFC9D38B"/>
        </patternFill>
      </fill>
    </dxf>
    <dxf>
      <fill>
        <patternFill patternType="solid">
          <fgColor auto="1"/>
          <bgColor theme="4" tint="0.59996337778862885"/>
        </patternFill>
      </fill>
    </dxf>
    <dxf>
      <fill>
        <patternFill>
          <bgColor rgb="FFFFFFC9"/>
        </patternFill>
      </fill>
    </dxf>
    <dxf>
      <fill>
        <patternFill patternType="solid">
          <bgColor theme="9"/>
        </patternFill>
      </fill>
    </dxf>
    <dxf>
      <fill>
        <patternFill>
          <bgColor theme="4" tint="0.59996337778862885"/>
        </patternFill>
      </fill>
    </dxf>
    <dxf>
      <fill>
        <patternFill>
          <bgColor theme="4" tint="0.59996337778862885"/>
        </patternFill>
      </fill>
    </dxf>
    <dxf>
      <fill>
        <patternFill patternType="solid">
          <bgColor rgb="FF92D050"/>
        </patternFill>
      </fill>
    </dxf>
    <dxf>
      <fill>
        <patternFill>
          <bgColor rgb="FFC9D38B"/>
        </patternFill>
      </fill>
    </dxf>
    <dxf>
      <fill>
        <patternFill>
          <bgColor rgb="FFFFFFC9"/>
        </patternFill>
      </fill>
    </dxf>
    <dxf>
      <fill>
        <patternFill patternType="solid">
          <fgColor auto="1"/>
          <bgColor theme="4" tint="0.59996337778862885"/>
        </patternFill>
      </fill>
    </dxf>
    <dxf>
      <fill>
        <patternFill patternType="solid">
          <fgColor auto="1"/>
          <bgColor theme="4" tint="0.59996337778862885"/>
        </patternFill>
      </fill>
    </dxf>
    <dxf>
      <fill>
        <patternFill patternType="solid">
          <bgColor rgb="FF92D050"/>
        </patternFill>
      </fill>
    </dxf>
    <dxf>
      <fill>
        <patternFill patternType="solid">
          <fgColor auto="1"/>
          <bgColor theme="4" tint="0.59996337778862885"/>
        </patternFill>
      </fill>
    </dxf>
    <dxf>
      <fill>
        <patternFill>
          <bgColor rgb="FFFFFFC9"/>
        </patternFill>
      </fill>
    </dxf>
    <dxf>
      <fill>
        <patternFill>
          <bgColor theme="4" tint="0.59996337778862885"/>
        </patternFill>
      </fill>
    </dxf>
    <dxf>
      <fill>
        <patternFill>
          <bgColor rgb="FFC9D38B"/>
        </patternFill>
      </fill>
    </dxf>
    <dxf>
      <fill>
        <patternFill patternType="solid">
          <bgColor theme="9"/>
        </patternFill>
      </fill>
    </dxf>
    <dxf>
      <fill>
        <patternFill>
          <bgColor rgb="FFFFFFC9"/>
        </patternFill>
      </fill>
    </dxf>
    <dxf>
      <fill>
        <patternFill>
          <bgColor theme="4" tint="0.59996337778862885"/>
        </patternFill>
      </fill>
    </dxf>
    <dxf>
      <fill>
        <patternFill>
          <bgColor rgb="FFFFFFC9"/>
        </patternFill>
      </fill>
    </dxf>
    <dxf>
      <fill>
        <patternFill patternType="solid">
          <bgColor theme="9"/>
        </patternFill>
      </fill>
    </dxf>
    <dxf>
      <fill>
        <patternFill>
          <bgColor theme="4" tint="0.59996337778862885"/>
        </patternFill>
      </fill>
    </dxf>
    <dxf>
      <fill>
        <patternFill>
          <bgColor rgb="FFC9D38B"/>
        </patternFill>
      </fill>
    </dxf>
    <dxf>
      <fill>
        <patternFill patternType="solid">
          <fgColor auto="1"/>
          <bgColor theme="4" tint="0.59996337778862885"/>
        </patternFill>
      </fill>
    </dxf>
    <dxf>
      <fill>
        <patternFill patternType="solid">
          <bgColor rgb="FF92D050"/>
        </patternFill>
      </fill>
    </dxf>
    <dxf>
      <fill>
        <patternFill>
          <bgColor theme="4" tint="0.59996337778862885"/>
        </patternFill>
      </fill>
    </dxf>
    <dxf>
      <fill>
        <patternFill>
          <bgColor rgb="FFFFFFC9"/>
        </patternFill>
      </fill>
    </dxf>
    <dxf>
      <fill>
        <patternFill patternType="solid">
          <fgColor auto="1"/>
          <bgColor theme="4" tint="0.59996337778862885"/>
        </patternFill>
      </fill>
    </dxf>
    <dxf>
      <fill>
        <patternFill>
          <bgColor rgb="FFFFFFC9"/>
        </patternFill>
      </fill>
    </dxf>
    <dxf>
      <fill>
        <patternFill patternType="solid">
          <fgColor auto="1"/>
          <bgColor theme="4" tint="0.59996337778862885"/>
        </patternFill>
      </fill>
    </dxf>
    <dxf>
      <fill>
        <patternFill>
          <bgColor theme="4" tint="0.59996337778862885"/>
        </patternFill>
      </fill>
    </dxf>
    <dxf>
      <fill>
        <patternFill>
          <bgColor rgb="FFC9D38B"/>
        </patternFill>
      </fill>
    </dxf>
    <dxf>
      <fill>
        <patternFill patternType="solid">
          <bgColor theme="9"/>
        </patternFill>
      </fill>
    </dxf>
    <dxf>
      <fill>
        <patternFill>
          <bgColor rgb="FFFFFFC9"/>
        </patternFill>
      </fill>
    </dxf>
    <dxf>
      <fill>
        <patternFill patternType="solid">
          <bgColor theme="9"/>
        </patternFill>
      </fill>
    </dxf>
    <dxf>
      <fill>
        <patternFill>
          <bgColor theme="4" tint="0.59996337778862885"/>
        </patternFill>
      </fill>
    </dxf>
    <dxf>
      <fill>
        <patternFill patternType="solid">
          <fgColor auto="1"/>
          <bgColor theme="4" tint="0.59996337778862885"/>
        </patternFill>
      </fill>
    </dxf>
    <dxf>
      <fill>
        <patternFill patternType="solid">
          <bgColor theme="9"/>
        </patternFill>
      </fill>
    </dxf>
    <dxf>
      <fill>
        <patternFill>
          <bgColor rgb="FFFFFFC9"/>
        </patternFill>
      </fill>
    </dxf>
    <dxf>
      <fill>
        <patternFill patternType="solid">
          <fgColor auto="1"/>
          <bgColor theme="4" tint="0.59996337778862885"/>
        </patternFill>
      </fill>
    </dxf>
    <dxf>
      <fill>
        <patternFill>
          <bgColor theme="4" tint="0.59996337778862885"/>
        </patternFill>
      </fill>
    </dxf>
    <dxf>
      <fill>
        <patternFill>
          <bgColor rgb="FFFFFFC9"/>
        </patternFill>
      </fill>
    </dxf>
    <dxf>
      <fill>
        <patternFill patternType="solid">
          <bgColor rgb="FF92D050"/>
        </patternFill>
      </fill>
    </dxf>
    <dxf>
      <fill>
        <patternFill>
          <bgColor theme="4" tint="0.59996337778862885"/>
        </patternFill>
      </fill>
    </dxf>
    <dxf>
      <fill>
        <patternFill patternType="solid">
          <fgColor auto="1"/>
          <bgColor theme="4" tint="0.59996337778862885"/>
        </patternFill>
      </fill>
    </dxf>
    <dxf>
      <fill>
        <patternFill>
          <bgColor rgb="FFC9D38B"/>
        </patternFill>
      </fill>
    </dxf>
    <dxf>
      <fill>
        <patternFill>
          <bgColor theme="4" tint="0.59996337778862885"/>
        </patternFill>
      </fill>
    </dxf>
    <dxf>
      <fill>
        <patternFill>
          <bgColor rgb="FFFFFFC9"/>
        </patternFill>
      </fill>
    </dxf>
    <dxf>
      <fill>
        <patternFill patternType="solid">
          <fgColor auto="1"/>
          <bgColor theme="4" tint="0.59996337778862885"/>
        </patternFill>
      </fill>
    </dxf>
    <dxf>
      <fill>
        <patternFill>
          <bgColor theme="4" tint="0.59996337778862885"/>
        </patternFill>
      </fill>
    </dxf>
    <dxf>
      <fill>
        <patternFill>
          <bgColor rgb="FFC9D38B"/>
        </patternFill>
      </fill>
    </dxf>
    <dxf>
      <fill>
        <patternFill patternType="solid">
          <bgColor theme="9"/>
        </patternFill>
      </fill>
    </dxf>
    <dxf>
      <fill>
        <patternFill>
          <bgColor theme="4" tint="0.59996337778862885"/>
        </patternFill>
      </fill>
    </dxf>
    <dxf>
      <fill>
        <patternFill>
          <bgColor rgb="FFC9D38B"/>
        </patternFill>
      </fill>
    </dxf>
    <dxf>
      <fill>
        <patternFill patternType="solid">
          <bgColor theme="9"/>
        </patternFill>
      </fill>
    </dxf>
    <dxf>
      <fill>
        <patternFill patternType="solid">
          <fgColor auto="1"/>
          <bgColor theme="4" tint="0.59996337778862885"/>
        </patternFill>
      </fill>
    </dxf>
    <dxf>
      <fill>
        <patternFill>
          <bgColor theme="4" tint="0.59996337778862885"/>
        </patternFill>
      </fill>
    </dxf>
    <dxf>
      <fill>
        <patternFill>
          <bgColor rgb="FFFFFFC9"/>
        </patternFill>
      </fill>
    </dxf>
    <dxf>
      <fill>
        <patternFill patternType="solid">
          <bgColor theme="9"/>
        </patternFill>
      </fill>
    </dxf>
    <dxf>
      <fill>
        <patternFill>
          <bgColor rgb="FFFFFFC9"/>
        </patternFill>
      </fill>
    </dxf>
    <dxf>
      <fill>
        <patternFill patternType="solid">
          <bgColor rgb="FF92D050"/>
        </patternFill>
      </fill>
    </dxf>
    <dxf>
      <fill>
        <patternFill patternType="solid">
          <fgColor auto="1"/>
          <bgColor theme="4" tint="0.59996337778862885"/>
        </patternFill>
      </fill>
    </dxf>
    <dxf>
      <fill>
        <patternFill>
          <bgColor rgb="FFFFFFC9"/>
        </patternFill>
      </fill>
    </dxf>
    <dxf>
      <fill>
        <patternFill>
          <bgColor theme="4" tint="0.59996337778862885"/>
        </patternFill>
      </fill>
    </dxf>
    <dxf>
      <fill>
        <patternFill>
          <bgColor theme="4" tint="0.59996337778862885"/>
        </patternFill>
      </fill>
    </dxf>
    <dxf>
      <fill>
        <patternFill>
          <bgColor rgb="FFC9D38B"/>
        </patternFill>
      </fill>
    </dxf>
    <dxf>
      <fill>
        <patternFill patternType="solid">
          <fgColor auto="1"/>
          <bgColor theme="4" tint="0.59996337778862885"/>
        </patternFill>
      </fill>
    </dxf>
    <dxf>
      <fill>
        <patternFill patternType="solid">
          <fgColor auto="1"/>
          <bgColor theme="4" tint="0.59996337778862885"/>
        </patternFill>
      </fill>
    </dxf>
    <dxf>
      <fill>
        <patternFill>
          <bgColor theme="4" tint="0.59996337778862885"/>
        </patternFill>
      </fill>
    </dxf>
    <dxf>
      <fill>
        <patternFill>
          <bgColor rgb="FFFFFFC9"/>
        </patternFill>
      </fill>
    </dxf>
    <dxf>
      <fill>
        <patternFill patternType="solid">
          <bgColor theme="9"/>
        </patternFill>
      </fill>
    </dxf>
    <dxf>
      <fill>
        <patternFill>
          <bgColor theme="4" tint="0.59996337778862885"/>
        </patternFill>
      </fill>
    </dxf>
    <dxf>
      <fill>
        <patternFill>
          <bgColor rgb="FFC9D38B"/>
        </patternFill>
      </fill>
    </dxf>
    <dxf>
      <fill>
        <patternFill>
          <bgColor rgb="FFC9D38B"/>
        </patternFill>
      </fill>
    </dxf>
    <dxf>
      <fill>
        <patternFill>
          <bgColor rgb="FFC9D38B"/>
        </patternFill>
      </fill>
    </dxf>
    <dxf>
      <fill>
        <patternFill>
          <bgColor theme="4" tint="0.59996337778862885"/>
        </patternFill>
      </fill>
    </dxf>
    <dxf>
      <fill>
        <patternFill>
          <bgColor theme="4" tint="0.59996337778862885"/>
        </patternFill>
      </fill>
    </dxf>
    <dxf>
      <fill>
        <patternFill patternType="solid">
          <fgColor auto="1"/>
          <bgColor theme="4" tint="0.59996337778862885"/>
        </patternFill>
      </fill>
    </dxf>
    <dxf>
      <fill>
        <patternFill patternType="solid">
          <bgColor theme="9"/>
        </patternFill>
      </fill>
    </dxf>
    <dxf>
      <fill>
        <patternFill>
          <bgColor rgb="FFFFFFC9"/>
        </patternFill>
      </fill>
    </dxf>
    <dxf>
      <fill>
        <patternFill patternType="solid">
          <bgColor theme="9"/>
        </patternFill>
      </fill>
    </dxf>
    <dxf>
      <fill>
        <patternFill>
          <bgColor rgb="FFFFFFC9"/>
        </patternFill>
      </fill>
    </dxf>
    <dxf>
      <fill>
        <patternFill patternType="solid">
          <fgColor auto="1"/>
          <bgColor theme="4" tint="0.59996337778862885"/>
        </patternFill>
      </fill>
    </dxf>
    <dxf>
      <fill>
        <patternFill>
          <bgColor theme="4" tint="0.59996337778862885"/>
        </patternFill>
      </fill>
    </dxf>
    <dxf>
      <fill>
        <patternFill>
          <bgColor theme="4" tint="0.59996337778862885"/>
        </patternFill>
      </fill>
    </dxf>
    <dxf>
      <fill>
        <patternFill patternType="solid">
          <fgColor auto="1"/>
          <bgColor theme="4" tint="0.59996337778862885"/>
        </patternFill>
      </fill>
    </dxf>
    <dxf>
      <fill>
        <patternFill>
          <bgColor rgb="FFC9D38B"/>
        </patternFill>
      </fill>
    </dxf>
    <dxf>
      <fill>
        <patternFill>
          <bgColor theme="4" tint="0.59996337778862885"/>
        </patternFill>
      </fill>
    </dxf>
    <dxf>
      <fill>
        <patternFill>
          <bgColor rgb="FFFFFFC9"/>
        </patternFill>
      </fill>
    </dxf>
    <dxf>
      <fill>
        <patternFill patternType="solid">
          <bgColor theme="9"/>
        </patternFill>
      </fill>
    </dxf>
    <dxf>
      <fill>
        <patternFill>
          <bgColor theme="4" tint="0.59996337778862885"/>
        </patternFill>
      </fill>
    </dxf>
    <dxf>
      <fill>
        <patternFill>
          <bgColor theme="4" tint="0.59996337778862885"/>
        </patternFill>
      </fill>
    </dxf>
    <dxf>
      <fill>
        <patternFill>
          <bgColor rgb="FFC9D38B"/>
        </patternFill>
      </fill>
    </dxf>
    <dxf>
      <fill>
        <patternFill patternType="solid">
          <bgColor theme="9"/>
        </patternFill>
      </fill>
    </dxf>
    <dxf>
      <fill>
        <patternFill patternType="solid">
          <fgColor auto="1"/>
          <bgColor theme="4" tint="0.59996337778862885"/>
        </patternFill>
      </fill>
    </dxf>
    <dxf>
      <fill>
        <patternFill>
          <bgColor rgb="FFFFFFC9"/>
        </patternFill>
      </fill>
    </dxf>
    <dxf>
      <fill>
        <patternFill>
          <bgColor theme="4" tint="0.59996337778862885"/>
        </patternFill>
      </fill>
    </dxf>
    <dxf>
      <fill>
        <patternFill patternType="solid">
          <fgColor auto="1"/>
          <bgColor theme="4" tint="0.59996337778862885"/>
        </patternFill>
      </fill>
    </dxf>
    <dxf>
      <fill>
        <patternFill>
          <bgColor theme="4" tint="0.59996337778862885"/>
        </patternFill>
      </fill>
    </dxf>
    <dxf>
      <fill>
        <patternFill patternType="solid">
          <bgColor theme="9"/>
        </patternFill>
      </fill>
    </dxf>
    <dxf>
      <fill>
        <patternFill patternType="solid">
          <bgColor rgb="FF92D050"/>
        </patternFill>
      </fill>
    </dxf>
    <dxf>
      <fill>
        <patternFill>
          <bgColor rgb="FFFFFFC9"/>
        </patternFill>
      </fill>
    </dxf>
    <dxf>
      <fill>
        <patternFill patternType="solid">
          <fgColor auto="1"/>
          <bgColor theme="4" tint="0.59996337778862885"/>
        </patternFill>
      </fill>
    </dxf>
    <dxf>
      <fill>
        <patternFill>
          <bgColor rgb="FFFFFFC9"/>
        </patternFill>
      </fill>
    </dxf>
    <dxf>
      <fill>
        <patternFill>
          <bgColor theme="4" tint="0.59996337778862885"/>
        </patternFill>
      </fill>
    </dxf>
    <dxf>
      <fill>
        <patternFill>
          <bgColor rgb="FFC9D38B"/>
        </patternFill>
      </fill>
    </dxf>
    <dxf>
      <fill>
        <patternFill patternType="solid">
          <bgColor theme="9"/>
        </patternFill>
      </fill>
    </dxf>
    <dxf>
      <fill>
        <patternFill>
          <bgColor rgb="FFFFFFC9"/>
        </patternFill>
      </fill>
    </dxf>
    <dxf>
      <fill>
        <patternFill patternType="solid">
          <fgColor auto="1"/>
          <bgColor theme="4" tint="0.59996337778862885"/>
        </patternFill>
      </fill>
    </dxf>
    <dxf>
      <fill>
        <patternFill patternType="solid">
          <bgColor rgb="FF92D050"/>
        </patternFill>
      </fill>
    </dxf>
    <dxf>
      <fill>
        <patternFill>
          <bgColor rgb="FFFFFFC9"/>
        </patternFill>
      </fill>
    </dxf>
    <dxf>
      <fill>
        <patternFill patternType="solid">
          <fgColor auto="1"/>
          <bgColor theme="4" tint="0.59996337778862885"/>
        </patternFill>
      </fill>
    </dxf>
    <dxf>
      <fill>
        <patternFill>
          <bgColor theme="4" tint="0.59996337778862885"/>
        </patternFill>
      </fill>
    </dxf>
    <dxf>
      <fill>
        <patternFill>
          <bgColor rgb="FFC9D38B"/>
        </patternFill>
      </fill>
    </dxf>
    <dxf>
      <fill>
        <patternFill>
          <bgColor theme="4" tint="0.59996337778862885"/>
        </patternFill>
      </fill>
    </dxf>
    <dxf>
      <fill>
        <patternFill patternType="solid">
          <bgColor rgb="FF92D050"/>
        </patternFill>
      </fill>
    </dxf>
    <dxf>
      <fill>
        <patternFill>
          <bgColor rgb="FFC9D38B"/>
        </patternFill>
      </fill>
    </dxf>
    <dxf>
      <fill>
        <patternFill>
          <bgColor rgb="FFFFFFC9"/>
        </patternFill>
      </fill>
    </dxf>
    <dxf>
      <fill>
        <patternFill>
          <bgColor theme="4" tint="0.59996337778862885"/>
        </patternFill>
      </fill>
    </dxf>
    <dxf>
      <fill>
        <patternFill patternType="solid">
          <fgColor auto="1"/>
          <bgColor theme="4" tint="0.59996337778862885"/>
        </patternFill>
      </fill>
    </dxf>
    <dxf>
      <fill>
        <patternFill patternType="solid">
          <fgColor auto="1"/>
          <bgColor theme="4" tint="0.59996337778862885"/>
        </patternFill>
      </fill>
    </dxf>
    <dxf>
      <fill>
        <patternFill>
          <bgColor rgb="FFFFFFC9"/>
        </patternFill>
      </fill>
    </dxf>
    <dxf>
      <fill>
        <patternFill patternType="solid">
          <bgColor theme="9"/>
        </patternFill>
      </fill>
    </dxf>
    <dxf>
      <fill>
        <patternFill>
          <bgColor theme="4" tint="0.59996337778862885"/>
        </patternFill>
      </fill>
    </dxf>
    <dxf>
      <fill>
        <patternFill patternType="solid">
          <fgColor auto="1"/>
          <bgColor theme="4" tint="0.59996337778862885"/>
        </patternFill>
      </fill>
    </dxf>
    <dxf>
      <fill>
        <patternFill>
          <bgColor theme="4" tint="0.59996337778862885"/>
        </patternFill>
      </fill>
    </dxf>
    <dxf>
      <fill>
        <patternFill>
          <bgColor rgb="FFFFFFC9"/>
        </patternFill>
      </fill>
    </dxf>
    <dxf>
      <fill>
        <patternFill>
          <bgColor rgb="FFFFFFC9"/>
        </patternFill>
      </fill>
    </dxf>
    <dxf>
      <fill>
        <patternFill patternType="solid">
          <bgColor theme="9"/>
        </patternFill>
      </fill>
    </dxf>
    <dxf>
      <fill>
        <patternFill>
          <bgColor theme="4" tint="0.59996337778862885"/>
        </patternFill>
      </fill>
    </dxf>
    <dxf>
      <fill>
        <patternFill>
          <bgColor rgb="FFC9D38B"/>
        </patternFill>
      </fill>
    </dxf>
    <dxf>
      <fill>
        <patternFill patternType="solid">
          <fgColor auto="1"/>
          <bgColor theme="4" tint="0.59996337778862885"/>
        </patternFill>
      </fill>
    </dxf>
    <dxf>
      <fill>
        <patternFill patternType="solid">
          <bgColor theme="9"/>
        </patternFill>
      </fill>
    </dxf>
    <dxf>
      <fill>
        <patternFill>
          <bgColor rgb="FFFFFFC9"/>
        </patternFill>
      </fill>
    </dxf>
    <dxf>
      <fill>
        <patternFill patternType="solid">
          <bgColor theme="9"/>
        </patternFill>
      </fill>
    </dxf>
    <dxf>
      <fill>
        <patternFill>
          <bgColor theme="4" tint="0.59996337778862885"/>
        </patternFill>
      </fill>
    </dxf>
    <dxf>
      <fill>
        <patternFill patternType="solid">
          <bgColor theme="9"/>
        </patternFill>
      </fill>
    </dxf>
    <dxf>
      <fill>
        <patternFill>
          <bgColor rgb="FFC9D38B"/>
        </patternFill>
      </fill>
    </dxf>
    <dxf>
      <fill>
        <patternFill>
          <bgColor rgb="FFFFFFC9"/>
        </patternFill>
      </fill>
    </dxf>
    <dxf>
      <fill>
        <patternFill patternType="solid">
          <fgColor auto="1"/>
          <bgColor theme="4" tint="0.59996337778862885"/>
        </patternFill>
      </fill>
    </dxf>
    <dxf>
      <fill>
        <patternFill>
          <bgColor rgb="FFC9D38B"/>
        </patternFill>
      </fill>
    </dxf>
    <dxf>
      <fill>
        <patternFill>
          <bgColor theme="4" tint="0.59996337778862885"/>
        </patternFill>
      </fill>
    </dxf>
    <dxf>
      <fill>
        <patternFill>
          <bgColor theme="4" tint="0.59996337778862885"/>
        </patternFill>
      </fill>
    </dxf>
    <dxf>
      <fill>
        <patternFill patternType="solid">
          <fgColor auto="1"/>
          <bgColor theme="4" tint="0.59996337778862885"/>
        </patternFill>
      </fill>
    </dxf>
    <dxf>
      <fill>
        <patternFill>
          <bgColor theme="4" tint="0.59996337778862885"/>
        </patternFill>
      </fill>
    </dxf>
    <dxf>
      <fill>
        <patternFill patternType="solid">
          <bgColor theme="9"/>
        </patternFill>
      </fill>
    </dxf>
    <dxf>
      <fill>
        <patternFill>
          <bgColor theme="4" tint="0.59996337778862885"/>
        </patternFill>
      </fill>
    </dxf>
    <dxf>
      <fill>
        <patternFill>
          <bgColor rgb="FFFFFFC9"/>
        </patternFill>
      </fill>
    </dxf>
    <dxf>
      <fill>
        <patternFill patternType="solid">
          <fgColor auto="1"/>
          <bgColor theme="4" tint="0.59996337778862885"/>
        </patternFill>
      </fill>
    </dxf>
    <dxf>
      <fill>
        <patternFill>
          <bgColor theme="4" tint="0.59996337778862885"/>
        </patternFill>
      </fill>
    </dxf>
    <dxf>
      <fill>
        <patternFill>
          <bgColor theme="4" tint="0.59996337778862885"/>
        </patternFill>
      </fill>
    </dxf>
    <dxf>
      <fill>
        <patternFill>
          <bgColor rgb="FFC9D38B"/>
        </patternFill>
      </fill>
    </dxf>
    <dxf>
      <fill>
        <patternFill>
          <bgColor theme="4" tint="0.59996337778862885"/>
        </patternFill>
      </fill>
    </dxf>
    <dxf>
      <fill>
        <patternFill>
          <bgColor rgb="FFC9D38B"/>
        </patternFill>
      </fill>
    </dxf>
    <dxf>
      <fill>
        <patternFill patternType="solid">
          <fgColor auto="1"/>
          <bgColor theme="4" tint="0.59996337778862885"/>
        </patternFill>
      </fill>
    </dxf>
    <dxf>
      <fill>
        <patternFill patternType="solid">
          <bgColor theme="9"/>
        </patternFill>
      </fill>
    </dxf>
    <dxf>
      <fill>
        <patternFill>
          <bgColor rgb="FFFFFFC9"/>
        </patternFill>
      </fill>
    </dxf>
    <dxf>
      <fill>
        <patternFill patternType="solid">
          <bgColor theme="9"/>
        </patternFill>
      </fill>
    </dxf>
    <dxf>
      <fill>
        <patternFill patternType="solid">
          <fgColor auto="1"/>
          <bgColor theme="4" tint="0.59996337778862885"/>
        </patternFill>
      </fill>
    </dxf>
    <dxf>
      <fill>
        <patternFill>
          <bgColor rgb="FFFFFFC9"/>
        </patternFill>
      </fill>
    </dxf>
    <dxf>
      <fill>
        <patternFill patternType="solid">
          <bgColor theme="9"/>
        </patternFill>
      </fill>
    </dxf>
    <dxf>
      <fill>
        <patternFill>
          <bgColor theme="4" tint="0.59996337778862885"/>
        </patternFill>
      </fill>
    </dxf>
    <dxf>
      <fill>
        <patternFill>
          <bgColor theme="4" tint="0.59996337778862885"/>
        </patternFill>
      </fill>
    </dxf>
    <dxf>
      <fill>
        <patternFill>
          <bgColor rgb="FFC9D38B"/>
        </patternFill>
      </fill>
    </dxf>
    <dxf>
      <fill>
        <patternFill patternType="solid">
          <fgColor auto="1"/>
          <bgColor theme="4" tint="0.59996337778862885"/>
        </patternFill>
      </fill>
    </dxf>
    <dxf>
      <fill>
        <patternFill>
          <bgColor rgb="FFFFFFC9"/>
        </patternFill>
      </fill>
    </dxf>
    <dxf>
      <fill>
        <patternFill patternType="solid">
          <bgColor theme="9"/>
        </patternFill>
      </fill>
    </dxf>
    <dxf>
      <fill>
        <patternFill patternType="solid">
          <fgColor auto="1"/>
          <bgColor theme="4" tint="0.59996337778862885"/>
        </patternFill>
      </fill>
    </dxf>
    <dxf>
      <fill>
        <patternFill>
          <bgColor rgb="FFFFFFC9"/>
        </patternFill>
      </fill>
    </dxf>
    <dxf>
      <fill>
        <patternFill>
          <bgColor theme="4" tint="0.59996337778862885"/>
        </patternFill>
      </fill>
    </dxf>
    <dxf>
      <fill>
        <patternFill patternType="solid">
          <fgColor auto="1"/>
          <bgColor theme="4" tint="0.59996337778862885"/>
        </patternFill>
      </fill>
    </dxf>
    <dxf>
      <fill>
        <patternFill>
          <bgColor rgb="FFFFFFC9"/>
        </patternFill>
      </fill>
    </dxf>
    <dxf>
      <fill>
        <patternFill patternType="solid">
          <bgColor theme="9"/>
        </patternFill>
      </fill>
    </dxf>
    <dxf>
      <fill>
        <patternFill>
          <bgColor theme="4" tint="0.59996337778862885"/>
        </patternFill>
      </fill>
    </dxf>
    <dxf>
      <fill>
        <patternFill>
          <bgColor rgb="FFC9D38B"/>
        </patternFill>
      </fill>
    </dxf>
    <dxf>
      <fill>
        <patternFill patternType="solid">
          <fgColor auto="1"/>
          <bgColor theme="4" tint="0.59996337778862885"/>
        </patternFill>
      </fill>
    </dxf>
    <dxf>
      <fill>
        <patternFill>
          <bgColor rgb="FFC9D38B"/>
        </patternFill>
      </fill>
    </dxf>
    <dxf>
      <fill>
        <patternFill>
          <bgColor theme="4" tint="0.59996337778862885"/>
        </patternFill>
      </fill>
    </dxf>
    <dxf>
      <fill>
        <patternFill>
          <bgColor theme="4" tint="0.59996337778862885"/>
        </patternFill>
      </fill>
    </dxf>
    <dxf>
      <fill>
        <patternFill>
          <bgColor rgb="FFFFFFC9"/>
        </patternFill>
      </fill>
    </dxf>
    <dxf>
      <fill>
        <patternFill patternType="solid">
          <bgColor theme="9"/>
        </patternFill>
      </fill>
    </dxf>
    <dxf>
      <fill>
        <patternFill patternType="solid">
          <fgColor auto="1"/>
          <bgColor theme="4" tint="0.59996337778862885"/>
        </patternFill>
      </fill>
    </dxf>
    <dxf>
      <fill>
        <patternFill>
          <bgColor theme="4" tint="0.59996337778862885"/>
        </patternFill>
      </fill>
    </dxf>
    <dxf>
      <fill>
        <patternFill>
          <bgColor theme="4" tint="0.59996337778862885"/>
        </patternFill>
      </fill>
    </dxf>
    <dxf>
      <fill>
        <patternFill>
          <bgColor rgb="FFC9D38B"/>
        </patternFill>
      </fill>
    </dxf>
    <dxf>
      <fill>
        <patternFill>
          <bgColor rgb="FFC9D38B"/>
        </patternFill>
      </fill>
    </dxf>
    <dxf>
      <fill>
        <patternFill patternType="solid">
          <fgColor auto="1"/>
          <bgColor theme="4" tint="0.59996337778862885"/>
        </patternFill>
      </fill>
    </dxf>
    <dxf>
      <fill>
        <patternFill>
          <bgColor rgb="FFFFFFC9"/>
        </patternFill>
      </fill>
    </dxf>
    <dxf>
      <fill>
        <patternFill>
          <bgColor theme="4" tint="0.59996337778862885"/>
        </patternFill>
      </fill>
    </dxf>
    <dxf>
      <fill>
        <patternFill patternType="solid">
          <bgColor theme="9"/>
        </patternFill>
      </fill>
    </dxf>
    <dxf>
      <fill>
        <patternFill>
          <bgColor theme="4" tint="0.59996337778862885"/>
        </patternFill>
      </fill>
    </dxf>
    <dxf>
      <fill>
        <patternFill patternType="solid">
          <bgColor theme="9"/>
        </patternFill>
      </fill>
    </dxf>
    <dxf>
      <fill>
        <patternFill>
          <bgColor rgb="FFFFFFC9"/>
        </patternFill>
      </fill>
    </dxf>
    <dxf>
      <fill>
        <patternFill>
          <bgColor rgb="FFFFFFC9"/>
        </patternFill>
      </fill>
    </dxf>
    <dxf>
      <fill>
        <patternFill patternType="solid">
          <bgColor theme="9"/>
        </patternFill>
      </fill>
    </dxf>
    <dxf>
      <fill>
        <patternFill>
          <bgColor theme="4" tint="0.59996337778862885"/>
        </patternFill>
      </fill>
    </dxf>
    <dxf>
      <fill>
        <patternFill>
          <bgColor theme="4" tint="0.59996337778862885"/>
        </patternFill>
      </fill>
    </dxf>
    <dxf>
      <fill>
        <patternFill>
          <bgColor rgb="FFC9D38B"/>
        </patternFill>
      </fill>
    </dxf>
    <dxf>
      <fill>
        <patternFill patternType="solid">
          <fgColor auto="1"/>
          <bgColor theme="4" tint="0.59996337778862885"/>
        </patternFill>
      </fill>
    </dxf>
    <dxf>
      <fill>
        <patternFill>
          <bgColor rgb="FFFFFFC9"/>
        </patternFill>
      </fill>
    </dxf>
    <dxf>
      <fill>
        <patternFill patternType="solid">
          <bgColor theme="9"/>
        </patternFill>
      </fill>
    </dxf>
    <dxf>
      <fill>
        <patternFill patternType="solid">
          <fgColor auto="1"/>
          <bgColor theme="4" tint="0.59996337778862885"/>
        </patternFill>
      </fill>
    </dxf>
    <dxf>
      <fill>
        <patternFill>
          <bgColor rgb="FFC9D38B"/>
        </patternFill>
      </fill>
    </dxf>
    <dxf>
      <fill>
        <patternFill>
          <bgColor theme="4" tint="0.59996337778862885"/>
        </patternFill>
      </fill>
    </dxf>
    <dxf>
      <fill>
        <patternFill>
          <bgColor theme="4" tint="0.59996337778862885"/>
        </patternFill>
      </fill>
    </dxf>
    <dxf>
      <fill>
        <patternFill patternType="solid">
          <fgColor auto="1"/>
          <bgColor theme="4" tint="0.59996337778862885"/>
        </patternFill>
      </fill>
    </dxf>
    <dxf>
      <fill>
        <patternFill>
          <bgColor rgb="FFFFFFC9"/>
        </patternFill>
      </fill>
    </dxf>
    <dxf>
      <fill>
        <patternFill patternType="solid">
          <bgColor theme="9"/>
        </patternFill>
      </fill>
    </dxf>
    <dxf>
      <fill>
        <patternFill>
          <bgColor rgb="FFC9D38B"/>
        </patternFill>
      </fill>
    </dxf>
    <dxf>
      <fill>
        <patternFill>
          <bgColor theme="4" tint="0.59996337778862885"/>
        </patternFill>
      </fill>
    </dxf>
    <dxf>
      <fill>
        <patternFill>
          <bgColor theme="4" tint="0.59996337778862885"/>
        </patternFill>
      </fill>
    </dxf>
    <dxf>
      <fill>
        <patternFill patternType="solid">
          <bgColor theme="9"/>
        </patternFill>
      </fill>
    </dxf>
    <dxf>
      <fill>
        <patternFill>
          <bgColor rgb="FFFFFFC9"/>
        </patternFill>
      </fill>
    </dxf>
    <dxf>
      <fill>
        <patternFill patternType="solid">
          <fgColor auto="1"/>
          <bgColor theme="4" tint="0.59996337778862885"/>
        </patternFill>
      </fill>
    </dxf>
    <dxf>
      <fill>
        <patternFill patternType="solid">
          <fgColor auto="1"/>
          <bgColor theme="4" tint="0.59996337778862885"/>
        </patternFill>
      </fill>
    </dxf>
    <dxf>
      <fill>
        <patternFill>
          <bgColor rgb="FFFFFFC9"/>
        </patternFill>
      </fill>
    </dxf>
    <dxf>
      <fill>
        <patternFill patternType="solid">
          <bgColor theme="9"/>
        </patternFill>
      </fill>
    </dxf>
    <dxf>
      <fill>
        <patternFill>
          <bgColor theme="4" tint="0.59996337778862885"/>
        </patternFill>
      </fill>
    </dxf>
    <dxf>
      <fill>
        <patternFill>
          <bgColor theme="4" tint="0.59996337778862885"/>
        </patternFill>
      </fill>
    </dxf>
    <dxf>
      <fill>
        <patternFill>
          <bgColor rgb="FFC9D38B"/>
        </patternFill>
      </fill>
    </dxf>
    <dxf>
      <fill>
        <patternFill>
          <bgColor theme="4" tint="0.59996337778862885"/>
        </patternFill>
      </fill>
    </dxf>
    <dxf>
      <fill>
        <patternFill>
          <bgColor rgb="FFC9D38B"/>
        </patternFill>
      </fill>
    </dxf>
    <dxf>
      <fill>
        <patternFill>
          <bgColor theme="4" tint="0.59996337778862885"/>
        </patternFill>
      </fill>
    </dxf>
    <dxf>
      <fill>
        <patternFill patternType="solid">
          <bgColor theme="9"/>
        </patternFill>
      </fill>
    </dxf>
    <dxf>
      <fill>
        <patternFill>
          <bgColor rgb="FFFFFFC9"/>
        </patternFill>
      </fill>
    </dxf>
    <dxf>
      <fill>
        <patternFill patternType="solid">
          <fgColor auto="1"/>
          <bgColor theme="4" tint="0.59996337778862885"/>
        </patternFill>
      </fill>
    </dxf>
    <dxf>
      <fill>
        <patternFill>
          <bgColor rgb="FFFFFFC9"/>
        </patternFill>
      </fill>
    </dxf>
    <dxf>
      <fill>
        <patternFill>
          <bgColor rgb="FFFFFFC9"/>
        </patternFill>
      </fill>
    </dxf>
    <dxf>
      <fill>
        <patternFill>
          <bgColor theme="4" tint="0.59996337778862885"/>
        </patternFill>
      </fill>
    </dxf>
    <dxf>
      <fill>
        <patternFill patternType="solid">
          <bgColor theme="9"/>
        </patternFill>
      </fill>
    </dxf>
    <dxf>
      <fill>
        <patternFill>
          <bgColor theme="4" tint="0.59996337778862885"/>
        </patternFill>
      </fill>
    </dxf>
    <dxf>
      <fill>
        <patternFill patternType="solid">
          <bgColor theme="9"/>
        </patternFill>
      </fill>
    </dxf>
    <dxf>
      <fill>
        <patternFill patternType="solid">
          <fgColor auto="1"/>
          <bgColor theme="4" tint="0.59996337778862885"/>
        </patternFill>
      </fill>
    </dxf>
    <dxf>
      <fill>
        <patternFill patternType="solid">
          <fgColor auto="1"/>
          <bgColor theme="4" tint="0.59996337778862885"/>
        </patternFill>
      </fill>
    </dxf>
    <dxf>
      <fill>
        <patternFill>
          <bgColor rgb="FFC9D38B"/>
        </patternFill>
      </fill>
    </dxf>
    <dxf>
      <fill>
        <patternFill>
          <bgColor rgb="FFC9D38B"/>
        </patternFill>
      </fill>
    </dxf>
    <dxf>
      <fill>
        <patternFill>
          <bgColor theme="4" tint="0.59996337778862885"/>
        </patternFill>
      </fill>
    </dxf>
    <dxf>
      <fill>
        <patternFill>
          <bgColor theme="4" tint="0.59996337778862885"/>
        </patternFill>
      </fill>
    </dxf>
    <dxf>
      <fill>
        <patternFill patternType="solid">
          <bgColor theme="9"/>
        </patternFill>
      </fill>
    </dxf>
    <dxf>
      <fill>
        <patternFill patternType="solid">
          <fgColor auto="1"/>
          <bgColor theme="4" tint="0.59996337778862885"/>
        </patternFill>
      </fill>
    </dxf>
    <dxf>
      <fill>
        <patternFill>
          <bgColor rgb="FFFFFFC9"/>
        </patternFill>
      </fill>
    </dxf>
    <dxf>
      <fill>
        <patternFill>
          <bgColor rgb="FFFFFFC9"/>
        </patternFill>
      </fill>
    </dxf>
    <dxf>
      <fill>
        <patternFill patternType="solid">
          <fgColor auto="1"/>
          <bgColor theme="4" tint="0.59996337778862885"/>
        </patternFill>
      </fill>
    </dxf>
    <dxf>
      <fill>
        <patternFill patternType="solid">
          <bgColor theme="9"/>
        </patternFill>
      </fill>
    </dxf>
    <dxf>
      <fill>
        <patternFill>
          <bgColor rgb="FFC9D38B"/>
        </patternFill>
      </fill>
    </dxf>
    <dxf>
      <fill>
        <patternFill patternType="solid">
          <fgColor auto="1"/>
          <bgColor theme="4" tint="0.59996337778862885"/>
        </patternFill>
      </fill>
    </dxf>
    <dxf>
      <fill>
        <patternFill patternType="solid">
          <fgColor auto="1"/>
          <bgColor theme="4" tint="0.59996337778862885"/>
        </patternFill>
      </fill>
    </dxf>
    <dxf>
      <fill>
        <patternFill>
          <bgColor theme="4" tint="0.59996337778862885"/>
        </patternFill>
      </fill>
    </dxf>
    <dxf>
      <fill>
        <patternFill patternType="solid">
          <bgColor theme="9"/>
        </patternFill>
      </fill>
    </dxf>
    <dxf>
      <fill>
        <patternFill>
          <bgColor rgb="FFFFFFC9"/>
        </patternFill>
      </fill>
    </dxf>
    <dxf>
      <fill>
        <patternFill>
          <bgColor theme="4" tint="0.59996337778862885"/>
        </patternFill>
      </fill>
    </dxf>
    <dxf>
      <fill>
        <patternFill patternType="solid">
          <bgColor theme="9"/>
        </patternFill>
      </fill>
    </dxf>
    <dxf>
      <fill>
        <patternFill>
          <bgColor rgb="FFFFFFC9"/>
        </patternFill>
      </fill>
    </dxf>
    <dxf>
      <fill>
        <patternFill patternType="solid">
          <fgColor auto="1"/>
          <bgColor theme="4" tint="0.59996337778862885"/>
        </patternFill>
      </fill>
    </dxf>
    <dxf>
      <fill>
        <patternFill>
          <bgColor rgb="FFFFFFC9"/>
        </patternFill>
      </fill>
    </dxf>
    <dxf>
      <fill>
        <patternFill>
          <bgColor theme="4" tint="0.59996337778862885"/>
        </patternFill>
      </fill>
    </dxf>
    <dxf>
      <fill>
        <patternFill>
          <bgColor rgb="FFC9D38B"/>
        </patternFill>
      </fill>
    </dxf>
    <dxf>
      <fill>
        <patternFill>
          <bgColor theme="4" tint="0.59996337778862885"/>
        </patternFill>
      </fill>
    </dxf>
    <dxf>
      <fill>
        <patternFill patternType="solid">
          <fgColor auto="1"/>
          <bgColor theme="4" tint="0.59996337778862885"/>
        </patternFill>
      </fill>
    </dxf>
    <dxf>
      <fill>
        <patternFill patternType="solid">
          <bgColor theme="9"/>
        </patternFill>
      </fill>
    </dxf>
    <dxf>
      <fill>
        <patternFill>
          <bgColor rgb="FFFFFFC9"/>
        </patternFill>
      </fill>
    </dxf>
    <dxf>
      <fill>
        <patternFill patternType="solid">
          <bgColor theme="9"/>
        </patternFill>
      </fill>
    </dxf>
    <dxf>
      <fill>
        <patternFill patternType="solid">
          <bgColor theme="9"/>
        </patternFill>
      </fill>
    </dxf>
    <dxf>
      <fill>
        <patternFill>
          <bgColor theme="4" tint="0.59996337778862885"/>
        </patternFill>
      </fill>
    </dxf>
    <dxf>
      <fill>
        <patternFill>
          <bgColor theme="4" tint="0.59996337778862885"/>
        </patternFill>
      </fill>
    </dxf>
    <dxf>
      <fill>
        <patternFill>
          <bgColor rgb="FFC9D38B"/>
        </patternFill>
      </fill>
    </dxf>
    <dxf>
      <fill>
        <patternFill>
          <bgColor rgb="FFFFFFC9"/>
        </patternFill>
      </fill>
    </dxf>
    <dxf>
      <fill>
        <patternFill>
          <bgColor theme="4" tint="0.59996337778862885"/>
        </patternFill>
      </fill>
    </dxf>
    <dxf>
      <fill>
        <patternFill patternType="solid">
          <fgColor auto="1"/>
          <bgColor theme="4" tint="0.59996337778862885"/>
        </patternFill>
      </fill>
    </dxf>
    <dxf>
      <fill>
        <patternFill patternType="solid">
          <bgColor theme="9"/>
        </patternFill>
      </fill>
    </dxf>
    <dxf>
      <fill>
        <patternFill>
          <bgColor rgb="FFFFFFC9"/>
        </patternFill>
      </fill>
    </dxf>
    <dxf>
      <fill>
        <patternFill>
          <bgColor theme="4" tint="0.59996337778862885"/>
        </patternFill>
      </fill>
    </dxf>
    <dxf>
      <fill>
        <patternFill>
          <bgColor rgb="FFC9D38B"/>
        </patternFill>
      </fill>
    </dxf>
    <dxf>
      <fill>
        <patternFill patternType="solid">
          <fgColor auto="1"/>
          <bgColor theme="4" tint="0.59996337778862885"/>
        </patternFill>
      </fill>
    </dxf>
    <dxf>
      <fill>
        <patternFill>
          <bgColor rgb="FFFFFFC9"/>
        </patternFill>
      </fill>
    </dxf>
    <dxf>
      <fill>
        <patternFill patternType="solid">
          <bgColor theme="9"/>
        </patternFill>
      </fill>
    </dxf>
    <dxf>
      <fill>
        <patternFill>
          <bgColor theme="4" tint="0.59996337778862885"/>
        </patternFill>
      </fill>
    </dxf>
    <dxf>
      <fill>
        <patternFill>
          <bgColor rgb="FFC9D38B"/>
        </patternFill>
      </fill>
    </dxf>
    <dxf>
      <fill>
        <patternFill>
          <bgColor theme="4" tint="0.59996337778862885"/>
        </patternFill>
      </fill>
    </dxf>
    <dxf>
      <fill>
        <patternFill>
          <bgColor rgb="FFC9D38B"/>
        </patternFill>
      </fill>
    </dxf>
    <dxf>
      <fill>
        <patternFill patternType="solid">
          <fgColor auto="1"/>
          <bgColor theme="4" tint="0.59996337778862885"/>
        </patternFill>
      </fill>
    </dxf>
    <dxf>
      <fill>
        <patternFill patternType="solid">
          <fgColor auto="1"/>
          <bgColor theme="4" tint="0.59996337778862885"/>
        </patternFill>
      </fill>
    </dxf>
    <dxf>
      <fill>
        <patternFill>
          <bgColor theme="4" tint="0.59996337778862885"/>
        </patternFill>
      </fill>
    </dxf>
    <dxf>
      <fill>
        <patternFill>
          <bgColor theme="4" tint="0.59996337778862885"/>
        </patternFill>
      </fill>
    </dxf>
    <dxf>
      <fill>
        <patternFill patternType="solid">
          <bgColor theme="9"/>
        </patternFill>
      </fill>
    </dxf>
    <dxf>
      <fill>
        <patternFill>
          <bgColor rgb="FFFFFFC9"/>
        </patternFill>
      </fill>
    </dxf>
    <dxf>
      <fill>
        <patternFill>
          <bgColor rgb="FFFFFFC9"/>
        </patternFill>
      </fill>
    </dxf>
    <dxf>
      <fill>
        <patternFill patternType="solid">
          <fgColor auto="1"/>
          <bgColor theme="4" tint="0.59996337778862885"/>
        </patternFill>
      </fill>
    </dxf>
    <dxf>
      <fill>
        <patternFill>
          <bgColor rgb="FFFFFFC9"/>
        </patternFill>
      </fill>
    </dxf>
    <dxf>
      <fill>
        <patternFill patternType="solid">
          <bgColor theme="9"/>
        </patternFill>
      </fill>
    </dxf>
    <dxf>
      <fill>
        <patternFill>
          <bgColor theme="4" tint="0.59996337778862885"/>
        </patternFill>
      </fill>
    </dxf>
    <dxf>
      <fill>
        <patternFill>
          <bgColor theme="4" tint="0.59996337778862885"/>
        </patternFill>
      </fill>
    </dxf>
    <dxf>
      <fill>
        <patternFill>
          <bgColor rgb="FFC9D38B"/>
        </patternFill>
      </fill>
    </dxf>
    <dxf>
      <fill>
        <patternFill patternType="solid">
          <fgColor auto="1"/>
          <bgColor theme="4" tint="0.59996337778862885"/>
        </patternFill>
      </fill>
    </dxf>
    <dxf>
      <fill>
        <patternFill patternType="solid">
          <bgColor theme="9"/>
        </patternFill>
      </fill>
    </dxf>
    <dxf>
      <fill>
        <patternFill>
          <bgColor theme="4" tint="0.59996337778862885"/>
        </patternFill>
      </fill>
    </dxf>
    <dxf>
      <fill>
        <patternFill patternType="solid">
          <bgColor theme="9"/>
        </patternFill>
      </fill>
    </dxf>
    <dxf>
      <fill>
        <patternFill patternType="solid">
          <fgColor auto="1"/>
          <bgColor theme="4" tint="0.59996337778862885"/>
        </patternFill>
      </fill>
    </dxf>
    <dxf>
      <fill>
        <patternFill>
          <bgColor rgb="FFFFFFC9"/>
        </patternFill>
      </fill>
    </dxf>
    <dxf>
      <fill>
        <patternFill>
          <bgColor theme="4" tint="0.59996337778862885"/>
        </patternFill>
      </fill>
    </dxf>
    <dxf>
      <fill>
        <patternFill patternType="solid">
          <bgColor theme="9"/>
        </patternFill>
      </fill>
    </dxf>
    <dxf>
      <fill>
        <patternFill>
          <bgColor rgb="FFC9D38B"/>
        </patternFill>
      </fill>
    </dxf>
    <dxf>
      <fill>
        <patternFill>
          <bgColor rgb="FFFFFFC9"/>
        </patternFill>
      </fill>
    </dxf>
    <dxf>
      <fill>
        <patternFill patternType="solid">
          <fgColor auto="1"/>
          <bgColor theme="4" tint="0.59996337778862885"/>
        </patternFill>
      </fill>
    </dxf>
    <dxf>
      <fill>
        <patternFill>
          <bgColor theme="4" tint="0.59996337778862885"/>
        </patternFill>
      </fill>
    </dxf>
    <dxf>
      <fill>
        <patternFill patternType="solid">
          <fgColor auto="1"/>
          <bgColor theme="4" tint="0.59996337778862885"/>
        </patternFill>
      </fill>
    </dxf>
    <dxf>
      <fill>
        <patternFill>
          <bgColor rgb="FFFFFFC9"/>
        </patternFill>
      </fill>
    </dxf>
    <dxf>
      <fill>
        <patternFill>
          <bgColor rgb="FFC9D38B"/>
        </patternFill>
      </fill>
    </dxf>
    <dxf>
      <fill>
        <patternFill patternType="solid">
          <bgColor theme="9"/>
        </patternFill>
      </fill>
    </dxf>
    <dxf>
      <fill>
        <patternFill>
          <bgColor theme="4" tint="0.59996337778862885"/>
        </patternFill>
      </fill>
    </dxf>
    <dxf>
      <fill>
        <patternFill patternType="solid">
          <fgColor auto="1"/>
          <bgColor theme="4" tint="0.59996337778862885"/>
        </patternFill>
      </fill>
    </dxf>
    <dxf>
      <fill>
        <patternFill>
          <bgColor rgb="FFFFFFC9"/>
        </patternFill>
      </fill>
    </dxf>
    <dxf>
      <fill>
        <patternFill>
          <bgColor rgb="FFC9D38B"/>
        </patternFill>
      </fill>
    </dxf>
    <dxf>
      <fill>
        <patternFill>
          <bgColor rgb="FFC9D38B"/>
        </patternFill>
      </fill>
    </dxf>
    <dxf>
      <fill>
        <patternFill>
          <bgColor rgb="FFFFFFC9"/>
        </patternFill>
      </fill>
    </dxf>
    <dxf>
      <fill>
        <patternFill patternType="solid">
          <fgColor auto="1"/>
          <bgColor theme="4" tint="0.59996337778862885"/>
        </patternFill>
      </fill>
    </dxf>
    <dxf>
      <fill>
        <patternFill>
          <bgColor theme="4" tint="0.59996337778862885"/>
        </patternFill>
      </fill>
    </dxf>
    <dxf>
      <fill>
        <patternFill>
          <bgColor theme="4" tint="0.59996337778862885"/>
        </patternFill>
      </fill>
    </dxf>
    <dxf>
      <fill>
        <patternFill patternType="solid">
          <bgColor theme="9"/>
        </patternFill>
      </fill>
    </dxf>
    <dxf>
      <fill>
        <patternFill>
          <bgColor theme="4" tint="0.59996337778862885"/>
        </patternFill>
      </fill>
    </dxf>
    <dxf>
      <fill>
        <patternFill patternType="solid">
          <bgColor theme="9"/>
        </patternFill>
      </fill>
    </dxf>
    <dxf>
      <fill>
        <patternFill>
          <bgColor theme="4" tint="0.59996337778862885"/>
        </patternFill>
      </fill>
    </dxf>
    <dxf>
      <fill>
        <patternFill>
          <bgColor rgb="FFFFFFC9"/>
        </patternFill>
      </fill>
    </dxf>
    <dxf>
      <fill>
        <patternFill patternType="solid">
          <fgColor auto="1"/>
          <bgColor theme="4" tint="0.59996337778862885"/>
        </patternFill>
      </fill>
    </dxf>
    <dxf>
      <fill>
        <patternFill>
          <bgColor rgb="FFC9D38B"/>
        </patternFill>
      </fill>
    </dxf>
    <dxf>
      <fill>
        <patternFill>
          <bgColor theme="4" tint="0.59996337778862885"/>
        </patternFill>
      </fill>
    </dxf>
    <dxf>
      <fill>
        <patternFill>
          <bgColor theme="4" tint="0.59996337778862885"/>
        </patternFill>
      </fill>
    </dxf>
    <dxf>
      <fill>
        <patternFill>
          <bgColor rgb="FFC9D38B"/>
        </patternFill>
      </fill>
    </dxf>
    <dxf>
      <fill>
        <patternFill patternType="solid">
          <fgColor auto="1"/>
          <bgColor theme="4" tint="0.59996337778862885"/>
        </patternFill>
      </fill>
    </dxf>
    <dxf>
      <fill>
        <patternFill>
          <bgColor theme="4" tint="0.59996337778862885"/>
        </patternFill>
      </fill>
    </dxf>
    <dxf>
      <fill>
        <patternFill patternType="solid">
          <bgColor theme="9"/>
        </patternFill>
      </fill>
    </dxf>
    <dxf>
      <fill>
        <patternFill>
          <bgColor rgb="FFFFFFC9"/>
        </patternFill>
      </fill>
    </dxf>
    <dxf>
      <fill>
        <patternFill>
          <bgColor theme="4" tint="0.59996337778862885"/>
        </patternFill>
      </fill>
    </dxf>
    <dxf>
      <fill>
        <patternFill patternType="solid">
          <bgColor theme="9"/>
        </patternFill>
      </fill>
    </dxf>
    <dxf>
      <fill>
        <patternFill>
          <bgColor theme="4" tint="0.59996337778862885"/>
        </patternFill>
      </fill>
    </dxf>
    <dxf>
      <fill>
        <patternFill>
          <bgColor theme="4" tint="0.59996337778862885"/>
        </patternFill>
      </fill>
    </dxf>
    <dxf>
      <fill>
        <patternFill patternType="solid">
          <bgColor theme="9"/>
        </patternFill>
      </fill>
    </dxf>
    <dxf>
      <fill>
        <patternFill patternType="solid">
          <fgColor auto="1"/>
          <bgColor theme="4" tint="0.59996337778862885"/>
        </patternFill>
      </fill>
    </dxf>
    <dxf>
      <fill>
        <patternFill>
          <bgColor rgb="FFFFFFC9"/>
        </patternFill>
      </fill>
    </dxf>
    <dxf>
      <fill>
        <patternFill patternType="solid">
          <bgColor theme="9"/>
        </patternFill>
      </fill>
    </dxf>
    <dxf>
      <fill>
        <patternFill>
          <bgColor theme="4" tint="0.59996337778862885"/>
        </patternFill>
      </fill>
    </dxf>
    <dxf>
      <fill>
        <patternFill>
          <bgColor rgb="FFFFFFC9"/>
        </patternFill>
      </fill>
    </dxf>
    <dxf>
      <fill>
        <patternFill patternType="solid">
          <fgColor auto="1"/>
          <bgColor theme="4" tint="0.59996337778862885"/>
        </patternFill>
      </fill>
    </dxf>
    <dxf>
      <fill>
        <patternFill>
          <bgColor rgb="FFC9D38B"/>
        </patternFill>
      </fill>
    </dxf>
    <dxf>
      <fill>
        <patternFill>
          <bgColor theme="4" tint="0.59996337778862885"/>
        </patternFill>
      </fill>
    </dxf>
    <dxf>
      <fill>
        <patternFill>
          <bgColor rgb="FFC9D38B"/>
        </patternFill>
      </fill>
    </dxf>
    <dxf>
      <fill>
        <patternFill>
          <bgColor rgb="FFFFFFC9"/>
        </patternFill>
      </fill>
    </dxf>
    <dxf>
      <fill>
        <patternFill patternType="solid">
          <bgColor theme="9"/>
        </patternFill>
      </fill>
    </dxf>
    <dxf>
      <fill>
        <patternFill>
          <bgColor theme="4" tint="0.59996337778862885"/>
        </patternFill>
      </fill>
    </dxf>
    <dxf>
      <fill>
        <patternFill>
          <bgColor rgb="FFC9D38B"/>
        </patternFill>
      </fill>
    </dxf>
    <dxf>
      <fill>
        <patternFill patternType="solid">
          <fgColor auto="1"/>
          <bgColor theme="4" tint="0.59996337778862885"/>
        </patternFill>
      </fill>
    </dxf>
    <dxf>
      <fill>
        <patternFill>
          <bgColor rgb="FFFFFFC9"/>
        </patternFill>
      </fill>
    </dxf>
    <dxf>
      <fill>
        <patternFill patternType="solid">
          <bgColor theme="9"/>
        </patternFill>
      </fill>
    </dxf>
    <dxf>
      <fill>
        <patternFill>
          <bgColor theme="4" tint="0.59996337778862885"/>
        </patternFill>
      </fill>
    </dxf>
    <dxf>
      <fill>
        <patternFill>
          <bgColor rgb="FFC9D38B"/>
        </patternFill>
      </fill>
    </dxf>
    <dxf>
      <fill>
        <patternFill>
          <bgColor theme="4" tint="0.59996337778862885"/>
        </patternFill>
      </fill>
    </dxf>
    <dxf>
      <fill>
        <patternFill>
          <bgColor theme="4" tint="0.59996337778862885"/>
        </patternFill>
      </fill>
    </dxf>
    <dxf>
      <fill>
        <patternFill patternType="solid">
          <fgColor auto="1"/>
          <bgColor theme="4" tint="0.59996337778862885"/>
        </patternFill>
      </fill>
    </dxf>
    <dxf>
      <fill>
        <patternFill>
          <bgColor theme="4" tint="0.59996337778862885"/>
        </patternFill>
      </fill>
    </dxf>
    <dxf>
      <fill>
        <patternFill>
          <bgColor rgb="FFC9D38B"/>
        </patternFill>
      </fill>
    </dxf>
    <dxf>
      <fill>
        <patternFill>
          <bgColor theme="4" tint="0.59996337778862885"/>
        </patternFill>
      </fill>
    </dxf>
    <dxf>
      <fill>
        <patternFill patternType="solid">
          <bgColor theme="9"/>
        </patternFill>
      </fill>
    </dxf>
    <dxf>
      <fill>
        <patternFill patternType="solid">
          <bgColor theme="9"/>
        </patternFill>
      </fill>
    </dxf>
    <dxf>
      <fill>
        <patternFill>
          <bgColor rgb="FFFFFFC9"/>
        </patternFill>
      </fill>
    </dxf>
    <dxf>
      <fill>
        <patternFill patternType="solid">
          <fgColor auto="1"/>
          <bgColor theme="4" tint="0.59996337778862885"/>
        </patternFill>
      </fill>
    </dxf>
    <dxf>
      <fill>
        <patternFill patternType="solid">
          <fgColor auto="1"/>
          <bgColor theme="4" tint="0.59996337778862885"/>
        </patternFill>
      </fill>
    </dxf>
    <dxf>
      <fill>
        <patternFill>
          <bgColor rgb="FFFFFFC9"/>
        </patternFill>
      </fill>
    </dxf>
    <dxf>
      <fill>
        <patternFill patternType="solid">
          <fgColor auto="1"/>
          <bgColor theme="4" tint="0.59996337778862885"/>
        </patternFill>
      </fill>
    </dxf>
    <dxf>
      <fill>
        <patternFill>
          <bgColor rgb="FFC9D38B"/>
        </patternFill>
      </fill>
    </dxf>
    <dxf>
      <fill>
        <patternFill>
          <bgColor theme="4" tint="0.59996337778862885"/>
        </patternFill>
      </fill>
    </dxf>
    <dxf>
      <fill>
        <patternFill>
          <bgColor theme="4" tint="0.59996337778862885"/>
        </patternFill>
      </fill>
    </dxf>
    <dxf>
      <fill>
        <patternFill patternType="solid">
          <bgColor theme="9"/>
        </patternFill>
      </fill>
    </dxf>
    <dxf>
      <fill>
        <patternFill patternType="solid">
          <bgColor theme="9"/>
        </patternFill>
      </fill>
    </dxf>
    <dxf>
      <fill>
        <patternFill>
          <bgColor rgb="FFFFFFC9"/>
        </patternFill>
      </fill>
    </dxf>
    <dxf>
      <fill>
        <patternFill>
          <bgColor rgb="FFC9D38B"/>
        </patternFill>
      </fill>
    </dxf>
    <dxf>
      <fill>
        <patternFill>
          <bgColor theme="4" tint="0.59996337778862885"/>
        </patternFill>
      </fill>
    </dxf>
    <dxf>
      <fill>
        <patternFill>
          <bgColor theme="4" tint="0.59996337778862885"/>
        </patternFill>
      </fill>
    </dxf>
    <dxf>
      <fill>
        <patternFill patternType="solid">
          <fgColor auto="1"/>
          <bgColor theme="4" tint="0.59996337778862885"/>
        </patternFill>
      </fill>
    </dxf>
    <dxf>
      <fill>
        <patternFill>
          <bgColor rgb="FFFFFFC9"/>
        </patternFill>
      </fill>
    </dxf>
    <dxf>
      <fill>
        <patternFill patternType="solid">
          <fgColor auto="1"/>
          <bgColor theme="4" tint="0.59996337778862885"/>
        </patternFill>
      </fill>
    </dxf>
    <dxf>
      <fill>
        <patternFill>
          <bgColor rgb="FFFFFFC9"/>
        </patternFill>
      </fill>
    </dxf>
    <dxf>
      <fill>
        <patternFill>
          <bgColor rgb="FFFFFFC9"/>
        </patternFill>
      </fill>
    </dxf>
    <dxf>
      <fill>
        <patternFill patternType="solid">
          <bgColor theme="9"/>
        </patternFill>
      </fill>
    </dxf>
    <dxf>
      <fill>
        <patternFill patternType="solid">
          <fgColor auto="1"/>
          <bgColor theme="4" tint="0.59996337778862885"/>
        </patternFill>
      </fill>
    </dxf>
    <dxf>
      <fill>
        <patternFill>
          <bgColor rgb="FFC9D38B"/>
        </patternFill>
      </fill>
    </dxf>
    <dxf>
      <fill>
        <patternFill patternType="solid">
          <bgColor theme="9"/>
        </patternFill>
      </fill>
    </dxf>
    <dxf>
      <fill>
        <patternFill>
          <bgColor theme="4" tint="0.59996337778862885"/>
        </patternFill>
      </fill>
    </dxf>
    <dxf>
      <fill>
        <patternFill>
          <bgColor theme="4" tint="0.59996337778862885"/>
        </patternFill>
      </fill>
    </dxf>
    <dxf>
      <fill>
        <patternFill>
          <bgColor rgb="FFC9D38B"/>
        </patternFill>
      </fill>
    </dxf>
    <dxf>
      <fill>
        <patternFill>
          <bgColor theme="4" tint="0.59996337778862885"/>
        </patternFill>
      </fill>
    </dxf>
    <dxf>
      <fill>
        <patternFill>
          <bgColor theme="4" tint="0.59996337778862885"/>
        </patternFill>
      </fill>
    </dxf>
    <dxf>
      <fill>
        <patternFill patternType="solid">
          <bgColor theme="9"/>
        </patternFill>
      </fill>
    </dxf>
    <dxf>
      <fill>
        <patternFill patternType="solid">
          <fgColor auto="1"/>
          <bgColor theme="4" tint="0.59996337778862885"/>
        </patternFill>
      </fill>
    </dxf>
    <dxf>
      <fill>
        <patternFill>
          <bgColor rgb="FFFFFFC9"/>
        </patternFill>
      </fill>
    </dxf>
    <dxf>
      <fill>
        <patternFill patternType="solid">
          <fgColor auto="1"/>
          <bgColor theme="4" tint="0.59996337778862885"/>
        </patternFill>
      </fill>
    </dxf>
    <dxf>
      <fill>
        <patternFill>
          <bgColor theme="4" tint="0.59996337778862885"/>
        </patternFill>
      </fill>
    </dxf>
    <dxf>
      <fill>
        <patternFill>
          <bgColor theme="4" tint="0.59996337778862885"/>
        </patternFill>
      </fill>
    </dxf>
    <dxf>
      <fill>
        <patternFill>
          <bgColor rgb="FFC9D38B"/>
        </patternFill>
      </fill>
    </dxf>
    <dxf>
      <fill>
        <patternFill patternType="solid">
          <bgColor theme="9"/>
        </patternFill>
      </fill>
    </dxf>
    <dxf>
      <fill>
        <patternFill>
          <bgColor rgb="FFFFFFC9"/>
        </patternFill>
      </fill>
    </dxf>
    <dxf>
      <fill>
        <patternFill patternType="solid">
          <fgColor auto="1"/>
          <bgColor theme="4" tint="0.59996337778862885"/>
        </patternFill>
      </fill>
    </dxf>
    <dxf>
      <fill>
        <patternFill>
          <bgColor rgb="FFC9D38B"/>
        </patternFill>
      </fill>
    </dxf>
    <dxf>
      <fill>
        <patternFill patternType="solid">
          <fgColor auto="1"/>
          <bgColor theme="4" tint="0.59996337778862885"/>
        </patternFill>
      </fill>
    </dxf>
    <dxf>
      <fill>
        <patternFill>
          <bgColor theme="4" tint="0.59996337778862885"/>
        </patternFill>
      </fill>
    </dxf>
    <dxf>
      <fill>
        <patternFill>
          <bgColor theme="4" tint="0.59996337778862885"/>
        </patternFill>
      </fill>
    </dxf>
    <dxf>
      <fill>
        <patternFill>
          <bgColor rgb="FFFFFFC9"/>
        </patternFill>
      </fill>
    </dxf>
    <dxf>
      <fill>
        <patternFill patternType="solid">
          <bgColor theme="9"/>
        </patternFill>
      </fill>
    </dxf>
    <dxf>
      <fill>
        <patternFill>
          <bgColor rgb="FFFFFFC9"/>
        </patternFill>
      </fill>
    </dxf>
    <dxf>
      <fill>
        <patternFill>
          <bgColor rgb="FFC9D38B"/>
        </patternFill>
      </fill>
    </dxf>
    <dxf>
      <fill>
        <patternFill>
          <bgColor theme="4" tint="0.59996337778862885"/>
        </patternFill>
      </fill>
    </dxf>
    <dxf>
      <fill>
        <patternFill>
          <bgColor theme="4" tint="0.59996337778862885"/>
        </patternFill>
      </fill>
    </dxf>
    <dxf>
      <fill>
        <patternFill patternType="solid">
          <bgColor theme="9"/>
        </patternFill>
      </fill>
    </dxf>
    <dxf>
      <fill>
        <patternFill patternType="solid">
          <fgColor auto="1"/>
          <bgColor theme="4" tint="0.59996337778862885"/>
        </patternFill>
      </fill>
    </dxf>
    <dxf>
      <fill>
        <patternFill>
          <bgColor rgb="FFFFFFC9"/>
        </patternFill>
      </fill>
    </dxf>
    <dxf>
      <fill>
        <patternFill>
          <bgColor theme="4" tint="0.59996337778862885"/>
        </patternFill>
      </fill>
    </dxf>
    <dxf>
      <fill>
        <patternFill>
          <bgColor rgb="FFC9D38B"/>
        </patternFill>
      </fill>
    </dxf>
    <dxf>
      <fill>
        <patternFill>
          <bgColor theme="4" tint="0.59996337778862885"/>
        </patternFill>
      </fill>
    </dxf>
    <dxf>
      <fill>
        <patternFill patternType="solid">
          <bgColor theme="9"/>
        </patternFill>
      </fill>
    </dxf>
    <dxf>
      <fill>
        <patternFill>
          <bgColor theme="4" tint="0.59996337778862885"/>
        </patternFill>
      </fill>
    </dxf>
    <dxf>
      <fill>
        <patternFill>
          <bgColor rgb="FFC9D38B"/>
        </patternFill>
      </fill>
    </dxf>
    <dxf>
      <fill>
        <patternFill patternType="solid">
          <fgColor auto="1"/>
          <bgColor theme="4" tint="0.59996337778862885"/>
        </patternFill>
      </fill>
    </dxf>
    <dxf>
      <fill>
        <patternFill>
          <bgColor rgb="FFFFFFC9"/>
        </patternFill>
      </fill>
    </dxf>
    <dxf>
      <fill>
        <patternFill patternType="solid">
          <bgColor theme="9"/>
        </patternFill>
      </fill>
    </dxf>
    <dxf>
      <fill>
        <patternFill>
          <bgColor theme="4" tint="0.59996337778862885"/>
        </patternFill>
      </fill>
    </dxf>
    <dxf>
      <fill>
        <patternFill>
          <bgColor rgb="FFFFFFC9"/>
        </patternFill>
      </fill>
    </dxf>
    <dxf>
      <fill>
        <patternFill>
          <bgColor rgb="FFFFFFC9"/>
        </patternFill>
      </fill>
    </dxf>
    <dxf>
      <fill>
        <patternFill>
          <bgColor theme="4" tint="0.59996337778862885"/>
        </patternFill>
      </fill>
    </dxf>
    <dxf>
      <fill>
        <patternFill patternType="solid">
          <bgColor theme="9"/>
        </patternFill>
      </fill>
    </dxf>
    <dxf>
      <fill>
        <patternFill>
          <bgColor theme="4" tint="0.59996337778862885"/>
        </patternFill>
      </fill>
    </dxf>
    <dxf>
      <fill>
        <patternFill patternType="solid">
          <bgColor theme="9"/>
        </patternFill>
      </fill>
    </dxf>
    <dxf>
      <fill>
        <patternFill>
          <bgColor rgb="FFC9D38B"/>
        </patternFill>
      </fill>
    </dxf>
    <dxf>
      <fill>
        <patternFill patternType="solid">
          <fgColor auto="1"/>
          <bgColor theme="4" tint="0.59996337778862885"/>
        </patternFill>
      </fill>
    </dxf>
    <dxf>
      <fill>
        <patternFill patternType="solid">
          <fgColor auto="1"/>
          <bgColor theme="4" tint="0.59996337778862885"/>
        </patternFill>
      </fill>
    </dxf>
    <dxf>
      <fill>
        <patternFill patternType="solid">
          <bgColor theme="9"/>
        </patternFill>
      </fill>
    </dxf>
    <dxf>
      <fill>
        <patternFill>
          <bgColor rgb="FFFFFFC9"/>
        </patternFill>
      </fill>
    </dxf>
    <dxf>
      <fill>
        <patternFill patternType="solid">
          <fgColor auto="1"/>
          <bgColor theme="4" tint="0.59996337778862885"/>
        </patternFill>
      </fill>
    </dxf>
    <dxf>
      <fill>
        <patternFill patternType="solid">
          <bgColor theme="9"/>
        </patternFill>
      </fill>
    </dxf>
    <dxf>
      <fill>
        <patternFill patternType="solid">
          <fgColor auto="1"/>
          <bgColor theme="4" tint="0.59996337778862885"/>
        </patternFill>
      </fill>
    </dxf>
    <dxf>
      <fill>
        <patternFill>
          <bgColor rgb="FFFFFFC9"/>
        </patternFill>
      </fill>
    </dxf>
    <dxf>
      <fill>
        <patternFill>
          <bgColor rgb="FFC9D38B"/>
        </patternFill>
      </fill>
    </dxf>
    <dxf>
      <fill>
        <patternFill>
          <bgColor theme="4" tint="0.59996337778862885"/>
        </patternFill>
      </fill>
    </dxf>
    <dxf>
      <fill>
        <patternFill>
          <bgColor theme="4" tint="0.59996337778862885"/>
        </patternFill>
      </fill>
    </dxf>
    <dxf>
      <fill>
        <patternFill patternType="solid">
          <fgColor auto="1"/>
          <bgColor theme="4" tint="0.59996337778862885"/>
        </patternFill>
      </fill>
    </dxf>
    <dxf>
      <fill>
        <patternFill>
          <bgColor theme="4" tint="0.59996337778862885"/>
        </patternFill>
      </fill>
    </dxf>
    <dxf>
      <fill>
        <patternFill>
          <bgColor theme="4" tint="0.59996337778862885"/>
        </patternFill>
      </fill>
    </dxf>
    <dxf>
      <fill>
        <patternFill patternType="solid">
          <bgColor theme="9"/>
        </patternFill>
      </fill>
    </dxf>
    <dxf>
      <fill>
        <patternFill>
          <bgColor rgb="FFC9D38B"/>
        </patternFill>
      </fill>
    </dxf>
    <dxf>
      <fill>
        <patternFill>
          <bgColor rgb="FFFFFFC9"/>
        </patternFill>
      </fill>
    </dxf>
    <dxf>
      <fill>
        <patternFill patternType="solid">
          <fgColor auto="1"/>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rgb="FFC9D38B"/>
        </patternFill>
      </fill>
    </dxf>
    <dxf>
      <fill>
        <patternFill>
          <bgColor rgb="FFFFFFC9"/>
        </patternFill>
      </fill>
    </dxf>
    <dxf>
      <fill>
        <patternFill>
          <bgColor rgb="FFC9D38B"/>
        </patternFill>
      </fill>
    </dxf>
    <dxf>
      <fill>
        <patternFill patternType="solid">
          <fgColor auto="1"/>
          <bgColor theme="4" tint="0.59996337778862885"/>
        </patternFill>
      </fill>
    </dxf>
    <dxf>
      <fill>
        <patternFill>
          <bgColor rgb="FFFFFFC9"/>
        </patternFill>
      </fill>
    </dxf>
    <dxf>
      <fill>
        <patternFill patternType="solid">
          <bgColor theme="9"/>
        </patternFill>
      </fill>
    </dxf>
    <dxf>
      <fill>
        <patternFill patternType="solid">
          <bgColor theme="9"/>
        </patternFill>
      </fill>
    </dxf>
    <dxf>
      <fill>
        <patternFill patternType="solid">
          <bgColor theme="9"/>
        </patternFill>
      </fill>
    </dxf>
    <dxf>
      <fill>
        <patternFill>
          <bgColor theme="4" tint="0.59996337778862885"/>
        </patternFill>
      </fill>
    </dxf>
    <dxf>
      <fill>
        <patternFill>
          <bgColor theme="4" tint="0.59996337778862885"/>
        </patternFill>
      </fill>
    </dxf>
    <dxf>
      <fill>
        <patternFill>
          <bgColor rgb="FFC9D38B"/>
        </patternFill>
      </fill>
    </dxf>
    <dxf>
      <fill>
        <patternFill patternType="solid">
          <fgColor auto="1"/>
          <bgColor theme="4" tint="0.59996337778862885"/>
        </patternFill>
      </fill>
    </dxf>
    <dxf>
      <fill>
        <patternFill>
          <bgColor rgb="FFFFFFC9"/>
        </patternFill>
      </fill>
    </dxf>
    <dxf>
      <fill>
        <patternFill patternType="solid">
          <bgColor theme="9"/>
        </patternFill>
      </fill>
    </dxf>
    <dxf>
      <fill>
        <patternFill>
          <bgColor theme="4" tint="0.59996337778862885"/>
        </patternFill>
      </fill>
    </dxf>
    <dxf>
      <fill>
        <patternFill>
          <bgColor theme="4" tint="0.59996337778862885"/>
        </patternFill>
      </fill>
    </dxf>
    <dxf>
      <fill>
        <patternFill>
          <bgColor rgb="FFC9D38B"/>
        </patternFill>
      </fill>
    </dxf>
    <dxf>
      <fill>
        <patternFill patternType="solid">
          <fgColor auto="1"/>
          <bgColor theme="4" tint="0.59996337778862885"/>
        </patternFill>
      </fill>
    </dxf>
    <dxf>
      <fill>
        <patternFill>
          <bgColor rgb="FFFFFFC9"/>
        </patternFill>
      </fill>
    </dxf>
    <dxf>
      <fill>
        <patternFill>
          <bgColor rgb="FFC9D38B"/>
        </patternFill>
      </fill>
    </dxf>
    <dxf>
      <fill>
        <patternFill>
          <bgColor rgb="FFFFFFC9"/>
        </patternFill>
      </fill>
    </dxf>
    <dxf>
      <fill>
        <patternFill>
          <bgColor theme="4" tint="0.59996337778862885"/>
        </patternFill>
      </fill>
    </dxf>
    <dxf>
      <fill>
        <patternFill patternType="solid">
          <fgColor auto="1"/>
          <bgColor theme="4" tint="0.59996337778862885"/>
        </patternFill>
      </fill>
    </dxf>
    <dxf>
      <fill>
        <patternFill>
          <bgColor theme="4" tint="0.59996337778862885"/>
        </patternFill>
      </fill>
    </dxf>
    <dxf>
      <fill>
        <patternFill patternType="solid">
          <bgColor theme="9"/>
        </patternFill>
      </fill>
    </dxf>
    <dxf>
      <fill>
        <patternFill>
          <bgColor rgb="FFC9D38B"/>
        </patternFill>
      </fill>
    </dxf>
    <dxf>
      <fill>
        <patternFill>
          <bgColor theme="4" tint="0.59996337778862885"/>
        </patternFill>
      </fill>
    </dxf>
    <dxf>
      <fill>
        <patternFill patternType="solid">
          <fgColor auto="1"/>
          <bgColor theme="4" tint="0.59996337778862885"/>
        </patternFill>
      </fill>
    </dxf>
    <dxf>
      <fill>
        <patternFill>
          <bgColor theme="4" tint="0.59996337778862885"/>
        </patternFill>
      </fill>
    </dxf>
    <dxf>
      <fill>
        <patternFill>
          <bgColor rgb="FFFFFFC9"/>
        </patternFill>
      </fill>
    </dxf>
    <dxf>
      <fill>
        <patternFill patternType="solid">
          <bgColor theme="9"/>
        </patternFill>
      </fill>
    </dxf>
    <dxf>
      <fill>
        <patternFill patternType="solid">
          <fgColor auto="1"/>
          <bgColor theme="4" tint="0.59996337778862885"/>
        </patternFill>
      </fill>
    </dxf>
    <dxf>
      <fill>
        <patternFill>
          <bgColor rgb="FFFFFFC9"/>
        </patternFill>
      </fill>
    </dxf>
    <dxf>
      <fill>
        <patternFill patternType="solid">
          <bgColor theme="9"/>
        </patternFill>
      </fill>
    </dxf>
    <dxf>
      <fill>
        <patternFill>
          <bgColor theme="4" tint="0.59996337778862885"/>
        </patternFill>
      </fill>
    </dxf>
    <dxf>
      <fill>
        <patternFill>
          <bgColor theme="4" tint="0.59996337778862885"/>
        </patternFill>
      </fill>
    </dxf>
    <dxf>
      <fill>
        <patternFill>
          <bgColor rgb="FFC9D38B"/>
        </patternFill>
      </fill>
    </dxf>
    <dxf>
      <fill>
        <patternFill patternType="solid">
          <fgColor auto="1"/>
          <bgColor theme="4" tint="0.59996337778862885"/>
        </patternFill>
      </fill>
    </dxf>
    <dxf>
      <fill>
        <patternFill>
          <bgColor rgb="FFFFFFC9"/>
        </patternFill>
      </fill>
    </dxf>
    <dxf>
      <fill>
        <patternFill patternType="solid">
          <bgColor theme="9"/>
        </patternFill>
      </fill>
    </dxf>
    <dxf>
      <fill>
        <patternFill>
          <bgColor theme="4" tint="0.59996337778862885"/>
        </patternFill>
      </fill>
    </dxf>
    <dxf>
      <fill>
        <patternFill>
          <bgColor theme="4" tint="0.59996337778862885"/>
        </patternFill>
      </fill>
    </dxf>
    <dxf>
      <fill>
        <patternFill>
          <bgColor rgb="FFC9D38B"/>
        </patternFill>
      </fill>
    </dxf>
    <dxf>
      <fill>
        <patternFill>
          <bgColor theme="4" tint="0.59996337778862885"/>
        </patternFill>
      </fill>
    </dxf>
    <dxf>
      <fill>
        <patternFill>
          <bgColor rgb="FFC9D38B"/>
        </patternFill>
      </fill>
    </dxf>
    <dxf>
      <fill>
        <patternFill>
          <bgColor rgb="FFFFFFC9"/>
        </patternFill>
      </fill>
    </dxf>
    <dxf>
      <fill>
        <patternFill patternType="solid">
          <fgColor auto="1"/>
          <bgColor theme="4" tint="0.59996337778862885"/>
        </patternFill>
      </fill>
    </dxf>
    <dxf>
      <fill>
        <patternFill patternType="solid">
          <bgColor theme="9"/>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patternType="solid">
          <bgColor theme="9"/>
        </patternFill>
      </fill>
    </dxf>
    <dxf>
      <fill>
        <patternFill>
          <bgColor rgb="FFFFFFC9"/>
        </patternFill>
      </fill>
    </dxf>
    <dxf>
      <fill>
        <patternFill patternType="solid">
          <fgColor auto="1"/>
          <bgColor theme="4" tint="0.59996337778862885"/>
        </patternFill>
      </fill>
    </dxf>
    <dxf>
      <fill>
        <patternFill>
          <bgColor rgb="FFC9D38B"/>
        </patternFill>
      </fill>
    </dxf>
    <dxf>
      <fill>
        <patternFill patternType="solid">
          <bgColor theme="9"/>
        </patternFill>
      </fill>
    </dxf>
    <dxf>
      <fill>
        <patternFill>
          <bgColor rgb="FFFFFFC9"/>
        </patternFill>
      </fill>
    </dxf>
    <dxf>
      <fill>
        <patternFill patternType="solid">
          <fgColor auto="1"/>
          <bgColor theme="4" tint="0.59996337778862885"/>
        </patternFill>
      </fill>
    </dxf>
    <dxf>
      <fill>
        <patternFill>
          <bgColor rgb="FFC9D38B"/>
        </patternFill>
      </fill>
    </dxf>
    <dxf>
      <fill>
        <patternFill>
          <bgColor theme="4" tint="0.59996337778862885"/>
        </patternFill>
      </fill>
    </dxf>
    <dxf>
      <fill>
        <patternFill>
          <bgColor theme="4" tint="0.59996337778862885"/>
        </patternFill>
      </fill>
    </dxf>
    <dxf>
      <fill>
        <patternFill patternType="solid">
          <bgColor theme="9"/>
        </patternFill>
      </fill>
    </dxf>
    <dxf>
      <fill>
        <patternFill patternType="solid">
          <bgColor theme="9"/>
        </patternFill>
      </fill>
    </dxf>
    <dxf>
      <fill>
        <patternFill patternType="solid">
          <fgColor auto="1"/>
          <bgColor theme="4" tint="0.59996337778862885"/>
        </patternFill>
      </fill>
    </dxf>
    <dxf>
      <fill>
        <patternFill>
          <bgColor rgb="FFFFFFC9"/>
        </patternFill>
      </fill>
    </dxf>
    <dxf>
      <fill>
        <patternFill patternType="solid">
          <fgColor auto="1"/>
          <bgColor theme="4" tint="0.59996337778862885"/>
        </patternFill>
      </fill>
    </dxf>
    <dxf>
      <fill>
        <patternFill>
          <bgColor rgb="FFC9D38B"/>
        </patternFill>
      </fill>
    </dxf>
    <dxf>
      <fill>
        <patternFill>
          <bgColor rgb="FFFFFFC9"/>
        </patternFill>
      </fill>
    </dxf>
    <dxf>
      <fill>
        <patternFill>
          <bgColor theme="4" tint="0.59996337778862885"/>
        </patternFill>
      </fill>
    </dxf>
    <dxf>
      <fill>
        <patternFill>
          <bgColor theme="4" tint="0.59996337778862885"/>
        </patternFill>
      </fill>
    </dxf>
    <dxf>
      <fill>
        <patternFill>
          <bgColor rgb="FFC9D38B"/>
        </patternFill>
      </fill>
    </dxf>
    <dxf>
      <fill>
        <patternFill>
          <bgColor theme="4" tint="0.59996337778862885"/>
        </patternFill>
      </fill>
    </dxf>
    <dxf>
      <fill>
        <patternFill>
          <bgColor theme="4" tint="0.59996337778862885"/>
        </patternFill>
      </fill>
    </dxf>
    <dxf>
      <fill>
        <patternFill>
          <bgColor rgb="FFFFFFC9"/>
        </patternFill>
      </fill>
    </dxf>
    <dxf>
      <fill>
        <patternFill patternType="solid">
          <fgColor auto="1"/>
          <bgColor theme="4" tint="0.59996337778862885"/>
        </patternFill>
      </fill>
    </dxf>
    <dxf>
      <fill>
        <patternFill patternType="solid">
          <bgColor theme="9"/>
        </patternFill>
      </fill>
    </dxf>
    <dxf>
      <fill>
        <patternFill patternType="solid">
          <fgColor auto="1"/>
          <bgColor theme="4" tint="0.59996337778862885"/>
        </patternFill>
      </fill>
    </dxf>
    <dxf>
      <fill>
        <patternFill>
          <bgColor rgb="FFFFFFC9"/>
        </patternFill>
      </fill>
    </dxf>
    <dxf>
      <fill>
        <patternFill patternType="solid">
          <bgColor theme="9"/>
        </patternFill>
      </fill>
    </dxf>
    <dxf>
      <fill>
        <patternFill>
          <bgColor rgb="FFC9D38B"/>
        </patternFill>
      </fill>
    </dxf>
    <dxf>
      <fill>
        <patternFill>
          <bgColor theme="4" tint="0.59996337778862885"/>
        </patternFill>
      </fill>
    </dxf>
    <dxf>
      <fill>
        <patternFill>
          <bgColor theme="4" tint="0.59996337778862885"/>
        </patternFill>
      </fill>
    </dxf>
    <dxf>
      <fill>
        <patternFill patternType="solid">
          <bgColor theme="9"/>
        </patternFill>
      </fill>
    </dxf>
    <dxf>
      <fill>
        <patternFill>
          <bgColor theme="4" tint="0.59996337778862885"/>
        </patternFill>
      </fill>
    </dxf>
    <dxf>
      <fill>
        <patternFill>
          <bgColor rgb="FFFFFFC9"/>
        </patternFill>
      </fill>
    </dxf>
    <dxf>
      <fill>
        <patternFill>
          <bgColor theme="4" tint="0.59996337778862885"/>
        </patternFill>
      </fill>
    </dxf>
    <dxf>
      <fill>
        <patternFill>
          <bgColor rgb="FFC9D38B"/>
        </patternFill>
      </fill>
    </dxf>
    <dxf>
      <fill>
        <patternFill patternType="solid">
          <fgColor auto="1"/>
          <bgColor theme="4" tint="0.59996337778862885"/>
        </patternFill>
      </fill>
    </dxf>
    <dxf>
      <fill>
        <patternFill>
          <bgColor rgb="FFFFFFC9"/>
        </patternFill>
      </fill>
    </dxf>
    <dxf>
      <fill>
        <patternFill patternType="solid">
          <bgColor theme="9"/>
        </patternFill>
      </fill>
    </dxf>
    <dxf>
      <fill>
        <patternFill patternType="solid">
          <fgColor auto="1"/>
          <bgColor theme="4" tint="0.59996337778862885"/>
        </patternFill>
      </fill>
    </dxf>
    <dxf>
      <fill>
        <patternFill>
          <bgColor rgb="FFFFFFC9"/>
        </patternFill>
      </fill>
    </dxf>
    <dxf>
      <fill>
        <patternFill>
          <bgColor theme="4" tint="0.59996337778862885"/>
        </patternFill>
      </fill>
    </dxf>
    <dxf>
      <fill>
        <patternFill patternType="solid">
          <bgColor theme="9"/>
        </patternFill>
      </fill>
    </dxf>
    <dxf>
      <fill>
        <patternFill>
          <bgColor theme="4" tint="0.59996337778862885"/>
        </patternFill>
      </fill>
    </dxf>
    <dxf>
      <fill>
        <patternFill>
          <bgColor rgb="FFC9D38B"/>
        </patternFill>
      </fill>
    </dxf>
    <dxf>
      <fill>
        <patternFill patternType="solid">
          <fgColor auto="1"/>
          <bgColor theme="4" tint="0.59996337778862885"/>
        </patternFill>
      </fill>
    </dxf>
    <dxf>
      <fill>
        <patternFill>
          <bgColor theme="4" tint="0.59996337778862885"/>
        </patternFill>
      </fill>
    </dxf>
    <dxf>
      <fill>
        <patternFill patternType="solid">
          <bgColor theme="9"/>
        </patternFill>
      </fill>
    </dxf>
    <dxf>
      <fill>
        <patternFill>
          <bgColor rgb="FFFFFFC9"/>
        </patternFill>
      </fill>
    </dxf>
    <dxf>
      <fill>
        <patternFill patternType="solid">
          <fgColor auto="1"/>
          <bgColor theme="4" tint="0.59996337778862885"/>
        </patternFill>
      </fill>
    </dxf>
    <dxf>
      <fill>
        <patternFill>
          <bgColor theme="4" tint="0.59996337778862885"/>
        </patternFill>
      </fill>
    </dxf>
    <dxf>
      <fill>
        <patternFill>
          <bgColor rgb="FFC9D38B"/>
        </patternFill>
      </fill>
    </dxf>
    <dxf>
      <fill>
        <patternFill>
          <bgColor rgb="FFFFFFC9"/>
        </patternFill>
      </fill>
    </dxf>
    <dxf>
      <fill>
        <patternFill patternType="solid">
          <bgColor theme="9"/>
        </patternFill>
      </fill>
    </dxf>
    <dxf>
      <fill>
        <patternFill>
          <bgColor theme="4" tint="0.59996337778862885"/>
        </patternFill>
      </fill>
    </dxf>
    <dxf>
      <fill>
        <patternFill>
          <bgColor rgb="FFFFFFC9"/>
        </patternFill>
      </fill>
    </dxf>
    <dxf>
      <fill>
        <patternFill patternType="solid">
          <fgColor auto="1"/>
          <bgColor theme="4" tint="0.59996337778862885"/>
        </patternFill>
      </fill>
    </dxf>
    <dxf>
      <fill>
        <patternFill>
          <bgColor rgb="FFC9D38B"/>
        </patternFill>
      </fill>
    </dxf>
    <dxf>
      <fill>
        <patternFill>
          <bgColor theme="4" tint="0.59996337778862885"/>
        </patternFill>
      </fill>
    </dxf>
    <dxf>
      <fill>
        <patternFill>
          <bgColor theme="4" tint="0.59996337778862885"/>
        </patternFill>
      </fill>
    </dxf>
    <dxf>
      <fill>
        <patternFill>
          <bgColor rgb="FFC9D38B"/>
        </patternFill>
      </fill>
    </dxf>
    <dxf>
      <fill>
        <patternFill patternType="solid">
          <fgColor auto="1"/>
          <bgColor theme="4" tint="0.59996337778862885"/>
        </patternFill>
      </fill>
    </dxf>
    <dxf>
      <fill>
        <patternFill>
          <bgColor theme="4" tint="0.59996337778862885"/>
        </patternFill>
      </fill>
    </dxf>
    <dxf>
      <fill>
        <patternFill patternType="solid">
          <bgColor theme="9"/>
        </patternFill>
      </fill>
    </dxf>
    <dxf>
      <fill>
        <patternFill>
          <bgColor theme="4" tint="0.59996337778862885"/>
        </patternFill>
      </fill>
    </dxf>
    <dxf>
      <fill>
        <patternFill patternType="solid">
          <fgColor auto="1"/>
          <bgColor theme="4" tint="0.59996337778862885"/>
        </patternFill>
      </fill>
    </dxf>
    <dxf>
      <fill>
        <patternFill>
          <bgColor rgb="FFFFFFC9"/>
        </patternFill>
      </fill>
    </dxf>
    <dxf>
      <fill>
        <patternFill>
          <bgColor rgb="FFC9D38B"/>
        </patternFill>
      </fill>
    </dxf>
    <dxf>
      <fill>
        <patternFill>
          <bgColor theme="4" tint="0.59996337778862885"/>
        </patternFill>
      </fill>
    </dxf>
    <dxf>
      <fill>
        <patternFill patternType="solid">
          <bgColor theme="9"/>
        </patternFill>
      </fill>
    </dxf>
    <dxf>
      <fill>
        <patternFill patternType="solid">
          <bgColor theme="9"/>
        </patternFill>
      </fill>
    </dxf>
    <dxf>
      <fill>
        <patternFill patternType="solid">
          <fgColor auto="1"/>
          <bgColor theme="4" tint="0.59996337778862885"/>
        </patternFill>
      </fill>
    </dxf>
    <dxf>
      <fill>
        <patternFill>
          <bgColor rgb="FFFFFFC9"/>
        </patternFill>
      </fill>
    </dxf>
    <dxf>
      <fill>
        <patternFill>
          <bgColor theme="4" tint="0.59996337778862885"/>
        </patternFill>
      </fill>
    </dxf>
    <dxf>
      <fill>
        <patternFill>
          <bgColor theme="4" tint="0.59996337778862885"/>
        </patternFill>
      </fill>
    </dxf>
    <dxf>
      <fill>
        <patternFill>
          <bgColor rgb="FFC9D38B"/>
        </patternFill>
      </fill>
    </dxf>
    <dxf>
      <fill>
        <patternFill>
          <bgColor rgb="FFC9D38B"/>
        </patternFill>
      </fill>
    </dxf>
    <dxf>
      <fill>
        <patternFill>
          <bgColor theme="4" tint="0.59996337778862885"/>
        </patternFill>
      </fill>
    </dxf>
    <dxf>
      <fill>
        <patternFill>
          <bgColor theme="4" tint="0.59996337778862885"/>
        </patternFill>
      </fill>
    </dxf>
    <dxf>
      <fill>
        <patternFill patternType="solid">
          <bgColor theme="9"/>
        </patternFill>
      </fill>
    </dxf>
    <dxf>
      <fill>
        <patternFill patternType="solid">
          <fgColor auto="1"/>
          <bgColor theme="4" tint="0.59996337778862885"/>
        </patternFill>
      </fill>
    </dxf>
    <dxf>
      <fill>
        <patternFill>
          <bgColor rgb="FFFFFFC9"/>
        </patternFill>
      </fill>
    </dxf>
    <dxf>
      <fill>
        <patternFill>
          <bgColor theme="4" tint="0.59996337778862885"/>
        </patternFill>
      </fill>
    </dxf>
    <dxf>
      <fill>
        <patternFill patternType="solid">
          <bgColor theme="9"/>
        </patternFill>
      </fill>
    </dxf>
    <dxf>
      <fill>
        <patternFill>
          <bgColor rgb="FFFFFFC9"/>
        </patternFill>
      </fill>
    </dxf>
    <dxf>
      <fill>
        <patternFill>
          <bgColor rgb="FFC9D38B"/>
        </patternFill>
      </fill>
    </dxf>
    <dxf>
      <fill>
        <patternFill patternType="solid">
          <fgColor auto="1"/>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patternType="solid">
          <bgColor theme="9"/>
        </patternFill>
      </fill>
    </dxf>
    <dxf>
      <fill>
        <patternFill patternType="solid">
          <fgColor auto="1"/>
          <bgColor theme="4" tint="0.59996337778862885"/>
        </patternFill>
      </fill>
    </dxf>
    <dxf>
      <fill>
        <patternFill patternType="solid">
          <bgColor rgb="FF92D050"/>
        </patternFill>
      </fill>
    </dxf>
    <dxf>
      <fill>
        <patternFill>
          <bgColor rgb="FFFFFFC9"/>
        </patternFill>
      </fill>
    </dxf>
    <dxf>
      <fill>
        <patternFill>
          <bgColor rgb="FFFFFFC9"/>
        </patternFill>
      </fill>
    </dxf>
    <dxf>
      <fill>
        <patternFill patternType="solid">
          <fgColor auto="1"/>
          <bgColor theme="4" tint="0.59996337778862885"/>
        </patternFill>
      </fill>
    </dxf>
    <dxf>
      <fill>
        <patternFill>
          <bgColor rgb="FFC9D38B"/>
        </patternFill>
      </fill>
    </dxf>
    <dxf>
      <fill>
        <patternFill patternType="solid">
          <bgColor theme="9"/>
        </patternFill>
      </fill>
    </dxf>
    <dxf>
      <fill>
        <patternFill>
          <bgColor theme="4" tint="0.59996337778862885"/>
        </patternFill>
      </fill>
    </dxf>
    <dxf>
      <fill>
        <patternFill>
          <bgColor theme="4" tint="0.59996337778862885"/>
        </patternFill>
      </fill>
    </dxf>
    <dxf>
      <fill>
        <patternFill patternType="solid">
          <bgColor theme="9"/>
        </patternFill>
      </fill>
    </dxf>
    <dxf>
      <fill>
        <patternFill>
          <bgColor theme="4" tint="0.59996337778862885"/>
        </patternFill>
      </fill>
    </dxf>
    <dxf>
      <fill>
        <patternFill>
          <bgColor rgb="FFFFFFC9"/>
        </patternFill>
      </fill>
    </dxf>
    <dxf>
      <fill>
        <patternFill patternType="solid">
          <fgColor auto="1"/>
          <bgColor theme="4" tint="0.59996337778862885"/>
        </patternFill>
      </fill>
    </dxf>
    <dxf>
      <fill>
        <patternFill>
          <bgColor rgb="FFC9D38B"/>
        </patternFill>
      </fill>
    </dxf>
    <dxf>
      <fill>
        <patternFill>
          <bgColor theme="4" tint="0.59996337778862885"/>
        </patternFill>
      </fill>
    </dxf>
    <dxf>
      <fill>
        <patternFill>
          <bgColor rgb="FFC9D38B"/>
        </patternFill>
      </fill>
    </dxf>
    <dxf>
      <fill>
        <patternFill patternType="solid">
          <fgColor auto="1"/>
          <bgColor theme="4" tint="0.59996337778862885"/>
        </patternFill>
      </fill>
    </dxf>
    <dxf>
      <fill>
        <patternFill>
          <bgColor rgb="FFFFFFC9"/>
        </patternFill>
      </fill>
    </dxf>
    <dxf>
      <fill>
        <patternFill>
          <bgColor theme="4" tint="0.59996337778862885"/>
        </patternFill>
      </fill>
    </dxf>
    <dxf>
      <fill>
        <patternFill patternType="solid">
          <bgColor theme="9"/>
        </patternFill>
      </fill>
    </dxf>
    <dxf>
      <fill>
        <patternFill patternType="solid">
          <bgColor theme="9"/>
        </patternFill>
      </fill>
    </dxf>
    <dxf>
      <fill>
        <patternFill>
          <bgColor theme="4" tint="0.59996337778862885"/>
        </patternFill>
      </fill>
    </dxf>
    <dxf>
      <fill>
        <patternFill>
          <bgColor rgb="FFFFFFC9"/>
        </patternFill>
      </fill>
    </dxf>
    <dxf>
      <fill>
        <patternFill>
          <bgColor rgb="FFC9D38B"/>
        </patternFill>
      </fill>
    </dxf>
    <dxf>
      <fill>
        <patternFill patternType="solid">
          <fgColor auto="1"/>
          <bgColor theme="4" tint="0.59996337778862885"/>
        </patternFill>
      </fill>
    </dxf>
    <dxf>
      <fill>
        <patternFill>
          <bgColor theme="4" tint="0.59996337778862885"/>
        </patternFill>
      </fill>
    </dxf>
    <dxf>
      <fill>
        <patternFill>
          <bgColor theme="4" tint="0.59996337778862885"/>
        </patternFill>
      </fill>
    </dxf>
    <dxf>
      <fill>
        <patternFill>
          <bgColor rgb="FFC9D38B"/>
        </patternFill>
      </fill>
    </dxf>
    <dxf>
      <fill>
        <patternFill>
          <bgColor rgb="FFFFFFC9"/>
        </patternFill>
      </fill>
    </dxf>
    <dxf>
      <fill>
        <patternFill patternType="solid">
          <fgColor auto="1"/>
          <bgColor theme="4" tint="0.59996337778862885"/>
        </patternFill>
      </fill>
    </dxf>
    <dxf>
      <fill>
        <patternFill patternType="solid">
          <bgColor theme="9"/>
        </patternFill>
      </fill>
    </dxf>
    <dxf>
      <fill>
        <patternFill>
          <bgColor rgb="FFFFFFC9"/>
        </patternFill>
      </fill>
    </dxf>
    <dxf>
      <fill>
        <patternFill>
          <bgColor rgb="FFC9D38B"/>
        </patternFill>
      </fill>
    </dxf>
    <dxf>
      <fill>
        <patternFill patternType="solid">
          <fgColor auto="1"/>
          <bgColor theme="4" tint="0.59996337778862885"/>
        </patternFill>
      </fill>
    </dxf>
    <dxf>
      <fill>
        <patternFill>
          <bgColor theme="4" tint="0.59996337778862885"/>
        </patternFill>
      </fill>
    </dxf>
    <dxf>
      <fill>
        <patternFill>
          <bgColor theme="4" tint="0.59996337778862885"/>
        </patternFill>
      </fill>
    </dxf>
    <dxf>
      <fill>
        <patternFill patternType="solid">
          <bgColor theme="9"/>
        </patternFill>
      </fill>
    </dxf>
    <dxf>
      <fill>
        <patternFill patternType="solid">
          <fgColor auto="1"/>
          <bgColor theme="4" tint="0.59996337778862885"/>
        </patternFill>
      </fill>
    </dxf>
    <dxf>
      <fill>
        <patternFill>
          <bgColor rgb="FFFFFFC9"/>
        </patternFill>
      </fill>
    </dxf>
    <dxf>
      <fill>
        <patternFill>
          <bgColor rgb="FFC9D38B"/>
        </patternFill>
      </fill>
    </dxf>
    <dxf>
      <fill>
        <patternFill>
          <bgColor theme="4" tint="0.59996337778862885"/>
        </patternFill>
      </fill>
    </dxf>
    <dxf>
      <fill>
        <patternFill>
          <bgColor theme="4" tint="0.59996337778862885"/>
        </patternFill>
      </fill>
    </dxf>
    <dxf>
      <fill>
        <patternFill patternType="solid">
          <bgColor theme="9"/>
        </patternFill>
      </fill>
    </dxf>
    <dxf>
      <fill>
        <patternFill>
          <bgColor rgb="FFFFFFC9"/>
        </patternFill>
      </fill>
    </dxf>
    <dxf>
      <fill>
        <patternFill patternType="solid">
          <bgColor theme="9"/>
        </patternFill>
      </fill>
    </dxf>
    <dxf>
      <fill>
        <patternFill>
          <bgColor theme="4" tint="0.59996337778862885"/>
        </patternFill>
      </fill>
    </dxf>
    <dxf>
      <fill>
        <patternFill>
          <bgColor rgb="FFFFFFC9"/>
        </patternFill>
      </fill>
    </dxf>
    <dxf>
      <fill>
        <patternFill>
          <bgColor theme="4" tint="0.59996337778862885"/>
        </patternFill>
      </fill>
    </dxf>
    <dxf>
      <fill>
        <patternFill>
          <bgColor rgb="FFC9D38B"/>
        </patternFill>
      </fill>
    </dxf>
    <dxf>
      <fill>
        <patternFill patternType="solid">
          <fgColor auto="1"/>
          <bgColor theme="4" tint="0.59996337778862885"/>
        </patternFill>
      </fill>
    </dxf>
    <dxf>
      <fill>
        <patternFill>
          <bgColor theme="4" tint="0.59996337778862885"/>
        </patternFill>
      </fill>
    </dxf>
    <dxf>
      <fill>
        <patternFill>
          <bgColor rgb="FFC9D38B"/>
        </patternFill>
      </fill>
    </dxf>
    <dxf>
      <fill>
        <patternFill>
          <bgColor theme="4" tint="0.59996337778862885"/>
        </patternFill>
      </fill>
    </dxf>
    <dxf>
      <fill>
        <patternFill patternType="solid">
          <fgColor auto="1"/>
          <bgColor theme="4" tint="0.59996337778862885"/>
        </patternFill>
      </fill>
    </dxf>
    <dxf>
      <fill>
        <patternFill patternType="solid">
          <bgColor theme="9"/>
        </patternFill>
      </fill>
    </dxf>
    <dxf>
      <fill>
        <patternFill>
          <bgColor rgb="FFFFFFC9"/>
        </patternFill>
      </fill>
    </dxf>
    <dxf>
      <fill>
        <patternFill patternType="solid">
          <fgColor auto="1"/>
          <bgColor theme="4" tint="0.59996337778862885"/>
        </patternFill>
      </fill>
    </dxf>
    <dxf>
      <fill>
        <patternFill>
          <bgColor theme="4" tint="0.59996337778862885"/>
        </patternFill>
      </fill>
    </dxf>
    <dxf>
      <fill>
        <patternFill>
          <bgColor theme="4" tint="0.59996337778862885"/>
        </patternFill>
      </fill>
    </dxf>
    <dxf>
      <fill>
        <patternFill>
          <bgColor rgb="FFC9D38B"/>
        </patternFill>
      </fill>
    </dxf>
    <dxf>
      <fill>
        <patternFill patternType="solid">
          <fgColor auto="1"/>
          <bgColor theme="4" tint="0.59996337778862885"/>
        </patternFill>
      </fill>
    </dxf>
    <dxf>
      <fill>
        <patternFill patternType="solid">
          <bgColor theme="9"/>
        </patternFill>
      </fill>
    </dxf>
    <dxf>
      <fill>
        <patternFill>
          <bgColor rgb="FFFFFFC9"/>
        </patternFill>
      </fill>
    </dxf>
    <dxf>
      <fill>
        <patternFill>
          <bgColor theme="4" tint="0.59996337778862885"/>
        </patternFill>
      </fill>
    </dxf>
    <dxf>
      <fill>
        <patternFill>
          <bgColor theme="4" tint="0.59996337778862885"/>
        </patternFill>
      </fill>
    </dxf>
    <dxf>
      <fill>
        <patternFill>
          <bgColor rgb="FFC9D38B"/>
        </patternFill>
      </fill>
    </dxf>
    <dxf>
      <fill>
        <patternFill patternType="solid">
          <fgColor auto="1"/>
          <bgColor theme="4" tint="0.59996337778862885"/>
        </patternFill>
      </fill>
    </dxf>
    <dxf>
      <fill>
        <patternFill>
          <bgColor rgb="FFFFFFC9"/>
        </patternFill>
      </fill>
    </dxf>
    <dxf>
      <fill>
        <patternFill patternType="solid">
          <bgColor theme="9"/>
        </patternFill>
      </fill>
    </dxf>
    <dxf>
      <fill>
        <patternFill>
          <bgColor theme="4" tint="0.59996337778862885"/>
        </patternFill>
      </fill>
    </dxf>
    <dxf>
      <fill>
        <patternFill>
          <bgColor theme="4" tint="0.59996337778862885"/>
        </patternFill>
      </fill>
    </dxf>
    <dxf>
      <fill>
        <patternFill>
          <bgColor rgb="FFC9D38B"/>
        </patternFill>
      </fill>
    </dxf>
    <dxf>
      <fill>
        <patternFill>
          <bgColor theme="4" tint="0.59996337778862885"/>
        </patternFill>
      </fill>
    </dxf>
    <dxf>
      <fill>
        <patternFill>
          <bgColor rgb="FFFFFFC9"/>
        </patternFill>
      </fill>
    </dxf>
    <dxf>
      <fill>
        <patternFill>
          <bgColor theme="4" tint="0.59996337778862885"/>
        </patternFill>
      </fill>
    </dxf>
    <dxf>
      <fill>
        <patternFill patternType="solid">
          <fgColor auto="1"/>
          <bgColor theme="4" tint="0.59996337778862885"/>
        </patternFill>
      </fill>
    </dxf>
    <dxf>
      <fill>
        <patternFill>
          <bgColor rgb="FFC9D38B"/>
        </patternFill>
      </fill>
    </dxf>
    <dxf>
      <fill>
        <patternFill patternType="solid">
          <bgColor theme="9"/>
        </patternFill>
      </fill>
    </dxf>
    <dxf>
      <fill>
        <patternFill patternType="solid">
          <bgColor theme="9"/>
        </patternFill>
      </fill>
    </dxf>
    <dxf>
      <fill>
        <patternFill>
          <bgColor theme="4" tint="0.59996337778862885"/>
        </patternFill>
      </fill>
    </dxf>
    <dxf>
      <fill>
        <patternFill>
          <bgColor theme="4" tint="0.59996337778862885"/>
        </patternFill>
      </fill>
    </dxf>
    <dxf>
      <fill>
        <patternFill>
          <bgColor rgb="FFC9D38B"/>
        </patternFill>
      </fill>
    </dxf>
    <dxf>
      <fill>
        <patternFill>
          <bgColor rgb="FFFFFFC9"/>
        </patternFill>
      </fill>
    </dxf>
    <dxf>
      <fill>
        <patternFill patternType="solid">
          <fgColor auto="1"/>
          <bgColor theme="4" tint="0.59996337778862885"/>
        </patternFill>
      </fill>
    </dxf>
    <dxf>
      <fill>
        <patternFill>
          <bgColor rgb="FFFFFFC9"/>
        </patternFill>
      </fill>
    </dxf>
    <dxf>
      <fill>
        <patternFill patternType="solid">
          <bgColor theme="9"/>
        </patternFill>
      </fill>
    </dxf>
    <dxf>
      <fill>
        <patternFill>
          <bgColor theme="4" tint="0.59996337778862885"/>
        </patternFill>
      </fill>
    </dxf>
    <dxf>
      <fill>
        <patternFill>
          <bgColor rgb="FFC9D38B"/>
        </patternFill>
      </fill>
    </dxf>
    <dxf>
      <fill>
        <patternFill>
          <bgColor theme="4" tint="0.59996337778862885"/>
        </patternFill>
      </fill>
    </dxf>
    <dxf>
      <fill>
        <patternFill patternType="solid">
          <fgColor auto="1"/>
          <bgColor theme="4" tint="0.59996337778862885"/>
        </patternFill>
      </fill>
    </dxf>
    <dxf>
      <fill>
        <patternFill>
          <bgColor theme="4" tint="0.59996337778862885"/>
        </patternFill>
      </fill>
    </dxf>
    <dxf>
      <fill>
        <patternFill>
          <bgColor theme="4" tint="0.59996337778862885"/>
        </patternFill>
      </fill>
    </dxf>
    <dxf>
      <fill>
        <patternFill>
          <bgColor rgb="FFFFFFC9"/>
        </patternFill>
      </fill>
    </dxf>
    <dxf>
      <fill>
        <patternFill>
          <bgColor rgb="FFC9D38B"/>
        </patternFill>
      </fill>
    </dxf>
    <dxf>
      <fill>
        <patternFill patternType="solid">
          <bgColor theme="9"/>
        </patternFill>
      </fill>
    </dxf>
    <dxf>
      <fill>
        <patternFill patternType="solid">
          <fgColor auto="1"/>
          <bgColor theme="4" tint="0.59996337778862885"/>
        </patternFill>
      </fill>
    </dxf>
    <dxf>
      <fill>
        <patternFill>
          <bgColor rgb="FFC9D38B"/>
        </patternFill>
      </fill>
    </dxf>
    <dxf>
      <fill>
        <patternFill patternType="solid">
          <fgColor auto="1"/>
          <bgColor theme="4" tint="0.59996337778862885"/>
        </patternFill>
      </fill>
    </dxf>
    <dxf>
      <fill>
        <patternFill>
          <bgColor theme="4" tint="0.59996337778862885"/>
        </patternFill>
      </fill>
    </dxf>
    <dxf>
      <fill>
        <patternFill patternType="solid">
          <fgColor auto="1"/>
          <bgColor theme="4" tint="0.59996337778862885"/>
        </patternFill>
      </fill>
    </dxf>
    <dxf>
      <fill>
        <patternFill>
          <bgColor rgb="FFFFFFC9"/>
        </patternFill>
      </fill>
    </dxf>
    <dxf>
      <fill>
        <patternFill>
          <bgColor theme="4" tint="0.59996337778862885"/>
        </patternFill>
      </fill>
    </dxf>
    <dxf>
      <fill>
        <patternFill patternType="solid">
          <bgColor theme="9"/>
        </patternFill>
      </fill>
    </dxf>
    <dxf>
      <fill>
        <patternFill>
          <bgColor theme="4" tint="0.59996337778862885"/>
        </patternFill>
      </fill>
    </dxf>
    <dxf>
      <fill>
        <patternFill patternType="solid">
          <bgColor theme="9"/>
        </patternFill>
      </fill>
    </dxf>
    <dxf>
      <fill>
        <patternFill>
          <bgColor rgb="FFC9D38B"/>
        </patternFill>
      </fill>
    </dxf>
    <dxf>
      <fill>
        <patternFill>
          <bgColor theme="4" tint="0.59996337778862885"/>
        </patternFill>
      </fill>
    </dxf>
    <dxf>
      <fill>
        <patternFill>
          <bgColor rgb="FFFFFFC9"/>
        </patternFill>
      </fill>
    </dxf>
    <dxf>
      <fill>
        <patternFill>
          <bgColor theme="4" tint="0.59996337778862885"/>
        </patternFill>
      </fill>
    </dxf>
    <dxf>
      <fill>
        <patternFill>
          <bgColor theme="4" tint="0.59996337778862885"/>
        </patternFill>
      </fill>
    </dxf>
    <dxf>
      <fill>
        <patternFill>
          <bgColor rgb="FFC9D38B"/>
        </patternFill>
      </fill>
    </dxf>
    <dxf>
      <fill>
        <patternFill patternType="solid">
          <fgColor auto="1"/>
          <bgColor theme="4" tint="0.59996337778862885"/>
        </patternFill>
      </fill>
    </dxf>
    <dxf>
      <fill>
        <patternFill>
          <bgColor rgb="FFFFFFC9"/>
        </patternFill>
      </fill>
    </dxf>
    <dxf>
      <fill>
        <patternFill patternType="solid">
          <bgColor theme="9"/>
        </patternFill>
      </fill>
    </dxf>
    <dxf>
      <fill>
        <patternFill>
          <bgColor rgb="FFC9D38B"/>
        </patternFill>
      </fill>
    </dxf>
    <dxf>
      <fill>
        <patternFill>
          <bgColor rgb="FFFFFFC9"/>
        </patternFill>
      </fill>
    </dxf>
    <dxf>
      <fill>
        <patternFill patternType="solid">
          <bgColor theme="9"/>
        </patternFill>
      </fill>
    </dxf>
    <dxf>
      <fill>
        <patternFill>
          <bgColor theme="4" tint="0.59996337778862885"/>
        </patternFill>
      </fill>
    </dxf>
    <dxf>
      <fill>
        <patternFill>
          <bgColor theme="4" tint="0.59996337778862885"/>
        </patternFill>
      </fill>
    </dxf>
    <dxf>
      <fill>
        <patternFill patternType="solid">
          <fgColor auto="1"/>
          <bgColor theme="4" tint="0.59996337778862885"/>
        </patternFill>
      </fill>
    </dxf>
    <dxf>
      <fill>
        <patternFill>
          <bgColor rgb="FFC9D38B"/>
        </patternFill>
      </fill>
    </dxf>
    <dxf>
      <fill>
        <patternFill>
          <bgColor rgb="FFFFFFC9"/>
        </patternFill>
      </fill>
    </dxf>
    <dxf>
      <fill>
        <patternFill>
          <bgColor theme="4" tint="0.59996337778862885"/>
        </patternFill>
      </fill>
    </dxf>
    <dxf>
      <fill>
        <patternFill patternType="solid">
          <bgColor theme="9"/>
        </patternFill>
      </fill>
    </dxf>
    <dxf>
      <fill>
        <patternFill patternType="solid">
          <fgColor auto="1"/>
          <bgColor theme="4" tint="0.59996337778862885"/>
        </patternFill>
      </fill>
    </dxf>
    <dxf>
      <fill>
        <patternFill>
          <bgColor theme="4" tint="0.59996337778862885"/>
        </patternFill>
      </fill>
    </dxf>
    <dxf>
      <fill>
        <patternFill patternType="solid">
          <bgColor theme="9"/>
        </patternFill>
      </fill>
    </dxf>
    <dxf>
      <fill>
        <patternFill patternType="solid">
          <fgColor auto="1"/>
          <bgColor theme="4" tint="0.59996337778862885"/>
        </patternFill>
      </fill>
    </dxf>
    <dxf>
      <fill>
        <patternFill patternType="solid">
          <fgColor auto="1"/>
          <bgColor theme="4" tint="0.59996337778862885"/>
        </patternFill>
      </fill>
    </dxf>
    <dxf>
      <fill>
        <patternFill>
          <bgColor rgb="FFFFFFC9"/>
        </patternFill>
      </fill>
    </dxf>
    <dxf>
      <fill>
        <patternFill>
          <bgColor rgb="FFC9D38B"/>
        </patternFill>
      </fill>
    </dxf>
    <dxf>
      <fill>
        <patternFill>
          <bgColor rgb="FFFFFFC9"/>
        </patternFill>
      </fill>
    </dxf>
    <dxf>
      <fill>
        <patternFill>
          <bgColor theme="4" tint="0.59996337778862885"/>
        </patternFill>
      </fill>
    </dxf>
    <dxf>
      <fill>
        <patternFill>
          <bgColor theme="4" tint="0.59996337778862885"/>
        </patternFill>
      </fill>
    </dxf>
    <dxf>
      <fill>
        <patternFill>
          <bgColor rgb="FFC9D38B"/>
        </patternFill>
      </fill>
    </dxf>
    <dxf>
      <fill>
        <patternFill>
          <bgColor theme="4" tint="0.59996337778862885"/>
        </patternFill>
      </fill>
    </dxf>
    <dxf>
      <fill>
        <patternFill>
          <bgColor theme="4" tint="0.59996337778862885"/>
        </patternFill>
      </fill>
    </dxf>
    <dxf>
      <fill>
        <patternFill patternType="solid">
          <bgColor theme="9"/>
        </patternFill>
      </fill>
    </dxf>
    <dxf>
      <fill>
        <patternFill>
          <bgColor rgb="FFC9D38B"/>
        </patternFill>
      </fill>
    </dxf>
    <dxf>
      <fill>
        <patternFill>
          <bgColor theme="4" tint="0.59996337778862885"/>
        </patternFill>
      </fill>
    </dxf>
    <dxf>
      <fill>
        <patternFill patternType="solid">
          <bgColor theme="9"/>
        </patternFill>
      </fill>
    </dxf>
    <dxf>
      <fill>
        <patternFill>
          <bgColor rgb="FFFFFFC9"/>
        </patternFill>
      </fill>
    </dxf>
    <dxf>
      <fill>
        <patternFill patternType="solid">
          <bgColor theme="9"/>
        </patternFill>
      </fill>
    </dxf>
    <dxf>
      <fill>
        <patternFill>
          <bgColor theme="4" tint="0.59996337778862885"/>
        </patternFill>
      </fill>
    </dxf>
    <dxf>
      <fill>
        <patternFill>
          <bgColor rgb="FFFFFFC9"/>
        </patternFill>
      </fill>
    </dxf>
    <dxf>
      <fill>
        <patternFill patternType="solid">
          <fgColor auto="1"/>
          <bgColor theme="4" tint="0.59996337778862885"/>
        </patternFill>
      </fill>
    </dxf>
    <dxf>
      <fill>
        <patternFill>
          <bgColor theme="4" tint="0.59996337778862885"/>
        </patternFill>
      </fill>
    </dxf>
    <dxf>
      <fill>
        <patternFill patternType="solid">
          <fgColor auto="1"/>
          <bgColor theme="4" tint="0.59996337778862885"/>
        </patternFill>
      </fill>
    </dxf>
    <dxf>
      <fill>
        <patternFill>
          <bgColor theme="4" tint="0.59996337778862885"/>
        </patternFill>
      </fill>
    </dxf>
    <dxf>
      <fill>
        <patternFill>
          <bgColor rgb="FFC9D38B"/>
        </patternFill>
      </fill>
    </dxf>
    <dxf>
      <fill>
        <patternFill>
          <bgColor rgb="FFFFFFC9"/>
        </patternFill>
      </fill>
    </dxf>
    <dxf>
      <fill>
        <patternFill>
          <bgColor rgb="FFC9D38B"/>
        </patternFill>
      </fill>
    </dxf>
    <dxf>
      <fill>
        <patternFill>
          <bgColor theme="4" tint="0.59996337778862885"/>
        </patternFill>
      </fill>
    </dxf>
    <dxf>
      <fill>
        <patternFill patternType="solid">
          <fgColor auto="1"/>
          <bgColor theme="4" tint="0.59996337778862885"/>
        </patternFill>
      </fill>
    </dxf>
    <dxf>
      <fill>
        <patternFill>
          <bgColor rgb="FFFFFFC9"/>
        </patternFill>
      </fill>
    </dxf>
    <dxf>
      <fill>
        <patternFill patternType="solid">
          <fgColor auto="1"/>
          <bgColor theme="4" tint="0.59996337778862885"/>
        </patternFill>
      </fill>
    </dxf>
    <dxf>
      <fill>
        <patternFill>
          <bgColor rgb="FFC9D38B"/>
        </patternFill>
      </fill>
    </dxf>
    <dxf>
      <fill>
        <patternFill>
          <bgColor theme="4" tint="0.59996337778862885"/>
        </patternFill>
      </fill>
    </dxf>
    <dxf>
      <fill>
        <patternFill patternType="solid">
          <bgColor theme="9"/>
        </patternFill>
      </fill>
    </dxf>
    <dxf>
      <fill>
        <patternFill>
          <bgColor theme="4" tint="0.59996337778862885"/>
        </patternFill>
      </fill>
    </dxf>
    <dxf>
      <fill>
        <patternFill>
          <bgColor theme="4" tint="0.59996337778862885"/>
        </patternFill>
      </fill>
    </dxf>
    <dxf>
      <fill>
        <patternFill patternType="solid">
          <bgColor theme="9"/>
        </patternFill>
      </fill>
    </dxf>
    <dxf>
      <fill>
        <patternFill>
          <bgColor theme="4" tint="0.59996337778862885"/>
        </patternFill>
      </fill>
    </dxf>
    <dxf>
      <fill>
        <patternFill>
          <bgColor theme="4" tint="0.59996337778862885"/>
        </patternFill>
      </fill>
    </dxf>
    <dxf>
      <fill>
        <patternFill patternType="solid">
          <bgColor theme="9"/>
        </patternFill>
      </fill>
    </dxf>
    <dxf>
      <fill>
        <patternFill>
          <bgColor rgb="FFFFFFC9"/>
        </patternFill>
      </fill>
    </dxf>
    <dxf>
      <fill>
        <patternFill>
          <bgColor rgb="FFC9D38B"/>
        </patternFill>
      </fill>
    </dxf>
    <dxf>
      <fill>
        <patternFill patternType="solid">
          <fgColor auto="1"/>
          <bgColor theme="4" tint="0.59996337778862885"/>
        </patternFill>
      </fill>
    </dxf>
    <dxf>
      <fill>
        <patternFill>
          <bgColor rgb="FFFFFFC9"/>
        </patternFill>
      </fill>
    </dxf>
    <dxf>
      <fill>
        <patternFill>
          <bgColor rgb="FFC9D38B"/>
        </patternFill>
      </fill>
    </dxf>
    <dxf>
      <fill>
        <patternFill>
          <bgColor theme="4" tint="0.59996337778862885"/>
        </patternFill>
      </fill>
    </dxf>
    <dxf>
      <fill>
        <patternFill patternType="solid">
          <fgColor auto="1"/>
          <bgColor theme="4" tint="0.59996337778862885"/>
        </patternFill>
      </fill>
    </dxf>
    <dxf>
      <fill>
        <patternFill>
          <bgColor theme="4" tint="0.59996337778862885"/>
        </patternFill>
      </fill>
    </dxf>
    <dxf>
      <fill>
        <patternFill patternType="solid">
          <bgColor theme="9"/>
        </patternFill>
      </fill>
    </dxf>
    <dxf>
      <fill>
        <patternFill>
          <bgColor rgb="FFC9D38B"/>
        </patternFill>
      </fill>
    </dxf>
    <dxf>
      <fill>
        <patternFill>
          <bgColor rgb="FFFFFFC9"/>
        </patternFill>
      </fill>
    </dxf>
    <dxf>
      <fill>
        <patternFill>
          <bgColor theme="4" tint="0.59996337778862885"/>
        </patternFill>
      </fill>
    </dxf>
    <dxf>
      <fill>
        <patternFill>
          <bgColor rgb="FFC9D38B"/>
        </patternFill>
      </fill>
    </dxf>
    <dxf>
      <fill>
        <patternFill>
          <bgColor theme="4" tint="0.59996337778862885"/>
        </patternFill>
      </fill>
    </dxf>
    <dxf>
      <fill>
        <patternFill>
          <bgColor theme="4" tint="0.59996337778862885"/>
        </patternFill>
      </fill>
    </dxf>
    <dxf>
      <fill>
        <patternFill patternType="solid">
          <fgColor auto="1"/>
          <bgColor theme="4" tint="0.59996337778862885"/>
        </patternFill>
      </fill>
    </dxf>
    <dxf>
      <fill>
        <patternFill patternType="solid">
          <bgColor theme="9"/>
        </patternFill>
      </fill>
    </dxf>
    <dxf>
      <fill>
        <patternFill patternType="solid">
          <fgColor auto="1"/>
          <bgColor theme="4" tint="0.59996337778862885"/>
        </patternFill>
      </fill>
    </dxf>
    <dxf>
      <fill>
        <patternFill>
          <bgColor rgb="FFFFFFC9"/>
        </patternFill>
      </fill>
    </dxf>
    <dxf>
      <fill>
        <patternFill patternType="solid">
          <bgColor theme="9"/>
        </patternFill>
      </fill>
    </dxf>
    <dxf>
      <fill>
        <patternFill>
          <bgColor theme="4" tint="0.59996337778862885"/>
        </patternFill>
      </fill>
    </dxf>
    <dxf>
      <fill>
        <patternFill>
          <bgColor rgb="FFFFFFC9"/>
        </patternFill>
      </fill>
    </dxf>
    <dxf>
      <fill>
        <patternFill patternType="solid">
          <fgColor auto="1"/>
          <bgColor theme="4" tint="0.59996337778862885"/>
        </patternFill>
      </fill>
    </dxf>
    <dxf>
      <fill>
        <patternFill>
          <bgColor rgb="FFC9D38B"/>
        </patternFill>
      </fill>
    </dxf>
    <dxf>
      <fill>
        <patternFill>
          <bgColor theme="4" tint="0.59996337778862885"/>
        </patternFill>
      </fill>
    </dxf>
    <dxf>
      <fill>
        <patternFill>
          <bgColor theme="4" tint="0.59996337778862885"/>
        </patternFill>
      </fill>
    </dxf>
    <dxf>
      <fill>
        <patternFill patternType="solid">
          <fgColor auto="1"/>
          <bgColor theme="4" tint="0.59996337778862885"/>
        </patternFill>
      </fill>
    </dxf>
    <dxf>
      <fill>
        <patternFill>
          <bgColor rgb="FFC9D38B"/>
        </patternFill>
      </fill>
    </dxf>
    <dxf>
      <fill>
        <patternFill>
          <bgColor theme="4" tint="0.59996337778862885"/>
        </patternFill>
      </fill>
    </dxf>
    <dxf>
      <fill>
        <patternFill>
          <bgColor theme="4" tint="0.59996337778862885"/>
        </patternFill>
      </fill>
    </dxf>
    <dxf>
      <fill>
        <patternFill patternType="solid">
          <bgColor theme="9"/>
        </patternFill>
      </fill>
    </dxf>
    <dxf>
      <fill>
        <patternFill>
          <bgColor rgb="FFFFFFC9"/>
        </patternFill>
      </fill>
    </dxf>
    <dxf>
      <fill>
        <patternFill patternType="solid">
          <bgColor theme="9"/>
        </patternFill>
      </fill>
    </dxf>
    <dxf>
      <fill>
        <patternFill>
          <bgColor theme="4" tint="0.59996337778862885"/>
        </patternFill>
      </fill>
    </dxf>
    <dxf>
      <fill>
        <patternFill>
          <bgColor theme="4" tint="0.59996337778862885"/>
        </patternFill>
      </fill>
    </dxf>
    <dxf>
      <fill>
        <patternFill>
          <bgColor rgb="FFC9D38B"/>
        </patternFill>
      </fill>
    </dxf>
    <dxf>
      <fill>
        <patternFill patternType="solid">
          <fgColor auto="1"/>
          <bgColor theme="4" tint="0.59996337778862885"/>
        </patternFill>
      </fill>
    </dxf>
    <dxf>
      <fill>
        <patternFill patternType="solid">
          <bgColor theme="9"/>
        </patternFill>
      </fill>
    </dxf>
    <dxf>
      <fill>
        <patternFill>
          <bgColor rgb="FFFFFFC9"/>
        </patternFill>
      </fill>
    </dxf>
    <dxf>
      <fill>
        <patternFill patternType="solid">
          <fgColor auto="1"/>
          <bgColor theme="4" tint="0.59996337778862885"/>
        </patternFill>
      </fill>
    </dxf>
    <dxf>
      <fill>
        <patternFill>
          <bgColor theme="4" tint="0.59996337778862885"/>
        </patternFill>
      </fill>
    </dxf>
    <dxf>
      <fill>
        <patternFill>
          <bgColor rgb="FFFFFFC9"/>
        </patternFill>
      </fill>
    </dxf>
    <dxf>
      <fill>
        <patternFill>
          <bgColor rgb="FFC9D38B"/>
        </patternFill>
      </fill>
    </dxf>
    <dxf>
      <fill>
        <patternFill patternType="solid">
          <bgColor theme="9"/>
        </patternFill>
      </fill>
    </dxf>
    <dxf>
      <fill>
        <patternFill>
          <bgColor theme="4" tint="0.59996337778862885"/>
        </patternFill>
      </fill>
    </dxf>
    <dxf>
      <fill>
        <patternFill>
          <bgColor theme="4" tint="0.59996337778862885"/>
        </patternFill>
      </fill>
    </dxf>
    <dxf>
      <fill>
        <patternFill>
          <bgColor rgb="FFC9D38B"/>
        </patternFill>
      </fill>
    </dxf>
    <dxf>
      <fill>
        <patternFill patternType="solid">
          <fgColor auto="1"/>
          <bgColor theme="4" tint="0.59996337778862885"/>
        </patternFill>
      </fill>
    </dxf>
    <dxf>
      <fill>
        <patternFill>
          <bgColor rgb="FFFFFFC9"/>
        </patternFill>
      </fill>
    </dxf>
    <dxf>
      <fill>
        <patternFill>
          <bgColor theme="4" tint="0.59996337778862885"/>
        </patternFill>
      </fill>
    </dxf>
    <dxf>
      <fill>
        <patternFill patternType="solid">
          <bgColor theme="9"/>
        </patternFill>
      </fill>
    </dxf>
    <dxf>
      <fill>
        <patternFill>
          <bgColor theme="4" tint="0.59996337778862885"/>
        </patternFill>
      </fill>
    </dxf>
    <dxf>
      <fill>
        <patternFill patternType="solid">
          <fgColor auto="1"/>
          <bgColor theme="4" tint="0.59996337778862885"/>
        </patternFill>
      </fill>
    </dxf>
    <dxf>
      <fill>
        <patternFill>
          <bgColor rgb="FFFFFFC9"/>
        </patternFill>
      </fill>
    </dxf>
    <dxf>
      <fill>
        <patternFill patternType="solid">
          <bgColor theme="9"/>
        </patternFill>
      </fill>
    </dxf>
    <dxf>
      <fill>
        <patternFill>
          <bgColor theme="4" tint="0.59996337778862885"/>
        </patternFill>
      </fill>
    </dxf>
    <dxf>
      <fill>
        <patternFill>
          <bgColor rgb="FFC9D38B"/>
        </patternFill>
      </fill>
    </dxf>
    <dxf>
      <fill>
        <patternFill>
          <bgColor theme="4" tint="0.59996337778862885"/>
        </patternFill>
      </fill>
    </dxf>
    <dxf>
      <fill>
        <patternFill patternType="solid">
          <bgColor theme="9"/>
        </patternFill>
      </fill>
    </dxf>
    <dxf>
      <fill>
        <patternFill patternType="solid">
          <fgColor auto="1"/>
          <bgColor theme="4" tint="0.59996337778862885"/>
        </patternFill>
      </fill>
    </dxf>
    <dxf>
      <fill>
        <patternFill>
          <bgColor theme="4" tint="0.59996337778862885"/>
        </patternFill>
      </fill>
    </dxf>
    <dxf>
      <fill>
        <patternFill>
          <bgColor rgb="FFFFFFC9"/>
        </patternFill>
      </fill>
    </dxf>
    <dxf>
      <fill>
        <patternFill>
          <bgColor rgb="FFC9D38B"/>
        </patternFill>
      </fill>
    </dxf>
    <dxf>
      <fill>
        <patternFill>
          <bgColor rgb="FFC9D38B"/>
        </patternFill>
      </fill>
    </dxf>
    <dxf>
      <fill>
        <patternFill>
          <bgColor theme="4" tint="0.59996337778862885"/>
        </patternFill>
      </fill>
    </dxf>
    <dxf>
      <fill>
        <patternFill>
          <bgColor theme="4" tint="0.59996337778862885"/>
        </patternFill>
      </fill>
    </dxf>
    <dxf>
      <fill>
        <patternFill>
          <bgColor rgb="FFFFFFC9"/>
        </patternFill>
      </fill>
    </dxf>
    <dxf>
      <fill>
        <patternFill patternType="solid">
          <bgColor theme="9"/>
        </patternFill>
      </fill>
    </dxf>
    <dxf>
      <fill>
        <patternFill>
          <bgColor rgb="FFFFFFC9"/>
        </patternFill>
      </fill>
    </dxf>
    <dxf>
      <fill>
        <patternFill patternType="solid">
          <fgColor auto="1"/>
          <bgColor theme="4" tint="0.59996337778862885"/>
        </patternFill>
      </fill>
    </dxf>
    <dxf>
      <fill>
        <patternFill>
          <bgColor theme="4" tint="0.59996337778862885"/>
        </patternFill>
      </fill>
    </dxf>
    <dxf>
      <fill>
        <patternFill>
          <bgColor rgb="FFC9D38B"/>
        </patternFill>
      </fill>
    </dxf>
    <dxf>
      <fill>
        <patternFill patternType="solid">
          <bgColor theme="9"/>
        </patternFill>
      </fill>
    </dxf>
    <dxf>
      <fill>
        <patternFill>
          <bgColor theme="4" tint="0.59996337778862885"/>
        </patternFill>
      </fill>
    </dxf>
    <dxf>
      <fill>
        <patternFill patternType="solid">
          <fgColor auto="1"/>
          <bgColor theme="4" tint="0.59996337778862885"/>
        </patternFill>
      </fill>
    </dxf>
    <dxf>
      <fill>
        <patternFill>
          <bgColor theme="4" tint="0.59996337778862885"/>
        </patternFill>
      </fill>
    </dxf>
    <dxf>
      <fill>
        <patternFill>
          <bgColor rgb="FFC9D38B"/>
        </patternFill>
      </fill>
    </dxf>
    <dxf>
      <fill>
        <patternFill>
          <bgColor theme="4" tint="0.59996337778862885"/>
        </patternFill>
      </fill>
    </dxf>
    <dxf>
      <fill>
        <patternFill patternType="solid">
          <bgColor theme="9"/>
        </patternFill>
      </fill>
    </dxf>
    <dxf>
      <fill>
        <patternFill>
          <bgColor rgb="FFFFFFC9"/>
        </patternFill>
      </fill>
    </dxf>
    <dxf>
      <fill>
        <patternFill patternType="solid">
          <fgColor auto="1"/>
          <bgColor theme="4" tint="0.59996337778862885"/>
        </patternFill>
      </fill>
    </dxf>
    <dxf>
      <fill>
        <patternFill>
          <bgColor rgb="FFC9D38B"/>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patternType="solid">
          <bgColor theme="9"/>
        </patternFill>
      </fill>
    </dxf>
    <dxf>
      <fill>
        <patternFill>
          <bgColor rgb="FFFFFFC9"/>
        </patternFill>
      </fill>
    </dxf>
    <dxf>
      <fill>
        <patternFill>
          <bgColor rgb="FFFFFFC9"/>
        </patternFill>
      </fill>
    </dxf>
    <dxf>
      <fill>
        <patternFill patternType="solid">
          <bgColor theme="9"/>
        </patternFill>
      </fill>
    </dxf>
    <dxf>
      <fill>
        <patternFill patternType="solid">
          <fgColor auto="1"/>
          <bgColor theme="4" tint="0.59996337778862885"/>
        </patternFill>
      </fill>
    </dxf>
    <dxf>
      <fill>
        <patternFill>
          <bgColor theme="4" tint="0.59996337778862885"/>
        </patternFill>
      </fill>
    </dxf>
    <dxf>
      <fill>
        <patternFill>
          <bgColor rgb="FFC9D38B"/>
        </patternFill>
      </fill>
    </dxf>
    <dxf>
      <fill>
        <patternFill patternType="solid">
          <fgColor auto="1"/>
          <bgColor theme="4" tint="0.59996337778862885"/>
        </patternFill>
      </fill>
    </dxf>
    <dxf>
      <fill>
        <patternFill>
          <bgColor theme="4" tint="0.59996337778862885"/>
        </patternFill>
      </fill>
    </dxf>
    <dxf>
      <fill>
        <patternFill patternType="solid">
          <fgColor auto="1"/>
          <bgColor theme="4" tint="0.59996337778862885"/>
        </patternFill>
      </fill>
    </dxf>
    <dxf>
      <fill>
        <patternFill>
          <bgColor rgb="FFFFFFC9"/>
        </patternFill>
      </fill>
    </dxf>
    <dxf>
      <fill>
        <patternFill patternType="solid">
          <bgColor theme="9"/>
        </patternFill>
      </fill>
    </dxf>
    <dxf>
      <fill>
        <patternFill>
          <bgColor theme="4" tint="0.59996337778862885"/>
        </patternFill>
      </fill>
    </dxf>
    <dxf>
      <fill>
        <patternFill>
          <bgColor rgb="FFC9D38B"/>
        </patternFill>
      </fill>
    </dxf>
    <dxf>
      <fill>
        <patternFill patternType="solid">
          <fgColor auto="1"/>
          <bgColor theme="4" tint="0.59996337778862885"/>
        </patternFill>
      </fill>
    </dxf>
    <dxf>
      <fill>
        <patternFill>
          <bgColor rgb="FFC9D38B"/>
        </patternFill>
      </fill>
    </dxf>
    <dxf>
      <fill>
        <patternFill>
          <bgColor theme="4" tint="0.59996337778862885"/>
        </patternFill>
      </fill>
    </dxf>
    <dxf>
      <fill>
        <patternFill patternType="solid">
          <bgColor theme="9"/>
        </patternFill>
      </fill>
    </dxf>
    <dxf>
      <fill>
        <patternFill>
          <bgColor rgb="FFFFFFC9"/>
        </patternFill>
      </fill>
    </dxf>
    <dxf>
      <fill>
        <patternFill>
          <bgColor theme="4" tint="0.59996337778862885"/>
        </patternFill>
      </fill>
    </dxf>
    <dxf>
      <fill>
        <patternFill>
          <bgColor theme="4" tint="0.59996337778862885"/>
        </patternFill>
      </fill>
    </dxf>
    <dxf>
      <fill>
        <patternFill>
          <bgColor rgb="FFC9D38B"/>
        </patternFill>
      </fill>
    </dxf>
    <dxf>
      <fill>
        <patternFill patternType="solid">
          <fgColor auto="1"/>
          <bgColor theme="4" tint="0.59996337778862885"/>
        </patternFill>
      </fill>
    </dxf>
    <dxf>
      <fill>
        <patternFill>
          <bgColor theme="4" tint="0.59996337778862885"/>
        </patternFill>
      </fill>
    </dxf>
    <dxf>
      <fill>
        <patternFill>
          <bgColor rgb="FFFFFFC9"/>
        </patternFill>
      </fill>
    </dxf>
    <dxf>
      <fill>
        <patternFill patternType="solid">
          <bgColor theme="9"/>
        </patternFill>
      </fill>
    </dxf>
    <dxf>
      <fill>
        <patternFill>
          <bgColor rgb="FFC9D38B"/>
        </patternFill>
      </fill>
    </dxf>
    <dxf>
      <fill>
        <patternFill>
          <bgColor theme="4" tint="0.59996337778862885"/>
        </patternFill>
      </fill>
    </dxf>
    <dxf>
      <fill>
        <patternFill patternType="solid">
          <fgColor auto="1"/>
          <bgColor theme="4" tint="0.59996337778862885"/>
        </patternFill>
      </fill>
    </dxf>
    <dxf>
      <fill>
        <patternFill>
          <bgColor theme="4" tint="0.59996337778862885"/>
        </patternFill>
      </fill>
    </dxf>
    <dxf>
      <fill>
        <patternFill patternType="solid">
          <bgColor theme="9"/>
        </patternFill>
      </fill>
    </dxf>
    <dxf>
      <fill>
        <patternFill>
          <bgColor rgb="FFFFFFC9"/>
        </patternFill>
      </fill>
    </dxf>
    <dxf>
      <fill>
        <patternFill>
          <bgColor rgb="FFC9D38B"/>
        </patternFill>
      </fill>
    </dxf>
    <dxf>
      <fill>
        <patternFill>
          <bgColor rgb="FFFFFFC9"/>
        </patternFill>
      </fill>
    </dxf>
    <dxf>
      <fill>
        <patternFill patternType="solid">
          <fgColor auto="1"/>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patternType="solid">
          <bgColor theme="9"/>
        </patternFill>
      </fill>
    </dxf>
    <dxf>
      <fill>
        <patternFill patternType="solid">
          <fgColor auto="1"/>
          <bgColor theme="4" tint="0.59996337778862885"/>
        </patternFill>
      </fill>
    </dxf>
    <dxf>
      <fill>
        <patternFill>
          <bgColor rgb="FFFFFFC9"/>
        </patternFill>
      </fill>
    </dxf>
    <dxf>
      <fill>
        <patternFill patternType="solid">
          <bgColor theme="9"/>
        </patternFill>
      </fill>
    </dxf>
    <dxf>
      <fill>
        <patternFill>
          <bgColor rgb="FFC9D38B"/>
        </patternFill>
      </fill>
    </dxf>
    <dxf>
      <fill>
        <patternFill>
          <bgColor theme="4" tint="0.59996337778862885"/>
        </patternFill>
      </fill>
    </dxf>
    <dxf>
      <fill>
        <patternFill patternType="solid">
          <fgColor auto="1"/>
          <bgColor theme="4" tint="0.59996337778862885"/>
        </patternFill>
      </fill>
    </dxf>
    <dxf>
      <fill>
        <patternFill>
          <bgColor rgb="FFFFFFC9"/>
        </patternFill>
      </fill>
    </dxf>
    <dxf>
      <fill>
        <patternFill>
          <bgColor rgb="FFC9D38B"/>
        </patternFill>
      </fill>
    </dxf>
    <dxf>
      <fill>
        <patternFill>
          <bgColor theme="4" tint="0.59996337778862885"/>
        </patternFill>
      </fill>
    </dxf>
    <dxf>
      <fill>
        <patternFill patternType="solid">
          <bgColor theme="9"/>
        </patternFill>
      </fill>
    </dxf>
    <dxf>
      <fill>
        <patternFill>
          <bgColor theme="4" tint="0.59996337778862885"/>
        </patternFill>
      </fill>
    </dxf>
    <dxf>
      <fill>
        <patternFill>
          <bgColor theme="4" tint="0.59996337778862885"/>
        </patternFill>
      </fill>
    </dxf>
    <dxf>
      <fill>
        <patternFill>
          <bgColor rgb="FFC9D38B"/>
        </patternFill>
      </fill>
    </dxf>
    <dxf>
      <fill>
        <patternFill patternType="solid">
          <bgColor theme="9"/>
        </patternFill>
      </fill>
    </dxf>
    <dxf>
      <fill>
        <patternFill patternType="solid">
          <fgColor auto="1"/>
          <bgColor theme="4" tint="0.59996337778862885"/>
        </patternFill>
      </fill>
    </dxf>
    <dxf>
      <fill>
        <patternFill patternType="solid">
          <fgColor auto="1"/>
          <bgColor theme="4" tint="0.59996337778862885"/>
        </patternFill>
      </fill>
    </dxf>
    <dxf>
      <fill>
        <patternFill patternType="solid">
          <bgColor theme="9"/>
        </patternFill>
      </fill>
    </dxf>
    <dxf>
      <fill>
        <patternFill>
          <bgColor theme="4" tint="0.59996337778862885"/>
        </patternFill>
      </fill>
    </dxf>
    <dxf>
      <fill>
        <patternFill>
          <bgColor theme="4" tint="0.59996337778862885"/>
        </patternFill>
      </fill>
    </dxf>
    <dxf>
      <fill>
        <patternFill>
          <bgColor rgb="FFC9D38B"/>
        </patternFill>
      </fill>
    </dxf>
    <dxf>
      <fill>
        <patternFill>
          <bgColor theme="4" tint="0.59996337778862885"/>
        </patternFill>
      </fill>
    </dxf>
    <dxf>
      <fill>
        <patternFill>
          <bgColor rgb="FFFFFFC9"/>
        </patternFill>
      </fill>
    </dxf>
    <dxf>
      <fill>
        <patternFill>
          <bgColor rgb="FFFFFFC9"/>
        </patternFill>
      </fill>
    </dxf>
    <dxf>
      <fill>
        <patternFill>
          <bgColor theme="4" tint="0.59996337778862885"/>
        </patternFill>
      </fill>
    </dxf>
    <dxf>
      <fill>
        <patternFill patternType="solid">
          <fgColor auto="1"/>
          <bgColor theme="4" tint="0.59996337778862885"/>
        </patternFill>
      </fill>
    </dxf>
    <dxf>
      <fill>
        <patternFill>
          <bgColor rgb="FFC9D38B"/>
        </patternFill>
      </fill>
    </dxf>
    <dxf>
      <fill>
        <patternFill>
          <bgColor theme="4" tint="0.59996337778862885"/>
        </patternFill>
      </fill>
    </dxf>
    <dxf>
      <fill>
        <patternFill patternType="solid">
          <bgColor theme="9"/>
        </patternFill>
      </fill>
    </dxf>
    <dxf>
      <fill>
        <patternFill>
          <bgColor rgb="FFFFFFC9"/>
        </patternFill>
      </fill>
    </dxf>
    <dxf>
      <fill>
        <patternFill patternType="solid">
          <fgColor auto="1"/>
          <bgColor theme="4" tint="0.59996337778862885"/>
        </patternFill>
      </fill>
    </dxf>
    <dxf>
      <fill>
        <patternFill patternType="solid">
          <bgColor theme="9"/>
        </patternFill>
      </fill>
    </dxf>
    <dxf>
      <fill>
        <patternFill>
          <bgColor rgb="FFC9D38B"/>
        </patternFill>
      </fill>
    </dxf>
    <dxf>
      <fill>
        <patternFill>
          <bgColor theme="4" tint="0.59996337778862885"/>
        </patternFill>
      </fill>
    </dxf>
    <dxf>
      <fill>
        <patternFill>
          <bgColor rgb="FFFFFFC9"/>
        </patternFill>
      </fill>
    </dxf>
    <dxf>
      <fill>
        <patternFill>
          <bgColor theme="4" tint="0.59996337778862885"/>
        </patternFill>
      </fill>
    </dxf>
    <dxf>
      <fill>
        <patternFill patternType="solid">
          <bgColor theme="9"/>
        </patternFill>
      </fill>
    </dxf>
    <dxf>
      <fill>
        <patternFill patternType="solid">
          <fgColor auto="1"/>
          <bgColor theme="4" tint="0.59996337778862885"/>
        </patternFill>
      </fill>
    </dxf>
    <dxf>
      <fill>
        <patternFill>
          <bgColor theme="4" tint="0.59996337778862885"/>
        </patternFill>
      </fill>
    </dxf>
    <dxf>
      <fill>
        <patternFill>
          <bgColor rgb="FFC9D38B"/>
        </patternFill>
      </fill>
    </dxf>
    <dxf>
      <fill>
        <patternFill>
          <bgColor rgb="FFFFFFC9"/>
        </patternFill>
      </fill>
    </dxf>
    <dxf>
      <fill>
        <patternFill>
          <bgColor theme="4" tint="0.59996337778862885"/>
        </patternFill>
      </fill>
    </dxf>
    <dxf>
      <fill>
        <patternFill patternType="solid">
          <fgColor auto="1"/>
          <bgColor theme="4" tint="0.59996337778862885"/>
        </patternFill>
      </fill>
    </dxf>
    <dxf>
      <fill>
        <patternFill>
          <bgColor rgb="FFFFFFC9"/>
        </patternFill>
      </fill>
    </dxf>
    <dxf>
      <fill>
        <patternFill patternType="solid">
          <bgColor theme="9"/>
        </patternFill>
      </fill>
    </dxf>
    <dxf>
      <fill>
        <patternFill>
          <bgColor theme="4" tint="0.59996337778862885"/>
        </patternFill>
      </fill>
    </dxf>
    <dxf>
      <fill>
        <patternFill>
          <bgColor theme="4" tint="0.59996337778862885"/>
        </patternFill>
      </fill>
    </dxf>
    <dxf>
      <fill>
        <patternFill>
          <bgColor rgb="FFC9D38B"/>
        </patternFill>
      </fill>
    </dxf>
    <dxf>
      <fill>
        <patternFill>
          <bgColor rgb="FFC9D38B"/>
        </patternFill>
      </fill>
    </dxf>
    <dxf>
      <fill>
        <patternFill>
          <bgColor theme="4" tint="0.59996337778862885"/>
        </patternFill>
      </fill>
    </dxf>
    <dxf>
      <fill>
        <patternFill>
          <bgColor theme="4" tint="0.59996337778862885"/>
        </patternFill>
      </fill>
    </dxf>
    <dxf>
      <fill>
        <patternFill>
          <bgColor rgb="FFFFFFC9"/>
        </patternFill>
      </fill>
    </dxf>
    <dxf>
      <fill>
        <patternFill patternType="solid">
          <fgColor auto="1"/>
          <bgColor theme="4" tint="0.59996337778862885"/>
        </patternFill>
      </fill>
    </dxf>
    <dxf>
      <fill>
        <patternFill patternType="solid">
          <bgColor theme="9"/>
        </patternFill>
      </fill>
    </dxf>
    <dxf>
      <fill>
        <patternFill>
          <bgColor rgb="FFFFFFC9"/>
        </patternFill>
      </fill>
    </dxf>
    <dxf>
      <fill>
        <patternFill>
          <bgColor rgb="FFC9D38B"/>
        </patternFill>
      </fill>
    </dxf>
    <dxf>
      <fill>
        <patternFill patternType="solid">
          <bgColor theme="9"/>
        </patternFill>
      </fill>
    </dxf>
    <dxf>
      <fill>
        <patternFill>
          <bgColor theme="4" tint="0.59996337778862885"/>
        </patternFill>
      </fill>
    </dxf>
    <dxf>
      <fill>
        <patternFill>
          <bgColor theme="4" tint="0.59996337778862885"/>
        </patternFill>
      </fill>
    </dxf>
    <dxf>
      <fill>
        <patternFill patternType="solid">
          <fgColor auto="1"/>
          <bgColor theme="4" tint="0.59996337778862885"/>
        </patternFill>
      </fill>
    </dxf>
    <dxf>
      <fill>
        <patternFill patternType="solid">
          <fgColor auto="1"/>
          <bgColor theme="4" tint="0.59996337778862885"/>
        </patternFill>
      </fill>
    </dxf>
    <dxf>
      <fill>
        <patternFill>
          <bgColor theme="4" tint="0.59996337778862885"/>
        </patternFill>
      </fill>
    </dxf>
    <dxf>
      <fill>
        <patternFill>
          <bgColor rgb="FFFFFFC9"/>
        </patternFill>
      </fill>
    </dxf>
    <dxf>
      <fill>
        <patternFill patternType="solid">
          <bgColor theme="9"/>
        </patternFill>
      </fill>
    </dxf>
    <dxf>
      <fill>
        <patternFill>
          <bgColor theme="4" tint="0.59996337778862885"/>
        </patternFill>
      </fill>
    </dxf>
    <dxf>
      <fill>
        <patternFill>
          <bgColor rgb="FFC9D38B"/>
        </patternFill>
      </fill>
    </dxf>
    <dxf>
      <fill>
        <patternFill patternType="solid">
          <bgColor theme="9"/>
        </patternFill>
      </fill>
    </dxf>
    <dxf>
      <fill>
        <patternFill>
          <bgColor rgb="FFFFFFC9"/>
        </patternFill>
      </fill>
    </dxf>
    <dxf>
      <fill>
        <patternFill>
          <bgColor theme="4" tint="0.59996337778862885"/>
        </patternFill>
      </fill>
    </dxf>
    <dxf>
      <fill>
        <patternFill>
          <bgColor rgb="FFFFFFC9"/>
        </patternFill>
      </fill>
    </dxf>
    <dxf>
      <fill>
        <patternFill patternType="solid">
          <fgColor auto="1"/>
          <bgColor theme="4" tint="0.59996337778862885"/>
        </patternFill>
      </fill>
    </dxf>
    <dxf>
      <fill>
        <patternFill>
          <bgColor rgb="FFC9D38B"/>
        </patternFill>
      </fill>
    </dxf>
    <dxf>
      <fill>
        <patternFill>
          <bgColor theme="4" tint="0.59996337778862885"/>
        </patternFill>
      </fill>
    </dxf>
    <dxf>
      <fill>
        <patternFill patternType="solid">
          <bgColor theme="9"/>
        </patternFill>
      </fill>
    </dxf>
    <dxf>
      <fill>
        <patternFill>
          <bgColor theme="4" tint="0.59996337778862885"/>
        </patternFill>
      </fill>
    </dxf>
    <dxf>
      <fill>
        <patternFill patternType="solid">
          <fgColor auto="1"/>
          <bgColor theme="4" tint="0.59996337778862885"/>
        </patternFill>
      </fill>
    </dxf>
    <dxf>
      <fill>
        <patternFill>
          <bgColor theme="4" tint="0.59996337778862885"/>
        </patternFill>
      </fill>
    </dxf>
    <dxf>
      <fill>
        <patternFill>
          <bgColor rgb="FFC9D38B"/>
        </patternFill>
      </fill>
    </dxf>
    <dxf>
      <fill>
        <patternFill patternType="solid">
          <bgColor theme="9"/>
        </patternFill>
      </fill>
    </dxf>
    <dxf>
      <fill>
        <patternFill>
          <bgColor theme="4" tint="0.59996337778862885"/>
        </patternFill>
      </fill>
    </dxf>
    <dxf>
      <fill>
        <patternFill patternType="solid">
          <fgColor auto="1"/>
          <bgColor theme="4" tint="0.59996337778862885"/>
        </patternFill>
      </fill>
    </dxf>
    <dxf>
      <fill>
        <patternFill>
          <bgColor rgb="FFC9D38B"/>
        </patternFill>
      </fill>
    </dxf>
    <dxf>
      <fill>
        <patternFill>
          <bgColor rgb="FFFFFFC9"/>
        </patternFill>
      </fill>
    </dxf>
    <dxf>
      <fill>
        <patternFill patternType="solid">
          <fgColor auto="1"/>
          <bgColor theme="4" tint="0.59996337778862885"/>
        </patternFill>
      </fill>
    </dxf>
    <dxf>
      <fill>
        <patternFill>
          <bgColor rgb="FFFFFFC9"/>
        </patternFill>
      </fill>
    </dxf>
    <dxf>
      <fill>
        <patternFill>
          <bgColor rgb="FFC9D38B"/>
        </patternFill>
      </fill>
    </dxf>
    <dxf>
      <fill>
        <patternFill>
          <bgColor theme="4" tint="0.59996337778862885"/>
        </patternFill>
      </fill>
    </dxf>
    <dxf>
      <fill>
        <patternFill patternType="solid">
          <bgColor theme="9"/>
        </patternFill>
      </fill>
    </dxf>
    <dxf>
      <fill>
        <patternFill>
          <bgColor theme="4" tint="0.59996337778862885"/>
        </patternFill>
      </fill>
    </dxf>
    <dxf>
      <fill>
        <patternFill>
          <bgColor theme="4" tint="0.59996337778862885"/>
        </patternFill>
      </fill>
    </dxf>
    <dxf>
      <fill>
        <patternFill patternType="solid">
          <fgColor auto="1"/>
          <bgColor theme="4" tint="0.59996337778862885"/>
        </patternFill>
      </fill>
    </dxf>
    <dxf>
      <fill>
        <patternFill>
          <bgColor theme="4" tint="0.59996337778862885"/>
        </patternFill>
      </fill>
    </dxf>
    <dxf>
      <fill>
        <patternFill>
          <bgColor theme="4" tint="0.59996337778862885"/>
        </patternFill>
      </fill>
    </dxf>
    <dxf>
      <fill>
        <patternFill patternType="solid">
          <bgColor theme="9"/>
        </patternFill>
      </fill>
    </dxf>
    <dxf>
      <fill>
        <patternFill>
          <bgColor theme="4" tint="0.59996337778862885"/>
        </patternFill>
      </fill>
    </dxf>
    <dxf>
      <fill>
        <patternFill>
          <bgColor rgb="FFFFFFC9"/>
        </patternFill>
      </fill>
    </dxf>
    <dxf>
      <fill>
        <patternFill patternType="solid">
          <fgColor auto="1"/>
          <bgColor theme="4" tint="0.59996337778862885"/>
        </patternFill>
      </fill>
    </dxf>
    <dxf>
      <fill>
        <patternFill>
          <bgColor rgb="FFC9D38B"/>
        </patternFill>
      </fill>
    </dxf>
    <dxf>
      <fill>
        <patternFill>
          <bgColor rgb="FFC9D38B"/>
        </patternFill>
      </fill>
    </dxf>
    <dxf>
      <fill>
        <patternFill>
          <bgColor theme="4" tint="0.59996337778862885"/>
        </patternFill>
      </fill>
    </dxf>
    <dxf>
      <fill>
        <patternFill patternType="solid">
          <bgColor theme="9"/>
        </patternFill>
      </fill>
    </dxf>
    <dxf>
      <fill>
        <patternFill>
          <bgColor rgb="FFFFFFC9"/>
        </patternFill>
      </fill>
    </dxf>
    <dxf>
      <fill>
        <patternFill patternType="solid">
          <fgColor auto="1"/>
          <bgColor theme="4" tint="0.59996337778862885"/>
        </patternFill>
      </fill>
    </dxf>
    <dxf>
      <fill>
        <patternFill>
          <bgColor rgb="FFFFFFC9"/>
        </patternFill>
      </fill>
    </dxf>
    <dxf>
      <fill>
        <patternFill patternType="solid">
          <bgColor theme="9"/>
        </patternFill>
      </fill>
    </dxf>
    <dxf>
      <fill>
        <patternFill>
          <bgColor theme="4" tint="0.59996337778862885"/>
        </patternFill>
      </fill>
    </dxf>
    <dxf>
      <fill>
        <patternFill patternType="solid">
          <bgColor theme="9"/>
        </patternFill>
      </fill>
    </dxf>
    <dxf>
      <fill>
        <patternFill>
          <bgColor theme="4" tint="0.59996337778862885"/>
        </patternFill>
      </fill>
    </dxf>
    <dxf>
      <fill>
        <patternFill>
          <bgColor theme="4" tint="0.59996337778862885"/>
        </patternFill>
      </fill>
    </dxf>
    <dxf>
      <fill>
        <patternFill>
          <bgColor rgb="FFC9D38B"/>
        </patternFill>
      </fill>
    </dxf>
    <dxf>
      <fill>
        <patternFill>
          <bgColor rgb="FFFFFFC9"/>
        </patternFill>
      </fill>
    </dxf>
    <dxf>
      <fill>
        <patternFill>
          <bgColor theme="4" tint="0.59996337778862885"/>
        </patternFill>
      </fill>
    </dxf>
    <dxf>
      <fill>
        <patternFill patternType="solid">
          <fgColor auto="1"/>
          <bgColor theme="4" tint="0.59996337778862885"/>
        </patternFill>
      </fill>
    </dxf>
    <dxf>
      <fill>
        <patternFill>
          <bgColor rgb="FFC9D38B"/>
        </patternFill>
      </fill>
    </dxf>
    <dxf>
      <fill>
        <patternFill>
          <bgColor rgb="FFC9D38B"/>
        </patternFill>
      </fill>
    </dxf>
    <dxf>
      <fill>
        <patternFill>
          <bgColor theme="4" tint="0.59996337778862885"/>
        </patternFill>
      </fill>
    </dxf>
    <dxf>
      <fill>
        <patternFill>
          <bgColor theme="4" tint="0.59996337778862885"/>
        </patternFill>
      </fill>
    </dxf>
    <dxf>
      <fill>
        <patternFill patternType="solid">
          <fgColor auto="1"/>
          <bgColor theme="4" tint="0.59996337778862885"/>
        </patternFill>
      </fill>
    </dxf>
    <dxf>
      <fill>
        <patternFill>
          <bgColor rgb="FFFFFFC9"/>
        </patternFill>
      </fill>
    </dxf>
    <dxf>
      <fill>
        <patternFill patternType="solid">
          <bgColor theme="9"/>
        </patternFill>
      </fill>
    </dxf>
    <dxf>
      <fill>
        <patternFill patternType="solid">
          <fgColor auto="1"/>
          <bgColor theme="4" tint="0.59996337778862885"/>
        </patternFill>
      </fill>
    </dxf>
    <dxf>
      <fill>
        <patternFill>
          <bgColor rgb="FFC9D38B"/>
        </patternFill>
      </fill>
    </dxf>
    <dxf>
      <fill>
        <patternFill>
          <bgColor theme="4" tint="0.59996337778862885"/>
        </patternFill>
      </fill>
    </dxf>
    <dxf>
      <fill>
        <patternFill>
          <bgColor theme="4" tint="0.59996337778862885"/>
        </patternFill>
      </fill>
    </dxf>
    <dxf>
      <fill>
        <patternFill patternType="solid">
          <bgColor theme="9"/>
        </patternFill>
      </fill>
    </dxf>
    <dxf>
      <fill>
        <patternFill>
          <bgColor rgb="FFFFFFC9"/>
        </patternFill>
      </fill>
    </dxf>
    <dxf>
      <fill>
        <patternFill>
          <bgColor rgb="FFC9D38B"/>
        </patternFill>
      </fill>
    </dxf>
    <dxf>
      <fill>
        <patternFill>
          <bgColor theme="4" tint="0.59996337778862885"/>
        </patternFill>
      </fill>
    </dxf>
    <dxf>
      <fill>
        <patternFill>
          <bgColor theme="4" tint="0.59996337778862885"/>
        </patternFill>
      </fill>
    </dxf>
    <dxf>
      <fill>
        <patternFill patternType="solid">
          <bgColor theme="9"/>
        </patternFill>
      </fill>
    </dxf>
    <dxf>
      <fill>
        <patternFill>
          <bgColor rgb="FFFFFFC9"/>
        </patternFill>
      </fill>
    </dxf>
    <dxf>
      <fill>
        <patternFill patternType="solid">
          <fgColor auto="1"/>
          <bgColor theme="4" tint="0.59996337778862885"/>
        </patternFill>
      </fill>
    </dxf>
    <dxf>
      <fill>
        <patternFill patternType="solid">
          <fgColor auto="1"/>
          <bgColor theme="4" tint="0.59996337778862885"/>
        </patternFill>
      </fill>
    </dxf>
    <dxf>
      <fill>
        <patternFill>
          <bgColor theme="4" tint="0.59996337778862885"/>
        </patternFill>
      </fill>
    </dxf>
    <dxf>
      <fill>
        <patternFill>
          <bgColor theme="4" tint="0.59996337778862885"/>
        </patternFill>
      </fill>
    </dxf>
    <dxf>
      <fill>
        <patternFill patternType="solid">
          <fgColor auto="1"/>
          <bgColor theme="4" tint="0.59996337778862885"/>
        </patternFill>
      </fill>
    </dxf>
    <dxf>
      <fill>
        <patternFill>
          <bgColor rgb="FFFFFFC9"/>
        </patternFill>
      </fill>
    </dxf>
    <dxf>
      <fill>
        <patternFill patternType="solid">
          <bgColor theme="9"/>
        </patternFill>
      </fill>
    </dxf>
    <dxf>
      <fill>
        <patternFill>
          <bgColor rgb="FFC9D38B"/>
        </patternFill>
      </fill>
    </dxf>
    <dxf>
      <fill>
        <patternFill>
          <bgColor theme="4" tint="0.59996337778862885"/>
        </patternFill>
      </fill>
    </dxf>
    <dxf>
      <fill>
        <patternFill>
          <bgColor rgb="FFC9D38B"/>
        </patternFill>
      </fill>
    </dxf>
    <dxf>
      <fill>
        <patternFill>
          <bgColor theme="4" tint="0.59996337778862885"/>
        </patternFill>
      </fill>
    </dxf>
    <dxf>
      <fill>
        <patternFill patternType="solid">
          <bgColor theme="9"/>
        </patternFill>
      </fill>
    </dxf>
    <dxf>
      <fill>
        <patternFill>
          <bgColor rgb="FFFFFFC9"/>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rgb="FFFFFFC9"/>
        </patternFill>
      </fill>
    </dxf>
    <dxf>
      <fill>
        <patternFill patternType="solid">
          <fgColor auto="1"/>
          <bgColor theme="4" tint="0.59996337778862885"/>
        </patternFill>
      </fill>
    </dxf>
    <dxf>
      <fill>
        <patternFill>
          <bgColor rgb="FFC9D38B"/>
        </patternFill>
      </fill>
    </dxf>
    <dxf>
      <fill>
        <patternFill>
          <bgColor rgb="FFC9D38B"/>
        </patternFill>
      </fill>
    </dxf>
    <dxf>
      <fill>
        <patternFill>
          <bgColor theme="4" tint="0.59996337778862885"/>
        </patternFill>
      </fill>
    </dxf>
    <dxf>
      <fill>
        <patternFill patternType="solid">
          <fgColor auto="1"/>
          <bgColor theme="4" tint="0.59996337778862885"/>
        </patternFill>
      </fill>
    </dxf>
    <dxf>
      <fill>
        <patternFill patternType="solid">
          <bgColor theme="9"/>
        </patternFill>
      </fill>
    </dxf>
    <dxf>
      <fill>
        <patternFill>
          <bgColor rgb="FFFFFFC9"/>
        </patternFill>
      </fill>
    </dxf>
    <dxf>
      <fill>
        <patternFill patternType="solid">
          <bgColor theme="9"/>
        </patternFill>
      </fill>
    </dxf>
    <dxf>
      <fill>
        <patternFill>
          <bgColor theme="4" tint="0.59996337778862885"/>
        </patternFill>
      </fill>
    </dxf>
    <dxf>
      <fill>
        <patternFill>
          <bgColor rgb="FFC9D38B"/>
        </patternFill>
      </fill>
    </dxf>
    <dxf>
      <fill>
        <patternFill>
          <bgColor theme="4" tint="0.59996337778862885"/>
        </patternFill>
      </fill>
    </dxf>
    <dxf>
      <fill>
        <patternFill patternType="solid">
          <fgColor auto="1"/>
          <bgColor theme="4" tint="0.59996337778862885"/>
        </patternFill>
      </fill>
    </dxf>
    <dxf>
      <fill>
        <patternFill patternType="solid">
          <bgColor theme="9"/>
        </patternFill>
      </fill>
    </dxf>
    <dxf>
      <fill>
        <patternFill>
          <bgColor rgb="FFFFFFC9"/>
        </patternFill>
      </fill>
    </dxf>
    <dxf>
      <fill>
        <patternFill>
          <bgColor theme="4" tint="0.59996337778862885"/>
        </patternFill>
      </fill>
    </dxf>
    <dxf>
      <fill>
        <patternFill patternType="solid">
          <bgColor theme="9"/>
        </patternFill>
      </fill>
    </dxf>
    <dxf>
      <fill>
        <patternFill>
          <bgColor rgb="FFFFFFC9"/>
        </patternFill>
      </fill>
    </dxf>
    <dxf>
      <fill>
        <patternFill patternType="solid">
          <fgColor auto="1"/>
          <bgColor theme="4" tint="0.59996337778862885"/>
        </patternFill>
      </fill>
    </dxf>
    <dxf>
      <fill>
        <patternFill>
          <bgColor rgb="FFC9D38B"/>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rgb="FFFFFFC9"/>
        </patternFill>
      </fill>
    </dxf>
    <dxf>
      <fill>
        <patternFill patternType="solid">
          <bgColor theme="9"/>
        </patternFill>
      </fill>
    </dxf>
    <dxf>
      <fill>
        <patternFill>
          <bgColor rgb="FFFFFFC9"/>
        </patternFill>
      </fill>
    </dxf>
    <dxf>
      <fill>
        <patternFill patternType="solid">
          <fgColor auto="1"/>
          <bgColor theme="4" tint="0.59996337778862885"/>
        </patternFill>
      </fill>
    </dxf>
    <dxf>
      <fill>
        <patternFill>
          <bgColor theme="4" tint="0.59996337778862885"/>
        </patternFill>
      </fill>
    </dxf>
    <dxf>
      <fill>
        <patternFill>
          <bgColor rgb="FFC9D38B"/>
        </patternFill>
      </fill>
    </dxf>
    <dxf>
      <fill>
        <patternFill>
          <bgColor theme="4" tint="0.59996337778862885"/>
        </patternFill>
      </fill>
    </dxf>
    <dxf>
      <fill>
        <patternFill patternType="solid">
          <bgColor theme="9"/>
        </patternFill>
      </fill>
    </dxf>
    <dxf>
      <fill>
        <patternFill patternType="solid">
          <fgColor auto="1"/>
          <bgColor theme="4" tint="0.59996337778862885"/>
        </patternFill>
      </fill>
    </dxf>
    <dxf>
      <fill>
        <patternFill>
          <bgColor rgb="FFC9D38B"/>
        </patternFill>
      </fill>
    </dxf>
    <dxf>
      <fill>
        <patternFill>
          <bgColor rgb="FFC9D38B"/>
        </patternFill>
      </fill>
    </dxf>
    <dxf>
      <fill>
        <patternFill>
          <bgColor theme="4" tint="0.59996337778862885"/>
        </patternFill>
      </fill>
    </dxf>
    <dxf>
      <fill>
        <patternFill patternType="solid">
          <fgColor auto="1"/>
          <bgColor theme="4" tint="0.59996337778862885"/>
        </patternFill>
      </fill>
    </dxf>
    <dxf>
      <fill>
        <patternFill>
          <bgColor theme="4" tint="0.59996337778862885"/>
        </patternFill>
      </fill>
    </dxf>
    <dxf>
      <fill>
        <patternFill>
          <bgColor rgb="FFFFFFC9"/>
        </patternFill>
      </fill>
    </dxf>
    <dxf>
      <fill>
        <patternFill patternType="solid">
          <bgColor theme="9"/>
        </patternFill>
      </fill>
    </dxf>
    <dxf>
      <fill>
        <patternFill>
          <bgColor rgb="FFC9D38B"/>
        </patternFill>
      </fill>
    </dxf>
    <dxf>
      <fill>
        <patternFill patternType="solid">
          <bgColor theme="9"/>
        </patternFill>
      </fill>
    </dxf>
    <dxf>
      <fill>
        <patternFill>
          <bgColor theme="4" tint="0.59996337778862885"/>
        </patternFill>
      </fill>
    </dxf>
    <dxf>
      <fill>
        <patternFill>
          <bgColor rgb="FFFFFFC9"/>
        </patternFill>
      </fill>
    </dxf>
    <dxf>
      <fill>
        <patternFill patternType="solid">
          <fgColor auto="1"/>
          <bgColor theme="4" tint="0.59996337778862885"/>
        </patternFill>
      </fill>
    </dxf>
    <dxf>
      <fill>
        <patternFill>
          <bgColor theme="4" tint="0.59996337778862885"/>
        </patternFill>
      </fill>
    </dxf>
    <dxf>
      <fill>
        <patternFill patternType="solid">
          <fgColor auto="1"/>
          <bgColor theme="4" tint="0.59996337778862885"/>
        </patternFill>
      </fill>
    </dxf>
    <dxf>
      <fill>
        <patternFill>
          <bgColor rgb="FFFFFFC9"/>
        </patternFill>
      </fill>
    </dxf>
    <dxf>
      <fill>
        <patternFill patternType="solid">
          <bgColor theme="9"/>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patternType="solid">
          <bgColor theme="9"/>
        </patternFill>
      </fill>
    </dxf>
    <dxf>
      <fill>
        <patternFill>
          <bgColor rgb="FFFFFFC9"/>
        </patternFill>
      </fill>
    </dxf>
    <dxf>
      <fill>
        <patternFill patternType="solid">
          <fgColor auto="1"/>
          <bgColor theme="4" tint="0.59996337778862885"/>
        </patternFill>
      </fill>
    </dxf>
    <dxf>
      <fill>
        <patternFill>
          <bgColor theme="4" tint="0.59996337778862885"/>
        </patternFill>
      </fill>
    </dxf>
    <dxf>
      <fill>
        <patternFill>
          <bgColor rgb="FFC9D38B"/>
        </patternFill>
      </fill>
    </dxf>
    <dxf>
      <fill>
        <patternFill>
          <bgColor rgb="FFC9D38B"/>
        </patternFill>
      </fill>
    </dxf>
    <dxf>
      <fill>
        <patternFill>
          <bgColor rgb="FFFFFFC9"/>
        </patternFill>
      </fill>
    </dxf>
    <dxf>
      <fill>
        <patternFill patternType="solid">
          <fgColor auto="1"/>
          <bgColor theme="4" tint="0.59996337778862885"/>
        </patternFill>
      </fill>
    </dxf>
    <dxf>
      <fill>
        <patternFill>
          <bgColor rgb="FFC9D38B"/>
        </patternFill>
      </fill>
    </dxf>
    <dxf>
      <fill>
        <patternFill>
          <bgColor theme="4" tint="0.59996337778862885"/>
        </patternFill>
      </fill>
    </dxf>
    <dxf>
      <fill>
        <patternFill>
          <bgColor theme="4" tint="0.59996337778862885"/>
        </patternFill>
      </fill>
    </dxf>
    <dxf>
      <fill>
        <patternFill patternType="solid">
          <bgColor theme="9"/>
        </patternFill>
      </fill>
    </dxf>
    <dxf>
      <fill>
        <patternFill>
          <bgColor rgb="FFC9D38B"/>
        </patternFill>
      </fill>
    </dxf>
    <dxf>
      <fill>
        <patternFill>
          <bgColor rgb="FFFFFFC9"/>
        </patternFill>
      </fill>
    </dxf>
    <dxf>
      <fill>
        <patternFill>
          <bgColor theme="4" tint="0.59996337778862885"/>
        </patternFill>
      </fill>
    </dxf>
    <dxf>
      <fill>
        <patternFill patternType="solid">
          <fgColor auto="1"/>
          <bgColor theme="4" tint="0.59996337778862885"/>
        </patternFill>
      </fill>
    </dxf>
    <dxf>
      <fill>
        <patternFill patternType="solid">
          <bgColor theme="9"/>
        </patternFill>
      </fill>
    </dxf>
    <dxf>
      <fill>
        <patternFill>
          <bgColor theme="4" tint="0.59996337778862885"/>
        </patternFill>
      </fill>
    </dxf>
    <dxf>
      <fill>
        <patternFill>
          <bgColor theme="4" tint="0.59996337778862885"/>
        </patternFill>
      </fill>
    </dxf>
    <dxf>
      <fill>
        <patternFill>
          <bgColor rgb="FFC9D38B"/>
        </patternFill>
      </fill>
    </dxf>
    <dxf>
      <fill>
        <patternFill patternType="solid">
          <bgColor theme="9"/>
        </patternFill>
      </fill>
    </dxf>
    <dxf>
      <fill>
        <patternFill>
          <bgColor theme="4" tint="0.59996337778862885"/>
        </patternFill>
      </fill>
    </dxf>
    <dxf>
      <fill>
        <patternFill patternType="solid">
          <fgColor auto="1"/>
          <bgColor theme="4" tint="0.59996337778862885"/>
        </patternFill>
      </fill>
    </dxf>
    <dxf>
      <fill>
        <patternFill>
          <bgColor rgb="FFFFFFC9"/>
        </patternFill>
      </fill>
    </dxf>
    <dxf>
      <fill>
        <patternFill>
          <bgColor rgb="FFC9D38B"/>
        </patternFill>
      </fill>
    </dxf>
    <dxf>
      <fill>
        <patternFill>
          <bgColor theme="4" tint="0.59996337778862885"/>
        </patternFill>
      </fill>
    </dxf>
    <dxf>
      <fill>
        <patternFill>
          <bgColor theme="4" tint="0.59996337778862885"/>
        </patternFill>
      </fill>
    </dxf>
    <dxf>
      <fill>
        <patternFill patternType="solid">
          <bgColor theme="9"/>
        </patternFill>
      </fill>
    </dxf>
    <dxf>
      <fill>
        <patternFill>
          <bgColor rgb="FFFFFFC9"/>
        </patternFill>
      </fill>
    </dxf>
    <dxf>
      <fill>
        <patternFill patternType="solid">
          <fgColor auto="1"/>
          <bgColor theme="4" tint="0.59996337778862885"/>
        </patternFill>
      </fill>
    </dxf>
    <dxf>
      <fill>
        <patternFill>
          <bgColor rgb="FFFFFFC9"/>
        </patternFill>
      </fill>
    </dxf>
    <dxf>
      <fill>
        <patternFill>
          <bgColor rgb="FFC9D38B"/>
        </patternFill>
      </fill>
    </dxf>
    <dxf>
      <fill>
        <patternFill patternType="solid">
          <fgColor auto="1"/>
          <bgColor theme="4" tint="0.59996337778862885"/>
        </patternFill>
      </fill>
    </dxf>
    <dxf>
      <fill>
        <patternFill>
          <bgColor theme="4" tint="0.59996337778862885"/>
        </patternFill>
      </fill>
    </dxf>
    <dxf>
      <fill>
        <patternFill patternType="solid">
          <bgColor theme="9"/>
        </patternFill>
      </fill>
    </dxf>
    <dxf>
      <fill>
        <patternFill patternType="solid">
          <fgColor auto="1"/>
          <bgColor theme="4" tint="0.59996337778862885"/>
        </patternFill>
      </fill>
    </dxf>
    <dxf>
      <fill>
        <patternFill>
          <bgColor theme="4" tint="0.59996337778862885"/>
        </patternFill>
      </fill>
    </dxf>
    <dxf>
      <fill>
        <patternFill patternType="solid">
          <bgColor theme="9"/>
        </patternFill>
      </fill>
    </dxf>
    <dxf>
      <fill>
        <patternFill>
          <bgColor rgb="FFFFFFC9"/>
        </patternFill>
      </fill>
    </dxf>
    <dxf>
      <fill>
        <patternFill>
          <bgColor theme="4" tint="0.59996337778862885"/>
        </patternFill>
      </fill>
    </dxf>
    <dxf>
      <fill>
        <patternFill>
          <bgColor rgb="FFC9D38B"/>
        </patternFill>
      </fill>
    </dxf>
    <dxf>
      <fill>
        <patternFill>
          <bgColor theme="4" tint="0.59996337778862885"/>
        </patternFill>
      </fill>
    </dxf>
    <dxf>
      <fill>
        <patternFill patternType="solid">
          <fgColor auto="1"/>
          <bgColor theme="4" tint="0.59996337778862885"/>
        </patternFill>
      </fill>
    </dxf>
    <dxf>
      <fill>
        <patternFill patternType="solid">
          <bgColor theme="9"/>
        </patternFill>
      </fill>
    </dxf>
    <dxf>
      <fill>
        <patternFill>
          <bgColor rgb="FFC9D38B"/>
        </patternFill>
      </fill>
    </dxf>
    <dxf>
      <fill>
        <patternFill>
          <bgColor theme="4" tint="0.59996337778862885"/>
        </patternFill>
      </fill>
    </dxf>
    <dxf>
      <fill>
        <patternFill>
          <bgColor theme="4" tint="0.59996337778862885"/>
        </patternFill>
      </fill>
    </dxf>
    <dxf>
      <fill>
        <patternFill patternType="solid">
          <bgColor theme="9"/>
        </patternFill>
      </fill>
    </dxf>
    <dxf>
      <fill>
        <patternFill>
          <bgColor rgb="FFFFFFC9"/>
        </patternFill>
      </fill>
    </dxf>
    <dxf>
      <fill>
        <patternFill patternType="solid">
          <fgColor auto="1"/>
          <bgColor theme="4" tint="0.59996337778862885"/>
        </patternFill>
      </fill>
    </dxf>
    <dxf>
      <fill>
        <patternFill>
          <bgColor rgb="FFC9D38B"/>
        </patternFill>
      </fill>
    </dxf>
    <dxf>
      <fill>
        <patternFill>
          <bgColor theme="4" tint="0.59996337778862885"/>
        </patternFill>
      </fill>
    </dxf>
    <dxf>
      <fill>
        <patternFill>
          <bgColor theme="4" tint="0.59996337778862885"/>
        </patternFill>
      </fill>
    </dxf>
    <dxf>
      <fill>
        <patternFill>
          <bgColor rgb="FFFFFFC9"/>
        </patternFill>
      </fill>
    </dxf>
    <dxf>
      <fill>
        <patternFill patternType="solid">
          <fgColor auto="1"/>
          <bgColor theme="4" tint="0.59996337778862885"/>
        </patternFill>
      </fill>
    </dxf>
    <dxf>
      <fill>
        <patternFill patternType="solid">
          <bgColor theme="9"/>
        </patternFill>
      </fill>
    </dxf>
    <dxf>
      <fill>
        <patternFill>
          <bgColor theme="4" tint="0.59996337778862885"/>
        </patternFill>
      </fill>
    </dxf>
    <dxf>
      <fill>
        <patternFill>
          <bgColor theme="4" tint="0.59996337778862885"/>
        </patternFill>
      </fill>
    </dxf>
    <dxf>
      <fill>
        <patternFill>
          <bgColor rgb="FFFFFFC9"/>
        </patternFill>
      </fill>
    </dxf>
    <dxf>
      <fill>
        <patternFill>
          <bgColor rgb="FFC9D38B"/>
        </patternFill>
      </fill>
    </dxf>
    <dxf>
      <fill>
        <patternFill patternType="solid">
          <fgColor auto="1"/>
          <bgColor theme="4" tint="0.59996337778862885"/>
        </patternFill>
      </fill>
    </dxf>
    <dxf>
      <fill>
        <patternFill>
          <bgColor rgb="FFFFFFC9"/>
        </patternFill>
      </fill>
    </dxf>
    <dxf>
      <fill>
        <patternFill patternType="solid">
          <bgColor rgb="FF92D050"/>
        </patternFill>
      </fill>
    </dxf>
    <dxf>
      <fill>
        <patternFill>
          <bgColor theme="4" tint="0.59996337778862885"/>
        </patternFill>
      </fill>
    </dxf>
    <dxf>
      <fill>
        <patternFill>
          <bgColor rgb="FFC9D38B"/>
        </patternFill>
      </fill>
    </dxf>
    <dxf>
      <fill>
        <patternFill patternType="solid">
          <bgColor theme="9"/>
        </patternFill>
      </fill>
    </dxf>
    <dxf>
      <fill>
        <patternFill>
          <bgColor theme="4" tint="0.59996337778862885"/>
        </patternFill>
      </fill>
    </dxf>
    <dxf>
      <fill>
        <patternFill>
          <bgColor theme="4" tint="0.59996337778862885"/>
        </patternFill>
      </fill>
    </dxf>
    <dxf>
      <fill>
        <patternFill patternType="solid">
          <fgColor auto="1"/>
          <bgColor theme="4" tint="0.59996337778862885"/>
        </patternFill>
      </fill>
    </dxf>
    <dxf>
      <fill>
        <patternFill>
          <bgColor rgb="FFC9D38B"/>
        </patternFill>
      </fill>
    </dxf>
    <dxf>
      <fill>
        <patternFill>
          <bgColor rgb="FFFFFFC9"/>
        </patternFill>
      </fill>
    </dxf>
    <dxf>
      <fill>
        <patternFill>
          <bgColor rgb="FFFFFFC9"/>
        </patternFill>
      </fill>
    </dxf>
    <dxf>
      <fill>
        <patternFill patternType="solid">
          <fgColor auto="1"/>
          <bgColor theme="4" tint="0.59996337778862885"/>
        </patternFill>
      </fill>
    </dxf>
    <dxf>
      <fill>
        <patternFill>
          <bgColor theme="4" tint="0.59996337778862885"/>
        </patternFill>
      </fill>
    </dxf>
    <dxf>
      <fill>
        <patternFill patternType="solid">
          <bgColor theme="9"/>
        </patternFill>
      </fill>
    </dxf>
    <dxf>
      <fill>
        <patternFill>
          <bgColor theme="4" tint="0.59996337778862885"/>
        </patternFill>
      </fill>
    </dxf>
    <dxf>
      <fill>
        <patternFill patternType="solid">
          <bgColor theme="9"/>
        </patternFill>
      </fill>
    </dxf>
    <dxf>
      <fill>
        <patternFill>
          <bgColor rgb="FFC9D38B"/>
        </patternFill>
      </fill>
    </dxf>
    <dxf>
      <fill>
        <patternFill>
          <bgColor theme="4" tint="0.59996337778862885"/>
        </patternFill>
      </fill>
    </dxf>
    <dxf>
      <fill>
        <patternFill>
          <bgColor theme="4" tint="0.59996337778862885"/>
        </patternFill>
      </fill>
    </dxf>
    <dxf>
      <fill>
        <patternFill patternType="solid">
          <fgColor auto="1"/>
          <bgColor theme="4" tint="0.59996337778862885"/>
        </patternFill>
      </fill>
    </dxf>
    <dxf>
      <fill>
        <patternFill>
          <bgColor rgb="FFFFFFC9"/>
        </patternFill>
      </fill>
    </dxf>
    <dxf>
      <fill>
        <patternFill patternType="solid">
          <bgColor theme="9"/>
        </patternFill>
      </fill>
    </dxf>
    <dxf>
      <fill>
        <patternFill>
          <bgColor rgb="FFFFFFC9"/>
        </patternFill>
      </fill>
    </dxf>
    <dxf>
      <fill>
        <patternFill patternType="solid">
          <fgColor auto="1"/>
          <bgColor theme="4" tint="0.59996337778862885"/>
        </patternFill>
      </fill>
    </dxf>
    <dxf>
      <fill>
        <patternFill>
          <bgColor theme="4" tint="0.59996337778862885"/>
        </patternFill>
      </fill>
    </dxf>
    <dxf>
      <fill>
        <patternFill>
          <bgColor rgb="FFC9D38B"/>
        </patternFill>
      </fill>
    </dxf>
    <dxf>
      <fill>
        <patternFill patternType="solid">
          <fgColor auto="1"/>
          <bgColor theme="4" tint="0.59996337778862885"/>
        </patternFill>
      </fill>
    </dxf>
    <dxf>
      <fill>
        <patternFill>
          <bgColor rgb="FFFFFFC9"/>
        </patternFill>
      </fill>
    </dxf>
    <dxf>
      <fill>
        <patternFill>
          <bgColor theme="4" tint="0.59996337778862885"/>
        </patternFill>
      </fill>
    </dxf>
    <dxf>
      <fill>
        <patternFill>
          <bgColor theme="4" tint="0.59996337778862885"/>
        </patternFill>
      </fill>
    </dxf>
    <dxf>
      <fill>
        <patternFill>
          <bgColor rgb="FFC9D38B"/>
        </patternFill>
      </fill>
    </dxf>
    <dxf>
      <fill>
        <patternFill patternType="solid">
          <bgColor theme="9"/>
        </patternFill>
      </fill>
    </dxf>
    <dxf>
      <fill>
        <patternFill patternType="solid">
          <fgColor auto="1"/>
          <bgColor theme="4" tint="0.59996337778862885"/>
        </patternFill>
      </fill>
    </dxf>
    <dxf>
      <fill>
        <patternFill>
          <bgColor rgb="FFFFFFC9"/>
        </patternFill>
      </fill>
    </dxf>
    <dxf>
      <fill>
        <patternFill patternType="solid">
          <bgColor rgb="FF92D050"/>
        </patternFill>
      </fill>
    </dxf>
    <dxf>
      <fill>
        <patternFill>
          <bgColor theme="4" tint="0.59996337778862885"/>
        </patternFill>
      </fill>
    </dxf>
    <dxf>
      <fill>
        <patternFill>
          <bgColor theme="4" tint="0.59996337778862885"/>
        </patternFill>
      </fill>
    </dxf>
    <dxf>
      <fill>
        <patternFill>
          <bgColor rgb="FFFFFFC9"/>
        </patternFill>
      </fill>
    </dxf>
    <dxf>
      <fill>
        <patternFill patternType="solid">
          <fgColor auto="1"/>
          <bgColor theme="4" tint="0.59996337778862885"/>
        </patternFill>
      </fill>
    </dxf>
    <dxf>
      <fill>
        <patternFill>
          <bgColor theme="4" tint="0.59996337778862885"/>
        </patternFill>
      </fill>
    </dxf>
    <dxf>
      <fill>
        <patternFill>
          <bgColor rgb="FFC9D38B"/>
        </patternFill>
      </fill>
    </dxf>
    <dxf>
      <fill>
        <patternFill patternType="solid">
          <bgColor theme="9"/>
        </patternFill>
      </fill>
    </dxf>
    <dxf>
      <fill>
        <patternFill>
          <bgColor rgb="FFFFFFC9"/>
        </patternFill>
      </fill>
    </dxf>
    <dxf>
      <fill>
        <patternFill>
          <bgColor rgb="FFC9D38B"/>
        </patternFill>
      </fill>
    </dxf>
    <dxf>
      <fill>
        <patternFill patternType="solid">
          <fgColor auto="1"/>
          <bgColor theme="4" tint="0.59996337778862885"/>
        </patternFill>
      </fill>
    </dxf>
    <dxf>
      <fill>
        <patternFill patternType="solid">
          <bgColor theme="9"/>
        </patternFill>
      </fill>
    </dxf>
    <dxf>
      <fill>
        <patternFill>
          <bgColor theme="4" tint="0.59996337778862885"/>
        </patternFill>
      </fill>
    </dxf>
    <dxf>
      <fill>
        <patternFill patternType="solid">
          <fgColor auto="1"/>
          <bgColor theme="4" tint="0.59996337778862885"/>
        </patternFill>
      </fill>
    </dxf>
    <dxf>
      <fill>
        <patternFill>
          <bgColor rgb="FFFFFFC9"/>
        </patternFill>
      </fill>
    </dxf>
    <dxf>
      <fill>
        <patternFill>
          <bgColor theme="4" tint="0.59996337778862885"/>
        </patternFill>
      </fill>
    </dxf>
    <dxf>
      <fill>
        <patternFill>
          <bgColor theme="4" tint="0.59996337778862885"/>
        </patternFill>
      </fill>
    </dxf>
    <dxf>
      <fill>
        <patternFill>
          <bgColor rgb="FFC9D38B"/>
        </patternFill>
      </fill>
    </dxf>
    <dxf>
      <fill>
        <patternFill>
          <bgColor rgb="FFC9D38B"/>
        </patternFill>
      </fill>
    </dxf>
    <dxf>
      <fill>
        <patternFill patternType="solid">
          <fgColor auto="1"/>
          <bgColor theme="4" tint="0.59996337778862885"/>
        </patternFill>
      </fill>
    </dxf>
    <dxf>
      <fill>
        <patternFill patternType="solid">
          <bgColor theme="9"/>
        </patternFill>
      </fill>
    </dxf>
    <dxf>
      <fill>
        <patternFill>
          <bgColor theme="4" tint="0.59996337778862885"/>
        </patternFill>
      </fill>
    </dxf>
    <dxf>
      <fill>
        <patternFill>
          <bgColor theme="4" tint="0.59996337778862885"/>
        </patternFill>
      </fill>
    </dxf>
    <dxf>
      <fill>
        <patternFill>
          <bgColor rgb="FFFFFFC9"/>
        </patternFill>
      </fill>
    </dxf>
    <dxf>
      <fill>
        <patternFill patternType="solid">
          <bgColor theme="9"/>
        </patternFill>
      </fill>
    </dxf>
    <dxf>
      <fill>
        <patternFill>
          <bgColor rgb="FFFFFFC9"/>
        </patternFill>
      </fill>
    </dxf>
    <dxf>
      <fill>
        <patternFill patternType="solid">
          <fgColor auto="1"/>
          <bgColor theme="4" tint="0.59996337778862885"/>
        </patternFill>
      </fill>
    </dxf>
    <dxf>
      <fill>
        <patternFill>
          <bgColor theme="4" tint="0.59996337778862885"/>
        </patternFill>
      </fill>
    </dxf>
    <dxf>
      <fill>
        <patternFill patternType="solid">
          <bgColor theme="9"/>
        </patternFill>
      </fill>
    </dxf>
    <dxf>
      <fill>
        <patternFill>
          <bgColor rgb="FFFFFFC9"/>
        </patternFill>
      </fill>
    </dxf>
    <dxf>
      <fill>
        <patternFill patternType="solid">
          <fgColor auto="1"/>
          <bgColor theme="4" tint="0.59996337778862885"/>
        </patternFill>
      </fill>
    </dxf>
    <dxf>
      <fill>
        <patternFill>
          <bgColor rgb="FFC9D38B"/>
        </patternFill>
      </fill>
    </dxf>
    <dxf>
      <fill>
        <patternFill>
          <bgColor theme="4" tint="0.59996337778862885"/>
        </patternFill>
      </fill>
    </dxf>
    <dxf>
      <fill>
        <patternFill patternType="solid">
          <bgColor theme="9"/>
        </patternFill>
      </fill>
    </dxf>
    <dxf>
      <fill>
        <patternFill>
          <bgColor theme="4" tint="0.59996337778862885"/>
        </patternFill>
      </fill>
    </dxf>
    <dxf>
      <fill>
        <patternFill>
          <bgColor theme="4" tint="0.59996337778862885"/>
        </patternFill>
      </fill>
    </dxf>
    <dxf>
      <fill>
        <patternFill>
          <bgColor rgb="FFC9D38B"/>
        </patternFill>
      </fill>
    </dxf>
    <dxf>
      <fill>
        <patternFill patternType="solid">
          <fgColor auto="1"/>
          <bgColor theme="4" tint="0.59996337778862885"/>
        </patternFill>
      </fill>
    </dxf>
    <dxf>
      <fill>
        <patternFill>
          <bgColor rgb="FFFFFFC9"/>
        </patternFill>
      </fill>
    </dxf>
    <dxf>
      <fill>
        <patternFill>
          <bgColor theme="4" tint="0.59996337778862885"/>
        </patternFill>
      </fill>
    </dxf>
    <dxf>
      <fill>
        <patternFill patternType="solid">
          <fgColor auto="1"/>
          <bgColor theme="4" tint="0.59996337778862885"/>
        </patternFill>
      </fill>
    </dxf>
    <dxf>
      <fill>
        <patternFill>
          <bgColor rgb="FFC9D38B"/>
        </patternFill>
      </fill>
    </dxf>
    <dxf>
      <fill>
        <patternFill>
          <bgColor rgb="FFFFFFC9"/>
        </patternFill>
      </fill>
    </dxf>
    <dxf>
      <fill>
        <patternFill patternType="solid">
          <bgColor theme="9"/>
        </patternFill>
      </fill>
    </dxf>
    <dxf>
      <fill>
        <patternFill patternType="solid">
          <bgColor theme="9"/>
        </patternFill>
      </fill>
    </dxf>
    <dxf>
      <fill>
        <patternFill>
          <bgColor theme="4" tint="0.59996337778862885"/>
        </patternFill>
      </fill>
    </dxf>
    <dxf>
      <fill>
        <patternFill>
          <bgColor theme="4" tint="0.59996337778862885"/>
        </patternFill>
      </fill>
    </dxf>
    <dxf>
      <fill>
        <patternFill>
          <bgColor rgb="FFC9D38B"/>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patternType="solid">
          <bgColor theme="9"/>
        </patternFill>
      </fill>
    </dxf>
    <dxf>
      <fill>
        <patternFill>
          <bgColor theme="4" tint="0.59996337778862885"/>
        </patternFill>
      </fill>
    </dxf>
    <dxf>
      <fill>
        <patternFill>
          <bgColor rgb="FFFFFFC9"/>
        </patternFill>
      </fill>
    </dxf>
    <dxf>
      <fill>
        <patternFill>
          <bgColor theme="4" tint="0.59996337778862885"/>
        </patternFill>
      </fill>
    </dxf>
    <dxf>
      <fill>
        <patternFill patternType="solid">
          <fgColor auto="1"/>
          <bgColor theme="4" tint="0.59996337778862885"/>
        </patternFill>
      </fill>
    </dxf>
    <dxf>
      <fill>
        <patternFill>
          <bgColor rgb="FFFFFFC9"/>
        </patternFill>
      </fill>
    </dxf>
    <dxf>
      <fill>
        <patternFill patternType="solid">
          <bgColor theme="9"/>
        </patternFill>
      </fill>
    </dxf>
    <dxf>
      <fill>
        <patternFill patternType="solid">
          <fgColor auto="1"/>
          <bgColor theme="4" tint="0.59996337778862885"/>
        </patternFill>
      </fill>
    </dxf>
    <dxf>
      <fill>
        <patternFill>
          <bgColor rgb="FFC9D38B"/>
        </patternFill>
      </fill>
    </dxf>
    <dxf>
      <fill>
        <patternFill>
          <bgColor rgb="FFC9D38B"/>
        </patternFill>
      </fill>
    </dxf>
    <dxf>
      <fill>
        <patternFill>
          <bgColor rgb="FFFFFFC9"/>
        </patternFill>
      </fill>
    </dxf>
    <dxf>
      <fill>
        <patternFill patternType="solid">
          <bgColor theme="9"/>
        </patternFill>
      </fill>
    </dxf>
    <dxf>
      <fill>
        <patternFill patternType="solid">
          <fgColor auto="1"/>
          <bgColor theme="4" tint="0.59996337778862885"/>
        </patternFill>
      </fill>
    </dxf>
    <dxf>
      <fill>
        <patternFill patternType="solid">
          <bgColor theme="9"/>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rgb="FFC9D38B"/>
        </patternFill>
      </fill>
    </dxf>
    <dxf>
      <fill>
        <patternFill>
          <bgColor theme="4" tint="0.59996337778862885"/>
        </patternFill>
      </fill>
    </dxf>
    <dxf>
      <fill>
        <patternFill>
          <bgColor rgb="FFC9D38B"/>
        </patternFill>
      </fill>
    </dxf>
    <dxf>
      <fill>
        <patternFill patternType="solid">
          <fgColor auto="1"/>
          <bgColor theme="4" tint="0.59996337778862885"/>
        </patternFill>
      </fill>
    </dxf>
    <dxf>
      <fill>
        <patternFill>
          <bgColor rgb="FFFFFFC9"/>
        </patternFill>
      </fill>
    </dxf>
    <dxf>
      <fill>
        <patternFill>
          <bgColor theme="4" tint="0.59996337778862885"/>
        </patternFill>
      </fill>
    </dxf>
    <dxf>
      <fill>
        <patternFill patternType="solid">
          <bgColor theme="9"/>
        </patternFill>
      </fill>
    </dxf>
    <dxf>
      <fill>
        <patternFill>
          <bgColor theme="4" tint="0.59996337778862885"/>
        </patternFill>
      </fill>
    </dxf>
    <dxf>
      <fill>
        <patternFill>
          <bgColor theme="4" tint="0.59996337778862885"/>
        </patternFill>
      </fill>
    </dxf>
    <dxf>
      <fill>
        <patternFill patternType="solid">
          <bgColor theme="9"/>
        </patternFill>
      </fill>
    </dxf>
    <dxf>
      <fill>
        <patternFill>
          <bgColor rgb="FFFFFFC9"/>
        </patternFill>
      </fill>
    </dxf>
    <dxf>
      <fill>
        <patternFill>
          <bgColor theme="4" tint="0.59996337778862885"/>
        </patternFill>
      </fill>
    </dxf>
    <dxf>
      <fill>
        <patternFill>
          <bgColor rgb="FFFFFFC9"/>
        </patternFill>
      </fill>
    </dxf>
    <dxf>
      <fill>
        <patternFill patternType="solid">
          <fgColor auto="1"/>
          <bgColor theme="4" tint="0.59996337778862885"/>
        </patternFill>
      </fill>
    </dxf>
    <dxf>
      <fill>
        <patternFill>
          <bgColor rgb="FFC9D38B"/>
        </patternFill>
      </fill>
    </dxf>
    <dxf>
      <fill>
        <patternFill patternType="solid">
          <fgColor auto="1"/>
          <bgColor theme="4" tint="0.59996337778862885"/>
        </patternFill>
      </fill>
    </dxf>
    <dxf>
      <fill>
        <patternFill>
          <bgColor rgb="FFC9D38B"/>
        </patternFill>
      </fill>
    </dxf>
    <dxf>
      <fill>
        <patternFill>
          <bgColor theme="4" tint="0.59996337778862885"/>
        </patternFill>
      </fill>
    </dxf>
    <dxf>
      <fill>
        <patternFill>
          <bgColor theme="4" tint="0.59996337778862885"/>
        </patternFill>
      </fill>
    </dxf>
    <dxf>
      <fill>
        <patternFill patternType="solid">
          <bgColor theme="9"/>
        </patternFill>
      </fill>
    </dxf>
    <dxf>
      <fill>
        <patternFill>
          <bgColor rgb="FFFFFFC9"/>
        </patternFill>
      </fill>
    </dxf>
    <dxf>
      <fill>
        <patternFill patternType="solid">
          <fgColor auto="1"/>
          <bgColor theme="4" tint="0.59996337778862885"/>
        </patternFill>
      </fill>
    </dxf>
    <dxf>
      <fill>
        <patternFill>
          <bgColor rgb="FFFFFFC9"/>
        </patternFill>
      </fill>
    </dxf>
    <dxf>
      <fill>
        <patternFill>
          <bgColor theme="4" tint="0.59996337778862885"/>
        </patternFill>
      </fill>
    </dxf>
    <dxf>
      <fill>
        <patternFill patternType="solid">
          <fgColor auto="1"/>
          <bgColor theme="4" tint="0.59996337778862885"/>
        </patternFill>
      </fill>
    </dxf>
    <dxf>
      <fill>
        <patternFill patternType="solid">
          <bgColor theme="9"/>
        </patternFill>
      </fill>
    </dxf>
    <dxf>
      <fill>
        <patternFill>
          <bgColor rgb="FFC9D38B"/>
        </patternFill>
      </fill>
    </dxf>
    <dxf>
      <fill>
        <patternFill>
          <bgColor theme="4" tint="0.59996337778862885"/>
        </patternFill>
      </fill>
    </dxf>
    <dxf>
      <fill>
        <patternFill>
          <bgColor rgb="FFC9D38B"/>
        </patternFill>
      </fill>
    </dxf>
    <dxf>
      <fill>
        <patternFill>
          <bgColor rgb="FFC9D38B"/>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rgb="FFC9D38B"/>
        </patternFill>
      </fill>
    </dxf>
    <dxf>
      <fill>
        <patternFill>
          <bgColor theme="4" tint="0.59996337778862885"/>
        </patternFill>
      </fill>
    </dxf>
    <dxf>
      <fill>
        <patternFill patternType="solid">
          <bgColor theme="9"/>
        </patternFill>
      </fill>
    </dxf>
    <dxf>
      <fill>
        <patternFill patternType="solid">
          <fgColor auto="1"/>
          <bgColor theme="4" tint="0.59996337778862885"/>
        </patternFill>
      </fill>
    </dxf>
    <dxf>
      <fill>
        <patternFill>
          <bgColor rgb="FFFFFFC9"/>
        </patternFill>
      </fill>
    </dxf>
    <dxf>
      <fill>
        <patternFill patternType="solid">
          <bgColor theme="9"/>
        </patternFill>
      </fill>
    </dxf>
    <dxf>
      <fill>
        <patternFill patternType="solid">
          <fgColor auto="1"/>
          <bgColor theme="4" tint="0.59996337778862885"/>
        </patternFill>
      </fill>
    </dxf>
    <dxf>
      <fill>
        <patternFill>
          <bgColor rgb="FFFFFFC9"/>
        </patternFill>
      </fill>
    </dxf>
    <dxf>
      <fill>
        <patternFill patternType="solid">
          <bgColor theme="9"/>
        </patternFill>
      </fill>
    </dxf>
    <dxf>
      <fill>
        <patternFill>
          <bgColor rgb="FFFFFFC9"/>
        </patternFill>
      </fill>
    </dxf>
    <dxf>
      <fill>
        <patternFill patternType="solid">
          <fgColor auto="1"/>
          <bgColor theme="4" tint="0.59996337778862885"/>
        </patternFill>
      </fill>
    </dxf>
    <dxf>
      <fill>
        <patternFill>
          <bgColor theme="4" tint="0.59996337778862885"/>
        </patternFill>
      </fill>
    </dxf>
    <dxf>
      <fill>
        <patternFill>
          <bgColor theme="4" tint="0.59996337778862885"/>
        </patternFill>
      </fill>
    </dxf>
    <dxf>
      <fill>
        <patternFill>
          <bgColor rgb="FFC9D38B"/>
        </patternFill>
      </fill>
    </dxf>
    <dxf>
      <fill>
        <patternFill patternType="solid">
          <fgColor auto="1"/>
          <bgColor theme="4" tint="0.59996337778862885"/>
        </patternFill>
      </fill>
    </dxf>
    <dxf>
      <fill>
        <patternFill>
          <bgColor rgb="FFFFFFC9"/>
        </patternFill>
      </fill>
    </dxf>
    <dxf>
      <fill>
        <patternFill patternType="solid">
          <bgColor theme="9"/>
        </patternFill>
      </fill>
    </dxf>
    <dxf>
      <fill>
        <patternFill>
          <bgColor theme="4" tint="0.59996337778862885"/>
        </patternFill>
      </fill>
    </dxf>
    <dxf>
      <fill>
        <patternFill>
          <bgColor rgb="FFC9D38B"/>
        </patternFill>
      </fill>
    </dxf>
    <dxf>
      <fill>
        <patternFill>
          <bgColor theme="4" tint="0.59996337778862885"/>
        </patternFill>
      </fill>
    </dxf>
    <dxf>
      <fill>
        <patternFill>
          <bgColor rgb="FFFFFFC9"/>
        </patternFill>
      </fill>
    </dxf>
    <dxf>
      <fill>
        <patternFill patternType="solid">
          <bgColor theme="9"/>
        </patternFill>
      </fill>
    </dxf>
    <dxf>
      <fill>
        <patternFill>
          <bgColor theme="4" tint="0.59996337778862885"/>
        </patternFill>
      </fill>
    </dxf>
    <dxf>
      <fill>
        <patternFill>
          <bgColor theme="4" tint="0.59996337778862885"/>
        </patternFill>
      </fill>
    </dxf>
    <dxf>
      <fill>
        <patternFill>
          <bgColor rgb="FFC9D38B"/>
        </patternFill>
      </fill>
    </dxf>
    <dxf>
      <fill>
        <patternFill>
          <bgColor theme="4" tint="0.59996337778862885"/>
        </patternFill>
      </fill>
    </dxf>
    <dxf>
      <fill>
        <patternFill>
          <bgColor rgb="FFFFFFC9"/>
        </patternFill>
      </fill>
    </dxf>
    <dxf>
      <fill>
        <patternFill patternType="solid">
          <bgColor theme="9"/>
        </patternFill>
      </fill>
    </dxf>
    <dxf>
      <fill>
        <patternFill>
          <bgColor theme="4" tint="0.59996337778862885"/>
        </patternFill>
      </fill>
    </dxf>
    <dxf>
      <fill>
        <patternFill>
          <bgColor rgb="FFC9D38B"/>
        </patternFill>
      </fill>
    </dxf>
    <dxf>
      <fill>
        <patternFill patternType="solid">
          <fgColor auto="1"/>
          <bgColor theme="4" tint="0.59996337778862885"/>
        </patternFill>
      </fill>
    </dxf>
    <dxf>
      <fill>
        <patternFill patternType="solid">
          <fgColor auto="1"/>
          <bgColor theme="4" tint="0.59996337778862885"/>
        </patternFill>
      </fill>
    </dxf>
    <dxf>
      <fill>
        <patternFill>
          <bgColor theme="4" tint="0.59996337778862885"/>
        </patternFill>
      </fill>
    </dxf>
    <dxf>
      <fill>
        <patternFill patternType="solid">
          <bgColor theme="9"/>
        </patternFill>
      </fill>
    </dxf>
    <dxf>
      <fill>
        <patternFill>
          <bgColor rgb="FFFFFFC9"/>
        </patternFill>
      </fill>
    </dxf>
    <dxf>
      <fill>
        <patternFill patternType="solid">
          <fgColor auto="1"/>
          <bgColor theme="4" tint="0.59996337778862885"/>
        </patternFill>
      </fill>
    </dxf>
    <dxf>
      <fill>
        <patternFill>
          <bgColor rgb="FFC9D38B"/>
        </patternFill>
      </fill>
    </dxf>
    <dxf>
      <fill>
        <patternFill>
          <bgColor theme="4" tint="0.59996337778862885"/>
        </patternFill>
      </fill>
    </dxf>
    <dxf>
      <fill>
        <patternFill>
          <bgColor rgb="FFC9D38B"/>
        </patternFill>
      </fill>
    </dxf>
    <dxf>
      <fill>
        <patternFill patternType="solid">
          <fgColor auto="1"/>
          <bgColor theme="4" tint="0.59996337778862885"/>
        </patternFill>
      </fill>
    </dxf>
    <dxf>
      <fill>
        <patternFill>
          <bgColor rgb="FFFFFFC9"/>
        </patternFill>
      </fill>
    </dxf>
    <dxf>
      <fill>
        <patternFill>
          <bgColor theme="4" tint="0.59996337778862885"/>
        </patternFill>
      </fill>
    </dxf>
    <dxf>
      <fill>
        <patternFill patternType="solid">
          <bgColor theme="9"/>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patternType="solid">
          <fgColor auto="1"/>
          <bgColor theme="4" tint="0.59996337778862885"/>
        </patternFill>
      </fill>
    </dxf>
    <dxf>
      <fill>
        <patternFill>
          <bgColor theme="4" tint="0.59996337778862885"/>
        </patternFill>
      </fill>
    </dxf>
    <dxf>
      <fill>
        <patternFill>
          <bgColor rgb="FFFFFFC9"/>
        </patternFill>
      </fill>
    </dxf>
    <dxf>
      <fill>
        <patternFill patternType="solid">
          <fgColor auto="1"/>
          <bgColor theme="4" tint="0.59996337778862885"/>
        </patternFill>
      </fill>
    </dxf>
    <dxf>
      <fill>
        <patternFill>
          <bgColor rgb="FFFFFFC9"/>
        </patternFill>
      </fill>
    </dxf>
    <dxf>
      <fill>
        <patternFill patternType="solid">
          <bgColor theme="9"/>
        </patternFill>
      </fill>
    </dxf>
    <dxf>
      <fill>
        <patternFill>
          <bgColor rgb="FFC9D38B"/>
        </patternFill>
      </fill>
    </dxf>
    <dxf>
      <fill>
        <patternFill>
          <bgColor rgb="FFC9D38B"/>
        </patternFill>
      </fill>
    </dxf>
    <dxf>
      <fill>
        <patternFill patternType="solid">
          <bgColor theme="9"/>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rgb="FFC9D38B"/>
        </patternFill>
      </fill>
    </dxf>
    <dxf>
      <fill>
        <patternFill patternType="solid">
          <fgColor auto="1"/>
          <bgColor theme="4" tint="0.59996337778862885"/>
        </patternFill>
      </fill>
    </dxf>
    <dxf>
      <fill>
        <patternFill patternType="solid">
          <bgColor theme="9"/>
        </patternFill>
      </fill>
    </dxf>
    <dxf>
      <fill>
        <patternFill>
          <bgColor theme="4" tint="0.59996337778862885"/>
        </patternFill>
      </fill>
    </dxf>
    <dxf>
      <fill>
        <patternFill>
          <bgColor theme="4" tint="0.59996337778862885"/>
        </patternFill>
      </fill>
    </dxf>
    <dxf>
      <fill>
        <patternFill>
          <bgColor rgb="FFC9D38B"/>
        </patternFill>
      </fill>
    </dxf>
    <dxf>
      <fill>
        <patternFill>
          <bgColor rgb="FFFFFFC9"/>
        </patternFill>
      </fill>
    </dxf>
    <dxf>
      <fill>
        <patternFill patternType="solid">
          <fgColor auto="1"/>
          <bgColor theme="4" tint="0.59996337778862885"/>
        </patternFill>
      </fill>
    </dxf>
    <dxf>
      <fill>
        <patternFill>
          <bgColor rgb="FFFFFFC9"/>
        </patternFill>
      </fill>
    </dxf>
    <dxf>
      <fill>
        <patternFill patternType="solid">
          <bgColor theme="9"/>
        </patternFill>
      </fill>
    </dxf>
    <dxf>
      <fill>
        <patternFill patternType="solid">
          <bgColor theme="9"/>
        </patternFill>
      </fill>
    </dxf>
    <dxf>
      <fill>
        <patternFill>
          <bgColor theme="4" tint="0.59996337778862885"/>
        </patternFill>
      </fill>
    </dxf>
    <dxf>
      <fill>
        <patternFill patternType="solid">
          <fgColor auto="1"/>
          <bgColor theme="4" tint="0.59996337778862885"/>
        </patternFill>
      </fill>
    </dxf>
    <dxf>
      <fill>
        <patternFill patternType="solid">
          <bgColor theme="9"/>
        </patternFill>
      </fill>
    </dxf>
    <dxf>
      <fill>
        <patternFill patternType="solid">
          <fgColor auto="1"/>
          <bgColor theme="4" tint="0.59996337778862885"/>
        </patternFill>
      </fill>
    </dxf>
    <dxf>
      <fill>
        <patternFill>
          <bgColor rgb="FFC9D38B"/>
        </patternFill>
      </fill>
    </dxf>
    <dxf>
      <fill>
        <patternFill>
          <bgColor theme="4" tint="0.59996337778862885"/>
        </patternFill>
      </fill>
    </dxf>
    <dxf>
      <fill>
        <patternFill>
          <bgColor rgb="FFC9D38B"/>
        </patternFill>
      </fill>
    </dxf>
    <dxf>
      <fill>
        <patternFill>
          <bgColor theme="4" tint="0.59996337778862885"/>
        </patternFill>
      </fill>
    </dxf>
    <dxf>
      <fill>
        <patternFill>
          <bgColor rgb="FFFFFFC9"/>
        </patternFill>
      </fill>
    </dxf>
    <dxf>
      <fill>
        <patternFill>
          <bgColor rgb="FFFFFFC9"/>
        </patternFill>
      </fill>
    </dxf>
    <dxf>
      <fill>
        <patternFill>
          <bgColor theme="4" tint="0.59996337778862885"/>
        </patternFill>
      </fill>
    </dxf>
    <dxf>
      <fill>
        <patternFill>
          <bgColor theme="4" tint="0.59996337778862885"/>
        </patternFill>
      </fill>
    </dxf>
    <dxf>
      <fill>
        <patternFill>
          <bgColor rgb="FFC9D38B"/>
        </patternFill>
      </fill>
    </dxf>
    <dxf>
      <fill>
        <patternFill patternType="solid">
          <fgColor auto="1"/>
          <bgColor theme="4" tint="0.59996337778862885"/>
        </patternFill>
      </fill>
    </dxf>
    <dxf>
      <fill>
        <patternFill>
          <bgColor rgb="FFFFFFC9"/>
        </patternFill>
      </fill>
    </dxf>
    <dxf>
      <fill>
        <patternFill patternType="solid">
          <bgColor theme="9"/>
        </patternFill>
      </fill>
    </dxf>
    <dxf>
      <fill>
        <patternFill>
          <bgColor theme="4" tint="0.59996337778862885"/>
        </patternFill>
      </fill>
    </dxf>
    <dxf>
      <fill>
        <patternFill>
          <bgColor theme="4" tint="0.59996337778862885"/>
        </patternFill>
      </fill>
    </dxf>
    <dxf>
      <fill>
        <patternFill>
          <bgColor rgb="FFC9D38B"/>
        </patternFill>
      </fill>
    </dxf>
    <dxf>
      <fill>
        <patternFill patternType="solid">
          <fgColor auto="1"/>
          <bgColor theme="4" tint="0.59996337778862885"/>
        </patternFill>
      </fill>
    </dxf>
    <dxf>
      <fill>
        <patternFill>
          <bgColor rgb="FFFFFFC9"/>
        </patternFill>
      </fill>
    </dxf>
    <dxf>
      <fill>
        <patternFill patternType="solid">
          <bgColor theme="9"/>
        </patternFill>
      </fill>
    </dxf>
    <dxf>
      <fill>
        <patternFill>
          <bgColor theme="4" tint="0.59996337778862885"/>
        </patternFill>
      </fill>
    </dxf>
    <dxf>
      <fill>
        <patternFill>
          <bgColor theme="4" tint="0.59996337778862885"/>
        </patternFill>
      </fill>
    </dxf>
    <dxf>
      <fill>
        <patternFill>
          <bgColor rgb="FFC9D38B"/>
        </patternFill>
      </fill>
    </dxf>
    <dxf>
      <fill>
        <patternFill patternType="solid">
          <fgColor auto="1"/>
          <bgColor theme="4" tint="0.59996337778862885"/>
        </patternFill>
      </fill>
    </dxf>
    <dxf>
      <fill>
        <patternFill>
          <bgColor rgb="FFFFFFC9"/>
        </patternFill>
      </fill>
    </dxf>
    <dxf>
      <fill>
        <patternFill patternType="solid">
          <bgColor theme="9"/>
        </patternFill>
      </fill>
    </dxf>
    <dxf>
      <fill>
        <patternFill>
          <bgColor theme="4" tint="0.59996337778862885"/>
        </patternFill>
      </fill>
    </dxf>
    <dxf>
      <fill>
        <patternFill>
          <bgColor rgb="FFC9D38B"/>
        </patternFill>
      </fill>
    </dxf>
    <dxf>
      <fill>
        <patternFill patternType="solid">
          <fgColor auto="1"/>
          <bgColor theme="4" tint="0.59996337778862885"/>
        </patternFill>
      </fill>
    </dxf>
    <dxf>
      <fill>
        <patternFill>
          <bgColor rgb="FFFFFFC9"/>
        </patternFill>
      </fill>
    </dxf>
    <dxf>
      <fill>
        <patternFill patternType="solid">
          <bgColor theme="9"/>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patternType="solid">
          <bgColor theme="9"/>
        </patternFill>
      </fill>
    </dxf>
    <dxf>
      <fill>
        <patternFill>
          <bgColor rgb="FFFFFFC9"/>
        </patternFill>
      </fill>
    </dxf>
    <dxf>
      <fill>
        <patternFill patternType="solid">
          <fgColor auto="1"/>
          <bgColor theme="4" tint="0.59996337778862885"/>
        </patternFill>
      </fill>
    </dxf>
    <dxf>
      <fill>
        <patternFill>
          <bgColor rgb="FFC9D38B"/>
        </patternFill>
      </fill>
    </dxf>
    <dxf>
      <fill>
        <patternFill>
          <bgColor theme="4" tint="0.59996337778862885"/>
        </patternFill>
      </fill>
    </dxf>
    <dxf>
      <fill>
        <patternFill>
          <bgColor theme="4" tint="0.59996337778862885"/>
        </patternFill>
      </fill>
    </dxf>
    <dxf>
      <fill>
        <patternFill>
          <bgColor rgb="FFFFFFC9"/>
        </patternFill>
      </fill>
    </dxf>
    <dxf>
      <fill>
        <patternFill patternType="solid">
          <fgColor auto="1"/>
          <bgColor theme="4" tint="0.59996337778862885"/>
        </patternFill>
      </fill>
    </dxf>
    <dxf>
      <fill>
        <patternFill patternType="solid">
          <bgColor theme="9"/>
        </patternFill>
      </fill>
    </dxf>
    <dxf>
      <fill>
        <patternFill>
          <bgColor rgb="FFC9D38B"/>
        </patternFill>
      </fill>
    </dxf>
    <dxf>
      <fill>
        <patternFill>
          <bgColor theme="4" tint="0.59996337778862885"/>
        </patternFill>
      </fill>
    </dxf>
    <dxf>
      <fill>
        <patternFill patternType="solid">
          <bgColor theme="9"/>
        </patternFill>
      </fill>
    </dxf>
    <dxf>
      <fill>
        <patternFill>
          <bgColor rgb="FFFFFFC9"/>
        </patternFill>
      </fill>
    </dxf>
    <dxf>
      <fill>
        <patternFill>
          <bgColor rgb="FFC9D38B"/>
        </patternFill>
      </fill>
    </dxf>
    <dxf>
      <fill>
        <patternFill>
          <bgColor theme="4" tint="0.59996337778862885"/>
        </patternFill>
      </fill>
    </dxf>
    <dxf>
      <fill>
        <patternFill>
          <bgColor theme="4" tint="0.59996337778862885"/>
        </patternFill>
      </fill>
    </dxf>
    <dxf>
      <fill>
        <patternFill patternType="solid">
          <bgColor theme="9"/>
        </patternFill>
      </fill>
    </dxf>
    <dxf>
      <fill>
        <patternFill patternType="solid">
          <fgColor auto="1"/>
          <bgColor theme="4" tint="0.59996337778862885"/>
        </patternFill>
      </fill>
    </dxf>
    <dxf>
      <fill>
        <patternFill>
          <bgColor rgb="FFFFFFC9"/>
        </patternFill>
      </fill>
    </dxf>
    <dxf>
      <fill>
        <patternFill patternType="solid">
          <fgColor auto="1"/>
          <bgColor theme="4" tint="0.59996337778862885"/>
        </patternFill>
      </fill>
    </dxf>
    <dxf>
      <fill>
        <patternFill>
          <bgColor rgb="FFC9D38B"/>
        </patternFill>
      </fill>
    </dxf>
    <dxf>
      <fill>
        <patternFill>
          <bgColor theme="4" tint="0.59996337778862885"/>
        </patternFill>
      </fill>
    </dxf>
    <dxf>
      <fill>
        <patternFill>
          <bgColor theme="4" tint="0.59996337778862885"/>
        </patternFill>
      </fill>
    </dxf>
    <dxf>
      <fill>
        <patternFill>
          <bgColor rgb="FFFFFFC9"/>
        </patternFill>
      </fill>
    </dxf>
    <dxf>
      <fill>
        <patternFill patternType="solid">
          <fgColor auto="1"/>
          <bgColor theme="4" tint="0.59996337778862885"/>
        </patternFill>
      </fill>
    </dxf>
    <dxf>
      <fill>
        <patternFill>
          <bgColor rgb="FFC9D38B"/>
        </patternFill>
      </fill>
    </dxf>
    <dxf>
      <fill>
        <patternFill patternType="solid">
          <bgColor theme="9"/>
        </patternFill>
      </fill>
    </dxf>
    <dxf>
      <fill>
        <patternFill>
          <bgColor theme="4" tint="0.59996337778862885"/>
        </patternFill>
      </fill>
    </dxf>
    <dxf>
      <fill>
        <patternFill>
          <bgColor theme="4" tint="0.59996337778862885"/>
        </patternFill>
      </fill>
    </dxf>
    <dxf>
      <fill>
        <patternFill>
          <bgColor rgb="FFC9D38B"/>
        </patternFill>
      </fill>
    </dxf>
    <dxf>
      <fill>
        <patternFill patternType="solid">
          <fgColor auto="1"/>
          <bgColor theme="4" tint="0.59996337778862885"/>
        </patternFill>
      </fill>
    </dxf>
    <dxf>
      <fill>
        <patternFill>
          <bgColor rgb="FFFFFFC9"/>
        </patternFill>
      </fill>
    </dxf>
    <dxf>
      <fill>
        <patternFill patternType="solid">
          <bgColor theme="9"/>
        </patternFill>
      </fill>
    </dxf>
    <dxf>
      <fill>
        <patternFill>
          <bgColor theme="4" tint="0.59996337778862885"/>
        </patternFill>
      </fill>
    </dxf>
    <dxf>
      <fill>
        <patternFill>
          <bgColor rgb="FFC9D38B"/>
        </patternFill>
      </fill>
    </dxf>
    <dxf>
      <fill>
        <patternFill patternType="solid">
          <bgColor theme="9"/>
        </patternFill>
      </fill>
    </dxf>
    <dxf>
      <fill>
        <patternFill>
          <bgColor theme="4" tint="0.59996337778862885"/>
        </patternFill>
      </fill>
    </dxf>
    <dxf>
      <fill>
        <patternFill>
          <bgColor rgb="FFFFFFC9"/>
        </patternFill>
      </fill>
    </dxf>
    <dxf>
      <fill>
        <patternFill patternType="solid">
          <bgColor theme="9"/>
        </patternFill>
      </fill>
    </dxf>
    <dxf>
      <fill>
        <patternFill>
          <bgColor theme="4" tint="0.59996337778862885"/>
        </patternFill>
      </fill>
    </dxf>
    <dxf>
      <fill>
        <patternFill>
          <bgColor rgb="FFC9D38B"/>
        </patternFill>
      </fill>
    </dxf>
    <dxf>
      <fill>
        <patternFill>
          <bgColor theme="4" tint="0.59996337778862885"/>
        </patternFill>
      </fill>
    </dxf>
    <dxf>
      <fill>
        <patternFill>
          <bgColor theme="4" tint="0.59996337778862885"/>
        </patternFill>
      </fill>
    </dxf>
    <dxf>
      <fill>
        <patternFill patternType="solid">
          <fgColor auto="1"/>
          <bgColor theme="4" tint="0.59996337778862885"/>
        </patternFill>
      </fill>
    </dxf>
    <dxf>
      <fill>
        <patternFill>
          <bgColor rgb="FFFFFFC9"/>
        </patternFill>
      </fill>
    </dxf>
    <dxf>
      <fill>
        <patternFill patternType="solid">
          <fgColor auto="1"/>
          <bgColor theme="4" tint="0.59996337778862885"/>
        </patternFill>
      </fill>
    </dxf>
    <dxf>
      <fill>
        <patternFill patternType="solid">
          <fgColor auto="1"/>
          <bgColor theme="4" tint="0.59996337778862885"/>
        </patternFill>
      </fill>
    </dxf>
    <dxf>
      <fill>
        <patternFill patternType="solid">
          <fgColor auto="1"/>
          <bgColor theme="4" tint="0.59996337778862885"/>
        </patternFill>
      </fill>
    </dxf>
    <dxf>
      <fill>
        <patternFill>
          <bgColor rgb="FFFFFFC9"/>
        </patternFill>
      </fill>
    </dxf>
    <dxf>
      <fill>
        <patternFill patternType="solid">
          <bgColor theme="9"/>
        </patternFill>
      </fill>
    </dxf>
    <dxf>
      <fill>
        <patternFill>
          <bgColor theme="4" tint="0.59996337778862885"/>
        </patternFill>
      </fill>
    </dxf>
    <dxf>
      <fill>
        <patternFill>
          <bgColor rgb="FFC9D38B"/>
        </patternFill>
      </fill>
    </dxf>
    <dxf>
      <fill>
        <patternFill>
          <bgColor theme="4" tint="0.59996337778862885"/>
        </patternFill>
      </fill>
    </dxf>
    <dxf>
      <fill>
        <patternFill>
          <bgColor rgb="FFC9D38B"/>
        </patternFill>
      </fill>
    </dxf>
    <dxf>
      <fill>
        <patternFill>
          <bgColor theme="4" tint="0.59996337778862885"/>
        </patternFill>
      </fill>
    </dxf>
    <dxf>
      <fill>
        <patternFill>
          <bgColor theme="4" tint="0.59996337778862885"/>
        </patternFill>
      </fill>
    </dxf>
    <dxf>
      <fill>
        <patternFill patternType="solid">
          <bgColor theme="9"/>
        </patternFill>
      </fill>
    </dxf>
    <dxf>
      <fill>
        <patternFill>
          <bgColor rgb="FFFFFFC9"/>
        </patternFill>
      </fill>
    </dxf>
    <dxf>
      <fill>
        <patternFill>
          <bgColor rgb="FFC9D38B"/>
        </patternFill>
      </fill>
    </dxf>
    <dxf>
      <fill>
        <patternFill patternType="solid">
          <bgColor theme="9"/>
        </patternFill>
      </fill>
    </dxf>
    <dxf>
      <fill>
        <patternFill>
          <bgColor theme="4" tint="0.59996337778862885"/>
        </patternFill>
      </fill>
    </dxf>
    <dxf>
      <fill>
        <patternFill>
          <bgColor theme="4" tint="0.59996337778862885"/>
        </patternFill>
      </fill>
    </dxf>
    <dxf>
      <fill>
        <patternFill>
          <bgColor rgb="FFFFFFC9"/>
        </patternFill>
      </fill>
    </dxf>
    <dxf>
      <fill>
        <patternFill patternType="solid">
          <fgColor auto="1"/>
          <bgColor theme="4" tint="0.59996337778862885"/>
        </patternFill>
      </fill>
    </dxf>
    <dxf>
      <fill>
        <patternFill patternType="solid">
          <fgColor auto="1"/>
          <bgColor theme="4" tint="0.59996337778862885"/>
        </patternFill>
      </fill>
    </dxf>
    <dxf>
      <fill>
        <patternFill>
          <bgColor theme="4" tint="0.59996337778862885"/>
        </patternFill>
      </fill>
    </dxf>
    <dxf>
      <fill>
        <patternFill>
          <bgColor rgb="FFC9D38B"/>
        </patternFill>
      </fill>
    </dxf>
    <dxf>
      <fill>
        <patternFill>
          <bgColor rgb="FFC9D38B"/>
        </patternFill>
      </fill>
    </dxf>
    <dxf>
      <fill>
        <patternFill>
          <bgColor theme="4" tint="0.59996337778862885"/>
        </patternFill>
      </fill>
    </dxf>
    <dxf>
      <fill>
        <patternFill patternType="solid">
          <fgColor auto="1"/>
          <bgColor theme="4" tint="0.59996337778862885"/>
        </patternFill>
      </fill>
    </dxf>
    <dxf>
      <fill>
        <patternFill patternType="solid">
          <bgColor theme="9"/>
        </patternFill>
      </fill>
    </dxf>
    <dxf>
      <fill>
        <patternFill>
          <bgColor rgb="FFFFFFC9"/>
        </patternFill>
      </fill>
    </dxf>
    <dxf>
      <fill>
        <patternFill>
          <bgColor rgb="FFFFFFC9"/>
        </patternFill>
      </fill>
    </dxf>
    <dxf>
      <fill>
        <patternFill patternType="solid">
          <bgColor theme="9"/>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patternType="solid">
          <fgColor auto="1"/>
          <bgColor theme="4" tint="0.59996337778862885"/>
        </patternFill>
      </fill>
    </dxf>
    <dxf>
      <fill>
        <patternFill>
          <bgColor rgb="FFC9D38B"/>
        </patternFill>
      </fill>
    </dxf>
    <dxf>
      <fill>
        <patternFill>
          <bgColor theme="4" tint="0.59996337778862885"/>
        </patternFill>
      </fill>
    </dxf>
    <dxf>
      <fill>
        <patternFill>
          <bgColor theme="4" tint="0.59996337778862885"/>
        </patternFill>
      </fill>
    </dxf>
    <dxf>
      <fill>
        <patternFill>
          <bgColor rgb="FFFFFFC9"/>
        </patternFill>
      </fill>
    </dxf>
    <dxf>
      <fill>
        <patternFill patternType="solid">
          <bgColor theme="9"/>
        </patternFill>
      </fill>
    </dxf>
    <dxf>
      <fill>
        <patternFill>
          <bgColor rgb="FFFFFFC9"/>
        </patternFill>
      </fill>
    </dxf>
    <dxf>
      <fill>
        <patternFill patternType="solid">
          <fgColor auto="1"/>
          <bgColor theme="4" tint="0.59996337778862885"/>
        </patternFill>
      </fill>
    </dxf>
    <dxf>
      <fill>
        <patternFill patternType="solid">
          <bgColor theme="9"/>
        </patternFill>
      </fill>
    </dxf>
    <dxf>
      <fill>
        <patternFill>
          <bgColor theme="4" tint="0.59996337778862885"/>
        </patternFill>
      </fill>
    </dxf>
    <dxf>
      <fill>
        <patternFill>
          <bgColor rgb="FFC9D38B"/>
        </patternFill>
      </fill>
    </dxf>
    <dxf>
      <fill>
        <patternFill>
          <bgColor theme="4" tint="0.59996337778862885"/>
        </patternFill>
      </fill>
    </dxf>
    <dxf>
      <fill>
        <patternFill>
          <bgColor rgb="FFFFFFC9"/>
        </patternFill>
      </fill>
    </dxf>
    <dxf>
      <fill>
        <patternFill patternType="solid">
          <fgColor auto="1"/>
          <bgColor theme="4" tint="0.59996337778862885"/>
        </patternFill>
      </fill>
    </dxf>
    <dxf>
      <fill>
        <patternFill patternType="solid">
          <fgColor auto="1"/>
          <bgColor theme="4" tint="0.59996337778862885"/>
        </patternFill>
      </fill>
    </dxf>
    <dxf>
      <fill>
        <patternFill>
          <bgColor rgb="FFC9D38B"/>
        </patternFill>
      </fill>
    </dxf>
    <dxf>
      <fill>
        <patternFill patternType="solid">
          <bgColor theme="9"/>
        </patternFill>
      </fill>
    </dxf>
    <dxf>
      <fill>
        <patternFill>
          <bgColor theme="4" tint="0.59996337778862885"/>
        </patternFill>
      </fill>
    </dxf>
    <dxf>
      <fill>
        <patternFill>
          <bgColor rgb="FFFFFFC9"/>
        </patternFill>
      </fill>
    </dxf>
    <dxf>
      <fill>
        <patternFill patternType="solid">
          <bgColor rgb="FF92D050"/>
        </patternFill>
      </fill>
    </dxf>
    <dxf>
      <fill>
        <patternFill patternType="solid">
          <fgColor auto="1"/>
          <bgColor theme="4" tint="0.59996337778862885"/>
        </patternFill>
      </fill>
    </dxf>
    <dxf>
      <fill>
        <patternFill>
          <bgColor rgb="FFFFFFC9"/>
        </patternFill>
      </fill>
    </dxf>
    <dxf>
      <fill>
        <patternFill patternType="solid">
          <bgColor theme="9"/>
        </patternFill>
      </fill>
    </dxf>
    <dxf>
      <fill>
        <patternFill>
          <bgColor theme="4" tint="0.59996337778862885"/>
        </patternFill>
      </fill>
    </dxf>
    <dxf>
      <fill>
        <patternFill>
          <bgColor theme="4" tint="0.59996337778862885"/>
        </patternFill>
      </fill>
    </dxf>
    <dxf>
      <fill>
        <patternFill>
          <bgColor rgb="FFC9D38B"/>
        </patternFill>
      </fill>
    </dxf>
    <dxf>
      <fill>
        <patternFill patternType="solid">
          <fgColor auto="1"/>
          <bgColor theme="4" tint="0.59996337778862885"/>
        </patternFill>
      </fill>
    </dxf>
    <dxf>
      <fill>
        <patternFill>
          <bgColor rgb="FFFFFFC9"/>
        </patternFill>
      </fill>
    </dxf>
    <dxf>
      <fill>
        <patternFill>
          <bgColor theme="4" tint="0.59996337778862885"/>
        </patternFill>
      </fill>
    </dxf>
    <dxf>
      <fill>
        <patternFill>
          <bgColor theme="4" tint="0.59996337778862885"/>
        </patternFill>
      </fill>
    </dxf>
    <dxf>
      <fill>
        <patternFill>
          <bgColor rgb="FFC9D38B"/>
        </patternFill>
      </fill>
    </dxf>
    <dxf>
      <fill>
        <patternFill patternType="solid">
          <bgColor theme="9"/>
        </patternFill>
      </fill>
    </dxf>
    <dxf>
      <fill>
        <patternFill>
          <bgColor theme="4" tint="0.59996337778862885"/>
        </patternFill>
      </fill>
    </dxf>
    <dxf>
      <fill>
        <patternFill>
          <bgColor rgb="FFFFFFC9"/>
        </patternFill>
      </fill>
    </dxf>
    <dxf>
      <fill>
        <patternFill patternType="solid">
          <fgColor auto="1"/>
          <bgColor theme="4" tint="0.59996337778862885"/>
        </patternFill>
      </fill>
    </dxf>
    <dxf>
      <fill>
        <patternFill patternType="solid">
          <bgColor theme="9"/>
        </patternFill>
      </fill>
    </dxf>
    <dxf>
      <fill>
        <patternFill>
          <bgColor theme="4" tint="0.59996337778862885"/>
        </patternFill>
      </fill>
    </dxf>
    <dxf>
      <fill>
        <patternFill patternType="solid">
          <bgColor theme="9"/>
        </patternFill>
      </fill>
    </dxf>
    <dxf>
      <fill>
        <patternFill>
          <bgColor theme="4" tint="0.59996337778862885"/>
        </patternFill>
      </fill>
    </dxf>
    <dxf>
      <fill>
        <patternFill>
          <bgColor theme="4" tint="0.59996337778862885"/>
        </patternFill>
      </fill>
    </dxf>
    <dxf>
      <fill>
        <patternFill>
          <bgColor rgb="FFC9D38B"/>
        </patternFill>
      </fill>
    </dxf>
    <dxf>
      <fill>
        <patternFill>
          <bgColor rgb="FFC9D38B"/>
        </patternFill>
      </fill>
    </dxf>
    <dxf>
      <fill>
        <patternFill patternType="solid">
          <fgColor auto="1"/>
          <bgColor theme="4" tint="0.59996337778862885"/>
        </patternFill>
      </fill>
    </dxf>
    <dxf>
      <fill>
        <patternFill>
          <bgColor rgb="FFFFFFC9"/>
        </patternFill>
      </fill>
    </dxf>
    <dxf>
      <fill>
        <patternFill>
          <bgColor rgb="FFC9D38B"/>
        </patternFill>
      </fill>
    </dxf>
    <dxf>
      <fill>
        <patternFill patternType="solid">
          <bgColor rgb="FF92D050"/>
        </patternFill>
      </fill>
    </dxf>
    <dxf>
      <fill>
        <patternFill>
          <bgColor rgb="FFFFFFC9"/>
        </patternFill>
      </fill>
    </dxf>
    <dxf>
      <fill>
        <patternFill patternType="solid">
          <fgColor auto="1"/>
          <bgColor theme="4" tint="0.59996337778862885"/>
        </patternFill>
      </fill>
    </dxf>
    <dxf>
      <fill>
        <patternFill>
          <bgColor theme="4" tint="0.59996337778862885"/>
        </patternFill>
      </fill>
    </dxf>
    <dxf>
      <fill>
        <patternFill patternType="solid">
          <bgColor theme="9"/>
        </patternFill>
      </fill>
    </dxf>
    <dxf>
      <fill>
        <patternFill>
          <bgColor rgb="FFFFFFC9"/>
        </patternFill>
      </fill>
    </dxf>
    <dxf>
      <fill>
        <patternFill patternType="solid">
          <fgColor auto="1"/>
          <bgColor theme="4" tint="0.59996337778862885"/>
        </patternFill>
      </fill>
    </dxf>
    <dxf>
      <fill>
        <patternFill>
          <bgColor theme="4" tint="0.59996337778862885"/>
        </patternFill>
      </fill>
    </dxf>
    <dxf>
      <fill>
        <patternFill patternType="solid">
          <bgColor theme="9"/>
        </patternFill>
      </fill>
    </dxf>
    <dxf>
      <fill>
        <patternFill>
          <bgColor theme="4" tint="0.59996337778862885"/>
        </patternFill>
      </fill>
    </dxf>
    <dxf>
      <fill>
        <patternFill>
          <bgColor rgb="FFC9D38B"/>
        </patternFill>
      </fill>
    </dxf>
    <dxf>
      <fill>
        <patternFill>
          <bgColor theme="4" tint="0.59996337778862885"/>
        </patternFill>
      </fill>
    </dxf>
    <dxf>
      <fill>
        <patternFill>
          <bgColor theme="4" tint="0.59996337778862885"/>
        </patternFill>
      </fill>
    </dxf>
    <dxf>
      <fill>
        <patternFill>
          <bgColor rgb="FFFFFFC9"/>
        </patternFill>
      </fill>
    </dxf>
    <dxf>
      <fill>
        <patternFill patternType="solid">
          <bgColor theme="9"/>
        </patternFill>
      </fill>
    </dxf>
    <dxf>
      <fill>
        <patternFill>
          <bgColor rgb="FFC9D38B"/>
        </patternFill>
      </fill>
    </dxf>
    <dxf>
      <fill>
        <patternFill>
          <bgColor rgb="FFFFFFC9"/>
        </patternFill>
      </fill>
    </dxf>
    <dxf>
      <fill>
        <patternFill patternType="solid">
          <fgColor auto="1"/>
          <bgColor theme="4" tint="0.59996337778862885"/>
        </patternFill>
      </fill>
    </dxf>
    <dxf>
      <fill>
        <patternFill patternType="solid">
          <fgColor auto="1"/>
          <bgColor theme="4" tint="0.59996337778862885"/>
        </patternFill>
      </fill>
    </dxf>
    <dxf>
      <fill>
        <patternFill>
          <bgColor theme="4" tint="0.59996337778862885"/>
        </patternFill>
      </fill>
    </dxf>
    <dxf>
      <fill>
        <patternFill patternType="solid">
          <bgColor theme="9"/>
        </patternFill>
      </fill>
    </dxf>
    <dxf>
      <fill>
        <patternFill>
          <bgColor theme="4" tint="0.59996337778862885"/>
        </patternFill>
      </fill>
    </dxf>
    <dxf>
      <fill>
        <patternFill>
          <bgColor theme="4" tint="0.59996337778862885"/>
        </patternFill>
      </fill>
    </dxf>
    <dxf>
      <fill>
        <patternFill>
          <bgColor rgb="FFC9D38B"/>
        </patternFill>
      </fill>
    </dxf>
    <dxf>
      <fill>
        <patternFill patternType="solid">
          <fgColor auto="1"/>
          <bgColor theme="4" tint="0.59996337778862885"/>
        </patternFill>
      </fill>
    </dxf>
    <dxf>
      <fill>
        <patternFill>
          <bgColor rgb="FFFFFFC9"/>
        </patternFill>
      </fill>
    </dxf>
    <dxf>
      <fill>
        <patternFill>
          <bgColor theme="4" tint="0.59996337778862885"/>
        </patternFill>
      </fill>
    </dxf>
    <dxf>
      <fill>
        <patternFill>
          <bgColor rgb="FFFFFFC9"/>
        </patternFill>
      </fill>
    </dxf>
    <dxf>
      <fill>
        <patternFill>
          <bgColor theme="4" tint="0.59996337778862885"/>
        </patternFill>
      </fill>
    </dxf>
    <dxf>
      <fill>
        <patternFill patternType="solid">
          <bgColor theme="9"/>
        </patternFill>
      </fill>
    </dxf>
    <dxf>
      <fill>
        <patternFill>
          <bgColor rgb="FFC9D38B"/>
        </patternFill>
      </fill>
    </dxf>
    <dxf>
      <fill>
        <patternFill patternType="solid">
          <fgColor auto="1"/>
          <bgColor theme="4" tint="0.59996337778862885"/>
        </patternFill>
      </fill>
    </dxf>
    <dxf>
      <fill>
        <patternFill>
          <bgColor rgb="FFFFFFC9"/>
        </patternFill>
      </fill>
    </dxf>
    <dxf>
      <fill>
        <patternFill patternType="solid">
          <bgColor theme="9"/>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patternType="solid">
          <bgColor theme="9"/>
        </patternFill>
      </fill>
    </dxf>
    <dxf>
      <fill>
        <patternFill>
          <bgColor rgb="FFFFFFC9"/>
        </patternFill>
      </fill>
    </dxf>
    <dxf>
      <fill>
        <patternFill patternType="solid">
          <fgColor auto="1"/>
          <bgColor theme="4" tint="0.59996337778862885"/>
        </patternFill>
      </fill>
    </dxf>
    <dxf>
      <fill>
        <patternFill patternType="solid">
          <fgColor auto="1"/>
          <bgColor theme="4" tint="0.59996337778862885"/>
        </patternFill>
      </fill>
    </dxf>
    <dxf>
      <fill>
        <patternFill>
          <bgColor theme="4" tint="0.59996337778862885"/>
        </patternFill>
      </fill>
    </dxf>
    <dxf>
      <fill>
        <patternFill>
          <bgColor rgb="FFC9D38B"/>
        </patternFill>
      </fill>
    </dxf>
    <dxf>
      <fill>
        <patternFill>
          <bgColor rgb="FFC9D38B"/>
        </patternFill>
      </fill>
    </dxf>
    <dxf>
      <fill>
        <patternFill>
          <bgColor rgb="FFC9D38B"/>
        </patternFill>
      </fill>
    </dxf>
    <dxf>
      <fill>
        <patternFill>
          <bgColor rgb="FFFFFFC9"/>
        </patternFill>
      </fill>
    </dxf>
    <dxf>
      <fill>
        <patternFill patternType="solid">
          <bgColor theme="9"/>
        </patternFill>
      </fill>
    </dxf>
    <dxf>
      <fill>
        <patternFill>
          <bgColor theme="4" tint="0.59996337778862885"/>
        </patternFill>
      </fill>
    </dxf>
    <dxf>
      <fill>
        <patternFill patternType="solid">
          <fgColor auto="1"/>
          <bgColor theme="4" tint="0.59996337778862885"/>
        </patternFill>
      </fill>
    </dxf>
    <dxf>
      <fill>
        <patternFill>
          <bgColor theme="4" tint="0.59996337778862885"/>
        </patternFill>
      </fill>
    </dxf>
    <dxf>
      <fill>
        <patternFill>
          <bgColor rgb="FFC9D38B"/>
        </patternFill>
      </fill>
    </dxf>
    <dxf>
      <fill>
        <patternFill>
          <bgColor theme="4" tint="0.59996337778862885"/>
        </patternFill>
      </fill>
    </dxf>
    <dxf>
      <fill>
        <patternFill patternType="solid">
          <fgColor auto="1"/>
          <bgColor theme="4" tint="0.59996337778862885"/>
        </patternFill>
      </fill>
    </dxf>
    <dxf>
      <fill>
        <patternFill>
          <bgColor rgb="FFFFFFC9"/>
        </patternFill>
      </fill>
    </dxf>
    <dxf>
      <fill>
        <patternFill patternType="solid">
          <bgColor theme="9"/>
        </patternFill>
      </fill>
    </dxf>
    <dxf>
      <fill>
        <patternFill>
          <bgColor theme="4" tint="0.59996337778862885"/>
        </patternFill>
      </fill>
    </dxf>
    <dxf>
      <fill>
        <patternFill>
          <bgColor rgb="FFFFFFC9"/>
        </patternFill>
      </fill>
    </dxf>
    <dxf>
      <fill>
        <patternFill patternType="solid">
          <fgColor auto="1"/>
          <bgColor theme="4" tint="0.59996337778862885"/>
        </patternFill>
      </fill>
    </dxf>
    <dxf>
      <fill>
        <patternFill patternType="solid">
          <bgColor theme="9"/>
        </patternFill>
      </fill>
    </dxf>
    <dxf>
      <fill>
        <patternFill>
          <bgColor theme="4" tint="0.59996337778862885"/>
        </patternFill>
      </fill>
    </dxf>
    <dxf>
      <fill>
        <patternFill>
          <bgColor theme="4" tint="0.59996337778862885"/>
        </patternFill>
      </fill>
    </dxf>
    <dxf>
      <fill>
        <patternFill>
          <bgColor rgb="FFFFFFC9"/>
        </patternFill>
      </fill>
    </dxf>
    <dxf>
      <fill>
        <patternFill>
          <bgColor rgb="FFC9D38B"/>
        </patternFill>
      </fill>
    </dxf>
    <dxf>
      <fill>
        <patternFill patternType="solid">
          <bgColor theme="9"/>
        </patternFill>
      </fill>
    </dxf>
    <dxf>
      <fill>
        <patternFill patternType="solid">
          <fgColor auto="1"/>
          <bgColor theme="4" tint="0.59996337778862885"/>
        </patternFill>
      </fill>
    </dxf>
    <dxf>
      <fill>
        <patternFill>
          <bgColor theme="4" tint="0.59996337778862885"/>
        </patternFill>
      </fill>
    </dxf>
    <dxf>
      <fill>
        <patternFill>
          <bgColor theme="4" tint="0.59996337778862885"/>
        </patternFill>
      </fill>
    </dxf>
    <dxf>
      <fill>
        <patternFill>
          <bgColor rgb="FFC9D38B"/>
        </patternFill>
      </fill>
    </dxf>
    <dxf>
      <fill>
        <patternFill>
          <bgColor theme="4" tint="0.59996337778862885"/>
        </patternFill>
      </fill>
    </dxf>
    <dxf>
      <fill>
        <patternFill patternType="solid">
          <fgColor auto="1"/>
          <bgColor theme="4" tint="0.59996337778862885"/>
        </patternFill>
      </fill>
    </dxf>
    <dxf>
      <fill>
        <patternFill>
          <bgColor theme="4" tint="0.59996337778862885"/>
        </patternFill>
      </fill>
    </dxf>
    <dxf>
      <fill>
        <patternFill>
          <bgColor rgb="FFFFFFC9"/>
        </patternFill>
      </fill>
    </dxf>
    <dxf>
      <fill>
        <patternFill patternType="solid">
          <fgColor auto="1"/>
          <bgColor theme="4" tint="0.59996337778862885"/>
        </patternFill>
      </fill>
    </dxf>
    <dxf>
      <fill>
        <patternFill patternType="solid">
          <bgColor theme="9"/>
        </patternFill>
      </fill>
    </dxf>
    <dxf>
      <fill>
        <patternFill>
          <bgColor rgb="FFC9D38B"/>
        </patternFill>
      </fill>
    </dxf>
    <dxf>
      <fill>
        <patternFill>
          <bgColor rgb="FFFFFFC9"/>
        </patternFill>
      </fill>
    </dxf>
    <dxf>
      <fill>
        <patternFill>
          <bgColor theme="4" tint="0.59996337778862885"/>
        </patternFill>
      </fill>
    </dxf>
    <dxf>
      <fill>
        <patternFill>
          <bgColor rgb="FFC9D38B"/>
        </patternFill>
      </fill>
    </dxf>
    <dxf>
      <fill>
        <patternFill patternType="solid">
          <bgColor theme="9"/>
        </patternFill>
      </fill>
    </dxf>
    <dxf>
      <fill>
        <patternFill>
          <bgColor theme="4" tint="0.59996337778862885"/>
        </patternFill>
      </fill>
    </dxf>
    <dxf>
      <fill>
        <patternFill>
          <bgColor theme="4" tint="0.59996337778862885"/>
        </patternFill>
      </fill>
    </dxf>
    <dxf>
      <fill>
        <patternFill patternType="solid">
          <fgColor auto="1"/>
          <bgColor theme="4" tint="0.59996337778862885"/>
        </patternFill>
      </fill>
    </dxf>
    <dxf>
      <fill>
        <patternFill>
          <bgColor theme="4" tint="0.59996337778862885"/>
        </patternFill>
      </fill>
    </dxf>
    <dxf>
      <fill>
        <patternFill patternType="solid">
          <bgColor theme="9"/>
        </patternFill>
      </fill>
    </dxf>
    <dxf>
      <fill>
        <patternFill>
          <bgColor rgb="FFFFFFC9"/>
        </patternFill>
      </fill>
    </dxf>
    <dxf>
      <fill>
        <patternFill>
          <bgColor rgb="FFC9D38B"/>
        </patternFill>
      </fill>
    </dxf>
    <dxf>
      <fill>
        <patternFill>
          <bgColor theme="4" tint="0.59996337778862885"/>
        </patternFill>
      </fill>
    </dxf>
    <dxf>
      <fill>
        <patternFill patternType="solid">
          <bgColor theme="9"/>
        </patternFill>
      </fill>
    </dxf>
    <dxf>
      <fill>
        <patternFill>
          <bgColor rgb="FFFFFFC9"/>
        </patternFill>
      </fill>
    </dxf>
    <dxf>
      <fill>
        <patternFill>
          <bgColor rgb="FFC9D38B"/>
        </patternFill>
      </fill>
    </dxf>
    <dxf>
      <fill>
        <patternFill>
          <bgColor theme="4" tint="0.59996337778862885"/>
        </patternFill>
      </fill>
    </dxf>
    <dxf>
      <fill>
        <patternFill patternType="solid">
          <fgColor auto="1"/>
          <bgColor theme="4" tint="0.59996337778862885"/>
        </patternFill>
      </fill>
    </dxf>
    <dxf>
      <fill>
        <patternFill>
          <bgColor rgb="FFC9D38B"/>
        </patternFill>
      </fill>
    </dxf>
    <dxf>
      <fill>
        <patternFill>
          <bgColor theme="4" tint="0.59996337778862885"/>
        </patternFill>
      </fill>
    </dxf>
    <dxf>
      <fill>
        <patternFill patternType="solid">
          <bgColor theme="9"/>
        </patternFill>
      </fill>
    </dxf>
    <dxf>
      <fill>
        <patternFill>
          <bgColor rgb="FFFFFFC9"/>
        </patternFill>
      </fill>
    </dxf>
    <dxf>
      <fill>
        <patternFill>
          <bgColor theme="4" tint="0.59996337778862885"/>
        </patternFill>
      </fill>
    </dxf>
    <dxf>
      <fill>
        <patternFill patternType="solid">
          <fgColor auto="1"/>
          <bgColor theme="4" tint="0.59996337778862885"/>
        </patternFill>
      </fill>
    </dxf>
    <dxf>
      <fill>
        <patternFill>
          <bgColor rgb="FFFFFFC9"/>
        </patternFill>
      </fill>
    </dxf>
    <dxf>
      <fill>
        <patternFill patternType="solid">
          <bgColor theme="9"/>
        </patternFill>
      </fill>
    </dxf>
    <dxf>
      <fill>
        <patternFill>
          <bgColor theme="4" tint="0.59996337778862885"/>
        </patternFill>
      </fill>
    </dxf>
    <dxf>
      <fill>
        <patternFill patternType="solid">
          <fgColor auto="1"/>
          <bgColor theme="4" tint="0.59996337778862885"/>
        </patternFill>
      </fill>
    </dxf>
    <dxf>
      <fill>
        <patternFill>
          <bgColor theme="4" tint="0.59996337778862885"/>
        </patternFill>
      </fill>
    </dxf>
    <dxf>
      <fill>
        <patternFill>
          <bgColor rgb="FFC9D38B"/>
        </patternFill>
      </fill>
    </dxf>
    <dxf>
      <fill>
        <patternFill>
          <bgColor rgb="FFC9D38B"/>
        </patternFill>
      </fill>
    </dxf>
    <dxf>
      <fill>
        <patternFill>
          <bgColor theme="4" tint="0.59996337778862885"/>
        </patternFill>
      </fill>
    </dxf>
    <dxf>
      <fill>
        <patternFill>
          <bgColor rgb="FFFFFFC9"/>
        </patternFill>
      </fill>
    </dxf>
    <dxf>
      <fill>
        <patternFill patternType="solid">
          <bgColor theme="9"/>
        </patternFill>
      </fill>
    </dxf>
    <dxf>
      <fill>
        <patternFill>
          <bgColor theme="4" tint="0.59996337778862885"/>
        </patternFill>
      </fill>
    </dxf>
    <dxf>
      <fill>
        <patternFill>
          <bgColor theme="4" tint="0.59996337778862885"/>
        </patternFill>
      </fill>
    </dxf>
    <dxf>
      <fill>
        <patternFill>
          <bgColor rgb="FFFFFFC9"/>
        </patternFill>
      </fill>
    </dxf>
    <dxf>
      <fill>
        <patternFill patternType="solid">
          <fgColor auto="1"/>
          <bgColor theme="4" tint="0.59996337778862885"/>
        </patternFill>
      </fill>
    </dxf>
    <dxf>
      <fill>
        <patternFill>
          <bgColor theme="4" tint="0.59996337778862885"/>
        </patternFill>
      </fill>
    </dxf>
    <dxf>
      <fill>
        <patternFill>
          <bgColor rgb="FFC9D38B"/>
        </patternFill>
      </fill>
    </dxf>
    <dxf>
      <fill>
        <patternFill patternType="solid">
          <fgColor auto="1"/>
          <bgColor theme="4" tint="0.59996337778862885"/>
        </patternFill>
      </fill>
    </dxf>
    <dxf>
      <fill>
        <patternFill patternType="solid">
          <bgColor theme="9"/>
        </patternFill>
      </fill>
    </dxf>
    <dxf>
      <fill>
        <patternFill patternType="solid">
          <fgColor auto="1"/>
          <bgColor theme="4" tint="0.59996337778862885"/>
        </patternFill>
      </fill>
    </dxf>
    <dxf>
      <fill>
        <patternFill>
          <bgColor rgb="FFFFFFC9"/>
        </patternFill>
      </fill>
    </dxf>
    <dxf>
      <fill>
        <patternFill>
          <bgColor rgb="FFC9D38B"/>
        </patternFill>
      </fill>
    </dxf>
    <dxf>
      <fill>
        <patternFill>
          <bgColor theme="4" tint="0.59996337778862885"/>
        </patternFill>
      </fill>
    </dxf>
    <dxf>
      <fill>
        <patternFill>
          <bgColor theme="4" tint="0.59996337778862885"/>
        </patternFill>
      </fill>
    </dxf>
    <dxf>
      <fill>
        <patternFill patternType="solid">
          <bgColor theme="9"/>
        </patternFill>
      </fill>
    </dxf>
    <dxf>
      <fill>
        <patternFill>
          <bgColor rgb="FFC9D38B"/>
        </patternFill>
      </fill>
    </dxf>
    <dxf>
      <fill>
        <patternFill>
          <bgColor theme="4" tint="0.59996337778862885"/>
        </patternFill>
      </fill>
    </dxf>
    <dxf>
      <fill>
        <patternFill>
          <bgColor theme="4" tint="0.59996337778862885"/>
        </patternFill>
      </fill>
    </dxf>
    <dxf>
      <fill>
        <patternFill patternType="solid">
          <bgColor theme="9"/>
        </patternFill>
      </fill>
    </dxf>
    <dxf>
      <fill>
        <patternFill>
          <bgColor rgb="FFFFFFC9"/>
        </patternFill>
      </fill>
    </dxf>
    <dxf>
      <fill>
        <patternFill patternType="solid">
          <fgColor auto="1"/>
          <bgColor theme="4" tint="0.59996337778862885"/>
        </patternFill>
      </fill>
    </dxf>
    <dxf>
      <fill>
        <patternFill>
          <bgColor rgb="FFC9D38B"/>
        </patternFill>
      </fill>
    </dxf>
    <dxf>
      <fill>
        <patternFill patternType="solid">
          <bgColor theme="9"/>
        </patternFill>
      </fill>
    </dxf>
    <dxf>
      <fill>
        <patternFill>
          <bgColor theme="4" tint="0.59996337778862885"/>
        </patternFill>
      </fill>
    </dxf>
    <dxf>
      <fill>
        <patternFill>
          <bgColor theme="4" tint="0.59996337778862885"/>
        </patternFill>
      </fill>
    </dxf>
    <dxf>
      <fill>
        <patternFill>
          <bgColor rgb="FFC9D38B"/>
        </patternFill>
      </fill>
    </dxf>
    <dxf>
      <fill>
        <patternFill patternType="solid">
          <fgColor auto="1"/>
          <bgColor theme="4" tint="0.59996337778862885"/>
        </patternFill>
      </fill>
    </dxf>
    <dxf>
      <fill>
        <patternFill>
          <bgColor rgb="FFFFFFC9"/>
        </patternFill>
      </fill>
    </dxf>
    <dxf>
      <fill>
        <patternFill patternType="solid">
          <bgColor theme="9"/>
        </patternFill>
      </fill>
    </dxf>
    <dxf>
      <fill>
        <patternFill>
          <bgColor theme="4" tint="0.59996337778862885"/>
        </patternFill>
      </fill>
    </dxf>
    <dxf>
      <fill>
        <patternFill>
          <bgColor theme="4" tint="0.59996337778862885"/>
        </patternFill>
      </fill>
    </dxf>
    <dxf>
      <fill>
        <patternFill patternType="solid">
          <fgColor auto="1"/>
          <bgColor theme="4" tint="0.59996337778862885"/>
        </patternFill>
      </fill>
    </dxf>
    <dxf>
      <fill>
        <patternFill>
          <bgColor rgb="FFFFFFC9"/>
        </patternFill>
      </fill>
    </dxf>
    <dxf>
      <fill>
        <patternFill>
          <bgColor rgb="FFFFFFC9"/>
        </patternFill>
      </fill>
    </dxf>
    <dxf>
      <fill>
        <patternFill patternType="solid">
          <fgColor auto="1"/>
          <bgColor theme="4" tint="0.59996337778862885"/>
        </patternFill>
      </fill>
    </dxf>
    <dxf>
      <fill>
        <patternFill patternType="solid">
          <fgColor auto="1"/>
          <bgColor theme="4" tint="0.59996337778862885"/>
        </patternFill>
      </fill>
    </dxf>
    <dxf>
      <fill>
        <patternFill>
          <bgColor rgb="FFFFFFC9"/>
        </patternFill>
      </fill>
    </dxf>
    <dxf>
      <fill>
        <patternFill>
          <bgColor rgb="FFC9D38B"/>
        </patternFill>
      </fill>
    </dxf>
    <dxf>
      <fill>
        <patternFill>
          <bgColor theme="4" tint="0.59996337778862885"/>
        </patternFill>
      </fill>
    </dxf>
    <dxf>
      <fill>
        <patternFill>
          <bgColor theme="4" tint="0.59996337778862885"/>
        </patternFill>
      </fill>
    </dxf>
    <dxf>
      <fill>
        <patternFill patternType="solid">
          <bgColor theme="9"/>
        </patternFill>
      </fill>
    </dxf>
    <dxf>
      <fill>
        <patternFill patternType="solid">
          <bgColor theme="9"/>
        </patternFill>
      </fill>
    </dxf>
    <dxf>
      <fill>
        <patternFill>
          <bgColor theme="4" tint="0.59996337778862885"/>
        </patternFill>
      </fill>
    </dxf>
    <dxf>
      <fill>
        <patternFill>
          <bgColor theme="4" tint="0.59996337778862885"/>
        </patternFill>
      </fill>
    </dxf>
    <dxf>
      <fill>
        <patternFill>
          <bgColor rgb="FFC9D38B"/>
        </patternFill>
      </fill>
    </dxf>
    <dxf>
      <fill>
        <patternFill>
          <bgColor theme="4" tint="0.59996337778862885"/>
        </patternFill>
      </fill>
    </dxf>
    <dxf>
      <fill>
        <patternFill>
          <bgColor rgb="FFC9D38B"/>
        </patternFill>
      </fill>
    </dxf>
    <dxf>
      <fill>
        <patternFill patternType="solid">
          <fgColor auto="1"/>
          <bgColor theme="4" tint="0.59996337778862885"/>
        </patternFill>
      </fill>
    </dxf>
    <dxf>
      <fill>
        <patternFill>
          <bgColor rgb="FFFFFFC9"/>
        </patternFill>
      </fill>
    </dxf>
    <dxf>
      <fill>
        <patternFill patternType="solid">
          <bgColor theme="9"/>
        </patternFill>
      </fill>
    </dxf>
    <dxf>
      <fill>
        <patternFill patternType="solid">
          <fgColor auto="1"/>
          <bgColor theme="4" tint="0.59996337778862885"/>
        </patternFill>
      </fill>
    </dxf>
    <dxf>
      <fill>
        <patternFill>
          <bgColor rgb="FFFFFFC9"/>
        </patternFill>
      </fill>
    </dxf>
    <dxf>
      <fill>
        <patternFill>
          <bgColor rgb="FFC9D38B"/>
        </patternFill>
      </fill>
    </dxf>
    <dxf>
      <fill>
        <patternFill patternType="solid">
          <bgColor theme="9"/>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rgb="FFC9D38B"/>
        </patternFill>
      </fill>
    </dxf>
    <dxf>
      <fill>
        <patternFill>
          <bgColor theme="4" tint="0.59996337778862885"/>
        </patternFill>
      </fill>
    </dxf>
    <dxf>
      <fill>
        <patternFill>
          <bgColor rgb="FFFFFFC9"/>
        </patternFill>
      </fill>
    </dxf>
    <dxf>
      <fill>
        <patternFill patternType="solid">
          <fgColor auto="1"/>
          <bgColor theme="4" tint="0.59996337778862885"/>
        </patternFill>
      </fill>
    </dxf>
    <dxf>
      <fill>
        <patternFill>
          <bgColor theme="4" tint="0.59996337778862885"/>
        </patternFill>
      </fill>
    </dxf>
    <dxf>
      <fill>
        <patternFill patternType="solid">
          <fgColor auto="1"/>
          <bgColor theme="4" tint="0.59996337778862885"/>
        </patternFill>
      </fill>
    </dxf>
    <dxf>
      <fill>
        <patternFill patternType="solid">
          <bgColor theme="9"/>
        </patternFill>
      </fill>
    </dxf>
    <dxf>
      <fill>
        <patternFill patternType="solid">
          <bgColor theme="9"/>
        </patternFill>
      </fill>
    </dxf>
    <dxf>
      <fill>
        <patternFill>
          <bgColor rgb="FFC9D38B"/>
        </patternFill>
      </fill>
    </dxf>
    <dxf>
      <fill>
        <patternFill>
          <bgColor rgb="FFFFFFC9"/>
        </patternFill>
      </fill>
    </dxf>
    <dxf>
      <fill>
        <patternFill>
          <bgColor theme="4" tint="0.59996337778862885"/>
        </patternFill>
      </fill>
    </dxf>
    <dxf>
      <fill>
        <patternFill>
          <bgColor theme="4" tint="0.59996337778862885"/>
        </patternFill>
      </fill>
    </dxf>
    <dxf>
      <fill>
        <patternFill>
          <bgColor rgb="FFFFFFC9"/>
        </patternFill>
      </fill>
    </dxf>
    <dxf>
      <fill>
        <patternFill>
          <bgColor rgb="FFC9D38B"/>
        </patternFill>
      </fill>
    </dxf>
    <dxf>
      <fill>
        <patternFill>
          <bgColor theme="4" tint="0.59996337778862885"/>
        </patternFill>
      </fill>
    </dxf>
    <dxf>
      <fill>
        <patternFill>
          <bgColor theme="4" tint="0.59996337778862885"/>
        </patternFill>
      </fill>
    </dxf>
    <dxf>
      <fill>
        <patternFill patternType="solid">
          <bgColor theme="9"/>
        </patternFill>
      </fill>
    </dxf>
    <dxf>
      <fill>
        <patternFill patternType="solid">
          <fgColor auto="1"/>
          <bgColor theme="4" tint="0.59996337778862885"/>
        </patternFill>
      </fill>
    </dxf>
    <dxf>
      <fill>
        <patternFill>
          <bgColor rgb="FFC9D38B"/>
        </patternFill>
      </fill>
    </dxf>
    <dxf>
      <fill>
        <patternFill>
          <bgColor theme="4" tint="0.59996337778862885"/>
        </patternFill>
      </fill>
    </dxf>
    <dxf>
      <fill>
        <patternFill>
          <bgColor theme="4" tint="0.59996337778862885"/>
        </patternFill>
      </fill>
    </dxf>
    <dxf>
      <fill>
        <patternFill patternType="solid">
          <bgColor theme="9"/>
        </patternFill>
      </fill>
    </dxf>
    <dxf>
      <fill>
        <patternFill patternType="solid">
          <fgColor auto="1"/>
          <bgColor theme="4" tint="0.59996337778862885"/>
        </patternFill>
      </fill>
    </dxf>
    <dxf>
      <fill>
        <patternFill>
          <bgColor rgb="FFFFFFC9"/>
        </patternFill>
      </fill>
    </dxf>
    <dxf>
      <fill>
        <patternFill>
          <bgColor rgb="FFC9D38B"/>
        </patternFill>
      </fill>
    </dxf>
    <dxf>
      <fill>
        <patternFill>
          <bgColor rgb="FFFFFFC9"/>
        </patternFill>
      </fill>
    </dxf>
    <dxf>
      <fill>
        <patternFill patternType="solid">
          <fgColor auto="1"/>
          <bgColor theme="4" tint="0.59996337778862885"/>
        </patternFill>
      </fill>
    </dxf>
    <dxf>
      <fill>
        <patternFill>
          <bgColor rgb="FFC9D38B"/>
        </patternFill>
      </fill>
    </dxf>
    <dxf>
      <fill>
        <patternFill>
          <bgColor theme="4" tint="0.59996337778862885"/>
        </patternFill>
      </fill>
    </dxf>
    <dxf>
      <fill>
        <patternFill>
          <bgColor theme="4" tint="0.59996337778862885"/>
        </patternFill>
      </fill>
    </dxf>
    <dxf>
      <fill>
        <patternFill patternType="solid">
          <fgColor auto="1"/>
          <bgColor theme="4" tint="0.59996337778862885"/>
        </patternFill>
      </fill>
    </dxf>
    <dxf>
      <fill>
        <patternFill>
          <bgColor theme="4" tint="0.59996337778862885"/>
        </patternFill>
      </fill>
    </dxf>
    <dxf>
      <fill>
        <patternFill>
          <bgColor rgb="FFFFFFC9"/>
        </patternFill>
      </fill>
    </dxf>
    <dxf>
      <fill>
        <patternFill patternType="solid">
          <bgColor theme="9"/>
        </patternFill>
      </fill>
    </dxf>
    <dxf>
      <fill>
        <patternFill patternType="solid">
          <bgColor theme="9"/>
        </patternFill>
      </fill>
    </dxf>
    <dxf>
      <fill>
        <patternFill>
          <bgColor theme="4" tint="0.59996337778862885"/>
        </patternFill>
      </fill>
    </dxf>
    <dxf>
      <fill>
        <patternFill>
          <bgColor rgb="FFFFFFC9"/>
        </patternFill>
      </fill>
    </dxf>
    <dxf>
      <fill>
        <patternFill patternType="solid">
          <fgColor auto="1"/>
          <bgColor theme="4" tint="0.59996337778862885"/>
        </patternFill>
      </fill>
    </dxf>
    <dxf>
      <fill>
        <patternFill>
          <bgColor rgb="FFC9D38B"/>
        </patternFill>
      </fill>
    </dxf>
    <dxf>
      <fill>
        <patternFill>
          <bgColor theme="4" tint="0.59996337778862885"/>
        </patternFill>
      </fill>
    </dxf>
    <dxf>
      <fill>
        <patternFill>
          <bgColor theme="4" tint="0.59996337778862885"/>
        </patternFill>
      </fill>
    </dxf>
    <dxf>
      <fill>
        <patternFill patternType="solid">
          <bgColor theme="9"/>
        </patternFill>
      </fill>
    </dxf>
    <dxf>
      <fill>
        <patternFill>
          <bgColor rgb="FFFFFFC9"/>
        </patternFill>
      </fill>
    </dxf>
    <dxf>
      <fill>
        <patternFill patternType="solid">
          <fgColor auto="1"/>
          <bgColor theme="4" tint="0.59996337778862885"/>
        </patternFill>
      </fill>
    </dxf>
    <dxf>
      <fill>
        <patternFill>
          <bgColor theme="4" tint="0.59996337778862885"/>
        </patternFill>
      </fill>
    </dxf>
    <dxf>
      <fill>
        <patternFill>
          <bgColor theme="4" tint="0.59996337778862885"/>
        </patternFill>
      </fill>
    </dxf>
    <dxf>
      <fill>
        <patternFill>
          <bgColor rgb="FFC9D38B"/>
        </patternFill>
      </fill>
    </dxf>
    <dxf>
      <fill>
        <patternFill patternType="solid">
          <bgColor theme="9"/>
        </patternFill>
      </fill>
    </dxf>
    <dxf>
      <fill>
        <patternFill>
          <bgColor theme="4" tint="0.59996337778862885"/>
        </patternFill>
      </fill>
    </dxf>
    <dxf>
      <fill>
        <patternFill patternType="solid">
          <bgColor theme="9"/>
        </patternFill>
      </fill>
    </dxf>
    <dxf>
      <fill>
        <patternFill>
          <bgColor rgb="FFFFFFC9"/>
        </patternFill>
      </fill>
    </dxf>
    <dxf>
      <fill>
        <patternFill patternType="solid">
          <fgColor auto="1"/>
          <bgColor theme="4" tint="0.59996337778862885"/>
        </patternFill>
      </fill>
    </dxf>
    <dxf>
      <fill>
        <patternFill>
          <bgColor rgb="FFC9D38B"/>
        </patternFill>
      </fill>
    </dxf>
    <dxf>
      <fill>
        <patternFill patternType="solid">
          <fgColor auto="1"/>
          <bgColor theme="4" tint="0.59996337778862885"/>
        </patternFill>
      </fill>
    </dxf>
    <dxf>
      <fill>
        <patternFill>
          <bgColor theme="4" tint="0.59996337778862885"/>
        </patternFill>
      </fill>
    </dxf>
    <dxf>
      <fill>
        <patternFill>
          <bgColor theme="4" tint="0.59996337778862885"/>
        </patternFill>
      </fill>
    </dxf>
    <dxf>
      <fill>
        <patternFill patternType="solid">
          <bgColor theme="9"/>
        </patternFill>
      </fill>
    </dxf>
    <dxf>
      <fill>
        <patternFill>
          <bgColor rgb="FFFFFFC9"/>
        </patternFill>
      </fill>
    </dxf>
    <dxf>
      <fill>
        <patternFill>
          <bgColor rgb="FFC9D38B"/>
        </patternFill>
      </fill>
    </dxf>
    <dxf>
      <fill>
        <patternFill>
          <bgColor theme="4" tint="0.59996337778862885"/>
        </patternFill>
      </fill>
    </dxf>
    <dxf>
      <fill>
        <patternFill>
          <bgColor rgb="FFFFFFC9"/>
        </patternFill>
      </fill>
    </dxf>
    <dxf>
      <fill>
        <patternFill patternType="solid">
          <fgColor auto="1"/>
          <bgColor theme="4" tint="0.59996337778862885"/>
        </patternFill>
      </fill>
    </dxf>
    <dxf>
      <fill>
        <patternFill>
          <bgColor rgb="FFFFFFC9"/>
        </patternFill>
      </fill>
    </dxf>
    <dxf>
      <fill>
        <patternFill patternType="solid">
          <bgColor theme="9"/>
        </patternFill>
      </fill>
    </dxf>
    <dxf>
      <fill>
        <patternFill>
          <bgColor theme="4" tint="0.59996337778862885"/>
        </patternFill>
      </fill>
    </dxf>
    <dxf>
      <fill>
        <patternFill>
          <bgColor theme="4" tint="0.59996337778862885"/>
        </patternFill>
      </fill>
    </dxf>
    <dxf>
      <fill>
        <patternFill>
          <bgColor rgb="FFC9D38B"/>
        </patternFill>
      </fill>
    </dxf>
    <dxf>
      <fill>
        <patternFill>
          <bgColor rgb="FFC9D38B"/>
        </patternFill>
      </fill>
    </dxf>
    <dxf>
      <fill>
        <patternFill patternType="solid">
          <fgColor auto="1"/>
          <bgColor theme="4" tint="0.59996337778862885"/>
        </patternFill>
      </fill>
    </dxf>
    <dxf>
      <fill>
        <patternFill patternType="solid">
          <bgColor theme="9"/>
        </patternFill>
      </fill>
    </dxf>
    <dxf>
      <fill>
        <patternFill>
          <bgColor theme="4" tint="0.59996337778862885"/>
        </patternFill>
      </fill>
    </dxf>
    <dxf>
      <fill>
        <patternFill>
          <bgColor theme="4" tint="0.59996337778862885"/>
        </patternFill>
      </fill>
    </dxf>
    <dxf>
      <fill>
        <patternFill patternType="solid">
          <bgColor theme="9"/>
        </patternFill>
      </fill>
    </dxf>
    <dxf>
      <fill>
        <patternFill>
          <bgColor theme="4" tint="0.59996337778862885"/>
        </patternFill>
      </fill>
    </dxf>
    <dxf>
      <fill>
        <patternFill>
          <bgColor theme="4" tint="0.59996337778862885"/>
        </patternFill>
      </fill>
    </dxf>
    <dxf>
      <fill>
        <patternFill patternType="solid">
          <fgColor auto="1"/>
          <bgColor theme="4" tint="0.59996337778862885"/>
        </patternFill>
      </fill>
    </dxf>
    <dxf>
      <fill>
        <patternFill>
          <bgColor rgb="FFC9D38B"/>
        </patternFill>
      </fill>
    </dxf>
    <dxf>
      <fill>
        <patternFill>
          <bgColor theme="4" tint="0.59996337778862885"/>
        </patternFill>
      </fill>
    </dxf>
    <dxf>
      <fill>
        <patternFill>
          <bgColor theme="4" tint="0.59996337778862885"/>
        </patternFill>
      </fill>
    </dxf>
    <dxf>
      <fill>
        <patternFill patternType="solid">
          <bgColor theme="9"/>
        </patternFill>
      </fill>
    </dxf>
    <dxf>
      <fill>
        <patternFill patternType="solid">
          <fgColor auto="1"/>
          <bgColor theme="4" tint="0.59996337778862885"/>
        </patternFill>
      </fill>
    </dxf>
    <dxf>
      <fill>
        <patternFill>
          <bgColor rgb="FFFFFFC9"/>
        </patternFill>
      </fill>
    </dxf>
    <dxf>
      <fill>
        <patternFill>
          <bgColor rgb="FFC9D38B"/>
        </patternFill>
      </fill>
    </dxf>
    <dxf>
      <fill>
        <patternFill>
          <bgColor rgb="FFFFFFC9"/>
        </patternFill>
      </fill>
    </dxf>
    <dxf>
      <fill>
        <patternFill patternType="solid">
          <bgColor theme="9"/>
        </patternFill>
      </fill>
    </dxf>
    <dxf>
      <fill>
        <patternFill>
          <bgColor rgb="FFC9D38B"/>
        </patternFill>
      </fill>
    </dxf>
    <dxf>
      <fill>
        <patternFill>
          <bgColor theme="4" tint="0.59996337778862885"/>
        </patternFill>
      </fill>
    </dxf>
    <dxf>
      <fill>
        <patternFill patternType="solid">
          <fgColor auto="1"/>
          <bgColor theme="4" tint="0.59996337778862885"/>
        </patternFill>
      </fill>
    </dxf>
    <dxf>
      <fill>
        <patternFill>
          <bgColor rgb="FFC9D38B"/>
        </patternFill>
      </fill>
    </dxf>
    <dxf>
      <fill>
        <patternFill>
          <bgColor theme="4" tint="0.59996337778862885"/>
        </patternFill>
      </fill>
    </dxf>
    <dxf>
      <fill>
        <patternFill>
          <bgColor theme="4" tint="0.59996337778862885"/>
        </patternFill>
      </fill>
    </dxf>
    <dxf>
      <fill>
        <patternFill patternType="solid">
          <bgColor theme="9"/>
        </patternFill>
      </fill>
    </dxf>
    <dxf>
      <fill>
        <patternFill>
          <bgColor rgb="FFFFFFC9"/>
        </patternFill>
      </fill>
    </dxf>
    <dxf>
      <fill>
        <patternFill patternType="solid">
          <fgColor auto="1"/>
          <bgColor theme="4" tint="0.59996337778862885"/>
        </patternFill>
      </fill>
    </dxf>
    <dxf>
      <fill>
        <patternFill>
          <bgColor theme="4" tint="0.59996337778862885"/>
        </patternFill>
      </fill>
    </dxf>
    <dxf>
      <fill>
        <patternFill>
          <bgColor rgb="FFFFFFC9"/>
        </patternFill>
      </fill>
    </dxf>
    <dxf>
      <fill>
        <patternFill>
          <bgColor theme="4" tint="0.59996337778862885"/>
        </patternFill>
      </fill>
    </dxf>
    <dxf>
      <fill>
        <patternFill patternType="solid">
          <fgColor auto="1"/>
          <bgColor theme="4" tint="0.59996337778862885"/>
        </patternFill>
      </fill>
    </dxf>
    <dxf>
      <fill>
        <patternFill>
          <bgColor rgb="FFC9D38B"/>
        </patternFill>
      </fill>
    </dxf>
    <dxf>
      <fill>
        <patternFill>
          <bgColor theme="4" tint="0.59996337778862885"/>
        </patternFill>
      </fill>
    </dxf>
    <dxf>
      <fill>
        <patternFill patternType="solid">
          <bgColor theme="9"/>
        </patternFill>
      </fill>
    </dxf>
    <dxf>
      <fill>
        <patternFill>
          <bgColor rgb="FFC9D38B"/>
        </patternFill>
      </fill>
    </dxf>
    <dxf>
      <fill>
        <patternFill patternType="solid">
          <fgColor auto="1"/>
          <bgColor theme="4" tint="0.59996337778862885"/>
        </patternFill>
      </fill>
    </dxf>
    <dxf>
      <fill>
        <patternFill>
          <bgColor theme="4" tint="0.59996337778862885"/>
        </patternFill>
      </fill>
    </dxf>
    <dxf>
      <fill>
        <patternFill>
          <bgColor rgb="FFFFFFC9"/>
        </patternFill>
      </fill>
    </dxf>
    <dxf>
      <fill>
        <patternFill patternType="solid">
          <bgColor theme="9"/>
        </patternFill>
      </fill>
    </dxf>
    <dxf>
      <fill>
        <patternFill>
          <bgColor rgb="FFFFFFC9"/>
        </patternFill>
      </fill>
    </dxf>
    <dxf>
      <fill>
        <patternFill>
          <bgColor theme="4" tint="0.59996337778862885"/>
        </patternFill>
      </fill>
    </dxf>
    <dxf>
      <fill>
        <patternFill patternType="solid">
          <bgColor theme="9"/>
        </patternFill>
      </fill>
    </dxf>
    <dxf>
      <fill>
        <patternFill>
          <bgColor rgb="FFFFFFC9"/>
        </patternFill>
      </fill>
    </dxf>
    <dxf>
      <fill>
        <patternFill patternType="solid">
          <bgColor rgb="FF92D050"/>
        </patternFill>
      </fill>
    </dxf>
    <dxf>
      <fill>
        <patternFill patternType="solid">
          <fgColor auto="1"/>
          <bgColor theme="4" tint="0.59996337778862885"/>
        </patternFill>
      </fill>
    </dxf>
    <dxf>
      <fill>
        <patternFill>
          <bgColor rgb="FFC9D38B"/>
        </patternFill>
      </fill>
    </dxf>
    <dxf>
      <fill>
        <patternFill>
          <bgColor theme="4" tint="0.59996337778862885"/>
        </patternFill>
      </fill>
    </dxf>
    <dxf>
      <fill>
        <patternFill>
          <bgColor theme="4" tint="0.59996337778862885"/>
        </patternFill>
      </fill>
    </dxf>
    <dxf>
      <fill>
        <patternFill patternType="solid">
          <fgColor auto="1"/>
          <bgColor theme="4" tint="0.59996337778862885"/>
        </patternFill>
      </fill>
    </dxf>
    <dxf>
      <fill>
        <patternFill>
          <bgColor rgb="FFFFFFC9"/>
        </patternFill>
      </fill>
    </dxf>
    <dxf>
      <fill>
        <patternFill patternType="solid">
          <fgColor auto="1"/>
          <bgColor theme="4" tint="0.59996337778862885"/>
        </patternFill>
      </fill>
    </dxf>
    <dxf>
      <fill>
        <patternFill>
          <bgColor rgb="FFFFFFC9"/>
        </patternFill>
      </fill>
    </dxf>
    <dxf>
      <fill>
        <patternFill patternType="solid">
          <bgColor theme="9"/>
        </patternFill>
      </fill>
    </dxf>
    <dxf>
      <fill>
        <patternFill>
          <bgColor theme="4" tint="0.59996337778862885"/>
        </patternFill>
      </fill>
    </dxf>
    <dxf>
      <fill>
        <patternFill>
          <bgColor rgb="FFC9D38B"/>
        </patternFill>
      </fill>
    </dxf>
    <dxf>
      <fill>
        <patternFill>
          <bgColor theme="4" tint="0.59996337778862885"/>
        </patternFill>
      </fill>
    </dxf>
    <dxf>
      <fill>
        <patternFill>
          <bgColor rgb="FFC9D38B"/>
        </patternFill>
      </fill>
    </dxf>
    <dxf>
      <fill>
        <patternFill patternType="solid">
          <fgColor auto="1"/>
          <bgColor theme="4" tint="0.59996337778862885"/>
        </patternFill>
      </fill>
    </dxf>
    <dxf>
      <fill>
        <patternFill patternType="solid">
          <bgColor theme="9"/>
        </patternFill>
      </fill>
    </dxf>
    <dxf>
      <fill>
        <patternFill>
          <bgColor theme="4" tint="0.59996337778862885"/>
        </patternFill>
      </fill>
    </dxf>
    <dxf>
      <fill>
        <patternFill>
          <bgColor theme="4" tint="0.59996337778862885"/>
        </patternFill>
      </fill>
    </dxf>
    <dxf>
      <fill>
        <patternFill>
          <bgColor rgb="FFFFFFC9"/>
        </patternFill>
      </fill>
    </dxf>
    <dxf>
      <fill>
        <patternFill patternType="solid">
          <bgColor theme="9"/>
        </patternFill>
      </fill>
    </dxf>
    <dxf>
      <fill>
        <patternFill>
          <bgColor rgb="FFFFFFC9"/>
        </patternFill>
      </fill>
    </dxf>
    <dxf>
      <fill>
        <patternFill>
          <bgColor theme="4" tint="0.59996337778862885"/>
        </patternFill>
      </fill>
    </dxf>
    <dxf>
      <fill>
        <patternFill patternType="solid">
          <fgColor auto="1"/>
          <bgColor theme="4" tint="0.59996337778862885"/>
        </patternFill>
      </fill>
    </dxf>
    <dxf>
      <fill>
        <patternFill>
          <bgColor theme="4" tint="0.59996337778862885"/>
        </patternFill>
      </fill>
    </dxf>
    <dxf>
      <fill>
        <patternFill>
          <bgColor rgb="FFFFFFC9"/>
        </patternFill>
      </fill>
    </dxf>
    <dxf>
      <fill>
        <patternFill>
          <bgColor rgb="FFC9D38B"/>
        </patternFill>
      </fill>
    </dxf>
    <dxf>
      <fill>
        <patternFill patternType="solid">
          <bgColor rgb="FF92D050"/>
        </patternFill>
      </fill>
    </dxf>
    <dxf>
      <fill>
        <patternFill patternType="solid">
          <fgColor auto="1"/>
          <bgColor theme="4" tint="0.59996337778862885"/>
        </patternFill>
      </fill>
    </dxf>
    <dxf>
      <fill>
        <patternFill>
          <bgColor theme="4" tint="0.59996337778862885"/>
        </patternFill>
      </fill>
    </dxf>
    <dxf>
      <fill>
        <patternFill>
          <bgColor rgb="FFFFFFC9"/>
        </patternFill>
      </fill>
    </dxf>
    <dxf>
      <fill>
        <patternFill>
          <bgColor rgb="FFC9D38B"/>
        </patternFill>
      </fill>
    </dxf>
    <dxf>
      <fill>
        <patternFill patternType="solid">
          <fgColor auto="1"/>
          <bgColor theme="4" tint="0.59996337778862885"/>
        </patternFill>
      </fill>
    </dxf>
    <dxf>
      <fill>
        <patternFill patternType="solid">
          <bgColor theme="9"/>
        </patternFill>
      </fill>
    </dxf>
    <dxf>
      <fill>
        <patternFill>
          <bgColor theme="4" tint="0.59996337778862885"/>
        </patternFill>
      </fill>
    </dxf>
    <dxf>
      <fill>
        <patternFill>
          <bgColor theme="4" tint="0.59996337778862885"/>
        </patternFill>
      </fill>
    </dxf>
    <dxf>
      <fill>
        <patternFill>
          <bgColor rgb="FFC9D38B"/>
        </patternFill>
      </fill>
    </dxf>
    <dxf>
      <fill>
        <patternFill>
          <bgColor rgb="FFFFFFC9"/>
        </patternFill>
      </fill>
    </dxf>
    <dxf>
      <fill>
        <patternFill patternType="solid">
          <fgColor auto="1"/>
          <bgColor theme="4" tint="0.59996337778862885"/>
        </patternFill>
      </fill>
    </dxf>
    <dxf>
      <fill>
        <patternFill patternType="solid">
          <bgColor theme="9"/>
        </patternFill>
      </fill>
    </dxf>
    <dxf>
      <fill>
        <patternFill>
          <bgColor theme="4" tint="0.59996337778862885"/>
        </patternFill>
      </fill>
    </dxf>
    <dxf>
      <fill>
        <patternFill patternType="solid">
          <fgColor auto="1"/>
          <bgColor theme="4" tint="0.59996337778862885"/>
        </patternFill>
      </fill>
    </dxf>
    <dxf>
      <fill>
        <patternFill>
          <bgColor theme="4" tint="0.59996337778862885"/>
        </patternFill>
      </fill>
    </dxf>
    <dxf>
      <fill>
        <patternFill patternType="solid">
          <fgColor auto="1"/>
          <bgColor theme="4" tint="0.59996337778862885"/>
        </patternFill>
      </fill>
    </dxf>
    <dxf>
      <fill>
        <patternFill patternType="solid">
          <bgColor theme="9"/>
        </patternFill>
      </fill>
    </dxf>
    <dxf>
      <fill>
        <patternFill>
          <bgColor theme="4" tint="0.59996337778862885"/>
        </patternFill>
      </fill>
    </dxf>
    <dxf>
      <fill>
        <patternFill>
          <bgColor theme="4" tint="0.59996337778862885"/>
        </patternFill>
      </fill>
    </dxf>
    <dxf>
      <fill>
        <patternFill>
          <bgColor rgb="FFC9D38B"/>
        </patternFill>
      </fill>
    </dxf>
    <dxf>
      <fill>
        <patternFill>
          <bgColor theme="4" tint="0.59996337778862885"/>
        </patternFill>
      </fill>
    </dxf>
    <dxf>
      <fill>
        <patternFill>
          <bgColor rgb="FFFFFFC9"/>
        </patternFill>
      </fill>
    </dxf>
    <dxf>
      <fill>
        <patternFill>
          <bgColor rgb="FFFFFFC9"/>
        </patternFill>
      </fill>
    </dxf>
    <dxf>
      <fill>
        <patternFill>
          <bgColor rgb="FFC9D38B"/>
        </patternFill>
      </fill>
    </dxf>
    <dxf>
      <fill>
        <patternFill patternType="solid">
          <bgColor theme="9"/>
        </patternFill>
      </fill>
    </dxf>
    <dxf>
      <fill>
        <patternFill>
          <bgColor rgb="FFFFFFC9"/>
        </patternFill>
      </fill>
    </dxf>
    <dxf>
      <fill>
        <patternFill>
          <bgColor theme="4" tint="0.59996337778862885"/>
        </patternFill>
      </fill>
    </dxf>
    <dxf>
      <fill>
        <patternFill>
          <bgColor rgb="FFC9D38B"/>
        </patternFill>
      </fill>
    </dxf>
    <dxf>
      <fill>
        <patternFill patternType="solid">
          <fgColor auto="1"/>
          <bgColor theme="4" tint="0.59996337778862885"/>
        </patternFill>
      </fill>
    </dxf>
    <dxf>
      <fill>
        <patternFill patternType="solid">
          <bgColor theme="9"/>
        </patternFill>
      </fill>
    </dxf>
    <dxf>
      <fill>
        <patternFill>
          <bgColor rgb="FFFFFFC9"/>
        </patternFill>
      </fill>
    </dxf>
    <dxf>
      <fill>
        <patternFill patternType="solid">
          <bgColor theme="9"/>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rgb="FFC9D38B"/>
        </patternFill>
      </fill>
    </dxf>
    <dxf>
      <fill>
        <patternFill patternType="solid">
          <fgColor auto="1"/>
          <bgColor theme="4" tint="0.59996337778862885"/>
        </patternFill>
      </fill>
    </dxf>
    <dxf>
      <fill>
        <patternFill>
          <bgColor theme="4" tint="0.59996337778862885"/>
        </patternFill>
      </fill>
    </dxf>
    <dxf>
      <fill>
        <patternFill patternType="solid">
          <bgColor theme="9"/>
        </patternFill>
      </fill>
    </dxf>
    <dxf>
      <fill>
        <patternFill>
          <bgColor rgb="FFFFFFC9"/>
        </patternFill>
      </fill>
    </dxf>
    <dxf>
      <fill>
        <patternFill>
          <bgColor theme="4" tint="0.59996337778862885"/>
        </patternFill>
      </fill>
    </dxf>
    <dxf>
      <fill>
        <patternFill>
          <bgColor rgb="FFC9D38B"/>
        </patternFill>
      </fill>
    </dxf>
    <dxf>
      <fill>
        <patternFill patternType="solid">
          <fgColor auto="1"/>
          <bgColor theme="4" tint="0.59996337778862885"/>
        </patternFill>
      </fill>
    </dxf>
    <dxf>
      <fill>
        <patternFill>
          <bgColor theme="4" tint="0.59996337778862885"/>
        </patternFill>
      </fill>
    </dxf>
    <dxf>
      <fill>
        <patternFill>
          <bgColor rgb="FFC9D38B"/>
        </patternFill>
      </fill>
    </dxf>
    <dxf>
      <fill>
        <patternFill patternType="solid">
          <fgColor auto="1"/>
          <bgColor theme="4" tint="0.59996337778862885"/>
        </patternFill>
      </fill>
    </dxf>
    <dxf>
      <fill>
        <patternFill>
          <bgColor rgb="FFFFFFC9"/>
        </patternFill>
      </fill>
    </dxf>
    <dxf>
      <fill>
        <patternFill patternType="solid">
          <bgColor theme="9"/>
        </patternFill>
      </fill>
    </dxf>
    <dxf>
      <fill>
        <patternFill>
          <bgColor theme="4" tint="0.59996337778862885"/>
        </patternFill>
      </fill>
    </dxf>
    <dxf>
      <fill>
        <patternFill>
          <bgColor rgb="FFFFFFC9"/>
        </patternFill>
      </fill>
    </dxf>
    <dxf>
      <fill>
        <patternFill>
          <bgColor rgb="FFC9D38B"/>
        </patternFill>
      </fill>
    </dxf>
    <dxf>
      <fill>
        <patternFill patternType="solid">
          <bgColor theme="9"/>
        </patternFill>
      </fill>
    </dxf>
    <dxf>
      <fill>
        <patternFill>
          <bgColor theme="4" tint="0.59996337778862885"/>
        </patternFill>
      </fill>
    </dxf>
    <dxf>
      <fill>
        <patternFill patternType="solid">
          <bgColor theme="9"/>
        </patternFill>
      </fill>
    </dxf>
    <dxf>
      <fill>
        <patternFill>
          <bgColor theme="4" tint="0.59996337778862885"/>
        </patternFill>
      </fill>
    </dxf>
    <dxf>
      <fill>
        <patternFill>
          <bgColor rgb="FFFFFFC9"/>
        </patternFill>
      </fill>
    </dxf>
    <dxf>
      <fill>
        <patternFill>
          <bgColor rgb="FFC9D38B"/>
        </patternFill>
      </fill>
    </dxf>
    <dxf>
      <fill>
        <patternFill patternType="solid">
          <fgColor auto="1"/>
          <bgColor theme="4" tint="0.59996337778862885"/>
        </patternFill>
      </fill>
    </dxf>
    <dxf>
      <fill>
        <patternFill patternType="solid">
          <fgColor auto="1"/>
          <bgColor theme="4" tint="0.59996337778862885"/>
        </patternFill>
      </fill>
    </dxf>
    <dxf>
      <fill>
        <patternFill>
          <bgColor theme="4" tint="0.59996337778862885"/>
        </patternFill>
      </fill>
    </dxf>
    <dxf>
      <fill>
        <patternFill>
          <bgColor theme="4" tint="0.59996337778862885"/>
        </patternFill>
      </fill>
    </dxf>
    <dxf>
      <fill>
        <patternFill patternType="solid">
          <fgColor auto="1"/>
          <bgColor theme="4" tint="0.59996337778862885"/>
        </patternFill>
      </fill>
    </dxf>
    <dxf>
      <fill>
        <patternFill>
          <bgColor rgb="FFFFFFC9"/>
        </patternFill>
      </fill>
    </dxf>
    <dxf>
      <fill>
        <patternFill patternType="solid">
          <bgColor theme="9"/>
        </patternFill>
      </fill>
    </dxf>
    <dxf>
      <fill>
        <patternFill>
          <bgColor theme="4" tint="0.59996337778862885"/>
        </patternFill>
      </fill>
    </dxf>
    <dxf>
      <fill>
        <patternFill>
          <bgColor theme="4" tint="0.59996337778862885"/>
        </patternFill>
      </fill>
    </dxf>
    <dxf>
      <fill>
        <patternFill>
          <bgColor rgb="FFC9D38B"/>
        </patternFill>
      </fill>
    </dxf>
    <dxf>
      <fill>
        <patternFill patternType="solid">
          <fgColor auto="1"/>
          <bgColor theme="4" tint="0.59996337778862885"/>
        </patternFill>
      </fill>
    </dxf>
    <dxf>
      <fill>
        <patternFill>
          <bgColor rgb="FFFFFFC9"/>
        </patternFill>
      </fill>
    </dxf>
    <dxf>
      <fill>
        <patternFill patternType="solid">
          <bgColor theme="9"/>
        </patternFill>
      </fill>
    </dxf>
    <dxf>
      <fill>
        <patternFill>
          <bgColor theme="4" tint="0.59996337778862885"/>
        </patternFill>
      </fill>
    </dxf>
    <dxf>
      <fill>
        <patternFill>
          <bgColor theme="4" tint="0.59996337778862885"/>
        </patternFill>
      </fill>
    </dxf>
    <dxf>
      <fill>
        <patternFill>
          <bgColor rgb="FFC9D38B"/>
        </patternFill>
      </fill>
    </dxf>
    <dxf>
      <fill>
        <patternFill>
          <bgColor rgb="FFFFFFC9"/>
        </patternFill>
      </fill>
    </dxf>
    <dxf>
      <fill>
        <patternFill>
          <bgColor theme="4" tint="0.59996337778862885"/>
        </patternFill>
      </fill>
    </dxf>
    <dxf>
      <fill>
        <patternFill patternType="solid">
          <fgColor auto="1"/>
          <bgColor theme="4" tint="0.59996337778862885"/>
        </patternFill>
      </fill>
    </dxf>
    <dxf>
      <fill>
        <patternFill>
          <bgColor rgb="FFC9D38B"/>
        </patternFill>
      </fill>
    </dxf>
    <dxf>
      <fill>
        <patternFill patternType="solid">
          <bgColor theme="9"/>
        </patternFill>
      </fill>
    </dxf>
    <dxf>
      <fill>
        <patternFill>
          <bgColor theme="4" tint="0.59996337778862885"/>
        </patternFill>
      </fill>
    </dxf>
    <dxf>
      <fill>
        <patternFill>
          <bgColor theme="4" tint="0.59996337778862885"/>
        </patternFill>
      </fill>
    </dxf>
    <dxf>
      <fill>
        <patternFill>
          <bgColor rgb="FFC9D38B"/>
        </patternFill>
      </fill>
    </dxf>
    <dxf>
      <fill>
        <patternFill patternType="solid">
          <fgColor auto="1"/>
          <bgColor theme="4" tint="0.59996337778862885"/>
        </patternFill>
      </fill>
    </dxf>
    <dxf>
      <fill>
        <patternFill>
          <bgColor rgb="FFFFFFC9"/>
        </patternFill>
      </fill>
    </dxf>
    <dxf>
      <fill>
        <patternFill patternType="solid">
          <bgColor theme="9"/>
        </patternFill>
      </fill>
    </dxf>
    <dxf>
      <fill>
        <patternFill>
          <bgColor theme="4" tint="0.59996337778862885"/>
        </patternFill>
      </fill>
    </dxf>
    <dxf>
      <fill>
        <patternFill patternType="solid">
          <fgColor auto="1"/>
          <bgColor theme="4" tint="0.59996337778862885"/>
        </patternFill>
      </fill>
    </dxf>
    <dxf>
      <fill>
        <patternFill>
          <bgColor rgb="FFFFFFC9"/>
        </patternFill>
      </fill>
    </dxf>
    <dxf>
      <fill>
        <patternFill patternType="solid">
          <bgColor theme="9"/>
        </patternFill>
      </fill>
    </dxf>
    <dxf>
      <fill>
        <patternFill>
          <bgColor theme="4" tint="0.59996337778862885"/>
        </patternFill>
      </fill>
    </dxf>
    <dxf>
      <fill>
        <patternFill>
          <bgColor rgb="FFC9D38B"/>
        </patternFill>
      </fill>
    </dxf>
    <dxf>
      <fill>
        <patternFill>
          <bgColor theme="4" tint="0.59996337778862885"/>
        </patternFill>
      </fill>
    </dxf>
    <dxf>
      <fill>
        <patternFill>
          <bgColor rgb="FFFFFFC9"/>
        </patternFill>
      </fill>
    </dxf>
    <dxf>
      <fill>
        <patternFill patternType="solid">
          <fgColor auto="1"/>
          <bgColor theme="4" tint="0.59996337778862885"/>
        </patternFill>
      </fill>
    </dxf>
    <dxf>
      <fill>
        <patternFill>
          <bgColor rgb="FFC9D38B"/>
        </patternFill>
      </fill>
    </dxf>
    <dxf>
      <fill>
        <patternFill>
          <bgColor theme="4" tint="0.59996337778862885"/>
        </patternFill>
      </fill>
    </dxf>
    <dxf>
      <fill>
        <patternFill>
          <bgColor theme="4" tint="0.59996337778862885"/>
        </patternFill>
      </fill>
    </dxf>
    <dxf>
      <fill>
        <patternFill patternType="solid">
          <bgColor theme="9"/>
        </patternFill>
      </fill>
    </dxf>
    <dxf>
      <fill>
        <patternFill>
          <bgColor theme="4" tint="0.59996337778862885"/>
        </patternFill>
      </fill>
    </dxf>
    <dxf>
      <fill>
        <patternFill>
          <bgColor rgb="FFC9D38B"/>
        </patternFill>
      </fill>
    </dxf>
    <dxf>
      <fill>
        <patternFill>
          <bgColor theme="4" tint="0.59996337778862885"/>
        </patternFill>
      </fill>
    </dxf>
    <dxf>
      <fill>
        <patternFill patternType="solid">
          <bgColor theme="9"/>
        </patternFill>
      </fill>
    </dxf>
    <dxf>
      <fill>
        <patternFill>
          <bgColor rgb="FFFFFFC9"/>
        </patternFill>
      </fill>
    </dxf>
    <dxf>
      <fill>
        <patternFill>
          <bgColor rgb="FFC9D38B"/>
        </patternFill>
      </fill>
    </dxf>
    <dxf>
      <fill>
        <patternFill>
          <bgColor theme="4" tint="0.59996337778862885"/>
        </patternFill>
      </fill>
    </dxf>
    <dxf>
      <fill>
        <patternFill>
          <bgColor theme="4" tint="0.59996337778862885"/>
        </patternFill>
      </fill>
    </dxf>
    <dxf>
      <fill>
        <patternFill patternType="solid">
          <fgColor auto="1"/>
          <bgColor theme="4" tint="0.59996337778862885"/>
        </patternFill>
      </fill>
    </dxf>
    <dxf>
      <fill>
        <patternFill patternType="solid">
          <bgColor theme="9"/>
        </patternFill>
      </fill>
    </dxf>
    <dxf>
      <fill>
        <patternFill>
          <bgColor rgb="FFFFFFC9"/>
        </patternFill>
      </fill>
    </dxf>
    <dxf>
      <fill>
        <patternFill patternType="solid">
          <fgColor auto="1"/>
          <bgColor theme="4" tint="0.59996337778862885"/>
        </patternFill>
      </fill>
    </dxf>
    <dxf>
      <fill>
        <patternFill>
          <bgColor rgb="FFFFFFC9"/>
        </patternFill>
      </fill>
    </dxf>
    <dxf>
      <fill>
        <patternFill patternType="solid">
          <bgColor theme="9"/>
        </patternFill>
      </fill>
    </dxf>
    <dxf>
      <fill>
        <patternFill>
          <bgColor theme="4" tint="0.59996337778862885"/>
        </patternFill>
      </fill>
    </dxf>
    <dxf>
      <fill>
        <patternFill>
          <bgColor theme="4" tint="0.59996337778862885"/>
        </patternFill>
      </fill>
    </dxf>
    <dxf>
      <fill>
        <patternFill>
          <bgColor rgb="FFC9D38B"/>
        </patternFill>
      </fill>
    </dxf>
    <dxf>
      <fill>
        <patternFill patternType="solid">
          <fgColor auto="1"/>
          <bgColor theme="4" tint="0.59996337778862885"/>
        </patternFill>
      </fill>
    </dxf>
    <dxf>
      <fill>
        <patternFill>
          <bgColor rgb="FFFFFFC9"/>
        </patternFill>
      </fill>
    </dxf>
    <dxf>
      <fill>
        <patternFill patternType="solid">
          <bgColor theme="9"/>
        </patternFill>
      </fill>
    </dxf>
    <dxf>
      <fill>
        <patternFill>
          <bgColor theme="4" tint="0.59996337778862885"/>
        </patternFill>
      </fill>
    </dxf>
    <dxf>
      <fill>
        <patternFill>
          <bgColor theme="4" tint="0.59996337778862885"/>
        </patternFill>
      </fill>
    </dxf>
    <dxf>
      <fill>
        <patternFill>
          <bgColor rgb="FFC9D38B"/>
        </patternFill>
      </fill>
    </dxf>
    <dxf>
      <fill>
        <patternFill patternType="solid">
          <fgColor auto="1"/>
          <bgColor theme="4" tint="0.59996337778862885"/>
        </patternFill>
      </fill>
    </dxf>
    <dxf>
      <fill>
        <patternFill>
          <bgColor theme="4" tint="0.59996337778862885"/>
        </patternFill>
      </fill>
    </dxf>
    <dxf>
      <fill>
        <patternFill patternType="solid">
          <bgColor theme="9"/>
        </patternFill>
      </fill>
    </dxf>
    <dxf>
      <fill>
        <patternFill>
          <bgColor theme="4" tint="0.59996337778862885"/>
        </patternFill>
      </fill>
    </dxf>
    <dxf>
      <fill>
        <patternFill patternType="solid">
          <fgColor auto="1"/>
          <bgColor theme="4" tint="0.59996337778862885"/>
        </patternFill>
      </fill>
    </dxf>
    <dxf>
      <fill>
        <patternFill>
          <bgColor rgb="FFFFFFC9"/>
        </patternFill>
      </fill>
    </dxf>
    <dxf>
      <fill>
        <patternFill>
          <bgColor rgb="FFC9D38B"/>
        </patternFill>
      </fill>
    </dxf>
    <dxf>
      <fill>
        <patternFill patternType="solid">
          <fgColor auto="1"/>
          <bgColor theme="4" tint="0.59996337778862885"/>
        </patternFill>
      </fill>
    </dxf>
    <dxf>
      <fill>
        <patternFill>
          <bgColor rgb="FFFFFFC9"/>
        </patternFill>
      </fill>
    </dxf>
    <dxf>
      <fill>
        <patternFill patternType="solid">
          <bgColor theme="9"/>
        </patternFill>
      </fill>
    </dxf>
    <dxf>
      <fill>
        <patternFill>
          <bgColor theme="4" tint="0.59996337778862885"/>
        </patternFill>
      </fill>
    </dxf>
    <dxf>
      <fill>
        <patternFill>
          <bgColor theme="4" tint="0.59996337778862885"/>
        </patternFill>
      </fill>
    </dxf>
    <dxf>
      <fill>
        <patternFill>
          <bgColor rgb="FFC9D38B"/>
        </patternFill>
      </fill>
    </dxf>
    <dxf>
      <fill>
        <patternFill>
          <bgColor theme="4" tint="0.59996337778862885"/>
        </patternFill>
      </fill>
    </dxf>
    <dxf>
      <fill>
        <patternFill>
          <bgColor theme="4" tint="0.59996337778862885"/>
        </patternFill>
      </fill>
    </dxf>
    <dxf>
      <fill>
        <patternFill patternType="solid">
          <fgColor auto="1"/>
          <bgColor theme="4" tint="0.59996337778862885"/>
        </patternFill>
      </fill>
    </dxf>
    <dxf>
      <fill>
        <patternFill>
          <bgColor rgb="FFC9D38B"/>
        </patternFill>
      </fill>
    </dxf>
    <dxf>
      <fill>
        <patternFill>
          <bgColor rgb="FFFFFFC9"/>
        </patternFill>
      </fill>
    </dxf>
    <dxf>
      <fill>
        <patternFill patternType="solid">
          <bgColor theme="9"/>
        </patternFill>
      </fill>
    </dxf>
    <dxf>
      <fill>
        <patternFill>
          <bgColor theme="4" tint="0.59996337778862885"/>
        </patternFill>
      </fill>
    </dxf>
    <dxf>
      <fill>
        <patternFill>
          <bgColor theme="4" tint="0.59996337778862885"/>
        </patternFill>
      </fill>
    </dxf>
    <dxf>
      <fill>
        <patternFill>
          <bgColor rgb="FFC9D38B"/>
        </patternFill>
      </fill>
    </dxf>
    <dxf>
      <fill>
        <patternFill>
          <bgColor rgb="FFFFFFC9"/>
        </patternFill>
      </fill>
    </dxf>
    <dxf>
      <fill>
        <patternFill patternType="solid">
          <bgColor theme="9"/>
        </patternFill>
      </fill>
    </dxf>
    <dxf>
      <fill>
        <patternFill patternType="solid">
          <fgColor auto="1"/>
          <bgColor theme="4" tint="0.59996337778862885"/>
        </patternFill>
      </fill>
    </dxf>
    <dxf>
      <fill>
        <patternFill>
          <bgColor theme="4" tint="0.59996337778862885"/>
        </patternFill>
      </fill>
    </dxf>
    <dxf>
      <fill>
        <patternFill>
          <bgColor theme="4" tint="0.59996337778862885"/>
        </patternFill>
      </fill>
    </dxf>
    <dxf>
      <fill>
        <patternFill patternType="solid">
          <bgColor theme="9"/>
        </patternFill>
      </fill>
    </dxf>
    <dxf>
      <fill>
        <patternFill>
          <bgColor rgb="FFFFFFC9"/>
        </patternFill>
      </fill>
    </dxf>
    <dxf>
      <fill>
        <patternFill patternType="solid">
          <fgColor auto="1"/>
          <bgColor theme="4" tint="0.59996337778862885"/>
        </patternFill>
      </fill>
    </dxf>
    <dxf>
      <fill>
        <patternFill>
          <bgColor rgb="FFFFFFC9"/>
        </patternFill>
      </fill>
    </dxf>
    <dxf>
      <fill>
        <patternFill>
          <bgColor rgb="FFC9D38B"/>
        </patternFill>
      </fill>
    </dxf>
    <dxf>
      <fill>
        <patternFill>
          <bgColor theme="4" tint="0.59996337778862885"/>
        </patternFill>
      </fill>
    </dxf>
    <dxf>
      <fill>
        <patternFill>
          <bgColor theme="4" tint="0.59996337778862885"/>
        </patternFill>
      </fill>
    </dxf>
    <dxf>
      <fill>
        <patternFill patternType="solid">
          <bgColor theme="9"/>
        </patternFill>
      </fill>
    </dxf>
    <dxf>
      <fill>
        <patternFill patternType="solid">
          <fgColor auto="1"/>
          <bgColor theme="4" tint="0.59996337778862885"/>
        </patternFill>
      </fill>
    </dxf>
    <dxf>
      <fill>
        <patternFill>
          <bgColor rgb="FFC9D38B"/>
        </patternFill>
      </fill>
    </dxf>
    <dxf>
      <fill>
        <patternFill patternType="solid">
          <bgColor theme="9"/>
        </patternFill>
      </fill>
    </dxf>
    <dxf>
      <fill>
        <patternFill>
          <bgColor theme="4" tint="0.59996337778862885"/>
        </patternFill>
      </fill>
    </dxf>
    <dxf>
      <fill>
        <patternFill>
          <bgColor theme="4" tint="0.59996337778862885"/>
        </patternFill>
      </fill>
    </dxf>
    <dxf>
      <fill>
        <patternFill>
          <bgColor rgb="FFC9D38B"/>
        </patternFill>
      </fill>
    </dxf>
    <dxf>
      <fill>
        <patternFill patternType="solid">
          <fgColor auto="1"/>
          <bgColor theme="4" tint="0.59996337778862885"/>
        </patternFill>
      </fill>
    </dxf>
    <dxf>
      <fill>
        <patternFill>
          <bgColor rgb="FFFFFFC9"/>
        </patternFill>
      </fill>
    </dxf>
    <dxf>
      <fill>
        <patternFill patternType="solid">
          <bgColor rgb="FF92D050"/>
        </patternFill>
      </fill>
    </dxf>
    <dxf>
      <fill>
        <patternFill patternType="solid">
          <fgColor auto="1"/>
          <bgColor theme="4" tint="0.59996337778862885"/>
        </patternFill>
      </fill>
    </dxf>
    <dxf>
      <fill>
        <patternFill>
          <bgColor rgb="FFFFFFC9"/>
        </patternFill>
      </fill>
    </dxf>
    <dxf>
      <fill>
        <patternFill patternType="solid">
          <fgColor auto="1"/>
          <bgColor theme="4" tint="0.59996337778862885"/>
        </patternFill>
      </fill>
    </dxf>
    <dxf>
      <fill>
        <patternFill>
          <bgColor theme="4" tint="0.59996337778862885"/>
        </patternFill>
      </fill>
    </dxf>
    <dxf>
      <fill>
        <patternFill>
          <bgColor rgb="FFFFFFC9"/>
        </patternFill>
      </fill>
    </dxf>
    <dxf>
      <fill>
        <patternFill>
          <bgColor rgb="FFFFFFC9"/>
        </patternFill>
      </fill>
    </dxf>
    <dxf>
      <fill>
        <patternFill patternType="solid">
          <bgColor theme="9"/>
        </patternFill>
      </fill>
    </dxf>
    <dxf>
      <fill>
        <patternFill patternType="solid">
          <fgColor auto="1"/>
          <bgColor theme="4" tint="0.59996337778862885"/>
        </patternFill>
      </fill>
    </dxf>
    <dxf>
      <fill>
        <patternFill patternType="solid">
          <bgColor rgb="FF92D050"/>
        </patternFill>
      </fill>
    </dxf>
    <dxf>
      <fill>
        <patternFill>
          <bgColor theme="4" tint="0.59996337778862885"/>
        </patternFill>
      </fill>
    </dxf>
    <dxf>
      <fill>
        <patternFill>
          <bgColor rgb="FFC9D38B"/>
        </patternFill>
      </fill>
    </dxf>
    <dxf>
      <fill>
        <patternFill>
          <bgColor rgb="FFC9D38B"/>
        </patternFill>
      </fill>
    </dxf>
    <dxf>
      <fill>
        <patternFill patternType="solid">
          <fgColor auto="1"/>
          <bgColor theme="4" tint="0.59996337778862885"/>
        </patternFill>
      </fill>
    </dxf>
    <dxf>
      <fill>
        <patternFill patternType="solid">
          <fgColor auto="1"/>
          <bgColor theme="4" tint="0.59996337778862885"/>
        </patternFill>
      </fill>
    </dxf>
    <dxf>
      <fill>
        <patternFill patternType="solid">
          <bgColor theme="9"/>
        </patternFill>
      </fill>
    </dxf>
    <dxf>
      <fill>
        <patternFill>
          <bgColor rgb="FFFFFFC9"/>
        </patternFill>
      </fill>
    </dxf>
    <dxf>
      <fill>
        <patternFill>
          <bgColor rgb="FFFFFFC9"/>
        </patternFill>
      </fill>
    </dxf>
    <dxf>
      <fill>
        <patternFill patternType="solid">
          <bgColor theme="9"/>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rgb="FFC9D38B"/>
        </patternFill>
      </fill>
    </dxf>
    <dxf>
      <fill>
        <patternFill>
          <bgColor theme="4" tint="0.59996337778862885"/>
        </patternFill>
      </fill>
    </dxf>
    <dxf>
      <fill>
        <patternFill patternType="solid">
          <fgColor auto="1"/>
          <bgColor theme="4" tint="0.59996337778862885"/>
        </patternFill>
      </fill>
    </dxf>
    <dxf>
      <fill>
        <patternFill>
          <bgColor theme="4" tint="0.59996337778862885"/>
        </patternFill>
      </fill>
    </dxf>
    <dxf>
      <fill>
        <patternFill patternType="solid">
          <bgColor theme="9"/>
        </patternFill>
      </fill>
    </dxf>
    <dxf>
      <fill>
        <patternFill>
          <bgColor theme="4" tint="0.59996337778862885"/>
        </patternFill>
      </fill>
    </dxf>
    <dxf>
      <fill>
        <patternFill>
          <bgColor rgb="FFC9D38B"/>
        </patternFill>
      </fill>
    </dxf>
    <dxf>
      <fill>
        <patternFill>
          <bgColor rgb="FFFFFFC9"/>
        </patternFill>
      </fill>
    </dxf>
    <dxf>
      <fill>
        <patternFill>
          <bgColor rgb="FFC9D38B"/>
        </patternFill>
      </fill>
    </dxf>
    <dxf>
      <fill>
        <patternFill>
          <bgColor theme="4" tint="0.59996337778862885"/>
        </patternFill>
      </fill>
    </dxf>
    <dxf>
      <fill>
        <patternFill patternType="solid">
          <bgColor theme="9"/>
        </patternFill>
      </fill>
    </dxf>
    <dxf>
      <fill>
        <patternFill>
          <bgColor rgb="FFFFFFC9"/>
        </patternFill>
      </fill>
    </dxf>
    <dxf>
      <fill>
        <patternFill patternType="solid">
          <fgColor auto="1"/>
          <bgColor theme="4" tint="0.59996337778862885"/>
        </patternFill>
      </fill>
    </dxf>
    <dxf>
      <fill>
        <patternFill>
          <bgColor theme="4" tint="0.59996337778862885"/>
        </patternFill>
      </fill>
    </dxf>
    <dxf>
      <fill>
        <patternFill>
          <bgColor rgb="FFC9D38B"/>
        </patternFill>
      </fill>
    </dxf>
    <dxf>
      <fill>
        <patternFill>
          <bgColor theme="4" tint="0.59996337778862885"/>
        </patternFill>
      </fill>
    </dxf>
    <dxf>
      <fill>
        <patternFill patternType="solid">
          <fgColor auto="1"/>
          <bgColor theme="4" tint="0.59996337778862885"/>
        </patternFill>
      </fill>
    </dxf>
    <dxf>
      <fill>
        <patternFill patternType="solid">
          <bgColor theme="9"/>
        </patternFill>
      </fill>
    </dxf>
    <dxf>
      <fill>
        <patternFill>
          <bgColor theme="4" tint="0.59996337778862885"/>
        </patternFill>
      </fill>
    </dxf>
    <dxf>
      <fill>
        <patternFill patternType="solid">
          <fgColor auto="1"/>
          <bgColor theme="4" tint="0.59996337778862885"/>
        </patternFill>
      </fill>
    </dxf>
    <dxf>
      <fill>
        <patternFill>
          <bgColor rgb="FFFFFFC9"/>
        </patternFill>
      </fill>
    </dxf>
    <dxf>
      <fill>
        <patternFill>
          <bgColor rgb="FFC9D38B"/>
        </patternFill>
      </fill>
    </dxf>
    <dxf>
      <fill>
        <patternFill>
          <bgColor theme="4" tint="0.59996337778862885"/>
        </patternFill>
      </fill>
    </dxf>
    <dxf>
      <fill>
        <patternFill>
          <bgColor theme="4" tint="0.59996337778862885"/>
        </patternFill>
      </fill>
    </dxf>
    <dxf>
      <fill>
        <patternFill patternType="solid">
          <bgColor theme="9"/>
        </patternFill>
      </fill>
    </dxf>
    <dxf>
      <fill>
        <patternFill>
          <bgColor rgb="FFFFFFC9"/>
        </patternFill>
      </fill>
    </dxf>
    <dxf>
      <fill>
        <patternFill>
          <bgColor rgb="FFFFFFC9"/>
        </patternFill>
      </fill>
    </dxf>
    <dxf>
      <fill>
        <patternFill>
          <bgColor rgb="FFFFFFC9"/>
        </patternFill>
      </fill>
    </dxf>
    <dxf>
      <fill>
        <patternFill patternType="solid">
          <fgColor auto="1"/>
          <bgColor theme="4" tint="0.59996337778862885"/>
        </patternFill>
      </fill>
    </dxf>
    <dxf>
      <fill>
        <patternFill>
          <bgColor rgb="FFC9D38B"/>
        </patternFill>
      </fill>
    </dxf>
    <dxf>
      <fill>
        <patternFill>
          <bgColor theme="4" tint="0.59996337778862885"/>
        </patternFill>
      </fill>
    </dxf>
    <dxf>
      <fill>
        <patternFill patternType="solid">
          <bgColor theme="9"/>
        </patternFill>
      </fill>
    </dxf>
    <dxf>
      <fill>
        <patternFill>
          <bgColor theme="4" tint="0.59996337778862885"/>
        </patternFill>
      </fill>
    </dxf>
    <dxf>
      <fill>
        <patternFill patternType="solid">
          <fgColor auto="1"/>
          <bgColor theme="4" tint="0.59996337778862885"/>
        </patternFill>
      </fill>
    </dxf>
    <dxf>
      <fill>
        <patternFill>
          <bgColor theme="4" tint="0.59996337778862885"/>
        </patternFill>
      </fill>
    </dxf>
    <dxf>
      <fill>
        <patternFill patternType="solid">
          <bgColor theme="9"/>
        </patternFill>
      </fill>
    </dxf>
    <dxf>
      <fill>
        <patternFill>
          <bgColor theme="4" tint="0.59996337778862885"/>
        </patternFill>
      </fill>
    </dxf>
    <dxf>
      <fill>
        <patternFill>
          <bgColor rgb="FFC9D38B"/>
        </patternFill>
      </fill>
    </dxf>
    <dxf>
      <fill>
        <patternFill>
          <bgColor rgb="FFFFFFC9"/>
        </patternFill>
      </fill>
    </dxf>
    <dxf>
      <fill>
        <patternFill>
          <bgColor theme="4" tint="0.59996337778862885"/>
        </patternFill>
      </fill>
    </dxf>
    <dxf>
      <fill>
        <patternFill>
          <bgColor rgb="FFC9D38B"/>
        </patternFill>
      </fill>
    </dxf>
    <dxf>
      <fill>
        <patternFill patternType="solid">
          <fgColor auto="1"/>
          <bgColor theme="4" tint="0.59996337778862885"/>
        </patternFill>
      </fill>
    </dxf>
    <dxf>
      <fill>
        <patternFill>
          <bgColor theme="4" tint="0.59996337778862885"/>
        </patternFill>
      </fill>
    </dxf>
    <dxf>
      <fill>
        <patternFill>
          <bgColor rgb="FFC9D38B"/>
        </patternFill>
      </fill>
    </dxf>
    <dxf>
      <fill>
        <patternFill patternType="solid">
          <fgColor auto="1"/>
          <bgColor theme="4" tint="0.59996337778862885"/>
        </patternFill>
      </fill>
    </dxf>
    <dxf>
      <fill>
        <patternFill>
          <bgColor rgb="FFFFFFC9"/>
        </patternFill>
      </fill>
    </dxf>
    <dxf>
      <fill>
        <patternFill patternType="solid">
          <bgColor theme="9"/>
        </patternFill>
      </fill>
    </dxf>
    <dxf>
      <fill>
        <patternFill>
          <bgColor theme="4" tint="0.59996337778862885"/>
        </patternFill>
      </fill>
    </dxf>
    <dxf>
      <fill>
        <patternFill patternType="solid">
          <bgColor theme="9"/>
        </patternFill>
      </fill>
    </dxf>
    <dxf>
      <fill>
        <patternFill>
          <bgColor theme="4" tint="0.59996337778862885"/>
        </patternFill>
      </fill>
    </dxf>
    <dxf>
      <fill>
        <patternFill>
          <bgColor theme="4" tint="0.59996337778862885"/>
        </patternFill>
      </fill>
    </dxf>
    <dxf>
      <fill>
        <patternFill patternType="solid">
          <bgColor theme="9"/>
        </patternFill>
      </fill>
    </dxf>
    <dxf>
      <fill>
        <patternFill>
          <bgColor rgb="FFFFFFC9"/>
        </patternFill>
      </fill>
    </dxf>
    <dxf>
      <fill>
        <patternFill patternType="solid">
          <bgColor theme="9"/>
        </patternFill>
      </fill>
    </dxf>
    <dxf>
      <fill>
        <patternFill>
          <bgColor rgb="FFC9D38B"/>
        </patternFill>
      </fill>
    </dxf>
    <dxf>
      <fill>
        <patternFill>
          <bgColor theme="4" tint="0.59996337778862885"/>
        </patternFill>
      </fill>
    </dxf>
    <dxf>
      <fill>
        <patternFill>
          <bgColor theme="4" tint="0.59996337778862885"/>
        </patternFill>
      </fill>
    </dxf>
    <dxf>
      <fill>
        <patternFill>
          <bgColor rgb="FFFFFFC9"/>
        </patternFill>
      </fill>
    </dxf>
    <dxf>
      <fill>
        <patternFill patternType="solid">
          <fgColor auto="1"/>
          <bgColor theme="4" tint="0.59996337778862885"/>
        </patternFill>
      </fill>
    </dxf>
    <dxf>
      <fill>
        <patternFill>
          <bgColor rgb="FFC9D38B"/>
        </patternFill>
      </fill>
    </dxf>
    <dxf>
      <fill>
        <patternFill>
          <bgColor theme="4" tint="0.59996337778862885"/>
        </patternFill>
      </fill>
    </dxf>
    <dxf>
      <fill>
        <patternFill patternType="solid">
          <fgColor auto="1"/>
          <bgColor theme="4" tint="0.59996337778862885"/>
        </patternFill>
      </fill>
    </dxf>
    <dxf>
      <fill>
        <patternFill>
          <bgColor rgb="FFFFFFC9"/>
        </patternFill>
      </fill>
    </dxf>
    <dxf>
      <fill>
        <patternFill>
          <bgColor rgb="FFFFFFC9"/>
        </patternFill>
      </fill>
    </dxf>
    <dxf>
      <fill>
        <patternFill patternType="solid">
          <bgColor theme="9"/>
        </patternFill>
      </fill>
    </dxf>
    <dxf>
      <fill>
        <patternFill>
          <bgColor theme="4" tint="0.59996337778862885"/>
        </patternFill>
      </fill>
    </dxf>
    <dxf>
      <fill>
        <patternFill patternType="solid">
          <bgColor theme="9"/>
        </patternFill>
      </fill>
    </dxf>
    <dxf>
      <fill>
        <patternFill>
          <bgColor theme="4" tint="0.59996337778862885"/>
        </patternFill>
      </fill>
    </dxf>
    <dxf>
      <fill>
        <patternFill>
          <bgColor rgb="FFC9D38B"/>
        </patternFill>
      </fill>
    </dxf>
    <dxf>
      <fill>
        <patternFill>
          <bgColor theme="4" tint="0.59996337778862885"/>
        </patternFill>
      </fill>
    </dxf>
    <dxf>
      <fill>
        <patternFill>
          <bgColor theme="4" tint="0.59996337778862885"/>
        </patternFill>
      </fill>
    </dxf>
    <dxf>
      <fill>
        <patternFill patternType="solid">
          <fgColor auto="1"/>
          <bgColor theme="4" tint="0.59996337778862885"/>
        </patternFill>
      </fill>
    </dxf>
    <dxf>
      <fill>
        <patternFill>
          <bgColor rgb="FFC9D38B"/>
        </patternFill>
      </fill>
    </dxf>
    <dxf>
      <fill>
        <patternFill patternType="solid">
          <fgColor auto="1"/>
          <bgColor theme="4" tint="0.59996337778862885"/>
        </patternFill>
      </fill>
    </dxf>
    <dxf>
      <fill>
        <patternFill>
          <bgColor rgb="FFFFFFC9"/>
        </patternFill>
      </fill>
    </dxf>
    <dxf>
      <fill>
        <patternFill>
          <bgColor theme="4" tint="0.59996337778862885"/>
        </patternFill>
      </fill>
    </dxf>
    <dxf>
      <fill>
        <patternFill patternType="solid">
          <bgColor theme="9"/>
        </patternFill>
      </fill>
    </dxf>
    <dxf>
      <fill>
        <patternFill>
          <bgColor theme="4" tint="0.59996337778862885"/>
        </patternFill>
      </fill>
    </dxf>
    <dxf>
      <fill>
        <patternFill patternType="solid">
          <fgColor auto="1"/>
          <bgColor theme="4" tint="0.59996337778862885"/>
        </patternFill>
      </fill>
    </dxf>
    <dxf>
      <fill>
        <patternFill>
          <bgColor rgb="FFC9D38B"/>
        </patternFill>
      </fill>
    </dxf>
    <dxf>
      <fill>
        <patternFill>
          <bgColor theme="4" tint="0.59996337778862885"/>
        </patternFill>
      </fill>
    </dxf>
    <dxf>
      <fill>
        <patternFill>
          <bgColor theme="4" tint="0.59996337778862885"/>
        </patternFill>
      </fill>
    </dxf>
    <dxf>
      <fill>
        <patternFill>
          <bgColor rgb="FFC9D38B"/>
        </patternFill>
      </fill>
    </dxf>
    <dxf>
      <fill>
        <patternFill patternType="solid">
          <fgColor auto="1"/>
          <bgColor theme="4" tint="0.59996337778862885"/>
        </patternFill>
      </fill>
    </dxf>
    <dxf>
      <fill>
        <patternFill>
          <bgColor rgb="FFFFFFC9"/>
        </patternFill>
      </fill>
    </dxf>
    <dxf>
      <fill>
        <patternFill patternType="solid">
          <bgColor theme="9"/>
        </patternFill>
      </fill>
    </dxf>
    <dxf>
      <fill>
        <patternFill patternType="solid">
          <bgColor theme="9"/>
        </patternFill>
      </fill>
    </dxf>
    <dxf>
      <fill>
        <patternFill>
          <bgColor theme="4" tint="0.59996337778862885"/>
        </patternFill>
      </fill>
    </dxf>
    <dxf>
      <fill>
        <patternFill>
          <bgColor theme="4" tint="0.59996337778862885"/>
        </patternFill>
      </fill>
    </dxf>
    <dxf>
      <fill>
        <patternFill>
          <bgColor rgb="FFC9D38B"/>
        </patternFill>
      </fill>
    </dxf>
    <dxf>
      <fill>
        <patternFill patternType="solid">
          <bgColor theme="9"/>
        </patternFill>
      </fill>
    </dxf>
    <dxf>
      <fill>
        <patternFill>
          <bgColor theme="4" tint="0.59996337778862885"/>
        </patternFill>
      </fill>
    </dxf>
    <dxf>
      <fill>
        <patternFill>
          <bgColor theme="4" tint="0.59996337778862885"/>
        </patternFill>
      </fill>
    </dxf>
    <dxf>
      <fill>
        <patternFill>
          <bgColor rgb="FFC9D38B"/>
        </patternFill>
      </fill>
    </dxf>
    <dxf>
      <fill>
        <patternFill>
          <bgColor rgb="FFFFFFC9"/>
        </patternFill>
      </fill>
    </dxf>
    <dxf>
      <fill>
        <patternFill patternType="solid">
          <fgColor auto="1"/>
          <bgColor theme="4" tint="0.59996337778862885"/>
        </patternFill>
      </fill>
    </dxf>
    <dxf>
      <fill>
        <patternFill patternType="solid">
          <fgColor auto="1"/>
          <bgColor theme="4" tint="0.59996337778862885"/>
        </patternFill>
      </fill>
    </dxf>
    <dxf>
      <fill>
        <patternFill>
          <bgColor rgb="FFFFFFC9"/>
        </patternFill>
      </fill>
    </dxf>
    <dxf>
      <fill>
        <patternFill>
          <bgColor rgb="FFC9D38B"/>
        </patternFill>
      </fill>
    </dxf>
    <dxf>
      <fill>
        <patternFill>
          <bgColor theme="4" tint="0.59996337778862885"/>
        </patternFill>
      </fill>
    </dxf>
    <dxf>
      <fill>
        <patternFill>
          <bgColor theme="4" tint="0.59996337778862885"/>
        </patternFill>
      </fill>
    </dxf>
    <dxf>
      <fill>
        <patternFill patternType="solid">
          <fgColor auto="1"/>
          <bgColor theme="4" tint="0.59996337778862885"/>
        </patternFill>
      </fill>
    </dxf>
    <dxf>
      <fill>
        <patternFill>
          <bgColor rgb="FFFFFFC9"/>
        </patternFill>
      </fill>
    </dxf>
    <dxf>
      <fill>
        <patternFill patternType="solid">
          <bgColor theme="9"/>
        </patternFill>
      </fill>
    </dxf>
    <dxf>
      <fill>
        <patternFill>
          <bgColor theme="4" tint="0.59996337778862885"/>
        </patternFill>
      </fill>
    </dxf>
    <dxf>
      <fill>
        <patternFill patternType="solid">
          <bgColor theme="9"/>
        </patternFill>
      </fill>
    </dxf>
    <dxf>
      <fill>
        <patternFill>
          <bgColor rgb="FFFFFFC9"/>
        </patternFill>
      </fill>
    </dxf>
    <dxf>
      <fill>
        <patternFill patternType="solid">
          <fgColor auto="1"/>
          <bgColor theme="4" tint="0.59996337778862885"/>
        </patternFill>
      </fill>
    </dxf>
    <dxf>
      <fill>
        <patternFill>
          <bgColor theme="4" tint="0.59996337778862885"/>
        </patternFill>
      </fill>
    </dxf>
    <dxf>
      <fill>
        <patternFill>
          <bgColor rgb="FFC9D38B"/>
        </patternFill>
      </fill>
    </dxf>
    <dxf>
      <fill>
        <patternFill>
          <bgColor rgb="FFFFFFC9"/>
        </patternFill>
      </fill>
    </dxf>
    <dxf>
      <fill>
        <patternFill patternType="solid">
          <bgColor theme="9"/>
        </patternFill>
      </fill>
    </dxf>
    <dxf>
      <fill>
        <patternFill>
          <bgColor theme="4" tint="0.59996337778862885"/>
        </patternFill>
      </fill>
    </dxf>
    <dxf>
      <fill>
        <patternFill>
          <bgColor theme="4" tint="0.59996337778862885"/>
        </patternFill>
      </fill>
    </dxf>
    <dxf>
      <fill>
        <patternFill>
          <bgColor rgb="FFC9D38B"/>
        </patternFill>
      </fill>
    </dxf>
    <dxf>
      <fill>
        <patternFill>
          <bgColor theme="4" tint="0.59996337778862885"/>
        </patternFill>
      </fill>
    </dxf>
    <dxf>
      <fill>
        <patternFill patternType="solid">
          <bgColor theme="9"/>
        </patternFill>
      </fill>
    </dxf>
    <dxf>
      <fill>
        <patternFill>
          <bgColor rgb="FFC9D38B"/>
        </patternFill>
      </fill>
    </dxf>
    <dxf>
      <fill>
        <patternFill patternType="solid">
          <fgColor auto="1"/>
          <bgColor theme="4" tint="0.59996337778862885"/>
        </patternFill>
      </fill>
    </dxf>
    <dxf>
      <fill>
        <patternFill>
          <bgColor rgb="FFFFFFC9"/>
        </patternFill>
      </fill>
    </dxf>
    <dxf>
      <fill>
        <patternFill patternType="solid">
          <fgColor auto="1"/>
          <bgColor theme="4" tint="0.59996337778862885"/>
        </patternFill>
      </fill>
    </dxf>
    <dxf>
      <fill>
        <patternFill>
          <bgColor theme="4" tint="0.59996337778862885"/>
        </patternFill>
      </fill>
    </dxf>
    <dxf>
      <fill>
        <patternFill patternType="solid">
          <bgColor theme="9"/>
        </patternFill>
      </fill>
    </dxf>
    <dxf>
      <fill>
        <patternFill>
          <bgColor theme="4" tint="0.59996337778862885"/>
        </patternFill>
      </fill>
    </dxf>
    <dxf>
      <fill>
        <patternFill>
          <bgColor theme="4" tint="0.59996337778862885"/>
        </patternFill>
      </fill>
    </dxf>
    <dxf>
      <fill>
        <patternFill>
          <bgColor rgb="FFC9D38B"/>
        </patternFill>
      </fill>
    </dxf>
    <dxf>
      <fill>
        <patternFill patternType="solid">
          <fgColor auto="1"/>
          <bgColor theme="4" tint="0.59996337778862885"/>
        </patternFill>
      </fill>
    </dxf>
    <dxf>
      <fill>
        <patternFill>
          <bgColor theme="4" tint="0.59996337778862885"/>
        </patternFill>
      </fill>
    </dxf>
    <dxf>
      <fill>
        <patternFill patternType="solid">
          <bgColor theme="9"/>
        </patternFill>
      </fill>
    </dxf>
    <dxf>
      <fill>
        <patternFill>
          <bgColor rgb="FFFFFFC9"/>
        </patternFill>
      </fill>
    </dxf>
    <dxf>
      <fill>
        <patternFill>
          <bgColor theme="4" tint="0.59996337778862885"/>
        </patternFill>
      </fill>
    </dxf>
    <dxf>
      <fill>
        <patternFill>
          <bgColor rgb="FFC9D38B"/>
        </patternFill>
      </fill>
    </dxf>
    <dxf>
      <fill>
        <patternFill patternType="solid">
          <fgColor auto="1"/>
          <bgColor theme="4" tint="0.59996337778862885"/>
        </patternFill>
      </fill>
    </dxf>
    <dxf>
      <fill>
        <patternFill>
          <bgColor rgb="FFFFFFC9"/>
        </patternFill>
      </fill>
    </dxf>
    <dxf>
      <fill>
        <patternFill>
          <bgColor theme="4" tint="0.59996337778862885"/>
        </patternFill>
      </fill>
    </dxf>
    <dxf>
      <fill>
        <patternFill patternType="solid">
          <fgColor auto="1"/>
          <bgColor theme="4" tint="0.59996337778862885"/>
        </patternFill>
      </fill>
    </dxf>
    <dxf>
      <fill>
        <patternFill>
          <bgColor rgb="FFC9D38B"/>
        </patternFill>
      </fill>
    </dxf>
    <dxf>
      <fill>
        <patternFill>
          <bgColor theme="4" tint="0.59996337778862885"/>
        </patternFill>
      </fill>
    </dxf>
    <dxf>
      <fill>
        <patternFill patternType="solid">
          <bgColor theme="9"/>
        </patternFill>
      </fill>
    </dxf>
    <dxf>
      <fill>
        <patternFill>
          <bgColor rgb="FFFFFFC9"/>
        </patternFill>
      </fill>
    </dxf>
    <dxf>
      <fill>
        <patternFill>
          <bgColor rgb="FFC9D38B"/>
        </patternFill>
      </fill>
    </dxf>
    <dxf>
      <fill>
        <patternFill>
          <bgColor theme="4" tint="0.59996337778862885"/>
        </patternFill>
      </fill>
    </dxf>
    <dxf>
      <fill>
        <patternFill patternType="solid">
          <bgColor theme="9"/>
        </patternFill>
      </fill>
    </dxf>
    <dxf>
      <fill>
        <patternFill patternType="solid">
          <fgColor auto="1"/>
          <bgColor theme="4" tint="0.59996337778862885"/>
        </patternFill>
      </fill>
    </dxf>
    <dxf>
      <fill>
        <patternFill>
          <bgColor theme="4" tint="0.59996337778862885"/>
        </patternFill>
      </fill>
    </dxf>
    <dxf>
      <fill>
        <patternFill>
          <bgColor rgb="FFFFFFC9"/>
        </patternFill>
      </fill>
    </dxf>
    <dxf>
      <fill>
        <patternFill>
          <bgColor rgb="FFC9D38B"/>
        </patternFill>
      </fill>
    </dxf>
    <dxf>
      <fill>
        <patternFill>
          <bgColor theme="4" tint="0.59996337778862885"/>
        </patternFill>
      </fill>
    </dxf>
    <dxf>
      <fill>
        <patternFill>
          <bgColor rgb="FFFFFFC9"/>
        </patternFill>
      </fill>
    </dxf>
    <dxf>
      <fill>
        <patternFill patternType="solid">
          <fgColor auto="1"/>
          <bgColor theme="4" tint="0.59996337778862885"/>
        </patternFill>
      </fill>
    </dxf>
    <dxf>
      <fill>
        <patternFill patternType="solid">
          <bgColor rgb="FF92D050"/>
        </patternFill>
      </fill>
    </dxf>
    <dxf>
      <fill>
        <patternFill>
          <bgColor theme="4" tint="0.59996337778862885"/>
        </patternFill>
      </fill>
    </dxf>
    <dxf>
      <fill>
        <patternFill>
          <bgColor rgb="FFFFFFC9"/>
        </patternFill>
      </fill>
    </dxf>
    <dxf>
      <fill>
        <patternFill patternType="solid">
          <bgColor theme="9"/>
        </patternFill>
      </fill>
    </dxf>
    <dxf>
      <fill>
        <patternFill patternType="solid">
          <fgColor auto="1"/>
          <bgColor theme="4" tint="0.59996337778862885"/>
        </patternFill>
      </fill>
    </dxf>
    <dxf>
      <fill>
        <patternFill patternType="solid">
          <bgColor theme="9"/>
        </patternFill>
      </fill>
    </dxf>
    <dxf>
      <fill>
        <patternFill>
          <bgColor theme="4" tint="0.59996337778862885"/>
        </patternFill>
      </fill>
    </dxf>
    <dxf>
      <fill>
        <patternFill patternType="solid">
          <fgColor auto="1"/>
          <bgColor theme="4" tint="0.59996337778862885"/>
        </patternFill>
      </fill>
    </dxf>
    <dxf>
      <fill>
        <patternFill>
          <bgColor rgb="FFFFFFC9"/>
        </patternFill>
      </fill>
    </dxf>
    <dxf>
      <fill>
        <patternFill patternType="solid">
          <bgColor rgb="FF92D050"/>
        </patternFill>
      </fill>
    </dxf>
    <dxf>
      <fill>
        <patternFill patternType="solid">
          <fgColor auto="1"/>
          <bgColor theme="4" tint="0.59996337778862885"/>
        </patternFill>
      </fill>
    </dxf>
    <dxf>
      <fill>
        <patternFill>
          <bgColor theme="4" tint="0.59996337778862885"/>
        </patternFill>
      </fill>
    </dxf>
    <dxf>
      <fill>
        <patternFill>
          <bgColor rgb="FFC9D38B"/>
        </patternFill>
      </fill>
    </dxf>
    <dxf>
      <fill>
        <patternFill>
          <bgColor rgb="FFFFFFC9"/>
        </patternFill>
      </fill>
    </dxf>
    <dxf>
      <fill>
        <patternFill patternType="solid">
          <fgColor auto="1"/>
          <bgColor theme="4" tint="0.59996337778862885"/>
        </patternFill>
      </fill>
    </dxf>
    <dxf>
      <fill>
        <patternFill patternType="solid">
          <bgColor rgb="FF92D050"/>
        </patternFill>
      </fill>
    </dxf>
    <dxf>
      <fill>
        <patternFill>
          <bgColor theme="4" tint="0.59996337778862885"/>
        </patternFill>
      </fill>
    </dxf>
    <dxf>
      <fill>
        <patternFill>
          <bgColor rgb="FFC9D38B"/>
        </patternFill>
      </fill>
    </dxf>
    <dxf>
      <fill>
        <patternFill>
          <bgColor rgb="FFFFFFC9"/>
        </patternFill>
      </fill>
    </dxf>
    <dxf>
      <fill>
        <patternFill patternType="solid">
          <bgColor theme="9"/>
        </patternFill>
      </fill>
    </dxf>
    <dxf>
      <fill>
        <patternFill>
          <bgColor rgb="FFFFFFC9"/>
        </patternFill>
      </fill>
    </dxf>
    <dxf>
      <fill>
        <patternFill patternType="solid">
          <fgColor auto="1"/>
          <bgColor theme="4" tint="0.59996337778862885"/>
        </patternFill>
      </fill>
    </dxf>
    <dxf>
      <fill>
        <patternFill>
          <bgColor theme="4" tint="0.59996337778862885"/>
        </patternFill>
      </fill>
    </dxf>
    <dxf>
      <fill>
        <patternFill patternType="solid">
          <bgColor theme="9"/>
        </patternFill>
      </fill>
    </dxf>
    <dxf>
      <fill>
        <patternFill>
          <bgColor rgb="FFFFFFC9"/>
        </patternFill>
      </fill>
    </dxf>
    <dxf>
      <fill>
        <patternFill patternType="solid">
          <fgColor auto="1"/>
          <bgColor theme="4" tint="0.59996337778862885"/>
        </patternFill>
      </fill>
    </dxf>
    <dxf>
      <fill>
        <patternFill>
          <bgColor theme="4" tint="0.59996337778862885"/>
        </patternFill>
      </fill>
    </dxf>
    <dxf>
      <fill>
        <patternFill>
          <bgColor theme="4" tint="0.59996337778862885"/>
        </patternFill>
      </fill>
    </dxf>
    <dxf>
      <fill>
        <patternFill patternType="solid">
          <bgColor theme="9"/>
        </patternFill>
      </fill>
    </dxf>
    <dxf>
      <fill>
        <patternFill>
          <bgColor rgb="FFFFFFC9"/>
        </patternFill>
      </fill>
    </dxf>
    <dxf>
      <fill>
        <patternFill>
          <bgColor rgb="FFC9D38B"/>
        </patternFill>
      </fill>
    </dxf>
    <dxf>
      <fill>
        <patternFill patternType="solid">
          <fgColor auto="1"/>
          <bgColor theme="4" tint="0.59996337778862885"/>
        </patternFill>
      </fill>
    </dxf>
    <dxf>
      <fill>
        <patternFill>
          <bgColor theme="4" tint="0.59996337778862885"/>
        </patternFill>
      </fill>
    </dxf>
    <dxf>
      <fill>
        <patternFill>
          <bgColor rgb="FFC9D38B"/>
        </patternFill>
      </fill>
    </dxf>
    <dxf>
      <fill>
        <patternFill>
          <bgColor theme="4" tint="0.59996337778862885"/>
        </patternFill>
      </fill>
    </dxf>
    <dxf>
      <fill>
        <patternFill>
          <bgColor rgb="FFC9D38B"/>
        </patternFill>
      </fill>
    </dxf>
    <dxf>
      <fill>
        <patternFill>
          <bgColor rgb="FFC9D38B"/>
        </patternFill>
      </fill>
    </dxf>
    <dxf>
      <fill>
        <patternFill>
          <bgColor rgb="FFFFFFC9"/>
        </patternFill>
      </fill>
    </dxf>
    <dxf>
      <fill>
        <patternFill>
          <bgColor theme="4" tint="0.59996337778862885"/>
        </patternFill>
      </fill>
    </dxf>
    <dxf>
      <fill>
        <patternFill>
          <bgColor theme="4" tint="0.59996337778862885"/>
        </patternFill>
      </fill>
    </dxf>
    <dxf>
      <fill>
        <patternFill patternType="solid">
          <bgColor theme="9"/>
        </patternFill>
      </fill>
    </dxf>
    <dxf>
      <fill>
        <patternFill>
          <bgColor theme="4" tint="0.59996337778862885"/>
        </patternFill>
      </fill>
    </dxf>
    <dxf>
      <fill>
        <patternFill patternType="solid">
          <bgColor theme="9"/>
        </patternFill>
      </fill>
    </dxf>
    <dxf>
      <fill>
        <patternFill>
          <bgColor rgb="FFFFFFC9"/>
        </patternFill>
      </fill>
    </dxf>
    <dxf>
      <fill>
        <patternFill patternType="solid">
          <fgColor auto="1"/>
          <bgColor theme="4" tint="0.59996337778862885"/>
        </patternFill>
      </fill>
    </dxf>
    <dxf>
      <fill>
        <patternFill>
          <bgColor theme="4" tint="0.59996337778862885"/>
        </patternFill>
      </fill>
    </dxf>
    <dxf>
      <fill>
        <patternFill patternType="solid">
          <fgColor auto="1"/>
          <bgColor theme="4" tint="0.59996337778862885"/>
        </patternFill>
      </fill>
    </dxf>
    <dxf>
      <fill>
        <patternFill>
          <bgColor theme="4" tint="0.59996337778862885"/>
        </patternFill>
      </fill>
    </dxf>
    <dxf>
      <fill>
        <patternFill patternType="solid">
          <fgColor auto="1"/>
          <bgColor theme="4" tint="0.59996337778862885"/>
        </patternFill>
      </fill>
    </dxf>
    <dxf>
      <fill>
        <patternFill>
          <bgColor rgb="FFC9D38B"/>
        </patternFill>
      </fill>
    </dxf>
    <dxf>
      <fill>
        <patternFill patternType="solid">
          <bgColor theme="9"/>
        </patternFill>
      </fill>
    </dxf>
    <dxf>
      <fill>
        <patternFill>
          <bgColor theme="4" tint="0.59996337778862885"/>
        </patternFill>
      </fill>
    </dxf>
    <dxf>
      <fill>
        <patternFill>
          <bgColor rgb="FFC9D38B"/>
        </patternFill>
      </fill>
    </dxf>
    <dxf>
      <fill>
        <patternFill>
          <bgColor theme="4" tint="0.59996337778862885"/>
        </patternFill>
      </fill>
    </dxf>
    <dxf>
      <fill>
        <patternFill patternType="solid">
          <fgColor auto="1"/>
          <bgColor theme="4" tint="0.59996337778862885"/>
        </patternFill>
      </fill>
    </dxf>
    <dxf>
      <fill>
        <patternFill>
          <bgColor rgb="FFFFFFC9"/>
        </patternFill>
      </fill>
    </dxf>
    <dxf>
      <fill>
        <patternFill patternType="solid">
          <bgColor theme="9"/>
        </patternFill>
      </fill>
    </dxf>
    <dxf>
      <fill>
        <patternFill>
          <bgColor rgb="FFFFFFC9"/>
        </patternFill>
      </fill>
    </dxf>
    <dxf>
      <fill>
        <patternFill>
          <bgColor theme="4" tint="0.59996337778862885"/>
        </patternFill>
      </fill>
    </dxf>
    <dxf>
      <fill>
        <patternFill patternType="solid">
          <bgColor theme="9"/>
        </patternFill>
      </fill>
    </dxf>
    <dxf>
      <fill>
        <patternFill>
          <bgColor rgb="FFC9D38B"/>
        </patternFill>
      </fill>
    </dxf>
    <dxf>
      <fill>
        <patternFill>
          <bgColor theme="4" tint="0.59996337778862885"/>
        </patternFill>
      </fill>
    </dxf>
    <dxf>
      <fill>
        <patternFill>
          <bgColor theme="4" tint="0.59996337778862885"/>
        </patternFill>
      </fill>
    </dxf>
    <dxf>
      <fill>
        <patternFill>
          <bgColor rgb="FFC9D38B"/>
        </patternFill>
      </fill>
    </dxf>
    <dxf>
      <fill>
        <patternFill patternType="solid">
          <fgColor auto="1"/>
          <bgColor theme="4" tint="0.59996337778862885"/>
        </patternFill>
      </fill>
    </dxf>
    <dxf>
      <fill>
        <patternFill>
          <bgColor rgb="FFFFFFC9"/>
        </patternFill>
      </fill>
    </dxf>
    <dxf>
      <fill>
        <patternFill>
          <bgColor theme="4" tint="0.59996337778862885"/>
        </patternFill>
      </fill>
    </dxf>
    <dxf>
      <fill>
        <patternFill patternType="solid">
          <bgColor theme="9"/>
        </patternFill>
      </fill>
    </dxf>
    <dxf>
      <fill>
        <patternFill>
          <bgColor rgb="FFFFFFC9"/>
        </patternFill>
      </fill>
    </dxf>
    <dxf>
      <fill>
        <patternFill patternType="solid">
          <fgColor auto="1"/>
          <bgColor theme="4" tint="0.59996337778862885"/>
        </patternFill>
      </fill>
    </dxf>
    <dxf>
      <fill>
        <patternFill>
          <bgColor theme="4" tint="0.59996337778862885"/>
        </patternFill>
      </fill>
    </dxf>
    <dxf>
      <fill>
        <patternFill>
          <bgColor theme="4" tint="0.59996337778862885"/>
        </patternFill>
      </fill>
    </dxf>
    <dxf>
      <fill>
        <patternFill>
          <bgColor rgb="FFC9D38B"/>
        </patternFill>
      </fill>
    </dxf>
    <dxf>
      <fill>
        <patternFill patternType="solid">
          <fgColor auto="1"/>
          <bgColor theme="4" tint="0.59996337778862885"/>
        </patternFill>
      </fill>
    </dxf>
    <dxf>
      <fill>
        <patternFill>
          <bgColor rgb="FFC9D38B"/>
        </patternFill>
      </fill>
    </dxf>
    <dxf>
      <fill>
        <patternFill patternType="solid">
          <fgColor auto="1"/>
          <bgColor theme="4" tint="0.59996337778862885"/>
        </patternFill>
      </fill>
    </dxf>
    <dxf>
      <fill>
        <patternFill>
          <bgColor rgb="FFFFFFC9"/>
        </patternFill>
      </fill>
    </dxf>
    <dxf>
      <fill>
        <patternFill>
          <bgColor theme="4" tint="0.59996337778862885"/>
        </patternFill>
      </fill>
    </dxf>
    <dxf>
      <fill>
        <patternFill patternType="solid">
          <bgColor theme="9"/>
        </patternFill>
      </fill>
    </dxf>
    <dxf>
      <fill>
        <patternFill>
          <bgColor rgb="FFFFFFC9"/>
        </patternFill>
      </fill>
    </dxf>
    <dxf>
      <fill>
        <patternFill patternType="solid">
          <bgColor theme="9"/>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rgb="FFC9D38B"/>
        </patternFill>
      </fill>
    </dxf>
    <dxf>
      <fill>
        <patternFill patternType="solid">
          <fgColor auto="1"/>
          <bgColor theme="4" tint="0.59996337778862885"/>
        </patternFill>
      </fill>
    </dxf>
    <dxf>
      <fill>
        <patternFill>
          <bgColor rgb="FFFFFFC9"/>
        </patternFill>
      </fill>
    </dxf>
    <dxf>
      <fill>
        <patternFill patternType="solid">
          <bgColor theme="9"/>
        </patternFill>
      </fill>
    </dxf>
    <dxf>
      <fill>
        <patternFill>
          <bgColor theme="4" tint="0.59996337778862885"/>
        </patternFill>
      </fill>
    </dxf>
    <dxf>
      <fill>
        <patternFill>
          <bgColor rgb="FFC9D38B"/>
        </patternFill>
      </fill>
    </dxf>
    <dxf>
      <fill>
        <patternFill patternType="solid">
          <fgColor auto="1"/>
          <bgColor theme="4" tint="0.59996337778862885"/>
        </patternFill>
      </fill>
    </dxf>
    <dxf>
      <fill>
        <patternFill>
          <bgColor rgb="FFFFFFC9"/>
        </patternFill>
      </fill>
    </dxf>
    <dxf>
      <fill>
        <patternFill patternType="solid">
          <bgColor theme="9"/>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rgb="FFC9D38B"/>
        </patternFill>
      </fill>
    </dxf>
    <dxf>
      <fill>
        <patternFill patternType="solid">
          <bgColor theme="9"/>
        </patternFill>
      </fill>
    </dxf>
    <dxf>
      <fill>
        <patternFill>
          <bgColor theme="4" tint="0.59996337778862885"/>
        </patternFill>
      </fill>
    </dxf>
    <dxf>
      <fill>
        <patternFill patternType="solid">
          <bgColor theme="9"/>
        </patternFill>
      </fill>
    </dxf>
    <dxf>
      <fill>
        <patternFill>
          <bgColor theme="4" tint="0.59996337778862885"/>
        </patternFill>
      </fill>
    </dxf>
    <dxf>
      <fill>
        <patternFill>
          <bgColor theme="4" tint="0.59996337778862885"/>
        </patternFill>
      </fill>
    </dxf>
    <dxf>
      <fill>
        <patternFill>
          <bgColor rgb="FFC9D38B"/>
        </patternFill>
      </fill>
    </dxf>
    <dxf>
      <fill>
        <patternFill>
          <bgColor rgb="FFFFFFC9"/>
        </patternFill>
      </fill>
    </dxf>
    <dxf>
      <fill>
        <patternFill patternType="solid">
          <fgColor auto="1"/>
          <bgColor theme="4" tint="0.59996337778862885"/>
        </patternFill>
      </fill>
    </dxf>
    <dxf>
      <fill>
        <patternFill>
          <bgColor rgb="FFFFFFC9"/>
        </patternFill>
      </fill>
    </dxf>
    <dxf>
      <fill>
        <patternFill patternType="solid">
          <fgColor auto="1"/>
          <bgColor theme="4" tint="0.59996337778862885"/>
        </patternFill>
      </fill>
    </dxf>
    <dxf>
      <fill>
        <patternFill patternType="solid">
          <fgColor auto="1"/>
          <bgColor theme="4" tint="0.59996337778862885"/>
        </patternFill>
      </fill>
    </dxf>
    <dxf>
      <fill>
        <patternFill>
          <bgColor rgb="FFC9D38B"/>
        </patternFill>
      </fill>
    </dxf>
    <dxf>
      <fill>
        <patternFill>
          <bgColor theme="4" tint="0.59996337778862885"/>
        </patternFill>
      </fill>
    </dxf>
    <dxf>
      <fill>
        <patternFill>
          <bgColor theme="4" tint="0.59996337778862885"/>
        </patternFill>
      </fill>
    </dxf>
    <dxf>
      <fill>
        <patternFill patternType="solid">
          <bgColor theme="9"/>
        </patternFill>
      </fill>
    </dxf>
    <dxf>
      <fill>
        <patternFill>
          <bgColor rgb="FFFFFFC9"/>
        </patternFill>
      </fill>
    </dxf>
    <dxf>
      <fill>
        <patternFill>
          <bgColor rgb="FFC9D38B"/>
        </patternFill>
      </fill>
    </dxf>
    <dxf>
      <fill>
        <patternFill>
          <bgColor theme="4" tint="0.59996337778862885"/>
        </patternFill>
      </fill>
    </dxf>
    <dxf>
      <fill>
        <patternFill patternType="solid">
          <bgColor theme="9"/>
        </patternFill>
      </fill>
    </dxf>
    <dxf>
      <fill>
        <patternFill>
          <bgColor rgb="FFFFFFC9"/>
        </patternFill>
      </fill>
    </dxf>
    <dxf>
      <fill>
        <patternFill patternType="solid">
          <fgColor auto="1"/>
          <bgColor theme="4" tint="0.59996337778862885"/>
        </patternFill>
      </fill>
    </dxf>
    <dxf>
      <fill>
        <patternFill>
          <bgColor theme="4" tint="0.59996337778862885"/>
        </patternFill>
      </fill>
    </dxf>
    <dxf>
      <fill>
        <patternFill patternType="solid">
          <bgColor theme="9"/>
        </patternFill>
      </fill>
    </dxf>
    <dxf>
      <fill>
        <patternFill>
          <bgColor rgb="FFFFFFC9"/>
        </patternFill>
      </fill>
    </dxf>
    <dxf>
      <fill>
        <patternFill patternType="solid">
          <bgColor theme="9"/>
        </patternFill>
      </fill>
    </dxf>
    <dxf>
      <fill>
        <patternFill patternType="solid">
          <fgColor auto="1"/>
          <bgColor theme="4" tint="0.59996337778862885"/>
        </patternFill>
      </fill>
    </dxf>
    <dxf>
      <fill>
        <patternFill>
          <bgColor theme="4" tint="0.59996337778862885"/>
        </patternFill>
      </fill>
    </dxf>
    <dxf>
      <fill>
        <patternFill>
          <bgColor theme="4" tint="0.59996337778862885"/>
        </patternFill>
      </fill>
    </dxf>
    <dxf>
      <fill>
        <patternFill>
          <bgColor rgb="FFC9D38B"/>
        </patternFill>
      </fill>
    </dxf>
    <dxf>
      <fill>
        <patternFill patternType="solid">
          <fgColor auto="1"/>
          <bgColor theme="4" tint="0.59996337778862885"/>
        </patternFill>
      </fill>
    </dxf>
    <dxf>
      <fill>
        <patternFill>
          <bgColor rgb="FFFFFFC9"/>
        </patternFill>
      </fill>
    </dxf>
    <dxf>
      <fill>
        <patternFill>
          <bgColor theme="4" tint="0.59996337778862885"/>
        </patternFill>
      </fill>
    </dxf>
    <dxf>
      <fill>
        <patternFill>
          <bgColor theme="4" tint="0.59996337778862885"/>
        </patternFill>
      </fill>
    </dxf>
    <dxf>
      <fill>
        <patternFill>
          <bgColor rgb="FFC9D38B"/>
        </patternFill>
      </fill>
    </dxf>
    <dxf>
      <fill>
        <patternFill>
          <bgColor theme="4" tint="0.59996337778862885"/>
        </patternFill>
      </fill>
    </dxf>
    <dxf>
      <fill>
        <patternFill patternType="solid">
          <bgColor theme="9"/>
        </patternFill>
      </fill>
    </dxf>
    <dxf>
      <fill>
        <patternFill>
          <bgColor rgb="FFFFFFC9"/>
        </patternFill>
      </fill>
    </dxf>
    <dxf>
      <fill>
        <patternFill>
          <bgColor rgb="FFFFFFC9"/>
        </patternFill>
      </fill>
    </dxf>
    <dxf>
      <fill>
        <patternFill patternType="solid">
          <bgColor theme="9"/>
        </patternFill>
      </fill>
    </dxf>
    <dxf>
      <fill>
        <patternFill>
          <bgColor theme="4" tint="0.59996337778862885"/>
        </patternFill>
      </fill>
    </dxf>
    <dxf>
      <fill>
        <patternFill>
          <bgColor theme="4" tint="0.59996337778862885"/>
        </patternFill>
      </fill>
    </dxf>
    <dxf>
      <fill>
        <patternFill>
          <bgColor rgb="FFC9D38B"/>
        </patternFill>
      </fill>
    </dxf>
    <dxf>
      <fill>
        <patternFill patternType="solid">
          <fgColor auto="1"/>
          <bgColor theme="4" tint="0.59996337778862885"/>
        </patternFill>
      </fill>
    </dxf>
    <dxf>
      <fill>
        <patternFill patternType="solid">
          <fgColor auto="1"/>
          <bgColor theme="4" tint="0.59996337778862885"/>
        </patternFill>
      </fill>
    </dxf>
    <dxf>
      <fill>
        <patternFill>
          <bgColor rgb="FFC9D38B"/>
        </patternFill>
      </fill>
    </dxf>
    <dxf>
      <fill>
        <patternFill>
          <bgColor theme="4" tint="0.59996337778862885"/>
        </patternFill>
      </fill>
    </dxf>
    <dxf>
      <fill>
        <patternFill patternType="solid">
          <fgColor auto="1"/>
          <bgColor theme="4" tint="0.59996337778862885"/>
        </patternFill>
      </fill>
    </dxf>
    <dxf>
      <fill>
        <patternFill>
          <bgColor rgb="FFFFFFC9"/>
        </patternFill>
      </fill>
    </dxf>
    <dxf>
      <fill>
        <patternFill patternType="solid">
          <bgColor theme="9"/>
        </patternFill>
      </fill>
    </dxf>
    <dxf>
      <fill>
        <patternFill>
          <bgColor theme="4" tint="0.59996337778862885"/>
        </patternFill>
      </fill>
    </dxf>
    <dxf>
      <fill>
        <patternFill>
          <bgColor theme="4" tint="0.59996337778862885"/>
        </patternFill>
      </fill>
    </dxf>
    <dxf>
      <fill>
        <patternFill>
          <bgColor rgb="FFC9D38B"/>
        </patternFill>
      </fill>
    </dxf>
    <dxf>
      <fill>
        <patternFill patternType="solid">
          <fgColor auto="1"/>
          <bgColor theme="4" tint="0.59996337778862885"/>
        </patternFill>
      </fill>
    </dxf>
    <dxf>
      <fill>
        <patternFill patternType="solid">
          <bgColor theme="9"/>
        </patternFill>
      </fill>
    </dxf>
    <dxf>
      <fill>
        <patternFill>
          <bgColor theme="4" tint="0.59996337778862885"/>
        </patternFill>
      </fill>
    </dxf>
    <dxf>
      <fill>
        <patternFill>
          <bgColor theme="4" tint="0.59996337778862885"/>
        </patternFill>
      </fill>
    </dxf>
    <dxf>
      <fill>
        <patternFill>
          <bgColor rgb="FFC9D38B"/>
        </patternFill>
      </fill>
    </dxf>
    <dxf>
      <fill>
        <patternFill>
          <bgColor rgb="FFFFFFC9"/>
        </patternFill>
      </fill>
    </dxf>
    <dxf>
      <fill>
        <patternFill>
          <bgColor rgb="FFC9D38B"/>
        </patternFill>
      </fill>
    </dxf>
    <dxf>
      <fill>
        <patternFill patternType="solid">
          <fgColor auto="1"/>
          <bgColor theme="4" tint="0.59996337778862885"/>
        </patternFill>
      </fill>
    </dxf>
    <dxf>
      <fill>
        <patternFill>
          <bgColor theme="4" tint="0.59996337778862885"/>
        </patternFill>
      </fill>
    </dxf>
    <dxf>
      <fill>
        <patternFill>
          <bgColor rgb="FFFFFFC9"/>
        </patternFill>
      </fill>
    </dxf>
    <dxf>
      <fill>
        <patternFill>
          <bgColor rgb="FFFFFFC9"/>
        </patternFill>
      </fill>
    </dxf>
    <dxf>
      <fill>
        <patternFill patternType="solid">
          <fgColor auto="1"/>
          <bgColor theme="4" tint="0.59996337778862885"/>
        </patternFill>
      </fill>
    </dxf>
    <dxf>
      <fill>
        <patternFill>
          <bgColor rgb="FFC9D38B"/>
        </patternFill>
      </fill>
    </dxf>
    <dxf>
      <fill>
        <patternFill patternType="solid">
          <bgColor theme="9"/>
        </patternFill>
      </fill>
    </dxf>
    <dxf>
      <fill>
        <patternFill>
          <bgColor theme="4" tint="0.59996337778862885"/>
        </patternFill>
      </fill>
    </dxf>
    <dxf>
      <fill>
        <patternFill patternType="solid">
          <bgColor theme="9"/>
        </patternFill>
      </fill>
    </dxf>
    <dxf>
      <fill>
        <patternFill>
          <bgColor theme="4" tint="0.59996337778862885"/>
        </patternFill>
      </fill>
    </dxf>
    <dxf>
      <fill>
        <patternFill>
          <bgColor theme="4" tint="0.59996337778862885"/>
        </patternFill>
      </fill>
    </dxf>
    <dxf>
      <fill>
        <patternFill patternType="solid">
          <bgColor theme="9"/>
        </patternFill>
      </fill>
    </dxf>
    <dxf>
      <fill>
        <patternFill>
          <bgColor theme="4" tint="0.59996337778862885"/>
        </patternFill>
      </fill>
    </dxf>
    <dxf>
      <fill>
        <patternFill patternType="solid">
          <fgColor auto="1"/>
          <bgColor theme="4" tint="0.59996337778862885"/>
        </patternFill>
      </fill>
    </dxf>
    <dxf>
      <fill>
        <patternFill>
          <bgColor rgb="FFFFFFC9"/>
        </patternFill>
      </fill>
    </dxf>
    <dxf>
      <fill>
        <patternFill>
          <bgColor theme="4" tint="0.59996337778862885"/>
        </patternFill>
      </fill>
    </dxf>
    <dxf>
      <fill>
        <patternFill>
          <bgColor rgb="FFC9D38B"/>
        </patternFill>
      </fill>
    </dxf>
    <dxf>
      <fill>
        <patternFill patternType="solid">
          <fgColor auto="1"/>
          <bgColor theme="4" tint="0.59996337778862885"/>
        </patternFill>
      </fill>
    </dxf>
    <dxf>
      <fill>
        <patternFill>
          <bgColor rgb="FFFFFFC9"/>
        </patternFill>
      </fill>
    </dxf>
    <dxf>
      <fill>
        <patternFill patternType="solid">
          <bgColor theme="9"/>
        </patternFill>
      </fill>
    </dxf>
    <dxf>
      <fill>
        <patternFill>
          <bgColor theme="4" tint="0.59996337778862885"/>
        </patternFill>
      </fill>
    </dxf>
    <dxf>
      <fill>
        <patternFill>
          <bgColor theme="4" tint="0.59996337778862885"/>
        </patternFill>
      </fill>
    </dxf>
    <dxf>
      <fill>
        <patternFill>
          <bgColor rgb="FFC9D38B"/>
        </patternFill>
      </fill>
    </dxf>
    <dxf>
      <fill>
        <patternFill patternType="solid">
          <bgColor theme="9"/>
        </patternFill>
      </fill>
    </dxf>
    <dxf>
      <fill>
        <patternFill patternType="solid">
          <bgColor theme="9"/>
        </patternFill>
      </fill>
    </dxf>
    <dxf>
      <fill>
        <patternFill>
          <bgColor rgb="FFC9D38B"/>
        </patternFill>
      </fill>
    </dxf>
    <dxf>
      <fill>
        <patternFill patternType="solid">
          <fgColor auto="1"/>
          <bgColor theme="4" tint="0.59996337778862885"/>
        </patternFill>
      </fill>
    </dxf>
    <dxf>
      <fill>
        <patternFill>
          <bgColor theme="4" tint="0.59996337778862885"/>
        </patternFill>
      </fill>
    </dxf>
    <dxf>
      <fill>
        <patternFill>
          <bgColor theme="4" tint="0.59996337778862885"/>
        </patternFill>
      </fill>
    </dxf>
    <dxf>
      <fill>
        <patternFill>
          <bgColor rgb="FFFFFFC9"/>
        </patternFill>
      </fill>
    </dxf>
    <dxf>
      <fill>
        <patternFill>
          <bgColor theme="4" tint="0.59996337778862885"/>
        </patternFill>
      </fill>
    </dxf>
    <dxf>
      <fill>
        <patternFill patternType="solid">
          <fgColor auto="1"/>
          <bgColor theme="4" tint="0.59996337778862885"/>
        </patternFill>
      </fill>
    </dxf>
    <dxf>
      <fill>
        <patternFill>
          <bgColor rgb="FFC9D38B"/>
        </patternFill>
      </fill>
    </dxf>
    <dxf>
      <fill>
        <patternFill>
          <bgColor theme="4" tint="0.59996337778862885"/>
        </patternFill>
      </fill>
    </dxf>
    <dxf>
      <fill>
        <patternFill>
          <bgColor rgb="FFFFFFC9"/>
        </patternFill>
      </fill>
    </dxf>
    <dxf>
      <fill>
        <patternFill>
          <bgColor theme="4" tint="0.59996337778862885"/>
        </patternFill>
      </fill>
    </dxf>
    <dxf>
      <fill>
        <patternFill patternType="solid">
          <bgColor theme="9"/>
        </patternFill>
      </fill>
    </dxf>
    <dxf>
      <fill>
        <patternFill>
          <bgColor rgb="FFFFFFC9"/>
        </patternFill>
      </fill>
    </dxf>
    <dxf>
      <fill>
        <patternFill patternType="solid">
          <bgColor theme="9"/>
        </patternFill>
      </fill>
    </dxf>
    <dxf>
      <fill>
        <patternFill>
          <bgColor theme="4" tint="0.59996337778862885"/>
        </patternFill>
      </fill>
    </dxf>
    <dxf>
      <fill>
        <patternFill>
          <bgColor theme="4" tint="0.59996337778862885"/>
        </patternFill>
      </fill>
    </dxf>
    <dxf>
      <fill>
        <patternFill patternType="solid">
          <fgColor auto="1"/>
          <bgColor theme="4" tint="0.59996337778862885"/>
        </patternFill>
      </fill>
    </dxf>
    <dxf>
      <fill>
        <patternFill>
          <bgColor rgb="FFC9D38B"/>
        </patternFill>
      </fill>
    </dxf>
    <dxf>
      <fill>
        <patternFill>
          <bgColor rgb="FFFFFFC9"/>
        </patternFill>
      </fill>
    </dxf>
    <dxf>
      <fill>
        <patternFill patternType="solid">
          <fgColor auto="1"/>
          <bgColor theme="4" tint="0.59996337778862885"/>
        </patternFill>
      </fill>
    </dxf>
    <dxf>
      <fill>
        <patternFill>
          <bgColor theme="4" tint="0.59996337778862885"/>
        </patternFill>
      </fill>
    </dxf>
    <dxf>
      <fill>
        <patternFill>
          <bgColor rgb="FFC9D38B"/>
        </patternFill>
      </fill>
    </dxf>
    <dxf>
      <fill>
        <patternFill>
          <bgColor rgb="FFC9D38B"/>
        </patternFill>
      </fill>
    </dxf>
    <dxf>
      <fill>
        <patternFill patternType="solid">
          <fgColor auto="1"/>
          <bgColor theme="4" tint="0.59996337778862885"/>
        </patternFill>
      </fill>
    </dxf>
    <dxf>
      <fill>
        <patternFill patternType="solid">
          <fgColor auto="1"/>
          <bgColor theme="4" tint="0.59996337778862885"/>
        </patternFill>
      </fill>
    </dxf>
    <dxf>
      <fill>
        <patternFill>
          <bgColor rgb="FFFFFFC9"/>
        </patternFill>
      </fill>
    </dxf>
    <dxf>
      <fill>
        <patternFill>
          <bgColor rgb="FFFFFFC9"/>
        </patternFill>
      </fill>
    </dxf>
    <dxf>
      <fill>
        <patternFill>
          <bgColor theme="4" tint="0.59996337778862885"/>
        </patternFill>
      </fill>
    </dxf>
    <dxf>
      <fill>
        <patternFill>
          <bgColor theme="4" tint="0.59996337778862885"/>
        </patternFill>
      </fill>
    </dxf>
    <dxf>
      <fill>
        <patternFill patternType="solid">
          <bgColor theme="9"/>
        </patternFill>
      </fill>
    </dxf>
    <dxf>
      <fill>
        <patternFill patternType="solid">
          <bgColor theme="9"/>
        </patternFill>
      </fill>
    </dxf>
    <dxf>
      <fill>
        <patternFill>
          <bgColor theme="4" tint="0.59996337778862885"/>
        </patternFill>
      </fill>
    </dxf>
    <dxf>
      <fill>
        <patternFill>
          <bgColor theme="4" tint="0.59996337778862885"/>
        </patternFill>
      </fill>
    </dxf>
    <dxf>
      <fill>
        <patternFill>
          <bgColor rgb="FFC9D38B"/>
        </patternFill>
      </fill>
    </dxf>
    <dxf>
      <fill>
        <patternFill>
          <bgColor rgb="FFC9D38B"/>
        </patternFill>
      </fill>
    </dxf>
    <dxf>
      <fill>
        <patternFill>
          <bgColor theme="4" tint="0.59996337778862885"/>
        </patternFill>
      </fill>
    </dxf>
    <dxf>
      <fill>
        <patternFill patternType="solid">
          <bgColor theme="9"/>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rgb="FFFFFFC9"/>
        </patternFill>
      </fill>
    </dxf>
    <dxf>
      <fill>
        <patternFill patternType="solid">
          <bgColor theme="9"/>
        </patternFill>
      </fill>
    </dxf>
    <dxf>
      <fill>
        <patternFill patternType="solid">
          <fgColor auto="1"/>
          <bgColor theme="4" tint="0.59996337778862885"/>
        </patternFill>
      </fill>
    </dxf>
    <dxf>
      <fill>
        <patternFill>
          <bgColor rgb="FFFFFFC9"/>
        </patternFill>
      </fill>
    </dxf>
    <dxf>
      <fill>
        <patternFill patternType="solid">
          <fgColor auto="1"/>
          <bgColor theme="4" tint="0.59996337778862885"/>
        </patternFill>
      </fill>
    </dxf>
    <dxf>
      <fill>
        <patternFill>
          <bgColor rgb="FFC9D38B"/>
        </patternFill>
      </fill>
    </dxf>
    <dxf>
      <fill>
        <patternFill>
          <bgColor theme="4" tint="0.59996337778862885"/>
        </patternFill>
      </fill>
    </dxf>
    <dxf>
      <fill>
        <patternFill patternType="solid">
          <bgColor theme="9"/>
        </patternFill>
      </fill>
    </dxf>
    <dxf>
      <fill>
        <patternFill>
          <bgColor rgb="FFFFFFC9"/>
        </patternFill>
      </fill>
    </dxf>
    <dxf>
      <fill>
        <patternFill>
          <bgColor rgb="FFC9D38B"/>
        </patternFill>
      </fill>
    </dxf>
    <dxf>
      <fill>
        <patternFill patternType="solid">
          <bgColor rgb="FF92D050"/>
        </patternFill>
      </fill>
    </dxf>
    <dxf>
      <fill>
        <patternFill>
          <bgColor rgb="FFFFFFC9"/>
        </patternFill>
      </fill>
    </dxf>
    <dxf>
      <fill>
        <patternFill patternType="solid">
          <fgColor auto="1"/>
          <bgColor theme="4" tint="0.59996337778862885"/>
        </patternFill>
      </fill>
    </dxf>
    <dxf>
      <fill>
        <patternFill patternType="solid">
          <fgColor auto="1"/>
          <bgColor theme="4" tint="0.59996337778862885"/>
        </patternFill>
      </fill>
    </dxf>
    <dxf>
      <fill>
        <patternFill>
          <bgColor theme="4" tint="0.59996337778862885"/>
        </patternFill>
      </fill>
    </dxf>
    <dxf>
      <fill>
        <patternFill>
          <bgColor rgb="FFFFFFC9"/>
        </patternFill>
      </fill>
    </dxf>
    <dxf>
      <fill>
        <patternFill patternType="solid">
          <bgColor theme="9"/>
        </patternFill>
      </fill>
    </dxf>
    <dxf>
      <fill>
        <patternFill>
          <bgColor theme="4" tint="0.59996337778862885"/>
        </patternFill>
      </fill>
    </dxf>
    <dxf>
      <fill>
        <patternFill>
          <bgColor theme="4" tint="0.59996337778862885"/>
        </patternFill>
      </fill>
    </dxf>
    <dxf>
      <fill>
        <patternFill>
          <bgColor rgb="FFC9D38B"/>
        </patternFill>
      </fill>
    </dxf>
    <dxf>
      <fill>
        <patternFill patternType="solid">
          <fgColor auto="1"/>
          <bgColor theme="4" tint="0.59996337778862885"/>
        </patternFill>
      </fill>
    </dxf>
    <dxf>
      <fill>
        <patternFill patternType="solid">
          <bgColor theme="9"/>
        </patternFill>
      </fill>
    </dxf>
    <dxf>
      <fill>
        <patternFill>
          <bgColor theme="4" tint="0.59996337778862885"/>
        </patternFill>
      </fill>
    </dxf>
    <dxf>
      <fill>
        <patternFill>
          <bgColor rgb="FFFFFFC9"/>
        </patternFill>
      </fill>
    </dxf>
    <dxf>
      <fill>
        <patternFill>
          <bgColor theme="4" tint="0.59996337778862885"/>
        </patternFill>
      </fill>
    </dxf>
    <dxf>
      <fill>
        <patternFill>
          <bgColor rgb="FFC9D38B"/>
        </patternFill>
      </fill>
    </dxf>
    <dxf>
      <fill>
        <patternFill patternType="solid">
          <fgColor auto="1"/>
          <bgColor theme="4" tint="0.59996337778862885"/>
        </patternFill>
      </fill>
    </dxf>
    <dxf>
      <fill>
        <patternFill patternType="solid">
          <fgColor auto="1"/>
          <bgColor theme="4" tint="0.59996337778862885"/>
        </patternFill>
      </fill>
    </dxf>
    <dxf>
      <fill>
        <patternFill>
          <bgColor theme="4" tint="0.59996337778862885"/>
        </patternFill>
      </fill>
    </dxf>
    <dxf>
      <fill>
        <patternFill>
          <bgColor theme="4" tint="0.59996337778862885"/>
        </patternFill>
      </fill>
    </dxf>
    <dxf>
      <fill>
        <patternFill>
          <bgColor rgb="FFC9D38B"/>
        </patternFill>
      </fill>
    </dxf>
    <dxf>
      <fill>
        <patternFill patternType="solid">
          <fgColor auto="1"/>
          <bgColor theme="4" tint="0.59996337778862885"/>
        </patternFill>
      </fill>
    </dxf>
    <dxf>
      <fill>
        <patternFill>
          <bgColor theme="4" tint="0.59996337778862885"/>
        </patternFill>
      </fill>
    </dxf>
    <dxf>
      <fill>
        <patternFill>
          <bgColor rgb="FFFFFFC9"/>
        </patternFill>
      </fill>
    </dxf>
    <dxf>
      <fill>
        <patternFill>
          <bgColor rgb="FFC9D38B"/>
        </patternFill>
      </fill>
    </dxf>
    <dxf>
      <fill>
        <patternFill>
          <bgColor theme="4" tint="0.59996337778862885"/>
        </patternFill>
      </fill>
    </dxf>
    <dxf>
      <fill>
        <patternFill patternType="solid">
          <bgColor theme="9"/>
        </patternFill>
      </fill>
    </dxf>
    <dxf>
      <fill>
        <patternFill>
          <bgColor rgb="FFFFFFC9"/>
        </patternFill>
      </fill>
    </dxf>
    <dxf>
      <fill>
        <patternFill patternType="solid">
          <bgColor theme="9"/>
        </patternFill>
      </fill>
    </dxf>
    <dxf>
      <fill>
        <patternFill>
          <bgColor rgb="FFFFFFC9"/>
        </patternFill>
      </fill>
    </dxf>
    <dxf>
      <fill>
        <patternFill patternType="solid">
          <bgColor theme="9"/>
        </patternFill>
      </fill>
    </dxf>
    <dxf>
      <fill>
        <patternFill>
          <bgColor rgb="FFC9D38B"/>
        </patternFill>
      </fill>
    </dxf>
    <dxf>
      <fill>
        <patternFill>
          <bgColor theme="4" tint="0.59996337778862885"/>
        </patternFill>
      </fill>
    </dxf>
    <dxf>
      <fill>
        <patternFill>
          <bgColor theme="4" tint="0.59996337778862885"/>
        </patternFill>
      </fill>
    </dxf>
    <dxf>
      <fill>
        <patternFill patternType="solid">
          <fgColor auto="1"/>
          <bgColor theme="4" tint="0.59996337778862885"/>
        </patternFill>
      </fill>
    </dxf>
    <dxf>
      <fill>
        <patternFill patternType="solid">
          <fgColor auto="1"/>
          <bgColor theme="4" tint="0.59996337778862885"/>
        </patternFill>
      </fill>
    </dxf>
    <dxf>
      <fill>
        <patternFill>
          <bgColor rgb="FFFFFFC9"/>
        </patternFill>
      </fill>
    </dxf>
    <dxf>
      <fill>
        <patternFill patternType="solid">
          <bgColor theme="9"/>
        </patternFill>
      </fill>
    </dxf>
    <dxf>
      <fill>
        <patternFill>
          <bgColor theme="4" tint="0.59996337778862885"/>
        </patternFill>
      </fill>
    </dxf>
    <dxf>
      <fill>
        <patternFill>
          <bgColor theme="4" tint="0.59996337778862885"/>
        </patternFill>
      </fill>
    </dxf>
    <dxf>
      <fill>
        <patternFill>
          <bgColor rgb="FFC9D38B"/>
        </patternFill>
      </fill>
    </dxf>
    <dxf>
      <fill>
        <patternFill>
          <bgColor theme="4" tint="0.59996337778862885"/>
        </patternFill>
      </fill>
    </dxf>
    <dxf>
      <fill>
        <patternFill patternType="solid">
          <bgColor theme="9"/>
        </patternFill>
      </fill>
    </dxf>
    <dxf>
      <fill>
        <patternFill>
          <bgColor rgb="FFFFFFC9"/>
        </patternFill>
      </fill>
    </dxf>
    <dxf>
      <fill>
        <patternFill>
          <bgColor theme="4" tint="0.59996337778862885"/>
        </patternFill>
      </fill>
    </dxf>
    <dxf>
      <fill>
        <patternFill patternType="solid">
          <fgColor auto="1"/>
          <bgColor theme="4" tint="0.59996337778862885"/>
        </patternFill>
      </fill>
    </dxf>
    <dxf>
      <fill>
        <patternFill>
          <bgColor theme="4" tint="0.59996337778862885"/>
        </patternFill>
      </fill>
    </dxf>
    <dxf>
      <fill>
        <patternFill>
          <bgColor theme="4" tint="0.59996337778862885"/>
        </patternFill>
      </fill>
    </dxf>
    <dxf>
      <fill>
        <patternFill>
          <bgColor rgb="FFC9D38B"/>
        </patternFill>
      </fill>
    </dxf>
    <dxf>
      <fill>
        <patternFill>
          <bgColor rgb="FFFFFFC9"/>
        </patternFill>
      </fill>
    </dxf>
    <dxf>
      <fill>
        <patternFill patternType="solid">
          <bgColor theme="9"/>
        </patternFill>
      </fill>
    </dxf>
    <dxf>
      <fill>
        <patternFill patternType="solid">
          <fgColor auto="1"/>
          <bgColor theme="4" tint="0.59996337778862885"/>
        </patternFill>
      </fill>
    </dxf>
    <dxf>
      <fill>
        <patternFill>
          <bgColor rgb="FFC9D38B"/>
        </patternFill>
      </fill>
    </dxf>
    <dxf>
      <fill>
        <patternFill>
          <bgColor theme="4" tint="0.59996337778862885"/>
        </patternFill>
      </fill>
    </dxf>
    <dxf>
      <fill>
        <patternFill patternType="solid">
          <fgColor auto="1"/>
          <bgColor theme="4" tint="0.59996337778862885"/>
        </patternFill>
      </fill>
    </dxf>
    <dxf>
      <fill>
        <patternFill>
          <bgColor rgb="FFFFFFC9"/>
        </patternFill>
      </fill>
    </dxf>
    <dxf>
      <fill>
        <patternFill>
          <bgColor rgb="FFC9D38B"/>
        </patternFill>
      </fill>
    </dxf>
    <dxf>
      <fill>
        <patternFill>
          <bgColor rgb="FFC9D38B"/>
        </patternFill>
      </fill>
    </dxf>
    <dxf>
      <fill>
        <patternFill>
          <bgColor theme="4" tint="0.59996337778862885"/>
        </patternFill>
      </fill>
    </dxf>
    <dxf>
      <fill>
        <patternFill patternType="solid">
          <bgColor theme="9"/>
        </patternFill>
      </fill>
    </dxf>
    <dxf>
      <fill>
        <patternFill patternType="solid">
          <bgColor theme="9"/>
        </patternFill>
      </fill>
    </dxf>
    <dxf>
      <fill>
        <patternFill>
          <bgColor theme="4" tint="0.59996337778862885"/>
        </patternFill>
      </fill>
    </dxf>
    <dxf>
      <fill>
        <patternFill>
          <bgColor theme="4" tint="0.59996337778862885"/>
        </patternFill>
      </fill>
    </dxf>
    <dxf>
      <fill>
        <patternFill patternType="solid">
          <fgColor auto="1"/>
          <bgColor theme="4" tint="0.59996337778862885"/>
        </patternFill>
      </fill>
    </dxf>
    <dxf>
      <fill>
        <patternFill>
          <bgColor rgb="FFFFFFC9"/>
        </patternFill>
      </fill>
    </dxf>
    <dxf>
      <fill>
        <patternFill patternType="solid">
          <bgColor theme="9"/>
        </patternFill>
      </fill>
    </dxf>
    <dxf>
      <fill>
        <patternFill>
          <bgColor rgb="FFC9D38B"/>
        </patternFill>
      </fill>
    </dxf>
    <dxf>
      <fill>
        <patternFill>
          <bgColor rgb="FFFFFFC9"/>
        </patternFill>
      </fill>
    </dxf>
    <dxf>
      <fill>
        <patternFill patternType="solid">
          <fgColor auto="1"/>
          <bgColor theme="4" tint="0.59996337778862885"/>
        </patternFill>
      </fill>
    </dxf>
    <dxf>
      <fill>
        <patternFill>
          <bgColor theme="4" tint="0.59996337778862885"/>
        </patternFill>
      </fill>
    </dxf>
    <dxf>
      <fill>
        <patternFill>
          <bgColor rgb="FFFFFFC9"/>
        </patternFill>
      </fill>
    </dxf>
    <dxf>
      <fill>
        <patternFill patternType="solid">
          <bgColor theme="9"/>
        </patternFill>
      </fill>
    </dxf>
    <dxf>
      <fill>
        <patternFill>
          <bgColor theme="4" tint="0.59996337778862885"/>
        </patternFill>
      </fill>
    </dxf>
    <dxf>
      <fill>
        <patternFill patternType="solid">
          <fgColor auto="1"/>
          <bgColor theme="4" tint="0.59996337778862885"/>
        </patternFill>
      </fill>
    </dxf>
    <dxf>
      <fill>
        <patternFill>
          <bgColor theme="4" tint="0.59996337778862885"/>
        </patternFill>
      </fill>
    </dxf>
    <dxf>
      <fill>
        <patternFill>
          <bgColor theme="4" tint="0.59996337778862885"/>
        </patternFill>
      </fill>
    </dxf>
    <dxf>
      <fill>
        <patternFill>
          <bgColor rgb="FFC9D38B"/>
        </patternFill>
      </fill>
    </dxf>
    <dxf>
      <fill>
        <patternFill>
          <bgColor rgb="FFC9D38B"/>
        </patternFill>
      </fill>
    </dxf>
    <dxf>
      <fill>
        <patternFill>
          <bgColor rgb="FFFFFFC9"/>
        </patternFill>
      </fill>
    </dxf>
    <dxf>
      <fill>
        <patternFill patternType="solid">
          <fgColor auto="1"/>
          <bgColor theme="4" tint="0.59996337778862885"/>
        </patternFill>
      </fill>
    </dxf>
    <dxf>
      <fill>
        <patternFill>
          <bgColor theme="4" tint="0.59996337778862885"/>
        </patternFill>
      </fill>
    </dxf>
    <dxf>
      <fill>
        <patternFill>
          <bgColor theme="4" tint="0.59996337778862885"/>
        </patternFill>
      </fill>
    </dxf>
    <dxf>
      <fill>
        <patternFill patternType="solid">
          <bgColor theme="9"/>
        </patternFill>
      </fill>
    </dxf>
    <dxf>
      <fill>
        <patternFill>
          <bgColor theme="4" tint="0.59996337778862885"/>
        </patternFill>
      </fill>
    </dxf>
    <dxf>
      <fill>
        <patternFill>
          <bgColor rgb="FFFFFFC9"/>
        </patternFill>
      </fill>
    </dxf>
    <dxf>
      <fill>
        <patternFill>
          <bgColor rgb="FFC9D38B"/>
        </patternFill>
      </fill>
    </dxf>
    <dxf>
      <fill>
        <patternFill>
          <bgColor theme="4" tint="0.59996337778862885"/>
        </patternFill>
      </fill>
    </dxf>
    <dxf>
      <fill>
        <patternFill patternType="solid">
          <fgColor auto="1"/>
          <bgColor theme="4" tint="0.59996337778862885"/>
        </patternFill>
      </fill>
    </dxf>
    <dxf>
      <fill>
        <patternFill patternType="solid">
          <bgColor theme="9"/>
        </patternFill>
      </fill>
    </dxf>
    <dxf>
      <fill>
        <patternFill>
          <bgColor theme="4" tint="0.59996337778862885"/>
        </patternFill>
      </fill>
    </dxf>
    <dxf>
      <fill>
        <patternFill>
          <bgColor theme="4" tint="0.59996337778862885"/>
        </patternFill>
      </fill>
    </dxf>
    <dxf>
      <fill>
        <patternFill patternType="solid">
          <bgColor theme="9"/>
        </patternFill>
      </fill>
    </dxf>
    <dxf>
      <fill>
        <patternFill>
          <bgColor rgb="FFFFFFC9"/>
        </patternFill>
      </fill>
    </dxf>
    <dxf>
      <fill>
        <patternFill patternType="solid">
          <fgColor auto="1"/>
          <bgColor theme="4" tint="0.59996337778862885"/>
        </patternFill>
      </fill>
    </dxf>
    <dxf>
      <fill>
        <patternFill patternType="solid">
          <fgColor auto="1"/>
          <bgColor theme="4" tint="0.59996337778862885"/>
        </patternFill>
      </fill>
    </dxf>
    <dxf>
      <fill>
        <patternFill>
          <bgColor rgb="FFFFFFC9"/>
        </patternFill>
      </fill>
    </dxf>
    <dxf>
      <fill>
        <patternFill patternType="solid">
          <bgColor theme="9"/>
        </patternFill>
      </fill>
    </dxf>
    <dxf>
      <fill>
        <patternFill>
          <bgColor theme="4" tint="0.59996337778862885"/>
        </patternFill>
      </fill>
    </dxf>
    <dxf>
      <fill>
        <patternFill>
          <bgColor theme="4" tint="0.59996337778862885"/>
        </patternFill>
      </fill>
    </dxf>
    <dxf>
      <fill>
        <patternFill>
          <bgColor rgb="FFC9D38B"/>
        </patternFill>
      </fill>
    </dxf>
    <dxf>
      <fill>
        <patternFill>
          <bgColor rgb="FFC9D38B"/>
        </patternFill>
      </fill>
    </dxf>
    <dxf>
      <fill>
        <patternFill patternType="solid">
          <fgColor auto="1"/>
          <bgColor theme="4" tint="0.59996337778862885"/>
        </patternFill>
      </fill>
    </dxf>
    <dxf>
      <fill>
        <patternFill>
          <bgColor rgb="FFFFFFC9"/>
        </patternFill>
      </fill>
    </dxf>
    <dxf>
      <fill>
        <patternFill patternType="solid">
          <bgColor theme="9"/>
        </patternFill>
      </fill>
    </dxf>
    <dxf>
      <fill>
        <patternFill patternType="solid">
          <fgColor auto="1"/>
          <bgColor theme="4" tint="0.59996337778862885"/>
        </patternFill>
      </fill>
    </dxf>
    <dxf>
      <fill>
        <patternFill>
          <bgColor theme="4" tint="0.59996337778862885"/>
        </patternFill>
      </fill>
    </dxf>
    <dxf>
      <fill>
        <patternFill>
          <bgColor theme="4" tint="0.59996337778862885"/>
        </patternFill>
      </fill>
    </dxf>
    <dxf>
      <fill>
        <patternFill patternType="solid">
          <bgColor theme="9"/>
        </patternFill>
      </fill>
    </dxf>
    <dxf>
      <fill>
        <patternFill>
          <bgColor rgb="FFC9D38B"/>
        </patternFill>
      </fill>
    </dxf>
    <dxf>
      <fill>
        <patternFill>
          <bgColor rgb="FFC9D38B"/>
        </patternFill>
      </fill>
    </dxf>
    <dxf>
      <fill>
        <patternFill>
          <bgColor theme="4" tint="0.59996337778862885"/>
        </patternFill>
      </fill>
    </dxf>
    <dxf>
      <fill>
        <patternFill>
          <bgColor theme="4" tint="0.59996337778862885"/>
        </patternFill>
      </fill>
    </dxf>
    <dxf>
      <fill>
        <patternFill>
          <bgColor rgb="FFFFFFC9"/>
        </patternFill>
      </fill>
    </dxf>
    <dxf>
      <fill>
        <patternFill>
          <bgColor rgb="FFFFFFC9"/>
        </patternFill>
      </fill>
    </dxf>
    <dxf>
      <fill>
        <patternFill patternType="solid">
          <fgColor auto="1"/>
          <bgColor theme="4" tint="0.59996337778862885"/>
        </patternFill>
      </fill>
    </dxf>
    <dxf>
      <fill>
        <patternFill>
          <bgColor rgb="FFFFFFC9"/>
        </patternFill>
      </fill>
    </dxf>
    <dxf>
      <fill>
        <patternFill>
          <bgColor theme="4" tint="0.59996337778862885"/>
        </patternFill>
      </fill>
    </dxf>
    <dxf>
      <fill>
        <patternFill>
          <bgColor rgb="FFC9D38B"/>
        </patternFill>
      </fill>
    </dxf>
    <dxf>
      <fill>
        <patternFill patternType="solid">
          <bgColor theme="9"/>
        </patternFill>
      </fill>
    </dxf>
    <dxf>
      <fill>
        <patternFill>
          <bgColor theme="4" tint="0.59996337778862885"/>
        </patternFill>
      </fill>
    </dxf>
    <dxf>
      <fill>
        <patternFill patternType="solid">
          <fgColor auto="1"/>
          <bgColor theme="4" tint="0.59996337778862885"/>
        </patternFill>
      </fill>
    </dxf>
    <dxf>
      <fill>
        <patternFill>
          <bgColor theme="4" tint="0.59996337778862885"/>
        </patternFill>
      </fill>
    </dxf>
    <dxf>
      <fill>
        <patternFill>
          <bgColor rgb="FFC9D38B"/>
        </patternFill>
      </fill>
    </dxf>
    <dxf>
      <fill>
        <patternFill>
          <bgColor theme="4" tint="0.59996337778862885"/>
        </patternFill>
      </fill>
    </dxf>
    <dxf>
      <fill>
        <patternFill patternType="solid">
          <bgColor theme="9"/>
        </patternFill>
      </fill>
    </dxf>
    <dxf>
      <fill>
        <patternFill patternType="solid">
          <bgColor theme="9"/>
        </patternFill>
      </fill>
    </dxf>
    <dxf>
      <fill>
        <patternFill patternType="solid">
          <fgColor auto="1"/>
          <bgColor theme="4" tint="0.59996337778862885"/>
        </patternFill>
      </fill>
    </dxf>
    <dxf>
      <fill>
        <patternFill>
          <bgColor rgb="FFFFFFC9"/>
        </patternFill>
      </fill>
    </dxf>
    <dxf>
      <fill>
        <patternFill patternType="solid">
          <bgColor theme="9"/>
        </patternFill>
      </fill>
    </dxf>
    <dxf>
      <fill>
        <patternFill>
          <bgColor rgb="FFFFFFC9"/>
        </patternFill>
      </fill>
    </dxf>
    <dxf>
      <fill>
        <patternFill>
          <bgColor rgb="FFC9D38B"/>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patternType="solid">
          <fgColor auto="1"/>
          <bgColor theme="4" tint="0.59996337778862885"/>
        </patternFill>
      </fill>
    </dxf>
    <dxf>
      <fill>
        <patternFill>
          <bgColor theme="4" tint="0.59996337778862885"/>
        </patternFill>
      </fill>
    </dxf>
    <dxf>
      <fill>
        <patternFill>
          <bgColor rgb="FFC9D38B"/>
        </patternFill>
      </fill>
    </dxf>
    <dxf>
      <fill>
        <patternFill>
          <bgColor rgb="FFFFFFC9"/>
        </patternFill>
      </fill>
    </dxf>
    <dxf>
      <fill>
        <patternFill patternType="solid">
          <fgColor auto="1"/>
          <bgColor theme="4" tint="0.59996337778862885"/>
        </patternFill>
      </fill>
    </dxf>
    <dxf>
      <fill>
        <patternFill patternType="solid">
          <bgColor theme="9"/>
        </patternFill>
      </fill>
    </dxf>
    <dxf>
      <fill>
        <patternFill>
          <bgColor theme="4" tint="0.59996337778862885"/>
        </patternFill>
      </fill>
    </dxf>
    <dxf>
      <fill>
        <patternFill>
          <bgColor theme="4" tint="0.59996337778862885"/>
        </patternFill>
      </fill>
    </dxf>
    <dxf>
      <fill>
        <patternFill>
          <bgColor rgb="FFC9D38B"/>
        </patternFill>
      </fill>
    </dxf>
    <dxf>
      <fill>
        <patternFill patternType="solid">
          <bgColor rgb="FF92D050"/>
        </patternFill>
      </fill>
    </dxf>
    <dxf>
      <fill>
        <patternFill>
          <bgColor rgb="FFFFFFC9"/>
        </patternFill>
      </fill>
    </dxf>
    <dxf>
      <fill>
        <patternFill patternType="solid">
          <fgColor auto="1"/>
          <bgColor theme="4" tint="0.59996337778862885"/>
        </patternFill>
      </fill>
    </dxf>
    <dxf>
      <fill>
        <patternFill>
          <bgColor rgb="FFFFFFC9"/>
        </patternFill>
      </fill>
    </dxf>
    <dxf>
      <fill>
        <patternFill>
          <bgColor rgb="FFC9D38B"/>
        </patternFill>
      </fill>
    </dxf>
    <dxf>
      <fill>
        <patternFill patternType="solid">
          <fgColor auto="1"/>
          <bgColor theme="4" tint="0.59996337778862885"/>
        </patternFill>
      </fill>
    </dxf>
    <dxf>
      <fill>
        <patternFill>
          <bgColor theme="4" tint="0.59996337778862885"/>
        </patternFill>
      </fill>
    </dxf>
    <dxf>
      <fill>
        <patternFill>
          <bgColor rgb="FFFFFFC9"/>
        </patternFill>
      </fill>
    </dxf>
    <dxf>
      <fill>
        <patternFill>
          <bgColor theme="4" tint="0.59996337778862885"/>
        </patternFill>
      </fill>
    </dxf>
    <dxf>
      <fill>
        <patternFill patternType="solid">
          <fgColor auto="1"/>
          <bgColor theme="4" tint="0.59996337778862885"/>
        </patternFill>
      </fill>
    </dxf>
    <dxf>
      <fill>
        <patternFill patternType="solid">
          <bgColor theme="9"/>
        </patternFill>
      </fill>
    </dxf>
    <dxf>
      <fill>
        <patternFill patternType="solid">
          <bgColor rgb="FF92D050"/>
        </patternFill>
      </fill>
    </dxf>
    <dxf>
      <fill>
        <patternFill patternType="solid">
          <fgColor auto="1"/>
          <bgColor theme="4" tint="0.59996337778862885"/>
        </patternFill>
      </fill>
    </dxf>
    <dxf>
      <fill>
        <patternFill>
          <bgColor rgb="FFFFFFC9"/>
        </patternFill>
      </fill>
    </dxf>
    <dxf>
      <fill>
        <patternFill patternType="solid">
          <bgColor rgb="FF92D050"/>
        </patternFill>
      </fill>
    </dxf>
    <dxf>
      <fill>
        <patternFill>
          <bgColor rgb="FFFFFFC9"/>
        </patternFill>
      </fill>
    </dxf>
    <dxf>
      <fill>
        <patternFill patternType="solid">
          <bgColor theme="9"/>
        </patternFill>
      </fill>
    </dxf>
    <dxf>
      <fill>
        <patternFill>
          <bgColor rgb="FFC9D38B"/>
        </patternFill>
      </fill>
    </dxf>
    <dxf>
      <fill>
        <patternFill>
          <bgColor theme="4" tint="0.59996337778862885"/>
        </patternFill>
      </fill>
    </dxf>
    <dxf>
      <fill>
        <patternFill>
          <bgColor theme="4" tint="0.59996337778862885"/>
        </patternFill>
      </fill>
    </dxf>
    <dxf>
      <fill>
        <patternFill patternType="solid">
          <fgColor auto="1"/>
          <bgColor theme="4" tint="0.59996337778862885"/>
        </patternFill>
      </fill>
    </dxf>
    <dxf>
      <fill>
        <patternFill>
          <bgColor rgb="FFC9D38B"/>
        </patternFill>
      </fill>
    </dxf>
    <dxf>
      <fill>
        <patternFill>
          <bgColor rgb="FFFFFFC9"/>
        </patternFill>
      </fill>
    </dxf>
    <dxf>
      <fill>
        <patternFill patternType="solid">
          <fgColor auto="1"/>
          <bgColor theme="4" tint="0.59996337778862885"/>
        </patternFill>
      </fill>
    </dxf>
    <dxf>
      <fill>
        <patternFill>
          <bgColor rgb="FFFFFFC9"/>
        </patternFill>
      </fill>
    </dxf>
    <dxf>
      <fill>
        <patternFill patternType="solid">
          <bgColor theme="9"/>
        </patternFill>
      </fill>
    </dxf>
    <dxf>
      <fill>
        <patternFill>
          <bgColor theme="4" tint="0.59996337778862885"/>
        </patternFill>
      </fill>
    </dxf>
    <dxf>
      <fill>
        <patternFill>
          <bgColor theme="4" tint="0.59996337778862885"/>
        </patternFill>
      </fill>
    </dxf>
    <dxf>
      <fill>
        <patternFill>
          <bgColor rgb="FFC9D38B"/>
        </patternFill>
      </fill>
    </dxf>
    <dxf>
      <fill>
        <patternFill patternType="solid">
          <fgColor auto="1"/>
          <bgColor theme="4" tint="0.59996337778862885"/>
        </patternFill>
      </fill>
    </dxf>
    <dxf>
      <fill>
        <patternFill patternType="solid">
          <bgColor theme="9"/>
        </patternFill>
      </fill>
    </dxf>
    <dxf>
      <fill>
        <patternFill>
          <bgColor theme="4" tint="0.59996337778862885"/>
        </patternFill>
      </fill>
    </dxf>
    <dxf>
      <fill>
        <patternFill>
          <bgColor theme="4" tint="0.59996337778862885"/>
        </patternFill>
      </fill>
    </dxf>
    <dxf>
      <fill>
        <patternFill>
          <bgColor rgb="FFFFFFC9"/>
        </patternFill>
      </fill>
    </dxf>
    <dxf>
      <fill>
        <patternFill patternType="solid">
          <fgColor auto="1"/>
          <bgColor theme="4" tint="0.59996337778862885"/>
        </patternFill>
      </fill>
    </dxf>
    <dxf>
      <fill>
        <patternFill>
          <bgColor theme="4" tint="0.59996337778862885"/>
        </patternFill>
      </fill>
    </dxf>
    <dxf>
      <fill>
        <patternFill>
          <bgColor theme="4" tint="0.59996337778862885"/>
        </patternFill>
      </fill>
    </dxf>
    <dxf>
      <fill>
        <patternFill>
          <bgColor rgb="FFC9D38B"/>
        </patternFill>
      </fill>
    </dxf>
    <dxf>
      <fill>
        <patternFill patternType="solid">
          <bgColor rgb="FF92D050"/>
        </patternFill>
      </fill>
    </dxf>
    <dxf>
      <fill>
        <patternFill patternType="solid">
          <fgColor auto="1"/>
          <bgColor theme="4" tint="0.59996337778862885"/>
        </patternFill>
      </fill>
    </dxf>
    <dxf>
      <fill>
        <patternFill>
          <bgColor rgb="FFFFFFC9"/>
        </patternFill>
      </fill>
    </dxf>
    <dxf>
      <fill>
        <patternFill patternType="solid">
          <bgColor theme="9"/>
        </patternFill>
      </fill>
    </dxf>
    <dxf>
      <fill>
        <patternFill>
          <bgColor theme="4" tint="0.59996337778862885"/>
        </patternFill>
      </fill>
    </dxf>
    <dxf>
      <fill>
        <patternFill>
          <bgColor rgb="FFFFFFC9"/>
        </patternFill>
      </fill>
    </dxf>
    <dxf>
      <fill>
        <patternFill patternType="solid">
          <fgColor auto="1"/>
          <bgColor theme="4" tint="0.59996337778862885"/>
        </patternFill>
      </fill>
    </dxf>
    <dxf>
      <fill>
        <patternFill>
          <bgColor rgb="FFC9D38B"/>
        </patternFill>
      </fill>
    </dxf>
    <dxf>
      <fill>
        <patternFill>
          <bgColor theme="4" tint="0.59996337778862885"/>
        </patternFill>
      </fill>
    </dxf>
    <dxf>
      <fill>
        <patternFill patternType="solid">
          <bgColor theme="9"/>
        </patternFill>
      </fill>
    </dxf>
    <dxf>
      <fill>
        <patternFill>
          <bgColor rgb="FFFFFFC9"/>
        </patternFill>
      </fill>
    </dxf>
    <dxf>
      <fill>
        <patternFill patternType="solid">
          <fgColor auto="1"/>
          <bgColor theme="4" tint="0.59996337778862885"/>
        </patternFill>
      </fill>
    </dxf>
    <dxf>
      <fill>
        <patternFill patternType="solid">
          <bgColor rgb="FF92D050"/>
        </patternFill>
      </fill>
    </dxf>
    <dxf>
      <fill>
        <patternFill>
          <bgColor rgb="FFC9D38B"/>
        </patternFill>
      </fill>
    </dxf>
    <dxf>
      <fill>
        <patternFill>
          <bgColor theme="4" tint="0.59996337778862885"/>
        </patternFill>
      </fill>
    </dxf>
    <dxf>
      <fill>
        <patternFill patternType="solid">
          <bgColor theme="9"/>
        </patternFill>
      </fill>
    </dxf>
    <dxf>
      <fill>
        <patternFill patternType="solid">
          <fgColor auto="1"/>
          <bgColor theme="4" tint="0.59996337778862885"/>
        </patternFill>
      </fill>
    </dxf>
    <dxf>
      <fill>
        <patternFill>
          <bgColor rgb="FFFFFFC9"/>
        </patternFill>
      </fill>
    </dxf>
    <dxf>
      <fill>
        <patternFill>
          <bgColor rgb="FFFFFFC9"/>
        </patternFill>
      </fill>
    </dxf>
    <dxf>
      <fill>
        <patternFill patternType="solid">
          <bgColor rgb="FF92D050"/>
        </patternFill>
      </fill>
    </dxf>
    <dxf>
      <fill>
        <patternFill patternType="solid">
          <fgColor auto="1"/>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patternType="solid">
          <bgColor theme="9"/>
        </patternFill>
      </fill>
    </dxf>
    <dxf>
      <fill>
        <patternFill>
          <bgColor rgb="FFFFFFC9"/>
        </patternFill>
      </fill>
    </dxf>
    <dxf>
      <fill>
        <patternFill patternType="solid">
          <fgColor auto="1"/>
          <bgColor theme="4" tint="0.59996337778862885"/>
        </patternFill>
      </fill>
    </dxf>
    <dxf>
      <fill>
        <patternFill patternType="solid">
          <bgColor rgb="FF92D050"/>
        </patternFill>
      </fill>
    </dxf>
    <dxf>
      <fill>
        <patternFill>
          <bgColor rgb="FFFFFFC9"/>
        </patternFill>
      </fill>
    </dxf>
    <dxf>
      <fill>
        <patternFill patternType="solid">
          <fgColor auto="1"/>
          <bgColor theme="4" tint="0.59996337778862885"/>
        </patternFill>
      </fill>
    </dxf>
    <dxf>
      <fill>
        <patternFill>
          <bgColor rgb="FFC9D38B"/>
        </patternFill>
      </fill>
    </dxf>
    <dxf>
      <fill>
        <patternFill>
          <bgColor theme="4" tint="0.59996337778862885"/>
        </patternFill>
      </fill>
    </dxf>
    <dxf>
      <fill>
        <patternFill>
          <bgColor rgb="FFC9D38B"/>
        </patternFill>
      </fill>
    </dxf>
    <dxf>
      <fill>
        <patternFill>
          <bgColor theme="4" tint="0.59996337778862885"/>
        </patternFill>
      </fill>
    </dxf>
    <dxf>
      <fill>
        <patternFill>
          <bgColor theme="4" tint="0.59996337778862885"/>
        </patternFill>
      </fill>
    </dxf>
    <dxf>
      <fill>
        <patternFill patternType="solid">
          <bgColor theme="9"/>
        </patternFill>
      </fill>
    </dxf>
    <dxf>
      <fill>
        <patternFill>
          <bgColor rgb="FFFFFFC9"/>
        </patternFill>
      </fill>
    </dxf>
    <dxf>
      <fill>
        <patternFill patternType="solid">
          <fgColor auto="1"/>
          <bgColor theme="4" tint="0.59996337778862885"/>
        </patternFill>
      </fill>
    </dxf>
    <dxf>
      <fill>
        <patternFill>
          <bgColor rgb="FFC9D38B"/>
        </patternFill>
      </fill>
    </dxf>
    <dxf>
      <fill>
        <patternFill patternType="solid">
          <bgColor theme="9"/>
        </patternFill>
      </fill>
    </dxf>
    <dxf>
      <fill>
        <patternFill>
          <bgColor theme="4" tint="0.59996337778862885"/>
        </patternFill>
      </fill>
    </dxf>
    <dxf>
      <fill>
        <patternFill>
          <bgColor rgb="FFFFFFC9"/>
        </patternFill>
      </fill>
    </dxf>
    <dxf>
      <fill>
        <patternFill patternType="solid">
          <fgColor auto="1"/>
          <bgColor theme="4" tint="0.59996337778862885"/>
        </patternFill>
      </fill>
    </dxf>
    <dxf>
      <fill>
        <patternFill>
          <bgColor theme="4" tint="0.59996337778862885"/>
        </patternFill>
      </fill>
    </dxf>
    <dxf>
      <fill>
        <patternFill>
          <bgColor theme="4" tint="0.59996337778862885"/>
        </patternFill>
      </fill>
    </dxf>
    <dxf>
      <fill>
        <patternFill>
          <bgColor rgb="FFC9D38B"/>
        </patternFill>
      </fill>
    </dxf>
    <dxf>
      <fill>
        <patternFill patternType="solid">
          <fgColor auto="1"/>
          <bgColor theme="4" tint="0.59996337778862885"/>
        </patternFill>
      </fill>
    </dxf>
    <dxf>
      <fill>
        <patternFill>
          <bgColor rgb="FFFFFFC9"/>
        </patternFill>
      </fill>
    </dxf>
    <dxf>
      <fill>
        <patternFill patternType="solid">
          <bgColor theme="9"/>
        </patternFill>
      </fill>
    </dxf>
    <dxf>
      <fill>
        <patternFill>
          <bgColor rgb="FFFFFFC9"/>
        </patternFill>
      </fill>
    </dxf>
    <dxf>
      <fill>
        <patternFill patternType="solid">
          <fgColor auto="1"/>
          <bgColor theme="4" tint="0.59996337778862885"/>
        </patternFill>
      </fill>
    </dxf>
    <dxf>
      <fill>
        <patternFill>
          <bgColor rgb="FFFFFFC9"/>
        </patternFill>
      </fill>
    </dxf>
    <dxf>
      <fill>
        <patternFill patternType="solid">
          <bgColor theme="9"/>
        </patternFill>
      </fill>
    </dxf>
    <dxf>
      <fill>
        <patternFill>
          <bgColor theme="4" tint="0.59996337778862885"/>
        </patternFill>
      </fill>
    </dxf>
    <dxf>
      <fill>
        <patternFill>
          <bgColor theme="4" tint="0.59996337778862885"/>
        </patternFill>
      </fill>
    </dxf>
    <dxf>
      <fill>
        <patternFill>
          <bgColor rgb="FFC9D38B"/>
        </patternFill>
      </fill>
    </dxf>
    <dxf>
      <fill>
        <patternFill patternType="solid">
          <bgColor rgb="FF92D050"/>
        </patternFill>
      </fill>
    </dxf>
    <dxf>
      <fill>
        <patternFill patternType="solid">
          <fgColor auto="1"/>
          <bgColor theme="4" tint="0.59996337778862885"/>
        </patternFill>
      </fill>
    </dxf>
    <dxf>
      <fill>
        <patternFill patternType="solid">
          <bgColor rgb="FF92D050"/>
        </patternFill>
      </fill>
    </dxf>
    <dxf>
      <fill>
        <patternFill>
          <bgColor theme="4" tint="0.59996337778862885"/>
        </patternFill>
      </fill>
    </dxf>
    <dxf>
      <fill>
        <patternFill>
          <bgColor rgb="FFFFFFC9"/>
        </patternFill>
      </fill>
    </dxf>
    <dxf>
      <fill>
        <patternFill patternType="solid">
          <fgColor auto="1"/>
          <bgColor theme="4" tint="0.59996337778862885"/>
        </patternFill>
      </fill>
    </dxf>
    <dxf>
      <fill>
        <patternFill patternType="solid">
          <fgColor auto="1"/>
          <bgColor theme="4" tint="0.59996337778862885"/>
        </patternFill>
      </fill>
    </dxf>
    <dxf>
      <fill>
        <patternFill>
          <bgColor rgb="FFFFFFC9"/>
        </patternFill>
      </fill>
    </dxf>
    <dxf>
      <fill>
        <patternFill patternType="solid">
          <bgColor theme="9"/>
        </patternFill>
      </fill>
    </dxf>
    <dxf>
      <fill>
        <patternFill>
          <bgColor rgb="FFC9D38B"/>
        </patternFill>
      </fill>
    </dxf>
    <dxf>
      <fill>
        <patternFill>
          <bgColor theme="4" tint="0.59996337778862885"/>
        </patternFill>
      </fill>
    </dxf>
    <dxf>
      <fill>
        <patternFill patternType="solid">
          <fgColor auto="1"/>
          <bgColor theme="4" tint="0.59996337778862885"/>
        </patternFill>
      </fill>
    </dxf>
    <dxf>
      <fill>
        <patternFill>
          <bgColor theme="4" tint="0.59996337778862885"/>
        </patternFill>
      </fill>
    </dxf>
    <dxf>
      <fill>
        <patternFill>
          <bgColor theme="4" tint="0.59996337778862885"/>
        </patternFill>
      </fill>
    </dxf>
    <dxf>
      <fill>
        <patternFill>
          <bgColor rgb="FFC9D38B"/>
        </patternFill>
      </fill>
    </dxf>
    <dxf>
      <fill>
        <patternFill>
          <bgColor rgb="FFFFFFC9"/>
        </patternFill>
      </fill>
    </dxf>
    <dxf>
      <fill>
        <patternFill patternType="solid">
          <bgColor theme="9"/>
        </patternFill>
      </fill>
    </dxf>
    <dxf>
      <fill>
        <patternFill patternType="solid">
          <fgColor auto="1"/>
          <bgColor theme="4" tint="0.59996337778862885"/>
        </patternFill>
      </fill>
    </dxf>
    <dxf>
      <fill>
        <patternFill patternType="solid">
          <bgColor theme="9"/>
        </patternFill>
      </fill>
    </dxf>
    <dxf>
      <fill>
        <patternFill>
          <bgColor rgb="FFFFFFC9"/>
        </patternFill>
      </fill>
    </dxf>
    <dxf>
      <fill>
        <patternFill>
          <bgColor rgb="FFC9D38B"/>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rgb="FFC9D38B"/>
        </patternFill>
      </fill>
    </dxf>
    <dxf>
      <fill>
        <patternFill>
          <bgColor theme="4" tint="0.59996337778862885"/>
        </patternFill>
      </fill>
    </dxf>
    <dxf>
      <fill>
        <patternFill>
          <bgColor rgb="FFC9D38B"/>
        </patternFill>
      </fill>
    </dxf>
    <dxf>
      <fill>
        <patternFill>
          <bgColor theme="4" tint="0.59996337778862885"/>
        </patternFill>
      </fill>
    </dxf>
    <dxf>
      <fill>
        <patternFill>
          <bgColor rgb="FFFFFFC9"/>
        </patternFill>
      </fill>
    </dxf>
    <dxf>
      <fill>
        <patternFill patternType="solid">
          <fgColor auto="1"/>
          <bgColor theme="4" tint="0.59996337778862885"/>
        </patternFill>
      </fill>
    </dxf>
    <dxf>
      <fill>
        <patternFill patternType="solid">
          <bgColor theme="9"/>
        </patternFill>
      </fill>
    </dxf>
    <dxf>
      <fill>
        <patternFill>
          <bgColor rgb="FFC9D38B"/>
        </patternFill>
      </fill>
    </dxf>
    <dxf>
      <fill>
        <patternFill patternType="solid">
          <fgColor auto="1"/>
          <bgColor theme="4" tint="0.59996337778862885"/>
        </patternFill>
      </fill>
    </dxf>
    <dxf>
      <fill>
        <patternFill>
          <bgColor rgb="FFFFFFC9"/>
        </patternFill>
      </fill>
    </dxf>
    <dxf>
      <fill>
        <patternFill patternType="solid">
          <bgColor theme="9"/>
        </patternFill>
      </fill>
    </dxf>
    <dxf>
      <fill>
        <patternFill>
          <bgColor theme="4" tint="0.59996337778862885"/>
        </patternFill>
      </fill>
    </dxf>
    <dxf>
      <fill>
        <patternFill>
          <bgColor theme="4" tint="0.59996337778862885"/>
        </patternFill>
      </fill>
    </dxf>
    <dxf>
      <fill>
        <patternFill>
          <bgColor rgb="FFFFFFC9"/>
        </patternFill>
      </fill>
    </dxf>
    <dxf>
      <fill>
        <patternFill patternType="solid">
          <fgColor auto="1"/>
          <bgColor theme="4" tint="0.59996337778862885"/>
        </patternFill>
      </fill>
    </dxf>
    <dxf>
      <fill>
        <patternFill patternType="solid">
          <bgColor theme="9"/>
        </patternFill>
      </fill>
    </dxf>
    <dxf>
      <fill>
        <patternFill>
          <bgColor rgb="FFC9D38B"/>
        </patternFill>
      </fill>
    </dxf>
    <dxf>
      <fill>
        <patternFill>
          <bgColor theme="4" tint="0.59996337778862885"/>
        </patternFill>
      </fill>
    </dxf>
    <dxf>
      <fill>
        <patternFill>
          <bgColor theme="4" tint="0.59996337778862885"/>
        </patternFill>
      </fill>
    </dxf>
    <dxf>
      <fill>
        <patternFill patternType="solid">
          <fgColor auto="1"/>
          <bgColor theme="4" tint="0.59996337778862885"/>
        </patternFill>
      </fill>
    </dxf>
    <dxf>
      <fill>
        <patternFill>
          <bgColor theme="4" tint="0.59996337778862885"/>
        </patternFill>
      </fill>
    </dxf>
    <dxf>
      <fill>
        <patternFill>
          <bgColor rgb="FFC9D38B"/>
        </patternFill>
      </fill>
    </dxf>
    <dxf>
      <fill>
        <patternFill>
          <bgColor rgb="FFFFFFC9"/>
        </patternFill>
      </fill>
    </dxf>
    <dxf>
      <fill>
        <patternFill patternType="solid">
          <bgColor theme="9"/>
        </patternFill>
      </fill>
    </dxf>
    <dxf>
      <fill>
        <patternFill>
          <bgColor theme="4" tint="0.59996337778862885"/>
        </patternFill>
      </fill>
    </dxf>
    <dxf>
      <fill>
        <patternFill>
          <bgColor rgb="FFFFFFC9"/>
        </patternFill>
      </fill>
    </dxf>
    <dxf>
      <fill>
        <patternFill patternType="solid">
          <bgColor theme="9"/>
        </patternFill>
      </fill>
    </dxf>
    <dxf>
      <fill>
        <patternFill>
          <bgColor theme="4" tint="0.59996337778862885"/>
        </patternFill>
      </fill>
    </dxf>
    <dxf>
      <fill>
        <patternFill>
          <bgColor rgb="FFC9D38B"/>
        </patternFill>
      </fill>
    </dxf>
    <dxf>
      <fill>
        <patternFill patternType="solid">
          <fgColor auto="1"/>
          <bgColor theme="4" tint="0.59996337778862885"/>
        </patternFill>
      </fill>
    </dxf>
    <dxf>
      <fill>
        <patternFill>
          <bgColor theme="4" tint="0.59996337778862885"/>
        </patternFill>
      </fill>
    </dxf>
    <dxf>
      <fill>
        <patternFill patternType="solid">
          <fgColor auto="1"/>
          <bgColor theme="4" tint="0.59996337778862885"/>
        </patternFill>
      </fill>
    </dxf>
    <dxf>
      <fill>
        <patternFill patternType="solid">
          <bgColor theme="9"/>
        </patternFill>
      </fill>
    </dxf>
    <dxf>
      <fill>
        <patternFill>
          <bgColor theme="4" tint="0.59996337778862885"/>
        </patternFill>
      </fill>
    </dxf>
    <dxf>
      <fill>
        <patternFill>
          <bgColor theme="4" tint="0.59996337778862885"/>
        </patternFill>
      </fill>
    </dxf>
    <dxf>
      <fill>
        <patternFill>
          <bgColor rgb="FFC9D38B"/>
        </patternFill>
      </fill>
    </dxf>
    <dxf>
      <fill>
        <patternFill>
          <bgColor rgb="FFFFFFC9"/>
        </patternFill>
      </fill>
    </dxf>
    <dxf>
      <fill>
        <patternFill patternType="solid">
          <fgColor auto="1"/>
          <bgColor theme="4" tint="0.59996337778862885"/>
        </patternFill>
      </fill>
    </dxf>
    <dxf>
      <fill>
        <patternFill>
          <bgColor theme="4" tint="0.59996337778862885"/>
        </patternFill>
      </fill>
    </dxf>
    <dxf>
      <fill>
        <patternFill>
          <bgColor rgb="FFFFFFC9"/>
        </patternFill>
      </fill>
    </dxf>
    <dxf>
      <fill>
        <patternFill patternType="solid">
          <bgColor theme="9"/>
        </patternFill>
      </fill>
    </dxf>
    <dxf>
      <fill>
        <patternFill>
          <bgColor theme="4" tint="0.59996337778862885"/>
        </patternFill>
      </fill>
    </dxf>
    <dxf>
      <fill>
        <patternFill>
          <bgColor rgb="FFC9D38B"/>
        </patternFill>
      </fill>
    </dxf>
    <dxf>
      <fill>
        <patternFill>
          <bgColor theme="4" tint="0.59996337778862885"/>
        </patternFill>
      </fill>
    </dxf>
    <dxf>
      <fill>
        <patternFill>
          <bgColor theme="4" tint="0.59996337778862885"/>
        </patternFill>
      </fill>
    </dxf>
    <dxf>
      <fill>
        <patternFill patternType="solid">
          <bgColor theme="9"/>
        </patternFill>
      </fill>
    </dxf>
    <dxf>
      <fill>
        <patternFill>
          <bgColor rgb="FFFFFFC9"/>
        </patternFill>
      </fill>
    </dxf>
    <dxf>
      <fill>
        <patternFill patternType="solid">
          <fgColor auto="1"/>
          <bgColor theme="4" tint="0.59996337778862885"/>
        </patternFill>
      </fill>
    </dxf>
    <dxf>
      <fill>
        <patternFill>
          <bgColor rgb="FFC9D38B"/>
        </patternFill>
      </fill>
    </dxf>
    <dxf>
      <fill>
        <patternFill>
          <bgColor theme="4" tint="0.59996337778862885"/>
        </patternFill>
      </fill>
    </dxf>
    <dxf>
      <fill>
        <patternFill>
          <bgColor theme="4" tint="0.59996337778862885"/>
        </patternFill>
      </fill>
    </dxf>
    <dxf>
      <fill>
        <patternFill patternType="solid">
          <bgColor theme="9"/>
        </patternFill>
      </fill>
    </dxf>
    <dxf>
      <fill>
        <patternFill>
          <bgColor rgb="FFFFFFC9"/>
        </patternFill>
      </fill>
    </dxf>
    <dxf>
      <fill>
        <patternFill patternType="solid">
          <fgColor auto="1"/>
          <bgColor theme="4" tint="0.59996337778862885"/>
        </patternFill>
      </fill>
    </dxf>
    <dxf>
      <fill>
        <patternFill>
          <bgColor theme="4" tint="0.59996337778862885"/>
        </patternFill>
      </fill>
    </dxf>
    <dxf>
      <fill>
        <patternFill>
          <bgColor theme="4" tint="0.59996337778862885"/>
        </patternFill>
      </fill>
    </dxf>
    <dxf>
      <fill>
        <patternFill patternType="solid">
          <bgColor theme="9"/>
        </patternFill>
      </fill>
    </dxf>
    <dxf>
      <fill>
        <patternFill>
          <bgColor rgb="FFFFFFC9"/>
        </patternFill>
      </fill>
    </dxf>
    <dxf>
      <fill>
        <patternFill patternType="solid">
          <fgColor auto="1"/>
          <bgColor theme="4" tint="0.59996337778862885"/>
        </patternFill>
      </fill>
    </dxf>
    <dxf>
      <fill>
        <patternFill>
          <bgColor rgb="FFC9D38B"/>
        </patternFill>
      </fill>
    </dxf>
    <dxf>
      <fill>
        <patternFill>
          <bgColor rgb="FFC9D38B"/>
        </patternFill>
      </fill>
    </dxf>
    <dxf>
      <fill>
        <patternFill patternType="solid">
          <fgColor auto="1"/>
          <bgColor theme="4" tint="0.59996337778862885"/>
        </patternFill>
      </fill>
    </dxf>
    <dxf>
      <fill>
        <patternFill patternType="solid">
          <fgColor auto="1"/>
          <bgColor theme="4" tint="0.59996337778862885"/>
        </patternFill>
      </fill>
    </dxf>
    <dxf>
      <fill>
        <patternFill>
          <bgColor rgb="FFFFFFC9"/>
        </patternFill>
      </fill>
    </dxf>
    <dxf>
      <fill>
        <patternFill patternType="solid">
          <bgColor theme="9"/>
        </patternFill>
      </fill>
    </dxf>
    <dxf>
      <fill>
        <patternFill>
          <bgColor theme="4" tint="0.59996337778862885"/>
        </patternFill>
      </fill>
    </dxf>
    <dxf>
      <fill>
        <patternFill>
          <bgColor theme="4" tint="0.59996337778862885"/>
        </patternFill>
      </fill>
    </dxf>
    <dxf>
      <fill>
        <patternFill>
          <bgColor rgb="FFC9D38B"/>
        </patternFill>
      </fill>
    </dxf>
    <dxf>
      <fill>
        <patternFill>
          <bgColor rgb="FFC9D38B"/>
        </patternFill>
      </fill>
    </dxf>
    <dxf>
      <fill>
        <patternFill>
          <bgColor theme="4" tint="0.59996337778862885"/>
        </patternFill>
      </fill>
    </dxf>
    <dxf>
      <fill>
        <patternFill>
          <bgColor theme="4" tint="0.59996337778862885"/>
        </patternFill>
      </fill>
    </dxf>
    <dxf>
      <fill>
        <patternFill patternType="solid">
          <bgColor theme="9"/>
        </patternFill>
      </fill>
    </dxf>
    <dxf>
      <fill>
        <patternFill>
          <bgColor rgb="FFFFFFC9"/>
        </patternFill>
      </fill>
    </dxf>
    <dxf>
      <fill>
        <patternFill patternType="solid">
          <fgColor auto="1"/>
          <bgColor theme="4" tint="0.59996337778862885"/>
        </patternFill>
      </fill>
    </dxf>
    <dxf>
      <fill>
        <patternFill>
          <bgColor rgb="FFFFFFC9"/>
        </patternFill>
      </fill>
    </dxf>
    <dxf>
      <fill>
        <patternFill patternType="solid">
          <bgColor theme="9"/>
        </patternFill>
      </fill>
    </dxf>
    <dxf>
      <fill>
        <patternFill>
          <bgColor theme="4" tint="0.59996337778862885"/>
        </patternFill>
      </fill>
    </dxf>
    <dxf>
      <fill>
        <patternFill>
          <bgColor theme="4" tint="0.59996337778862885"/>
        </patternFill>
      </fill>
    </dxf>
    <dxf>
      <fill>
        <patternFill patternType="solid">
          <fgColor auto="1"/>
          <bgColor theme="4" tint="0.59996337778862885"/>
        </patternFill>
      </fill>
    </dxf>
    <dxf>
      <fill>
        <patternFill>
          <bgColor rgb="FFFFFFC9"/>
        </patternFill>
      </fill>
    </dxf>
    <dxf>
      <fill>
        <patternFill patternType="solid">
          <bgColor theme="9"/>
        </patternFill>
      </fill>
    </dxf>
    <dxf>
      <fill>
        <patternFill>
          <bgColor theme="4" tint="0.59996337778862885"/>
        </patternFill>
      </fill>
    </dxf>
    <dxf>
      <fill>
        <patternFill>
          <bgColor theme="4" tint="0.59996337778862885"/>
        </patternFill>
      </fill>
    </dxf>
    <dxf>
      <fill>
        <patternFill>
          <bgColor rgb="FFC9D38B"/>
        </patternFill>
      </fill>
    </dxf>
    <dxf>
      <fill>
        <patternFill>
          <bgColor rgb="FFC9D38B"/>
        </patternFill>
      </fill>
    </dxf>
    <dxf>
      <fill>
        <patternFill>
          <bgColor rgb="FFFFFFC9"/>
        </patternFill>
      </fill>
    </dxf>
    <dxf>
      <fill>
        <patternFill>
          <bgColor theme="4" tint="0.59996337778862885"/>
        </patternFill>
      </fill>
    </dxf>
    <dxf>
      <fill>
        <patternFill>
          <bgColor rgb="FFC9D38B"/>
        </patternFill>
      </fill>
    </dxf>
    <dxf>
      <fill>
        <patternFill>
          <bgColor rgb="FFC9D38B"/>
        </patternFill>
      </fill>
    </dxf>
    <dxf>
      <fill>
        <patternFill patternType="solid">
          <fgColor auto="1"/>
          <bgColor theme="4" tint="0.59996337778862885"/>
        </patternFill>
      </fill>
    </dxf>
    <dxf>
      <fill>
        <patternFill patternType="solid">
          <bgColor theme="9"/>
        </patternFill>
      </fill>
    </dxf>
    <dxf>
      <fill>
        <patternFill>
          <bgColor theme="4" tint="0.59996337778862885"/>
        </patternFill>
      </fill>
    </dxf>
    <dxf>
      <fill>
        <patternFill>
          <bgColor theme="4" tint="0.59996337778862885"/>
        </patternFill>
      </fill>
    </dxf>
    <dxf>
      <fill>
        <patternFill patternType="solid">
          <fgColor auto="1"/>
          <bgColor theme="4" tint="0.59996337778862885"/>
        </patternFill>
      </fill>
    </dxf>
    <dxf>
      <fill>
        <patternFill>
          <bgColor theme="4" tint="0.59996337778862885"/>
        </patternFill>
      </fill>
    </dxf>
    <dxf>
      <fill>
        <patternFill>
          <bgColor rgb="FFFFFFC9"/>
        </patternFill>
      </fill>
    </dxf>
    <dxf>
      <fill>
        <patternFill patternType="solid">
          <bgColor theme="9"/>
        </patternFill>
      </fill>
    </dxf>
    <dxf>
      <fill>
        <patternFill>
          <bgColor theme="4" tint="0.59996337778862885"/>
        </patternFill>
      </fill>
    </dxf>
    <dxf>
      <fill>
        <patternFill>
          <bgColor theme="4" tint="0.59996337778862885"/>
        </patternFill>
      </fill>
    </dxf>
    <dxf>
      <fill>
        <patternFill patternType="solid">
          <bgColor theme="9"/>
        </patternFill>
      </fill>
    </dxf>
    <dxf>
      <fill>
        <patternFill>
          <bgColor rgb="FFC9D38B"/>
        </patternFill>
      </fill>
    </dxf>
    <dxf>
      <fill>
        <patternFill patternType="solid">
          <fgColor auto="1"/>
          <bgColor theme="4" tint="0.59996337778862885"/>
        </patternFill>
      </fill>
    </dxf>
    <dxf>
      <fill>
        <patternFill>
          <bgColor rgb="FFFFFFC9"/>
        </patternFill>
      </fill>
    </dxf>
    <dxf>
      <fill>
        <patternFill>
          <bgColor theme="4" tint="0.59996337778862885"/>
        </patternFill>
      </fill>
    </dxf>
    <dxf>
      <fill>
        <patternFill patternType="solid">
          <bgColor theme="9"/>
        </patternFill>
      </fill>
    </dxf>
    <dxf>
      <fill>
        <patternFill>
          <bgColor rgb="FFFFFFC9"/>
        </patternFill>
      </fill>
    </dxf>
    <dxf>
      <fill>
        <patternFill>
          <bgColor theme="4" tint="0.59996337778862885"/>
        </patternFill>
      </fill>
    </dxf>
    <dxf>
      <fill>
        <patternFill patternType="solid">
          <fgColor auto="1"/>
          <bgColor theme="4" tint="0.59996337778862885"/>
        </patternFill>
      </fill>
    </dxf>
    <dxf>
      <fill>
        <patternFill>
          <bgColor rgb="FFFFFFC9"/>
        </patternFill>
      </fill>
    </dxf>
    <dxf>
      <fill>
        <patternFill>
          <bgColor rgb="FFC9D38B"/>
        </patternFill>
      </fill>
    </dxf>
    <dxf>
      <fill>
        <patternFill>
          <bgColor rgb="FFC9D38B"/>
        </patternFill>
      </fill>
    </dxf>
    <dxf>
      <fill>
        <patternFill patternType="solid">
          <bgColor theme="9"/>
        </patternFill>
      </fill>
    </dxf>
    <dxf>
      <fill>
        <patternFill>
          <bgColor theme="4" tint="0.59996337778862885"/>
        </patternFill>
      </fill>
    </dxf>
    <dxf>
      <fill>
        <patternFill patternType="solid">
          <fgColor auto="1"/>
          <bgColor theme="4" tint="0.59996337778862885"/>
        </patternFill>
      </fill>
    </dxf>
    <dxf>
      <fill>
        <patternFill>
          <bgColor theme="4" tint="0.59996337778862885"/>
        </patternFill>
      </fill>
    </dxf>
    <dxf>
      <fill>
        <patternFill>
          <bgColor rgb="FFC9D38B"/>
        </patternFill>
      </fill>
    </dxf>
    <dxf>
      <fill>
        <patternFill>
          <bgColor theme="4" tint="0.59996337778862885"/>
        </patternFill>
      </fill>
    </dxf>
    <dxf>
      <fill>
        <patternFill>
          <bgColor theme="4" tint="0.59996337778862885"/>
        </patternFill>
      </fill>
    </dxf>
    <dxf>
      <fill>
        <patternFill>
          <bgColor rgb="FFFFFFC9"/>
        </patternFill>
      </fill>
    </dxf>
    <dxf>
      <fill>
        <patternFill patternType="solid">
          <fgColor auto="1"/>
          <bgColor theme="4" tint="0.59996337778862885"/>
        </patternFill>
      </fill>
    </dxf>
    <dxf>
      <fill>
        <patternFill>
          <bgColor rgb="FFC9D38B"/>
        </patternFill>
      </fill>
    </dxf>
    <dxf>
      <fill>
        <patternFill>
          <bgColor rgb="FFFFFFC9"/>
        </patternFill>
      </fill>
    </dxf>
    <dxf>
      <fill>
        <patternFill patternType="solid">
          <bgColor theme="9"/>
        </patternFill>
      </fill>
    </dxf>
    <dxf>
      <fill>
        <patternFill>
          <bgColor theme="4" tint="0.59996337778862885"/>
        </patternFill>
      </fill>
    </dxf>
    <dxf>
      <fill>
        <patternFill patternType="solid">
          <fgColor auto="1"/>
          <bgColor theme="4" tint="0.59996337778862885"/>
        </patternFill>
      </fill>
    </dxf>
    <dxf>
      <fill>
        <patternFill>
          <bgColor rgb="FFC9D38B"/>
        </patternFill>
      </fill>
    </dxf>
    <dxf>
      <fill>
        <patternFill>
          <bgColor theme="4" tint="0.59996337778862885"/>
        </patternFill>
      </fill>
    </dxf>
    <dxf>
      <fill>
        <patternFill>
          <bgColor theme="4" tint="0.59996337778862885"/>
        </patternFill>
      </fill>
    </dxf>
    <dxf>
      <fill>
        <patternFill patternType="solid">
          <bgColor theme="9"/>
        </patternFill>
      </fill>
    </dxf>
    <dxf>
      <fill>
        <patternFill>
          <bgColor theme="4" tint="0.59996337778862885"/>
        </patternFill>
      </fill>
    </dxf>
    <dxf>
      <fill>
        <patternFill patternType="solid">
          <fgColor auto="1"/>
          <bgColor theme="4" tint="0.59996337778862885"/>
        </patternFill>
      </fill>
    </dxf>
    <dxf>
      <fill>
        <patternFill>
          <bgColor rgb="FFFFFFC9"/>
        </patternFill>
      </fill>
    </dxf>
    <dxf>
      <fill>
        <patternFill patternType="solid">
          <fgColor auto="1"/>
          <bgColor theme="4" tint="0.59996337778862885"/>
        </patternFill>
      </fill>
    </dxf>
    <dxf>
      <fill>
        <patternFill>
          <bgColor rgb="FFFFFFC9"/>
        </patternFill>
      </fill>
    </dxf>
    <dxf>
      <fill>
        <patternFill>
          <bgColor rgb="FFC9D38B"/>
        </patternFill>
      </fill>
    </dxf>
    <dxf>
      <fill>
        <patternFill patternType="solid">
          <bgColor theme="9"/>
        </patternFill>
      </fill>
    </dxf>
    <dxf>
      <fill>
        <patternFill>
          <bgColor theme="4" tint="0.59996337778862885"/>
        </patternFill>
      </fill>
    </dxf>
    <dxf>
      <fill>
        <patternFill>
          <bgColor theme="4" tint="0.59996337778862885"/>
        </patternFill>
      </fill>
    </dxf>
    <dxf>
      <fill>
        <patternFill>
          <bgColor rgb="FFC9D38B"/>
        </patternFill>
      </fill>
    </dxf>
    <dxf>
      <fill>
        <patternFill>
          <bgColor theme="4" tint="0.59996337778862885"/>
        </patternFill>
      </fill>
    </dxf>
    <dxf>
      <fill>
        <patternFill>
          <bgColor theme="4" tint="0.59996337778862885"/>
        </patternFill>
      </fill>
    </dxf>
    <dxf>
      <fill>
        <patternFill patternType="solid">
          <bgColor theme="9"/>
        </patternFill>
      </fill>
    </dxf>
    <dxf>
      <fill>
        <patternFill>
          <bgColor theme="4" tint="0.59996337778862885"/>
        </patternFill>
      </fill>
    </dxf>
    <dxf>
      <fill>
        <patternFill>
          <bgColor rgb="FFC9D38B"/>
        </patternFill>
      </fill>
    </dxf>
    <dxf>
      <fill>
        <patternFill>
          <bgColor theme="4" tint="0.59996337778862885"/>
        </patternFill>
      </fill>
    </dxf>
    <dxf>
      <fill>
        <patternFill>
          <bgColor theme="4" tint="0.59996337778862885"/>
        </patternFill>
      </fill>
    </dxf>
    <dxf>
      <fill>
        <patternFill patternType="solid">
          <bgColor theme="9"/>
        </patternFill>
      </fill>
    </dxf>
    <dxf>
      <fill>
        <patternFill>
          <bgColor rgb="FFFFFFC9"/>
        </patternFill>
      </fill>
    </dxf>
    <dxf>
      <fill>
        <patternFill patternType="solid">
          <fgColor auto="1"/>
          <bgColor theme="4" tint="0.59996337778862885"/>
        </patternFill>
      </fill>
    </dxf>
    <dxf>
      <fill>
        <patternFill>
          <bgColor rgb="FFC9D38B"/>
        </patternFill>
      </fill>
    </dxf>
    <dxf>
      <fill>
        <patternFill>
          <bgColor theme="4" tint="0.59996337778862885"/>
        </patternFill>
      </fill>
    </dxf>
    <dxf>
      <fill>
        <patternFill>
          <bgColor rgb="FFFFFFC9"/>
        </patternFill>
      </fill>
    </dxf>
    <dxf>
      <fill>
        <patternFill patternType="solid">
          <bgColor theme="9"/>
        </patternFill>
      </fill>
    </dxf>
    <dxf>
      <fill>
        <patternFill>
          <bgColor theme="4" tint="0.59996337778862885"/>
        </patternFill>
      </fill>
    </dxf>
    <dxf>
      <fill>
        <patternFill>
          <bgColor rgb="FFC9D38B"/>
        </patternFill>
      </fill>
    </dxf>
    <dxf>
      <fill>
        <patternFill>
          <bgColor theme="4" tint="0.59996337778862885"/>
        </patternFill>
      </fill>
    </dxf>
    <dxf>
      <fill>
        <patternFill patternType="solid">
          <fgColor auto="1"/>
          <bgColor theme="4" tint="0.59996337778862885"/>
        </patternFill>
      </fill>
    </dxf>
    <dxf>
      <fill>
        <patternFill>
          <bgColor rgb="FFC9D38B"/>
        </patternFill>
      </fill>
    </dxf>
    <dxf>
      <fill>
        <patternFill>
          <bgColor theme="4" tint="0.59996337778862885"/>
        </patternFill>
      </fill>
    </dxf>
    <dxf>
      <fill>
        <patternFill>
          <bgColor theme="4" tint="0.59996337778862885"/>
        </patternFill>
      </fill>
    </dxf>
    <dxf>
      <fill>
        <patternFill>
          <bgColor rgb="FFC9D38B"/>
        </patternFill>
      </fill>
    </dxf>
    <dxf>
      <fill>
        <patternFill>
          <bgColor theme="4" tint="0.59996337778862885"/>
        </patternFill>
      </fill>
    </dxf>
    <dxf>
      <fill>
        <patternFill>
          <bgColor theme="4" tint="0.59996337778862885"/>
        </patternFill>
      </fill>
    </dxf>
    <dxf>
      <fill>
        <patternFill>
          <bgColor rgb="FFC9D38B"/>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rgb="FFC9D38B"/>
        </patternFill>
      </fill>
    </dxf>
    <dxf>
      <fill>
        <patternFill>
          <bgColor theme="4" tint="0.59996337778862885"/>
        </patternFill>
      </fill>
    </dxf>
    <dxf>
      <fill>
        <patternFill>
          <bgColor theme="4" tint="0.59996337778862885"/>
        </patternFill>
      </fill>
    </dxf>
    <dxf>
      <fill>
        <patternFill>
          <bgColor rgb="FFC9D38B"/>
        </patternFill>
      </fill>
    </dxf>
    <dxf>
      <fill>
        <patternFill>
          <bgColor rgb="FFC9D38B"/>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rgb="FFC9D38B"/>
        </patternFill>
      </fill>
    </dxf>
    <dxf>
      <fill>
        <patternFill>
          <bgColor theme="4" tint="0.59996337778862885"/>
        </patternFill>
      </fill>
    </dxf>
    <dxf>
      <fill>
        <patternFill>
          <bgColor rgb="FFC9D38B"/>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rgb="FFC9D38B"/>
        </patternFill>
      </fill>
    </dxf>
    <dxf>
      <fill>
        <patternFill>
          <bgColor theme="4" tint="0.59996337778862885"/>
        </patternFill>
      </fill>
    </dxf>
    <dxf>
      <fill>
        <patternFill>
          <bgColor theme="4" tint="0.59996337778862885"/>
        </patternFill>
      </fill>
    </dxf>
    <dxf>
      <fill>
        <patternFill>
          <bgColor rgb="FFC9D38B"/>
        </patternFill>
      </fill>
    </dxf>
    <dxf>
      <fill>
        <patternFill>
          <bgColor rgb="FFC9D38B"/>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rgb="FFC9D38B"/>
        </patternFill>
      </fill>
    </dxf>
    <dxf>
      <fill>
        <patternFill>
          <bgColor theme="4" tint="0.59996337778862885"/>
        </patternFill>
      </fill>
    </dxf>
    <dxf>
      <fill>
        <patternFill>
          <bgColor theme="4" tint="0.59996337778862885"/>
        </patternFill>
      </fill>
    </dxf>
    <dxf>
      <fill>
        <patternFill>
          <bgColor rgb="FFC9D38B"/>
        </patternFill>
      </fill>
    </dxf>
    <dxf>
      <fill>
        <patternFill>
          <bgColor theme="4" tint="0.59996337778862885"/>
        </patternFill>
      </fill>
    </dxf>
    <dxf>
      <fill>
        <patternFill>
          <bgColor rgb="FFC9D38B"/>
        </patternFill>
      </fill>
    </dxf>
    <dxf>
      <fill>
        <patternFill>
          <bgColor theme="4" tint="0.59996337778862885"/>
        </patternFill>
      </fill>
    </dxf>
    <dxf>
      <fill>
        <patternFill>
          <bgColor rgb="FFC9D38B"/>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rgb="FFC9D38B"/>
        </patternFill>
      </fill>
    </dxf>
    <dxf>
      <fill>
        <patternFill>
          <bgColor theme="4" tint="0.59996337778862885"/>
        </patternFill>
      </fill>
    </dxf>
    <dxf>
      <fill>
        <patternFill>
          <bgColor theme="4" tint="0.59996337778862885"/>
        </patternFill>
      </fill>
    </dxf>
    <dxf>
      <fill>
        <patternFill>
          <bgColor rgb="FFC9D38B"/>
        </patternFill>
      </fill>
    </dxf>
    <dxf>
      <fill>
        <patternFill>
          <bgColor theme="4" tint="0.59996337778862885"/>
        </patternFill>
      </fill>
    </dxf>
    <dxf>
      <fill>
        <patternFill>
          <bgColor theme="4" tint="0.59996337778862885"/>
        </patternFill>
      </fill>
    </dxf>
    <dxf>
      <fill>
        <patternFill>
          <bgColor rgb="FFC9D38B"/>
        </patternFill>
      </fill>
    </dxf>
    <dxf>
      <fill>
        <patternFill>
          <bgColor theme="4" tint="0.59996337778862885"/>
        </patternFill>
      </fill>
    </dxf>
    <dxf>
      <fill>
        <patternFill>
          <bgColor rgb="FFC9D38B"/>
        </patternFill>
      </fill>
    </dxf>
    <dxf>
      <fill>
        <patternFill>
          <bgColor theme="4" tint="0.59996337778862885"/>
        </patternFill>
      </fill>
    </dxf>
    <dxf>
      <fill>
        <patternFill>
          <bgColor rgb="FFC9D38B"/>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rgb="FFC9D38B"/>
        </patternFill>
      </fill>
    </dxf>
    <dxf>
      <fill>
        <patternFill>
          <bgColor theme="4" tint="0.59996337778862885"/>
        </patternFill>
      </fill>
    </dxf>
    <dxf>
      <fill>
        <patternFill>
          <bgColor rgb="FFC9D38B"/>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rgb="FFC9D38B"/>
        </patternFill>
      </fill>
    </dxf>
    <dxf>
      <fill>
        <patternFill>
          <bgColor theme="4" tint="0.59996337778862885"/>
        </patternFill>
      </fill>
    </dxf>
    <dxf>
      <fill>
        <patternFill>
          <bgColor theme="4" tint="0.59996337778862885"/>
        </patternFill>
      </fill>
    </dxf>
    <dxf>
      <fill>
        <patternFill>
          <bgColor rgb="FFC9D38B"/>
        </patternFill>
      </fill>
    </dxf>
    <dxf>
      <fill>
        <patternFill>
          <bgColor theme="4" tint="0.59996337778862885"/>
        </patternFill>
      </fill>
    </dxf>
    <dxf>
      <fill>
        <patternFill>
          <bgColor rgb="FFC9D38B"/>
        </patternFill>
      </fill>
    </dxf>
    <dxf>
      <fill>
        <patternFill>
          <bgColor theme="4" tint="0.59996337778862885"/>
        </patternFill>
      </fill>
    </dxf>
    <dxf>
      <fill>
        <patternFill>
          <bgColor rgb="FFC9D38B"/>
        </patternFill>
      </fill>
    </dxf>
    <dxf>
      <fill>
        <patternFill>
          <bgColor theme="4" tint="0.59996337778862885"/>
        </patternFill>
      </fill>
    </dxf>
    <dxf>
      <fill>
        <patternFill>
          <bgColor theme="4" tint="0.59996337778862885"/>
        </patternFill>
      </fill>
    </dxf>
    <dxf>
      <fill>
        <patternFill>
          <bgColor rgb="FFC9D38B"/>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rgb="FFC9D38B"/>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rgb="FFC9D38B"/>
        </patternFill>
      </fill>
    </dxf>
    <dxf>
      <fill>
        <patternFill>
          <bgColor theme="4" tint="0.59996337778862885"/>
        </patternFill>
      </fill>
    </dxf>
    <dxf>
      <fill>
        <patternFill>
          <bgColor theme="4" tint="0.59996337778862885"/>
        </patternFill>
      </fill>
    </dxf>
    <dxf>
      <fill>
        <patternFill>
          <bgColor rgb="FFC9D38B"/>
        </patternFill>
      </fill>
    </dxf>
    <dxf>
      <fill>
        <patternFill>
          <bgColor rgb="FFC9D38B"/>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rgb="FFC9D38B"/>
        </patternFill>
      </fill>
    </dxf>
    <dxf>
      <fill>
        <patternFill>
          <bgColor theme="4" tint="0.59996337778862885"/>
        </patternFill>
      </fill>
    </dxf>
    <dxf>
      <fill>
        <patternFill>
          <bgColor theme="4" tint="0.59996337778862885"/>
        </patternFill>
      </fill>
    </dxf>
    <dxf>
      <fill>
        <patternFill>
          <bgColor rgb="FFC9D38B"/>
        </patternFill>
      </fill>
    </dxf>
    <dxf>
      <fill>
        <patternFill>
          <bgColor theme="4" tint="0.59996337778862885"/>
        </patternFill>
      </fill>
    </dxf>
    <dxf>
      <fill>
        <patternFill>
          <bgColor rgb="FFC9D38B"/>
        </patternFill>
      </fill>
    </dxf>
    <dxf>
      <fill>
        <patternFill>
          <bgColor theme="4" tint="0.59996337778862885"/>
        </patternFill>
      </fill>
    </dxf>
    <dxf>
      <fill>
        <patternFill>
          <bgColor rgb="FFC9D38B"/>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rgb="FFC9D38B"/>
        </patternFill>
      </fill>
    </dxf>
    <dxf>
      <fill>
        <patternFill>
          <bgColor theme="4" tint="0.59996337778862885"/>
        </patternFill>
      </fill>
    </dxf>
    <dxf>
      <fill>
        <patternFill>
          <bgColor theme="4" tint="0.59996337778862885"/>
        </patternFill>
      </fill>
    </dxf>
    <dxf>
      <fill>
        <patternFill>
          <bgColor rgb="FFC9D38B"/>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rgb="FFC9D38B"/>
        </patternFill>
      </fill>
    </dxf>
    <dxf>
      <fill>
        <patternFill>
          <bgColor theme="4" tint="0.59996337778862885"/>
        </patternFill>
      </fill>
    </dxf>
    <dxf>
      <fill>
        <patternFill>
          <bgColor rgb="FFC9D38B"/>
        </patternFill>
      </fill>
    </dxf>
    <dxf>
      <fill>
        <patternFill>
          <bgColor theme="4" tint="0.59996337778862885"/>
        </patternFill>
      </fill>
    </dxf>
    <dxf>
      <fill>
        <patternFill>
          <bgColor rgb="FFC9D38B"/>
        </patternFill>
      </fill>
    </dxf>
    <dxf>
      <fill>
        <patternFill>
          <bgColor theme="4" tint="0.59996337778862885"/>
        </patternFill>
      </fill>
    </dxf>
    <dxf>
      <fill>
        <patternFill>
          <bgColor theme="4" tint="0.59996337778862885"/>
        </patternFill>
      </fill>
    </dxf>
    <dxf>
      <fill>
        <patternFill>
          <bgColor rgb="FFC9D38B"/>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rgb="FFC9D38B"/>
        </patternFill>
      </fill>
    </dxf>
    <dxf>
      <fill>
        <patternFill>
          <bgColor rgb="FFC9D38B"/>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rgb="FFC9D38B"/>
        </patternFill>
      </fill>
    </dxf>
    <dxf>
      <fill>
        <patternFill>
          <bgColor rgb="FFC9D38B"/>
        </patternFill>
      </fill>
    </dxf>
    <dxf>
      <fill>
        <patternFill>
          <bgColor theme="4" tint="0.59996337778862885"/>
        </patternFill>
      </fill>
    </dxf>
    <dxf>
      <fill>
        <patternFill>
          <bgColor theme="4" tint="0.59996337778862885"/>
        </patternFill>
      </fill>
    </dxf>
    <dxf>
      <fill>
        <patternFill>
          <bgColor rgb="FFC9D38B"/>
        </patternFill>
      </fill>
    </dxf>
    <dxf>
      <fill>
        <patternFill>
          <bgColor theme="4" tint="0.59996337778862885"/>
        </patternFill>
      </fill>
    </dxf>
    <dxf>
      <fill>
        <patternFill>
          <bgColor theme="4" tint="0.59996337778862885"/>
        </patternFill>
      </fill>
    </dxf>
    <dxf>
      <fill>
        <patternFill>
          <bgColor rgb="FFC9D38B"/>
        </patternFill>
      </fill>
    </dxf>
    <dxf>
      <fill>
        <patternFill>
          <bgColor theme="4" tint="0.59996337778862885"/>
        </patternFill>
      </fill>
    </dxf>
    <dxf>
      <fill>
        <patternFill>
          <bgColor theme="4" tint="0.59996337778862885"/>
        </patternFill>
      </fill>
    </dxf>
    <dxf>
      <fill>
        <patternFill>
          <bgColor rgb="FFC9D38B"/>
        </patternFill>
      </fill>
    </dxf>
    <dxf>
      <fill>
        <patternFill>
          <bgColor theme="4" tint="0.59996337778862885"/>
        </patternFill>
      </fill>
    </dxf>
    <dxf>
      <fill>
        <patternFill>
          <bgColor theme="4" tint="0.59996337778862885"/>
        </patternFill>
      </fill>
    </dxf>
    <dxf>
      <fill>
        <patternFill>
          <bgColor rgb="FFC9D38B"/>
        </patternFill>
      </fill>
    </dxf>
    <dxf>
      <fill>
        <patternFill>
          <bgColor theme="4" tint="0.59996337778862885"/>
        </patternFill>
      </fill>
    </dxf>
    <dxf>
      <fill>
        <patternFill>
          <bgColor theme="4" tint="0.59996337778862885"/>
        </patternFill>
      </fill>
    </dxf>
    <dxf>
      <fill>
        <patternFill>
          <bgColor rgb="FFC9D38B"/>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rgb="FFC9D38B"/>
        </patternFill>
      </fill>
    </dxf>
    <dxf>
      <fill>
        <patternFill>
          <bgColor theme="4" tint="0.59996337778862885"/>
        </patternFill>
      </fill>
    </dxf>
    <dxf>
      <fill>
        <patternFill>
          <bgColor rgb="FFC9D38B"/>
        </patternFill>
      </fill>
    </dxf>
    <dxf>
      <fill>
        <patternFill>
          <bgColor theme="4" tint="0.59996337778862885"/>
        </patternFill>
      </fill>
    </dxf>
    <dxf>
      <fill>
        <patternFill>
          <bgColor rgb="FFC9D38B"/>
        </patternFill>
      </fill>
    </dxf>
    <dxf>
      <fill>
        <patternFill>
          <bgColor theme="4" tint="0.59996337778862885"/>
        </patternFill>
      </fill>
    </dxf>
    <dxf>
      <fill>
        <patternFill>
          <bgColor theme="4" tint="0.59996337778862885"/>
        </patternFill>
      </fill>
    </dxf>
    <dxf>
      <fill>
        <patternFill patternType="solid">
          <fgColor auto="1"/>
          <bgColor theme="4" tint="0.59996337778862885"/>
        </patternFill>
      </fill>
    </dxf>
    <dxf>
      <fill>
        <patternFill>
          <bgColor theme="4" tint="0.59996337778862885"/>
        </patternFill>
      </fill>
    </dxf>
    <dxf>
      <fill>
        <patternFill>
          <bgColor rgb="FFC9D38B"/>
        </patternFill>
      </fill>
    </dxf>
    <dxf>
      <fill>
        <patternFill>
          <bgColor theme="4" tint="0.59996337778862885"/>
        </patternFill>
      </fill>
    </dxf>
    <dxf>
      <fill>
        <patternFill patternType="solid">
          <bgColor theme="9"/>
        </patternFill>
      </fill>
    </dxf>
    <dxf>
      <fill>
        <patternFill>
          <bgColor rgb="FFFFFFC9"/>
        </patternFill>
      </fill>
    </dxf>
    <dxf>
      <fill>
        <patternFill>
          <bgColor rgb="FFFFFFC9"/>
        </patternFill>
      </fill>
    </dxf>
    <dxf>
      <fill>
        <patternFill patternType="solid">
          <fgColor auto="1"/>
          <bgColor theme="4" tint="0.59996337778862885"/>
        </patternFill>
      </fill>
    </dxf>
    <dxf>
      <fill>
        <patternFill>
          <bgColor rgb="FFFFFFC9"/>
        </patternFill>
      </fill>
    </dxf>
    <dxf>
      <fill>
        <patternFill>
          <bgColor theme="4" tint="0.59996337778862885"/>
        </patternFill>
      </fill>
    </dxf>
    <dxf>
      <fill>
        <patternFill patternType="solid">
          <bgColor theme="9"/>
        </patternFill>
      </fill>
    </dxf>
    <dxf>
      <fill>
        <patternFill patternType="solid">
          <bgColor theme="9"/>
        </patternFill>
      </fill>
    </dxf>
    <dxf>
      <fill>
        <patternFill>
          <bgColor theme="4" tint="0.59996337778862885"/>
        </patternFill>
      </fill>
    </dxf>
    <dxf>
      <fill>
        <patternFill>
          <bgColor rgb="FFC9D38B"/>
        </patternFill>
      </fill>
    </dxf>
    <dxf>
      <fill>
        <patternFill patternType="solid">
          <fgColor auto="1"/>
          <bgColor theme="4" tint="0.59996337778862885"/>
        </patternFill>
      </fill>
    </dxf>
    <dxf>
      <fill>
        <patternFill>
          <bgColor theme="4" tint="0.59996337778862885"/>
        </patternFill>
      </fill>
    </dxf>
    <dxf>
      <fill>
        <patternFill>
          <bgColor rgb="FFC9D38B"/>
        </patternFill>
      </fill>
    </dxf>
    <dxf>
      <fill>
        <patternFill>
          <bgColor theme="4" tint="0.59996337778862885"/>
        </patternFill>
      </fill>
    </dxf>
    <dxf>
      <fill>
        <patternFill>
          <bgColor rgb="FFFFFFC9"/>
        </patternFill>
      </fill>
    </dxf>
    <dxf>
      <fill>
        <patternFill patternType="solid">
          <bgColor theme="9"/>
        </patternFill>
      </fill>
    </dxf>
    <dxf>
      <fill>
        <patternFill>
          <bgColor theme="4" tint="0.59996337778862885"/>
        </patternFill>
      </fill>
    </dxf>
    <dxf>
      <fill>
        <patternFill>
          <bgColor theme="4" tint="0.59996337778862885"/>
        </patternFill>
      </fill>
    </dxf>
    <dxf>
      <fill>
        <patternFill>
          <bgColor rgb="FFC9D38B"/>
        </patternFill>
      </fill>
    </dxf>
    <dxf>
      <fill>
        <patternFill patternType="solid">
          <fgColor auto="1"/>
          <bgColor theme="4" tint="0.59996337778862885"/>
        </patternFill>
      </fill>
    </dxf>
    <dxf>
      <fill>
        <patternFill>
          <bgColor rgb="FFC9D38B"/>
        </patternFill>
      </fill>
    </dxf>
    <dxf>
      <fill>
        <patternFill>
          <bgColor theme="4" tint="0.59996337778862885"/>
        </patternFill>
      </fill>
    </dxf>
    <dxf>
      <fill>
        <patternFill>
          <bgColor theme="4" tint="0.59996337778862885"/>
        </patternFill>
      </fill>
    </dxf>
    <dxf>
      <fill>
        <patternFill patternType="solid">
          <bgColor theme="9"/>
        </patternFill>
      </fill>
    </dxf>
    <dxf>
      <fill>
        <patternFill>
          <bgColor rgb="FFFFFFC9"/>
        </patternFill>
      </fill>
    </dxf>
    <dxf>
      <fill>
        <patternFill patternType="solid">
          <fgColor auto="1"/>
          <bgColor theme="4" tint="0.59996337778862885"/>
        </patternFill>
      </fill>
    </dxf>
    <dxf>
      <fill>
        <patternFill>
          <bgColor rgb="FFFFFFC9"/>
        </patternFill>
      </fill>
    </dxf>
    <dxf>
      <fill>
        <patternFill>
          <bgColor theme="4" tint="0.59996337778862885"/>
        </patternFill>
      </fill>
    </dxf>
    <dxf>
      <fill>
        <patternFill patternType="solid">
          <bgColor theme="9"/>
        </patternFill>
      </fill>
    </dxf>
    <dxf>
      <fill>
        <patternFill>
          <bgColor theme="4" tint="0.59996337778862885"/>
        </patternFill>
      </fill>
    </dxf>
    <dxf>
      <fill>
        <patternFill>
          <bgColor rgb="FFC9D38B"/>
        </patternFill>
      </fill>
    </dxf>
    <dxf>
      <fill>
        <patternFill patternType="solid">
          <fgColor auto="1"/>
          <bgColor theme="4" tint="0.59996337778862885"/>
        </patternFill>
      </fill>
    </dxf>
    <dxf>
      <fill>
        <patternFill>
          <bgColor rgb="FFC9D38B"/>
        </patternFill>
      </fill>
    </dxf>
    <dxf>
      <fill>
        <patternFill>
          <bgColor theme="4" tint="0.59996337778862885"/>
        </patternFill>
      </fill>
    </dxf>
    <dxf>
      <fill>
        <patternFill>
          <bgColor theme="4" tint="0.59996337778862885"/>
        </patternFill>
      </fill>
    </dxf>
    <dxf>
      <fill>
        <patternFill>
          <bgColor rgb="FFFFFFC9"/>
        </patternFill>
      </fill>
    </dxf>
    <dxf>
      <fill>
        <patternFill patternType="solid">
          <bgColor theme="9"/>
        </patternFill>
      </fill>
    </dxf>
    <dxf>
      <fill>
        <patternFill>
          <bgColor rgb="FFC9D38B"/>
        </patternFill>
      </fill>
    </dxf>
    <dxf>
      <fill>
        <patternFill>
          <bgColor rgb="FFFFFFC9"/>
        </patternFill>
      </fill>
    </dxf>
    <dxf>
      <fill>
        <patternFill patternType="solid">
          <bgColor theme="9"/>
        </patternFill>
      </fill>
    </dxf>
    <dxf>
      <fill>
        <patternFill patternType="solid">
          <fgColor auto="1"/>
          <bgColor theme="4" tint="0.59996337778862885"/>
        </patternFill>
      </fill>
    </dxf>
    <dxf>
      <fill>
        <patternFill>
          <bgColor theme="4" tint="0.59996337778862885"/>
        </patternFill>
      </fill>
    </dxf>
    <dxf>
      <fill>
        <patternFill>
          <bgColor theme="4" tint="0.59996337778862885"/>
        </patternFill>
      </fill>
    </dxf>
    <dxf>
      <fill>
        <patternFill>
          <bgColor rgb="FFC9D38B"/>
        </patternFill>
      </fill>
    </dxf>
    <dxf>
      <fill>
        <patternFill>
          <bgColor theme="4" tint="0.59996337778862885"/>
        </patternFill>
      </fill>
    </dxf>
    <dxf>
      <fill>
        <patternFill>
          <bgColor theme="4" tint="0.59996337778862885"/>
        </patternFill>
      </fill>
    </dxf>
    <dxf>
      <fill>
        <patternFill patternType="solid">
          <fgColor auto="1"/>
          <bgColor theme="4" tint="0.59996337778862885"/>
        </patternFill>
      </fill>
    </dxf>
    <dxf>
      <fill>
        <patternFill>
          <bgColor rgb="FFFFFFC9"/>
        </patternFill>
      </fill>
    </dxf>
    <dxf>
      <fill>
        <patternFill>
          <bgColor rgb="FFC9D38B"/>
        </patternFill>
      </fill>
    </dxf>
    <dxf>
      <fill>
        <patternFill>
          <bgColor theme="4" tint="0.59996337778862885"/>
        </patternFill>
      </fill>
    </dxf>
    <dxf>
      <fill>
        <patternFill>
          <bgColor theme="4" tint="0.59996337778862885"/>
        </patternFill>
      </fill>
    </dxf>
    <dxf>
      <fill>
        <patternFill patternType="solid">
          <bgColor theme="9"/>
        </patternFill>
      </fill>
    </dxf>
    <dxf>
      <fill>
        <patternFill patternType="solid">
          <fgColor auto="1"/>
          <bgColor theme="4" tint="0.59996337778862885"/>
        </patternFill>
      </fill>
    </dxf>
    <dxf>
      <fill>
        <patternFill>
          <bgColor theme="4" tint="0.59996337778862885"/>
        </patternFill>
      </fill>
    </dxf>
    <dxf>
      <fill>
        <patternFill>
          <bgColor rgb="FFC9D38B"/>
        </patternFill>
      </fill>
    </dxf>
    <dxf>
      <fill>
        <patternFill>
          <bgColor theme="4" tint="0.59996337778862885"/>
        </patternFill>
      </fill>
    </dxf>
    <dxf>
      <fill>
        <patternFill patternType="solid">
          <fgColor auto="1"/>
          <bgColor theme="4" tint="0.59996337778862885"/>
        </patternFill>
      </fill>
    </dxf>
    <dxf>
      <fill>
        <patternFill>
          <bgColor rgb="FFFFFFC9"/>
        </patternFill>
      </fill>
    </dxf>
    <dxf>
      <fill>
        <patternFill patternType="solid">
          <bgColor theme="9"/>
        </patternFill>
      </fill>
    </dxf>
    <dxf>
      <fill>
        <patternFill>
          <bgColor theme="4" tint="0.59996337778862885"/>
        </patternFill>
      </fill>
    </dxf>
    <dxf>
      <fill>
        <patternFill>
          <bgColor theme="4" tint="0.59996337778862885"/>
        </patternFill>
      </fill>
    </dxf>
    <dxf>
      <fill>
        <patternFill patternType="solid">
          <bgColor theme="9"/>
        </patternFill>
      </fill>
    </dxf>
    <dxf>
      <fill>
        <patternFill patternType="solid">
          <fgColor auto="1"/>
          <bgColor theme="4" tint="0.59996337778862885"/>
        </patternFill>
      </fill>
    </dxf>
    <dxf>
      <fill>
        <patternFill>
          <bgColor rgb="FFFFFFC9"/>
        </patternFill>
      </fill>
    </dxf>
    <dxf>
      <fill>
        <patternFill>
          <bgColor rgb="FFC9D38B"/>
        </patternFill>
      </fill>
    </dxf>
    <dxf>
      <fill>
        <patternFill patternType="solid">
          <fgColor auto="1"/>
          <bgColor theme="4" tint="0.59996337778862885"/>
        </patternFill>
      </fill>
    </dxf>
    <dxf>
      <fill>
        <patternFill>
          <bgColor theme="4" tint="0.59996337778862885"/>
        </patternFill>
      </fill>
    </dxf>
    <dxf>
      <fill>
        <patternFill patternType="solid">
          <bgColor theme="9"/>
        </patternFill>
      </fill>
    </dxf>
    <dxf>
      <fill>
        <patternFill>
          <bgColor rgb="FFFFFFC9"/>
        </patternFill>
      </fill>
    </dxf>
    <dxf>
      <fill>
        <patternFill patternType="solid">
          <bgColor theme="9"/>
        </patternFill>
      </fill>
    </dxf>
    <dxf>
      <fill>
        <patternFill>
          <bgColor theme="4" tint="0.59996337778862885"/>
        </patternFill>
      </fill>
    </dxf>
    <dxf>
      <fill>
        <patternFill>
          <bgColor theme="4" tint="0.59996337778862885"/>
        </patternFill>
      </fill>
    </dxf>
    <dxf>
      <fill>
        <patternFill>
          <bgColor rgb="FFC9D38B"/>
        </patternFill>
      </fill>
    </dxf>
    <dxf>
      <fill>
        <patternFill>
          <bgColor rgb="FFFFFFC9"/>
        </patternFill>
      </fill>
    </dxf>
    <dxf>
      <fill>
        <patternFill>
          <bgColor rgb="FFC9D38B"/>
        </patternFill>
      </fill>
    </dxf>
    <dxf>
      <fill>
        <patternFill patternType="solid">
          <fgColor auto="1"/>
          <bgColor theme="4" tint="0.59996337778862885"/>
        </patternFill>
      </fill>
    </dxf>
    <dxf>
      <fill>
        <patternFill>
          <bgColor theme="4" tint="0.59996337778862885"/>
        </patternFill>
      </fill>
    </dxf>
    <dxf>
      <fill>
        <patternFill>
          <bgColor theme="4" tint="0.59996337778862885"/>
        </patternFill>
      </fill>
    </dxf>
    <dxf>
      <fill>
        <patternFill>
          <bgColor rgb="FFFFFFC9"/>
        </patternFill>
      </fill>
    </dxf>
    <dxf>
      <fill>
        <patternFill patternType="solid">
          <fgColor auto="1"/>
          <bgColor theme="4" tint="0.59996337778862885"/>
        </patternFill>
      </fill>
    </dxf>
    <dxf>
      <fill>
        <patternFill>
          <bgColor rgb="FFFFFFC9"/>
        </patternFill>
      </fill>
    </dxf>
    <dxf>
      <fill>
        <patternFill>
          <bgColor rgb="FFC9D38B"/>
        </patternFill>
      </fill>
    </dxf>
    <dxf>
      <fill>
        <patternFill>
          <bgColor theme="4" tint="0.59996337778862885"/>
        </patternFill>
      </fill>
    </dxf>
    <dxf>
      <fill>
        <patternFill>
          <bgColor theme="4" tint="0.59996337778862885"/>
        </patternFill>
      </fill>
    </dxf>
    <dxf>
      <fill>
        <patternFill patternType="solid">
          <bgColor theme="9"/>
        </patternFill>
      </fill>
    </dxf>
    <dxf>
      <fill>
        <patternFill patternType="solid">
          <bgColor theme="9"/>
        </patternFill>
      </fill>
    </dxf>
    <dxf>
      <fill>
        <patternFill patternType="solid">
          <fgColor auto="1"/>
          <bgColor theme="4" tint="0.59996337778862885"/>
        </patternFill>
      </fill>
    </dxf>
    <dxf>
      <fill>
        <patternFill>
          <bgColor theme="4" tint="0.59996337778862885"/>
        </patternFill>
      </fill>
    </dxf>
    <dxf>
      <fill>
        <patternFill>
          <bgColor rgb="FFC9D38B"/>
        </patternFill>
      </fill>
    </dxf>
    <dxf>
      <fill>
        <patternFill patternType="solid">
          <fgColor auto="1"/>
          <bgColor theme="4" tint="0.59996337778862885"/>
        </patternFill>
      </fill>
    </dxf>
    <dxf>
      <fill>
        <patternFill>
          <bgColor rgb="FFFFFFC9"/>
        </patternFill>
      </fill>
    </dxf>
    <dxf>
      <fill>
        <patternFill patternType="solid">
          <bgColor theme="9"/>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rgb="FFC9D38B"/>
        </patternFill>
      </fill>
    </dxf>
    <dxf>
      <fill>
        <patternFill>
          <bgColor theme="4" tint="0.59996337778862885"/>
        </patternFill>
      </fill>
    </dxf>
    <dxf>
      <fill>
        <patternFill patternType="solid">
          <bgColor theme="9"/>
        </patternFill>
      </fill>
    </dxf>
    <dxf>
      <fill>
        <patternFill>
          <bgColor rgb="FFFFFFC9"/>
        </patternFill>
      </fill>
    </dxf>
    <dxf>
      <fill>
        <patternFill patternType="solid">
          <fgColor auto="1"/>
          <bgColor theme="4" tint="0.59996337778862885"/>
        </patternFill>
      </fill>
    </dxf>
    <dxf>
      <fill>
        <patternFill>
          <bgColor rgb="FFC9D38B"/>
        </patternFill>
      </fill>
    </dxf>
    <dxf>
      <fill>
        <patternFill>
          <bgColor rgb="FFC9D38B"/>
        </patternFill>
      </fill>
    </dxf>
    <dxf>
      <fill>
        <patternFill>
          <bgColor rgb="FFC9D38B"/>
        </patternFill>
      </fill>
    </dxf>
    <dxf>
      <fill>
        <patternFill patternType="solid">
          <bgColor theme="9"/>
        </patternFill>
      </fill>
    </dxf>
    <dxf>
      <fill>
        <patternFill patternType="solid">
          <fgColor auto="1"/>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patternType="solid">
          <bgColor theme="9"/>
        </patternFill>
      </fill>
    </dxf>
    <dxf>
      <fill>
        <patternFill>
          <bgColor rgb="FFFFFFC9"/>
        </patternFill>
      </fill>
    </dxf>
    <dxf>
      <fill>
        <patternFill patternType="solid">
          <fgColor auto="1"/>
          <bgColor theme="4" tint="0.59996337778862885"/>
        </patternFill>
      </fill>
    </dxf>
    <dxf>
      <fill>
        <patternFill>
          <bgColor rgb="FFFFFFC9"/>
        </patternFill>
      </fill>
    </dxf>
    <dxf>
      <fill>
        <patternFill>
          <bgColor rgb="FFFFFFC9"/>
        </patternFill>
      </fill>
    </dxf>
    <dxf>
      <fill>
        <patternFill patternType="solid">
          <fgColor auto="1"/>
          <bgColor theme="4" tint="0.59996337778862885"/>
        </patternFill>
      </fill>
    </dxf>
    <dxf>
      <fill>
        <patternFill patternType="solid">
          <bgColor theme="9"/>
        </patternFill>
      </fill>
    </dxf>
    <dxf>
      <fill>
        <patternFill>
          <bgColor theme="4" tint="0.59996337778862885"/>
        </patternFill>
      </fill>
    </dxf>
    <dxf>
      <fill>
        <patternFill>
          <bgColor theme="4" tint="0.59996337778862885"/>
        </patternFill>
      </fill>
    </dxf>
    <dxf>
      <fill>
        <patternFill patternType="solid">
          <bgColor theme="9"/>
        </patternFill>
      </fill>
    </dxf>
    <dxf>
      <fill>
        <patternFill patternType="solid">
          <fgColor auto="1"/>
          <bgColor theme="4" tint="0.59996337778862885"/>
        </patternFill>
      </fill>
    </dxf>
    <dxf>
      <fill>
        <patternFill>
          <bgColor rgb="FFC9D38B"/>
        </patternFill>
      </fill>
    </dxf>
    <dxf>
      <fill>
        <patternFill>
          <bgColor rgb="FFFFFFC9"/>
        </patternFill>
      </fill>
    </dxf>
    <dxf>
      <fill>
        <patternFill>
          <bgColor rgb="FFC9D38B"/>
        </patternFill>
      </fill>
    </dxf>
    <dxf>
      <fill>
        <patternFill>
          <bgColor theme="4" tint="0.59996337778862885"/>
        </patternFill>
      </fill>
    </dxf>
    <dxf>
      <fill>
        <patternFill>
          <bgColor theme="4" tint="0.59996337778862885"/>
        </patternFill>
      </fill>
    </dxf>
    <dxf>
      <fill>
        <patternFill patternType="solid">
          <fgColor auto="1"/>
          <bgColor theme="4" tint="0.59996337778862885"/>
        </patternFill>
      </fill>
    </dxf>
    <dxf>
      <fill>
        <patternFill>
          <bgColor rgb="FFFFFFC9"/>
        </patternFill>
      </fill>
    </dxf>
    <dxf>
      <fill>
        <patternFill patternType="solid">
          <bgColor theme="9"/>
        </patternFill>
      </fill>
    </dxf>
    <dxf>
      <fill>
        <patternFill>
          <bgColor theme="4" tint="0.59996337778862885"/>
        </patternFill>
      </fill>
    </dxf>
    <dxf>
      <fill>
        <patternFill>
          <bgColor theme="4" tint="0.59996337778862885"/>
        </patternFill>
      </fill>
    </dxf>
    <dxf>
      <fill>
        <patternFill>
          <bgColor rgb="FFFFFFC9"/>
        </patternFill>
      </fill>
    </dxf>
    <dxf>
      <fill>
        <patternFill>
          <bgColor rgb="FFC9D38B"/>
        </patternFill>
      </fill>
    </dxf>
    <dxf>
      <fill>
        <patternFill patternType="solid">
          <fgColor auto="1"/>
          <bgColor theme="4" tint="0.59996337778862885"/>
        </patternFill>
      </fill>
    </dxf>
    <dxf>
      <fill>
        <patternFill>
          <bgColor theme="4" tint="0.59996337778862885"/>
        </patternFill>
      </fill>
    </dxf>
    <dxf>
      <fill>
        <patternFill>
          <bgColor theme="4" tint="0.59996337778862885"/>
        </patternFill>
      </fill>
    </dxf>
    <dxf>
      <fill>
        <patternFill patternType="solid">
          <bgColor theme="9"/>
        </patternFill>
      </fill>
    </dxf>
    <dxf>
      <fill>
        <patternFill>
          <bgColor rgb="FFC9D38B"/>
        </patternFill>
      </fill>
    </dxf>
    <dxf>
      <fill>
        <patternFill>
          <bgColor rgb="FFC9D38B"/>
        </patternFill>
      </fill>
    </dxf>
    <dxf>
      <fill>
        <patternFill>
          <bgColor theme="4" tint="0.59996337778862885"/>
        </patternFill>
      </fill>
    </dxf>
    <dxf>
      <fill>
        <patternFill>
          <bgColor rgb="FFC9D38B"/>
        </patternFill>
      </fill>
    </dxf>
    <dxf>
      <fill>
        <patternFill patternType="solid">
          <fgColor auto="1"/>
          <bgColor theme="4" tint="0.59996337778862885"/>
        </patternFill>
      </fill>
    </dxf>
    <dxf>
      <fill>
        <patternFill patternType="solid">
          <bgColor theme="9"/>
        </patternFill>
      </fill>
    </dxf>
    <dxf>
      <fill>
        <patternFill>
          <bgColor theme="4" tint="0.59996337778862885"/>
        </patternFill>
      </fill>
    </dxf>
    <dxf>
      <fill>
        <patternFill>
          <bgColor theme="4" tint="0.59996337778862885"/>
        </patternFill>
      </fill>
    </dxf>
    <dxf>
      <fill>
        <patternFill patternType="solid">
          <bgColor theme="9"/>
        </patternFill>
      </fill>
    </dxf>
    <dxf>
      <fill>
        <patternFill>
          <bgColor theme="4" tint="0.59996337778862885"/>
        </patternFill>
      </fill>
    </dxf>
    <dxf>
      <fill>
        <patternFill patternType="solid">
          <fgColor auto="1"/>
          <bgColor theme="4" tint="0.59996337778862885"/>
        </patternFill>
      </fill>
    </dxf>
    <dxf>
      <fill>
        <patternFill>
          <bgColor rgb="FFFFFFC9"/>
        </patternFill>
      </fill>
    </dxf>
    <dxf>
      <fill>
        <patternFill>
          <bgColor rgb="FFFFFFC9"/>
        </patternFill>
      </fill>
    </dxf>
    <dxf>
      <fill>
        <patternFill>
          <bgColor theme="4" tint="0.59996337778862885"/>
        </patternFill>
      </fill>
    </dxf>
    <dxf>
      <fill>
        <patternFill>
          <bgColor rgb="FFC9D38B"/>
        </patternFill>
      </fill>
    </dxf>
    <dxf>
      <fill>
        <patternFill>
          <bgColor theme="4" tint="0.59996337778862885"/>
        </patternFill>
      </fill>
    </dxf>
    <dxf>
      <fill>
        <patternFill>
          <bgColor rgb="FFFFFFC9"/>
        </patternFill>
      </fill>
    </dxf>
    <dxf>
      <fill>
        <patternFill patternType="solid">
          <bgColor theme="9"/>
        </patternFill>
      </fill>
    </dxf>
    <dxf>
      <fill>
        <patternFill>
          <bgColor theme="4" tint="0.59996337778862885"/>
        </patternFill>
      </fill>
    </dxf>
    <dxf>
      <fill>
        <patternFill>
          <bgColor theme="4" tint="0.59996337778862885"/>
        </patternFill>
      </fill>
    </dxf>
    <dxf>
      <fill>
        <patternFill>
          <bgColor rgb="FFC9D38B"/>
        </patternFill>
      </fill>
    </dxf>
    <dxf>
      <fill>
        <patternFill patternType="solid">
          <fgColor auto="1"/>
          <bgColor theme="4" tint="0.59996337778862885"/>
        </patternFill>
      </fill>
    </dxf>
    <dxf>
      <fill>
        <patternFill>
          <bgColor rgb="FFFFFFC9"/>
        </patternFill>
      </fill>
    </dxf>
    <dxf>
      <fill>
        <patternFill patternType="solid">
          <bgColor theme="9"/>
        </patternFill>
      </fill>
    </dxf>
    <dxf>
      <fill>
        <patternFill>
          <bgColor theme="4" tint="0.59996337778862885"/>
        </patternFill>
      </fill>
    </dxf>
    <dxf>
      <fill>
        <patternFill patternType="solid">
          <fgColor auto="1"/>
          <bgColor theme="4" tint="0.59996337778862885"/>
        </patternFill>
      </fill>
    </dxf>
    <dxf>
      <fill>
        <patternFill>
          <bgColor theme="4" tint="0.59996337778862885"/>
        </patternFill>
      </fill>
    </dxf>
    <dxf>
      <fill>
        <patternFill>
          <bgColor rgb="FFC9D38B"/>
        </patternFill>
      </fill>
    </dxf>
    <dxf>
      <fill>
        <patternFill>
          <bgColor theme="4" tint="0.59996337778862885"/>
        </patternFill>
      </fill>
    </dxf>
    <dxf>
      <fill>
        <patternFill>
          <bgColor theme="4" tint="0.59996337778862885"/>
        </patternFill>
      </fill>
    </dxf>
    <dxf>
      <fill>
        <patternFill>
          <bgColor rgb="FFC9D38B"/>
        </patternFill>
      </fill>
    </dxf>
    <dxf>
      <fill>
        <patternFill patternType="solid">
          <fgColor auto="1"/>
          <bgColor theme="4" tint="0.59996337778862885"/>
        </patternFill>
      </fill>
    </dxf>
    <dxf>
      <fill>
        <patternFill>
          <bgColor rgb="FFFFFFC9"/>
        </patternFill>
      </fill>
    </dxf>
    <dxf>
      <fill>
        <patternFill>
          <bgColor theme="4" tint="0.59996337778862885"/>
        </patternFill>
      </fill>
    </dxf>
    <dxf>
      <fill>
        <patternFill patternType="solid">
          <bgColor theme="9"/>
        </patternFill>
      </fill>
    </dxf>
    <dxf>
      <fill>
        <patternFill>
          <bgColor theme="4" tint="0.59996337778862885"/>
        </patternFill>
      </fill>
    </dxf>
    <dxf>
      <fill>
        <patternFill patternType="solid">
          <fgColor auto="1"/>
          <bgColor theme="4" tint="0.59996337778862885"/>
        </patternFill>
      </fill>
    </dxf>
    <dxf>
      <fill>
        <patternFill patternType="solid">
          <bgColor theme="9"/>
        </patternFill>
      </fill>
    </dxf>
    <dxf>
      <fill>
        <patternFill>
          <bgColor rgb="FFC9D38B"/>
        </patternFill>
      </fill>
    </dxf>
    <dxf>
      <fill>
        <patternFill>
          <bgColor rgb="FFFFFFC9"/>
        </patternFill>
      </fill>
    </dxf>
    <dxf>
      <fill>
        <patternFill>
          <bgColor rgb="FFFFFFC9"/>
        </patternFill>
      </fill>
    </dxf>
    <dxf>
      <fill>
        <patternFill patternType="solid">
          <bgColor theme="9"/>
        </patternFill>
      </fill>
    </dxf>
    <dxf>
      <fill>
        <patternFill>
          <bgColor theme="4" tint="0.59996337778862885"/>
        </patternFill>
      </fill>
    </dxf>
    <dxf>
      <fill>
        <patternFill>
          <bgColor theme="4" tint="0.59996337778862885"/>
        </patternFill>
      </fill>
    </dxf>
    <dxf>
      <fill>
        <patternFill>
          <bgColor rgb="FFC9D38B"/>
        </patternFill>
      </fill>
    </dxf>
    <dxf>
      <fill>
        <patternFill>
          <bgColor rgb="FFC9D38B"/>
        </patternFill>
      </fill>
    </dxf>
    <dxf>
      <fill>
        <patternFill patternType="solid">
          <bgColor theme="9"/>
        </patternFill>
      </fill>
    </dxf>
    <dxf>
      <fill>
        <patternFill>
          <bgColor theme="4" tint="0.59996337778862885"/>
        </patternFill>
      </fill>
    </dxf>
    <dxf>
      <fill>
        <patternFill>
          <bgColor theme="4" tint="0.59996337778862885"/>
        </patternFill>
      </fill>
    </dxf>
    <dxf>
      <fill>
        <patternFill>
          <bgColor rgb="FFFFFFC9"/>
        </patternFill>
      </fill>
    </dxf>
    <dxf>
      <fill>
        <patternFill patternType="solid">
          <fgColor auto="1"/>
          <bgColor theme="4" tint="0.59996337778862885"/>
        </patternFill>
      </fill>
    </dxf>
    <dxf>
      <fill>
        <patternFill patternType="solid">
          <fgColor auto="1"/>
          <bgColor theme="4" tint="0.59996337778862885"/>
        </patternFill>
      </fill>
    </dxf>
    <dxf>
      <fill>
        <patternFill>
          <bgColor theme="4" tint="0.59996337778862885"/>
        </patternFill>
      </fill>
    </dxf>
    <dxf>
      <fill>
        <patternFill>
          <bgColor rgb="FFC9D38B"/>
        </patternFill>
      </fill>
    </dxf>
    <dxf>
      <fill>
        <patternFill patternType="solid">
          <fgColor auto="1"/>
          <bgColor theme="4" tint="0.59996337778862885"/>
        </patternFill>
      </fill>
    </dxf>
    <dxf>
      <fill>
        <patternFill>
          <bgColor rgb="FFFFFFC9"/>
        </patternFill>
      </fill>
    </dxf>
    <dxf>
      <fill>
        <patternFill patternType="solid">
          <bgColor theme="9"/>
        </patternFill>
      </fill>
    </dxf>
    <dxf>
      <fill>
        <patternFill>
          <bgColor theme="4" tint="0.59996337778862885"/>
        </patternFill>
      </fill>
    </dxf>
    <dxf>
      <fill>
        <patternFill>
          <bgColor rgb="FFFFFFC9"/>
        </patternFill>
      </fill>
    </dxf>
    <dxf>
      <fill>
        <patternFill>
          <bgColor rgb="FFC9D38B"/>
        </patternFill>
      </fill>
    </dxf>
    <dxf>
      <fill>
        <patternFill>
          <bgColor theme="4" tint="0.59996337778862885"/>
        </patternFill>
      </fill>
    </dxf>
    <dxf>
      <fill>
        <patternFill patternType="solid">
          <bgColor theme="9"/>
        </patternFill>
      </fill>
    </dxf>
    <dxf>
      <fill>
        <patternFill patternType="solid">
          <fgColor auto="1"/>
          <bgColor theme="4" tint="0.59996337778862885"/>
        </patternFill>
      </fill>
    </dxf>
    <dxf>
      <fill>
        <patternFill>
          <bgColor theme="4" tint="0.59996337778862885"/>
        </patternFill>
      </fill>
    </dxf>
    <dxf>
      <fill>
        <patternFill patternType="solid">
          <bgColor theme="9"/>
        </patternFill>
      </fill>
    </dxf>
    <dxf>
      <fill>
        <patternFill>
          <bgColor theme="4" tint="0.59996337778862885"/>
        </patternFill>
      </fill>
    </dxf>
    <dxf>
      <fill>
        <patternFill patternType="solid">
          <bgColor rgb="FF92D050"/>
        </patternFill>
      </fill>
    </dxf>
    <dxf>
      <fill>
        <patternFill>
          <bgColor rgb="FFFFFFC9"/>
        </patternFill>
      </fill>
    </dxf>
    <dxf>
      <fill>
        <patternFill patternType="solid">
          <fgColor auto="1"/>
          <bgColor theme="4" tint="0.59996337778862885"/>
        </patternFill>
      </fill>
    </dxf>
    <dxf>
      <fill>
        <patternFill>
          <bgColor rgb="FFFFFFC9"/>
        </patternFill>
      </fill>
    </dxf>
    <dxf>
      <fill>
        <patternFill>
          <bgColor theme="4" tint="0.59996337778862885"/>
        </patternFill>
      </fill>
    </dxf>
    <dxf>
      <fill>
        <patternFill>
          <bgColor rgb="FFC9D38B"/>
        </patternFill>
      </fill>
    </dxf>
    <dxf>
      <fill>
        <patternFill patternType="solid">
          <fgColor auto="1"/>
          <bgColor theme="4" tint="0.59996337778862885"/>
        </patternFill>
      </fill>
    </dxf>
    <dxf>
      <fill>
        <patternFill patternType="solid">
          <fgColor auto="1"/>
          <bgColor theme="4" tint="0.59996337778862885"/>
        </patternFill>
      </fill>
    </dxf>
    <dxf>
      <fill>
        <patternFill>
          <bgColor rgb="FFFFFFC9"/>
        </patternFill>
      </fill>
    </dxf>
    <dxf>
      <fill>
        <patternFill patternType="solid">
          <bgColor theme="9"/>
        </patternFill>
      </fill>
    </dxf>
    <dxf>
      <fill>
        <patternFill>
          <bgColor theme="4" tint="0.59996337778862885"/>
        </patternFill>
      </fill>
    </dxf>
    <dxf>
      <fill>
        <patternFill>
          <bgColor theme="4" tint="0.59996337778862885"/>
        </patternFill>
      </fill>
    </dxf>
    <dxf>
      <fill>
        <patternFill>
          <bgColor rgb="FFC9D38B"/>
        </patternFill>
      </fill>
    </dxf>
    <dxf>
      <fill>
        <patternFill patternType="solid">
          <fgColor auto="1"/>
          <bgColor theme="4" tint="0.59996337778862885"/>
        </patternFill>
      </fill>
    </dxf>
    <dxf>
      <fill>
        <patternFill>
          <bgColor rgb="FFFFFFC9"/>
        </patternFill>
      </fill>
    </dxf>
    <dxf>
      <fill>
        <patternFill patternType="solid">
          <bgColor theme="9"/>
        </patternFill>
      </fill>
    </dxf>
    <dxf>
      <fill>
        <patternFill>
          <bgColor theme="4" tint="0.59996337778862885"/>
        </patternFill>
      </fill>
    </dxf>
    <dxf>
      <fill>
        <patternFill>
          <bgColor theme="4" tint="0.59996337778862885"/>
        </patternFill>
      </fill>
    </dxf>
    <dxf>
      <fill>
        <patternFill>
          <bgColor rgb="FFC9D38B"/>
        </patternFill>
      </fill>
    </dxf>
    <dxf>
      <fill>
        <patternFill>
          <bgColor theme="4" tint="0.59996337778862885"/>
        </patternFill>
      </fill>
    </dxf>
    <dxf>
      <fill>
        <patternFill patternType="solid">
          <bgColor theme="9"/>
        </patternFill>
      </fill>
    </dxf>
    <dxf>
      <fill>
        <patternFill>
          <bgColor rgb="FFC9D38B"/>
        </patternFill>
      </fill>
    </dxf>
    <dxf>
      <fill>
        <patternFill>
          <bgColor rgb="FFFFFFC9"/>
        </patternFill>
      </fill>
    </dxf>
    <dxf>
      <fill>
        <patternFill>
          <bgColor rgb="FFC9D38B"/>
        </patternFill>
      </fill>
    </dxf>
    <dxf>
      <fill>
        <patternFill patternType="solid">
          <fgColor auto="1"/>
          <bgColor theme="4" tint="0.59996337778862885"/>
        </patternFill>
      </fill>
    </dxf>
    <dxf>
      <fill>
        <patternFill>
          <bgColor theme="4" tint="0.59996337778862885"/>
        </patternFill>
      </fill>
    </dxf>
    <dxf>
      <fill>
        <patternFill>
          <bgColor theme="4" tint="0.59996337778862885"/>
        </patternFill>
      </fill>
    </dxf>
    <dxf>
      <fill>
        <patternFill patternType="solid">
          <fgColor auto="1"/>
          <bgColor theme="4" tint="0.59996337778862885"/>
        </patternFill>
      </fill>
    </dxf>
    <dxf>
      <fill>
        <patternFill>
          <bgColor rgb="FFFFFFC9"/>
        </patternFill>
      </fill>
    </dxf>
    <dxf>
      <fill>
        <patternFill patternType="solid">
          <bgColor theme="9"/>
        </patternFill>
      </fill>
    </dxf>
    <dxf>
      <fill>
        <patternFill>
          <bgColor theme="4" tint="0.59996337778862885"/>
        </patternFill>
      </fill>
    </dxf>
    <dxf>
      <fill>
        <patternFill>
          <bgColor rgb="FFC9D38B"/>
        </patternFill>
      </fill>
    </dxf>
    <dxf>
      <fill>
        <patternFill>
          <bgColor rgb="FFC9D38B"/>
        </patternFill>
      </fill>
    </dxf>
    <dxf>
      <fill>
        <patternFill>
          <bgColor theme="4" tint="0.59996337778862885"/>
        </patternFill>
      </fill>
    </dxf>
    <dxf>
      <fill>
        <patternFill>
          <bgColor theme="4" tint="0.59996337778862885"/>
        </patternFill>
      </fill>
    </dxf>
    <dxf>
      <fill>
        <patternFill>
          <bgColor rgb="FFFFFFC9"/>
        </patternFill>
      </fill>
    </dxf>
    <dxf>
      <fill>
        <patternFill>
          <bgColor theme="4" tint="0.59996337778862885"/>
        </patternFill>
      </fill>
    </dxf>
    <dxf>
      <fill>
        <patternFill patternType="solid">
          <bgColor theme="9"/>
        </patternFill>
      </fill>
    </dxf>
    <dxf>
      <fill>
        <patternFill>
          <bgColor theme="4" tint="0.59996337778862885"/>
        </patternFill>
      </fill>
    </dxf>
    <dxf>
      <fill>
        <patternFill>
          <bgColor rgb="FFFFFFC9"/>
        </patternFill>
      </fill>
    </dxf>
    <dxf>
      <fill>
        <patternFill patternType="solid">
          <fgColor auto="1"/>
          <bgColor theme="4" tint="0.59996337778862885"/>
        </patternFill>
      </fill>
    </dxf>
    <dxf>
      <fill>
        <patternFill patternType="solid">
          <bgColor theme="9"/>
        </patternFill>
      </fill>
    </dxf>
    <dxf>
      <fill>
        <patternFill patternType="solid">
          <fgColor auto="1"/>
          <bgColor theme="4" tint="0.59996337778862885"/>
        </patternFill>
      </fill>
    </dxf>
    <dxf>
      <fill>
        <patternFill>
          <bgColor theme="4" tint="0.59996337778862885"/>
        </patternFill>
      </fill>
    </dxf>
    <dxf>
      <fill>
        <patternFill>
          <bgColor theme="4" tint="0.59996337778862885"/>
        </patternFill>
      </fill>
    </dxf>
    <dxf>
      <fill>
        <patternFill patternType="solid">
          <bgColor theme="9"/>
        </patternFill>
      </fill>
    </dxf>
    <dxf>
      <fill>
        <patternFill>
          <bgColor rgb="FFFFFFC9"/>
        </patternFill>
      </fill>
    </dxf>
    <dxf>
      <fill>
        <patternFill>
          <bgColor theme="4" tint="0.59996337778862885"/>
        </patternFill>
      </fill>
    </dxf>
    <dxf>
      <fill>
        <patternFill patternType="solid">
          <fgColor auto="1"/>
          <bgColor theme="4" tint="0.59996337778862885"/>
        </patternFill>
      </fill>
    </dxf>
    <dxf>
      <fill>
        <patternFill>
          <bgColor rgb="FFC9D38B"/>
        </patternFill>
      </fill>
    </dxf>
    <dxf>
      <fill>
        <patternFill patternType="solid">
          <fgColor auto="1"/>
          <bgColor theme="4" tint="0.59996337778862885"/>
        </patternFill>
      </fill>
    </dxf>
    <dxf>
      <fill>
        <patternFill>
          <bgColor theme="4" tint="0.59996337778862885"/>
        </patternFill>
      </fill>
    </dxf>
    <dxf>
      <fill>
        <patternFill patternType="solid">
          <bgColor theme="9"/>
        </patternFill>
      </fill>
    </dxf>
    <dxf>
      <fill>
        <patternFill>
          <bgColor rgb="FFFFFFC9"/>
        </patternFill>
      </fill>
    </dxf>
    <dxf>
      <fill>
        <patternFill>
          <bgColor rgb="FFC9D38B"/>
        </patternFill>
      </fill>
    </dxf>
    <dxf>
      <fill>
        <patternFill>
          <bgColor rgb="FFFFFFC9"/>
        </patternFill>
      </fill>
    </dxf>
    <dxf>
      <fill>
        <patternFill patternType="solid">
          <fgColor auto="1"/>
          <bgColor theme="4" tint="0.59996337778862885"/>
        </patternFill>
      </fill>
    </dxf>
    <dxf>
      <fill>
        <patternFill patternType="solid">
          <fgColor auto="1"/>
          <bgColor theme="4" tint="0.59996337778862885"/>
        </patternFill>
      </fill>
    </dxf>
    <dxf>
      <fill>
        <patternFill>
          <bgColor rgb="FFFFFFC9"/>
        </patternFill>
      </fill>
    </dxf>
    <dxf>
      <fill>
        <patternFill patternType="solid">
          <bgColor theme="9"/>
        </patternFill>
      </fill>
    </dxf>
    <dxf>
      <fill>
        <patternFill>
          <bgColor rgb="FFC9D38B"/>
        </patternFill>
      </fill>
    </dxf>
    <dxf>
      <fill>
        <patternFill>
          <bgColor theme="4" tint="0.59996337778862885"/>
        </patternFill>
      </fill>
    </dxf>
    <dxf>
      <fill>
        <patternFill>
          <bgColor theme="4" tint="0.59996337778862885"/>
        </patternFill>
      </fill>
    </dxf>
    <dxf>
      <fill>
        <patternFill patternType="solid">
          <bgColor theme="9"/>
        </patternFill>
      </fill>
    </dxf>
    <dxf>
      <fill>
        <patternFill>
          <bgColor theme="4" tint="0.59996337778862885"/>
        </patternFill>
      </fill>
    </dxf>
    <dxf>
      <fill>
        <patternFill>
          <bgColor theme="4" tint="0.59996337778862885"/>
        </patternFill>
      </fill>
    </dxf>
    <dxf>
      <fill>
        <patternFill>
          <bgColor rgb="FFC9D38B"/>
        </patternFill>
      </fill>
    </dxf>
    <dxf>
      <fill>
        <patternFill>
          <bgColor theme="4" tint="0.59996337778862885"/>
        </patternFill>
      </fill>
    </dxf>
    <dxf>
      <fill>
        <patternFill patternType="solid">
          <fgColor auto="1"/>
          <bgColor theme="4" tint="0.59996337778862885"/>
        </patternFill>
      </fill>
    </dxf>
    <dxf>
      <fill>
        <patternFill>
          <bgColor theme="4" tint="0.59996337778862885"/>
        </patternFill>
      </fill>
    </dxf>
    <dxf>
      <fill>
        <patternFill>
          <bgColor rgb="FFC9D38B"/>
        </patternFill>
      </fill>
    </dxf>
    <dxf>
      <fill>
        <patternFill>
          <bgColor rgb="FFFFFFC9"/>
        </patternFill>
      </fill>
    </dxf>
    <dxf>
      <fill>
        <patternFill patternType="solid">
          <bgColor theme="9"/>
        </patternFill>
      </fill>
    </dxf>
    <dxf>
      <fill>
        <patternFill>
          <bgColor rgb="FFC9D38B"/>
        </patternFill>
      </fill>
    </dxf>
    <dxf>
      <fill>
        <patternFill patternType="solid">
          <fgColor auto="1"/>
          <bgColor theme="4" tint="0.59996337778862885"/>
        </patternFill>
      </fill>
    </dxf>
    <dxf>
      <fill>
        <patternFill>
          <bgColor theme="4" tint="0.59996337778862885"/>
        </patternFill>
      </fill>
    </dxf>
    <dxf>
      <fill>
        <patternFill>
          <bgColor rgb="FFFFFFC9"/>
        </patternFill>
      </fill>
    </dxf>
    <dxf>
      <fill>
        <patternFill patternType="solid">
          <bgColor theme="9"/>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patternType="solid">
          <bgColor theme="9"/>
        </patternFill>
      </fill>
    </dxf>
    <dxf>
      <fill>
        <patternFill>
          <bgColor rgb="FFFFFFC9"/>
        </patternFill>
      </fill>
    </dxf>
    <dxf>
      <fill>
        <patternFill patternType="solid">
          <fgColor auto="1"/>
          <bgColor theme="4" tint="0.59996337778862885"/>
        </patternFill>
      </fill>
    </dxf>
    <dxf>
      <fill>
        <patternFill>
          <bgColor rgb="FFC9D38B"/>
        </patternFill>
      </fill>
    </dxf>
    <dxf>
      <fill>
        <patternFill>
          <bgColor theme="4" tint="0.59996337778862885"/>
        </patternFill>
      </fill>
    </dxf>
    <dxf>
      <fill>
        <patternFill patternType="solid">
          <bgColor theme="9"/>
        </patternFill>
      </fill>
    </dxf>
    <dxf>
      <fill>
        <patternFill>
          <bgColor rgb="FFFFFFC9"/>
        </patternFill>
      </fill>
    </dxf>
    <dxf>
      <fill>
        <patternFill patternType="solid">
          <fgColor auto="1"/>
          <bgColor theme="4" tint="0.59996337778862885"/>
        </patternFill>
      </fill>
    </dxf>
    <dxf>
      <fill>
        <patternFill>
          <bgColor theme="4" tint="0.59996337778862885"/>
        </patternFill>
      </fill>
    </dxf>
    <dxf>
      <fill>
        <patternFill>
          <bgColor rgb="FFC9D38B"/>
        </patternFill>
      </fill>
    </dxf>
    <dxf>
      <fill>
        <patternFill>
          <bgColor rgb="FFC9D38B"/>
        </patternFill>
      </fill>
    </dxf>
    <dxf>
      <fill>
        <patternFill>
          <bgColor theme="4" tint="0.59996337778862885"/>
        </patternFill>
      </fill>
    </dxf>
    <dxf>
      <fill>
        <patternFill>
          <bgColor theme="4" tint="0.59996337778862885"/>
        </patternFill>
      </fill>
    </dxf>
    <dxf>
      <fill>
        <patternFill>
          <bgColor rgb="FFC9D38B"/>
        </patternFill>
      </fill>
    </dxf>
    <dxf>
      <fill>
        <patternFill patternType="solid">
          <fgColor auto="1"/>
          <bgColor theme="4" tint="0.59996337778862885"/>
        </patternFill>
      </fill>
    </dxf>
    <dxf>
      <fill>
        <patternFill>
          <bgColor rgb="FFFFFFC9"/>
        </patternFill>
      </fill>
    </dxf>
    <dxf>
      <fill>
        <patternFill patternType="solid">
          <bgColor theme="9"/>
        </patternFill>
      </fill>
    </dxf>
    <dxf>
      <fill>
        <patternFill patternType="solid">
          <fgColor auto="1"/>
          <bgColor theme="4" tint="0.59996337778862885"/>
        </patternFill>
      </fill>
    </dxf>
    <dxf>
      <fill>
        <patternFill>
          <bgColor rgb="FFFFFFC9"/>
        </patternFill>
      </fill>
    </dxf>
    <dxf>
      <fill>
        <patternFill patternType="solid">
          <bgColor theme="9"/>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patternType="solid">
          <bgColor theme="9"/>
        </patternFill>
      </fill>
    </dxf>
    <dxf>
      <fill>
        <patternFill patternType="solid">
          <fgColor auto="1"/>
          <bgColor theme="4" tint="0.59996337778862885"/>
        </patternFill>
      </fill>
    </dxf>
    <dxf>
      <fill>
        <patternFill>
          <bgColor rgb="FFFFFFC9"/>
        </patternFill>
      </fill>
    </dxf>
    <dxf>
      <fill>
        <patternFill patternType="solid">
          <bgColor theme="9"/>
        </patternFill>
      </fill>
    </dxf>
    <dxf>
      <fill>
        <patternFill>
          <bgColor rgb="FFFFFFC9"/>
        </patternFill>
      </fill>
    </dxf>
    <dxf>
      <fill>
        <patternFill>
          <bgColor theme="4" tint="0.59996337778862885"/>
        </patternFill>
      </fill>
    </dxf>
    <dxf>
      <fill>
        <patternFill>
          <bgColor theme="4" tint="0.59996337778862885"/>
        </patternFill>
      </fill>
    </dxf>
    <dxf>
      <fill>
        <patternFill>
          <bgColor rgb="FFC9D38B"/>
        </patternFill>
      </fill>
    </dxf>
    <dxf>
      <fill>
        <patternFill patternType="solid">
          <fgColor auto="1"/>
          <bgColor theme="4" tint="0.59996337778862885"/>
        </patternFill>
      </fill>
    </dxf>
    <dxf>
      <fill>
        <patternFill>
          <bgColor rgb="FFC9D38B"/>
        </patternFill>
      </fill>
    </dxf>
    <dxf>
      <fill>
        <patternFill patternType="solid">
          <bgColor theme="9"/>
        </patternFill>
      </fill>
    </dxf>
    <dxf>
      <fill>
        <patternFill>
          <bgColor rgb="FFFFFFC9"/>
        </patternFill>
      </fill>
    </dxf>
    <dxf>
      <fill>
        <patternFill>
          <bgColor theme="4" tint="0.59996337778862885"/>
        </patternFill>
      </fill>
    </dxf>
    <dxf>
      <fill>
        <patternFill>
          <bgColor theme="4" tint="0.59996337778862885"/>
        </patternFill>
      </fill>
    </dxf>
    <dxf>
      <fill>
        <patternFill>
          <bgColor rgb="FFC9D38B"/>
        </patternFill>
      </fill>
    </dxf>
    <dxf>
      <fill>
        <patternFill patternType="solid">
          <bgColor theme="9"/>
        </patternFill>
      </fill>
    </dxf>
    <dxf>
      <fill>
        <patternFill>
          <bgColor rgb="FFFFFFC9"/>
        </patternFill>
      </fill>
    </dxf>
    <dxf>
      <fill>
        <patternFill patternType="solid">
          <fgColor auto="1"/>
          <bgColor theme="4" tint="0.59996337778862885"/>
        </patternFill>
      </fill>
    </dxf>
    <dxf>
      <fill>
        <patternFill>
          <bgColor rgb="FFC9D38B"/>
        </patternFill>
      </fill>
    </dxf>
    <dxf>
      <fill>
        <patternFill patternType="solid">
          <fgColor auto="1"/>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patternType="solid">
          <bgColor theme="9"/>
        </patternFill>
      </fill>
    </dxf>
    <dxf>
      <fill>
        <patternFill>
          <bgColor rgb="FFFFFFC9"/>
        </patternFill>
      </fill>
    </dxf>
    <dxf>
      <fill>
        <patternFill patternType="solid">
          <fgColor auto="1"/>
          <bgColor theme="4" tint="0.59996337778862885"/>
        </patternFill>
      </fill>
    </dxf>
    <dxf>
      <fill>
        <patternFill>
          <bgColor theme="4" tint="0.59996337778862885"/>
        </patternFill>
      </fill>
    </dxf>
    <dxf>
      <fill>
        <patternFill patternType="solid">
          <fgColor auto="1"/>
          <bgColor theme="4" tint="0.59996337778862885"/>
        </patternFill>
      </fill>
    </dxf>
    <dxf>
      <fill>
        <patternFill>
          <bgColor rgb="FFFFFFC9"/>
        </patternFill>
      </fill>
    </dxf>
    <dxf>
      <fill>
        <patternFill patternType="solid">
          <bgColor rgb="FF92D050"/>
        </patternFill>
      </fill>
    </dxf>
    <dxf>
      <fill>
        <patternFill>
          <bgColor rgb="FFC9D38B"/>
        </patternFill>
      </fill>
    </dxf>
    <dxf>
      <fill>
        <patternFill patternType="solid">
          <fgColor auto="1"/>
          <bgColor theme="4" tint="0.59996337778862885"/>
        </patternFill>
      </fill>
    </dxf>
    <dxf>
      <fill>
        <patternFill patternType="solid">
          <bgColor theme="9"/>
        </patternFill>
      </fill>
    </dxf>
    <dxf>
      <fill>
        <patternFill>
          <bgColor rgb="FFFFFFC9"/>
        </patternFill>
      </fill>
    </dxf>
    <dxf>
      <fill>
        <patternFill patternType="solid">
          <bgColor rgb="FF92D050"/>
        </patternFill>
      </fill>
    </dxf>
    <dxf>
      <fill>
        <patternFill>
          <bgColor rgb="FFFFFFC9"/>
        </patternFill>
      </fill>
    </dxf>
    <dxf>
      <fill>
        <patternFill patternType="solid">
          <fgColor auto="1"/>
          <bgColor theme="4" tint="0.59996337778862885"/>
        </patternFill>
      </fill>
    </dxf>
    <dxf>
      <fill>
        <patternFill>
          <bgColor theme="4" tint="0.59996337778862885"/>
        </patternFill>
      </fill>
    </dxf>
    <dxf>
      <fill>
        <patternFill>
          <bgColor theme="4" tint="0.59996337778862885"/>
        </patternFill>
      </fill>
    </dxf>
    <dxf>
      <fill>
        <patternFill>
          <bgColor rgb="FFC9D38B"/>
        </patternFill>
      </fill>
    </dxf>
    <dxf>
      <fill>
        <patternFill>
          <bgColor theme="4" tint="0.59996337778862885"/>
        </patternFill>
      </fill>
    </dxf>
    <dxf>
      <fill>
        <patternFill>
          <bgColor rgb="FFC9D38B"/>
        </patternFill>
      </fill>
    </dxf>
    <dxf>
      <fill>
        <patternFill>
          <bgColor rgb="FFC9D38B"/>
        </patternFill>
      </fill>
    </dxf>
    <dxf>
      <fill>
        <patternFill>
          <bgColor theme="4" tint="0.59996337778862885"/>
        </patternFill>
      </fill>
    </dxf>
    <dxf>
      <fill>
        <patternFill>
          <bgColor theme="4" tint="0.59996337778862885"/>
        </patternFill>
      </fill>
    </dxf>
    <dxf>
      <fill>
        <patternFill patternType="solid">
          <bgColor theme="9"/>
        </patternFill>
      </fill>
    </dxf>
    <dxf>
      <fill>
        <patternFill>
          <bgColor rgb="FFFFFFC9"/>
        </patternFill>
      </fill>
    </dxf>
    <dxf>
      <fill>
        <patternFill patternType="solid">
          <fgColor auto="1"/>
          <bgColor theme="4" tint="0.59996337778862885"/>
        </patternFill>
      </fill>
    </dxf>
    <dxf>
      <fill>
        <patternFill patternType="solid">
          <fgColor auto="1"/>
          <bgColor theme="4" tint="0.59996337778862885"/>
        </patternFill>
      </fill>
    </dxf>
    <dxf>
      <fill>
        <patternFill>
          <bgColor rgb="FFFFFFC9"/>
        </patternFill>
      </fill>
    </dxf>
    <dxf>
      <fill>
        <patternFill patternType="solid">
          <bgColor theme="9"/>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patternType="solid">
          <bgColor theme="9"/>
        </patternFill>
      </fill>
    </dxf>
    <dxf>
      <fill>
        <patternFill patternType="solid">
          <bgColor theme="9"/>
        </patternFill>
      </fill>
    </dxf>
    <dxf>
      <fill>
        <patternFill patternType="solid">
          <fgColor auto="1"/>
          <bgColor theme="4" tint="0.59996337778862885"/>
        </patternFill>
      </fill>
    </dxf>
    <dxf>
      <fill>
        <patternFill>
          <bgColor rgb="FFFFFFC9"/>
        </patternFill>
      </fill>
    </dxf>
    <dxf>
      <fill>
        <patternFill>
          <bgColor rgb="FFC9D38B"/>
        </patternFill>
      </fill>
    </dxf>
    <dxf>
      <fill>
        <patternFill>
          <bgColor rgb="FFFFFFC9"/>
        </patternFill>
      </fill>
    </dxf>
    <dxf>
      <fill>
        <patternFill>
          <bgColor theme="4" tint="0.59996337778862885"/>
        </patternFill>
      </fill>
    </dxf>
    <dxf>
      <fill>
        <patternFill>
          <bgColor theme="4" tint="0.59996337778862885"/>
        </patternFill>
      </fill>
    </dxf>
    <dxf>
      <fill>
        <patternFill>
          <bgColor rgb="FFC9D38B"/>
        </patternFill>
      </fill>
    </dxf>
    <dxf>
      <fill>
        <patternFill patternType="solid">
          <fgColor auto="1"/>
          <bgColor theme="4" tint="0.59996337778862885"/>
        </patternFill>
      </fill>
    </dxf>
    <dxf>
      <fill>
        <patternFill>
          <bgColor rgb="FFC9D38B"/>
        </patternFill>
      </fill>
    </dxf>
    <dxf>
      <fill>
        <patternFill patternType="solid">
          <fgColor auto="1"/>
          <bgColor theme="4" tint="0.59996337778862885"/>
        </patternFill>
      </fill>
    </dxf>
    <dxf>
      <fill>
        <patternFill>
          <bgColor rgb="FFFFFFC9"/>
        </patternFill>
      </fill>
    </dxf>
    <dxf>
      <fill>
        <patternFill patternType="solid">
          <fgColor auto="1"/>
          <bgColor theme="4" tint="0.59996337778862885"/>
        </patternFill>
      </fill>
    </dxf>
    <dxf>
      <fill>
        <patternFill>
          <bgColor rgb="FFFFFFC9"/>
        </patternFill>
      </fill>
    </dxf>
    <dxf>
      <fill>
        <patternFill patternType="solid">
          <bgColor theme="9"/>
        </patternFill>
      </fill>
    </dxf>
    <dxf>
      <fill>
        <patternFill patternType="solid">
          <bgColor theme="9"/>
        </patternFill>
      </fill>
    </dxf>
    <dxf>
      <fill>
        <patternFill>
          <bgColor theme="4" tint="0.59996337778862885"/>
        </patternFill>
      </fill>
    </dxf>
    <dxf>
      <fill>
        <patternFill>
          <bgColor theme="4" tint="0.59996337778862885"/>
        </patternFill>
      </fill>
    </dxf>
    <dxf>
      <fill>
        <patternFill>
          <bgColor rgb="FFC9D38B"/>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rgb="FFC9D38B"/>
        </patternFill>
      </fill>
    </dxf>
    <dxf>
      <fill>
        <patternFill patternType="solid">
          <fgColor auto="1"/>
          <bgColor theme="4" tint="0.59996337778862885"/>
        </patternFill>
      </fill>
    </dxf>
    <dxf>
      <fill>
        <patternFill>
          <bgColor theme="4" tint="0.59996337778862885"/>
        </patternFill>
      </fill>
    </dxf>
    <dxf>
      <fill>
        <patternFill>
          <bgColor theme="4" tint="0.59996337778862885"/>
        </patternFill>
      </fill>
    </dxf>
    <dxf>
      <fill>
        <patternFill>
          <bgColor rgb="FFFFFFC9"/>
        </patternFill>
      </fill>
    </dxf>
    <dxf>
      <fill>
        <patternFill patternType="solid">
          <bgColor theme="9"/>
        </patternFill>
      </fill>
    </dxf>
    <dxf>
      <fill>
        <patternFill patternType="solid">
          <fgColor auto="1"/>
          <bgColor theme="4" tint="0.59996337778862885"/>
        </patternFill>
      </fill>
    </dxf>
    <dxf>
      <fill>
        <patternFill patternType="solid">
          <bgColor theme="9"/>
        </patternFill>
      </fill>
    </dxf>
    <dxf>
      <fill>
        <patternFill>
          <bgColor rgb="FFC9D38B"/>
        </patternFill>
      </fill>
    </dxf>
    <dxf>
      <fill>
        <patternFill>
          <bgColor theme="4" tint="0.59996337778862885"/>
        </patternFill>
      </fill>
    </dxf>
    <dxf>
      <fill>
        <patternFill>
          <bgColor rgb="FFFFFFC9"/>
        </patternFill>
      </fill>
    </dxf>
    <dxf>
      <fill>
        <patternFill>
          <bgColor rgb="FFC9D38B"/>
        </patternFill>
      </fill>
    </dxf>
    <dxf>
      <fill>
        <patternFill>
          <bgColor rgb="FFC9D38B"/>
        </patternFill>
      </fill>
    </dxf>
    <dxf>
      <fill>
        <patternFill>
          <bgColor theme="4" tint="0.59996337778862885"/>
        </patternFill>
      </fill>
    </dxf>
    <dxf>
      <fill>
        <patternFill>
          <bgColor theme="4" tint="0.59996337778862885"/>
        </patternFill>
      </fill>
    </dxf>
    <dxf>
      <fill>
        <patternFill patternType="solid">
          <bgColor theme="9"/>
        </patternFill>
      </fill>
    </dxf>
    <dxf>
      <fill>
        <patternFill patternType="solid">
          <fgColor auto="1"/>
          <bgColor theme="4" tint="0.59996337778862885"/>
        </patternFill>
      </fill>
    </dxf>
    <dxf>
      <fill>
        <patternFill>
          <bgColor rgb="FFFFFFC9"/>
        </patternFill>
      </fill>
    </dxf>
    <dxf>
      <fill>
        <patternFill patternType="solid">
          <bgColor theme="9"/>
        </patternFill>
      </fill>
    </dxf>
    <dxf>
      <fill>
        <patternFill>
          <bgColor theme="4" tint="0.59996337778862885"/>
        </patternFill>
      </fill>
    </dxf>
    <dxf>
      <fill>
        <patternFill>
          <bgColor theme="4" tint="0.59996337778862885"/>
        </patternFill>
      </fill>
    </dxf>
    <dxf>
      <fill>
        <patternFill patternType="solid">
          <fgColor auto="1"/>
          <bgColor theme="4" tint="0.59996337778862885"/>
        </patternFill>
      </fill>
    </dxf>
    <dxf>
      <fill>
        <patternFill>
          <bgColor rgb="FFFFFFC9"/>
        </patternFill>
      </fill>
    </dxf>
    <dxf>
      <fill>
        <patternFill>
          <bgColor rgb="FFC9D38B"/>
        </patternFill>
      </fill>
    </dxf>
    <dxf>
      <fill>
        <patternFill>
          <bgColor theme="4" tint="0.59996337778862885"/>
        </patternFill>
      </fill>
    </dxf>
    <dxf>
      <fill>
        <patternFill>
          <bgColor theme="4" tint="0.59996337778862885"/>
        </patternFill>
      </fill>
    </dxf>
    <dxf>
      <fill>
        <patternFill patternType="solid">
          <bgColor theme="9"/>
        </patternFill>
      </fill>
    </dxf>
    <dxf>
      <fill>
        <patternFill>
          <bgColor rgb="FFFFFFC9"/>
        </patternFill>
      </fill>
    </dxf>
    <dxf>
      <fill>
        <patternFill patternType="solid">
          <fgColor auto="1"/>
          <bgColor theme="4" tint="0.59996337778862885"/>
        </patternFill>
      </fill>
    </dxf>
    <dxf>
      <fill>
        <patternFill patternType="solid">
          <bgColor rgb="FF92D050"/>
        </patternFill>
      </fill>
    </dxf>
    <dxf>
      <fill>
        <patternFill>
          <bgColor rgb="FFFFFFC9"/>
        </patternFill>
      </fill>
    </dxf>
    <dxf>
      <fill>
        <patternFill patternType="solid">
          <fgColor auto="1"/>
          <bgColor theme="4" tint="0.59996337778862885"/>
        </patternFill>
      </fill>
    </dxf>
    <dxf>
      <fill>
        <patternFill>
          <bgColor rgb="FFC9D38B"/>
        </patternFill>
      </fill>
    </dxf>
    <dxf>
      <fill>
        <patternFill>
          <bgColor theme="4" tint="0.59996337778862885"/>
        </patternFill>
      </fill>
    </dxf>
    <dxf>
      <fill>
        <patternFill>
          <bgColor theme="4" tint="0.59996337778862885"/>
        </patternFill>
      </fill>
    </dxf>
    <dxf>
      <fill>
        <patternFill>
          <bgColor rgb="FFC9D38B"/>
        </patternFill>
      </fill>
    </dxf>
    <dxf>
      <fill>
        <patternFill>
          <bgColor theme="4" tint="0.59996337778862885"/>
        </patternFill>
      </fill>
    </dxf>
    <dxf>
      <fill>
        <patternFill>
          <bgColor theme="4" tint="0.59996337778862885"/>
        </patternFill>
      </fill>
    </dxf>
    <dxf>
      <fill>
        <patternFill patternType="solid">
          <bgColor theme="9"/>
        </patternFill>
      </fill>
    </dxf>
    <dxf>
      <fill>
        <patternFill>
          <bgColor rgb="FFFFFFC9"/>
        </patternFill>
      </fill>
    </dxf>
    <dxf>
      <fill>
        <patternFill patternType="solid">
          <fgColor auto="1"/>
          <bgColor theme="4" tint="0.59996337778862885"/>
        </patternFill>
      </fill>
    </dxf>
    <dxf>
      <fill>
        <patternFill patternType="solid">
          <bgColor rgb="FF92D050"/>
        </patternFill>
      </fill>
    </dxf>
    <dxf>
      <fill>
        <patternFill>
          <bgColor rgb="FFFFFFC9"/>
        </patternFill>
      </fill>
    </dxf>
    <dxf>
      <fill>
        <patternFill patternType="solid">
          <fgColor auto="1"/>
          <bgColor theme="4" tint="0.59996337778862885"/>
        </patternFill>
      </fill>
    </dxf>
    <dxf>
      <fill>
        <patternFill>
          <bgColor rgb="FFFFFFC9"/>
        </patternFill>
      </fill>
    </dxf>
    <dxf>
      <fill>
        <patternFill patternType="solid">
          <fgColor auto="1"/>
          <bgColor theme="4" tint="0.59996337778862885"/>
        </patternFill>
      </fill>
    </dxf>
    <dxf>
      <fill>
        <patternFill patternType="solid">
          <bgColor rgb="FF92D050"/>
        </patternFill>
      </fill>
    </dxf>
    <dxf>
      <fill>
        <patternFill>
          <bgColor rgb="FFFFFFC9"/>
        </patternFill>
      </fill>
    </dxf>
    <dxf>
      <fill>
        <patternFill patternType="solid">
          <bgColor theme="9"/>
        </patternFill>
      </fill>
    </dxf>
    <dxf>
      <fill>
        <patternFill>
          <bgColor rgb="FFC9D38B"/>
        </patternFill>
      </fill>
    </dxf>
    <dxf>
      <fill>
        <patternFill>
          <bgColor theme="4" tint="0.59996337778862885"/>
        </patternFill>
      </fill>
    </dxf>
    <dxf>
      <fill>
        <patternFill>
          <bgColor theme="4" tint="0.59996337778862885"/>
        </patternFill>
      </fill>
    </dxf>
    <dxf>
      <fill>
        <patternFill patternType="solid">
          <fgColor auto="1"/>
          <bgColor theme="4" tint="0.59996337778862885"/>
        </patternFill>
      </fill>
    </dxf>
    <dxf>
      <fill>
        <patternFill>
          <bgColor rgb="FFFFFFC9"/>
        </patternFill>
      </fill>
    </dxf>
    <dxf>
      <fill>
        <patternFill patternType="solid">
          <bgColor rgb="FF92D050"/>
        </patternFill>
      </fill>
    </dxf>
    <dxf>
      <fill>
        <patternFill>
          <bgColor rgb="FFFFFFC9"/>
        </patternFill>
      </fill>
    </dxf>
    <dxf>
      <fill>
        <patternFill patternType="solid">
          <bgColor theme="9"/>
        </patternFill>
      </fill>
    </dxf>
    <dxf>
      <fill>
        <patternFill>
          <bgColor theme="4" tint="0.59996337778862885"/>
        </patternFill>
      </fill>
    </dxf>
    <dxf>
      <fill>
        <patternFill patternType="solid">
          <fgColor auto="1"/>
          <bgColor theme="4" tint="0.59996337778862885"/>
        </patternFill>
      </fill>
    </dxf>
    <dxf>
      <fill>
        <patternFill>
          <bgColor theme="4" tint="0.59996337778862885"/>
        </patternFill>
      </fill>
    </dxf>
    <dxf>
      <fill>
        <patternFill>
          <bgColor rgb="FFC9D38B"/>
        </patternFill>
      </fill>
    </dxf>
    <dxf>
      <fill>
        <patternFill patternType="solid">
          <fgColor auto="1"/>
          <bgColor theme="4" tint="0.59996337778862885"/>
        </patternFill>
      </fill>
    </dxf>
    <dxf>
      <fill>
        <patternFill>
          <bgColor rgb="FFC9D38B"/>
        </patternFill>
      </fill>
    </dxf>
    <dxf>
      <fill>
        <patternFill>
          <bgColor rgb="FFFFFFC9"/>
        </patternFill>
      </fill>
    </dxf>
    <dxf>
      <fill>
        <patternFill>
          <bgColor theme="4" tint="0.59996337778862885"/>
        </patternFill>
      </fill>
    </dxf>
    <dxf>
      <fill>
        <patternFill patternType="solid">
          <bgColor theme="9"/>
        </patternFill>
      </fill>
    </dxf>
    <dxf>
      <fill>
        <patternFill patternType="solid">
          <fgColor auto="1"/>
          <bgColor theme="4" tint="0.59996337778862885"/>
        </patternFill>
      </fill>
    </dxf>
    <dxf>
      <fill>
        <patternFill>
          <bgColor theme="4" tint="0.59996337778862885"/>
        </patternFill>
      </fill>
    </dxf>
    <dxf>
      <fill>
        <patternFill patternType="solid">
          <bgColor theme="9"/>
        </patternFill>
      </fill>
    </dxf>
    <dxf>
      <fill>
        <patternFill patternType="solid">
          <fgColor auto="1"/>
          <bgColor theme="4" tint="0.59996337778862885"/>
        </patternFill>
      </fill>
    </dxf>
    <dxf>
      <fill>
        <patternFill>
          <bgColor rgb="FFFFFFC9"/>
        </patternFill>
      </fill>
    </dxf>
    <dxf>
      <fill>
        <patternFill>
          <bgColor theme="4" tint="0.59996337778862885"/>
        </patternFill>
      </fill>
    </dxf>
    <dxf>
      <fill>
        <patternFill>
          <bgColor theme="4" tint="0.59996337778862885"/>
        </patternFill>
      </fill>
    </dxf>
    <dxf>
      <fill>
        <patternFill>
          <bgColor rgb="FFC9D38B"/>
        </patternFill>
      </fill>
    </dxf>
    <dxf>
      <fill>
        <patternFill patternType="solid">
          <fgColor auto="1"/>
          <bgColor theme="4" tint="0.59996337778862885"/>
        </patternFill>
      </fill>
    </dxf>
    <dxf>
      <fill>
        <patternFill>
          <bgColor rgb="FFFFFFC9"/>
        </patternFill>
      </fill>
    </dxf>
    <dxf>
      <fill>
        <patternFill patternType="solid">
          <bgColor rgb="FF92D050"/>
        </patternFill>
      </fill>
    </dxf>
    <dxf>
      <fill>
        <patternFill patternType="solid">
          <fgColor auto="1"/>
          <bgColor theme="4" tint="0.59996337778862885"/>
        </patternFill>
      </fill>
    </dxf>
    <dxf>
      <fill>
        <patternFill>
          <bgColor rgb="FFFFFFC9"/>
        </patternFill>
      </fill>
    </dxf>
    <dxf>
      <fill>
        <patternFill patternType="solid">
          <bgColor theme="9"/>
        </patternFill>
      </fill>
    </dxf>
    <dxf>
      <fill>
        <patternFill>
          <bgColor theme="4" tint="0.59996337778862885"/>
        </patternFill>
      </fill>
    </dxf>
    <dxf>
      <fill>
        <patternFill>
          <bgColor theme="4" tint="0.59996337778862885"/>
        </patternFill>
      </fill>
    </dxf>
    <dxf>
      <fill>
        <patternFill>
          <bgColor rgb="FFC9D38B"/>
        </patternFill>
      </fill>
    </dxf>
    <dxf>
      <fill>
        <patternFill>
          <bgColor theme="4" tint="0.59996337778862885"/>
        </patternFill>
      </fill>
    </dxf>
    <dxf>
      <fill>
        <patternFill>
          <bgColor theme="4" tint="0.59996337778862885"/>
        </patternFill>
      </fill>
    </dxf>
    <dxf>
      <fill>
        <patternFill>
          <bgColor rgb="FFC9D38B"/>
        </patternFill>
      </fill>
    </dxf>
    <dxf>
      <fill>
        <patternFill>
          <bgColor rgb="FFFFFFC9"/>
        </patternFill>
      </fill>
    </dxf>
    <dxf>
      <fill>
        <patternFill patternType="solid">
          <bgColor rgb="FF92D050"/>
        </patternFill>
      </fill>
    </dxf>
    <dxf>
      <fill>
        <patternFill patternType="solid">
          <fgColor auto="1"/>
          <bgColor theme="4" tint="0.59996337778862885"/>
        </patternFill>
      </fill>
    </dxf>
    <dxf>
      <fill>
        <patternFill patternType="solid">
          <fgColor auto="1"/>
          <bgColor theme="4" tint="0.59996337778862885"/>
        </patternFill>
      </fill>
    </dxf>
    <dxf>
      <fill>
        <patternFill>
          <bgColor rgb="FFFFFFC9"/>
        </patternFill>
      </fill>
    </dxf>
    <dxf>
      <fill>
        <patternFill patternType="solid">
          <bgColor theme="9"/>
        </patternFill>
      </fill>
    </dxf>
    <dxf>
      <fill>
        <patternFill>
          <bgColor rgb="FFC9D38B"/>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patternType="solid">
          <bgColor theme="9"/>
        </patternFill>
      </fill>
    </dxf>
    <dxf>
      <fill>
        <patternFill patternType="solid">
          <fgColor auto="1"/>
          <bgColor theme="4" tint="0.59996337778862885"/>
        </patternFill>
      </fill>
    </dxf>
    <dxf>
      <fill>
        <patternFill>
          <bgColor rgb="FFC9D38B"/>
        </patternFill>
      </fill>
    </dxf>
    <dxf>
      <fill>
        <patternFill>
          <bgColor rgb="FFFFFFC9"/>
        </patternFill>
      </fill>
    </dxf>
    <dxf>
      <fill>
        <patternFill patternType="solid">
          <fgColor auto="1"/>
          <bgColor theme="4" tint="0.59996337778862885"/>
        </patternFill>
      </fill>
    </dxf>
    <dxf>
      <fill>
        <patternFill>
          <bgColor rgb="FFFFFFC9"/>
        </patternFill>
      </fill>
    </dxf>
    <dxf>
      <fill>
        <patternFill patternType="solid">
          <bgColor theme="9"/>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patternType="solid">
          <bgColor theme="9"/>
        </patternFill>
      </fill>
    </dxf>
    <dxf>
      <fill>
        <patternFill>
          <bgColor rgb="FFFFFFC9"/>
        </patternFill>
      </fill>
    </dxf>
    <dxf>
      <fill>
        <patternFill patternType="solid">
          <fgColor auto="1"/>
          <bgColor theme="4" tint="0.59996337778862885"/>
        </patternFill>
      </fill>
    </dxf>
    <dxf>
      <fill>
        <patternFill patternType="solid">
          <bgColor rgb="FF92D050"/>
        </patternFill>
      </fill>
    </dxf>
    <dxf>
      <fill>
        <patternFill patternType="solid">
          <fgColor auto="1"/>
          <bgColor theme="4" tint="0.59996337778862885"/>
        </patternFill>
      </fill>
    </dxf>
    <dxf>
      <fill>
        <patternFill>
          <bgColor rgb="FFFFFFC9"/>
        </patternFill>
      </fill>
    </dxf>
    <dxf>
      <fill>
        <patternFill>
          <bgColor rgb="FFC9D38B"/>
        </patternFill>
      </fill>
    </dxf>
    <dxf>
      <fill>
        <patternFill>
          <bgColor theme="4" tint="0.59996337778862885"/>
        </patternFill>
      </fill>
    </dxf>
    <dxf>
      <fill>
        <patternFill>
          <bgColor theme="4" tint="0.59996337778862885"/>
        </patternFill>
      </fill>
    </dxf>
    <dxf>
      <fill>
        <patternFill>
          <bgColor rgb="FFC9D38B"/>
        </patternFill>
      </fill>
    </dxf>
    <dxf>
      <fill>
        <patternFill patternType="solid">
          <bgColor rgb="FF92D050"/>
        </patternFill>
      </fill>
    </dxf>
    <dxf>
      <fill>
        <patternFill>
          <bgColor rgb="FFFFFFC9"/>
        </patternFill>
      </fill>
    </dxf>
    <dxf>
      <fill>
        <patternFill>
          <bgColor rgb="FFFFFFC9"/>
        </patternFill>
      </fill>
    </dxf>
    <dxf>
      <fill>
        <patternFill patternType="solid">
          <fgColor auto="1"/>
          <bgColor theme="4" tint="0.59996337778862885"/>
        </patternFill>
      </fill>
    </dxf>
    <dxf>
      <fill>
        <patternFill patternType="solid">
          <bgColor theme="9"/>
        </patternFill>
      </fill>
    </dxf>
    <dxf>
      <fill>
        <patternFill patternType="solid">
          <fgColor auto="1"/>
          <bgColor theme="4" tint="0.59996337778862885"/>
        </patternFill>
      </fill>
    </dxf>
    <dxf>
      <fill>
        <patternFill patternType="solid">
          <fgColor auto="1"/>
          <bgColor theme="4" tint="0.59996337778862885"/>
        </patternFill>
      </fill>
    </dxf>
    <dxf>
      <fill>
        <patternFill>
          <bgColor rgb="FFFFFFC9"/>
        </patternFill>
      </fill>
    </dxf>
    <dxf>
      <fill>
        <patternFill patternType="solid">
          <bgColor rgb="FF92D050"/>
        </patternFill>
      </fill>
    </dxf>
    <dxf>
      <fill>
        <patternFill>
          <bgColor rgb="FFFFFFC9"/>
        </patternFill>
      </fill>
    </dxf>
    <dxf>
      <fill>
        <patternFill patternType="solid">
          <fgColor auto="1"/>
          <bgColor theme="4" tint="0.59996337778862885"/>
        </patternFill>
      </fill>
    </dxf>
    <dxf>
      <fill>
        <patternFill patternType="solid">
          <fgColor auto="1"/>
          <bgColor theme="4" tint="0.59996337778862885"/>
        </patternFill>
      </fill>
    </dxf>
    <dxf>
      <fill>
        <patternFill>
          <bgColor rgb="FFFFFFC9"/>
        </patternFill>
      </fill>
    </dxf>
    <dxf>
      <fill>
        <patternFill patternType="solid">
          <bgColor rgb="FF92D050"/>
        </patternFill>
      </fill>
    </dxf>
    <dxf>
      <fill>
        <patternFill>
          <bgColor theme="4" tint="0.59996337778862885"/>
        </patternFill>
      </fill>
    </dxf>
    <dxf>
      <fill>
        <patternFill patternType="solid">
          <bgColor theme="9"/>
        </patternFill>
      </fill>
    </dxf>
    <dxf>
      <fill>
        <patternFill>
          <bgColor rgb="FFFFFFC9"/>
        </patternFill>
      </fill>
    </dxf>
    <dxf>
      <fill>
        <patternFill patternType="solid">
          <fgColor auto="1"/>
          <bgColor theme="4" tint="0.59996337778862885"/>
        </patternFill>
      </fill>
    </dxf>
    <dxf>
      <fill>
        <patternFill>
          <bgColor rgb="FFC9D38B"/>
        </patternFill>
      </fill>
    </dxf>
    <dxf>
      <fill>
        <patternFill>
          <bgColor theme="4" tint="0.59996337778862885"/>
        </patternFill>
      </fill>
    </dxf>
    <dxf>
      <fill>
        <patternFill>
          <bgColor theme="4" tint="0.59996337778862885"/>
        </patternFill>
      </fill>
    </dxf>
    <dxf>
      <fill>
        <patternFill patternType="solid">
          <fgColor auto="1"/>
          <bgColor theme="4" tint="0.59996337778862885"/>
        </patternFill>
      </fill>
    </dxf>
    <dxf>
      <fill>
        <patternFill>
          <bgColor rgb="FFFFFFC9"/>
        </patternFill>
      </fill>
    </dxf>
    <dxf>
      <fill>
        <patternFill patternType="solid">
          <bgColor theme="9"/>
        </patternFill>
      </fill>
    </dxf>
    <dxf>
      <fill>
        <patternFill>
          <bgColor theme="4" tint="0.59996337778862885"/>
        </patternFill>
      </fill>
    </dxf>
    <dxf>
      <fill>
        <patternFill>
          <bgColor rgb="FFC9D38B"/>
        </patternFill>
      </fill>
    </dxf>
    <dxf>
      <fill>
        <patternFill patternType="solid">
          <fgColor auto="1"/>
          <bgColor theme="4" tint="0.59996337778862885"/>
        </patternFill>
      </fill>
    </dxf>
    <dxf>
      <fill>
        <patternFill>
          <bgColor rgb="FFFFFFC9"/>
        </patternFill>
      </fill>
    </dxf>
    <dxf>
      <fill>
        <patternFill patternType="solid">
          <bgColor theme="9"/>
        </patternFill>
      </fill>
    </dxf>
    <dxf>
      <fill>
        <patternFill>
          <bgColor theme="4" tint="0.59996337778862885"/>
        </patternFill>
      </fill>
    </dxf>
    <dxf>
      <fill>
        <patternFill>
          <bgColor theme="4" tint="0.59996337778862885"/>
        </patternFill>
      </fill>
    </dxf>
    <dxf>
      <fill>
        <patternFill>
          <bgColor rgb="FFC9D38B"/>
        </patternFill>
      </fill>
    </dxf>
    <dxf>
      <fill>
        <patternFill patternType="solid">
          <fgColor auto="1"/>
          <bgColor theme="4" tint="0.59996337778862885"/>
        </patternFill>
      </fill>
    </dxf>
    <dxf>
      <fill>
        <patternFill>
          <bgColor rgb="FFFFFFC9"/>
        </patternFill>
      </fill>
    </dxf>
    <dxf>
      <fill>
        <patternFill patternType="solid">
          <bgColor rgb="FF92D050"/>
        </patternFill>
      </fill>
    </dxf>
    <dxf>
      <fill>
        <patternFill patternType="solid">
          <fgColor auto="1"/>
          <bgColor theme="4" tint="0.59996337778862885"/>
        </patternFill>
      </fill>
    </dxf>
    <dxf>
      <fill>
        <patternFill patternType="solid">
          <bgColor theme="9"/>
        </patternFill>
      </fill>
    </dxf>
    <dxf>
      <fill>
        <patternFill>
          <bgColor rgb="FFFFFFC9"/>
        </patternFill>
      </fill>
    </dxf>
    <dxf>
      <fill>
        <patternFill>
          <bgColor theme="4" tint="0.59996337778862885"/>
        </patternFill>
      </fill>
    </dxf>
    <dxf>
      <fill>
        <patternFill>
          <bgColor rgb="FFC9D38B"/>
        </patternFill>
      </fill>
    </dxf>
    <dxf>
      <fill>
        <patternFill>
          <bgColor theme="4" tint="0.59996337778862885"/>
        </patternFill>
      </fill>
    </dxf>
    <dxf>
      <fill>
        <patternFill patternType="solid">
          <bgColor theme="9"/>
        </patternFill>
      </fill>
    </dxf>
    <dxf>
      <fill>
        <patternFill>
          <bgColor rgb="FFFFFFC9"/>
        </patternFill>
      </fill>
    </dxf>
    <dxf>
      <fill>
        <patternFill>
          <bgColor theme="4" tint="0.59996337778862885"/>
        </patternFill>
      </fill>
    </dxf>
    <dxf>
      <fill>
        <patternFill>
          <bgColor rgb="FFC9D38B"/>
        </patternFill>
      </fill>
    </dxf>
    <dxf>
      <fill>
        <patternFill patternType="solid">
          <fgColor auto="1"/>
          <bgColor theme="4" tint="0.59996337778862885"/>
        </patternFill>
      </fill>
    </dxf>
    <dxf>
      <fill>
        <patternFill>
          <bgColor theme="4" tint="0.59996337778862885"/>
        </patternFill>
      </fill>
    </dxf>
    <dxf>
      <fill>
        <patternFill patternType="solid">
          <bgColor theme="9"/>
        </patternFill>
      </fill>
    </dxf>
    <dxf>
      <fill>
        <patternFill>
          <bgColor rgb="FFFFFFC9"/>
        </patternFill>
      </fill>
    </dxf>
    <dxf>
      <fill>
        <patternFill patternType="solid">
          <fgColor auto="1"/>
          <bgColor theme="4" tint="0.59996337778862885"/>
        </patternFill>
      </fill>
    </dxf>
    <dxf>
      <fill>
        <patternFill>
          <bgColor rgb="FFC9D38B"/>
        </patternFill>
      </fill>
    </dxf>
    <dxf>
      <fill>
        <patternFill>
          <bgColor theme="4" tint="0.59996337778862885"/>
        </patternFill>
      </fill>
    </dxf>
    <dxf>
      <fill>
        <patternFill>
          <bgColor theme="4" tint="0.59996337778862885"/>
        </patternFill>
      </fill>
    </dxf>
    <dxf>
      <fill>
        <patternFill patternType="solid">
          <fgColor auto="1"/>
          <bgColor theme="4" tint="0.59996337778862885"/>
        </patternFill>
      </fill>
    </dxf>
    <dxf>
      <fill>
        <patternFill>
          <bgColor rgb="FFFFFFC9"/>
        </patternFill>
      </fill>
    </dxf>
    <dxf>
      <fill>
        <patternFill patternType="solid">
          <bgColor rgb="FF92D050"/>
        </patternFill>
      </fill>
    </dxf>
    <dxf>
      <fill>
        <patternFill patternType="solid">
          <fgColor auto="1"/>
          <bgColor theme="4" tint="0.59996337778862885"/>
        </patternFill>
      </fill>
    </dxf>
    <dxf>
      <fill>
        <patternFill>
          <bgColor rgb="FFFFFFC9"/>
        </patternFill>
      </fill>
    </dxf>
    <dxf>
      <fill>
        <patternFill patternType="solid">
          <bgColor theme="9"/>
        </patternFill>
      </fill>
    </dxf>
    <dxf>
      <fill>
        <patternFill patternType="solid">
          <fgColor auto="1"/>
          <bgColor theme="4" tint="0.59996337778862885"/>
        </patternFill>
      </fill>
    </dxf>
    <dxf>
      <fill>
        <patternFill>
          <bgColor rgb="FFFFFFC9"/>
        </patternFill>
      </fill>
    </dxf>
    <dxf>
      <fill>
        <patternFill patternType="solid">
          <bgColor theme="9"/>
        </patternFill>
      </fill>
    </dxf>
    <dxf>
      <fill>
        <patternFill>
          <bgColor theme="4" tint="0.59996337778862885"/>
        </patternFill>
      </fill>
    </dxf>
    <dxf>
      <fill>
        <patternFill>
          <bgColor theme="4" tint="0.59996337778862885"/>
        </patternFill>
      </fill>
    </dxf>
    <dxf>
      <fill>
        <patternFill>
          <bgColor rgb="FFC9D38B"/>
        </patternFill>
      </fill>
    </dxf>
    <dxf>
      <fill>
        <patternFill>
          <bgColor rgb="FFC9D38B"/>
        </patternFill>
      </fill>
    </dxf>
    <dxf>
      <fill>
        <patternFill patternType="solid">
          <fgColor auto="1"/>
          <bgColor theme="4" tint="0.59996337778862885"/>
        </patternFill>
      </fill>
    </dxf>
    <dxf>
      <fill>
        <patternFill patternType="solid">
          <fgColor auto="1"/>
          <bgColor theme="4" tint="0.59996337778862885"/>
        </patternFill>
      </fill>
    </dxf>
    <dxf>
      <fill>
        <patternFill>
          <bgColor rgb="FFFFFFC9"/>
        </patternFill>
      </fill>
    </dxf>
    <dxf>
      <fill>
        <patternFill patternType="solid">
          <bgColor theme="9"/>
        </patternFill>
      </fill>
    </dxf>
    <dxf>
      <fill>
        <patternFill>
          <bgColor theme="4" tint="0.59996337778862885"/>
        </patternFill>
      </fill>
    </dxf>
    <dxf>
      <fill>
        <patternFill>
          <bgColor rgb="FFFFFFC9"/>
        </patternFill>
      </fill>
    </dxf>
    <dxf>
      <fill>
        <patternFill patternType="solid">
          <bgColor theme="9"/>
        </patternFill>
      </fill>
    </dxf>
    <dxf>
      <fill>
        <patternFill>
          <bgColor theme="4" tint="0.59996337778862885"/>
        </patternFill>
      </fill>
    </dxf>
    <dxf>
      <fill>
        <patternFill patternType="solid">
          <fgColor auto="1"/>
          <bgColor theme="4" tint="0.59996337778862885"/>
        </patternFill>
      </fill>
    </dxf>
    <dxf>
      <fill>
        <patternFill>
          <bgColor rgb="FFFFFFC9"/>
        </patternFill>
      </fill>
    </dxf>
    <dxf>
      <fill>
        <patternFill patternType="solid">
          <bgColor theme="9"/>
        </patternFill>
      </fill>
    </dxf>
    <dxf>
      <fill>
        <patternFill>
          <bgColor theme="4" tint="0.59996337778862885"/>
        </patternFill>
      </fill>
    </dxf>
    <dxf>
      <fill>
        <patternFill>
          <bgColor rgb="FFFFFFC9"/>
        </patternFill>
      </fill>
    </dxf>
    <dxf>
      <fill>
        <patternFill>
          <bgColor rgb="FFC9D38B"/>
        </patternFill>
      </fill>
    </dxf>
    <dxf>
      <fill>
        <patternFill patternType="solid">
          <bgColor theme="9"/>
        </patternFill>
      </fill>
    </dxf>
    <dxf>
      <fill>
        <patternFill patternType="solid">
          <fgColor auto="1"/>
          <bgColor theme="4" tint="0.59996337778862885"/>
        </patternFill>
      </fill>
    </dxf>
    <dxf>
      <fill>
        <patternFill>
          <bgColor theme="4" tint="0.59996337778862885"/>
        </patternFill>
      </fill>
    </dxf>
    <dxf>
      <fill>
        <patternFill>
          <bgColor rgb="FFFFFFC9"/>
        </patternFill>
      </fill>
    </dxf>
    <dxf>
      <fill>
        <patternFill patternType="solid">
          <fgColor auto="1"/>
          <bgColor theme="4" tint="0.59996337778862885"/>
        </patternFill>
      </fill>
    </dxf>
    <dxf>
      <fill>
        <patternFill>
          <bgColor rgb="FFC9D38B"/>
        </patternFill>
      </fill>
    </dxf>
    <dxf>
      <fill>
        <patternFill>
          <bgColor theme="4" tint="0.59996337778862885"/>
        </patternFill>
      </fill>
    </dxf>
    <dxf>
      <fill>
        <patternFill>
          <bgColor rgb="FFFFFFC9"/>
        </patternFill>
      </fill>
    </dxf>
    <dxf>
      <fill>
        <patternFill patternType="solid">
          <bgColor theme="9"/>
        </patternFill>
      </fill>
    </dxf>
    <dxf>
      <fill>
        <patternFill patternType="solid">
          <fgColor auto="1"/>
          <bgColor theme="4" tint="0.59996337778862885"/>
        </patternFill>
      </fill>
    </dxf>
    <dxf>
      <fill>
        <patternFill patternType="solid">
          <bgColor theme="9"/>
        </patternFill>
      </fill>
    </dxf>
    <dxf>
      <fill>
        <patternFill>
          <bgColor theme="4" tint="0.59996337778862885"/>
        </patternFill>
      </fill>
    </dxf>
    <dxf>
      <fill>
        <patternFill patternType="solid">
          <bgColor rgb="FF92D050"/>
        </patternFill>
      </fill>
    </dxf>
    <dxf>
      <fill>
        <patternFill>
          <bgColor rgb="FFFFFFC9"/>
        </patternFill>
      </fill>
    </dxf>
    <dxf>
      <fill>
        <patternFill patternType="solid">
          <fgColor auto="1"/>
          <bgColor theme="4" tint="0.59996337778862885"/>
        </patternFill>
      </fill>
    </dxf>
    <dxf>
      <fill>
        <patternFill>
          <bgColor theme="4" tint="0.59996337778862885"/>
        </patternFill>
      </fill>
    </dxf>
    <dxf>
      <fill>
        <patternFill>
          <bgColor rgb="FFC9D38B"/>
        </patternFill>
      </fill>
    </dxf>
    <dxf>
      <fill>
        <patternFill>
          <bgColor theme="4" tint="0.59996337778862885"/>
        </patternFill>
      </fill>
    </dxf>
    <dxf>
      <fill>
        <patternFill>
          <bgColor theme="4" tint="0.59996337778862885"/>
        </patternFill>
      </fill>
    </dxf>
    <dxf>
      <fill>
        <patternFill>
          <bgColor rgb="FFC9D38B"/>
        </patternFill>
      </fill>
    </dxf>
    <dxf>
      <fill>
        <patternFill>
          <bgColor theme="4" tint="0.59996337778862885"/>
        </patternFill>
      </fill>
    </dxf>
    <dxf>
      <fill>
        <patternFill>
          <bgColor theme="0"/>
        </patternFill>
      </fill>
    </dxf>
    <dxf>
      <fill>
        <patternFill>
          <bgColor theme="4" tint="0.59996337778862885"/>
        </patternFill>
      </fill>
    </dxf>
    <dxf>
      <fill>
        <patternFill>
          <bgColor rgb="FFC9D38B"/>
        </patternFill>
      </fill>
    </dxf>
    <dxf>
      <fill>
        <patternFill>
          <bgColor theme="4" tint="0.59996337778862885"/>
        </patternFill>
      </fill>
    </dxf>
    <dxf>
      <fill>
        <patternFill>
          <bgColor rgb="FFC9D38B"/>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0"/>
        </patternFill>
      </fill>
    </dxf>
    <dxf>
      <fill>
        <patternFill>
          <bgColor rgb="FFC9D38B"/>
        </patternFill>
      </fill>
    </dxf>
    <dxf>
      <fill>
        <patternFill>
          <bgColor theme="4" tint="0.59996337778862885"/>
        </patternFill>
      </fill>
    </dxf>
    <dxf>
      <fill>
        <patternFill>
          <bgColor theme="4" tint="0.59996337778862885"/>
        </patternFill>
      </fill>
    </dxf>
    <dxf>
      <fill>
        <patternFill>
          <bgColor theme="0"/>
        </patternFill>
      </fill>
    </dxf>
    <dxf>
      <fill>
        <patternFill>
          <bgColor theme="4" tint="0.59996337778862885"/>
        </patternFill>
      </fill>
    </dxf>
    <dxf>
      <fill>
        <patternFill>
          <bgColor theme="0"/>
        </patternFill>
      </fill>
    </dxf>
    <dxf>
      <fill>
        <patternFill>
          <bgColor rgb="FFC9D38B"/>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rgb="FFC9D38B"/>
        </patternFill>
      </fill>
    </dxf>
    <dxf>
      <fill>
        <patternFill>
          <bgColor theme="0"/>
        </patternFill>
      </fill>
    </dxf>
    <dxf>
      <fill>
        <patternFill>
          <bgColor rgb="FFC9D38B"/>
        </patternFill>
      </fill>
    </dxf>
    <dxf>
      <fill>
        <patternFill>
          <bgColor theme="4" tint="0.59996337778862885"/>
        </patternFill>
      </fill>
    </dxf>
    <dxf>
      <fill>
        <patternFill>
          <bgColor theme="0"/>
        </patternFill>
      </fill>
    </dxf>
    <dxf>
      <fill>
        <patternFill>
          <bgColor rgb="FFFFFFC9"/>
        </patternFill>
      </fill>
    </dxf>
    <dxf>
      <fill>
        <patternFill patternType="solid">
          <bgColor theme="9"/>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patternType="solid">
          <fgColor auto="1"/>
          <bgColor theme="4" tint="0.59996337778862885"/>
        </patternFill>
      </fill>
    </dxf>
    <dxf>
      <fill>
        <patternFill>
          <bgColor rgb="FFC9D38B"/>
        </patternFill>
      </fill>
    </dxf>
    <dxf>
      <fill>
        <patternFill>
          <bgColor theme="4" tint="0.59996337778862885"/>
        </patternFill>
      </fill>
    </dxf>
    <dxf>
      <fill>
        <patternFill>
          <bgColor rgb="FFC9D38B"/>
        </patternFill>
      </fill>
    </dxf>
    <dxf>
      <fill>
        <patternFill>
          <bgColor theme="0"/>
        </patternFill>
      </fill>
    </dxf>
    <dxf>
      <fill>
        <patternFill>
          <bgColor theme="4" tint="0.59996337778862885"/>
        </patternFill>
      </fill>
    </dxf>
    <dxf>
      <fill>
        <patternFill>
          <bgColor theme="0"/>
        </patternFill>
      </fill>
    </dxf>
    <dxf>
      <fill>
        <patternFill>
          <bgColor rgb="FFC9D38B"/>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rgb="FFC9D38B"/>
        </patternFill>
      </fill>
    </dxf>
    <dxf>
      <fill>
        <patternFill>
          <bgColor rgb="FFC9D38B"/>
        </patternFill>
      </fill>
    </dxf>
    <dxf>
      <fill>
        <patternFill>
          <bgColor theme="4" tint="0.59996337778862885"/>
        </patternFill>
      </fill>
    </dxf>
    <dxf>
      <fill>
        <patternFill>
          <bgColor theme="0"/>
        </patternFill>
      </fill>
    </dxf>
    <dxf>
      <fill>
        <patternFill>
          <bgColor theme="4" tint="0.59996337778862885"/>
        </patternFill>
      </fill>
    </dxf>
    <dxf>
      <fill>
        <patternFill>
          <bgColor rgb="FFC9D38B"/>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rgb="FFC9D38B"/>
        </patternFill>
      </fill>
    </dxf>
    <dxf>
      <fill>
        <patternFill>
          <bgColor theme="0"/>
        </patternFill>
      </fill>
    </dxf>
    <dxf>
      <fill>
        <patternFill>
          <bgColor theme="4" tint="0.59996337778862885"/>
        </patternFill>
      </fill>
    </dxf>
    <dxf>
      <fill>
        <patternFill>
          <bgColor rgb="FFC9D38B"/>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0"/>
        </patternFill>
      </fill>
    </dxf>
    <dxf>
      <fill>
        <patternFill>
          <bgColor theme="4" tint="0.59996337778862885"/>
        </patternFill>
      </fill>
    </dxf>
    <dxf>
      <fill>
        <patternFill>
          <bgColor rgb="FFC9D38B"/>
        </patternFill>
      </fill>
    </dxf>
    <dxf>
      <fill>
        <patternFill>
          <bgColor theme="4" tint="0.59996337778862885"/>
        </patternFill>
      </fill>
    </dxf>
    <dxf>
      <fill>
        <patternFill>
          <bgColor theme="4" tint="0.59996337778862885"/>
        </patternFill>
      </fill>
    </dxf>
    <dxf>
      <fill>
        <patternFill>
          <bgColor theme="0"/>
        </patternFill>
      </fill>
    </dxf>
    <dxf>
      <fill>
        <patternFill>
          <bgColor theme="4" tint="0.59996337778862885"/>
        </patternFill>
      </fill>
    </dxf>
    <dxf>
      <fill>
        <patternFill>
          <bgColor rgb="FFC9D38B"/>
        </patternFill>
      </fill>
    </dxf>
    <dxf>
      <fill>
        <patternFill>
          <bgColor theme="4" tint="0.59996337778862885"/>
        </patternFill>
      </fill>
    </dxf>
    <dxf>
      <fill>
        <patternFill>
          <bgColor theme="0"/>
        </patternFill>
      </fill>
    </dxf>
    <dxf>
      <fill>
        <patternFill>
          <bgColor rgb="FFC9D38B"/>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0"/>
        </patternFill>
      </fill>
    </dxf>
    <dxf>
      <fill>
        <patternFill>
          <bgColor rgb="FFC9D38B"/>
        </patternFill>
      </fill>
    </dxf>
    <dxf>
      <fill>
        <patternFill>
          <bgColor rgb="FFC9D38B"/>
        </patternFill>
      </fill>
    </dxf>
    <dxf>
      <fill>
        <patternFill>
          <bgColor theme="4" tint="0.59996337778862885"/>
        </patternFill>
      </fill>
    </dxf>
    <dxf>
      <fill>
        <patternFill>
          <bgColor theme="4" tint="0.59996337778862885"/>
        </patternFill>
      </fill>
    </dxf>
    <dxf>
      <fill>
        <patternFill>
          <bgColor theme="0"/>
        </patternFill>
      </fill>
    </dxf>
    <dxf>
      <fill>
        <patternFill>
          <bgColor theme="4" tint="0.59996337778862885"/>
        </patternFill>
      </fill>
    </dxf>
    <dxf>
      <fill>
        <patternFill>
          <bgColor rgb="FFC9D38B"/>
        </patternFill>
      </fill>
    </dxf>
    <dxf>
      <fill>
        <patternFill>
          <bgColor rgb="FFC9D38B"/>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rgb="FFC9D38B"/>
        </patternFill>
      </fill>
    </dxf>
    <dxf>
      <fill>
        <patternFill>
          <bgColor rgb="FFC9D38B"/>
        </patternFill>
      </fill>
    </dxf>
    <dxf>
      <fill>
        <patternFill patternType="solid">
          <bgColor theme="9"/>
        </patternFill>
      </fill>
    </dxf>
    <dxf>
      <fill>
        <patternFill>
          <bgColor rgb="FFFFFFC9"/>
        </patternFill>
      </fill>
    </dxf>
    <dxf>
      <fill>
        <patternFill patternType="solid">
          <fgColor auto="1"/>
          <bgColor theme="4" tint="0.59996337778862885"/>
        </patternFill>
      </fill>
    </dxf>
    <dxf>
      <fill>
        <patternFill>
          <bgColor theme="4" tint="0.59996337778862885"/>
        </patternFill>
      </fill>
    </dxf>
    <dxf>
      <fill>
        <patternFill>
          <bgColor theme="4" tint="0.59996337778862885"/>
        </patternFill>
      </fill>
    </dxf>
    <dxf>
      <fill>
        <patternFill>
          <bgColor rgb="FFFFFFC9"/>
        </patternFill>
      </fill>
    </dxf>
    <dxf>
      <fill>
        <patternFill patternType="solid">
          <fgColor auto="1"/>
          <bgColor theme="4" tint="0.59996337778862885"/>
        </patternFill>
      </fill>
    </dxf>
    <dxf>
      <fill>
        <patternFill>
          <bgColor theme="0"/>
        </patternFill>
      </fill>
    </dxf>
    <dxf>
      <fill>
        <patternFill>
          <bgColor theme="4" tint="0.59996337778862885"/>
        </patternFill>
      </fill>
    </dxf>
    <dxf>
      <fill>
        <patternFill patternType="solid">
          <bgColor theme="9"/>
        </patternFill>
      </fill>
    </dxf>
    <dxf>
      <fill>
        <patternFill>
          <bgColor theme="4" tint="0.59996337778862885"/>
        </patternFill>
      </fill>
    </dxf>
    <dxf>
      <fill>
        <patternFill>
          <bgColor theme="4" tint="0.59996337778862885"/>
        </patternFill>
      </fill>
    </dxf>
    <dxf>
      <fill>
        <patternFill>
          <bgColor rgb="FFC9D38B"/>
        </patternFill>
      </fill>
    </dxf>
    <dxf>
      <fill>
        <patternFill>
          <bgColor theme="0"/>
        </patternFill>
      </fill>
    </dxf>
    <dxf>
      <fill>
        <patternFill>
          <bgColor theme="4" tint="0.59996337778862885"/>
        </patternFill>
      </fill>
    </dxf>
    <dxf>
      <fill>
        <patternFill>
          <bgColor theme="4" tint="0.59996337778862885"/>
        </patternFill>
      </fill>
    </dxf>
    <dxf>
      <fill>
        <patternFill>
          <bgColor rgb="FFC9D38B"/>
        </patternFill>
      </fill>
    </dxf>
    <dxf>
      <fill>
        <patternFill>
          <bgColor theme="4" tint="0.59996337778862885"/>
        </patternFill>
      </fill>
    </dxf>
    <dxf>
      <fill>
        <patternFill>
          <bgColor theme="4" tint="0.59996337778862885"/>
        </patternFill>
      </fill>
    </dxf>
    <dxf>
      <fill>
        <patternFill>
          <bgColor theme="0"/>
        </patternFill>
      </fill>
    </dxf>
    <dxf>
      <fill>
        <patternFill>
          <bgColor theme="4" tint="0.59996337778862885"/>
        </patternFill>
      </fill>
    </dxf>
    <dxf>
      <fill>
        <patternFill>
          <bgColor rgb="FFC9D38B"/>
        </patternFill>
      </fill>
    </dxf>
    <dxf>
      <fill>
        <patternFill>
          <bgColor rgb="FFC9D38B"/>
        </patternFill>
      </fill>
    </dxf>
    <dxf>
      <fill>
        <patternFill>
          <bgColor theme="4" tint="0.59996337778862885"/>
        </patternFill>
      </fill>
    </dxf>
    <dxf>
      <fill>
        <patternFill>
          <bgColor theme="4" tint="0.59996337778862885"/>
        </patternFill>
      </fill>
    </dxf>
    <dxf>
      <fill>
        <patternFill>
          <bgColor theme="0"/>
        </patternFill>
      </fill>
    </dxf>
    <dxf>
      <fill>
        <patternFill>
          <bgColor theme="0"/>
        </patternFill>
      </fill>
    </dxf>
    <dxf>
      <fill>
        <patternFill>
          <bgColor rgb="FFC9D38B"/>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rgb="FFC9D38B"/>
        </patternFill>
      </fill>
    </dxf>
    <dxf>
      <fill>
        <patternFill>
          <bgColor theme="0"/>
        </patternFill>
      </fill>
    </dxf>
    <dxf>
      <fill>
        <patternFill>
          <bgColor theme="4" tint="0.59996337778862885"/>
        </patternFill>
      </fill>
    </dxf>
    <dxf>
      <fill>
        <patternFill>
          <bgColor theme="4" tint="0.59996337778862885"/>
        </patternFill>
      </fill>
    </dxf>
    <dxf>
      <fill>
        <patternFill>
          <bgColor rgb="FFC9D38B"/>
        </patternFill>
      </fill>
    </dxf>
    <dxf>
      <fill>
        <patternFill>
          <bgColor theme="4" tint="0.59996337778862885"/>
        </patternFill>
      </fill>
    </dxf>
    <dxf>
      <fill>
        <patternFill>
          <bgColor rgb="FFC9D38B"/>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rgb="FFC9D38B"/>
        </patternFill>
      </fill>
    </dxf>
    <dxf>
      <fill>
        <patternFill>
          <bgColor theme="0"/>
        </patternFill>
      </fill>
    </dxf>
    <dxf>
      <fill>
        <patternFill>
          <bgColor theme="4" tint="0.59996337778862885"/>
        </patternFill>
      </fill>
    </dxf>
    <dxf>
      <fill>
        <patternFill>
          <bgColor theme="4" tint="0.59996337778862885"/>
        </patternFill>
      </fill>
    </dxf>
    <dxf>
      <fill>
        <patternFill>
          <bgColor theme="0"/>
        </patternFill>
      </fill>
    </dxf>
    <dxf>
      <fill>
        <patternFill>
          <bgColor rgb="FFC9D38B"/>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rgb="FFC9D38B"/>
        </patternFill>
      </fill>
    </dxf>
    <dxf>
      <fill>
        <patternFill>
          <bgColor theme="4" tint="0.59996337778862885"/>
        </patternFill>
      </fill>
    </dxf>
    <dxf>
      <fill>
        <patternFill>
          <bgColor rgb="FFC9D38B"/>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rgb="FFC9D38B"/>
        </patternFill>
      </fill>
    </dxf>
    <dxf>
      <fill>
        <patternFill>
          <bgColor theme="0"/>
        </patternFill>
      </fill>
    </dxf>
    <dxf>
      <fill>
        <patternFill>
          <bgColor theme="4" tint="0.59996337778862885"/>
        </patternFill>
      </fill>
    </dxf>
    <dxf>
      <fill>
        <patternFill>
          <bgColor theme="4" tint="0.59996337778862885"/>
        </patternFill>
      </fill>
    </dxf>
    <dxf>
      <fill>
        <patternFill>
          <bgColor rgb="FFC9D38B"/>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rgb="FFC9D38B"/>
        </patternFill>
      </fill>
    </dxf>
    <dxf>
      <fill>
        <patternFill>
          <bgColor theme="4" tint="0.59996337778862885"/>
        </patternFill>
      </fill>
    </dxf>
    <dxf>
      <fill>
        <patternFill>
          <bgColor theme="0"/>
        </patternFill>
      </fill>
    </dxf>
    <dxf>
      <fill>
        <patternFill>
          <bgColor rgb="FFC9D38B"/>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rgb="FFC9D38B"/>
        </patternFill>
      </fill>
    </dxf>
    <dxf>
      <fill>
        <patternFill>
          <bgColor theme="0"/>
        </patternFill>
      </fill>
    </dxf>
    <dxf>
      <fill>
        <patternFill>
          <bgColor theme="4" tint="0.59996337778862885"/>
        </patternFill>
      </fill>
    </dxf>
    <dxf>
      <fill>
        <patternFill>
          <bgColor rgb="FFC9D38B"/>
        </patternFill>
      </fill>
    </dxf>
    <dxf>
      <fill>
        <patternFill>
          <bgColor theme="4" tint="0.59996337778862885"/>
        </patternFill>
      </fill>
    </dxf>
    <dxf>
      <fill>
        <patternFill>
          <bgColor theme="4" tint="0.59996337778862885"/>
        </patternFill>
      </fill>
    </dxf>
    <dxf>
      <fill>
        <patternFill>
          <bgColor theme="0"/>
        </patternFill>
      </fill>
    </dxf>
    <dxf>
      <fill>
        <patternFill>
          <bgColor theme="4" tint="0.59996337778862885"/>
        </patternFill>
      </fill>
    </dxf>
    <dxf>
      <fill>
        <patternFill>
          <bgColor rgb="FFC9D38B"/>
        </patternFill>
      </fill>
    </dxf>
    <dxf>
      <fill>
        <patternFill>
          <bgColor theme="4" tint="0.59996337778862885"/>
        </patternFill>
      </fill>
    </dxf>
    <dxf>
      <fill>
        <patternFill>
          <bgColor theme="4" tint="0.59996337778862885"/>
        </patternFill>
      </fill>
    </dxf>
    <dxf>
      <fill>
        <patternFill>
          <bgColor rgb="FFC9D38B"/>
        </patternFill>
      </fill>
    </dxf>
    <dxf>
      <fill>
        <patternFill>
          <bgColor theme="4" tint="0.59996337778862885"/>
        </patternFill>
      </fill>
    </dxf>
    <dxf>
      <fill>
        <patternFill>
          <bgColor theme="4" tint="0.59996337778862885"/>
        </patternFill>
      </fill>
    </dxf>
    <dxf>
      <fill>
        <patternFill>
          <bgColor theme="0"/>
        </patternFill>
      </fill>
    </dxf>
    <dxf>
      <fill>
        <patternFill>
          <bgColor theme="4" tint="0.59996337778862885"/>
        </patternFill>
      </fill>
    </dxf>
    <dxf>
      <fill>
        <patternFill>
          <bgColor theme="4" tint="0.59996337778862885"/>
        </patternFill>
      </fill>
    </dxf>
    <dxf>
      <fill>
        <patternFill>
          <bgColor rgb="FFC9D38B"/>
        </patternFill>
      </fill>
    </dxf>
    <dxf>
      <fill>
        <patternFill>
          <bgColor theme="4" tint="0.59996337778862885"/>
        </patternFill>
      </fill>
    </dxf>
    <dxf>
      <fill>
        <patternFill patternType="solid">
          <fgColor auto="1"/>
          <bgColor theme="4" tint="0.59996337778862885"/>
        </patternFill>
      </fill>
    </dxf>
    <dxf>
      <fill>
        <patternFill>
          <bgColor rgb="FFFFFFC9"/>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patternType="solid">
          <bgColor theme="9"/>
        </patternFill>
      </fill>
    </dxf>
    <dxf>
      <fill>
        <patternFill>
          <bgColor rgb="FFC9D38B"/>
        </patternFill>
      </fill>
    </dxf>
    <dxf>
      <fill>
        <patternFill>
          <bgColor theme="4" tint="0.59996337778862885"/>
        </patternFill>
      </fill>
    </dxf>
    <dxf>
      <fill>
        <patternFill>
          <bgColor theme="4" tint="0.59996337778862885"/>
        </patternFill>
      </fill>
    </dxf>
    <dxf>
      <fill>
        <patternFill patternType="solid">
          <bgColor theme="9"/>
        </patternFill>
      </fill>
    </dxf>
    <dxf>
      <fill>
        <patternFill>
          <bgColor theme="4" tint="0.59996337778862885"/>
        </patternFill>
      </fill>
    </dxf>
    <dxf>
      <fill>
        <patternFill>
          <bgColor rgb="FFC9D38B"/>
        </patternFill>
      </fill>
    </dxf>
    <dxf>
      <fill>
        <patternFill patternType="solid">
          <fgColor auto="1"/>
          <bgColor theme="4" tint="0.59996337778862885"/>
        </patternFill>
      </fill>
    </dxf>
    <dxf>
      <fill>
        <patternFill>
          <bgColor rgb="FFFFFFC9"/>
        </patternFill>
      </fill>
    </dxf>
    <dxf>
      <fill>
        <patternFill>
          <bgColor theme="4" tint="0.59996337778862885"/>
        </patternFill>
      </fill>
    </dxf>
    <dxf>
      <fill>
        <patternFill>
          <bgColor rgb="FFC9D38B"/>
        </patternFill>
      </fill>
    </dxf>
    <dxf>
      <fill>
        <patternFill>
          <bgColor theme="4" tint="0.59996337778862885"/>
        </patternFill>
      </fill>
    </dxf>
    <dxf>
      <fill>
        <patternFill>
          <bgColor rgb="FFC9D38B"/>
        </patternFill>
      </fill>
    </dxf>
    <dxf>
      <fill>
        <patternFill>
          <bgColor theme="4" tint="0.59996337778862885"/>
        </patternFill>
      </fill>
    </dxf>
    <dxf>
      <fill>
        <patternFill>
          <bgColor theme="0"/>
        </patternFill>
      </fill>
    </dxf>
    <dxf>
      <fill>
        <patternFill>
          <bgColor theme="4" tint="0.59996337778862885"/>
        </patternFill>
      </fill>
    </dxf>
    <dxf>
      <fill>
        <patternFill>
          <bgColor theme="4" tint="0.59996337778862885"/>
        </patternFill>
      </fill>
    </dxf>
    <dxf>
      <fill>
        <patternFill>
          <bgColor rgb="FFC9D38B"/>
        </patternFill>
      </fill>
    </dxf>
    <dxf>
      <fill>
        <patternFill>
          <bgColor theme="0"/>
        </patternFill>
      </fill>
    </dxf>
    <dxf>
      <fill>
        <patternFill>
          <bgColor theme="4" tint="0.59996337778862885"/>
        </patternFill>
      </fill>
    </dxf>
    <dxf>
      <fill>
        <patternFill>
          <bgColor theme="4" tint="0.59996337778862885"/>
        </patternFill>
      </fill>
    </dxf>
    <dxf>
      <fill>
        <patternFill>
          <bgColor theme="0"/>
        </patternFill>
      </fill>
    </dxf>
    <dxf>
      <fill>
        <patternFill>
          <bgColor rgb="FFC9D38B"/>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rgb="FFC9D38B"/>
        </patternFill>
      </fill>
    </dxf>
    <dxf>
      <fill>
        <patternFill>
          <bgColor theme="0"/>
        </patternFill>
      </fill>
    </dxf>
    <dxf>
      <fill>
        <patternFill>
          <bgColor rgb="FFC9D38B"/>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rgb="FFC9D38B"/>
        </patternFill>
      </fill>
    </dxf>
    <dxf>
      <fill>
        <patternFill>
          <bgColor theme="4" tint="0.59996337778862885"/>
        </patternFill>
      </fill>
    </dxf>
    <dxf>
      <fill>
        <patternFill>
          <bgColor theme="4" tint="0.59996337778862885"/>
        </patternFill>
      </fill>
    </dxf>
    <dxf>
      <fill>
        <patternFill>
          <bgColor rgb="FFC9D38B"/>
        </patternFill>
      </fill>
    </dxf>
    <dxf>
      <fill>
        <patternFill>
          <bgColor rgb="FFC9D38B"/>
        </patternFill>
      </fill>
    </dxf>
    <dxf>
      <fill>
        <patternFill>
          <bgColor theme="0"/>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0"/>
        </patternFill>
      </fill>
    </dxf>
    <dxf>
      <fill>
        <patternFill>
          <bgColor theme="4" tint="0.59996337778862885"/>
        </patternFill>
      </fill>
    </dxf>
    <dxf>
      <fill>
        <patternFill>
          <bgColor theme="4" tint="0.59996337778862885"/>
        </patternFill>
      </fill>
    </dxf>
    <dxf>
      <fill>
        <patternFill>
          <bgColor rgb="FFC9D38B"/>
        </patternFill>
      </fill>
    </dxf>
    <dxf>
      <fill>
        <patternFill>
          <bgColor theme="4" tint="0.59996337778862885"/>
        </patternFill>
      </fill>
    </dxf>
    <dxf>
      <fill>
        <patternFill>
          <bgColor rgb="FFC9D38B"/>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rgb="FFC9D38B"/>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rgb="FFC9D38B"/>
        </patternFill>
      </fill>
    </dxf>
    <dxf>
      <fill>
        <patternFill>
          <bgColor theme="0"/>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rgb="FFC9D38B"/>
        </patternFill>
      </fill>
    </dxf>
    <dxf>
      <fill>
        <patternFill>
          <bgColor theme="4" tint="0.59996337778862885"/>
        </patternFill>
      </fill>
    </dxf>
    <dxf>
      <fill>
        <patternFill>
          <bgColor theme="4" tint="0.59996337778862885"/>
        </patternFill>
      </fill>
    </dxf>
    <dxf>
      <fill>
        <patternFill>
          <bgColor rgb="FFC9D38B"/>
        </patternFill>
      </fill>
    </dxf>
    <dxf>
      <fill>
        <patternFill>
          <bgColor theme="0"/>
        </patternFill>
      </fill>
    </dxf>
    <dxf>
      <fill>
        <patternFill>
          <bgColor rgb="FFC9D38B"/>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0"/>
        </patternFill>
      </fill>
    </dxf>
    <dxf>
      <fill>
        <patternFill>
          <bgColor rgb="FFC9D38B"/>
        </patternFill>
      </fill>
    </dxf>
    <dxf>
      <fill>
        <patternFill>
          <bgColor theme="4" tint="0.59996337778862885"/>
        </patternFill>
      </fill>
    </dxf>
    <dxf>
      <fill>
        <patternFill>
          <bgColor rgb="FFC9D38B"/>
        </patternFill>
      </fill>
    </dxf>
    <dxf>
      <fill>
        <patternFill>
          <bgColor theme="4" tint="0.59996337778862885"/>
        </patternFill>
      </fill>
    </dxf>
    <dxf>
      <fill>
        <patternFill>
          <bgColor rgb="FFC9D38B"/>
        </patternFill>
      </fill>
    </dxf>
    <dxf>
      <fill>
        <patternFill>
          <bgColor theme="4" tint="0.59996337778862885"/>
        </patternFill>
      </fill>
    </dxf>
    <dxf>
      <fill>
        <patternFill>
          <bgColor theme="4" tint="0.59996337778862885"/>
        </patternFill>
      </fill>
    </dxf>
    <dxf>
      <fill>
        <patternFill>
          <bgColor theme="0"/>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rgb="FFC9D38B"/>
        </patternFill>
      </fill>
    </dxf>
    <dxf>
      <fill>
        <patternFill>
          <bgColor theme="0"/>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rgb="FFC9D38B"/>
        </patternFill>
      </fill>
    </dxf>
    <dxf>
      <fill>
        <patternFill>
          <bgColor theme="4" tint="0.59996337778862885"/>
        </patternFill>
      </fill>
    </dxf>
    <dxf>
      <fill>
        <patternFill>
          <bgColor theme="4" tint="0.59996337778862885"/>
        </patternFill>
      </fill>
    </dxf>
    <dxf>
      <fill>
        <patternFill>
          <bgColor rgb="FFC9D38B"/>
        </patternFill>
      </fill>
    </dxf>
    <dxf>
      <fill>
        <patternFill>
          <bgColor theme="4" tint="0.59996337778862885"/>
        </patternFill>
      </fill>
    </dxf>
    <dxf>
      <fill>
        <patternFill>
          <bgColor rgb="FFC9D38B"/>
        </patternFill>
      </fill>
    </dxf>
    <dxf>
      <fill>
        <patternFill>
          <bgColor theme="0"/>
        </patternFill>
      </fill>
    </dxf>
    <dxf>
      <fill>
        <patternFill>
          <bgColor theme="4" tint="0.59996337778862885"/>
        </patternFill>
      </fill>
    </dxf>
    <dxf>
      <fill>
        <patternFill>
          <bgColor theme="4" tint="0.59996337778862885"/>
        </patternFill>
      </fill>
    </dxf>
    <dxf>
      <fill>
        <patternFill>
          <bgColor rgb="FFC9D38B"/>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0"/>
        </patternFill>
      </fill>
    </dxf>
    <dxf>
      <fill>
        <patternFill>
          <bgColor rgb="FFC9D38B"/>
        </patternFill>
      </fill>
    </dxf>
    <dxf>
      <fill>
        <patternFill>
          <bgColor theme="4" tint="0.59996337778862885"/>
        </patternFill>
      </fill>
    </dxf>
    <dxf>
      <fill>
        <patternFill>
          <bgColor rgb="FFC9D38B"/>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0"/>
        </patternFill>
      </fill>
    </dxf>
    <dxf>
      <fill>
        <patternFill>
          <bgColor theme="4" tint="0.59996337778862885"/>
        </patternFill>
      </fill>
    </dxf>
    <dxf>
      <fill>
        <patternFill>
          <bgColor rgb="FFC9D38B"/>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rgb="FFC9D38B"/>
        </patternFill>
      </fill>
    </dxf>
    <dxf>
      <fill>
        <patternFill>
          <bgColor rgb="FFC9D38B"/>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rgb="FFC9D38B"/>
        </patternFill>
      </fill>
    </dxf>
    <dxf>
      <fill>
        <patternFill>
          <bgColor theme="4" tint="0.59996337778862885"/>
        </patternFill>
      </fill>
    </dxf>
    <dxf>
      <fill>
        <patternFill patternType="solid">
          <bgColor theme="9"/>
        </patternFill>
      </fill>
    </dxf>
    <dxf>
      <fill>
        <patternFill>
          <bgColor rgb="FFFFFFC9"/>
        </patternFill>
      </fill>
    </dxf>
    <dxf>
      <fill>
        <patternFill patternType="solid">
          <fgColor auto="1"/>
          <bgColor theme="4" tint="0.59996337778862885"/>
        </patternFill>
      </fill>
    </dxf>
    <dxf>
      <fill>
        <patternFill>
          <bgColor theme="4" tint="0.59996337778862885"/>
        </patternFill>
      </fill>
    </dxf>
    <dxf>
      <fill>
        <patternFill>
          <bgColor rgb="FFC9D38B"/>
        </patternFill>
      </fill>
    </dxf>
    <dxf>
      <fill>
        <patternFill>
          <bgColor theme="4" tint="0.59996337778862885"/>
        </patternFill>
      </fill>
    </dxf>
    <dxf>
      <fill>
        <patternFill>
          <bgColor theme="4" tint="0.59996337778862885"/>
        </patternFill>
      </fill>
    </dxf>
    <dxf>
      <fill>
        <patternFill>
          <bgColor rgb="FFC9D38B"/>
        </patternFill>
      </fill>
    </dxf>
    <dxf>
      <fill>
        <patternFill>
          <bgColor theme="4" tint="0.59996337778862885"/>
        </patternFill>
      </fill>
    </dxf>
    <dxf>
      <fill>
        <patternFill>
          <bgColor theme="4" tint="0.59996337778862885"/>
        </patternFill>
      </fill>
    </dxf>
    <dxf>
      <fill>
        <patternFill patternType="solid">
          <bgColor theme="9"/>
        </patternFill>
      </fill>
    </dxf>
    <dxf>
      <fill>
        <patternFill>
          <bgColor theme="4" tint="0.59996337778862885"/>
        </patternFill>
      </fill>
    </dxf>
    <dxf>
      <fill>
        <patternFill>
          <bgColor rgb="FFFFFFC9"/>
        </patternFill>
      </fill>
    </dxf>
    <dxf>
      <fill>
        <patternFill patternType="solid">
          <fgColor auto="1"/>
          <bgColor theme="4" tint="0.59996337778862885"/>
        </patternFill>
      </fill>
    </dxf>
    <dxf>
      <fill>
        <patternFill>
          <bgColor theme="4" tint="0.59996337778862885"/>
        </patternFill>
      </fill>
    </dxf>
    <dxf>
      <fill>
        <patternFill>
          <bgColor theme="0"/>
        </patternFill>
      </fill>
    </dxf>
    <dxf>
      <fill>
        <patternFill>
          <bgColor rgb="FFC9D38B"/>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0"/>
        </patternFill>
      </fill>
    </dxf>
    <dxf>
      <fill>
        <patternFill>
          <bgColor rgb="FFC9D38B"/>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0"/>
        </patternFill>
      </fill>
    </dxf>
    <dxf>
      <fill>
        <patternFill>
          <bgColor rgb="FFC9D38B"/>
        </patternFill>
      </fill>
    </dxf>
    <dxf>
      <fill>
        <patternFill>
          <bgColor theme="4" tint="0.59996337778862885"/>
        </patternFill>
      </fill>
    </dxf>
    <dxf>
      <fill>
        <patternFill>
          <bgColor theme="4" tint="0.59996337778862885"/>
        </patternFill>
      </fill>
    </dxf>
    <dxf>
      <fill>
        <patternFill>
          <bgColor rgb="FFC9D38B"/>
        </patternFill>
      </fill>
    </dxf>
    <dxf>
      <fill>
        <patternFill>
          <bgColor rgb="FFC9D38B"/>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rgb="FFC9D38B"/>
        </patternFill>
      </fill>
    </dxf>
    <dxf>
      <fill>
        <patternFill>
          <bgColor theme="4" tint="0.59996337778862885"/>
        </patternFill>
      </fill>
    </dxf>
    <dxf>
      <fill>
        <patternFill>
          <bgColor theme="4" tint="0.59996337778862885"/>
        </patternFill>
      </fill>
    </dxf>
    <dxf>
      <fill>
        <patternFill>
          <bgColor theme="0"/>
        </patternFill>
      </fill>
    </dxf>
    <dxf>
      <fill>
        <patternFill>
          <bgColor rgb="FFC9D38B"/>
        </patternFill>
      </fill>
    </dxf>
    <dxf>
      <fill>
        <patternFill>
          <bgColor theme="4" tint="0.59996337778862885"/>
        </patternFill>
      </fill>
    </dxf>
    <dxf>
      <fill>
        <patternFill>
          <bgColor theme="4" tint="0.59996337778862885"/>
        </patternFill>
      </fill>
    </dxf>
    <dxf>
      <fill>
        <patternFill>
          <bgColor theme="0"/>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rgb="FFC9D38B"/>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0"/>
        </patternFill>
      </fill>
    </dxf>
    <dxf>
      <fill>
        <patternFill>
          <bgColor rgb="FFC9D38B"/>
        </patternFill>
      </fill>
    </dxf>
    <dxf>
      <fill>
        <patternFill>
          <bgColor rgb="FFC9D38B"/>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0"/>
        </patternFill>
      </fill>
    </dxf>
    <dxf>
      <fill>
        <patternFill>
          <bgColor rgb="FFC9D38B"/>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rgb="FFC9D38B"/>
        </patternFill>
      </fill>
    </dxf>
    <dxf>
      <fill>
        <patternFill>
          <bgColor theme="0"/>
        </patternFill>
      </fill>
    </dxf>
    <dxf>
      <fill>
        <patternFill>
          <bgColor theme="4" tint="0.59996337778862885"/>
        </patternFill>
      </fill>
    </dxf>
    <dxf>
      <fill>
        <patternFill>
          <bgColor theme="4" tint="0.59996337778862885"/>
        </patternFill>
      </fill>
    </dxf>
    <dxf>
      <fill>
        <patternFill>
          <bgColor rgb="FFC9D38B"/>
        </patternFill>
      </fill>
    </dxf>
    <dxf>
      <fill>
        <patternFill>
          <bgColor rgb="FFC9D38B"/>
        </patternFill>
      </fill>
    </dxf>
    <dxf>
      <fill>
        <patternFill>
          <bgColor theme="4" tint="0.59996337778862885"/>
        </patternFill>
      </fill>
    </dxf>
    <dxf>
      <fill>
        <patternFill>
          <bgColor theme="4" tint="0.59996337778862885"/>
        </patternFill>
      </fill>
    </dxf>
    <dxf>
      <fill>
        <patternFill>
          <bgColor rgb="FFC9D38B"/>
        </patternFill>
      </fill>
    </dxf>
    <dxf>
      <fill>
        <patternFill>
          <bgColor theme="4" tint="0.59996337778862885"/>
        </patternFill>
      </fill>
    </dxf>
    <dxf>
      <fill>
        <patternFill>
          <bgColor theme="4" tint="0.59996337778862885"/>
        </patternFill>
      </fill>
    </dxf>
    <dxf>
      <fill>
        <patternFill>
          <bgColor theme="0"/>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rgb="FFC9D38B"/>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rgb="FFC9D38B"/>
        </patternFill>
      </fill>
    </dxf>
    <dxf>
      <fill>
        <patternFill>
          <bgColor theme="0"/>
        </patternFill>
      </fill>
    </dxf>
    <dxf>
      <fill>
        <patternFill>
          <bgColor rgb="FFC9D38B"/>
        </patternFill>
      </fill>
    </dxf>
    <dxf>
      <fill>
        <patternFill>
          <bgColor rgb="FFC9D38B"/>
        </patternFill>
      </fill>
    </dxf>
    <dxf>
      <fill>
        <patternFill>
          <bgColor theme="4" tint="0.59996337778862885"/>
        </patternFill>
      </fill>
    </dxf>
    <dxf>
      <fill>
        <patternFill>
          <bgColor theme="0"/>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rgb="FFC9D38B"/>
        </patternFill>
      </fill>
    </dxf>
    <dxf>
      <fill>
        <patternFill>
          <bgColor rgb="FFC9D38B"/>
        </patternFill>
      </fill>
    </dxf>
    <dxf>
      <fill>
        <patternFill>
          <bgColor theme="0"/>
        </patternFill>
      </fill>
    </dxf>
    <dxf>
      <fill>
        <patternFill>
          <bgColor rgb="FFC9D38B"/>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rgb="FFC9D38B"/>
        </patternFill>
      </fill>
    </dxf>
    <dxf>
      <fill>
        <patternFill>
          <bgColor rgb="FFFFFFC9"/>
        </patternFill>
      </fill>
    </dxf>
    <dxf>
      <fill>
        <patternFill patternType="solid">
          <fgColor auto="1"/>
          <bgColor theme="4" tint="0.59996337778862885"/>
        </patternFill>
      </fill>
    </dxf>
    <dxf>
      <fill>
        <patternFill>
          <bgColor theme="4" tint="0.59996337778862885"/>
        </patternFill>
      </fill>
    </dxf>
    <dxf>
      <fill>
        <patternFill patternType="solid">
          <bgColor theme="9"/>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0"/>
        </patternFill>
      </fill>
    </dxf>
    <dxf>
      <fill>
        <patternFill>
          <bgColor rgb="FFC9D38B"/>
        </patternFill>
      </fill>
    </dxf>
    <dxf>
      <fill>
        <patternFill>
          <bgColor rgb="FFC9D38B"/>
        </patternFill>
      </fill>
    </dxf>
    <dxf>
      <fill>
        <patternFill>
          <bgColor theme="4" tint="0.59996337778862885"/>
        </patternFill>
      </fill>
    </dxf>
    <dxf>
      <fill>
        <patternFill>
          <bgColor theme="4" tint="0.59996337778862885"/>
        </patternFill>
      </fill>
    </dxf>
    <dxf>
      <fill>
        <patternFill>
          <bgColor rgb="FFC9D38B"/>
        </patternFill>
      </fill>
    </dxf>
    <dxf>
      <fill>
        <patternFill>
          <bgColor theme="4" tint="0.59996337778862885"/>
        </patternFill>
      </fill>
    </dxf>
    <dxf>
      <fill>
        <patternFill>
          <bgColor rgb="FFC9D38B"/>
        </patternFill>
      </fill>
    </dxf>
    <dxf>
      <fill>
        <patternFill>
          <bgColor theme="4" tint="0.59996337778862885"/>
        </patternFill>
      </fill>
    </dxf>
    <dxf>
      <fill>
        <patternFill>
          <bgColor theme="4" tint="0.59996337778862885"/>
        </patternFill>
      </fill>
    </dxf>
    <dxf>
      <fill>
        <patternFill>
          <bgColor theme="0"/>
        </patternFill>
      </fill>
    </dxf>
    <dxf>
      <fill>
        <patternFill>
          <bgColor theme="4" tint="0.59996337778862885"/>
        </patternFill>
      </fill>
    </dxf>
    <dxf>
      <fill>
        <patternFill>
          <bgColor theme="4" tint="0.59996337778862885"/>
        </patternFill>
      </fill>
    </dxf>
    <dxf>
      <fill>
        <patternFill>
          <bgColor rgb="FFC9D38B"/>
        </patternFill>
      </fill>
    </dxf>
    <dxf>
      <fill>
        <patternFill>
          <bgColor theme="4" tint="0.59996337778862885"/>
        </patternFill>
      </fill>
    </dxf>
    <dxf>
      <fill>
        <patternFill>
          <bgColor theme="4" tint="0.59996337778862885"/>
        </patternFill>
      </fill>
    </dxf>
    <dxf>
      <fill>
        <patternFill>
          <bgColor rgb="FFC9D38B"/>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0"/>
        </patternFill>
      </fill>
    </dxf>
    <dxf>
      <fill>
        <patternFill>
          <bgColor rgb="FFC9D38B"/>
        </patternFill>
      </fill>
    </dxf>
    <dxf>
      <fill>
        <patternFill>
          <bgColor theme="4" tint="0.59996337778862885"/>
        </patternFill>
      </fill>
    </dxf>
    <dxf>
      <fill>
        <patternFill>
          <bgColor theme="4" tint="0.59996337778862885"/>
        </patternFill>
      </fill>
    </dxf>
    <dxf>
      <fill>
        <patternFill>
          <bgColor theme="0"/>
        </patternFill>
      </fill>
    </dxf>
    <dxf>
      <fill>
        <patternFill>
          <bgColor theme="4" tint="0.59996337778862885"/>
        </patternFill>
      </fill>
    </dxf>
    <dxf>
      <fill>
        <patternFill>
          <bgColor rgb="FFC9D38B"/>
        </patternFill>
      </fill>
    </dxf>
    <dxf>
      <fill>
        <patternFill>
          <bgColor theme="4" tint="0.59996337778862885"/>
        </patternFill>
      </fill>
    </dxf>
    <dxf>
      <fill>
        <patternFill>
          <bgColor rgb="FFC9D38B"/>
        </patternFill>
      </fill>
    </dxf>
    <dxf>
      <fill>
        <patternFill>
          <bgColor rgb="FFC9D38B"/>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rgb="FFC9D38B"/>
        </patternFill>
      </fill>
    </dxf>
    <dxf>
      <fill>
        <patternFill>
          <bgColor theme="0"/>
        </patternFill>
      </fill>
    </dxf>
    <dxf>
      <fill>
        <patternFill>
          <bgColor theme="4" tint="0.59996337778862885"/>
        </patternFill>
      </fill>
    </dxf>
    <dxf>
      <fill>
        <patternFill>
          <bgColor rgb="FFC9D38B"/>
        </patternFill>
      </fill>
    </dxf>
    <dxf>
      <fill>
        <patternFill>
          <bgColor theme="4" tint="0.59996337778862885"/>
        </patternFill>
      </fill>
    </dxf>
    <dxf>
      <fill>
        <patternFill>
          <bgColor theme="4" tint="0.59996337778862885"/>
        </patternFill>
      </fill>
    </dxf>
    <dxf>
      <fill>
        <patternFill>
          <bgColor rgb="FFC9D38B"/>
        </patternFill>
      </fill>
    </dxf>
    <dxf>
      <fill>
        <patternFill>
          <bgColor theme="4" tint="0.59996337778862885"/>
        </patternFill>
      </fill>
    </dxf>
    <dxf>
      <fill>
        <patternFill>
          <bgColor theme="0"/>
        </patternFill>
      </fill>
    </dxf>
    <dxf>
      <fill>
        <patternFill>
          <bgColor rgb="FFC9D38B"/>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rgb="FFC9D38B"/>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0"/>
        </patternFill>
      </fill>
    </dxf>
    <dxf>
      <fill>
        <patternFill>
          <bgColor rgb="FFC9D38B"/>
        </patternFill>
      </fill>
    </dxf>
    <dxf>
      <fill>
        <patternFill>
          <bgColor theme="4" tint="0.59996337778862885"/>
        </patternFill>
      </fill>
    </dxf>
    <dxf>
      <fill>
        <patternFill>
          <bgColor rgb="FFFFFFC9"/>
        </patternFill>
      </fill>
    </dxf>
    <dxf>
      <fill>
        <patternFill patternType="solid">
          <fgColor auto="1"/>
          <bgColor theme="4" tint="0.59996337778862885"/>
        </patternFill>
      </fill>
    </dxf>
    <dxf>
      <fill>
        <patternFill>
          <bgColor theme="0"/>
        </patternFill>
      </fill>
    </dxf>
    <dxf>
      <fill>
        <patternFill>
          <bgColor rgb="FFC9D38B"/>
        </patternFill>
      </fill>
    </dxf>
    <dxf>
      <fill>
        <patternFill patternType="solid">
          <fgColor auto="1"/>
          <bgColor theme="4" tint="0.59996337778862885"/>
        </patternFill>
      </fill>
    </dxf>
    <dxf>
      <fill>
        <patternFill>
          <bgColor rgb="FFC9D38B"/>
        </patternFill>
      </fill>
    </dxf>
    <dxf>
      <fill>
        <patternFill>
          <bgColor theme="4" tint="0.59996337778862885"/>
        </patternFill>
      </fill>
    </dxf>
    <dxf>
      <fill>
        <patternFill patternType="solid">
          <bgColor theme="9"/>
        </patternFill>
      </fill>
    </dxf>
    <dxf>
      <fill>
        <patternFill>
          <bgColor rgb="FFFFFFC9"/>
        </patternFill>
      </fill>
    </dxf>
    <dxf>
      <fill>
        <patternFill>
          <bgColor theme="4" tint="0.59996337778862885"/>
        </patternFill>
      </fill>
    </dxf>
    <dxf>
      <fill>
        <patternFill>
          <bgColor theme="4" tint="0.59996337778862885"/>
        </patternFill>
      </fill>
    </dxf>
    <dxf>
      <fill>
        <patternFill>
          <bgColor rgb="FFC9D38B"/>
        </patternFill>
      </fill>
    </dxf>
    <dxf>
      <fill>
        <patternFill>
          <bgColor theme="4" tint="0.59996337778862885"/>
        </patternFill>
      </fill>
    </dxf>
    <dxf>
      <fill>
        <patternFill patternType="solid">
          <bgColor theme="9"/>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rgb="FFC9D38B"/>
        </patternFill>
      </fill>
    </dxf>
    <dxf>
      <fill>
        <patternFill>
          <bgColor theme="4" tint="0.59996337778862885"/>
        </patternFill>
      </fill>
    </dxf>
    <dxf>
      <fill>
        <patternFill>
          <bgColor theme="4" tint="0.59996337778862885"/>
        </patternFill>
      </fill>
    </dxf>
    <dxf>
      <fill>
        <patternFill>
          <bgColor rgb="FFFFFFC9"/>
        </patternFill>
      </fill>
    </dxf>
    <dxf>
      <fill>
        <patternFill>
          <bgColor theme="4" tint="0.59996337778862885"/>
        </patternFill>
      </fill>
    </dxf>
    <dxf>
      <fill>
        <patternFill>
          <bgColor theme="4" tint="0.59996337778862885"/>
        </patternFill>
      </fill>
    </dxf>
    <dxf>
      <fill>
        <patternFill patternType="solid">
          <bgColor theme="9"/>
        </patternFill>
      </fill>
    </dxf>
    <dxf>
      <fill>
        <patternFill patternType="solid">
          <fgColor auto="1"/>
          <bgColor theme="4" tint="0.59996337778862885"/>
        </patternFill>
      </fill>
    </dxf>
    <dxf>
      <fill>
        <patternFill>
          <bgColor rgb="FFC9D38B"/>
        </patternFill>
      </fill>
    </dxf>
    <dxf>
      <fill>
        <patternFill>
          <bgColor theme="0"/>
        </patternFill>
      </fill>
    </dxf>
    <dxf>
      <fill>
        <patternFill>
          <bgColor theme="4" tint="0.59996337778862885"/>
        </patternFill>
      </fill>
    </dxf>
    <dxf>
      <fill>
        <patternFill>
          <bgColor theme="4" tint="0.59996337778862885"/>
        </patternFill>
      </fill>
    </dxf>
    <dxf>
      <fill>
        <patternFill>
          <bgColor rgb="FFC9D38B"/>
        </patternFill>
      </fill>
    </dxf>
    <dxf>
      <fill>
        <patternFill patternType="solid">
          <fgColor auto="1"/>
          <bgColor theme="4" tint="0.59996337778862885"/>
        </patternFill>
      </fill>
    </dxf>
    <dxf>
      <fill>
        <patternFill>
          <bgColor theme="4" tint="0.59996337778862885"/>
        </patternFill>
      </fill>
    </dxf>
    <dxf>
      <fill>
        <patternFill>
          <bgColor rgb="FFC9D38B"/>
        </patternFill>
      </fill>
    </dxf>
    <dxf>
      <fill>
        <patternFill>
          <bgColor theme="4" tint="0.59996337778862885"/>
        </patternFill>
      </fill>
    </dxf>
    <dxf>
      <fill>
        <patternFill>
          <bgColor rgb="FFC9D38B"/>
        </patternFill>
      </fill>
    </dxf>
    <dxf>
      <fill>
        <patternFill patternType="solid">
          <bgColor theme="9"/>
        </patternFill>
      </fill>
    </dxf>
    <dxf>
      <fill>
        <patternFill>
          <bgColor theme="4" tint="0.59996337778862885"/>
        </patternFill>
      </fill>
    </dxf>
    <dxf>
      <fill>
        <patternFill>
          <bgColor theme="4" tint="0.59996337778862885"/>
        </patternFill>
      </fill>
    </dxf>
    <dxf>
      <fill>
        <patternFill>
          <bgColor rgb="FFFFFFC9"/>
        </patternFill>
      </fill>
    </dxf>
    <dxf>
      <fill>
        <patternFill>
          <bgColor theme="4" tint="0.59996337778862885"/>
        </patternFill>
      </fill>
    </dxf>
    <dxf>
      <fill>
        <patternFill>
          <bgColor rgb="FFC9D38B"/>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rgb="FFC9D38B"/>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rgb="FFC9D38B"/>
        </patternFill>
      </fill>
    </dxf>
    <dxf>
      <fill>
        <patternFill>
          <bgColor theme="4" tint="0.59996337778862885"/>
        </patternFill>
      </fill>
    </dxf>
    <dxf>
      <fill>
        <patternFill>
          <bgColor theme="4" tint="0.59996337778862885"/>
        </patternFill>
      </fill>
    </dxf>
    <dxf>
      <fill>
        <patternFill>
          <bgColor theme="0"/>
        </patternFill>
      </fill>
    </dxf>
    <dxf>
      <fill>
        <patternFill>
          <bgColor rgb="FFFFFFC9"/>
        </patternFill>
      </fill>
    </dxf>
    <dxf>
      <fill>
        <patternFill>
          <bgColor theme="4" tint="0.59996337778862885"/>
        </patternFill>
      </fill>
    </dxf>
    <dxf>
      <fill>
        <patternFill>
          <bgColor theme="4" tint="0.59996337778862885"/>
        </patternFill>
      </fill>
    </dxf>
    <dxf>
      <fill>
        <patternFill patternType="solid">
          <bgColor theme="9"/>
        </patternFill>
      </fill>
    </dxf>
    <dxf>
      <fill>
        <patternFill>
          <bgColor rgb="FFC9D38B"/>
        </patternFill>
      </fill>
    </dxf>
    <dxf>
      <fill>
        <patternFill>
          <bgColor theme="4" tint="0.59996337778862885"/>
        </patternFill>
      </fill>
    </dxf>
    <dxf>
      <fill>
        <patternFill>
          <bgColor rgb="FFC9D38B"/>
        </patternFill>
      </fill>
    </dxf>
    <dxf>
      <fill>
        <patternFill>
          <bgColor theme="4" tint="0.59996337778862885"/>
        </patternFill>
      </fill>
    </dxf>
    <dxf>
      <fill>
        <patternFill>
          <bgColor theme="4" tint="0.59996337778862885"/>
        </patternFill>
      </fill>
    </dxf>
    <dxf>
      <fill>
        <patternFill>
          <bgColor rgb="FFC9D38B"/>
        </patternFill>
      </fill>
    </dxf>
    <dxf>
      <fill>
        <patternFill>
          <bgColor theme="4" tint="0.59996337778862885"/>
        </patternFill>
      </fill>
    </dxf>
    <dxf>
      <fill>
        <patternFill patternType="solid">
          <fgColor auto="1"/>
          <bgColor theme="4" tint="0.59996337778862885"/>
        </patternFill>
      </fill>
    </dxf>
    <dxf>
      <fill>
        <patternFill>
          <bgColor rgb="FFFFFFC9"/>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rgb="FFC9D38B"/>
        </patternFill>
      </fill>
    </dxf>
    <dxf>
      <fill>
        <patternFill>
          <bgColor theme="0"/>
        </patternFill>
      </fill>
    </dxf>
    <dxf>
      <fill>
        <patternFill patternType="solid">
          <bgColor theme="9"/>
        </patternFill>
      </fill>
    </dxf>
    <dxf>
      <fill>
        <patternFill patternType="solid">
          <fgColor auto="1"/>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rgb="FFC9D38B"/>
        </patternFill>
      </fill>
    </dxf>
    <dxf>
      <fill>
        <patternFill>
          <bgColor theme="4" tint="0.59996337778862885"/>
        </patternFill>
      </fill>
    </dxf>
    <dxf>
      <fill>
        <patternFill>
          <bgColor theme="0"/>
        </patternFill>
      </fill>
    </dxf>
    <dxf>
      <fill>
        <patternFill>
          <bgColor rgb="FFC9D38B"/>
        </patternFill>
      </fill>
    </dxf>
    <dxf>
      <fill>
        <patternFill>
          <bgColor theme="4" tint="0.59996337778862885"/>
        </patternFill>
      </fill>
    </dxf>
    <dxf>
      <fill>
        <patternFill>
          <bgColor rgb="FFC9D38B"/>
        </patternFill>
      </fill>
    </dxf>
    <dxf>
      <fill>
        <patternFill>
          <bgColor theme="4" tint="0.59996337778862885"/>
        </patternFill>
      </fill>
    </dxf>
    <dxf>
      <fill>
        <patternFill>
          <bgColor theme="0"/>
        </patternFill>
      </fill>
    </dxf>
    <dxf>
      <fill>
        <patternFill>
          <bgColor theme="4" tint="0.59996337778862885"/>
        </patternFill>
      </fill>
    </dxf>
    <dxf>
      <fill>
        <patternFill>
          <bgColor theme="4" tint="0.59996337778862885"/>
        </patternFill>
      </fill>
    </dxf>
    <dxf>
      <fill>
        <patternFill>
          <bgColor rgb="FFC9D38B"/>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rgb="FFC9D38B"/>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rgb="FFC9D38B"/>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rgb="FFC9D38B"/>
        </patternFill>
      </fill>
    </dxf>
    <dxf>
      <fill>
        <patternFill>
          <bgColor theme="0"/>
        </patternFill>
      </fill>
    </dxf>
    <dxf>
      <fill>
        <patternFill>
          <bgColor theme="4" tint="0.59996337778862885"/>
        </patternFill>
      </fill>
    </dxf>
    <dxf>
      <fill>
        <patternFill>
          <bgColor rgb="FFC9D38B"/>
        </patternFill>
      </fill>
    </dxf>
    <dxf>
      <fill>
        <patternFill>
          <bgColor theme="4" tint="0.59996337778862885"/>
        </patternFill>
      </fill>
    </dxf>
    <dxf>
      <fill>
        <patternFill>
          <bgColor rgb="FFC9D38B"/>
        </patternFill>
      </fill>
    </dxf>
    <dxf>
      <fill>
        <patternFill>
          <bgColor theme="0"/>
        </patternFill>
      </fill>
    </dxf>
    <dxf>
      <fill>
        <patternFill>
          <bgColor theme="4" tint="0.59996337778862885"/>
        </patternFill>
      </fill>
    </dxf>
    <dxf>
      <fill>
        <patternFill>
          <bgColor theme="4" tint="0.59996337778862885"/>
        </patternFill>
      </fill>
    </dxf>
    <dxf>
      <fill>
        <patternFill>
          <bgColor rgb="FFC9D38B"/>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rgb="FFC9D38B"/>
        </patternFill>
      </fill>
    </dxf>
    <dxf>
      <fill>
        <patternFill>
          <bgColor theme="4" tint="0.59996337778862885"/>
        </patternFill>
      </fill>
    </dxf>
    <dxf>
      <fill>
        <patternFill>
          <bgColor theme="4" tint="0.59996337778862885"/>
        </patternFill>
      </fill>
    </dxf>
    <dxf>
      <fill>
        <patternFill>
          <bgColor rgb="FFC9D38B"/>
        </patternFill>
      </fill>
    </dxf>
    <dxf>
      <fill>
        <patternFill>
          <bgColor theme="4" tint="0.59996337778862885"/>
        </patternFill>
      </fill>
    </dxf>
    <dxf>
      <fill>
        <patternFill>
          <bgColor rgb="FFC9D38B"/>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rgb="FFFFFFC9"/>
        </patternFill>
      </fill>
    </dxf>
    <dxf>
      <fill>
        <patternFill patternType="solid">
          <bgColor theme="9"/>
        </patternFill>
      </fill>
    </dxf>
    <dxf>
      <fill>
        <patternFill>
          <bgColor theme="4" tint="0.59996337778862885"/>
        </patternFill>
      </fill>
    </dxf>
    <dxf>
      <fill>
        <patternFill>
          <bgColor theme="4" tint="0.59996337778862885"/>
        </patternFill>
      </fill>
    </dxf>
    <dxf>
      <fill>
        <patternFill>
          <bgColor rgb="FFC9D38B"/>
        </patternFill>
      </fill>
    </dxf>
    <dxf>
      <fill>
        <patternFill>
          <bgColor theme="4" tint="0.59996337778862885"/>
        </patternFill>
      </fill>
    </dxf>
    <dxf>
      <fill>
        <patternFill>
          <bgColor theme="4" tint="0.59996337778862885"/>
        </patternFill>
      </fill>
    </dxf>
    <dxf>
      <fill>
        <patternFill>
          <bgColor rgb="FFC9D38B"/>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rgb="FFC9D38B"/>
        </patternFill>
      </fill>
    </dxf>
    <dxf>
      <fill>
        <patternFill>
          <bgColor theme="0"/>
        </patternFill>
      </fill>
    </dxf>
    <dxf>
      <fill>
        <patternFill>
          <bgColor theme="4" tint="0.59996337778862885"/>
        </patternFill>
      </fill>
    </dxf>
    <dxf>
      <fill>
        <patternFill>
          <bgColor theme="4" tint="0.59996337778862885"/>
        </patternFill>
      </fill>
    </dxf>
    <dxf>
      <fill>
        <patternFill>
          <bgColor rgb="FFC9D38B"/>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rgb="FFC9D38B"/>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rgb="FFC9D38B"/>
        </patternFill>
      </fill>
    </dxf>
    <dxf>
      <fill>
        <patternFill>
          <bgColor theme="0"/>
        </patternFill>
      </fill>
    </dxf>
    <dxf>
      <fill>
        <patternFill patternType="solid">
          <fgColor auto="1"/>
          <bgColor theme="4" tint="0.59996337778862885"/>
        </patternFill>
      </fill>
    </dxf>
    <dxf>
      <fill>
        <patternFill>
          <bgColor theme="4" tint="0.59996337778862885"/>
        </patternFill>
      </fill>
    </dxf>
    <dxf>
      <fill>
        <patternFill>
          <bgColor theme="4" tint="0.59996337778862885"/>
        </patternFill>
      </fill>
    </dxf>
    <dxf>
      <fill>
        <patternFill>
          <bgColor rgb="FFC9D38B"/>
        </patternFill>
      </fill>
    </dxf>
    <dxf>
      <fill>
        <patternFill>
          <bgColor theme="0"/>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rgb="FFC9D38B"/>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rgb="FFC9D38B"/>
        </patternFill>
      </fill>
    </dxf>
    <dxf>
      <fill>
        <patternFill>
          <bgColor theme="4" tint="0.59996337778862885"/>
        </patternFill>
      </fill>
    </dxf>
    <dxf>
      <fill>
        <patternFill>
          <bgColor theme="4" tint="0.59996337778862885"/>
        </patternFill>
      </fill>
    </dxf>
    <dxf>
      <fill>
        <patternFill>
          <bgColor rgb="FFC9D38B"/>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rgb="FFC9D38B"/>
        </patternFill>
      </fill>
    </dxf>
    <dxf>
      <fill>
        <patternFill>
          <bgColor theme="0"/>
        </patternFill>
      </fill>
    </dxf>
    <dxf>
      <fill>
        <patternFill>
          <bgColor theme="4" tint="0.59996337778862885"/>
        </patternFill>
      </fill>
    </dxf>
    <dxf>
      <fill>
        <patternFill>
          <bgColor theme="4" tint="0.59996337778862885"/>
        </patternFill>
      </fill>
    </dxf>
    <dxf>
      <fill>
        <patternFill>
          <bgColor rgb="FFC9D38B"/>
        </patternFill>
      </fill>
    </dxf>
    <dxf>
      <fill>
        <patternFill>
          <bgColor rgb="FFC9D38B"/>
        </patternFill>
      </fill>
    </dxf>
    <dxf>
      <fill>
        <patternFill>
          <bgColor theme="4" tint="0.59996337778862885"/>
        </patternFill>
      </fill>
    </dxf>
    <dxf>
      <fill>
        <patternFill>
          <bgColor theme="4" tint="0.59996337778862885"/>
        </patternFill>
      </fill>
    </dxf>
    <dxf>
      <fill>
        <patternFill>
          <bgColor theme="0"/>
        </patternFill>
      </fill>
    </dxf>
    <dxf>
      <fill>
        <patternFill>
          <bgColor rgb="FFC9D38B"/>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patternType="solid">
          <bgColor theme="9"/>
        </patternFill>
      </fill>
    </dxf>
    <dxf>
      <fill>
        <patternFill>
          <bgColor rgb="FFFFFFC9"/>
        </patternFill>
      </fill>
    </dxf>
    <dxf>
      <fill>
        <patternFill patternType="solid">
          <bgColor theme="9"/>
        </patternFill>
      </fill>
    </dxf>
    <dxf>
      <fill>
        <patternFill>
          <bgColor rgb="FFFFFFC9"/>
        </patternFill>
      </fill>
    </dxf>
    <dxf>
      <fill>
        <patternFill patternType="solid">
          <fgColor auto="1"/>
          <bgColor theme="4" tint="0.59996337778862885"/>
        </patternFill>
      </fill>
    </dxf>
    <dxf>
      <fill>
        <patternFill patternType="solid">
          <fgColor auto="1"/>
          <bgColor theme="4" tint="0.59996337778862885"/>
        </patternFill>
      </fill>
    </dxf>
    <dxf>
      <fill>
        <patternFill>
          <bgColor theme="4" tint="0.59996337778862885"/>
        </patternFill>
      </fill>
    </dxf>
    <dxf>
      <fill>
        <patternFill>
          <bgColor rgb="FFC9D38B"/>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rgb="FFC9D38B"/>
        </patternFill>
      </fill>
    </dxf>
    <dxf>
      <fill>
        <patternFill>
          <bgColor theme="0"/>
        </patternFill>
      </fill>
    </dxf>
    <dxf>
      <fill>
        <patternFill>
          <bgColor rgb="FFC9D38B"/>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rgb="FFC9D38B"/>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rgb="FFC9D38B"/>
        </patternFill>
      </fill>
    </dxf>
    <dxf>
      <fill>
        <patternFill patternType="solid">
          <bgColor theme="9"/>
        </patternFill>
      </fill>
    </dxf>
    <dxf>
      <fill>
        <patternFill patternType="solid">
          <fgColor auto="1"/>
          <bgColor theme="4" tint="0.59996337778862885"/>
        </patternFill>
      </fill>
    </dxf>
    <dxf>
      <fill>
        <patternFill>
          <bgColor rgb="FFC9D38B"/>
        </patternFill>
      </fill>
    </dxf>
    <dxf>
      <fill>
        <patternFill>
          <bgColor rgb="FFFFFFC9"/>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rgb="FFC9D38B"/>
        </patternFill>
      </fill>
    </dxf>
    <dxf>
      <fill>
        <patternFill>
          <bgColor theme="4" tint="0.59996337778862885"/>
        </patternFill>
      </fill>
    </dxf>
    <dxf>
      <fill>
        <patternFill>
          <bgColor theme="0"/>
        </patternFill>
      </fill>
    </dxf>
    <dxf>
      <fill>
        <patternFill>
          <bgColor theme="4" tint="0.59996337778862885"/>
        </patternFill>
      </fill>
    </dxf>
    <dxf>
      <fill>
        <patternFill patternType="solid">
          <bgColor theme="9"/>
        </patternFill>
      </fill>
    </dxf>
    <dxf>
      <fill>
        <patternFill>
          <bgColor rgb="FFFFFFC9"/>
        </patternFill>
      </fill>
    </dxf>
    <dxf>
      <fill>
        <patternFill>
          <bgColor theme="4" tint="0.59996337778862885"/>
        </patternFill>
      </fill>
    </dxf>
    <dxf>
      <fill>
        <patternFill>
          <bgColor theme="4" tint="0.59996337778862885"/>
        </patternFill>
      </fill>
    </dxf>
    <dxf>
      <fill>
        <patternFill patternType="solid">
          <fgColor auto="1"/>
          <bgColor theme="4" tint="0.59996337778862885"/>
        </patternFill>
      </fill>
    </dxf>
    <dxf>
      <fill>
        <patternFill>
          <bgColor rgb="FFC9D38B"/>
        </patternFill>
      </fill>
    </dxf>
    <dxf>
      <fill>
        <patternFill>
          <bgColor rgb="FFC9D38B"/>
        </patternFill>
      </fill>
    </dxf>
    <dxf>
      <fill>
        <patternFill>
          <bgColor theme="4" tint="0.59996337778862885"/>
        </patternFill>
      </fill>
    </dxf>
    <dxf>
      <fill>
        <patternFill>
          <bgColor theme="0"/>
        </patternFill>
      </fill>
    </dxf>
    <dxf>
      <fill>
        <patternFill>
          <bgColor theme="4" tint="0.59996337778862885"/>
        </patternFill>
      </fill>
    </dxf>
    <dxf>
      <fill>
        <patternFill>
          <bgColor rgb="FFC9D38B"/>
        </patternFill>
      </fill>
    </dxf>
    <dxf>
      <fill>
        <patternFill>
          <bgColor theme="4" tint="0.59996337778862885"/>
        </patternFill>
      </fill>
    </dxf>
    <dxf>
      <fill>
        <patternFill>
          <bgColor theme="0"/>
        </patternFill>
      </fill>
    </dxf>
    <dxf>
      <fill>
        <patternFill>
          <bgColor rgb="FFC9D38B"/>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rgb="FFC9D38B"/>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rgb="FFC9D38B"/>
        </patternFill>
      </fill>
    </dxf>
    <dxf>
      <fill>
        <patternFill>
          <bgColor theme="0"/>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rgb="FFC9D38B"/>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rgb="FFC9D38B"/>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rgb="FFC9D38B"/>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rgb="FFC9D38B"/>
        </patternFill>
      </fill>
    </dxf>
    <dxf>
      <fill>
        <patternFill>
          <bgColor theme="4" tint="0.59996337778862885"/>
        </patternFill>
      </fill>
    </dxf>
    <dxf>
      <fill>
        <patternFill>
          <bgColor theme="4" tint="0.59996337778862885"/>
        </patternFill>
      </fill>
    </dxf>
    <dxf>
      <fill>
        <patternFill>
          <bgColor rgb="FFC9D38B"/>
        </patternFill>
      </fill>
    </dxf>
    <dxf>
      <fill>
        <patternFill>
          <bgColor theme="0"/>
        </patternFill>
      </fill>
    </dxf>
    <dxf>
      <fill>
        <patternFill>
          <bgColor theme="4" tint="0.59996337778862885"/>
        </patternFill>
      </fill>
    </dxf>
    <dxf>
      <fill>
        <patternFill>
          <bgColor theme="4" tint="0.59996337778862885"/>
        </patternFill>
      </fill>
    </dxf>
    <dxf>
      <fill>
        <patternFill>
          <bgColor rgb="FFC9D38B"/>
        </patternFill>
      </fill>
    </dxf>
    <dxf>
      <fill>
        <patternFill>
          <bgColor theme="4" tint="0.59996337778862885"/>
        </patternFill>
      </fill>
    </dxf>
    <dxf>
      <fill>
        <patternFill patternType="solid">
          <bgColor theme="9"/>
        </patternFill>
      </fill>
    </dxf>
    <dxf>
      <fill>
        <patternFill patternType="solid">
          <bgColor theme="9"/>
        </patternFill>
      </fill>
    </dxf>
    <dxf>
      <fill>
        <patternFill>
          <bgColor rgb="FFFFFFC9"/>
        </patternFill>
      </fill>
    </dxf>
    <dxf>
      <fill>
        <patternFill patternType="solid">
          <fgColor auto="1"/>
          <bgColor theme="4" tint="0.59996337778862885"/>
        </patternFill>
      </fill>
    </dxf>
    <dxf>
      <fill>
        <patternFill>
          <bgColor theme="4" tint="0.59996337778862885"/>
        </patternFill>
      </fill>
    </dxf>
    <dxf>
      <fill>
        <patternFill>
          <bgColor rgb="FFC9D38B"/>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patternType="solid">
          <bgColor theme="9"/>
        </patternFill>
      </fill>
    </dxf>
    <dxf>
      <fill>
        <patternFill>
          <bgColor rgb="FFC9D38B"/>
        </patternFill>
      </fill>
    </dxf>
    <dxf>
      <fill>
        <patternFill>
          <bgColor rgb="FFFFFFC9"/>
        </patternFill>
      </fill>
    </dxf>
    <dxf>
      <fill>
        <patternFill patternType="solid">
          <fgColor auto="1"/>
          <bgColor theme="4" tint="0.59996337778862885"/>
        </patternFill>
      </fill>
    </dxf>
    <dxf>
      <fill>
        <patternFill>
          <bgColor rgb="FFFFFFC9"/>
        </patternFill>
      </fill>
    </dxf>
    <dxf>
      <fill>
        <patternFill patternType="solid">
          <bgColor theme="9"/>
        </patternFill>
      </fill>
    </dxf>
    <dxf>
      <fill>
        <patternFill patternType="solid">
          <fgColor auto="1"/>
          <bgColor theme="4" tint="0.59996337778862885"/>
        </patternFill>
      </fill>
    </dxf>
    <dxf>
      <fill>
        <patternFill>
          <bgColor theme="4" tint="0.59996337778862885"/>
        </patternFill>
      </fill>
    </dxf>
    <dxf>
      <fill>
        <patternFill>
          <bgColor rgb="FFC9D38B"/>
        </patternFill>
      </fill>
    </dxf>
    <dxf>
      <fill>
        <patternFill>
          <bgColor theme="4" tint="0.59996337778862885"/>
        </patternFill>
      </fill>
    </dxf>
    <dxf>
      <fill>
        <patternFill>
          <bgColor theme="4" tint="0.59996337778862885"/>
        </patternFill>
      </fill>
    </dxf>
    <dxf>
      <fill>
        <patternFill>
          <bgColor rgb="FFFFFFC9"/>
        </patternFill>
      </fill>
    </dxf>
    <dxf>
      <fill>
        <patternFill>
          <bgColor theme="4" tint="0.59996337778862885"/>
        </patternFill>
      </fill>
    </dxf>
    <dxf>
      <fill>
        <patternFill>
          <bgColor rgb="FFC9D38B"/>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rgb="FFC9D38B"/>
        </patternFill>
      </fill>
    </dxf>
    <dxf>
      <fill>
        <patternFill>
          <bgColor theme="0"/>
        </patternFill>
      </fill>
    </dxf>
    <dxf>
      <fill>
        <patternFill patternType="solid">
          <fgColor auto="1"/>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rgb="FFC9D38B"/>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rgb="FFC9D38B"/>
        </patternFill>
      </fill>
    </dxf>
    <dxf>
      <fill>
        <patternFill>
          <bgColor theme="0"/>
        </patternFill>
      </fill>
    </dxf>
    <dxf>
      <fill>
        <patternFill>
          <bgColor rgb="FFC9D38B"/>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rgb="FFC9D38B"/>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rgb="FFC9D38B"/>
        </patternFill>
      </fill>
    </dxf>
    <dxf>
      <fill>
        <patternFill>
          <bgColor theme="0"/>
        </patternFill>
      </fill>
    </dxf>
    <dxf>
      <fill>
        <patternFill>
          <bgColor rgb="FFC9D38B"/>
        </patternFill>
      </fill>
    </dxf>
    <dxf>
      <fill>
        <patternFill>
          <bgColor theme="4" tint="0.59996337778862885"/>
        </patternFill>
      </fill>
    </dxf>
    <dxf>
      <fill>
        <patternFill>
          <bgColor theme="4" tint="0.59996337778862885"/>
        </patternFill>
      </fill>
    </dxf>
    <dxf>
      <fill>
        <patternFill>
          <bgColor rgb="FFC9D38B"/>
        </patternFill>
      </fill>
    </dxf>
    <dxf>
      <fill>
        <patternFill>
          <bgColor theme="4" tint="0.59996337778862885"/>
        </patternFill>
      </fill>
    </dxf>
    <dxf>
      <fill>
        <patternFill patternType="solid">
          <fgColor auto="1"/>
          <bgColor theme="4" tint="0.59996337778862885"/>
        </patternFill>
      </fill>
    </dxf>
    <dxf>
      <fill>
        <patternFill>
          <bgColor rgb="FFFFFFC9"/>
        </patternFill>
      </fill>
    </dxf>
    <dxf>
      <fill>
        <patternFill patternType="solid">
          <bgColor theme="9"/>
        </patternFill>
      </fill>
    </dxf>
    <dxf>
      <fill>
        <patternFill>
          <bgColor rgb="FFC9D38B"/>
        </patternFill>
      </fill>
    </dxf>
    <dxf>
      <fill>
        <patternFill>
          <bgColor theme="4" tint="0.59996337778862885"/>
        </patternFill>
      </fill>
    </dxf>
    <dxf>
      <fill>
        <patternFill>
          <bgColor theme="4" tint="0.59996337778862885"/>
        </patternFill>
      </fill>
    </dxf>
    <dxf>
      <fill>
        <patternFill>
          <bgColor theme="0"/>
        </patternFill>
      </fill>
    </dxf>
    <dxf>
      <fill>
        <patternFill>
          <bgColor theme="4" tint="0.59996337778862885"/>
        </patternFill>
      </fill>
    </dxf>
    <dxf>
      <fill>
        <patternFill>
          <bgColor theme="4" tint="0.59996337778862885"/>
        </patternFill>
      </fill>
    </dxf>
    <dxf>
      <fill>
        <patternFill>
          <bgColor rgb="FFC9D38B"/>
        </patternFill>
      </fill>
    </dxf>
    <dxf>
      <fill>
        <patternFill>
          <bgColor rgb="FFC9D38B"/>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patternType="solid">
          <bgColor theme="9"/>
        </patternFill>
      </fill>
    </dxf>
    <dxf>
      <fill>
        <patternFill>
          <bgColor rgb="FFFFFFC9"/>
        </patternFill>
      </fill>
    </dxf>
    <dxf>
      <fill>
        <patternFill patternType="solid">
          <fgColor auto="1"/>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rgb="FFC9D38B"/>
        </patternFill>
      </fill>
    </dxf>
    <dxf>
      <fill>
        <patternFill>
          <bgColor theme="0"/>
        </patternFill>
      </fill>
    </dxf>
    <dxf>
      <fill>
        <patternFill>
          <bgColor theme="4" tint="0.59996337778862885"/>
        </patternFill>
      </fill>
    </dxf>
    <dxf>
      <fill>
        <patternFill>
          <bgColor rgb="FFC9D38B"/>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rgb="FFC9D38B"/>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rgb="FFC9D38B"/>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0"/>
        </patternFill>
      </fill>
    </dxf>
    <dxf>
      <fill>
        <patternFill>
          <bgColor rgb="FFC9D38B"/>
        </patternFill>
      </fill>
    </dxf>
    <dxf>
      <fill>
        <patternFill>
          <bgColor theme="4" tint="0.59996337778862885"/>
        </patternFill>
      </fill>
    </dxf>
    <dxf>
      <fill>
        <patternFill>
          <bgColor theme="4" tint="0.59996337778862885"/>
        </patternFill>
      </fill>
    </dxf>
    <dxf>
      <fill>
        <patternFill>
          <bgColor rgb="FFC9D38B"/>
        </patternFill>
      </fill>
    </dxf>
    <dxf>
      <fill>
        <patternFill>
          <bgColor theme="0"/>
        </patternFill>
      </fill>
    </dxf>
    <dxf>
      <fill>
        <patternFill>
          <bgColor theme="4" tint="0.59996337778862885"/>
        </patternFill>
      </fill>
    </dxf>
    <dxf>
      <fill>
        <patternFill>
          <bgColor rgb="FFC9D38B"/>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rgb="FFC9D38B"/>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0"/>
        </patternFill>
      </fill>
    </dxf>
    <dxf>
      <fill>
        <patternFill>
          <bgColor theme="4" tint="0.59996337778862885"/>
        </patternFill>
      </fill>
    </dxf>
    <dxf>
      <fill>
        <patternFill>
          <bgColor rgb="FFC9D38B"/>
        </patternFill>
      </fill>
    </dxf>
    <dxf>
      <fill>
        <patternFill>
          <bgColor theme="4" tint="0.59996337778862885"/>
        </patternFill>
      </fill>
    </dxf>
    <dxf>
      <fill>
        <patternFill>
          <bgColor theme="4" tint="0.59996337778862885"/>
        </patternFill>
      </fill>
    </dxf>
    <dxf>
      <fill>
        <patternFill>
          <bgColor rgb="FFC9D38B"/>
        </patternFill>
      </fill>
    </dxf>
    <dxf>
      <fill>
        <patternFill>
          <bgColor theme="4" tint="0.59996337778862885"/>
        </patternFill>
      </fill>
    </dxf>
    <dxf>
      <fill>
        <patternFill>
          <bgColor theme="4" tint="0.59996337778862885"/>
        </patternFill>
      </fill>
    </dxf>
    <dxf>
      <fill>
        <patternFill>
          <bgColor rgb="FFC9D38B"/>
        </patternFill>
      </fill>
    </dxf>
    <dxf>
      <fill>
        <patternFill>
          <bgColor theme="4" tint="0.59996337778862885"/>
        </patternFill>
      </fill>
    </dxf>
    <dxf>
      <fill>
        <patternFill>
          <bgColor theme="4" tint="0.59996337778862885"/>
        </patternFill>
      </fill>
    </dxf>
    <dxf>
      <fill>
        <patternFill patternType="solid">
          <bgColor theme="9"/>
        </patternFill>
      </fill>
    </dxf>
    <dxf>
      <fill>
        <patternFill>
          <bgColor rgb="FFFFFFC9"/>
        </patternFill>
      </fill>
    </dxf>
    <dxf>
      <fill>
        <patternFill>
          <bgColor rgb="FFFFFFC9"/>
        </patternFill>
      </fill>
    </dxf>
    <dxf>
      <fill>
        <patternFill patternType="solid">
          <bgColor theme="9"/>
        </patternFill>
      </fill>
    </dxf>
    <dxf>
      <fill>
        <patternFill patternType="solid">
          <fgColor auto="1"/>
          <bgColor theme="4" tint="0.59996337778862885"/>
        </patternFill>
      </fill>
    </dxf>
    <dxf>
      <fill>
        <patternFill patternType="solid">
          <fgColor auto="1"/>
          <bgColor theme="4" tint="0.59996337778862885"/>
        </patternFill>
      </fill>
    </dxf>
    <dxf>
      <fill>
        <patternFill>
          <bgColor rgb="FFC9D38B"/>
        </patternFill>
      </fill>
    </dxf>
    <dxf>
      <fill>
        <patternFill>
          <bgColor theme="0"/>
        </patternFill>
      </fill>
    </dxf>
    <dxf>
      <fill>
        <patternFill>
          <bgColor rgb="FFC9D38B"/>
        </patternFill>
      </fill>
    </dxf>
    <dxf>
      <fill>
        <patternFill>
          <bgColor theme="4" tint="0.59996337778862885"/>
        </patternFill>
      </fill>
    </dxf>
    <dxf>
      <fill>
        <patternFill>
          <bgColor theme="4" tint="0.59996337778862885"/>
        </patternFill>
      </fill>
    </dxf>
    <dxf>
      <fill>
        <patternFill>
          <bgColor rgb="FFC9D38B"/>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rgb="FFC9D38B"/>
        </patternFill>
      </fill>
    </dxf>
    <dxf>
      <fill>
        <patternFill>
          <bgColor theme="4" tint="0.59996337778862885"/>
        </patternFill>
      </fill>
    </dxf>
    <dxf>
      <fill>
        <patternFill>
          <bgColor rgb="FFC9D38B"/>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rgb="FFC9D38B"/>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rgb="FFC9D38B"/>
        </patternFill>
      </fill>
    </dxf>
    <dxf>
      <fill>
        <patternFill>
          <bgColor rgb="FFFFFFC9"/>
        </patternFill>
      </fill>
    </dxf>
    <dxf>
      <fill>
        <patternFill patternType="solid">
          <fgColor auto="1"/>
          <bgColor theme="4" tint="0.59996337778862885"/>
        </patternFill>
      </fill>
    </dxf>
    <dxf>
      <fill>
        <patternFill>
          <bgColor rgb="FFC9D38B"/>
        </patternFill>
      </fill>
    </dxf>
    <dxf>
      <fill>
        <patternFill>
          <bgColor theme="4" tint="0.59996337778862885"/>
        </patternFill>
      </fill>
    </dxf>
    <dxf>
      <fill>
        <patternFill>
          <bgColor theme="4" tint="0.59996337778862885"/>
        </patternFill>
      </fill>
    </dxf>
    <dxf>
      <fill>
        <patternFill patternType="solid">
          <bgColor theme="9"/>
        </patternFill>
      </fill>
    </dxf>
    <dxf>
      <fill>
        <patternFill patternType="solid">
          <bgColor theme="9"/>
        </patternFill>
      </fill>
    </dxf>
    <dxf>
      <fill>
        <patternFill>
          <bgColor rgb="FFFFFFC9"/>
        </patternFill>
      </fill>
    </dxf>
    <dxf>
      <fill>
        <patternFill patternType="solid">
          <fgColor auto="1"/>
          <bgColor theme="4" tint="0.59996337778862885"/>
        </patternFill>
      </fill>
    </dxf>
    <dxf>
      <fill>
        <patternFill>
          <bgColor theme="0"/>
        </patternFill>
      </fill>
    </dxf>
    <dxf>
      <fill>
        <patternFill>
          <bgColor rgb="FFFFFFC9"/>
        </patternFill>
      </fill>
    </dxf>
    <dxf>
      <fill>
        <patternFill patternType="solid">
          <bgColor theme="9"/>
        </patternFill>
      </fill>
    </dxf>
    <dxf>
      <fill>
        <patternFill>
          <bgColor theme="4" tint="0.59996337778862885"/>
        </patternFill>
      </fill>
    </dxf>
    <dxf>
      <fill>
        <patternFill>
          <bgColor theme="4" tint="0.59996337778862885"/>
        </patternFill>
      </fill>
    </dxf>
    <dxf>
      <fill>
        <patternFill>
          <bgColor rgb="FFC9D38B"/>
        </patternFill>
      </fill>
    </dxf>
    <dxf>
      <fill>
        <patternFill patternType="solid">
          <fgColor auto="1"/>
          <bgColor theme="4" tint="0.59996337778862885"/>
        </patternFill>
      </fill>
    </dxf>
    <dxf>
      <fill>
        <patternFill>
          <bgColor rgb="FFFFFFC9"/>
        </patternFill>
      </fill>
    </dxf>
    <dxf>
      <fill>
        <patternFill patternType="solid">
          <bgColor theme="9"/>
        </patternFill>
      </fill>
    </dxf>
    <dxf>
      <fill>
        <patternFill patternType="solid">
          <fgColor auto="1"/>
          <bgColor theme="4" tint="0.59996337778862885"/>
        </patternFill>
      </fill>
    </dxf>
    <dxf>
      <fill>
        <patternFill>
          <bgColor theme="0"/>
        </patternFill>
      </fill>
    </dxf>
    <dxf>
      <fill>
        <patternFill patternType="solid">
          <bgColor theme="9"/>
        </patternFill>
      </fill>
    </dxf>
    <dxf>
      <fill>
        <patternFill>
          <bgColor rgb="FFC9D38B"/>
        </patternFill>
      </fill>
    </dxf>
    <dxf>
      <fill>
        <patternFill>
          <bgColor theme="4" tint="0.59996337778862885"/>
        </patternFill>
      </fill>
    </dxf>
    <dxf>
      <fill>
        <patternFill>
          <bgColor theme="4" tint="0.59996337778862885"/>
        </patternFill>
      </fill>
    </dxf>
    <dxf>
      <fill>
        <patternFill>
          <bgColor rgb="FFFFFFC9"/>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patternType="solid">
          <fgColor auto="1"/>
          <bgColor theme="4" tint="0.59996337778862885"/>
        </patternFill>
      </fill>
    </dxf>
    <dxf>
      <fill>
        <patternFill>
          <bgColor theme="4" tint="0.59996337778862885"/>
        </patternFill>
      </fill>
    </dxf>
    <dxf>
      <fill>
        <patternFill>
          <bgColor theme="4" tint="0.59996337778862885"/>
        </patternFill>
      </fill>
    </dxf>
    <dxf>
      <fill>
        <patternFill>
          <bgColor rgb="FFC9D38B"/>
        </patternFill>
      </fill>
    </dxf>
    <dxf>
      <fill>
        <patternFill>
          <bgColor rgb="FFFFFFC9"/>
        </patternFill>
      </fill>
    </dxf>
    <dxf>
      <fill>
        <patternFill patternType="solid">
          <fgColor auto="1"/>
          <bgColor theme="4" tint="0.59996337778862885"/>
        </patternFill>
      </fill>
    </dxf>
    <dxf>
      <fill>
        <patternFill>
          <bgColor rgb="FFC9D38B"/>
        </patternFill>
      </fill>
    </dxf>
    <dxf>
      <fill>
        <patternFill>
          <bgColor theme="4" tint="0.59996337778862885"/>
        </patternFill>
      </fill>
    </dxf>
    <dxf>
      <fill>
        <patternFill patternType="solid">
          <bgColor theme="9"/>
        </patternFill>
      </fill>
    </dxf>
    <dxf>
      <fill>
        <patternFill>
          <bgColor rgb="FFC9D38B"/>
        </patternFill>
      </fill>
    </dxf>
    <dxf>
      <fill>
        <patternFill>
          <bgColor theme="4" tint="0.59996337778862885"/>
        </patternFill>
      </fill>
    </dxf>
    <dxf>
      <fill>
        <patternFill patternType="solid">
          <bgColor theme="9"/>
        </patternFill>
      </fill>
    </dxf>
    <dxf>
      <fill>
        <patternFill>
          <bgColor theme="4" tint="0.59996337778862885"/>
        </patternFill>
      </fill>
    </dxf>
    <dxf>
      <fill>
        <patternFill patternType="solid">
          <bgColor theme="9"/>
        </patternFill>
      </fill>
    </dxf>
    <dxf>
      <fill>
        <patternFill>
          <bgColor rgb="FFC9D38B"/>
        </patternFill>
      </fill>
    </dxf>
    <dxf>
      <fill>
        <patternFill>
          <bgColor rgb="FFC9D38B"/>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rgb="FFC9D38B"/>
        </patternFill>
      </fill>
    </dxf>
    <dxf>
      <fill>
        <patternFill patternType="solid">
          <fgColor auto="1"/>
          <bgColor theme="4" tint="0.59996337778862885"/>
        </patternFill>
      </fill>
    </dxf>
    <dxf>
      <fill>
        <patternFill>
          <bgColor theme="4" tint="0.59996337778862885"/>
        </patternFill>
      </fill>
    </dxf>
    <dxf>
      <fill>
        <patternFill>
          <bgColor rgb="FFC9D38B"/>
        </patternFill>
      </fill>
    </dxf>
    <dxf>
      <fill>
        <patternFill>
          <bgColor theme="4" tint="0.59996337778862885"/>
        </patternFill>
      </fill>
    </dxf>
    <dxf>
      <fill>
        <patternFill>
          <bgColor theme="0"/>
        </patternFill>
      </fill>
    </dxf>
    <dxf>
      <fill>
        <patternFill>
          <bgColor rgb="FFFFFFC9"/>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patternType="solid">
          <fgColor auto="1"/>
          <bgColor theme="4" tint="0.59996337778862885"/>
        </patternFill>
      </fill>
    </dxf>
    <dxf>
      <fill>
        <patternFill>
          <bgColor rgb="FFFFFFC9"/>
        </patternFill>
      </fill>
    </dxf>
    <dxf>
      <fill>
        <patternFill>
          <bgColor theme="0"/>
        </patternFill>
      </fill>
    </dxf>
    <dxf>
      <fill>
        <patternFill>
          <bgColor rgb="FFC9D38B"/>
        </patternFill>
      </fill>
    </dxf>
    <dxf>
      <fill>
        <patternFill>
          <bgColor theme="4" tint="0.59996337778862885"/>
        </patternFill>
      </fill>
    </dxf>
    <dxf>
      <fill>
        <patternFill>
          <bgColor rgb="FFC9D38B"/>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rgb="FFC9D38B"/>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rgb="FFC9D38B"/>
        </patternFill>
      </fill>
    </dxf>
    <dxf>
      <fill>
        <patternFill>
          <bgColor theme="4" tint="0.59996337778862885"/>
        </patternFill>
      </fill>
    </dxf>
    <dxf>
      <fill>
        <patternFill>
          <bgColor rgb="FFC9D38B"/>
        </patternFill>
      </fill>
    </dxf>
    <dxf>
      <fill>
        <patternFill>
          <bgColor theme="4" tint="0.59996337778862885"/>
        </patternFill>
      </fill>
    </dxf>
    <dxf>
      <fill>
        <patternFill>
          <bgColor theme="4" tint="0.59996337778862885"/>
        </patternFill>
      </fill>
    </dxf>
    <dxf>
      <fill>
        <patternFill>
          <bgColor theme="0"/>
        </patternFill>
      </fill>
    </dxf>
    <dxf>
      <fill>
        <patternFill>
          <bgColor rgb="FFC9D38B"/>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rgb="FFFFFFC9"/>
        </patternFill>
      </fill>
    </dxf>
    <dxf>
      <fill>
        <patternFill patternType="solid">
          <fgColor auto="1"/>
          <bgColor theme="4" tint="0.59996337778862885"/>
        </patternFill>
      </fill>
    </dxf>
    <dxf>
      <fill>
        <patternFill>
          <bgColor theme="4" tint="0.59996337778862885"/>
        </patternFill>
      </fill>
    </dxf>
    <dxf>
      <fill>
        <patternFill>
          <bgColor theme="4" tint="0.59996337778862885"/>
        </patternFill>
      </fill>
    </dxf>
    <dxf>
      <fill>
        <patternFill>
          <bgColor theme="0"/>
        </patternFill>
      </fill>
    </dxf>
    <dxf>
      <fill>
        <patternFill>
          <bgColor rgb="FFC9D38B"/>
        </patternFill>
      </fill>
    </dxf>
    <dxf>
      <fill>
        <patternFill>
          <bgColor theme="4" tint="0.59996337778862885"/>
        </patternFill>
      </fill>
    </dxf>
    <dxf>
      <fill>
        <patternFill patternType="solid">
          <bgColor theme="9"/>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rgb="FFC9D38B"/>
        </patternFill>
      </fill>
    </dxf>
    <dxf>
      <fill>
        <patternFill patternType="solid">
          <fgColor auto="1"/>
          <bgColor theme="4" tint="0.59996337778862885"/>
        </patternFill>
      </fill>
    </dxf>
    <dxf>
      <fill>
        <patternFill>
          <bgColor rgb="FFC9D38B"/>
        </patternFill>
      </fill>
    </dxf>
    <dxf>
      <fill>
        <patternFill>
          <bgColor theme="4" tint="0.59996337778862885"/>
        </patternFill>
      </fill>
    </dxf>
    <dxf>
      <fill>
        <patternFill>
          <bgColor rgb="FFC9D38B"/>
        </patternFill>
      </fill>
    </dxf>
    <dxf>
      <fill>
        <patternFill>
          <bgColor rgb="FFFFFFC9"/>
        </patternFill>
      </fill>
    </dxf>
    <dxf>
      <fill>
        <patternFill patternType="solid">
          <bgColor theme="9"/>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0"/>
        </patternFill>
      </fill>
    </dxf>
    <dxf>
      <fill>
        <patternFill>
          <bgColor rgb="FFC9D38B"/>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rgb="FFC9D38B"/>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rgb="FFC9D38B"/>
        </patternFill>
      </fill>
    </dxf>
    <dxf>
      <fill>
        <patternFill>
          <bgColor theme="4" tint="0.59996337778862885"/>
        </patternFill>
      </fill>
    </dxf>
    <dxf>
      <fill>
        <patternFill>
          <bgColor rgb="FFC9D38B"/>
        </patternFill>
      </fill>
    </dxf>
    <dxf>
      <fill>
        <patternFill>
          <bgColor theme="4" tint="0.59996337778862885"/>
        </patternFill>
      </fill>
    </dxf>
    <dxf>
      <fill>
        <patternFill>
          <bgColor theme="4" tint="0.59996337778862885"/>
        </patternFill>
      </fill>
    </dxf>
    <dxf>
      <fill>
        <patternFill>
          <bgColor theme="0"/>
        </patternFill>
      </fill>
    </dxf>
    <dxf>
      <fill>
        <patternFill>
          <bgColor theme="4" tint="0.59996337778862885"/>
        </patternFill>
      </fill>
    </dxf>
    <dxf>
      <fill>
        <patternFill>
          <bgColor rgb="FFC9D38B"/>
        </patternFill>
      </fill>
    </dxf>
    <dxf>
      <fill>
        <patternFill>
          <bgColor theme="4" tint="0.59996337778862885"/>
        </patternFill>
      </fill>
    </dxf>
    <dxf>
      <fill>
        <patternFill>
          <bgColor rgb="FFC9D38B"/>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rgb="FFC9D38B"/>
        </patternFill>
      </fill>
    </dxf>
    <dxf>
      <fill>
        <patternFill>
          <bgColor theme="4" tint="0.59996337778862885"/>
        </patternFill>
      </fill>
    </dxf>
    <dxf>
      <fill>
        <patternFill>
          <bgColor theme="4" tint="0.59996337778862885"/>
        </patternFill>
      </fill>
    </dxf>
    <dxf>
      <fill>
        <patternFill>
          <bgColor rgb="FFC9D38B"/>
        </patternFill>
      </fill>
    </dxf>
    <dxf>
      <fill>
        <patternFill>
          <bgColor rgb="FFC9D38B"/>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patternType="solid">
          <fgColor auto="1"/>
          <bgColor theme="4" tint="0.59996337778862885"/>
        </patternFill>
      </fill>
    </dxf>
    <dxf>
      <fill>
        <patternFill>
          <bgColor rgb="FFFFFFC9"/>
        </patternFill>
      </fill>
    </dxf>
    <dxf>
      <fill>
        <patternFill patternType="solid">
          <bgColor theme="9"/>
        </patternFill>
      </fill>
    </dxf>
    <dxf>
      <fill>
        <patternFill>
          <bgColor theme="4" tint="0.59996337778862885"/>
        </patternFill>
      </fill>
    </dxf>
    <dxf>
      <fill>
        <patternFill>
          <bgColor theme="4" tint="0.59996337778862885"/>
        </patternFill>
      </fill>
    </dxf>
    <dxf>
      <fill>
        <patternFill>
          <bgColor theme="0"/>
        </patternFill>
      </fill>
    </dxf>
    <dxf>
      <fill>
        <patternFill>
          <bgColor rgb="FFC9D38B"/>
        </patternFill>
      </fill>
    </dxf>
    <dxf>
      <fill>
        <patternFill>
          <bgColor theme="4" tint="0.59996337778862885"/>
        </patternFill>
      </fill>
    </dxf>
    <dxf>
      <fill>
        <patternFill>
          <bgColor rgb="FFC9D38B"/>
        </patternFill>
      </fill>
    </dxf>
    <dxf>
      <fill>
        <patternFill patternType="solid">
          <fgColor auto="1"/>
          <bgColor theme="4" tint="0.59996337778862885"/>
        </patternFill>
      </fill>
    </dxf>
    <dxf>
      <fill>
        <patternFill>
          <bgColor rgb="FFFFFFC9"/>
        </patternFill>
      </fill>
    </dxf>
    <dxf>
      <fill>
        <patternFill patternType="solid">
          <bgColor theme="9"/>
        </patternFill>
      </fill>
    </dxf>
    <dxf>
      <fill>
        <patternFill>
          <bgColor theme="4" tint="0.59996337778862885"/>
        </patternFill>
      </fill>
    </dxf>
    <dxf>
      <fill>
        <patternFill>
          <bgColor rgb="FFC9D38B"/>
        </patternFill>
      </fill>
    </dxf>
    <dxf>
      <fill>
        <patternFill>
          <bgColor rgb="FFC9D38B"/>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0"/>
        </patternFill>
      </fill>
    </dxf>
    <dxf>
      <fill>
        <patternFill>
          <bgColor rgb="FFC9D38B"/>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rgb="FFC9D38B"/>
        </patternFill>
      </fill>
    </dxf>
    <dxf>
      <fill>
        <patternFill>
          <bgColor theme="4" tint="0.59996337778862885"/>
        </patternFill>
      </fill>
    </dxf>
    <dxf>
      <fill>
        <patternFill>
          <bgColor theme="4" tint="0.59996337778862885"/>
        </patternFill>
      </fill>
    </dxf>
    <dxf>
      <fill>
        <patternFill>
          <bgColor rgb="FFC9D38B"/>
        </patternFill>
      </fill>
    </dxf>
    <dxf>
      <fill>
        <patternFill>
          <bgColor theme="4" tint="0.59996337778862885"/>
        </patternFill>
      </fill>
    </dxf>
    <dxf>
      <fill>
        <patternFill>
          <bgColor theme="0"/>
        </patternFill>
      </fill>
    </dxf>
    <dxf>
      <fill>
        <patternFill>
          <bgColor rgb="FFC9D38B"/>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rgb="FFC9D38B"/>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rgb="FFC9D38B"/>
        </patternFill>
      </fill>
    </dxf>
    <dxf>
      <fill>
        <patternFill>
          <bgColor theme="4" tint="0.59996337778862885"/>
        </patternFill>
      </fill>
    </dxf>
    <dxf>
      <fill>
        <patternFill>
          <bgColor theme="4" tint="0.59996337778862885"/>
        </patternFill>
      </fill>
    </dxf>
    <dxf>
      <fill>
        <patternFill>
          <bgColor theme="0"/>
        </patternFill>
      </fill>
    </dxf>
    <dxf>
      <fill>
        <patternFill>
          <bgColor rgb="FFC9D38B"/>
        </patternFill>
      </fill>
    </dxf>
    <dxf>
      <fill>
        <patternFill>
          <bgColor theme="4" tint="0.59996337778862885"/>
        </patternFill>
      </fill>
    </dxf>
    <dxf>
      <fill>
        <patternFill>
          <bgColor theme="4" tint="0.59996337778862885"/>
        </patternFill>
      </fill>
    </dxf>
    <dxf>
      <fill>
        <patternFill>
          <bgColor rgb="FFC9D38B"/>
        </patternFill>
      </fill>
    </dxf>
    <dxf>
      <fill>
        <patternFill>
          <bgColor theme="4" tint="0.59996337778862885"/>
        </patternFill>
      </fill>
    </dxf>
    <dxf>
      <fill>
        <patternFill>
          <bgColor theme="4" tint="0.59996337778862885"/>
        </patternFill>
      </fill>
    </dxf>
    <dxf>
      <fill>
        <patternFill>
          <bgColor rgb="FFC9D38B"/>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0"/>
        </patternFill>
      </fill>
    </dxf>
    <dxf>
      <fill>
        <patternFill>
          <bgColor rgb="FFC9D38B"/>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rgb="FFC9D38B"/>
        </patternFill>
      </fill>
    </dxf>
    <dxf>
      <fill>
        <patternFill>
          <bgColor theme="0"/>
        </patternFill>
      </fill>
    </dxf>
    <dxf>
      <fill>
        <patternFill>
          <bgColor rgb="FFC9D38B"/>
        </patternFill>
      </fill>
    </dxf>
    <dxf>
      <fill>
        <patternFill>
          <bgColor rgb="FFC9D38B"/>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rgb="FFC9D38B"/>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0"/>
        </patternFill>
      </fill>
    </dxf>
    <dxf>
      <fill>
        <patternFill>
          <bgColor rgb="FFC9D38B"/>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rgb="FFC9D38B"/>
        </patternFill>
      </fill>
    </dxf>
    <dxf>
      <fill>
        <patternFill>
          <bgColor theme="4" tint="0.59996337778862885"/>
        </patternFill>
      </fill>
    </dxf>
    <dxf>
      <fill>
        <patternFill>
          <bgColor rgb="FFC9D38B"/>
        </patternFill>
      </fill>
    </dxf>
    <dxf>
      <fill>
        <patternFill>
          <bgColor theme="4" tint="0.59996337778862885"/>
        </patternFill>
      </fill>
    </dxf>
    <dxf>
      <fill>
        <patternFill>
          <bgColor theme="4" tint="0.59996337778862885"/>
        </patternFill>
      </fill>
    </dxf>
    <dxf>
      <fill>
        <patternFill>
          <bgColor rgb="FFC9D38B"/>
        </patternFill>
      </fill>
    </dxf>
    <dxf>
      <fill>
        <patternFill>
          <bgColor theme="0"/>
        </patternFill>
      </fill>
    </dxf>
    <dxf>
      <fill>
        <patternFill>
          <bgColor theme="4" tint="0.59996337778862885"/>
        </patternFill>
      </fill>
    </dxf>
    <dxf>
      <fill>
        <patternFill>
          <bgColor theme="4" tint="0.59996337778862885"/>
        </patternFill>
      </fill>
    </dxf>
    <dxf>
      <fill>
        <patternFill>
          <bgColor rgb="FFC9D38B"/>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rgb="FFC9D38B"/>
        </patternFill>
      </fill>
    </dxf>
    <dxf>
      <fill>
        <patternFill>
          <bgColor theme="0"/>
        </patternFill>
      </fill>
    </dxf>
    <dxf>
      <fill>
        <patternFill>
          <bgColor rgb="FFC9D38B"/>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rgb="FFC9D38B"/>
        </patternFill>
      </fill>
    </dxf>
    <dxf>
      <fill>
        <patternFill>
          <bgColor theme="4" tint="0.59996337778862885"/>
        </patternFill>
      </fill>
    </dxf>
    <dxf>
      <fill>
        <patternFill>
          <bgColor rgb="FFC9D38B"/>
        </patternFill>
      </fill>
    </dxf>
    <dxf>
      <fill>
        <patternFill>
          <bgColor theme="4" tint="0.59996337778862885"/>
        </patternFill>
      </fill>
    </dxf>
    <dxf>
      <fill>
        <patternFill>
          <bgColor theme="4" tint="0.59996337778862885"/>
        </patternFill>
      </fill>
    </dxf>
    <dxf>
      <fill>
        <patternFill>
          <bgColor theme="0"/>
        </patternFill>
      </fill>
    </dxf>
    <dxf>
      <fill>
        <patternFill>
          <bgColor theme="4" tint="0.59996337778862885"/>
        </patternFill>
      </fill>
    </dxf>
    <dxf>
      <fill>
        <patternFill>
          <bgColor rgb="FFC9D38B"/>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rgb="FFC9D38B"/>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rgb="FFC9D38B"/>
        </patternFill>
      </fill>
    </dxf>
    <dxf>
      <fill>
        <patternFill>
          <bgColor rgb="FFC9D38B"/>
        </patternFill>
      </fill>
    </dxf>
    <dxf>
      <fill>
        <patternFill>
          <bgColor theme="4" tint="0.59996337778862885"/>
        </patternFill>
      </fill>
    </dxf>
    <dxf>
      <fill>
        <patternFill>
          <bgColor theme="0"/>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rgb="FFC9D38B"/>
        </patternFill>
      </fill>
    </dxf>
    <dxf>
      <fill>
        <patternFill>
          <bgColor theme="4" tint="0.59996337778862885"/>
        </patternFill>
      </fill>
    </dxf>
    <dxf>
      <fill>
        <patternFill>
          <bgColor theme="4" tint="0.59996337778862885"/>
        </patternFill>
      </fill>
    </dxf>
    <dxf>
      <fill>
        <patternFill>
          <bgColor theme="0"/>
        </patternFill>
      </fill>
    </dxf>
    <dxf>
      <fill>
        <patternFill>
          <bgColor rgb="FFC9D38B"/>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rgb="FFC9D38B"/>
        </patternFill>
      </fill>
    </dxf>
    <dxf>
      <fill>
        <patternFill>
          <bgColor theme="4" tint="0.59996337778862885"/>
        </patternFill>
      </fill>
    </dxf>
    <dxf>
      <fill>
        <patternFill>
          <bgColor rgb="FFC9D38B"/>
        </patternFill>
      </fill>
    </dxf>
    <dxf>
      <fill>
        <patternFill patternType="solid">
          <fgColor auto="1"/>
          <bgColor theme="4" tint="0.59996337778862885"/>
        </patternFill>
      </fill>
    </dxf>
    <dxf>
      <fill>
        <patternFill>
          <bgColor rgb="FFFFFFC9"/>
        </patternFill>
      </fill>
    </dxf>
    <dxf>
      <fill>
        <patternFill patternType="solid">
          <bgColor theme="9"/>
        </patternFill>
      </fill>
    </dxf>
    <dxf>
      <fill>
        <patternFill patternType="solid">
          <fgColor auto="1"/>
          <bgColor theme="4" tint="0.59996337778862885"/>
        </patternFill>
      </fill>
    </dxf>
    <dxf>
      <fill>
        <patternFill>
          <bgColor rgb="FFFFFFC9"/>
        </patternFill>
      </fill>
    </dxf>
    <dxf>
      <fill>
        <patternFill patternType="solid">
          <bgColor theme="9"/>
        </patternFill>
      </fill>
    </dxf>
    <dxf>
      <fill>
        <patternFill>
          <bgColor theme="4" tint="0.59996337778862885"/>
        </patternFill>
      </fill>
    </dxf>
    <dxf>
      <fill>
        <patternFill patternType="solid">
          <bgColor theme="9"/>
        </patternFill>
      </fill>
    </dxf>
    <dxf>
      <fill>
        <patternFill>
          <bgColor rgb="FFFFFFC9"/>
        </patternFill>
      </fill>
    </dxf>
    <dxf>
      <fill>
        <patternFill patternType="solid">
          <fgColor auto="1"/>
          <bgColor theme="4" tint="0.59996337778862885"/>
        </patternFill>
      </fill>
    </dxf>
    <dxf>
      <fill>
        <patternFill>
          <bgColor rgb="FFC9D38B"/>
        </patternFill>
      </fill>
    </dxf>
    <dxf>
      <fill>
        <patternFill>
          <bgColor theme="4" tint="0.59996337778862885"/>
        </patternFill>
      </fill>
    </dxf>
    <dxf>
      <fill>
        <patternFill>
          <bgColor rgb="FFC9D38B"/>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rgb="FFFFFFC9"/>
        </patternFill>
      </fill>
    </dxf>
    <dxf>
      <fill>
        <patternFill>
          <bgColor theme="4" tint="0.59996337778862885"/>
        </patternFill>
      </fill>
    </dxf>
    <dxf>
      <fill>
        <patternFill>
          <bgColor theme="4" tint="0.59996337778862885"/>
        </patternFill>
      </fill>
    </dxf>
    <dxf>
      <fill>
        <patternFill patternType="solid">
          <fgColor auto="1"/>
          <bgColor theme="4" tint="0.59996337778862885"/>
        </patternFill>
      </fill>
    </dxf>
    <dxf>
      <fill>
        <patternFill>
          <bgColor rgb="FFC9D38B"/>
        </patternFill>
      </fill>
    </dxf>
    <dxf>
      <fill>
        <patternFill patternType="solid">
          <bgColor theme="9"/>
        </patternFill>
      </fill>
    </dxf>
    <dxf>
      <fill>
        <patternFill>
          <bgColor theme="0"/>
        </patternFill>
      </fill>
    </dxf>
    <dxf>
      <fill>
        <patternFill>
          <bgColor rgb="FFC9D38B"/>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rgb="FFC9D38B"/>
        </patternFill>
      </fill>
    </dxf>
    <dxf>
      <fill>
        <patternFill>
          <bgColor rgb="FFC9D38B"/>
        </patternFill>
      </fill>
    </dxf>
    <dxf>
      <fill>
        <patternFill>
          <bgColor rgb="FFC9D38B"/>
        </patternFill>
      </fill>
    </dxf>
    <dxf>
      <fill>
        <patternFill>
          <bgColor theme="0"/>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rgb="FFC9D38B"/>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rgb="FFC9D38B"/>
        </patternFill>
      </fill>
    </dxf>
    <dxf>
      <fill>
        <patternFill>
          <bgColor theme="0"/>
        </patternFill>
      </fill>
    </dxf>
    <dxf>
      <fill>
        <patternFill>
          <bgColor rgb="FFC9D38B"/>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rgb="FFC9D38B"/>
        </patternFill>
      </fill>
    </dxf>
    <dxf>
      <fill>
        <patternFill>
          <bgColor theme="4" tint="0.59996337778862885"/>
        </patternFill>
      </fill>
    </dxf>
    <dxf>
      <fill>
        <patternFill patternType="solid">
          <fgColor auto="1"/>
          <bgColor theme="4" tint="0.59996337778862885"/>
        </patternFill>
      </fill>
    </dxf>
    <dxf>
      <fill>
        <patternFill>
          <bgColor rgb="FFFFFFC9"/>
        </patternFill>
      </fill>
    </dxf>
    <dxf>
      <fill>
        <patternFill patternType="solid">
          <fgColor auto="1"/>
          <bgColor theme="4" tint="0.59996337778862885"/>
        </patternFill>
      </fill>
    </dxf>
    <dxf>
      <fill>
        <patternFill>
          <bgColor rgb="FFFFFFC9"/>
        </patternFill>
      </fill>
    </dxf>
    <dxf>
      <fill>
        <patternFill>
          <bgColor theme="4" tint="0.59996337778862885"/>
        </patternFill>
      </fill>
    </dxf>
    <dxf>
      <fill>
        <patternFill>
          <bgColor theme="4" tint="0.59996337778862885"/>
        </patternFill>
      </fill>
    </dxf>
    <dxf>
      <fill>
        <patternFill>
          <bgColor rgb="FFC9D38B"/>
        </patternFill>
      </fill>
    </dxf>
    <dxf>
      <fill>
        <patternFill>
          <bgColor theme="0"/>
        </patternFill>
      </fill>
    </dxf>
    <dxf>
      <fill>
        <patternFill>
          <bgColor rgb="FFC9D38B"/>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rgb="FFC9D38B"/>
        </patternFill>
      </fill>
    </dxf>
    <dxf>
      <fill>
        <patternFill patternType="solid">
          <bgColor theme="9"/>
        </patternFill>
      </fill>
    </dxf>
    <dxf>
      <fill>
        <patternFill>
          <bgColor theme="4" tint="0.59996337778862885"/>
        </patternFill>
      </fill>
    </dxf>
    <dxf>
      <fill>
        <patternFill patternType="solid">
          <bgColor theme="9"/>
        </patternFill>
      </fill>
    </dxf>
    <dxf>
      <fill>
        <patternFill>
          <bgColor theme="4" tint="0.59996337778862885"/>
        </patternFill>
      </fill>
    </dxf>
    <dxf>
      <fill>
        <patternFill>
          <bgColor rgb="FFC9D38B"/>
        </patternFill>
      </fill>
    </dxf>
    <dxf>
      <fill>
        <patternFill>
          <bgColor theme="4" tint="0.59996337778862885"/>
        </patternFill>
      </fill>
    </dxf>
    <dxf>
      <fill>
        <patternFill>
          <bgColor rgb="FFC9D38B"/>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0"/>
        </patternFill>
      </fill>
    </dxf>
    <dxf>
      <fill>
        <patternFill>
          <bgColor rgb="FFC9D38B"/>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0"/>
        </patternFill>
      </fill>
    </dxf>
    <dxf>
      <fill>
        <patternFill>
          <bgColor rgb="FFC9D38B"/>
        </patternFill>
      </fill>
    </dxf>
    <dxf>
      <fill>
        <patternFill>
          <bgColor theme="4" tint="0.59996337778862885"/>
        </patternFill>
      </fill>
    </dxf>
    <dxf>
      <fill>
        <patternFill>
          <bgColor theme="4" tint="0.59996337778862885"/>
        </patternFill>
      </fill>
    </dxf>
    <dxf>
      <fill>
        <patternFill>
          <bgColor rgb="FFC9D38B"/>
        </patternFill>
      </fill>
    </dxf>
    <dxf>
      <fill>
        <patternFill>
          <bgColor rgb="FFC9D38B"/>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rgb="FFC9D38B"/>
        </patternFill>
      </fill>
    </dxf>
    <dxf>
      <fill>
        <patternFill>
          <bgColor theme="4" tint="0.59996337778862885"/>
        </patternFill>
      </fill>
    </dxf>
    <dxf>
      <fill>
        <patternFill>
          <bgColor rgb="FFC9D38B"/>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0"/>
        </patternFill>
      </fill>
    </dxf>
    <dxf>
      <fill>
        <patternFill>
          <bgColor rgb="FFC9D38B"/>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rgb="FFC9D38B"/>
        </patternFill>
      </fill>
    </dxf>
    <dxf>
      <fill>
        <patternFill>
          <bgColor theme="4" tint="0.59996337778862885"/>
        </patternFill>
      </fill>
    </dxf>
    <dxf>
      <fill>
        <patternFill>
          <bgColor theme="4" tint="0.59996337778862885"/>
        </patternFill>
      </fill>
    </dxf>
    <dxf>
      <fill>
        <patternFill>
          <bgColor theme="0"/>
        </patternFill>
      </fill>
    </dxf>
    <dxf>
      <fill>
        <patternFill>
          <bgColor rgb="FFC9D38B"/>
        </patternFill>
      </fill>
    </dxf>
    <dxf>
      <fill>
        <patternFill>
          <bgColor theme="0"/>
        </patternFill>
      </fill>
    </dxf>
    <dxf>
      <fill>
        <patternFill patternType="solid">
          <fgColor auto="1"/>
          <bgColor theme="4" tint="0.59996337778862885"/>
        </patternFill>
      </fill>
    </dxf>
    <dxf>
      <fill>
        <patternFill>
          <bgColor rgb="FFFFFFC9"/>
        </patternFill>
      </fill>
    </dxf>
    <dxf>
      <fill>
        <patternFill patternType="solid">
          <bgColor theme="9"/>
        </patternFill>
      </fill>
    </dxf>
    <dxf>
      <fill>
        <patternFill>
          <bgColor theme="4" tint="0.59996337778862885"/>
        </patternFill>
      </fill>
    </dxf>
    <dxf>
      <fill>
        <patternFill>
          <bgColor theme="4" tint="0.59996337778862885"/>
        </patternFill>
      </fill>
    </dxf>
    <dxf>
      <fill>
        <patternFill>
          <bgColor rgb="FFC9D38B"/>
        </patternFill>
      </fill>
    </dxf>
    <dxf>
      <fill>
        <patternFill>
          <bgColor theme="4" tint="0.59996337778862885"/>
        </patternFill>
      </fill>
    </dxf>
    <dxf>
      <fill>
        <patternFill>
          <bgColor theme="4" tint="0.59996337778862885"/>
        </patternFill>
      </fill>
    </dxf>
    <dxf>
      <fill>
        <patternFill>
          <bgColor rgb="FFC9D38B"/>
        </patternFill>
      </fill>
    </dxf>
    <dxf>
      <fill>
        <patternFill>
          <bgColor theme="4" tint="0.59996337778862885"/>
        </patternFill>
      </fill>
    </dxf>
    <dxf>
      <fill>
        <patternFill patternType="solid">
          <fgColor auto="1"/>
          <bgColor theme="4" tint="0.59996337778862885"/>
        </patternFill>
      </fill>
    </dxf>
    <dxf>
      <fill>
        <patternFill>
          <bgColor rgb="FFFFFFC9"/>
        </patternFill>
      </fill>
    </dxf>
    <dxf>
      <fill>
        <patternFill patternType="solid">
          <bgColor theme="9"/>
        </patternFill>
      </fill>
    </dxf>
    <dxf>
      <fill>
        <patternFill>
          <bgColor theme="4" tint="0.59996337778862885"/>
        </patternFill>
      </fill>
    </dxf>
    <dxf>
      <fill>
        <patternFill>
          <bgColor theme="4" tint="0.59996337778862885"/>
        </patternFill>
      </fill>
    </dxf>
    <dxf>
      <fill>
        <patternFill>
          <bgColor rgb="FFC9D38B"/>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rgb="FFC9D38B"/>
        </patternFill>
      </fill>
    </dxf>
    <dxf>
      <fill>
        <patternFill>
          <bgColor theme="4" tint="0.59996337778862885"/>
        </patternFill>
      </fill>
    </dxf>
    <dxf>
      <fill>
        <patternFill>
          <bgColor theme="4" tint="0.59996337778862885"/>
        </patternFill>
      </fill>
    </dxf>
    <dxf>
      <fill>
        <patternFill>
          <bgColor rgb="FFC9D38B"/>
        </patternFill>
      </fill>
    </dxf>
    <dxf>
      <fill>
        <patternFill>
          <bgColor rgb="FFC9D38B"/>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rgb="FFC9D38B"/>
        </patternFill>
      </fill>
    </dxf>
    <dxf>
      <fill>
        <patternFill>
          <bgColor theme="4" tint="0.59996337778862885"/>
        </patternFill>
      </fill>
    </dxf>
    <dxf>
      <fill>
        <patternFill>
          <bgColor theme="0"/>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rgb="FFC9D38B"/>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rgb="FFC9D38B"/>
        </patternFill>
      </fill>
    </dxf>
    <dxf>
      <fill>
        <patternFill>
          <bgColor theme="4" tint="0.59996337778862885"/>
        </patternFill>
      </fill>
    </dxf>
    <dxf>
      <fill>
        <patternFill>
          <bgColor theme="0"/>
        </patternFill>
      </fill>
    </dxf>
    <dxf>
      <fill>
        <patternFill>
          <bgColor rgb="FFC9D38B"/>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0"/>
        </patternFill>
      </fill>
    </dxf>
    <dxf>
      <fill>
        <patternFill>
          <bgColor theme="4" tint="0.59996337778862885"/>
        </patternFill>
      </fill>
    </dxf>
    <dxf>
      <fill>
        <patternFill>
          <bgColor rgb="FFC9D38B"/>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rgb="FFC9D38B"/>
        </patternFill>
      </fill>
    </dxf>
    <dxf>
      <fill>
        <patternFill>
          <bgColor rgb="FFC9D38B"/>
        </patternFill>
      </fill>
    </dxf>
    <dxf>
      <fill>
        <patternFill>
          <bgColor rgb="FFC9D38B"/>
        </patternFill>
      </fill>
    </dxf>
    <dxf>
      <fill>
        <patternFill>
          <bgColor theme="4" tint="0.59996337778862885"/>
        </patternFill>
      </fill>
    </dxf>
    <dxf>
      <fill>
        <patternFill>
          <bgColor theme="4" tint="0.59996337778862885"/>
        </patternFill>
      </fill>
    </dxf>
    <dxf>
      <fill>
        <patternFill>
          <bgColor rgb="FFFFFFC9"/>
        </patternFill>
      </fill>
    </dxf>
    <dxf>
      <fill>
        <patternFill patternType="solid">
          <fgColor auto="1"/>
          <bgColor theme="4" tint="0.59996337778862885"/>
        </patternFill>
      </fill>
    </dxf>
    <dxf>
      <fill>
        <patternFill>
          <bgColor theme="0"/>
        </patternFill>
      </fill>
    </dxf>
    <dxf>
      <fill>
        <patternFill patternType="solid">
          <bgColor theme="9"/>
        </patternFill>
      </fill>
    </dxf>
    <dxf>
      <fill>
        <patternFill>
          <bgColor rgb="FFC9D38B"/>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rgb="FFC9D38B"/>
        </patternFill>
      </fill>
    </dxf>
    <dxf>
      <fill>
        <patternFill patternType="solid">
          <fgColor auto="1"/>
          <bgColor theme="4" tint="0.59996337778862885"/>
        </patternFill>
      </fill>
    </dxf>
    <dxf>
      <fill>
        <patternFill>
          <bgColor rgb="FFFFFFC9"/>
        </patternFill>
      </fill>
    </dxf>
    <dxf>
      <fill>
        <patternFill>
          <bgColor theme="4" tint="0.59996337778862885"/>
        </patternFill>
      </fill>
    </dxf>
    <dxf>
      <fill>
        <patternFill>
          <bgColor theme="4" tint="0.59996337778862885"/>
        </patternFill>
      </fill>
    </dxf>
    <dxf>
      <fill>
        <patternFill patternType="solid">
          <bgColor theme="9"/>
        </patternFill>
      </fill>
    </dxf>
    <dxf>
      <fill>
        <patternFill>
          <bgColor theme="0"/>
        </patternFill>
      </fill>
    </dxf>
    <dxf>
      <fill>
        <patternFill>
          <bgColor rgb="FFC9D38B"/>
        </patternFill>
      </fill>
    </dxf>
    <dxf>
      <fill>
        <patternFill>
          <bgColor theme="4" tint="0.59996337778862885"/>
        </patternFill>
      </fill>
    </dxf>
    <dxf>
      <fill>
        <patternFill>
          <bgColor theme="4" tint="0.59996337778862885"/>
        </patternFill>
      </fill>
    </dxf>
    <dxf>
      <fill>
        <patternFill>
          <bgColor rgb="FFC9D38B"/>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rgb="FFC9D38B"/>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rgb="FFC9D38B"/>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rgb="FFC9D38B"/>
        </patternFill>
      </fill>
    </dxf>
    <dxf>
      <fill>
        <patternFill>
          <bgColor theme="4" tint="0.59996337778862885"/>
        </patternFill>
      </fill>
    </dxf>
    <dxf>
      <fill>
        <patternFill>
          <bgColor rgb="FFC9D38B"/>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rgb="FFC9D38B"/>
        </patternFill>
      </fill>
    </dxf>
    <dxf>
      <fill>
        <patternFill>
          <bgColor theme="4" tint="0.59996337778862885"/>
        </patternFill>
      </fill>
    </dxf>
    <dxf>
      <fill>
        <patternFill>
          <bgColor theme="4" tint="0.59996337778862885"/>
        </patternFill>
      </fill>
    </dxf>
    <dxf>
      <fill>
        <patternFill>
          <bgColor theme="0"/>
        </patternFill>
      </fill>
    </dxf>
    <dxf>
      <fill>
        <patternFill>
          <bgColor theme="4" tint="0.59996337778862885"/>
        </patternFill>
      </fill>
    </dxf>
    <dxf>
      <fill>
        <patternFill>
          <bgColor rgb="FFC9D38B"/>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rgb="FFC9D38B"/>
        </patternFill>
      </fill>
    </dxf>
    <dxf>
      <fill>
        <patternFill>
          <bgColor theme="4" tint="0.59996337778862885"/>
        </patternFill>
      </fill>
    </dxf>
    <dxf>
      <fill>
        <patternFill>
          <bgColor theme="4" tint="0.59996337778862885"/>
        </patternFill>
      </fill>
    </dxf>
    <dxf>
      <fill>
        <patternFill>
          <bgColor theme="0"/>
        </patternFill>
      </fill>
    </dxf>
    <dxf>
      <fill>
        <patternFill>
          <bgColor theme="4" tint="0.59996337778862885"/>
        </patternFill>
      </fill>
    </dxf>
    <dxf>
      <fill>
        <patternFill>
          <bgColor theme="4" tint="0.59996337778862885"/>
        </patternFill>
      </fill>
    </dxf>
    <dxf>
      <fill>
        <patternFill>
          <bgColor rgb="FFC9D38B"/>
        </patternFill>
      </fill>
    </dxf>
    <dxf>
      <fill>
        <patternFill>
          <bgColor theme="4" tint="0.59996337778862885"/>
        </patternFill>
      </fill>
    </dxf>
    <dxf>
      <fill>
        <patternFill>
          <bgColor rgb="FFC9D38B"/>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rgb="FFC9D38B"/>
        </patternFill>
      </fill>
    </dxf>
    <dxf>
      <fill>
        <patternFill>
          <bgColor theme="0"/>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rgb="FFC9D38B"/>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rgb="FFC9D38B"/>
        </patternFill>
      </fill>
    </dxf>
    <dxf>
      <fill>
        <patternFill>
          <bgColor theme="4" tint="0.59996337778862885"/>
        </patternFill>
      </fill>
    </dxf>
    <dxf>
      <fill>
        <patternFill>
          <bgColor rgb="FFC9D38B"/>
        </patternFill>
      </fill>
    </dxf>
    <dxf>
      <fill>
        <patternFill>
          <bgColor theme="4" tint="0.59996337778862885"/>
        </patternFill>
      </fill>
    </dxf>
    <dxf>
      <fill>
        <patternFill>
          <bgColor rgb="FFC9D38B"/>
        </patternFill>
      </fill>
    </dxf>
    <dxf>
      <fill>
        <patternFill>
          <bgColor theme="4" tint="0.59996337778862885"/>
        </patternFill>
      </fill>
    </dxf>
    <dxf>
      <fill>
        <patternFill>
          <bgColor rgb="FFC9D38B"/>
        </patternFill>
      </fill>
    </dxf>
    <dxf>
      <fill>
        <patternFill>
          <bgColor theme="4" tint="0.59996337778862885"/>
        </patternFill>
      </fill>
    </dxf>
    <dxf>
      <fill>
        <patternFill>
          <bgColor theme="0"/>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rgb="FFC9D38B"/>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rgb="FFC9D38B"/>
        </patternFill>
      </fill>
    </dxf>
    <dxf>
      <fill>
        <patternFill>
          <bgColor theme="0"/>
        </patternFill>
      </fill>
    </dxf>
    <dxf>
      <fill>
        <patternFill>
          <bgColor rgb="FFC9D38B"/>
        </patternFill>
      </fill>
    </dxf>
    <dxf>
      <fill>
        <patternFill>
          <bgColor theme="4" tint="0.59996337778862885"/>
        </patternFill>
      </fill>
    </dxf>
    <dxf>
      <fill>
        <patternFill>
          <bgColor theme="4" tint="0.59996337778862885"/>
        </patternFill>
      </fill>
    </dxf>
    <dxf>
      <fill>
        <patternFill>
          <bgColor rgb="FFC9D38B"/>
        </patternFill>
      </fill>
    </dxf>
    <dxf>
      <fill>
        <patternFill>
          <bgColor theme="4" tint="0.59996337778862885"/>
        </patternFill>
      </fill>
    </dxf>
    <dxf>
      <fill>
        <patternFill>
          <bgColor theme="4" tint="0.59996337778862885"/>
        </patternFill>
      </fill>
    </dxf>
    <dxf>
      <fill>
        <patternFill>
          <bgColor rgb="FFC9D38B"/>
        </patternFill>
      </fill>
    </dxf>
    <dxf>
      <fill>
        <patternFill>
          <bgColor theme="0"/>
        </patternFill>
      </fill>
    </dxf>
    <dxf>
      <fill>
        <patternFill>
          <bgColor theme="4" tint="0.59996337778862885"/>
        </patternFill>
      </fill>
    </dxf>
    <dxf>
      <fill>
        <patternFill>
          <bgColor rgb="FFC9D38B"/>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0"/>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rgb="FFC9D38B"/>
        </patternFill>
      </fill>
    </dxf>
    <dxf>
      <fill>
        <patternFill>
          <bgColor rgb="FFC9D38B"/>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rgb="FFC9D38B"/>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rgb="FFC9D38B"/>
        </patternFill>
      </fill>
    </dxf>
    <dxf>
      <fill>
        <patternFill>
          <bgColor theme="0"/>
        </patternFill>
      </fill>
    </dxf>
    <dxf>
      <fill>
        <patternFill>
          <bgColor rgb="FFC9D38B"/>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0"/>
        </patternFill>
      </fill>
    </dxf>
    <dxf>
      <fill>
        <patternFill>
          <bgColor rgb="FFC9D38B"/>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rgb="FFC9D38B"/>
        </patternFill>
      </fill>
    </dxf>
    <dxf>
      <fill>
        <patternFill>
          <bgColor theme="4" tint="0.59996337778862885"/>
        </patternFill>
      </fill>
    </dxf>
    <dxf>
      <fill>
        <patternFill>
          <bgColor theme="4" tint="0.59996337778862885"/>
        </patternFill>
      </fill>
    </dxf>
    <dxf>
      <fill>
        <patternFill>
          <bgColor rgb="FFC9D38B"/>
        </patternFill>
      </fill>
    </dxf>
    <dxf>
      <fill>
        <patternFill>
          <bgColor theme="4" tint="0.59996337778862885"/>
        </patternFill>
      </fill>
    </dxf>
    <dxf>
      <fill>
        <patternFill>
          <bgColor rgb="FFC9D38B"/>
        </patternFill>
      </fill>
    </dxf>
    <dxf>
      <fill>
        <patternFill>
          <bgColor rgb="FFC9D38B"/>
        </patternFill>
      </fill>
    </dxf>
    <dxf>
      <fill>
        <patternFill>
          <bgColor theme="4" tint="0.59996337778862885"/>
        </patternFill>
      </fill>
    </dxf>
    <dxf>
      <fill>
        <patternFill>
          <bgColor theme="0"/>
        </patternFill>
      </fill>
    </dxf>
    <dxf>
      <fill>
        <patternFill>
          <bgColor theme="4" tint="0.59996337778862885"/>
        </patternFill>
      </fill>
    </dxf>
    <dxf>
      <fill>
        <patternFill>
          <bgColor theme="4" tint="0.59996337778862885"/>
        </patternFill>
      </fill>
    </dxf>
    <dxf>
      <fill>
        <patternFill patternType="solid">
          <bgColor theme="9"/>
        </patternFill>
      </fill>
    </dxf>
    <dxf>
      <fill>
        <patternFill patternType="solid">
          <fgColor auto="1"/>
          <bgColor theme="4" tint="0.59996337778862885"/>
        </patternFill>
      </fill>
    </dxf>
    <dxf>
      <fill>
        <patternFill>
          <bgColor rgb="FFC9D38B"/>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rgb="FFFFFFC9"/>
        </patternFill>
      </fill>
    </dxf>
    <dxf>
      <fill>
        <patternFill patternType="solid">
          <bgColor theme="9"/>
        </patternFill>
      </fill>
    </dxf>
    <dxf>
      <fill>
        <patternFill>
          <bgColor theme="4" tint="0.59996337778862885"/>
        </patternFill>
      </fill>
    </dxf>
    <dxf>
      <fill>
        <patternFill>
          <bgColor theme="4" tint="0.59996337778862885"/>
        </patternFill>
      </fill>
    </dxf>
    <dxf>
      <fill>
        <patternFill>
          <bgColor rgb="FFFFFFC9"/>
        </patternFill>
      </fill>
    </dxf>
    <dxf>
      <fill>
        <patternFill>
          <bgColor theme="4" tint="0.59996337778862885"/>
        </patternFill>
      </fill>
    </dxf>
    <dxf>
      <fill>
        <patternFill>
          <bgColor rgb="FFC9D38B"/>
        </patternFill>
      </fill>
    </dxf>
    <dxf>
      <fill>
        <patternFill patternType="solid">
          <fgColor auto="1"/>
          <bgColor theme="4" tint="0.59996337778862885"/>
        </patternFill>
      </fill>
    </dxf>
    <dxf>
      <fill>
        <patternFill>
          <bgColor theme="4" tint="0.59996337778862885"/>
        </patternFill>
      </fill>
    </dxf>
    <dxf>
      <fill>
        <patternFill>
          <bgColor theme="4" tint="0.59996337778862885"/>
        </patternFill>
      </fill>
    </dxf>
    <dxf>
      <fill>
        <patternFill>
          <bgColor rgb="FFC9D38B"/>
        </patternFill>
      </fill>
    </dxf>
    <dxf>
      <fill>
        <patternFill>
          <bgColor theme="0"/>
        </patternFill>
      </fill>
    </dxf>
    <dxf>
      <fill>
        <patternFill>
          <bgColor rgb="FFC9D38B"/>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rgb="FFC9D38B"/>
        </patternFill>
      </fill>
    </dxf>
    <dxf>
      <fill>
        <patternFill>
          <bgColor theme="4" tint="0.59996337778862885"/>
        </patternFill>
      </fill>
    </dxf>
    <dxf>
      <fill>
        <patternFill>
          <bgColor theme="4" tint="0.59996337778862885"/>
        </patternFill>
      </fill>
    </dxf>
    <dxf>
      <fill>
        <patternFill>
          <bgColor theme="0"/>
        </patternFill>
      </fill>
    </dxf>
    <dxf>
      <fill>
        <patternFill>
          <bgColor rgb="FFC9D38B"/>
        </patternFill>
      </fill>
    </dxf>
    <dxf>
      <fill>
        <patternFill>
          <bgColor rgb="FFC9D38B"/>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rgb="FFC9D38B"/>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rgb="FFC9D38B"/>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rgb="FFC9D38B"/>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0"/>
        </patternFill>
      </fill>
    </dxf>
    <dxf>
      <fill>
        <patternFill>
          <bgColor rgb="FFC9D38B"/>
        </patternFill>
      </fill>
    </dxf>
    <dxf>
      <fill>
        <patternFill>
          <bgColor theme="4" tint="0.59996337778862885"/>
        </patternFill>
      </fill>
    </dxf>
    <dxf>
      <fill>
        <patternFill>
          <bgColor theme="4" tint="0.59996337778862885"/>
        </patternFill>
      </fill>
    </dxf>
    <dxf>
      <fill>
        <patternFill>
          <bgColor rgb="FFC9D38B"/>
        </patternFill>
      </fill>
    </dxf>
    <dxf>
      <fill>
        <patternFill>
          <bgColor theme="4" tint="0.59996337778862885"/>
        </patternFill>
      </fill>
    </dxf>
    <dxf>
      <fill>
        <patternFill>
          <bgColor theme="4" tint="0.59996337778862885"/>
        </patternFill>
      </fill>
    </dxf>
    <dxf>
      <fill>
        <patternFill>
          <bgColor rgb="FFC9D38B"/>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rgb="FFC9D38B"/>
        </patternFill>
      </fill>
    </dxf>
    <dxf>
      <fill>
        <patternFill>
          <bgColor theme="4" tint="0.59996337778862885"/>
        </patternFill>
      </fill>
    </dxf>
    <dxf>
      <fill>
        <patternFill>
          <bgColor theme="0"/>
        </patternFill>
      </fill>
    </dxf>
    <dxf>
      <fill>
        <patternFill>
          <bgColor rgb="FFC9D38B"/>
        </patternFill>
      </fill>
    </dxf>
    <dxf>
      <fill>
        <patternFill>
          <bgColor theme="4" tint="0.59996337778862885"/>
        </patternFill>
      </fill>
    </dxf>
    <dxf>
      <fill>
        <patternFill>
          <bgColor rgb="FFC9D38B"/>
        </patternFill>
      </fill>
    </dxf>
    <dxf>
      <fill>
        <patternFill>
          <bgColor theme="4" tint="0.59996337778862885"/>
        </patternFill>
      </fill>
    </dxf>
    <dxf>
      <fill>
        <patternFill>
          <bgColor theme="4" tint="0.59996337778862885"/>
        </patternFill>
      </fill>
    </dxf>
    <dxf>
      <fill>
        <patternFill>
          <bgColor rgb="FFC9D38B"/>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rgb="FFC9D38B"/>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rgb="FFC9D38B"/>
        </patternFill>
      </fill>
    </dxf>
    <dxf>
      <fill>
        <patternFill>
          <bgColor theme="4" tint="0.59996337778862885"/>
        </patternFill>
      </fill>
    </dxf>
    <dxf>
      <fill>
        <patternFill>
          <bgColor rgb="FFC9D38B"/>
        </patternFill>
      </fill>
    </dxf>
    <dxf>
      <fill>
        <patternFill>
          <bgColor theme="4" tint="0.59996337778862885"/>
        </patternFill>
      </fill>
    </dxf>
    <dxf>
      <fill>
        <patternFill>
          <bgColor theme="4" tint="0.59996337778862885"/>
        </patternFill>
      </fill>
    </dxf>
    <dxf>
      <fill>
        <patternFill>
          <bgColor theme="0"/>
        </patternFill>
      </fill>
    </dxf>
    <dxf>
      <fill>
        <patternFill>
          <bgColor rgb="FFC9D38B"/>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0"/>
        </patternFill>
      </fill>
    </dxf>
    <dxf>
      <fill>
        <patternFill>
          <bgColor rgb="FFC9D38B"/>
        </patternFill>
      </fill>
    </dxf>
    <dxf>
      <fill>
        <patternFill>
          <bgColor theme="4" tint="0.59996337778862885"/>
        </patternFill>
      </fill>
    </dxf>
    <dxf>
      <fill>
        <patternFill>
          <bgColor theme="4" tint="0.59996337778862885"/>
        </patternFill>
      </fill>
    </dxf>
    <dxf>
      <fill>
        <patternFill>
          <bgColor rgb="FFC9D38B"/>
        </patternFill>
      </fill>
    </dxf>
    <dxf>
      <fill>
        <patternFill>
          <bgColor theme="4" tint="0.59996337778862885"/>
        </patternFill>
      </fill>
    </dxf>
    <dxf>
      <fill>
        <patternFill>
          <bgColor theme="4" tint="0.59996337778862885"/>
        </patternFill>
      </fill>
    </dxf>
    <dxf>
      <fill>
        <patternFill>
          <bgColor rgb="FFC9D38B"/>
        </patternFill>
      </fill>
    </dxf>
    <dxf>
      <fill>
        <patternFill>
          <bgColor theme="4" tint="0.59996337778862885"/>
        </patternFill>
      </fill>
    </dxf>
    <dxf>
      <fill>
        <patternFill>
          <bgColor theme="4" tint="0.59996337778862885"/>
        </patternFill>
      </fill>
    </dxf>
    <dxf>
      <fill>
        <patternFill patternType="solid">
          <bgColor rgb="FF92D050"/>
        </patternFill>
      </fill>
    </dxf>
    <dxf>
      <fill>
        <patternFill>
          <bgColor rgb="FFFFFFC9"/>
        </patternFill>
      </fill>
    </dxf>
    <dxf>
      <fill>
        <patternFill patternType="solid">
          <fgColor auto="1"/>
          <bgColor theme="4" tint="0.59996337778862885"/>
        </patternFill>
      </fill>
    </dxf>
    <dxf>
      <fill>
        <patternFill patternType="solid">
          <fgColor auto="1"/>
          <bgColor theme="4" tint="0.59996337778862885"/>
        </patternFill>
      </fill>
    </dxf>
    <dxf>
      <fill>
        <patternFill>
          <bgColor theme="4" tint="0.59996337778862885"/>
        </patternFill>
      </fill>
    </dxf>
    <dxf>
      <fill>
        <patternFill>
          <bgColor rgb="FFC9D38B"/>
        </patternFill>
      </fill>
    </dxf>
    <dxf>
      <fill>
        <patternFill>
          <bgColor theme="4" tint="0.59996337778862885"/>
        </patternFill>
      </fill>
    </dxf>
    <dxf>
      <fill>
        <patternFill>
          <bgColor theme="4" tint="0.59996337778862885"/>
        </patternFill>
      </fill>
    </dxf>
    <dxf>
      <fill>
        <patternFill patternType="solid">
          <bgColor theme="9"/>
        </patternFill>
      </fill>
    </dxf>
    <dxf>
      <fill>
        <patternFill>
          <bgColor rgb="FFFFFFC9"/>
        </patternFill>
      </fill>
    </dxf>
    <dxf>
      <fill>
        <patternFill>
          <bgColor theme="4" tint="0.59996337778862885"/>
        </patternFill>
      </fill>
    </dxf>
    <dxf>
      <fill>
        <patternFill>
          <bgColor theme="4" tint="0.59996337778862885"/>
        </patternFill>
      </fill>
    </dxf>
    <dxf>
      <fill>
        <patternFill>
          <bgColor rgb="FFC9D38B"/>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rgb="FFC9D38B"/>
        </patternFill>
      </fill>
    </dxf>
    <dxf>
      <fill>
        <patternFill>
          <bgColor theme="4" tint="0.59996337778862885"/>
        </patternFill>
      </fill>
    </dxf>
    <dxf>
      <fill>
        <patternFill>
          <bgColor theme="0"/>
        </patternFill>
      </fill>
    </dxf>
    <dxf>
      <fill>
        <patternFill>
          <bgColor rgb="FFC9D38B"/>
        </patternFill>
      </fill>
    </dxf>
    <dxf>
      <fill>
        <patternFill>
          <bgColor rgb="FFFFFFC9"/>
        </patternFill>
      </fill>
    </dxf>
    <dxf>
      <fill>
        <patternFill patternType="solid">
          <bgColor theme="9"/>
        </patternFill>
      </fill>
    </dxf>
    <dxf>
      <fill>
        <patternFill>
          <bgColor rgb="FFC9D38B"/>
        </patternFill>
      </fill>
    </dxf>
    <dxf>
      <fill>
        <patternFill>
          <bgColor theme="4" tint="0.59996337778862885"/>
        </patternFill>
      </fill>
    </dxf>
    <dxf>
      <fill>
        <patternFill patternType="solid">
          <bgColor theme="9"/>
        </patternFill>
      </fill>
    </dxf>
    <dxf>
      <fill>
        <patternFill>
          <bgColor rgb="FFFFFFC9"/>
        </patternFill>
      </fill>
    </dxf>
    <dxf>
      <fill>
        <patternFill>
          <bgColor theme="0"/>
        </patternFill>
      </fill>
    </dxf>
    <dxf>
      <fill>
        <patternFill>
          <bgColor rgb="FFC9D38B"/>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rgb="FFC9D38B"/>
        </patternFill>
      </fill>
    </dxf>
    <dxf>
      <fill>
        <patternFill>
          <bgColor theme="4" tint="0.59996337778862885"/>
        </patternFill>
      </fill>
    </dxf>
    <dxf>
      <fill>
        <patternFill>
          <bgColor theme="4" tint="0.59996337778862885"/>
        </patternFill>
      </fill>
    </dxf>
    <dxf>
      <fill>
        <patternFill patternType="solid">
          <fgColor auto="1"/>
          <bgColor theme="4" tint="0.59996337778862885"/>
        </patternFill>
      </fill>
    </dxf>
    <dxf>
      <fill>
        <patternFill patternType="solid">
          <fgColor auto="1"/>
          <bgColor theme="4" tint="0.59996337778862885"/>
        </patternFill>
      </fill>
    </dxf>
    <dxf>
      <fill>
        <patternFill>
          <bgColor theme="4" tint="0.59996337778862885"/>
        </patternFill>
      </fill>
    </dxf>
    <dxf>
      <fill>
        <patternFill>
          <bgColor theme="4" tint="0.59996337778862885"/>
        </patternFill>
      </fill>
    </dxf>
    <dxf>
      <fill>
        <patternFill>
          <bgColor theme="0"/>
        </patternFill>
      </fill>
    </dxf>
    <dxf>
      <fill>
        <patternFill>
          <bgColor theme="4" tint="0.59996337778862885"/>
        </patternFill>
      </fill>
    </dxf>
    <dxf>
      <fill>
        <patternFill>
          <bgColor theme="4" tint="0.59996337778862885"/>
        </patternFill>
      </fill>
    </dxf>
    <dxf>
      <fill>
        <patternFill>
          <bgColor rgb="FFC9D38B"/>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rgb="FFC9D38B"/>
        </patternFill>
      </fill>
    </dxf>
    <dxf>
      <fill>
        <patternFill>
          <bgColor theme="4" tint="0.59996337778862885"/>
        </patternFill>
      </fill>
    </dxf>
    <dxf>
      <fill>
        <patternFill>
          <bgColor theme="4" tint="0.59996337778862885"/>
        </patternFill>
      </fill>
    </dxf>
    <dxf>
      <fill>
        <patternFill>
          <bgColor rgb="FFC9D38B"/>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rgb="FFC9D38B"/>
        </patternFill>
      </fill>
    </dxf>
    <dxf>
      <fill>
        <patternFill>
          <bgColor theme="0"/>
        </patternFill>
      </fill>
    </dxf>
    <dxf>
      <fill>
        <patternFill>
          <bgColor theme="4" tint="0.59996337778862885"/>
        </patternFill>
      </fill>
    </dxf>
    <dxf>
      <fill>
        <patternFill>
          <bgColor rgb="FFC9D38B"/>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rgb="FFC9D38B"/>
        </patternFill>
      </fill>
    </dxf>
    <dxf>
      <fill>
        <patternFill>
          <bgColor theme="4" tint="0.59996337778862885"/>
        </patternFill>
      </fill>
    </dxf>
    <dxf>
      <fill>
        <patternFill>
          <bgColor theme="4" tint="0.59996337778862885"/>
        </patternFill>
      </fill>
    </dxf>
    <dxf>
      <fill>
        <patternFill>
          <bgColor rgb="FFC9D38B"/>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rgb="FFC9D38B"/>
        </patternFill>
      </fill>
    </dxf>
    <dxf>
      <fill>
        <patternFill>
          <bgColor theme="0"/>
        </patternFill>
      </fill>
    </dxf>
    <dxf>
      <fill>
        <patternFill>
          <bgColor rgb="FFC9D38B"/>
        </patternFill>
      </fill>
    </dxf>
    <dxf>
      <fill>
        <patternFill>
          <bgColor theme="4" tint="0.59996337778862885"/>
        </patternFill>
      </fill>
    </dxf>
    <dxf>
      <fill>
        <patternFill>
          <bgColor theme="4" tint="0.59996337778862885"/>
        </patternFill>
      </fill>
    </dxf>
    <dxf>
      <fill>
        <patternFill patternType="solid">
          <bgColor theme="9"/>
        </patternFill>
      </fill>
    </dxf>
    <dxf>
      <fill>
        <patternFill>
          <bgColor theme="4" tint="0.59996337778862885"/>
        </patternFill>
      </fill>
    </dxf>
    <dxf>
      <fill>
        <patternFill>
          <bgColor theme="4" tint="0.59996337778862885"/>
        </patternFill>
      </fill>
    </dxf>
    <dxf>
      <fill>
        <patternFill>
          <bgColor rgb="FFC9D38B"/>
        </patternFill>
      </fill>
    </dxf>
    <dxf>
      <fill>
        <patternFill patternType="solid">
          <fgColor auto="1"/>
          <bgColor theme="4" tint="0.59996337778862885"/>
        </patternFill>
      </fill>
    </dxf>
    <dxf>
      <fill>
        <patternFill>
          <bgColor rgb="FFFFFFC9"/>
        </patternFill>
      </fill>
    </dxf>
    <dxf>
      <fill>
        <patternFill patternType="solid">
          <fgColor auto="1"/>
          <bgColor theme="4" tint="0.59996337778862885"/>
        </patternFill>
      </fill>
    </dxf>
    <dxf>
      <fill>
        <patternFill patternType="solid">
          <bgColor theme="9"/>
        </patternFill>
      </fill>
    </dxf>
    <dxf>
      <fill>
        <patternFill>
          <bgColor rgb="FFFFFFC9"/>
        </patternFill>
      </fill>
    </dxf>
    <dxf>
      <fill>
        <patternFill>
          <bgColor theme="4" tint="0.59996337778862885"/>
        </patternFill>
      </fill>
    </dxf>
    <dxf>
      <fill>
        <patternFill patternType="solid">
          <bgColor theme="9"/>
        </patternFill>
      </fill>
    </dxf>
    <dxf>
      <fill>
        <patternFill>
          <bgColor rgb="FFFFFFC9"/>
        </patternFill>
      </fill>
    </dxf>
    <dxf>
      <fill>
        <patternFill patternType="solid">
          <bgColor theme="9"/>
        </patternFill>
      </fill>
    </dxf>
    <dxf>
      <fill>
        <patternFill>
          <bgColor rgb="FFFFFFC9"/>
        </patternFill>
      </fill>
    </dxf>
    <dxf>
      <fill>
        <patternFill patternType="solid">
          <fgColor auto="1"/>
          <bgColor theme="4" tint="0.59996337778862885"/>
        </patternFill>
      </fill>
    </dxf>
    <dxf>
      <fill>
        <patternFill>
          <bgColor theme="4" tint="0.59996337778862885"/>
        </patternFill>
      </fill>
    </dxf>
    <dxf>
      <fill>
        <patternFill>
          <bgColor rgb="FFC9D38B"/>
        </patternFill>
      </fill>
    </dxf>
    <dxf>
      <fill>
        <patternFill patternType="solid">
          <fgColor auto="1"/>
          <bgColor theme="4" tint="0.59996337778862885"/>
        </patternFill>
      </fill>
    </dxf>
    <dxf>
      <fill>
        <patternFill>
          <bgColor rgb="FFC9D38B"/>
        </patternFill>
      </fill>
    </dxf>
    <dxf>
      <fill>
        <patternFill>
          <bgColor theme="4" tint="0.59996337778862885"/>
        </patternFill>
      </fill>
    </dxf>
    <dxf>
      <fill>
        <patternFill patternType="solid">
          <bgColor theme="9"/>
        </patternFill>
      </fill>
    </dxf>
    <dxf>
      <fill>
        <patternFill>
          <bgColor rgb="FFFFFFC9"/>
        </patternFill>
      </fill>
    </dxf>
    <dxf>
      <fill>
        <patternFill>
          <bgColor theme="4" tint="0.59996337778862885"/>
        </patternFill>
      </fill>
    </dxf>
    <dxf>
      <fill>
        <patternFill patternType="solid">
          <fgColor auto="1"/>
          <bgColor theme="4" tint="0.59996337778862885"/>
        </patternFill>
      </fill>
    </dxf>
    <dxf>
      <fill>
        <patternFill patternType="solid">
          <bgColor theme="9"/>
        </patternFill>
      </fill>
    </dxf>
    <dxf>
      <fill>
        <patternFill patternType="solid">
          <fgColor auto="1"/>
          <bgColor theme="4" tint="0.59996337778862885"/>
        </patternFill>
      </fill>
    </dxf>
    <dxf>
      <fill>
        <patternFill>
          <bgColor rgb="FFFFFFC9"/>
        </patternFill>
      </fill>
    </dxf>
    <dxf>
      <fill>
        <patternFill>
          <bgColor theme="4" tint="0.59996337778862885"/>
        </patternFill>
      </fill>
    </dxf>
    <dxf>
      <fill>
        <patternFill>
          <bgColor rgb="FFC9D38B"/>
        </patternFill>
      </fill>
    </dxf>
    <dxf>
      <fill>
        <patternFill>
          <bgColor theme="0"/>
        </patternFill>
      </fill>
    </dxf>
    <dxf>
      <fill>
        <patternFill>
          <bgColor rgb="FFC9D38B"/>
        </patternFill>
      </fill>
    </dxf>
    <dxf>
      <fill>
        <patternFill>
          <bgColor theme="4" tint="0.59996337778862885"/>
        </patternFill>
      </fill>
    </dxf>
    <dxf>
      <fill>
        <patternFill>
          <bgColor theme="4" tint="0.59996337778862885"/>
        </patternFill>
      </fill>
    </dxf>
    <dxf>
      <fill>
        <patternFill>
          <bgColor rgb="FFC9D38B"/>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0"/>
        </patternFill>
      </fill>
    </dxf>
    <dxf>
      <fill>
        <patternFill>
          <bgColor theme="4" tint="0.59996337778862885"/>
        </patternFill>
      </fill>
    </dxf>
    <dxf>
      <fill>
        <patternFill>
          <bgColor rgb="FFC9D38B"/>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rgb="FFC9D38B"/>
        </patternFill>
      </fill>
    </dxf>
    <dxf>
      <fill>
        <patternFill>
          <bgColor theme="4" tint="0.59996337778862885"/>
        </patternFill>
      </fill>
    </dxf>
    <dxf>
      <fill>
        <patternFill>
          <bgColor rgb="FFC9D38B"/>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rgb="FFC9D38B"/>
        </patternFill>
      </fill>
    </dxf>
    <dxf>
      <fill>
        <patternFill>
          <bgColor theme="0"/>
        </patternFill>
      </fill>
    </dxf>
    <dxf>
      <fill>
        <patternFill>
          <bgColor theme="4" tint="0.59996337778862885"/>
        </patternFill>
      </fill>
    </dxf>
    <dxf>
      <fill>
        <patternFill>
          <bgColor rgb="FFC9D38B"/>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rgb="FFC9D38B"/>
        </patternFill>
      </fill>
    </dxf>
    <dxf>
      <fill>
        <patternFill>
          <bgColor theme="4" tint="0.59996337778862885"/>
        </patternFill>
      </fill>
    </dxf>
    <dxf>
      <fill>
        <patternFill>
          <bgColor theme="0"/>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rgb="FFC9D38B"/>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rgb="FFC9D38B"/>
        </patternFill>
      </fill>
    </dxf>
    <dxf>
      <fill>
        <patternFill>
          <bgColor theme="4" tint="0.59996337778862885"/>
        </patternFill>
      </fill>
    </dxf>
    <dxf>
      <fill>
        <patternFill>
          <bgColor rgb="FFC9D38B"/>
        </patternFill>
      </fill>
    </dxf>
    <dxf>
      <fill>
        <patternFill>
          <bgColor rgb="FFC9D38B"/>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rgb="FFC9D38B"/>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rgb="FFC9D38B"/>
        </patternFill>
      </fill>
    </dxf>
    <dxf>
      <fill>
        <patternFill>
          <bgColor theme="4" tint="0.59996337778862885"/>
        </patternFill>
      </fill>
    </dxf>
    <dxf>
      <fill>
        <patternFill>
          <bgColor theme="4" tint="0.59996337778862885"/>
        </patternFill>
      </fill>
    </dxf>
    <dxf>
      <fill>
        <patternFill>
          <bgColor theme="0"/>
        </patternFill>
      </fill>
    </dxf>
    <dxf>
      <fill>
        <patternFill>
          <bgColor rgb="FFC9D38B"/>
        </patternFill>
      </fill>
    </dxf>
    <dxf>
      <fill>
        <patternFill>
          <bgColor theme="4" tint="0.59996337778862885"/>
        </patternFill>
      </fill>
    </dxf>
    <dxf>
      <fill>
        <patternFill>
          <bgColor theme="4" tint="0.59996337778862885"/>
        </patternFill>
      </fill>
    </dxf>
    <dxf>
      <fill>
        <patternFill patternType="solid">
          <bgColor theme="9"/>
        </patternFill>
      </fill>
    </dxf>
    <dxf>
      <fill>
        <patternFill>
          <bgColor rgb="FFFFFFC9"/>
        </patternFill>
      </fill>
    </dxf>
    <dxf>
      <fill>
        <patternFill patternType="solid">
          <fgColor auto="1"/>
          <bgColor theme="4" tint="0.59996337778862885"/>
        </patternFill>
      </fill>
    </dxf>
    <dxf>
      <fill>
        <patternFill>
          <bgColor rgb="FFC9D38B"/>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rgb="FFC9D38B"/>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rgb="FFC9D38B"/>
        </patternFill>
      </fill>
    </dxf>
    <dxf>
      <fill>
        <patternFill>
          <bgColor theme="4" tint="0.59996337778862885"/>
        </patternFill>
      </fill>
    </dxf>
    <dxf>
      <fill>
        <patternFill>
          <bgColor theme="4" tint="0.59996337778862885"/>
        </patternFill>
      </fill>
    </dxf>
    <dxf>
      <fill>
        <patternFill>
          <bgColor theme="0"/>
        </patternFill>
      </fill>
    </dxf>
    <dxf>
      <fill>
        <patternFill patternType="solid">
          <bgColor theme="9"/>
        </patternFill>
      </fill>
    </dxf>
    <dxf>
      <fill>
        <patternFill>
          <bgColor rgb="FFFFFFC9"/>
        </patternFill>
      </fill>
    </dxf>
    <dxf>
      <fill>
        <patternFill patternType="solid">
          <fgColor auto="1"/>
          <bgColor theme="4" tint="0.59996337778862885"/>
        </patternFill>
      </fill>
    </dxf>
    <dxf>
      <fill>
        <patternFill>
          <bgColor theme="4" tint="0.59996337778862885"/>
        </patternFill>
      </fill>
    </dxf>
    <dxf>
      <fill>
        <patternFill>
          <bgColor rgb="FFC9D38B"/>
        </patternFill>
      </fill>
    </dxf>
    <dxf>
      <fill>
        <patternFill>
          <bgColor theme="4" tint="0.59996337778862885"/>
        </patternFill>
      </fill>
    </dxf>
    <dxf>
      <fill>
        <patternFill>
          <bgColor theme="4" tint="0.59996337778862885"/>
        </patternFill>
      </fill>
    </dxf>
    <dxf>
      <fill>
        <patternFill>
          <bgColor theme="0"/>
        </patternFill>
      </fill>
    </dxf>
    <dxf>
      <fill>
        <patternFill>
          <bgColor theme="4" tint="0.59996337778862885"/>
        </patternFill>
      </fill>
    </dxf>
    <dxf>
      <fill>
        <patternFill>
          <bgColor rgb="FFC9D38B"/>
        </patternFill>
      </fill>
    </dxf>
    <dxf>
      <fill>
        <patternFill>
          <bgColor theme="4" tint="0.59996337778862885"/>
        </patternFill>
      </fill>
    </dxf>
    <dxf>
      <fill>
        <patternFill>
          <bgColor theme="4" tint="0.59996337778862885"/>
        </patternFill>
      </fill>
    </dxf>
    <dxf>
      <fill>
        <patternFill>
          <bgColor rgb="FFC9D38B"/>
        </patternFill>
      </fill>
    </dxf>
    <dxf>
      <fill>
        <patternFill>
          <bgColor theme="4" tint="0.59996337778862885"/>
        </patternFill>
      </fill>
    </dxf>
    <dxf>
      <fill>
        <patternFill>
          <bgColor theme="4" tint="0.59996337778862885"/>
        </patternFill>
      </fill>
    </dxf>
    <dxf>
      <fill>
        <patternFill>
          <bgColor theme="0"/>
        </patternFill>
      </fill>
    </dxf>
    <dxf>
      <fill>
        <patternFill>
          <bgColor theme="4" tint="0.59996337778862885"/>
        </patternFill>
      </fill>
    </dxf>
    <dxf>
      <fill>
        <patternFill>
          <bgColor theme="4" tint="0.59996337778862885"/>
        </patternFill>
      </fill>
    </dxf>
    <dxf>
      <fill>
        <patternFill>
          <bgColor rgb="FFC9D38B"/>
        </patternFill>
      </fill>
    </dxf>
    <dxf>
      <fill>
        <patternFill>
          <bgColor theme="4" tint="0.59996337778862885"/>
        </patternFill>
      </fill>
    </dxf>
    <dxf>
      <fill>
        <patternFill>
          <bgColor theme="4" tint="0.59996337778862885"/>
        </patternFill>
      </fill>
    </dxf>
    <dxf>
      <fill>
        <patternFill>
          <bgColor rgb="FFC9D38B"/>
        </patternFill>
      </fill>
    </dxf>
    <dxf>
      <fill>
        <patternFill>
          <bgColor theme="4" tint="0.59996337778862885"/>
        </patternFill>
      </fill>
    </dxf>
    <dxf>
      <fill>
        <patternFill patternType="solid">
          <fgColor auto="1"/>
          <bgColor theme="4" tint="0.59996337778862885"/>
        </patternFill>
      </fill>
    </dxf>
    <dxf>
      <fill>
        <patternFill>
          <bgColor rgb="FFFFFFC9"/>
        </patternFill>
      </fill>
    </dxf>
    <dxf>
      <fill>
        <patternFill patternType="solid">
          <bgColor theme="9"/>
        </patternFill>
      </fill>
    </dxf>
    <dxf>
      <fill>
        <patternFill>
          <bgColor theme="4" tint="0.59996337778862885"/>
        </patternFill>
      </fill>
    </dxf>
    <dxf>
      <fill>
        <patternFill>
          <bgColor theme="4" tint="0.59996337778862885"/>
        </patternFill>
      </fill>
    </dxf>
    <dxf>
      <fill>
        <patternFill>
          <bgColor rgb="FFC9D38B"/>
        </patternFill>
      </fill>
    </dxf>
    <dxf>
      <fill>
        <patternFill>
          <bgColor theme="4" tint="0.59996337778862885"/>
        </patternFill>
      </fill>
    </dxf>
    <dxf>
      <fill>
        <patternFill>
          <bgColor theme="4" tint="0.59996337778862885"/>
        </patternFill>
      </fill>
    </dxf>
    <dxf>
      <fill>
        <patternFill patternType="solid">
          <fgColor auto="1"/>
          <bgColor theme="4" tint="0.59996337778862885"/>
        </patternFill>
      </fill>
    </dxf>
    <dxf>
      <fill>
        <patternFill>
          <bgColor theme="4" tint="0.59996337778862885"/>
        </patternFill>
      </fill>
    </dxf>
    <dxf>
      <fill>
        <patternFill>
          <bgColor rgb="FFFFFFC9"/>
        </patternFill>
      </fill>
    </dxf>
    <dxf>
      <fill>
        <patternFill patternType="solid">
          <bgColor theme="9"/>
        </patternFill>
      </fill>
    </dxf>
    <dxf>
      <fill>
        <patternFill>
          <bgColor rgb="FFC9D38B"/>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rgb="FFC9D38B"/>
        </patternFill>
      </fill>
    </dxf>
    <dxf>
      <fill>
        <patternFill>
          <bgColor theme="4" tint="0.59996337778862885"/>
        </patternFill>
      </fill>
    </dxf>
    <dxf>
      <fill>
        <patternFill>
          <bgColor theme="0"/>
        </patternFill>
      </fill>
    </dxf>
    <dxf>
      <fill>
        <patternFill>
          <bgColor rgb="FFC9D38B"/>
        </patternFill>
      </fill>
    </dxf>
    <dxf>
      <fill>
        <patternFill>
          <bgColor theme="4" tint="0.59996337778862885"/>
        </patternFill>
      </fill>
    </dxf>
    <dxf>
      <fill>
        <patternFill>
          <bgColor theme="4" tint="0.59996337778862885"/>
        </patternFill>
      </fill>
    </dxf>
    <dxf>
      <fill>
        <patternFill>
          <bgColor rgb="FFC9D38B"/>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rgb="FFC9D38B"/>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rgb="FFC9D38B"/>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rgb="FFC9D38B"/>
        </patternFill>
      </fill>
    </dxf>
    <dxf>
      <fill>
        <patternFill>
          <bgColor theme="0"/>
        </patternFill>
      </fill>
    </dxf>
    <dxf>
      <fill>
        <patternFill patternType="solid">
          <fgColor auto="1"/>
          <bgColor theme="4" tint="0.59996337778862885"/>
        </patternFill>
      </fill>
    </dxf>
    <dxf>
      <fill>
        <patternFill>
          <bgColor rgb="FFFFFFC9"/>
        </patternFill>
      </fill>
    </dxf>
    <dxf>
      <fill>
        <patternFill patternType="solid">
          <bgColor theme="9"/>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rgb="FFC9D38B"/>
        </patternFill>
      </fill>
    </dxf>
    <dxf>
      <fill>
        <patternFill>
          <bgColor theme="4" tint="0.59996337778862885"/>
        </patternFill>
      </fill>
    </dxf>
    <dxf>
      <fill>
        <patternFill>
          <bgColor rgb="FFC9D38B"/>
        </patternFill>
      </fill>
    </dxf>
    <dxf>
      <fill>
        <patternFill>
          <bgColor theme="4" tint="0.59996337778862885"/>
        </patternFill>
      </fill>
    </dxf>
    <dxf>
      <fill>
        <patternFill>
          <bgColor theme="4" tint="0.59996337778862885"/>
        </patternFill>
      </fill>
    </dxf>
    <dxf>
      <fill>
        <patternFill>
          <bgColor rgb="FFC9D38B"/>
        </patternFill>
      </fill>
    </dxf>
    <dxf>
      <fill>
        <patternFill>
          <bgColor theme="0"/>
        </patternFill>
      </fill>
    </dxf>
    <dxf>
      <fill>
        <patternFill patternType="solid">
          <fgColor auto="1"/>
          <bgColor theme="4" tint="0.59996337778862885"/>
        </patternFill>
      </fill>
    </dxf>
    <dxf>
      <fill>
        <patternFill>
          <bgColor rgb="FFFFFFC9"/>
        </patternFill>
      </fill>
    </dxf>
    <dxf>
      <fill>
        <patternFill>
          <bgColor theme="4" tint="0.59996337778862885"/>
        </patternFill>
      </fill>
    </dxf>
    <dxf>
      <fill>
        <patternFill>
          <bgColor theme="4" tint="0.59996337778862885"/>
        </patternFill>
      </fill>
    </dxf>
    <dxf>
      <fill>
        <patternFill patternType="solid">
          <bgColor theme="9"/>
        </patternFill>
      </fill>
    </dxf>
    <dxf>
      <fill>
        <patternFill>
          <bgColor theme="4" tint="0.59996337778862885"/>
        </patternFill>
      </fill>
    </dxf>
    <dxf>
      <fill>
        <patternFill>
          <bgColor theme="4" tint="0.59996337778862885"/>
        </patternFill>
      </fill>
    </dxf>
    <dxf>
      <fill>
        <patternFill>
          <bgColor rgb="FFC9D38B"/>
        </patternFill>
      </fill>
    </dxf>
    <dxf>
      <fill>
        <patternFill>
          <bgColor rgb="FFC9D38B"/>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rgb="FFC9D38B"/>
        </patternFill>
      </fill>
    </dxf>
    <dxf>
      <fill>
        <patternFill>
          <bgColor theme="4" tint="0.59996337778862885"/>
        </patternFill>
      </fill>
    </dxf>
    <dxf>
      <fill>
        <patternFill>
          <bgColor theme="4" tint="0.59996337778862885"/>
        </patternFill>
      </fill>
    </dxf>
    <dxf>
      <fill>
        <patternFill>
          <bgColor theme="0"/>
        </patternFill>
      </fill>
    </dxf>
    <dxf>
      <fill>
        <patternFill>
          <bgColor rgb="FFC9D38B"/>
        </patternFill>
      </fill>
    </dxf>
    <dxf>
      <fill>
        <patternFill>
          <bgColor theme="4" tint="0.59996337778862885"/>
        </patternFill>
      </fill>
    </dxf>
    <dxf>
      <fill>
        <patternFill>
          <bgColor theme="0"/>
        </patternFill>
      </fill>
    </dxf>
    <dxf>
      <fill>
        <patternFill>
          <bgColor theme="4" tint="0.59996337778862885"/>
        </patternFill>
      </fill>
    </dxf>
    <dxf>
      <fill>
        <patternFill>
          <bgColor theme="4" tint="0.59996337778862885"/>
        </patternFill>
      </fill>
    </dxf>
    <dxf>
      <fill>
        <patternFill>
          <bgColor rgb="FFC9D38B"/>
        </patternFill>
      </fill>
    </dxf>
    <dxf>
      <fill>
        <patternFill>
          <bgColor rgb="FFC9D38B"/>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rgb="FFC9D38B"/>
        </patternFill>
      </fill>
    </dxf>
    <dxf>
      <fill>
        <patternFill>
          <bgColor theme="4" tint="0.59996337778862885"/>
        </patternFill>
      </fill>
    </dxf>
    <dxf>
      <fill>
        <patternFill>
          <bgColor theme="4" tint="0.59996337778862885"/>
        </patternFill>
      </fill>
    </dxf>
    <dxf>
      <fill>
        <patternFill>
          <bgColor theme="0"/>
        </patternFill>
      </fill>
    </dxf>
    <dxf>
      <fill>
        <patternFill>
          <bgColor theme="4" tint="0.59996337778862885"/>
        </patternFill>
      </fill>
    </dxf>
    <dxf>
      <fill>
        <patternFill>
          <bgColor theme="4" tint="0.59996337778862885"/>
        </patternFill>
      </fill>
    </dxf>
    <dxf>
      <fill>
        <patternFill>
          <bgColor rgb="FFC9D38B"/>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rgb="FFC9D38B"/>
        </patternFill>
      </fill>
    </dxf>
    <dxf>
      <fill>
        <patternFill>
          <bgColor rgb="FFC9D38B"/>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rgb="FFC9D38B"/>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rgb="FFC9D38B"/>
        </patternFill>
      </fill>
    </dxf>
    <dxf>
      <fill>
        <patternFill>
          <bgColor theme="0"/>
        </patternFill>
      </fill>
    </dxf>
    <dxf>
      <fill>
        <patternFill>
          <bgColor theme="4" tint="0.59996337778862885"/>
        </patternFill>
      </fill>
    </dxf>
    <dxf>
      <fill>
        <patternFill>
          <bgColor theme="4" tint="0.59996337778862885"/>
        </patternFill>
      </fill>
    </dxf>
    <dxf>
      <fill>
        <patternFill>
          <bgColor rgb="FFC9D38B"/>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patternType="solid">
          <bgColor theme="9"/>
        </patternFill>
      </fill>
    </dxf>
    <dxf>
      <fill>
        <patternFill>
          <bgColor theme="4" tint="0.59996337778862885"/>
        </patternFill>
      </fill>
    </dxf>
    <dxf>
      <fill>
        <patternFill>
          <bgColor rgb="FFC9D38B"/>
        </patternFill>
      </fill>
    </dxf>
    <dxf>
      <fill>
        <patternFill>
          <bgColor theme="0"/>
        </patternFill>
      </fill>
    </dxf>
    <dxf>
      <fill>
        <patternFill>
          <bgColor theme="4" tint="0.59996337778862885"/>
        </patternFill>
      </fill>
    </dxf>
    <dxf>
      <fill>
        <patternFill patternType="solid">
          <fgColor auto="1"/>
          <bgColor theme="4" tint="0.59996337778862885"/>
        </patternFill>
      </fill>
    </dxf>
    <dxf>
      <fill>
        <patternFill>
          <bgColor rgb="FFC9D38B"/>
        </patternFill>
      </fill>
    </dxf>
    <dxf>
      <fill>
        <patternFill>
          <bgColor theme="4" tint="0.59996337778862885"/>
        </patternFill>
      </fill>
    </dxf>
    <dxf>
      <fill>
        <patternFill>
          <bgColor rgb="FFC9D38B"/>
        </patternFill>
      </fill>
    </dxf>
    <dxf>
      <fill>
        <patternFill>
          <bgColor theme="4" tint="0.59996337778862885"/>
        </patternFill>
      </fill>
    </dxf>
    <dxf>
      <fill>
        <patternFill>
          <bgColor rgb="FFFFFFC9"/>
        </patternFill>
      </fill>
    </dxf>
    <dxf>
      <fill>
        <patternFill>
          <bgColor theme="4" tint="0.59996337778862885"/>
        </patternFill>
      </fill>
    </dxf>
    <dxf>
      <fill>
        <patternFill patternType="solid">
          <bgColor theme="9"/>
        </patternFill>
      </fill>
    </dxf>
    <dxf>
      <fill>
        <patternFill>
          <bgColor rgb="FFC9D38B"/>
        </patternFill>
      </fill>
    </dxf>
    <dxf>
      <fill>
        <patternFill>
          <bgColor theme="4" tint="0.59996337778862885"/>
        </patternFill>
      </fill>
    </dxf>
    <dxf>
      <fill>
        <patternFill>
          <bgColor theme="4" tint="0.59996337778862885"/>
        </patternFill>
      </fill>
    </dxf>
    <dxf>
      <fill>
        <patternFill>
          <bgColor rgb="FFFFFFC9"/>
        </patternFill>
      </fill>
    </dxf>
    <dxf>
      <fill>
        <patternFill patternType="solid">
          <fgColor auto="1"/>
          <bgColor theme="4" tint="0.59996337778862885"/>
        </patternFill>
      </fill>
    </dxf>
    <dxf>
      <fill>
        <patternFill>
          <bgColor theme="4" tint="0.59996337778862885"/>
        </patternFill>
      </fill>
    </dxf>
    <dxf>
      <fill>
        <patternFill>
          <bgColor rgb="FFC9D38B"/>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rgb="FFC9D38B"/>
        </patternFill>
      </fill>
    </dxf>
    <dxf>
      <fill>
        <patternFill>
          <bgColor theme="0"/>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rgb="FFC9D38B"/>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rgb="FFC9D38B"/>
        </patternFill>
      </fill>
    </dxf>
    <dxf>
      <fill>
        <patternFill>
          <bgColor theme="4" tint="0.59996337778862885"/>
        </patternFill>
      </fill>
    </dxf>
    <dxf>
      <fill>
        <patternFill>
          <bgColor theme="4" tint="0.59996337778862885"/>
        </patternFill>
      </fill>
    </dxf>
    <dxf>
      <fill>
        <patternFill>
          <bgColor rgb="FFC9D38B"/>
        </patternFill>
      </fill>
    </dxf>
    <dxf>
      <fill>
        <patternFill>
          <bgColor theme="0"/>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rgb="FFC9D38B"/>
        </patternFill>
      </fill>
    </dxf>
    <dxf>
      <fill>
        <patternFill>
          <bgColor rgb="FFC9D38B"/>
        </patternFill>
      </fill>
    </dxf>
    <dxf>
      <fill>
        <patternFill patternType="solid">
          <fgColor auto="1"/>
          <bgColor theme="4" tint="0.59996337778862885"/>
        </patternFill>
      </fill>
    </dxf>
    <dxf>
      <fill>
        <patternFill>
          <bgColor rgb="FFFFFFC9"/>
        </patternFill>
      </fill>
    </dxf>
    <dxf>
      <fill>
        <patternFill patternType="solid">
          <bgColor theme="9"/>
        </patternFill>
      </fill>
    </dxf>
    <dxf>
      <fill>
        <patternFill>
          <bgColor theme="4" tint="0.59996337778862885"/>
        </patternFill>
      </fill>
    </dxf>
    <dxf>
      <fill>
        <patternFill>
          <bgColor theme="4" tint="0.59996337778862885"/>
        </patternFill>
      </fill>
    </dxf>
    <dxf>
      <fill>
        <patternFill patternType="solid">
          <fgColor auto="1"/>
          <bgColor theme="4" tint="0.59996337778862885"/>
        </patternFill>
      </fill>
    </dxf>
    <dxf>
      <fill>
        <patternFill patternType="solid">
          <bgColor rgb="FF92D050"/>
        </patternFill>
      </fill>
    </dxf>
    <dxf>
      <fill>
        <patternFill>
          <bgColor rgb="FFFFFFC9"/>
        </patternFill>
      </fill>
    </dxf>
    <dxf>
      <fill>
        <patternFill>
          <bgColor theme="4" tint="0.59996337778862885"/>
        </patternFill>
      </fill>
    </dxf>
    <dxf>
      <fill>
        <patternFill>
          <bgColor theme="4" tint="0.59996337778862885"/>
        </patternFill>
      </fill>
    </dxf>
    <dxf>
      <fill>
        <patternFill>
          <bgColor rgb="FFC9D38B"/>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rgb="FFC9D38B"/>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rgb="FFC9D38B"/>
        </patternFill>
      </fill>
    </dxf>
    <dxf>
      <fill>
        <patternFill patternType="solid">
          <bgColor theme="9"/>
        </patternFill>
      </fill>
    </dxf>
    <dxf>
      <fill>
        <patternFill>
          <bgColor rgb="FFC9D38B"/>
        </patternFill>
      </fill>
    </dxf>
    <dxf>
      <fill>
        <patternFill>
          <bgColor theme="4" tint="0.59996337778862885"/>
        </patternFill>
      </fill>
    </dxf>
    <dxf>
      <fill>
        <patternFill patternType="solid">
          <fgColor auto="1"/>
          <bgColor theme="4" tint="0.59996337778862885"/>
        </patternFill>
      </fill>
    </dxf>
    <dxf>
      <fill>
        <patternFill>
          <bgColor rgb="FFFFFFC9"/>
        </patternFill>
      </fill>
    </dxf>
    <dxf>
      <fill>
        <patternFill>
          <bgColor theme="4" tint="0.59996337778862885"/>
        </patternFill>
      </fill>
    </dxf>
    <dxf>
      <fill>
        <patternFill>
          <bgColor rgb="FFC9D38B"/>
        </patternFill>
      </fill>
    </dxf>
    <dxf>
      <fill>
        <patternFill>
          <bgColor theme="0"/>
        </patternFill>
      </fill>
    </dxf>
    <dxf>
      <fill>
        <patternFill>
          <bgColor rgb="FFC9D38B"/>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rgb="FFC9D38B"/>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patternType="solid">
          <bgColor theme="9"/>
        </patternFill>
      </fill>
    </dxf>
    <dxf>
      <fill>
        <patternFill patternType="solid">
          <fgColor auto="1"/>
          <bgColor theme="4" tint="0.59996337778862885"/>
        </patternFill>
      </fill>
    </dxf>
    <dxf>
      <fill>
        <patternFill>
          <bgColor rgb="FFFFFFC9"/>
        </patternFill>
      </fill>
    </dxf>
    <dxf>
      <fill>
        <patternFill>
          <bgColor theme="4" tint="0.59996337778862885"/>
        </patternFill>
      </fill>
    </dxf>
    <dxf>
      <fill>
        <patternFill>
          <bgColor theme="4" tint="0.59996337778862885"/>
        </patternFill>
      </fill>
    </dxf>
    <dxf>
      <fill>
        <patternFill>
          <bgColor rgb="FFC9D38B"/>
        </patternFill>
      </fill>
    </dxf>
    <dxf>
      <fill>
        <patternFill>
          <bgColor rgb="FFC9D38B"/>
        </patternFill>
      </fill>
    </dxf>
    <dxf>
      <fill>
        <patternFill>
          <bgColor theme="4" tint="0.59996337778862885"/>
        </patternFill>
      </fill>
    </dxf>
    <dxf>
      <fill>
        <patternFill patternType="solid">
          <fgColor auto="1"/>
          <bgColor theme="4" tint="0.59996337778862885"/>
        </patternFill>
      </fill>
    </dxf>
    <dxf>
      <fill>
        <patternFill>
          <bgColor theme="4" tint="0.59996337778862885"/>
        </patternFill>
      </fill>
    </dxf>
    <dxf>
      <fill>
        <patternFill>
          <bgColor rgb="FFFFFFC9"/>
        </patternFill>
      </fill>
    </dxf>
    <dxf>
      <fill>
        <patternFill>
          <bgColor rgb="FFC9D38B"/>
        </patternFill>
      </fill>
    </dxf>
    <dxf>
      <fill>
        <patternFill patternType="solid">
          <fgColor auto="1"/>
          <bgColor theme="4" tint="0.59996337778862885"/>
        </patternFill>
      </fill>
    </dxf>
    <dxf>
      <fill>
        <patternFill patternType="solid">
          <bgColor theme="9"/>
        </patternFill>
      </fill>
    </dxf>
    <dxf>
      <fill>
        <patternFill>
          <bgColor theme="4" tint="0.59996337778862885"/>
        </patternFill>
      </fill>
    </dxf>
    <dxf>
      <fill>
        <patternFill>
          <bgColor theme="0"/>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rgb="FFC9D38B"/>
        </patternFill>
      </fill>
    </dxf>
    <dxf>
      <fill>
        <patternFill>
          <bgColor theme="4" tint="0.59996337778862885"/>
        </patternFill>
      </fill>
    </dxf>
    <dxf>
      <fill>
        <patternFill>
          <bgColor theme="4" tint="0.59996337778862885"/>
        </patternFill>
      </fill>
    </dxf>
    <dxf>
      <fill>
        <patternFill patternType="solid">
          <bgColor theme="9"/>
        </patternFill>
      </fill>
    </dxf>
    <dxf>
      <fill>
        <patternFill>
          <bgColor rgb="FFFFFFC9"/>
        </patternFill>
      </fill>
    </dxf>
    <dxf>
      <fill>
        <patternFill patternType="solid">
          <bgColor theme="9"/>
        </patternFill>
      </fill>
    </dxf>
    <dxf>
      <fill>
        <patternFill>
          <bgColor rgb="FFFFFFC9"/>
        </patternFill>
      </fill>
    </dxf>
    <dxf>
      <fill>
        <patternFill patternType="solid">
          <fgColor auto="1"/>
          <bgColor theme="4" tint="0.59996337778862885"/>
        </patternFill>
      </fill>
    </dxf>
    <dxf>
      <fill>
        <patternFill>
          <bgColor theme="4" tint="0.59996337778862885"/>
        </patternFill>
      </fill>
    </dxf>
    <dxf>
      <fill>
        <patternFill>
          <bgColor theme="4" tint="0.59996337778862885"/>
        </patternFill>
      </fill>
    </dxf>
    <dxf>
      <fill>
        <patternFill patternType="solid">
          <bgColor theme="9"/>
        </patternFill>
      </fill>
    </dxf>
    <dxf>
      <fill>
        <patternFill patternType="solid">
          <fgColor auto="1"/>
          <bgColor theme="4" tint="0.59996337778862885"/>
        </patternFill>
      </fill>
    </dxf>
    <dxf>
      <fill>
        <patternFill>
          <bgColor rgb="FFC9D38B"/>
        </patternFill>
      </fill>
    </dxf>
    <dxf>
      <fill>
        <patternFill>
          <bgColor rgb="FFFFFFC9"/>
        </patternFill>
      </fill>
    </dxf>
    <dxf>
      <fill>
        <patternFill>
          <bgColor theme="4" tint="0.59996337778862885"/>
        </patternFill>
      </fill>
    </dxf>
    <dxf>
      <fill>
        <patternFill>
          <bgColor rgb="FFC9D38B"/>
        </patternFill>
      </fill>
    </dxf>
    <dxf>
      <fill>
        <patternFill>
          <bgColor theme="4" tint="0.59996337778862885"/>
        </patternFill>
      </fill>
    </dxf>
    <dxf>
      <fill>
        <patternFill>
          <bgColor theme="4" tint="0.59996337778862885"/>
        </patternFill>
      </fill>
    </dxf>
    <dxf>
      <fill>
        <patternFill>
          <bgColor rgb="FFC9D38B"/>
        </patternFill>
      </fill>
    </dxf>
    <dxf>
      <fill>
        <patternFill>
          <bgColor theme="4" tint="0.59996337778862885"/>
        </patternFill>
      </fill>
    </dxf>
    <dxf>
      <fill>
        <patternFill>
          <bgColor theme="4" tint="0.59996337778862885"/>
        </patternFill>
      </fill>
    </dxf>
    <dxf>
      <fill>
        <patternFill>
          <bgColor theme="0"/>
        </patternFill>
      </fill>
    </dxf>
    <dxf>
      <fill>
        <patternFill>
          <bgColor theme="4" tint="0.59996337778862885"/>
        </patternFill>
      </fill>
    </dxf>
    <dxf>
      <fill>
        <patternFill>
          <bgColor rgb="FFC9D38B"/>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rgb="FFC9D38B"/>
        </patternFill>
      </fill>
    </dxf>
    <dxf>
      <fill>
        <patternFill>
          <bgColor theme="4" tint="0.59996337778862885"/>
        </patternFill>
      </fill>
    </dxf>
    <dxf>
      <fill>
        <patternFill>
          <bgColor rgb="FFC9D38B"/>
        </patternFill>
      </fill>
    </dxf>
    <dxf>
      <fill>
        <patternFill>
          <bgColor rgb="FFC9D38B"/>
        </patternFill>
      </fill>
    </dxf>
    <dxf>
      <fill>
        <patternFill>
          <bgColor theme="0"/>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0"/>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rgb="FFC9D38B"/>
        </patternFill>
      </fill>
    </dxf>
    <dxf>
      <fill>
        <patternFill>
          <bgColor rgb="FFC9D38B"/>
        </patternFill>
      </fill>
    </dxf>
    <dxf>
      <fill>
        <patternFill>
          <bgColor rgb="FFC9D38B"/>
        </patternFill>
      </fill>
    </dxf>
    <dxf>
      <fill>
        <patternFill>
          <bgColor theme="4" tint="0.59996337778862885"/>
        </patternFill>
      </fill>
    </dxf>
    <dxf>
      <fill>
        <patternFill patternType="solid">
          <bgColor theme="9"/>
        </patternFill>
      </fill>
    </dxf>
    <dxf>
      <fill>
        <patternFill>
          <bgColor theme="4" tint="0.59996337778862885"/>
        </patternFill>
      </fill>
    </dxf>
    <dxf>
      <fill>
        <patternFill>
          <bgColor theme="4" tint="0.59996337778862885"/>
        </patternFill>
      </fill>
    </dxf>
    <dxf>
      <fill>
        <patternFill>
          <bgColor rgb="FFC9D38B"/>
        </patternFill>
      </fill>
    </dxf>
    <dxf>
      <fill>
        <patternFill>
          <bgColor theme="4" tint="0.59996337778862885"/>
        </patternFill>
      </fill>
    </dxf>
    <dxf>
      <fill>
        <patternFill>
          <bgColor theme="4" tint="0.59996337778862885"/>
        </patternFill>
      </fill>
    </dxf>
    <dxf>
      <fill>
        <patternFill>
          <bgColor rgb="FFFFFFC9"/>
        </patternFill>
      </fill>
    </dxf>
    <dxf>
      <fill>
        <patternFill>
          <bgColor theme="4" tint="0.59996337778862885"/>
        </patternFill>
      </fill>
    </dxf>
    <dxf>
      <fill>
        <patternFill>
          <bgColor theme="4" tint="0.59996337778862885"/>
        </patternFill>
      </fill>
    </dxf>
    <dxf>
      <fill>
        <patternFill patternType="solid">
          <bgColor theme="9"/>
        </patternFill>
      </fill>
    </dxf>
    <dxf>
      <fill>
        <patternFill>
          <bgColor rgb="FFFFFFC9"/>
        </patternFill>
      </fill>
    </dxf>
    <dxf>
      <fill>
        <patternFill patternType="solid">
          <fgColor auto="1"/>
          <bgColor theme="4" tint="0.59996337778862885"/>
        </patternFill>
      </fill>
    </dxf>
    <dxf>
      <fill>
        <patternFill>
          <bgColor theme="0"/>
        </patternFill>
      </fill>
    </dxf>
    <dxf>
      <fill>
        <patternFill>
          <bgColor rgb="FFC9D38B"/>
        </patternFill>
      </fill>
    </dxf>
    <dxf>
      <fill>
        <patternFill>
          <bgColor theme="4" tint="0.59996337778862885"/>
        </patternFill>
      </fill>
    </dxf>
    <dxf>
      <fill>
        <patternFill>
          <bgColor theme="4" tint="0.59996337778862885"/>
        </patternFill>
      </fill>
    </dxf>
    <dxf>
      <fill>
        <patternFill>
          <bgColor rgb="FFC9D38B"/>
        </patternFill>
      </fill>
    </dxf>
    <dxf>
      <fill>
        <patternFill patternType="solid">
          <fgColor auto="1"/>
          <bgColor theme="4" tint="0.59996337778862885"/>
        </patternFill>
      </fill>
    </dxf>
    <dxf>
      <fill>
        <patternFill>
          <bgColor theme="4" tint="0.59996337778862885"/>
        </patternFill>
      </fill>
    </dxf>
    <dxf>
      <fill>
        <patternFill>
          <bgColor rgb="FFC9D38B"/>
        </patternFill>
      </fill>
    </dxf>
    <dxf>
      <fill>
        <patternFill>
          <bgColor theme="4" tint="0.59996337778862885"/>
        </patternFill>
      </fill>
    </dxf>
    <dxf>
      <fill>
        <patternFill patternType="solid">
          <bgColor theme="9"/>
        </patternFill>
      </fill>
    </dxf>
    <dxf>
      <fill>
        <patternFill>
          <bgColor rgb="FFC9D38B"/>
        </patternFill>
      </fill>
    </dxf>
    <dxf>
      <fill>
        <patternFill>
          <bgColor theme="4" tint="0.59996337778862885"/>
        </patternFill>
      </fill>
    </dxf>
    <dxf>
      <fill>
        <patternFill>
          <bgColor rgb="FFC9D38B"/>
        </patternFill>
      </fill>
    </dxf>
    <dxf>
      <fill>
        <patternFill>
          <bgColor theme="4" tint="0.59996337778862885"/>
        </patternFill>
      </fill>
    </dxf>
    <dxf>
      <fill>
        <patternFill>
          <bgColor rgb="FFC9D38B"/>
        </patternFill>
      </fill>
    </dxf>
    <dxf>
      <fill>
        <patternFill>
          <bgColor theme="4" tint="0.59996337778862885"/>
        </patternFill>
      </fill>
    </dxf>
    <dxf>
      <fill>
        <patternFill patternType="solid">
          <fgColor auto="1"/>
          <bgColor theme="4" tint="0.59996337778862885"/>
        </patternFill>
      </fill>
    </dxf>
    <dxf>
      <fill>
        <patternFill>
          <bgColor rgb="FFFFFFC9"/>
        </patternFill>
      </fill>
    </dxf>
    <dxf>
      <fill>
        <patternFill>
          <bgColor rgb="FFFFFFC9"/>
        </patternFill>
      </fill>
    </dxf>
    <dxf>
      <fill>
        <patternFill>
          <bgColor theme="4" tint="0.59996337778862885"/>
        </patternFill>
      </fill>
    </dxf>
    <dxf>
      <fill>
        <patternFill patternType="solid">
          <bgColor theme="9"/>
        </patternFill>
      </fill>
    </dxf>
    <dxf>
      <fill>
        <patternFill>
          <bgColor theme="4" tint="0.59996337778862885"/>
        </patternFill>
      </fill>
    </dxf>
    <dxf>
      <fill>
        <patternFill>
          <bgColor theme="0"/>
        </patternFill>
      </fill>
    </dxf>
    <dxf>
      <fill>
        <patternFill>
          <bgColor theme="4" tint="0.59996337778862885"/>
        </patternFill>
      </fill>
    </dxf>
    <dxf>
      <fill>
        <patternFill>
          <bgColor theme="4" tint="0.59996337778862885"/>
        </patternFill>
      </fill>
    </dxf>
    <dxf>
      <fill>
        <patternFill patternType="solid">
          <fgColor auto="1"/>
          <bgColor theme="4" tint="0.59996337778862885"/>
        </patternFill>
      </fill>
    </dxf>
    <dxf>
      <fill>
        <patternFill>
          <bgColor theme="4" tint="0.59996337778862885"/>
        </patternFill>
      </fill>
    </dxf>
    <dxf>
      <fill>
        <patternFill>
          <bgColor theme="4" tint="0.59996337778862885"/>
        </patternFill>
      </fill>
    </dxf>
    <dxf>
      <fill>
        <patternFill>
          <bgColor rgb="FFC9D38B"/>
        </patternFill>
      </fill>
    </dxf>
    <dxf>
      <fill>
        <patternFill>
          <bgColor rgb="FFC9D38B"/>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patternType="solid">
          <fgColor auto="1"/>
          <bgColor theme="4" tint="0.59996337778862885"/>
        </patternFill>
      </fill>
    </dxf>
    <dxf>
      <fill>
        <patternFill>
          <bgColor rgb="FFFFFFC9"/>
        </patternFill>
      </fill>
    </dxf>
    <dxf>
      <fill>
        <patternFill patternType="solid">
          <bgColor theme="9"/>
        </patternFill>
      </fill>
    </dxf>
    <dxf>
      <fill>
        <patternFill>
          <bgColor theme="4" tint="0.59996337778862885"/>
        </patternFill>
      </fill>
    </dxf>
    <dxf>
      <fill>
        <patternFill>
          <bgColor theme="4" tint="0.59996337778862885"/>
        </patternFill>
      </fill>
    </dxf>
    <dxf>
      <fill>
        <patternFill>
          <bgColor rgb="FFC9D38B"/>
        </patternFill>
      </fill>
    </dxf>
    <dxf>
      <fill>
        <patternFill patternType="solid">
          <fgColor auto="1"/>
          <bgColor theme="4" tint="0.59996337778862885"/>
        </patternFill>
      </fill>
    </dxf>
    <dxf>
      <fill>
        <patternFill>
          <bgColor rgb="FFFFFFC9"/>
        </patternFill>
      </fill>
    </dxf>
    <dxf>
      <fill>
        <patternFill patternType="solid">
          <bgColor theme="9"/>
        </patternFill>
      </fill>
    </dxf>
    <dxf>
      <fill>
        <patternFill>
          <bgColor theme="4" tint="0.59996337778862885"/>
        </patternFill>
      </fill>
    </dxf>
    <dxf>
      <fill>
        <patternFill>
          <bgColor rgb="FFC9D38B"/>
        </patternFill>
      </fill>
    </dxf>
    <dxf>
      <fill>
        <patternFill>
          <bgColor theme="0"/>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rgb="FFC9D38B"/>
        </patternFill>
      </fill>
    </dxf>
    <dxf>
      <fill>
        <patternFill>
          <bgColor theme="4" tint="0.59996337778862885"/>
        </patternFill>
      </fill>
    </dxf>
    <dxf>
      <fill>
        <patternFill>
          <bgColor rgb="FFC9D38B"/>
        </patternFill>
      </fill>
    </dxf>
    <dxf>
      <fill>
        <patternFill>
          <bgColor theme="4" tint="0.59996337778862885"/>
        </patternFill>
      </fill>
    </dxf>
    <dxf>
      <fill>
        <patternFill>
          <bgColor theme="4" tint="0.59996337778862885"/>
        </patternFill>
      </fill>
    </dxf>
    <dxf>
      <fill>
        <patternFill>
          <bgColor rgb="FFC9D38B"/>
        </patternFill>
      </fill>
    </dxf>
    <dxf>
      <fill>
        <patternFill>
          <bgColor theme="0"/>
        </patternFill>
      </fill>
    </dxf>
    <dxf>
      <fill>
        <patternFill>
          <bgColor rgb="FFC9D38B"/>
        </patternFill>
      </fill>
    </dxf>
    <dxf>
      <fill>
        <patternFill>
          <bgColor theme="4" tint="0.59996337778862885"/>
        </patternFill>
      </fill>
    </dxf>
    <dxf>
      <fill>
        <patternFill>
          <bgColor theme="4" tint="0.59996337778862885"/>
        </patternFill>
      </fill>
    </dxf>
    <dxf>
      <fill>
        <patternFill>
          <bgColor rgb="FFC9D38B"/>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rgb="FFC9D38B"/>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rgb="FFC9D38B"/>
        </patternFill>
      </fill>
    </dxf>
    <dxf>
      <fill>
        <patternFill>
          <bgColor theme="4" tint="0.59996337778862885"/>
        </patternFill>
      </fill>
    </dxf>
    <dxf>
      <fill>
        <patternFill>
          <bgColor theme="4" tint="0.59996337778862885"/>
        </patternFill>
      </fill>
    </dxf>
    <dxf>
      <fill>
        <patternFill>
          <bgColor theme="0"/>
        </patternFill>
      </fill>
    </dxf>
    <dxf>
      <fill>
        <patternFill>
          <bgColor rgb="FFC9D38B"/>
        </patternFill>
      </fill>
    </dxf>
    <dxf>
      <fill>
        <patternFill>
          <bgColor theme="4" tint="0.59996337778862885"/>
        </patternFill>
      </fill>
    </dxf>
    <dxf>
      <fill>
        <patternFill>
          <bgColor theme="4" tint="0.59996337778862885"/>
        </patternFill>
      </fill>
    </dxf>
    <dxf>
      <fill>
        <patternFill>
          <bgColor theme="0"/>
        </patternFill>
      </fill>
    </dxf>
    <dxf>
      <fill>
        <patternFill>
          <bgColor rgb="FFC9D38B"/>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rgb="FFC9D38B"/>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rgb="FFC9D38B"/>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rgb="FFC9D38B"/>
        </patternFill>
      </fill>
    </dxf>
    <dxf>
      <fill>
        <patternFill>
          <bgColor theme="4" tint="0.59996337778862885"/>
        </patternFill>
      </fill>
    </dxf>
    <dxf>
      <fill>
        <patternFill>
          <bgColor theme="4" tint="0.59996337778862885"/>
        </patternFill>
      </fill>
    </dxf>
    <dxf>
      <fill>
        <patternFill>
          <bgColor rgb="FFC9D38B"/>
        </patternFill>
      </fill>
    </dxf>
    <dxf>
      <fill>
        <patternFill>
          <bgColor theme="4" tint="0.59996337778862885"/>
        </patternFill>
      </fill>
    </dxf>
    <dxf>
      <fill>
        <patternFill>
          <bgColor theme="4" tint="0.59996337778862885"/>
        </patternFill>
      </fill>
    </dxf>
    <dxf>
      <fill>
        <patternFill>
          <bgColor theme="0"/>
        </patternFill>
      </fill>
    </dxf>
    <dxf>
      <fill>
        <patternFill>
          <bgColor rgb="FFC9D38B"/>
        </patternFill>
      </fill>
    </dxf>
    <dxf>
      <fill>
        <patternFill>
          <bgColor theme="4" tint="0.59996337778862885"/>
        </patternFill>
      </fill>
    </dxf>
    <dxf>
      <fill>
        <patternFill>
          <bgColor rgb="FFC9D38B"/>
        </patternFill>
      </fill>
    </dxf>
    <dxf>
      <fill>
        <patternFill>
          <bgColor theme="0"/>
        </patternFill>
      </fill>
    </dxf>
    <dxf>
      <fill>
        <patternFill>
          <bgColor rgb="FFC9D38B"/>
        </patternFill>
      </fill>
    </dxf>
    <dxf>
      <fill>
        <patternFill>
          <bgColor theme="4" tint="0.59996337778862885"/>
        </patternFill>
      </fill>
    </dxf>
    <dxf>
      <fill>
        <patternFill>
          <bgColor theme="4" tint="0.59996337778862885"/>
        </patternFill>
      </fill>
    </dxf>
    <dxf>
      <fill>
        <patternFill>
          <bgColor rgb="FFC9D38B"/>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patternType="solid">
          <fgColor auto="1"/>
          <bgColor theme="4" tint="0.59996337778862885"/>
        </patternFill>
      </fill>
    </dxf>
    <dxf>
      <fill>
        <patternFill>
          <bgColor rgb="FFFFFFC9"/>
        </patternFill>
      </fill>
    </dxf>
    <dxf>
      <fill>
        <patternFill>
          <bgColor rgb="FFFFFFC9"/>
        </patternFill>
      </fill>
    </dxf>
    <dxf>
      <fill>
        <patternFill patternType="solid">
          <bgColor theme="9"/>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rgb="FFC9D38B"/>
        </patternFill>
      </fill>
    </dxf>
    <dxf>
      <fill>
        <patternFill patternType="solid">
          <fgColor auto="1"/>
          <bgColor theme="4" tint="0.59996337778862885"/>
        </patternFill>
      </fill>
    </dxf>
    <dxf>
      <fill>
        <patternFill patternType="solid">
          <bgColor rgb="FF92D050"/>
        </patternFill>
      </fill>
    </dxf>
    <dxf>
      <fill>
        <patternFill>
          <bgColor rgb="FFC9D38B"/>
        </patternFill>
      </fill>
    </dxf>
    <dxf>
      <fill>
        <patternFill>
          <bgColor theme="4" tint="0.59996337778862885"/>
        </patternFill>
      </fill>
    </dxf>
    <dxf>
      <fill>
        <patternFill>
          <bgColor theme="4" tint="0.59996337778862885"/>
        </patternFill>
      </fill>
    </dxf>
    <dxf>
      <fill>
        <patternFill>
          <bgColor rgb="FFC9D38B"/>
        </patternFill>
      </fill>
    </dxf>
    <dxf>
      <fill>
        <patternFill>
          <bgColor theme="0"/>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rgb="FFC9D38B"/>
        </patternFill>
      </fill>
    </dxf>
    <dxf>
      <fill>
        <patternFill>
          <bgColor theme="0"/>
        </patternFill>
      </fill>
    </dxf>
    <dxf>
      <fill>
        <patternFill>
          <bgColor rgb="FFC9D38B"/>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rgb="FFC9D38B"/>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rgb="FFC9D38B"/>
        </patternFill>
      </fill>
    </dxf>
    <dxf>
      <fill>
        <patternFill>
          <bgColor theme="4" tint="0.59996337778862885"/>
        </patternFill>
      </fill>
    </dxf>
    <dxf>
      <fill>
        <patternFill>
          <bgColor theme="4" tint="0.59996337778862885"/>
        </patternFill>
      </fill>
    </dxf>
    <dxf>
      <fill>
        <patternFill>
          <bgColor rgb="FFC9D38B"/>
        </patternFill>
      </fill>
    </dxf>
    <dxf>
      <fill>
        <patternFill>
          <bgColor theme="0"/>
        </patternFill>
      </fill>
    </dxf>
    <dxf>
      <fill>
        <patternFill>
          <bgColor theme="4" tint="0.59996337778862885"/>
        </patternFill>
      </fill>
    </dxf>
    <dxf>
      <fill>
        <patternFill>
          <bgColor theme="4" tint="0.59996337778862885"/>
        </patternFill>
      </fill>
    </dxf>
    <dxf>
      <fill>
        <patternFill>
          <bgColor rgb="FFC9D38B"/>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patternType="solid">
          <fgColor auto="1"/>
          <bgColor theme="4" tint="0.59996337778862885"/>
        </patternFill>
      </fill>
    </dxf>
    <dxf>
      <fill>
        <patternFill>
          <bgColor rgb="FFFFFFC9"/>
        </patternFill>
      </fill>
    </dxf>
    <dxf>
      <fill>
        <patternFill patternType="solid">
          <bgColor theme="9"/>
        </patternFill>
      </fill>
    </dxf>
    <dxf>
      <fill>
        <patternFill>
          <bgColor theme="4" tint="0.59996337778862885"/>
        </patternFill>
      </fill>
    </dxf>
    <dxf>
      <fill>
        <patternFill patternType="solid">
          <bgColor theme="9"/>
        </patternFill>
      </fill>
    </dxf>
    <dxf>
      <fill>
        <patternFill>
          <bgColor theme="4" tint="0.59996337778862885"/>
        </patternFill>
      </fill>
    </dxf>
    <dxf>
      <fill>
        <patternFill>
          <bgColor rgb="FFFFFFC9"/>
        </patternFill>
      </fill>
    </dxf>
    <dxf>
      <fill>
        <patternFill patternType="solid">
          <fgColor auto="1"/>
          <bgColor theme="4" tint="0.59996337778862885"/>
        </patternFill>
      </fill>
    </dxf>
    <dxf>
      <fill>
        <patternFill>
          <bgColor rgb="FFC9D38B"/>
        </patternFill>
      </fill>
    </dxf>
    <dxf>
      <fill>
        <patternFill>
          <bgColor theme="4" tint="0.59996337778862885"/>
        </patternFill>
      </fill>
    </dxf>
    <dxf>
      <fill>
        <patternFill>
          <bgColor theme="4" tint="0.59996337778862885"/>
        </patternFill>
      </fill>
    </dxf>
    <dxf>
      <fill>
        <patternFill>
          <bgColor rgb="FFC9D38B"/>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rgb="FFC9D38B"/>
        </patternFill>
      </fill>
    </dxf>
    <dxf>
      <fill>
        <patternFill>
          <bgColor theme="0"/>
        </patternFill>
      </fill>
    </dxf>
    <dxf>
      <fill>
        <patternFill>
          <bgColor rgb="FFC9D38B"/>
        </patternFill>
      </fill>
    </dxf>
    <dxf>
      <fill>
        <patternFill>
          <bgColor theme="4" tint="0.59996337778862885"/>
        </patternFill>
      </fill>
    </dxf>
    <dxf>
      <fill>
        <patternFill>
          <bgColor theme="4" tint="0.59996337778862885"/>
        </patternFill>
      </fill>
    </dxf>
    <dxf>
      <fill>
        <patternFill>
          <bgColor rgb="FFC9D38B"/>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rgb="FFC9D38B"/>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0"/>
        </patternFill>
      </fill>
    </dxf>
    <dxf>
      <fill>
        <patternFill>
          <bgColor rgb="FFC9D38B"/>
        </patternFill>
      </fill>
    </dxf>
    <dxf>
      <fill>
        <patternFill>
          <bgColor rgb="FFC9D38B"/>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rgb="FFC9D38B"/>
        </patternFill>
      </fill>
    </dxf>
    <dxf>
      <fill>
        <patternFill>
          <bgColor theme="4" tint="0.59996337778862885"/>
        </patternFill>
      </fill>
    </dxf>
    <dxf>
      <fill>
        <patternFill>
          <bgColor theme="4" tint="0.59996337778862885"/>
        </patternFill>
      </fill>
    </dxf>
    <dxf>
      <fill>
        <patternFill patternType="solid">
          <bgColor theme="9"/>
        </patternFill>
      </fill>
    </dxf>
    <dxf>
      <fill>
        <patternFill>
          <bgColor theme="4" tint="0.59996337778862885"/>
        </patternFill>
      </fill>
    </dxf>
    <dxf>
      <fill>
        <patternFill>
          <bgColor theme="4" tint="0.59996337778862885"/>
        </patternFill>
      </fill>
    </dxf>
    <dxf>
      <fill>
        <patternFill>
          <bgColor rgb="FFC9D38B"/>
        </patternFill>
      </fill>
    </dxf>
    <dxf>
      <fill>
        <patternFill patternType="solid">
          <fgColor auto="1"/>
          <bgColor theme="4" tint="0.59996337778862885"/>
        </patternFill>
      </fill>
    </dxf>
    <dxf>
      <fill>
        <patternFill>
          <bgColor theme="4" tint="0.59996337778862885"/>
        </patternFill>
      </fill>
    </dxf>
    <dxf>
      <fill>
        <patternFill>
          <bgColor rgb="FFFFFFC9"/>
        </patternFill>
      </fill>
    </dxf>
    <dxf>
      <fill>
        <patternFill patternType="solid">
          <bgColor rgb="FF92D050"/>
        </patternFill>
      </fill>
    </dxf>
    <dxf>
      <fill>
        <patternFill patternType="solid">
          <fgColor auto="1"/>
          <bgColor theme="4" tint="0.59996337778862885"/>
        </patternFill>
      </fill>
    </dxf>
    <dxf>
      <fill>
        <patternFill>
          <bgColor rgb="FFFFFFC9"/>
        </patternFill>
      </fill>
    </dxf>
    <dxf>
      <fill>
        <patternFill>
          <bgColor theme="4" tint="0.59996337778862885"/>
        </patternFill>
      </fill>
    </dxf>
    <dxf>
      <fill>
        <patternFill>
          <bgColor rgb="FFC9D38B"/>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rgb="FFC9D38B"/>
        </patternFill>
      </fill>
    </dxf>
    <dxf>
      <fill>
        <patternFill>
          <bgColor theme="4" tint="0.59996337778862885"/>
        </patternFill>
      </fill>
    </dxf>
    <dxf>
      <fill>
        <patternFill>
          <bgColor theme="0"/>
        </patternFill>
      </fill>
    </dxf>
    <dxf>
      <fill>
        <patternFill>
          <bgColor rgb="FFC9D38B"/>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rgb="FFC9D38B"/>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rgb="FFC9D38B"/>
        </patternFill>
      </fill>
    </dxf>
    <dxf>
      <fill>
        <patternFill>
          <bgColor theme="0"/>
        </patternFill>
      </fill>
    </dxf>
    <dxf>
      <fill>
        <patternFill>
          <bgColor rgb="FFC9D38B"/>
        </patternFill>
      </fill>
    </dxf>
    <dxf>
      <fill>
        <patternFill>
          <bgColor theme="4" tint="0.59996337778862885"/>
        </patternFill>
      </fill>
    </dxf>
    <dxf>
      <fill>
        <patternFill>
          <bgColor theme="4" tint="0.59996337778862885"/>
        </patternFill>
      </fill>
    </dxf>
    <dxf>
      <fill>
        <patternFill patternType="solid">
          <bgColor theme="9"/>
        </patternFill>
      </fill>
    </dxf>
    <dxf>
      <fill>
        <patternFill>
          <bgColor rgb="FFFFFFC9"/>
        </patternFill>
      </fill>
    </dxf>
    <dxf>
      <fill>
        <patternFill patternType="solid">
          <fgColor auto="1"/>
          <bgColor theme="4" tint="0.59996337778862885"/>
        </patternFill>
      </fill>
    </dxf>
    <dxf>
      <fill>
        <patternFill>
          <bgColor rgb="FFC9D38B"/>
        </patternFill>
      </fill>
    </dxf>
    <dxf>
      <fill>
        <patternFill>
          <bgColor theme="4" tint="0.59996337778862885"/>
        </patternFill>
      </fill>
    </dxf>
    <dxf>
      <fill>
        <patternFill>
          <bgColor theme="4" tint="0.59996337778862885"/>
        </patternFill>
      </fill>
    </dxf>
    <dxf>
      <fill>
        <patternFill patternType="solid">
          <bgColor theme="9"/>
        </patternFill>
      </fill>
    </dxf>
    <dxf>
      <fill>
        <patternFill patternType="solid">
          <fgColor auto="1"/>
          <bgColor theme="4" tint="0.59996337778862885"/>
        </patternFill>
      </fill>
    </dxf>
    <dxf>
      <fill>
        <patternFill>
          <bgColor rgb="FFFFFFC9"/>
        </patternFill>
      </fill>
    </dxf>
    <dxf>
      <fill>
        <patternFill>
          <bgColor rgb="FFC9D38B"/>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rgb="FFC9D38B"/>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rgb="FFC9D38B"/>
        </patternFill>
      </fill>
    </dxf>
    <dxf>
      <fill>
        <patternFill>
          <bgColor theme="4" tint="0.59996337778862885"/>
        </patternFill>
      </fill>
    </dxf>
    <dxf>
      <fill>
        <patternFill>
          <bgColor theme="4" tint="0.59996337778862885"/>
        </patternFill>
      </fill>
    </dxf>
    <dxf>
      <fill>
        <patternFill>
          <bgColor rgb="FFC9D38B"/>
        </patternFill>
      </fill>
    </dxf>
    <dxf>
      <fill>
        <patternFill>
          <bgColor theme="4" tint="0.59996337778862885"/>
        </patternFill>
      </fill>
    </dxf>
    <dxf>
      <fill>
        <patternFill>
          <bgColor theme="4" tint="0.59996337778862885"/>
        </patternFill>
      </fill>
    </dxf>
    <dxf>
      <fill>
        <patternFill>
          <bgColor rgb="FFC9D38B"/>
        </patternFill>
      </fill>
    </dxf>
    <dxf>
      <fill>
        <patternFill>
          <bgColor theme="4" tint="0.59996337778862885"/>
        </patternFill>
      </fill>
    </dxf>
    <dxf>
      <fill>
        <patternFill>
          <bgColor theme="0"/>
        </patternFill>
      </fill>
    </dxf>
    <dxf>
      <fill>
        <patternFill>
          <bgColor rgb="FFC9D38B"/>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rgb="FFC9D38B"/>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rgb="FFC9D38B"/>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rgb="FFC9D38B"/>
        </patternFill>
      </fill>
    </dxf>
    <dxf>
      <fill>
        <patternFill>
          <bgColor theme="0"/>
        </patternFill>
      </fill>
    </dxf>
    <dxf>
      <fill>
        <patternFill>
          <bgColor theme="4" tint="0.59996337778862885"/>
        </patternFill>
      </fill>
    </dxf>
    <dxf>
      <fill>
        <patternFill>
          <bgColor rgb="FFC9D38B"/>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rgb="FFC9D38B"/>
        </patternFill>
      </fill>
    </dxf>
    <dxf>
      <fill>
        <patternFill>
          <bgColor theme="4" tint="0.59996337778862885"/>
        </patternFill>
      </fill>
    </dxf>
    <dxf>
      <fill>
        <patternFill>
          <bgColor theme="4" tint="0.59996337778862885"/>
        </patternFill>
      </fill>
    </dxf>
    <dxf>
      <fill>
        <patternFill>
          <bgColor rgb="FFC9D38B"/>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rgb="FFC9D38B"/>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rgb="FFC9D38B"/>
        </patternFill>
      </fill>
    </dxf>
    <dxf>
      <fill>
        <patternFill>
          <bgColor theme="4" tint="0.59996337778862885"/>
        </patternFill>
      </fill>
    </dxf>
    <dxf>
      <fill>
        <patternFill>
          <bgColor theme="0"/>
        </patternFill>
      </fill>
    </dxf>
    <dxf>
      <fill>
        <patternFill>
          <bgColor rgb="FFC9D38B"/>
        </patternFill>
      </fill>
    </dxf>
    <dxf>
      <fill>
        <patternFill>
          <bgColor theme="4" tint="0.59996337778862885"/>
        </patternFill>
      </fill>
    </dxf>
    <dxf>
      <fill>
        <patternFill>
          <bgColor rgb="FFC9D38B"/>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rgb="FFC9D38B"/>
        </patternFill>
      </fill>
    </dxf>
    <dxf>
      <fill>
        <patternFill>
          <bgColor rgb="FFC9D38B"/>
        </patternFill>
      </fill>
    </dxf>
    <dxf>
      <fill>
        <patternFill>
          <bgColor rgb="FFC9D38B"/>
        </patternFill>
      </fill>
    </dxf>
    <dxf>
      <fill>
        <patternFill>
          <bgColor theme="4" tint="0.59996337778862885"/>
        </patternFill>
      </fill>
    </dxf>
    <dxf>
      <fill>
        <patternFill>
          <bgColor theme="4" tint="0.59996337778862885"/>
        </patternFill>
      </fill>
    </dxf>
    <dxf>
      <fill>
        <patternFill patternType="solid">
          <fgColor auto="1"/>
          <bgColor theme="4" tint="0.59996337778862885"/>
        </patternFill>
      </fill>
    </dxf>
    <dxf>
      <fill>
        <patternFill>
          <bgColor rgb="FFFFFFC9"/>
        </patternFill>
      </fill>
    </dxf>
    <dxf>
      <fill>
        <patternFill patternType="solid">
          <bgColor theme="9"/>
        </patternFill>
      </fill>
    </dxf>
    <dxf>
      <fill>
        <patternFill>
          <bgColor rgb="FFC9D38B"/>
        </patternFill>
      </fill>
    </dxf>
    <dxf>
      <fill>
        <patternFill patternType="solid">
          <fgColor auto="1"/>
          <bgColor theme="4" tint="0.59996337778862885"/>
        </patternFill>
      </fill>
    </dxf>
    <dxf>
      <fill>
        <patternFill>
          <bgColor theme="4" tint="0.59996337778862885"/>
        </patternFill>
      </fill>
    </dxf>
    <dxf>
      <fill>
        <patternFill>
          <bgColor theme="4" tint="0.59996337778862885"/>
        </patternFill>
      </fill>
    </dxf>
    <dxf>
      <fill>
        <patternFill patternType="solid">
          <bgColor theme="9"/>
        </patternFill>
      </fill>
    </dxf>
    <dxf>
      <fill>
        <patternFill>
          <bgColor theme="4" tint="0.59996337778862885"/>
        </patternFill>
      </fill>
    </dxf>
    <dxf>
      <fill>
        <patternFill>
          <bgColor theme="4" tint="0.59996337778862885"/>
        </patternFill>
      </fill>
    </dxf>
    <dxf>
      <fill>
        <patternFill>
          <bgColor theme="0"/>
        </patternFill>
      </fill>
    </dxf>
    <dxf>
      <fill>
        <patternFill>
          <bgColor rgb="FFFFFFC9"/>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rgb="FFC9D38B"/>
        </patternFill>
      </fill>
    </dxf>
    <dxf>
      <fill>
        <patternFill>
          <bgColor theme="4" tint="0.59996337778862885"/>
        </patternFill>
      </fill>
    </dxf>
    <dxf>
      <fill>
        <patternFill>
          <bgColor theme="4" tint="0.59996337778862885"/>
        </patternFill>
      </fill>
    </dxf>
    <dxf>
      <fill>
        <patternFill>
          <bgColor rgb="FFC9D38B"/>
        </patternFill>
      </fill>
    </dxf>
    <dxf>
      <fill>
        <patternFill>
          <bgColor theme="4" tint="0.59996337778862885"/>
        </patternFill>
      </fill>
    </dxf>
    <dxf>
      <fill>
        <patternFill>
          <bgColor rgb="FFC9D38B"/>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0"/>
        </patternFill>
      </fill>
    </dxf>
    <dxf>
      <fill>
        <patternFill>
          <bgColor rgb="FFC9D38B"/>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rgb="FFC9D38B"/>
        </patternFill>
      </fill>
    </dxf>
    <dxf>
      <fill>
        <patternFill>
          <bgColor theme="4" tint="0.59996337778862885"/>
        </patternFill>
      </fill>
    </dxf>
    <dxf>
      <fill>
        <patternFill>
          <bgColor theme="4" tint="0.59996337778862885"/>
        </patternFill>
      </fill>
    </dxf>
    <dxf>
      <fill>
        <patternFill>
          <bgColor rgb="FFC9D38B"/>
        </patternFill>
      </fill>
    </dxf>
    <dxf>
      <fill>
        <patternFill>
          <bgColor theme="4" tint="0.59996337778862885"/>
        </patternFill>
      </fill>
    </dxf>
    <dxf>
      <fill>
        <patternFill>
          <bgColor theme="4" tint="0.59996337778862885"/>
        </patternFill>
      </fill>
    </dxf>
    <dxf>
      <fill>
        <patternFill>
          <bgColor rgb="FFC9D38B"/>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0"/>
        </patternFill>
      </fill>
    </dxf>
    <dxf>
      <fill>
        <patternFill>
          <bgColor rgb="FFC9D38B"/>
        </patternFill>
      </fill>
    </dxf>
    <dxf>
      <fill>
        <patternFill>
          <bgColor rgb="FFC9D38B"/>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rgb="FFFFFFC9"/>
        </patternFill>
      </fill>
    </dxf>
    <dxf>
      <fill>
        <patternFill patternType="solid">
          <bgColor theme="9"/>
        </patternFill>
      </fill>
    </dxf>
    <dxf>
      <fill>
        <patternFill patternType="solid">
          <bgColor theme="9"/>
        </patternFill>
      </fill>
    </dxf>
    <dxf>
      <fill>
        <patternFill>
          <bgColor theme="4" tint="0.59996337778862885"/>
        </patternFill>
      </fill>
    </dxf>
    <dxf>
      <fill>
        <patternFill patternType="solid">
          <fgColor auto="1"/>
          <bgColor theme="4" tint="0.59996337778862885"/>
        </patternFill>
      </fill>
    </dxf>
    <dxf>
      <fill>
        <patternFill patternType="solid">
          <fgColor auto="1"/>
          <bgColor theme="4" tint="0.59996337778862885"/>
        </patternFill>
      </fill>
    </dxf>
    <dxf>
      <fill>
        <patternFill>
          <bgColor rgb="FFC9D38B"/>
        </patternFill>
      </fill>
    </dxf>
    <dxf>
      <fill>
        <patternFill>
          <bgColor theme="4" tint="0.59996337778862885"/>
        </patternFill>
      </fill>
    </dxf>
    <dxf>
      <fill>
        <patternFill>
          <bgColor rgb="FFFFFFC9"/>
        </patternFill>
      </fill>
    </dxf>
    <dxf>
      <fill>
        <patternFill>
          <bgColor theme="4" tint="0.59996337778862885"/>
        </patternFill>
      </fill>
    </dxf>
    <dxf>
      <fill>
        <patternFill patternType="solid">
          <bgColor theme="9"/>
        </patternFill>
      </fill>
    </dxf>
    <dxf>
      <fill>
        <patternFill patternType="solid">
          <fgColor auto="1"/>
          <bgColor theme="4" tint="0.59996337778862885"/>
        </patternFill>
      </fill>
    </dxf>
    <dxf>
      <fill>
        <patternFill>
          <bgColor rgb="FFFFFFC9"/>
        </patternFill>
      </fill>
    </dxf>
    <dxf>
      <fill>
        <patternFill patternType="solid">
          <bgColor theme="9"/>
        </patternFill>
      </fill>
    </dxf>
    <dxf>
      <fill>
        <patternFill patternType="solid">
          <fgColor auto="1"/>
          <bgColor theme="4" tint="0.59996337778862885"/>
        </patternFill>
      </fill>
    </dxf>
    <dxf>
      <fill>
        <patternFill>
          <bgColor rgb="FFFFFFC9"/>
        </patternFill>
      </fill>
    </dxf>
    <dxf>
      <fill>
        <patternFill>
          <bgColor rgb="FFC9D38B"/>
        </patternFill>
      </fill>
    </dxf>
    <dxf>
      <fill>
        <patternFill>
          <bgColor theme="4" tint="0.59996337778862885"/>
        </patternFill>
      </fill>
    </dxf>
    <dxf>
      <fill>
        <patternFill patternType="solid">
          <bgColor theme="9"/>
        </patternFill>
      </fill>
    </dxf>
    <dxf>
      <fill>
        <patternFill patternType="solid">
          <fgColor auto="1"/>
          <bgColor theme="4" tint="0.59996337778862885"/>
        </patternFill>
      </fill>
    </dxf>
    <dxf>
      <fill>
        <patternFill>
          <bgColor rgb="FFFFFFC9"/>
        </patternFill>
      </fill>
    </dxf>
    <dxf>
      <fill>
        <patternFill patternType="solid">
          <bgColor theme="9"/>
        </patternFill>
      </fill>
    </dxf>
    <dxf>
      <fill>
        <patternFill>
          <bgColor theme="4" tint="0.59996337778862885"/>
        </patternFill>
      </fill>
    </dxf>
    <dxf>
      <fill>
        <patternFill>
          <bgColor theme="4" tint="0.59996337778862885"/>
        </patternFill>
      </fill>
    </dxf>
    <dxf>
      <fill>
        <patternFill>
          <bgColor rgb="FFC9D38B"/>
        </patternFill>
      </fill>
    </dxf>
    <dxf>
      <fill>
        <patternFill>
          <bgColor rgb="FFFFFFC9"/>
        </patternFill>
      </fill>
    </dxf>
    <dxf>
      <fill>
        <patternFill patternType="solid">
          <fgColor auto="1"/>
          <bgColor theme="4" tint="0.59996337778862885"/>
        </patternFill>
      </fill>
    </dxf>
    <dxf>
      <fill>
        <patternFill>
          <bgColor rgb="FFC9D38B"/>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patternType="solid">
          <bgColor theme="9"/>
        </patternFill>
      </fill>
    </dxf>
    <dxf>
      <fill>
        <patternFill patternType="solid">
          <bgColor theme="9"/>
        </patternFill>
      </fill>
    </dxf>
    <dxf>
      <fill>
        <patternFill>
          <bgColor rgb="FFFFFFC9"/>
        </patternFill>
      </fill>
    </dxf>
    <dxf>
      <fill>
        <patternFill>
          <bgColor theme="4" tint="0.59996337778862885"/>
        </patternFill>
      </fill>
    </dxf>
    <dxf>
      <fill>
        <patternFill>
          <bgColor rgb="FFC9D38B"/>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rgb="FFFFFFC9"/>
        </patternFill>
      </fill>
    </dxf>
    <dxf>
      <fill>
        <patternFill patternType="solid">
          <fgColor auto="1"/>
          <bgColor theme="4" tint="0.59996337778862885"/>
        </patternFill>
      </fill>
    </dxf>
    <dxf>
      <fill>
        <patternFill>
          <bgColor rgb="FFC9D38B"/>
        </patternFill>
      </fill>
    </dxf>
    <dxf>
      <fill>
        <patternFill>
          <bgColor theme="4" tint="0.59996337778862885"/>
        </patternFill>
      </fill>
    </dxf>
    <dxf>
      <fill>
        <patternFill patternType="solid">
          <fgColor auto="1"/>
          <bgColor theme="4" tint="0.59996337778862885"/>
        </patternFill>
      </fill>
    </dxf>
    <dxf>
      <fill>
        <patternFill>
          <bgColor rgb="FFFFFFC9"/>
        </patternFill>
      </fill>
    </dxf>
    <dxf>
      <fill>
        <patternFill>
          <bgColor rgb="FFFFFFC9"/>
        </patternFill>
      </fill>
    </dxf>
    <dxf>
      <fill>
        <patternFill patternType="solid">
          <bgColor theme="9"/>
        </patternFill>
      </fill>
    </dxf>
    <dxf>
      <fill>
        <patternFill patternType="solid">
          <fgColor auto="1"/>
          <bgColor theme="4" tint="0.59996337778862885"/>
        </patternFill>
      </fill>
    </dxf>
    <dxf>
      <fill>
        <patternFill>
          <bgColor rgb="FFC9D38B"/>
        </patternFill>
      </fill>
    </dxf>
    <dxf>
      <fill>
        <patternFill patternType="solid">
          <bgColor theme="9"/>
        </patternFill>
      </fill>
    </dxf>
    <dxf>
      <fill>
        <patternFill>
          <bgColor theme="4" tint="0.59996337778862885"/>
        </patternFill>
      </fill>
    </dxf>
    <dxf>
      <fill>
        <patternFill>
          <bgColor theme="4" tint="0.59996337778862885"/>
        </patternFill>
      </fill>
    </dxf>
    <dxf>
      <fill>
        <patternFill patternType="solid">
          <fgColor auto="1"/>
          <bgColor theme="4" tint="0.59996337778862885"/>
        </patternFill>
      </fill>
    </dxf>
    <dxf>
      <fill>
        <patternFill>
          <bgColor theme="4" tint="0.59996337778862885"/>
        </patternFill>
      </fill>
    </dxf>
    <dxf>
      <fill>
        <patternFill>
          <bgColor rgb="FFC9D38B"/>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rgb="FFC9D38B"/>
        </patternFill>
      </fill>
    </dxf>
    <dxf>
      <fill>
        <patternFill>
          <bgColor rgb="FFC9D38B"/>
        </patternFill>
      </fill>
    </dxf>
    <dxf>
      <fill>
        <patternFill>
          <bgColor theme="4" tint="0.59996337778862885"/>
        </patternFill>
      </fill>
    </dxf>
    <dxf>
      <fill>
        <patternFill>
          <bgColor theme="4" tint="0.59996337778862885"/>
        </patternFill>
      </fill>
    </dxf>
    <dxf>
      <fill>
        <patternFill>
          <bgColor rgb="FFC9D38B"/>
        </patternFill>
      </fill>
    </dxf>
    <dxf>
      <fill>
        <patternFill>
          <bgColor theme="4" tint="0.59996337778862885"/>
        </patternFill>
      </fill>
    </dxf>
    <dxf>
      <fill>
        <patternFill>
          <bgColor theme="0"/>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rgb="FFC9D38B"/>
        </patternFill>
      </fill>
    </dxf>
    <dxf>
      <fill>
        <patternFill>
          <bgColor theme="4" tint="0.59996337778862885"/>
        </patternFill>
      </fill>
    </dxf>
    <dxf>
      <fill>
        <patternFill>
          <bgColor theme="4" tint="0.59996337778862885"/>
        </patternFill>
      </fill>
    </dxf>
    <dxf>
      <fill>
        <patternFill>
          <bgColor rgb="FFC9D38B"/>
        </patternFill>
      </fill>
    </dxf>
    <dxf>
      <fill>
        <patternFill>
          <bgColor theme="4" tint="0.59996337778862885"/>
        </patternFill>
      </fill>
    </dxf>
    <dxf>
      <fill>
        <patternFill>
          <bgColor rgb="FFC9D38B"/>
        </patternFill>
      </fill>
    </dxf>
    <dxf>
      <fill>
        <patternFill>
          <bgColor theme="4" tint="0.59996337778862885"/>
        </patternFill>
      </fill>
    </dxf>
    <dxf>
      <fill>
        <patternFill>
          <bgColor theme="0"/>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rgb="FFC9D38B"/>
        </patternFill>
      </fill>
    </dxf>
    <dxf>
      <fill>
        <patternFill>
          <bgColor theme="4" tint="0.59996337778862885"/>
        </patternFill>
      </fill>
    </dxf>
    <dxf>
      <fill>
        <patternFill>
          <bgColor rgb="FFC9D38B"/>
        </patternFill>
      </fill>
    </dxf>
    <dxf>
      <fill>
        <patternFill>
          <bgColor theme="0"/>
        </patternFill>
      </fill>
    </dxf>
    <dxf>
      <fill>
        <patternFill>
          <bgColor theme="4" tint="0.59996337778862885"/>
        </patternFill>
      </fill>
    </dxf>
    <dxf>
      <fill>
        <patternFill>
          <bgColor rgb="FFC9D38B"/>
        </patternFill>
      </fill>
    </dxf>
    <dxf>
      <fill>
        <patternFill>
          <bgColor theme="4" tint="0.59996337778862885"/>
        </patternFill>
      </fill>
    </dxf>
    <dxf>
      <fill>
        <patternFill>
          <bgColor rgb="FFC9D38B"/>
        </patternFill>
      </fill>
    </dxf>
    <dxf>
      <fill>
        <patternFill>
          <bgColor theme="4" tint="0.59996337778862885"/>
        </patternFill>
      </fill>
    </dxf>
    <dxf>
      <fill>
        <patternFill>
          <bgColor theme="4" tint="0.59996337778862885"/>
        </patternFill>
      </fill>
    </dxf>
    <dxf>
      <fill>
        <patternFill>
          <bgColor rgb="FFC9D38B"/>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rgb="FFC9D38B"/>
        </patternFill>
      </fill>
    </dxf>
    <dxf>
      <fill>
        <patternFill>
          <bgColor theme="4" tint="0.59996337778862885"/>
        </patternFill>
      </fill>
    </dxf>
    <dxf>
      <fill>
        <patternFill>
          <bgColor theme="0"/>
        </patternFill>
      </fill>
    </dxf>
    <dxf>
      <fill>
        <patternFill>
          <bgColor rgb="FFC9D38B"/>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0"/>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rgb="FFC9D38B"/>
        </patternFill>
      </fill>
    </dxf>
    <dxf>
      <fill>
        <patternFill>
          <bgColor theme="4" tint="0.59996337778862885"/>
        </patternFill>
      </fill>
    </dxf>
    <dxf>
      <fill>
        <patternFill>
          <bgColor theme="4" tint="0.59996337778862885"/>
        </patternFill>
      </fill>
    </dxf>
    <dxf>
      <fill>
        <patternFill>
          <bgColor rgb="FFC9D38B"/>
        </patternFill>
      </fill>
    </dxf>
    <dxf>
      <fill>
        <patternFill>
          <bgColor rgb="FFC9D38B"/>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rgb="FFC9D38B"/>
        </patternFill>
      </fill>
    </dxf>
    <dxf>
      <fill>
        <patternFill>
          <bgColor theme="4" tint="0.59996337778862885"/>
        </patternFill>
      </fill>
    </dxf>
    <dxf>
      <fill>
        <patternFill>
          <bgColor theme="4" tint="0.59996337778862885"/>
        </patternFill>
      </fill>
    </dxf>
    <dxf>
      <fill>
        <patternFill>
          <bgColor rgb="FFFFFFC9"/>
        </patternFill>
      </fill>
    </dxf>
    <dxf>
      <fill>
        <patternFill>
          <bgColor theme="4" tint="0.59996337778862885"/>
        </patternFill>
      </fill>
    </dxf>
    <dxf>
      <fill>
        <patternFill patternType="solid">
          <fgColor auto="1"/>
          <bgColor theme="4" tint="0.59996337778862885"/>
        </patternFill>
      </fill>
    </dxf>
    <dxf>
      <fill>
        <patternFill>
          <bgColor rgb="FFC9D38B"/>
        </patternFill>
      </fill>
    </dxf>
    <dxf>
      <fill>
        <patternFill>
          <bgColor theme="4" tint="0.59996337778862885"/>
        </patternFill>
      </fill>
    </dxf>
    <dxf>
      <fill>
        <patternFill>
          <bgColor rgb="FFC9D38B"/>
        </patternFill>
      </fill>
    </dxf>
    <dxf>
      <fill>
        <patternFill>
          <bgColor theme="0"/>
        </patternFill>
      </fill>
    </dxf>
    <dxf>
      <fill>
        <patternFill>
          <bgColor rgb="FFFFFFC9"/>
        </patternFill>
      </fill>
    </dxf>
    <dxf>
      <fill>
        <patternFill>
          <bgColor theme="4" tint="0.59996337778862885"/>
        </patternFill>
      </fill>
    </dxf>
    <dxf>
      <fill>
        <patternFill>
          <bgColor theme="4" tint="0.59996337778862885"/>
        </patternFill>
      </fill>
    </dxf>
    <dxf>
      <fill>
        <patternFill patternType="solid">
          <bgColor theme="9"/>
        </patternFill>
      </fill>
    </dxf>
    <dxf>
      <fill>
        <patternFill patternType="solid">
          <fgColor auto="1"/>
          <bgColor theme="4" tint="0.59996337778862885"/>
        </patternFill>
      </fill>
    </dxf>
    <dxf>
      <fill>
        <patternFill>
          <bgColor theme="4" tint="0.59996337778862885"/>
        </patternFill>
      </fill>
    </dxf>
    <dxf>
      <fill>
        <patternFill>
          <bgColor rgb="FFC9D38B"/>
        </patternFill>
      </fill>
    </dxf>
    <dxf>
      <fill>
        <patternFill>
          <bgColor theme="4" tint="0.59996337778862885"/>
        </patternFill>
      </fill>
    </dxf>
    <dxf>
      <fill>
        <patternFill>
          <bgColor theme="4" tint="0.59996337778862885"/>
        </patternFill>
      </fill>
    </dxf>
    <dxf>
      <fill>
        <patternFill patternType="solid">
          <bgColor theme="9"/>
        </patternFill>
      </fill>
    </dxf>
    <dxf>
      <fill>
        <patternFill>
          <bgColor theme="4" tint="0.59996337778862885"/>
        </patternFill>
      </fill>
    </dxf>
    <dxf>
      <fill>
        <patternFill>
          <bgColor rgb="FFC9D38B"/>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rgb="FFC9D38B"/>
        </patternFill>
      </fill>
    </dxf>
    <dxf>
      <fill>
        <patternFill>
          <bgColor theme="4" tint="0.59996337778862885"/>
        </patternFill>
      </fill>
    </dxf>
    <dxf>
      <fill>
        <patternFill>
          <bgColor theme="4" tint="0.59996337778862885"/>
        </patternFill>
      </fill>
    </dxf>
    <dxf>
      <fill>
        <patternFill>
          <bgColor theme="0"/>
        </patternFill>
      </fill>
    </dxf>
    <dxf>
      <fill>
        <patternFill>
          <bgColor rgb="FFC9D38B"/>
        </patternFill>
      </fill>
    </dxf>
    <dxf>
      <fill>
        <patternFill>
          <bgColor theme="4" tint="0.59996337778862885"/>
        </patternFill>
      </fill>
    </dxf>
    <dxf>
      <fill>
        <patternFill>
          <bgColor theme="4" tint="0.59996337778862885"/>
        </patternFill>
      </fill>
    </dxf>
    <dxf>
      <fill>
        <patternFill>
          <bgColor theme="0"/>
        </patternFill>
      </fill>
    </dxf>
    <dxf>
      <fill>
        <patternFill>
          <bgColor rgb="FFC9D38B"/>
        </patternFill>
      </fill>
    </dxf>
    <dxf>
      <fill>
        <patternFill>
          <bgColor theme="4" tint="0.59996337778862885"/>
        </patternFill>
      </fill>
    </dxf>
    <dxf>
      <fill>
        <patternFill>
          <bgColor theme="4" tint="0.59996337778862885"/>
        </patternFill>
      </fill>
    </dxf>
    <dxf>
      <fill>
        <patternFill>
          <bgColor rgb="FFC9D38B"/>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rgb="FFC9D38B"/>
        </patternFill>
      </fill>
    </dxf>
    <dxf>
      <fill>
        <patternFill>
          <bgColor theme="4" tint="0.59996337778862885"/>
        </patternFill>
      </fill>
    </dxf>
    <dxf>
      <fill>
        <patternFill>
          <bgColor theme="4" tint="0.59996337778862885"/>
        </patternFill>
      </fill>
    </dxf>
    <dxf>
      <fill>
        <patternFill>
          <bgColor rgb="FFC9D38B"/>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rgb="FFC9D38B"/>
        </patternFill>
      </fill>
    </dxf>
    <dxf>
      <fill>
        <patternFill>
          <bgColor theme="4" tint="0.59996337778862885"/>
        </patternFill>
      </fill>
    </dxf>
    <dxf>
      <fill>
        <patternFill>
          <bgColor theme="4" tint="0.59996337778862885"/>
        </patternFill>
      </fill>
    </dxf>
    <dxf>
      <fill>
        <patternFill>
          <bgColor rgb="FFC9D38B"/>
        </patternFill>
      </fill>
    </dxf>
    <dxf>
      <fill>
        <patternFill>
          <bgColor theme="0"/>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rgb="FFC9D38B"/>
        </patternFill>
      </fill>
    </dxf>
    <dxf>
      <fill>
        <patternFill>
          <bgColor rgb="FFC9D38B"/>
        </patternFill>
      </fill>
    </dxf>
    <dxf>
      <fill>
        <patternFill>
          <bgColor theme="4" tint="0.59996337778862885"/>
        </patternFill>
      </fill>
    </dxf>
    <dxf>
      <fill>
        <patternFill>
          <bgColor rgb="FFC9D38B"/>
        </patternFill>
      </fill>
    </dxf>
    <dxf>
      <fill>
        <patternFill>
          <bgColor theme="4" tint="0.59996337778862885"/>
        </patternFill>
      </fill>
    </dxf>
    <dxf>
      <fill>
        <patternFill>
          <bgColor theme="0"/>
        </patternFill>
      </fill>
    </dxf>
    <dxf>
      <fill>
        <patternFill>
          <bgColor theme="4" tint="0.59996337778862885"/>
        </patternFill>
      </fill>
    </dxf>
    <dxf>
      <fill>
        <patternFill>
          <bgColor theme="4" tint="0.59996337778862885"/>
        </patternFill>
      </fill>
    </dxf>
    <dxf>
      <fill>
        <patternFill>
          <bgColor rgb="FFC9D38B"/>
        </patternFill>
      </fill>
    </dxf>
    <dxf>
      <fill>
        <patternFill>
          <bgColor theme="4" tint="0.59996337778862885"/>
        </patternFill>
      </fill>
    </dxf>
    <dxf>
      <fill>
        <patternFill>
          <bgColor theme="4" tint="0.59996337778862885"/>
        </patternFill>
      </fill>
    </dxf>
    <dxf>
      <fill>
        <patternFill>
          <bgColor theme="0"/>
        </patternFill>
      </fill>
    </dxf>
    <dxf>
      <fill>
        <patternFill>
          <bgColor rgb="FFC9D38B"/>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rgb="FFC9D38B"/>
        </patternFill>
      </fill>
    </dxf>
    <dxf>
      <fill>
        <patternFill>
          <bgColor theme="4" tint="0.59996337778862885"/>
        </patternFill>
      </fill>
    </dxf>
    <dxf>
      <fill>
        <patternFill>
          <bgColor rgb="FFC9D38B"/>
        </patternFill>
      </fill>
    </dxf>
    <dxf>
      <fill>
        <patternFill>
          <bgColor theme="4" tint="0.59996337778862885"/>
        </patternFill>
      </fill>
    </dxf>
    <dxf>
      <fill>
        <patternFill>
          <bgColor theme="4" tint="0.59996337778862885"/>
        </patternFill>
      </fill>
    </dxf>
    <dxf>
      <fill>
        <patternFill>
          <bgColor rgb="FFC9D38B"/>
        </patternFill>
      </fill>
    </dxf>
    <dxf>
      <fill>
        <patternFill>
          <bgColor theme="4" tint="0.59996337778862885"/>
        </patternFill>
      </fill>
    </dxf>
    <dxf>
      <fill>
        <patternFill>
          <bgColor theme="4" tint="0.59996337778862885"/>
        </patternFill>
      </fill>
    </dxf>
    <dxf>
      <fill>
        <patternFill>
          <bgColor theme="0"/>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rgb="FFC9D38B"/>
        </patternFill>
      </fill>
    </dxf>
    <dxf>
      <fill>
        <patternFill>
          <bgColor rgb="FFC9D38B"/>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0"/>
        </patternFill>
      </fill>
    </dxf>
    <dxf>
      <fill>
        <patternFill>
          <bgColor rgb="FFC9D38B"/>
        </patternFill>
      </fill>
    </dxf>
    <dxf>
      <fill>
        <patternFill>
          <bgColor theme="4" tint="0.59996337778862885"/>
        </patternFill>
      </fill>
    </dxf>
    <dxf>
      <fill>
        <patternFill>
          <bgColor rgb="FFC9D38B"/>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rgb="FFC9D38B"/>
        </patternFill>
      </fill>
    </dxf>
    <dxf>
      <fill>
        <patternFill>
          <bgColor theme="4" tint="0.59996337778862885"/>
        </patternFill>
      </fill>
    </dxf>
    <dxf>
      <fill>
        <patternFill>
          <bgColor theme="0"/>
        </patternFill>
      </fill>
    </dxf>
    <dxf>
      <fill>
        <patternFill>
          <bgColor theme="4" tint="0.59996337778862885"/>
        </patternFill>
      </fill>
    </dxf>
    <dxf>
      <fill>
        <patternFill>
          <bgColor rgb="FFC9D38B"/>
        </patternFill>
      </fill>
    </dxf>
    <dxf>
      <fill>
        <patternFill>
          <bgColor rgb="FFC9D38B"/>
        </patternFill>
      </fill>
    </dxf>
    <dxf>
      <fill>
        <patternFill>
          <bgColor theme="4" tint="0.59996337778862885"/>
        </patternFill>
      </fill>
    </dxf>
    <dxf>
      <fill>
        <patternFill>
          <bgColor rgb="FFC9D38B"/>
        </patternFill>
      </fill>
    </dxf>
    <dxf>
      <fill>
        <patternFill>
          <bgColor theme="4" tint="0.59996337778862885"/>
        </patternFill>
      </fill>
    </dxf>
    <dxf>
      <fill>
        <patternFill>
          <bgColor rgb="FFC9D38B"/>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rgb="FFC9D38B"/>
        </patternFill>
      </fill>
    </dxf>
    <dxf>
      <fill>
        <patternFill>
          <bgColor theme="4" tint="0.59996337778862885"/>
        </patternFill>
      </fill>
    </dxf>
    <dxf>
      <fill>
        <patternFill>
          <bgColor theme="4" tint="0.59996337778862885"/>
        </patternFill>
      </fill>
    </dxf>
    <dxf>
      <fill>
        <patternFill>
          <bgColor theme="0"/>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rgb="FFC9D38B"/>
        </patternFill>
      </fill>
    </dxf>
    <dxf>
      <fill>
        <patternFill>
          <bgColor rgb="FFC9D38B"/>
        </patternFill>
      </fill>
    </dxf>
    <dxf>
      <fill>
        <patternFill>
          <bgColor theme="4" tint="0.59996337778862885"/>
        </patternFill>
      </fill>
    </dxf>
    <dxf>
      <fill>
        <patternFill>
          <bgColor theme="4" tint="0.59996337778862885"/>
        </patternFill>
      </fill>
    </dxf>
    <dxf>
      <fill>
        <patternFill>
          <bgColor theme="0"/>
        </patternFill>
      </fill>
    </dxf>
    <dxf>
      <fill>
        <patternFill>
          <bgColor rgb="FFC9D38B"/>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rgb="FFC9D38B"/>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rgb="FFC9D38B"/>
        </patternFill>
      </fill>
    </dxf>
    <dxf>
      <fill>
        <patternFill>
          <bgColor theme="0"/>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rgb="FFC9D38B"/>
        </patternFill>
      </fill>
    </dxf>
    <dxf>
      <fill>
        <patternFill>
          <bgColor rgb="FFC9D38B"/>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rgb="FFC9D38B"/>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0"/>
        </patternFill>
      </fill>
    </dxf>
    <dxf>
      <fill>
        <patternFill>
          <bgColor theme="4" tint="0.59996337778862885"/>
        </patternFill>
      </fill>
    </dxf>
    <dxf>
      <fill>
        <patternFill>
          <bgColor theme="4" tint="0.59996337778862885"/>
        </patternFill>
      </fill>
    </dxf>
    <dxf>
      <fill>
        <patternFill>
          <bgColor rgb="FFC9D38B"/>
        </patternFill>
      </fill>
    </dxf>
    <dxf>
      <fill>
        <patternFill>
          <bgColor rgb="FFC9D38B"/>
        </patternFill>
      </fill>
    </dxf>
    <dxf>
      <fill>
        <patternFill>
          <bgColor rgb="FFC9D38B"/>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rgb="FFFFFFC9"/>
        </patternFill>
      </fill>
    </dxf>
    <dxf>
      <fill>
        <patternFill patternType="solid">
          <fgColor auto="1"/>
          <bgColor theme="4" tint="0.59996337778862885"/>
        </patternFill>
      </fill>
    </dxf>
    <dxf>
      <fill>
        <patternFill patternType="solid">
          <bgColor theme="9"/>
        </patternFill>
      </fill>
    </dxf>
    <dxf>
      <fill>
        <patternFill>
          <bgColor rgb="FFC9D38B"/>
        </patternFill>
      </fill>
    </dxf>
    <dxf>
      <fill>
        <patternFill>
          <bgColor theme="4" tint="0.59996337778862885"/>
        </patternFill>
      </fill>
    </dxf>
    <dxf>
      <fill>
        <patternFill>
          <bgColor rgb="FFFFFFC9"/>
        </patternFill>
      </fill>
    </dxf>
    <dxf>
      <fill>
        <patternFill>
          <bgColor theme="4" tint="0.59996337778862885"/>
        </patternFill>
      </fill>
    </dxf>
    <dxf>
      <fill>
        <patternFill patternType="solid">
          <bgColor theme="9"/>
        </patternFill>
      </fill>
    </dxf>
    <dxf>
      <fill>
        <patternFill patternType="solid">
          <fgColor auto="1"/>
          <bgColor theme="4" tint="0.59996337778862885"/>
        </patternFill>
      </fill>
    </dxf>
    <dxf>
      <fill>
        <patternFill>
          <bgColor theme="4" tint="0.59996337778862885"/>
        </patternFill>
      </fill>
    </dxf>
    <dxf>
      <fill>
        <patternFill>
          <bgColor rgb="FFC9D38B"/>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rgb="FFC9D38B"/>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rgb="FFC9D38B"/>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rgb="FFC9D38B"/>
        </patternFill>
      </fill>
    </dxf>
    <dxf>
      <fill>
        <patternFill>
          <bgColor theme="4" tint="0.59996337778862885"/>
        </patternFill>
      </fill>
    </dxf>
    <dxf>
      <fill>
        <patternFill>
          <bgColor theme="4" tint="0.59996337778862885"/>
        </patternFill>
      </fill>
    </dxf>
    <dxf>
      <fill>
        <patternFill>
          <bgColor rgb="FFC9D38B"/>
        </patternFill>
      </fill>
    </dxf>
    <dxf>
      <fill>
        <patternFill>
          <bgColor theme="4" tint="0.59996337778862885"/>
        </patternFill>
      </fill>
    </dxf>
    <dxf>
      <fill>
        <patternFill>
          <bgColor theme="4" tint="0.59996337778862885"/>
        </patternFill>
      </fill>
    </dxf>
    <dxf>
      <fill>
        <patternFill>
          <bgColor rgb="FFC9D38B"/>
        </patternFill>
      </fill>
    </dxf>
    <dxf>
      <fill>
        <patternFill>
          <bgColor theme="0"/>
        </patternFill>
      </fill>
    </dxf>
    <dxf>
      <fill>
        <patternFill>
          <bgColor theme="4" tint="0.59996337778862885"/>
        </patternFill>
      </fill>
    </dxf>
    <dxf>
      <fill>
        <patternFill>
          <bgColor rgb="FFC9D38B"/>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rgb="FFC9D38B"/>
        </patternFill>
      </fill>
    </dxf>
    <dxf>
      <fill>
        <patternFill>
          <bgColor theme="0"/>
        </patternFill>
      </fill>
    </dxf>
    <dxf>
      <fill>
        <patternFill>
          <bgColor theme="4" tint="0.59996337778862885"/>
        </patternFill>
      </fill>
    </dxf>
    <dxf>
      <fill>
        <patternFill>
          <bgColor rgb="FFC9D38B"/>
        </patternFill>
      </fill>
    </dxf>
    <dxf>
      <fill>
        <patternFill>
          <bgColor theme="4" tint="0.59996337778862885"/>
        </patternFill>
      </fill>
    </dxf>
    <dxf>
      <fill>
        <patternFill>
          <bgColor theme="4" tint="0.59996337778862885"/>
        </patternFill>
      </fill>
    </dxf>
    <dxf>
      <fill>
        <patternFill>
          <bgColor rgb="FFC9D38B"/>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rgb="FFC9D38B"/>
        </patternFill>
      </fill>
    </dxf>
    <dxf>
      <fill>
        <patternFill>
          <bgColor theme="4" tint="0.59996337778862885"/>
        </patternFill>
      </fill>
    </dxf>
    <dxf>
      <fill>
        <patternFill>
          <bgColor theme="4" tint="0.59996337778862885"/>
        </patternFill>
      </fill>
    </dxf>
    <dxf>
      <fill>
        <patternFill patternType="solid">
          <bgColor theme="9"/>
        </patternFill>
      </fill>
    </dxf>
    <dxf>
      <fill>
        <patternFill>
          <bgColor rgb="FFFFFFC9"/>
        </patternFill>
      </fill>
    </dxf>
    <dxf>
      <fill>
        <patternFill patternType="solid">
          <fgColor auto="1"/>
          <bgColor theme="4" tint="0.59996337778862885"/>
        </patternFill>
      </fill>
    </dxf>
    <dxf>
      <fill>
        <patternFill>
          <bgColor rgb="FFC9D38B"/>
        </patternFill>
      </fill>
    </dxf>
    <dxf>
      <fill>
        <patternFill>
          <bgColor theme="4" tint="0.59996337778862885"/>
        </patternFill>
      </fill>
    </dxf>
    <dxf>
      <fill>
        <patternFill patternType="solid">
          <bgColor theme="9"/>
        </patternFill>
      </fill>
    </dxf>
    <dxf>
      <fill>
        <patternFill>
          <bgColor theme="4" tint="0.59996337778862885"/>
        </patternFill>
      </fill>
    </dxf>
    <dxf>
      <fill>
        <patternFill>
          <bgColor theme="4" tint="0.59996337778862885"/>
        </patternFill>
      </fill>
    </dxf>
    <dxf>
      <fill>
        <patternFill>
          <bgColor rgb="FFFFFFC9"/>
        </patternFill>
      </fill>
    </dxf>
    <dxf>
      <fill>
        <patternFill patternType="solid">
          <fgColor auto="1"/>
          <bgColor theme="4" tint="0.59996337778862885"/>
        </patternFill>
      </fill>
    </dxf>
    <dxf>
      <fill>
        <patternFill>
          <bgColor rgb="FFC9D38B"/>
        </patternFill>
      </fill>
    </dxf>
    <dxf>
      <fill>
        <patternFill>
          <bgColor theme="4" tint="0.59996337778862885"/>
        </patternFill>
      </fill>
    </dxf>
    <dxf>
      <fill>
        <patternFill patternType="solid">
          <bgColor theme="9"/>
        </patternFill>
      </fill>
    </dxf>
    <dxf>
      <fill>
        <patternFill>
          <bgColor rgb="FFFFFFC9"/>
        </patternFill>
      </fill>
    </dxf>
    <dxf>
      <fill>
        <patternFill>
          <bgColor theme="4" tint="0.59996337778862885"/>
        </patternFill>
      </fill>
    </dxf>
    <dxf>
      <fill>
        <patternFill>
          <bgColor rgb="FFC9D38B"/>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patternType="solid">
          <fgColor auto="1"/>
          <bgColor theme="4" tint="0.59996337778862885"/>
        </patternFill>
      </fill>
    </dxf>
    <dxf>
      <fill>
        <patternFill>
          <bgColor theme="4" tint="0.59996337778862885"/>
        </patternFill>
      </fill>
    </dxf>
    <dxf>
      <fill>
        <patternFill>
          <bgColor rgb="FFC9D38B"/>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rgb="FFC9D38B"/>
        </patternFill>
      </fill>
    </dxf>
    <dxf>
      <fill>
        <patternFill>
          <bgColor theme="4" tint="0.59996337778862885"/>
        </patternFill>
      </fill>
    </dxf>
    <dxf>
      <fill>
        <patternFill>
          <bgColor theme="4" tint="0.59996337778862885"/>
        </patternFill>
      </fill>
    </dxf>
    <dxf>
      <fill>
        <patternFill>
          <bgColor theme="0"/>
        </patternFill>
      </fill>
    </dxf>
    <dxf>
      <fill>
        <patternFill>
          <bgColor rgb="FFC9D38B"/>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rgb="FFC9D38B"/>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rgb="FFC9D38B"/>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rgb="FFC9D38B"/>
        </patternFill>
      </fill>
    </dxf>
    <dxf>
      <fill>
        <patternFill>
          <bgColor theme="4" tint="0.59996337778862885"/>
        </patternFill>
      </fill>
    </dxf>
    <dxf>
      <fill>
        <patternFill>
          <bgColor theme="0"/>
        </patternFill>
      </fill>
    </dxf>
    <dxf>
      <fill>
        <patternFill>
          <bgColor rgb="FFC9D38B"/>
        </patternFill>
      </fill>
    </dxf>
    <dxf>
      <fill>
        <patternFill>
          <bgColor theme="4" tint="0.59996337778862885"/>
        </patternFill>
      </fill>
    </dxf>
    <dxf>
      <fill>
        <patternFill>
          <bgColor rgb="FFC9D38B"/>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rgb="FFC9D38B"/>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rgb="FFC9D38B"/>
        </patternFill>
      </fill>
    </dxf>
    <dxf>
      <fill>
        <patternFill>
          <bgColor theme="4" tint="0.59996337778862885"/>
        </patternFill>
      </fill>
    </dxf>
    <dxf>
      <fill>
        <patternFill>
          <bgColor theme="4" tint="0.59996337778862885"/>
        </patternFill>
      </fill>
    </dxf>
    <dxf>
      <fill>
        <patternFill>
          <bgColor rgb="FFC9D38B"/>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rgb="FFC9D38B"/>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rgb="FFC9D38B"/>
        </patternFill>
      </fill>
    </dxf>
    <dxf>
      <fill>
        <patternFill>
          <bgColor theme="4" tint="0.59996337778862885"/>
        </patternFill>
      </fill>
    </dxf>
    <dxf>
      <fill>
        <patternFill>
          <bgColor rgb="FFC9D38B"/>
        </patternFill>
      </fill>
    </dxf>
    <dxf>
      <fill>
        <patternFill>
          <bgColor theme="0"/>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rgb="FFC9D38B"/>
        </patternFill>
      </fill>
    </dxf>
    <dxf>
      <fill>
        <patternFill>
          <bgColor theme="4" tint="0.59996337778862885"/>
        </patternFill>
      </fill>
    </dxf>
    <dxf>
      <fill>
        <patternFill>
          <bgColor rgb="FFC9D38B"/>
        </patternFill>
      </fill>
    </dxf>
    <dxf>
      <fill>
        <patternFill>
          <bgColor theme="4" tint="0.59996337778862885"/>
        </patternFill>
      </fill>
    </dxf>
    <dxf>
      <fill>
        <patternFill>
          <bgColor theme="4" tint="0.59996337778862885"/>
        </patternFill>
      </fill>
    </dxf>
    <dxf>
      <fill>
        <patternFill>
          <bgColor rgb="FFC9D38B"/>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rgb="FFC9D38B"/>
        </patternFill>
      </fill>
    </dxf>
    <dxf>
      <fill>
        <patternFill>
          <bgColor theme="4" tint="0.59996337778862885"/>
        </patternFill>
      </fill>
    </dxf>
    <dxf>
      <fill>
        <patternFill>
          <bgColor theme="4" tint="0.59996337778862885"/>
        </patternFill>
      </fill>
    </dxf>
    <dxf>
      <fill>
        <patternFill>
          <bgColor rgb="FFFFFFC9"/>
        </patternFill>
      </fill>
    </dxf>
    <dxf>
      <fill>
        <patternFill patternType="solid">
          <bgColor theme="9"/>
        </patternFill>
      </fill>
    </dxf>
    <dxf>
      <fill>
        <patternFill>
          <bgColor theme="4" tint="0.59996337778862885"/>
        </patternFill>
      </fill>
    </dxf>
    <dxf>
      <fill>
        <patternFill patternType="solid">
          <fgColor auto="1"/>
          <bgColor theme="4" tint="0.59996337778862885"/>
        </patternFill>
      </fill>
    </dxf>
    <dxf>
      <fill>
        <patternFill>
          <bgColor rgb="FFC9D38B"/>
        </patternFill>
      </fill>
    </dxf>
    <dxf>
      <fill>
        <patternFill>
          <bgColor theme="4" tint="0.59996337778862885"/>
        </patternFill>
      </fill>
    </dxf>
    <dxf>
      <fill>
        <patternFill>
          <bgColor rgb="FFC9D38B"/>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rgb="FFC9D38B"/>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rgb="FFC9D38B"/>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rgb="FFC9D38B"/>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rgb="FFC9D38B"/>
        </patternFill>
      </fill>
    </dxf>
    <dxf>
      <fill>
        <patternFill>
          <bgColor theme="4" tint="0.59996337778862885"/>
        </patternFill>
      </fill>
    </dxf>
    <dxf>
      <fill>
        <patternFill>
          <bgColor theme="4" tint="0.59996337778862885"/>
        </patternFill>
      </fill>
    </dxf>
    <dxf>
      <fill>
        <patternFill>
          <bgColor rgb="FFC9D38B"/>
        </patternFill>
      </fill>
    </dxf>
    <dxf>
      <fill>
        <patternFill>
          <bgColor theme="0"/>
        </patternFill>
      </fill>
    </dxf>
    <dxf>
      <fill>
        <patternFill>
          <bgColor rgb="FFC9D38B"/>
        </patternFill>
      </fill>
    </dxf>
    <dxf>
      <fill>
        <patternFill>
          <bgColor rgb="FFC9D38B"/>
        </patternFill>
      </fill>
    </dxf>
    <dxf>
      <fill>
        <patternFill>
          <bgColor theme="4" tint="0.59996337778862885"/>
        </patternFill>
      </fill>
    </dxf>
    <dxf>
      <fill>
        <patternFill>
          <bgColor theme="0"/>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rgb="FFC9D38B"/>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rgb="FFC9D38B"/>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rgb="FFC9D38B"/>
        </patternFill>
      </fill>
    </dxf>
    <dxf>
      <fill>
        <patternFill>
          <bgColor theme="4" tint="0.59996337778862885"/>
        </patternFill>
      </fill>
    </dxf>
    <dxf>
      <fill>
        <patternFill>
          <bgColor rgb="FFC9D38B"/>
        </patternFill>
      </fill>
    </dxf>
    <dxf>
      <fill>
        <patternFill>
          <bgColor theme="4" tint="0.59996337778862885"/>
        </patternFill>
      </fill>
    </dxf>
    <dxf>
      <fill>
        <patternFill>
          <bgColor theme="4" tint="0.59996337778862885"/>
        </patternFill>
      </fill>
    </dxf>
    <dxf>
      <fill>
        <patternFill>
          <bgColor rgb="FFC9D38B"/>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0"/>
        </patternFill>
      </fill>
    </dxf>
    <dxf>
      <fill>
        <patternFill>
          <bgColor rgb="FFC9D38B"/>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patternType="solid">
          <bgColor rgb="FF92D050"/>
        </patternFill>
      </fill>
    </dxf>
    <dxf>
      <fill>
        <patternFill>
          <bgColor theme="4" tint="0.59996337778862885"/>
        </patternFill>
      </fill>
    </dxf>
    <dxf>
      <fill>
        <patternFill>
          <bgColor rgb="FFFFFFC9"/>
        </patternFill>
      </fill>
    </dxf>
    <dxf>
      <fill>
        <patternFill patternType="solid">
          <fgColor auto="1"/>
          <bgColor theme="4" tint="0.59996337778862885"/>
        </patternFill>
      </fill>
    </dxf>
    <dxf>
      <fill>
        <patternFill>
          <bgColor rgb="FFFFFFC9"/>
        </patternFill>
      </fill>
    </dxf>
    <dxf>
      <fill>
        <patternFill patternType="solid">
          <bgColor theme="9"/>
        </patternFill>
      </fill>
    </dxf>
    <dxf>
      <fill>
        <patternFill patternType="solid">
          <fgColor auto="1"/>
          <bgColor theme="4" tint="0.59996337778862885"/>
        </patternFill>
      </fill>
    </dxf>
    <dxf>
      <fill>
        <patternFill>
          <bgColor theme="4" tint="0.59996337778862885"/>
        </patternFill>
      </fill>
    </dxf>
    <dxf>
      <fill>
        <patternFill>
          <bgColor rgb="FFC9D38B"/>
        </patternFill>
      </fill>
    </dxf>
    <dxf>
      <fill>
        <patternFill>
          <bgColor rgb="FFC9D38B"/>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rgb="FFFFFFC9"/>
        </patternFill>
      </fill>
    </dxf>
    <dxf>
      <fill>
        <patternFill patternType="solid">
          <fgColor auto="1"/>
          <bgColor theme="4" tint="0.59996337778862885"/>
        </patternFill>
      </fill>
    </dxf>
    <dxf>
      <fill>
        <patternFill>
          <bgColor rgb="FFC9D38B"/>
        </patternFill>
      </fill>
    </dxf>
    <dxf>
      <fill>
        <patternFill>
          <bgColor theme="4" tint="0.59996337778862885"/>
        </patternFill>
      </fill>
    </dxf>
    <dxf>
      <fill>
        <patternFill patternType="solid">
          <bgColor theme="9"/>
        </patternFill>
      </fill>
    </dxf>
    <dxf>
      <fill>
        <patternFill>
          <bgColor rgb="FFFFFFC9"/>
        </patternFill>
      </fill>
    </dxf>
    <dxf>
      <fill>
        <patternFill patternType="solid">
          <fgColor auto="1"/>
          <bgColor theme="4" tint="0.59996337778862885"/>
        </patternFill>
      </fill>
    </dxf>
    <dxf>
      <fill>
        <patternFill>
          <bgColor theme="4" tint="0.59996337778862885"/>
        </patternFill>
      </fill>
    </dxf>
    <dxf>
      <fill>
        <patternFill patternType="solid">
          <bgColor theme="9"/>
        </patternFill>
      </fill>
    </dxf>
    <dxf>
      <fill>
        <patternFill>
          <bgColor theme="4" tint="0.59996337778862885"/>
        </patternFill>
      </fill>
    </dxf>
    <dxf>
      <fill>
        <patternFill>
          <bgColor rgb="FFC9D38B"/>
        </patternFill>
      </fill>
    </dxf>
    <dxf>
      <fill>
        <patternFill>
          <bgColor theme="4" tint="0.59996337778862885"/>
        </patternFill>
      </fill>
    </dxf>
    <dxf>
      <fill>
        <patternFill>
          <bgColor theme="4" tint="0.59996337778862885"/>
        </patternFill>
      </fill>
    </dxf>
    <dxf>
      <fill>
        <patternFill>
          <bgColor rgb="FFC9D38B"/>
        </patternFill>
      </fill>
    </dxf>
    <dxf>
      <fill>
        <patternFill>
          <bgColor theme="4" tint="0.59996337778862885"/>
        </patternFill>
      </fill>
    </dxf>
    <dxf>
      <fill>
        <patternFill>
          <bgColor theme="4" tint="0.59996337778862885"/>
        </patternFill>
      </fill>
    </dxf>
    <dxf>
      <fill>
        <patternFill>
          <bgColor rgb="FFC9D38B"/>
        </patternFill>
      </fill>
    </dxf>
    <dxf>
      <fill>
        <patternFill>
          <bgColor rgb="FFC9D38B"/>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rgb="FFC9D38B"/>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rgb="FFC9D38B"/>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rgb="FFC9D38B"/>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patternType="solid">
          <bgColor theme="9"/>
        </patternFill>
      </fill>
    </dxf>
    <dxf>
      <fill>
        <patternFill>
          <bgColor rgb="FFFFFFC9"/>
        </patternFill>
      </fill>
    </dxf>
    <dxf>
      <fill>
        <patternFill patternType="solid">
          <fgColor auto="1"/>
          <bgColor theme="4" tint="0.59996337778862885"/>
        </patternFill>
      </fill>
    </dxf>
    <dxf>
      <fill>
        <patternFill>
          <bgColor theme="4" tint="0.59996337778862885"/>
        </patternFill>
      </fill>
    </dxf>
    <dxf>
      <fill>
        <patternFill>
          <bgColor rgb="FFC9D38B"/>
        </patternFill>
      </fill>
    </dxf>
    <dxf>
      <fill>
        <patternFill>
          <bgColor theme="4" tint="0.59996337778862885"/>
        </patternFill>
      </fill>
    </dxf>
    <dxf>
      <fill>
        <patternFill>
          <bgColor theme="4" tint="0.59996337778862885"/>
        </patternFill>
      </fill>
    </dxf>
    <dxf>
      <fill>
        <patternFill>
          <bgColor rgb="FFFFFFC9"/>
        </patternFill>
      </fill>
    </dxf>
    <dxf>
      <fill>
        <patternFill patternType="solid">
          <bgColor theme="9"/>
        </patternFill>
      </fill>
    </dxf>
    <dxf>
      <fill>
        <patternFill patternType="solid">
          <fgColor auto="1"/>
          <bgColor theme="4" tint="0.59996337778862885"/>
        </patternFill>
      </fill>
    </dxf>
    <dxf>
      <fill>
        <patternFill>
          <bgColor rgb="FFC9D38B"/>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rgb="FFC9D38B"/>
        </patternFill>
      </fill>
    </dxf>
    <dxf>
      <fill>
        <patternFill>
          <bgColor theme="4" tint="0.59996337778862885"/>
        </patternFill>
      </fill>
    </dxf>
    <dxf>
      <fill>
        <patternFill>
          <bgColor theme="4" tint="0.59996337778862885"/>
        </patternFill>
      </fill>
    </dxf>
    <dxf>
      <fill>
        <patternFill>
          <bgColor rgb="FFC9D38B"/>
        </patternFill>
      </fill>
    </dxf>
    <dxf>
      <fill>
        <patternFill>
          <bgColor theme="4" tint="0.59996337778862885"/>
        </patternFill>
      </fill>
    </dxf>
    <dxf>
      <fill>
        <patternFill>
          <bgColor theme="4" tint="0.59996337778862885"/>
        </patternFill>
      </fill>
    </dxf>
    <dxf>
      <fill>
        <patternFill>
          <bgColor rgb="FFC9D38B"/>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rgb="FFC9D38B"/>
        </patternFill>
      </fill>
    </dxf>
    <dxf>
      <fill>
        <patternFill>
          <bgColor theme="4" tint="0.59996337778862885"/>
        </patternFill>
      </fill>
    </dxf>
    <dxf>
      <fill>
        <patternFill>
          <bgColor theme="4" tint="0.59996337778862885"/>
        </patternFill>
      </fill>
    </dxf>
    <dxf>
      <fill>
        <patternFill>
          <bgColor theme="0"/>
        </patternFill>
      </fill>
    </dxf>
    <dxf>
      <fill>
        <patternFill patternType="solid">
          <fgColor auto="1"/>
          <bgColor theme="4" tint="0.59996337778862885"/>
        </patternFill>
      </fill>
    </dxf>
    <dxf>
      <fill>
        <patternFill>
          <bgColor rgb="FFFFFFC9"/>
        </patternFill>
      </fill>
    </dxf>
    <dxf>
      <fill>
        <patternFill patternType="solid">
          <bgColor theme="9"/>
        </patternFill>
      </fill>
    </dxf>
    <dxf>
      <fill>
        <patternFill>
          <bgColor theme="4" tint="0.59996337778862885"/>
        </patternFill>
      </fill>
    </dxf>
    <dxf>
      <fill>
        <patternFill>
          <bgColor rgb="FFC9D38B"/>
        </patternFill>
      </fill>
    </dxf>
    <dxf>
      <fill>
        <patternFill>
          <bgColor theme="4" tint="0.59996337778862885"/>
        </patternFill>
      </fill>
    </dxf>
    <dxf>
      <fill>
        <patternFill>
          <bgColor theme="4" tint="0.59996337778862885"/>
        </patternFill>
      </fill>
    </dxf>
    <dxf>
      <fill>
        <patternFill>
          <bgColor rgb="FFC9D38B"/>
        </patternFill>
      </fill>
    </dxf>
    <dxf>
      <fill>
        <patternFill>
          <bgColor theme="4" tint="0.59996337778862885"/>
        </patternFill>
      </fill>
    </dxf>
    <dxf>
      <fill>
        <patternFill>
          <bgColor theme="4" tint="0.59996337778862885"/>
        </patternFill>
      </fill>
    </dxf>
    <dxf>
      <fill>
        <patternFill>
          <bgColor theme="0"/>
        </patternFill>
      </fill>
    </dxf>
    <dxf>
      <fill>
        <patternFill>
          <bgColor rgb="FFC9D38B"/>
        </patternFill>
      </fill>
    </dxf>
    <dxf>
      <fill>
        <patternFill patternType="solid">
          <bgColor theme="9"/>
        </patternFill>
      </fill>
    </dxf>
    <dxf>
      <fill>
        <patternFill>
          <bgColor rgb="FFFFFFC9"/>
        </patternFill>
      </fill>
    </dxf>
    <dxf>
      <fill>
        <patternFill patternType="solid">
          <fgColor auto="1"/>
          <bgColor theme="4" tint="0.59996337778862885"/>
        </patternFill>
      </fill>
    </dxf>
    <dxf>
      <fill>
        <patternFill patternType="solid">
          <bgColor rgb="FF92D050"/>
        </patternFill>
      </fill>
    </dxf>
    <dxf>
      <fill>
        <patternFill>
          <bgColor rgb="FFFFFFC9"/>
        </patternFill>
      </fill>
    </dxf>
    <dxf>
      <fill>
        <patternFill patternType="solid">
          <fgColor auto="1"/>
          <bgColor theme="4" tint="0.59996337778862885"/>
        </patternFill>
      </fill>
    </dxf>
    <dxf>
      <fill>
        <patternFill>
          <bgColor theme="4" tint="0.59996337778862885"/>
        </patternFill>
      </fill>
    </dxf>
    <dxf>
      <fill>
        <patternFill>
          <bgColor theme="4" tint="0.59996337778862885"/>
        </patternFill>
      </fill>
    </dxf>
    <dxf>
      <fill>
        <patternFill>
          <bgColor rgb="FFC9D38B"/>
        </patternFill>
      </fill>
    </dxf>
    <dxf>
      <fill>
        <patternFill>
          <bgColor theme="4" tint="0.59996337778862885"/>
        </patternFill>
      </fill>
    </dxf>
    <dxf>
      <fill>
        <patternFill>
          <bgColor theme="4" tint="0.59996337778862885"/>
        </patternFill>
      </fill>
    </dxf>
    <dxf>
      <fill>
        <patternFill>
          <bgColor rgb="FFC9D38B"/>
        </patternFill>
      </fill>
    </dxf>
    <dxf>
      <fill>
        <patternFill>
          <bgColor theme="4" tint="0.59996337778862885"/>
        </patternFill>
      </fill>
    </dxf>
    <dxf>
      <fill>
        <patternFill>
          <bgColor theme="4" tint="0.59996337778862885"/>
        </patternFill>
      </fill>
    </dxf>
    <dxf>
      <fill>
        <patternFill>
          <bgColor rgb="FFC9D38B"/>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rgb="FFC9D38B"/>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rgb="FFC9D38B"/>
        </patternFill>
      </fill>
    </dxf>
    <dxf>
      <fill>
        <patternFill>
          <bgColor theme="4" tint="0.59996337778862885"/>
        </patternFill>
      </fill>
    </dxf>
    <dxf>
      <fill>
        <patternFill>
          <bgColor theme="4" tint="0.59996337778862885"/>
        </patternFill>
      </fill>
    </dxf>
    <dxf>
      <fill>
        <patternFill>
          <bgColor rgb="FFC9D38B"/>
        </patternFill>
      </fill>
    </dxf>
    <dxf>
      <fill>
        <patternFill>
          <bgColor theme="4" tint="0.59996337778862885"/>
        </patternFill>
      </fill>
    </dxf>
    <dxf>
      <fill>
        <patternFill>
          <bgColor theme="4" tint="0.59996337778862885"/>
        </patternFill>
      </fill>
    </dxf>
    <dxf>
      <fill>
        <patternFill patternType="solid">
          <bgColor theme="9"/>
        </patternFill>
      </fill>
    </dxf>
    <dxf>
      <fill>
        <patternFill patternType="solid">
          <fgColor auto="1"/>
          <bgColor theme="4" tint="0.59996337778862885"/>
        </patternFill>
      </fill>
    </dxf>
    <dxf>
      <fill>
        <patternFill>
          <bgColor theme="4" tint="0.59996337778862885"/>
        </patternFill>
      </fill>
    </dxf>
    <dxf>
      <fill>
        <patternFill>
          <bgColor rgb="FFFFFFC9"/>
        </patternFill>
      </fill>
    </dxf>
    <dxf>
      <fill>
        <patternFill patternType="solid">
          <fgColor auto="1"/>
          <bgColor theme="4" tint="0.59996337778862885"/>
        </patternFill>
      </fill>
    </dxf>
    <dxf>
      <fill>
        <patternFill>
          <bgColor theme="4" tint="0.59996337778862885"/>
        </patternFill>
      </fill>
    </dxf>
    <dxf>
      <fill>
        <patternFill>
          <bgColor rgb="FFC9D38B"/>
        </patternFill>
      </fill>
    </dxf>
    <dxf>
      <fill>
        <patternFill>
          <bgColor theme="4" tint="0.59996337778862885"/>
        </patternFill>
      </fill>
    </dxf>
    <dxf>
      <fill>
        <patternFill>
          <bgColor rgb="FFFFFFC9"/>
        </patternFill>
      </fill>
    </dxf>
    <dxf>
      <fill>
        <patternFill>
          <bgColor theme="4" tint="0.59996337778862885"/>
        </patternFill>
      </fill>
    </dxf>
    <dxf>
      <fill>
        <patternFill>
          <bgColor rgb="FFC9D38B"/>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rgb="FFC9D38B"/>
        </patternFill>
      </fill>
    </dxf>
    <dxf>
      <fill>
        <patternFill>
          <bgColor theme="4" tint="0.59996337778862885"/>
        </patternFill>
      </fill>
    </dxf>
    <dxf>
      <fill>
        <patternFill>
          <bgColor theme="4" tint="0.59996337778862885"/>
        </patternFill>
      </fill>
    </dxf>
    <dxf>
      <fill>
        <patternFill>
          <bgColor theme="0"/>
        </patternFill>
      </fill>
    </dxf>
    <dxf>
      <fill>
        <patternFill>
          <bgColor theme="4" tint="0.59996337778862885"/>
        </patternFill>
      </fill>
    </dxf>
    <dxf>
      <fill>
        <patternFill>
          <bgColor rgb="FFC9D38B"/>
        </patternFill>
      </fill>
    </dxf>
    <dxf>
      <fill>
        <patternFill>
          <bgColor theme="4" tint="0.59996337778862885"/>
        </patternFill>
      </fill>
    </dxf>
    <dxf>
      <fill>
        <patternFill>
          <bgColor theme="4" tint="0.59996337778862885"/>
        </patternFill>
      </fill>
    </dxf>
    <dxf>
      <fill>
        <patternFill>
          <bgColor rgb="FFC9D38B"/>
        </patternFill>
      </fill>
    </dxf>
    <dxf>
      <fill>
        <patternFill>
          <bgColor theme="4" tint="0.59996337778862885"/>
        </patternFill>
      </fill>
    </dxf>
    <dxf>
      <fill>
        <patternFill>
          <bgColor theme="0"/>
        </patternFill>
      </fill>
    </dxf>
    <dxf>
      <fill>
        <patternFill>
          <bgColor theme="4" tint="0.59996337778862885"/>
        </patternFill>
      </fill>
    </dxf>
    <dxf>
      <fill>
        <patternFill>
          <bgColor rgb="FFC9D38B"/>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rgb="FFC9D38B"/>
        </patternFill>
      </fill>
    </dxf>
    <dxf>
      <fill>
        <patternFill>
          <bgColor theme="4" tint="0.59996337778862885"/>
        </patternFill>
      </fill>
    </dxf>
    <dxf>
      <fill>
        <patternFill>
          <bgColor rgb="FFFFFFC9"/>
        </patternFill>
      </fill>
    </dxf>
    <dxf>
      <fill>
        <patternFill>
          <bgColor theme="4" tint="0.59996337778862885"/>
        </patternFill>
      </fill>
    </dxf>
    <dxf>
      <fill>
        <patternFill>
          <bgColor rgb="FFC9D38B"/>
        </patternFill>
      </fill>
    </dxf>
    <dxf>
      <fill>
        <patternFill>
          <bgColor theme="0"/>
        </patternFill>
      </fill>
    </dxf>
    <dxf>
      <fill>
        <patternFill>
          <bgColor rgb="FFC9D38B"/>
        </patternFill>
      </fill>
    </dxf>
    <dxf>
      <fill>
        <patternFill patternType="solid">
          <fgColor auto="1"/>
          <bgColor theme="4" tint="0.59996337778862885"/>
        </patternFill>
      </fill>
    </dxf>
    <dxf>
      <fill>
        <patternFill>
          <bgColor theme="4" tint="0.59996337778862885"/>
        </patternFill>
      </fill>
    </dxf>
    <dxf>
      <fill>
        <patternFill patternType="solid">
          <bgColor rgb="FF92D050"/>
        </patternFill>
      </fill>
    </dxf>
    <dxf>
      <fill>
        <patternFill patternType="solid">
          <fgColor auto="1"/>
          <bgColor theme="4" tint="0.59996337778862885"/>
        </patternFill>
      </fill>
    </dxf>
    <dxf>
      <fill>
        <patternFill>
          <bgColor rgb="FFFFFFC9"/>
        </patternFill>
      </fill>
    </dxf>
    <dxf>
      <fill>
        <patternFill patternType="solid">
          <bgColor theme="9"/>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rgb="FFC9D38B"/>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rgb="FFC9D38B"/>
        </patternFill>
      </fill>
    </dxf>
    <dxf>
      <fill>
        <patternFill>
          <bgColor theme="4" tint="0.59996337778862885"/>
        </patternFill>
      </fill>
    </dxf>
    <dxf>
      <fill>
        <patternFill>
          <bgColor rgb="FFC9D38B"/>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rgb="FFC9D38B"/>
        </patternFill>
      </fill>
    </dxf>
    <dxf>
      <fill>
        <patternFill>
          <bgColor theme="0"/>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rgb="FFC9D38B"/>
        </patternFill>
      </fill>
    </dxf>
    <dxf>
      <fill>
        <patternFill>
          <bgColor theme="0"/>
        </patternFill>
      </fill>
    </dxf>
    <dxf>
      <fill>
        <patternFill>
          <bgColor rgb="FFC9D38B"/>
        </patternFill>
      </fill>
    </dxf>
    <dxf>
      <fill>
        <patternFill>
          <bgColor theme="4" tint="0.59996337778862885"/>
        </patternFill>
      </fill>
    </dxf>
    <dxf>
      <fill>
        <patternFill>
          <bgColor theme="4" tint="0.59996337778862885"/>
        </patternFill>
      </fill>
    </dxf>
    <dxf>
      <fill>
        <patternFill>
          <bgColor rgb="FFC9D38B"/>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rgb="FFC9D38B"/>
        </patternFill>
      </fill>
    </dxf>
    <dxf>
      <fill>
        <patternFill patternType="solid">
          <bgColor theme="9"/>
        </patternFill>
      </fill>
    </dxf>
    <dxf>
      <fill>
        <patternFill>
          <bgColor rgb="FFFFFFC9"/>
        </patternFill>
      </fill>
    </dxf>
    <dxf>
      <fill>
        <patternFill patternType="solid">
          <fgColor auto="1"/>
          <bgColor theme="4" tint="0.59996337778862885"/>
        </patternFill>
      </fill>
    </dxf>
    <dxf>
      <fill>
        <patternFill>
          <bgColor theme="4" tint="0.59996337778862885"/>
        </patternFill>
      </fill>
    </dxf>
    <dxf>
      <fill>
        <patternFill>
          <bgColor theme="4" tint="0.59996337778862885"/>
        </patternFill>
      </fill>
    </dxf>
    <dxf>
      <fill>
        <patternFill>
          <bgColor rgb="FFFFFFC9"/>
        </patternFill>
      </fill>
    </dxf>
    <dxf>
      <fill>
        <patternFill patternType="solid">
          <fgColor auto="1"/>
          <bgColor theme="4" tint="0.59996337778862885"/>
        </patternFill>
      </fill>
    </dxf>
    <dxf>
      <fill>
        <patternFill>
          <bgColor theme="4" tint="0.59996337778862885"/>
        </patternFill>
      </fill>
    </dxf>
    <dxf>
      <fill>
        <patternFill>
          <bgColor theme="4" tint="0.59996337778862885"/>
        </patternFill>
      </fill>
    </dxf>
    <dxf>
      <fill>
        <patternFill patternType="solid">
          <bgColor theme="9"/>
        </patternFill>
      </fill>
    </dxf>
    <dxf>
      <fill>
        <patternFill>
          <bgColor rgb="FFC9D38B"/>
        </patternFill>
      </fill>
    </dxf>
    <dxf>
      <fill>
        <patternFill>
          <bgColor theme="4" tint="0.59996337778862885"/>
        </patternFill>
      </fill>
    </dxf>
    <dxf>
      <fill>
        <patternFill>
          <bgColor rgb="FFC9D38B"/>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patternType="solid">
          <fgColor auto="1"/>
          <bgColor theme="4" tint="0.59996337778862885"/>
        </patternFill>
      </fill>
    </dxf>
    <dxf>
      <fill>
        <patternFill>
          <bgColor rgb="FFFFFFC9"/>
        </patternFill>
      </fill>
    </dxf>
    <dxf>
      <fill>
        <patternFill>
          <bgColor theme="4" tint="0.59996337778862885"/>
        </patternFill>
      </fill>
    </dxf>
    <dxf>
      <fill>
        <patternFill>
          <bgColor theme="4" tint="0.59996337778862885"/>
        </patternFill>
      </fill>
    </dxf>
    <dxf>
      <fill>
        <patternFill>
          <bgColor rgb="FFC9D38B"/>
        </patternFill>
      </fill>
    </dxf>
    <dxf>
      <fill>
        <patternFill>
          <bgColor rgb="FFC9D38B"/>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patternType="solid">
          <bgColor theme="9"/>
        </patternFill>
      </fill>
    </dxf>
    <dxf>
      <fill>
        <patternFill>
          <bgColor theme="4" tint="0.59996337778862885"/>
        </patternFill>
      </fill>
    </dxf>
    <dxf>
      <fill>
        <patternFill>
          <bgColor theme="4" tint="0.59996337778862885"/>
        </patternFill>
      </fill>
    </dxf>
    <dxf>
      <fill>
        <patternFill>
          <bgColor rgb="FFC9D38B"/>
        </patternFill>
      </fill>
    </dxf>
    <dxf>
      <fill>
        <patternFill>
          <bgColor theme="4" tint="0.59996337778862885"/>
        </patternFill>
      </fill>
    </dxf>
    <dxf>
      <fill>
        <patternFill>
          <bgColor theme="4" tint="0.59996337778862885"/>
        </patternFill>
      </fill>
    </dxf>
    <dxf>
      <fill>
        <patternFill>
          <bgColor rgb="FFC9D38B"/>
        </patternFill>
      </fill>
    </dxf>
    <dxf>
      <fill>
        <patternFill>
          <bgColor rgb="FFC9D38B"/>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0"/>
        </patternFill>
      </fill>
    </dxf>
    <dxf>
      <fill>
        <patternFill>
          <bgColor theme="4" tint="0.59996337778862885"/>
        </patternFill>
      </fill>
    </dxf>
    <dxf>
      <fill>
        <patternFill>
          <bgColor rgb="FFC9D38B"/>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patternType="solid">
          <fgColor auto="1"/>
          <bgColor theme="4" tint="0.59996337778862885"/>
        </patternFill>
      </fill>
    </dxf>
    <dxf>
      <fill>
        <patternFill>
          <bgColor rgb="FFC9D38B"/>
        </patternFill>
      </fill>
    </dxf>
    <dxf>
      <fill>
        <patternFill>
          <bgColor theme="4" tint="0.59996337778862885"/>
        </patternFill>
      </fill>
    </dxf>
    <dxf>
      <fill>
        <patternFill>
          <bgColor theme="4" tint="0.59996337778862885"/>
        </patternFill>
      </fill>
    </dxf>
    <dxf>
      <fill>
        <patternFill patternType="solid">
          <bgColor theme="9"/>
        </patternFill>
      </fill>
    </dxf>
    <dxf>
      <fill>
        <patternFill>
          <bgColor rgb="FFFFFFC9"/>
        </patternFill>
      </fill>
    </dxf>
    <dxf>
      <fill>
        <patternFill>
          <bgColor theme="4" tint="0.59996337778862885"/>
        </patternFill>
      </fill>
    </dxf>
    <dxf>
      <fill>
        <patternFill>
          <bgColor theme="4" tint="0.59996337778862885"/>
        </patternFill>
      </fill>
    </dxf>
    <dxf>
      <fill>
        <patternFill>
          <bgColor rgb="FFC9D38B"/>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rgb="FFC9D38B"/>
        </patternFill>
      </fill>
    </dxf>
    <dxf>
      <fill>
        <patternFill>
          <bgColor theme="4" tint="0.59996337778862885"/>
        </patternFill>
      </fill>
    </dxf>
    <dxf>
      <fill>
        <patternFill>
          <bgColor rgb="FFC9D38B"/>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rgb="FFC9D38B"/>
        </patternFill>
      </fill>
    </dxf>
    <dxf>
      <fill>
        <patternFill>
          <bgColor rgb="FFFFFFC9"/>
        </patternFill>
      </fill>
    </dxf>
    <dxf>
      <fill>
        <patternFill patternType="solid">
          <bgColor theme="9"/>
        </patternFill>
      </fill>
    </dxf>
    <dxf>
      <fill>
        <patternFill>
          <bgColor theme="4" tint="0.59996337778862885"/>
        </patternFill>
      </fill>
    </dxf>
    <dxf>
      <fill>
        <patternFill>
          <bgColor theme="4" tint="0.59996337778862885"/>
        </patternFill>
      </fill>
    </dxf>
    <dxf>
      <fill>
        <patternFill patternType="solid">
          <fgColor auto="1"/>
          <bgColor theme="4" tint="0.59996337778862885"/>
        </patternFill>
      </fill>
    </dxf>
    <dxf>
      <fill>
        <patternFill patternType="solid">
          <fgColor auto="1"/>
          <bgColor theme="4" tint="0.59996337778862885"/>
        </patternFill>
      </fill>
    </dxf>
    <dxf>
      <fill>
        <patternFill>
          <bgColor rgb="FFFFFFC9"/>
        </patternFill>
      </fill>
    </dxf>
    <dxf>
      <fill>
        <patternFill patternType="solid">
          <bgColor theme="9"/>
        </patternFill>
      </fill>
    </dxf>
    <dxf>
      <fill>
        <patternFill>
          <bgColor theme="4" tint="0.59996337778862885"/>
        </patternFill>
      </fill>
    </dxf>
    <dxf>
      <fill>
        <patternFill>
          <bgColor theme="4" tint="0.59996337778862885"/>
        </patternFill>
      </fill>
    </dxf>
    <dxf>
      <fill>
        <patternFill>
          <bgColor rgb="FFC9D38B"/>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patternType="solid">
          <bgColor theme="9"/>
        </patternFill>
      </fill>
    </dxf>
    <dxf>
      <fill>
        <patternFill>
          <bgColor rgb="FFFFFFC9"/>
        </patternFill>
      </fill>
    </dxf>
    <dxf>
      <fill>
        <patternFill patternType="solid">
          <fgColor auto="1"/>
          <bgColor theme="4" tint="0.59996337778862885"/>
        </patternFill>
      </fill>
    </dxf>
    <dxf>
      <fill>
        <patternFill>
          <bgColor theme="4" tint="0.59996337778862885"/>
        </patternFill>
      </fill>
    </dxf>
    <dxf>
      <fill>
        <patternFill>
          <bgColor rgb="FFC9D38B"/>
        </patternFill>
      </fill>
    </dxf>
    <dxf>
      <fill>
        <patternFill>
          <bgColor rgb="FFC9D38B"/>
        </patternFill>
      </fill>
    </dxf>
    <dxf>
      <fill>
        <patternFill>
          <bgColor theme="0"/>
        </patternFill>
      </fill>
    </dxf>
    <dxf>
      <fill>
        <patternFill>
          <bgColor rgb="FFC9D38B"/>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rgb="FFC9D38B"/>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rgb="FFC9D38B"/>
        </patternFill>
      </fill>
    </dxf>
    <dxf>
      <fill>
        <patternFill>
          <bgColor theme="4" tint="0.59996337778862885"/>
        </patternFill>
      </fill>
    </dxf>
    <dxf>
      <fill>
        <patternFill>
          <bgColor theme="0"/>
        </patternFill>
      </fill>
    </dxf>
    <dxf>
      <fill>
        <patternFill>
          <bgColor rgb="FFC9D38B"/>
        </patternFill>
      </fill>
    </dxf>
    <dxf>
      <fill>
        <patternFill>
          <bgColor theme="4" tint="0.59996337778862885"/>
        </patternFill>
      </fill>
    </dxf>
    <dxf>
      <fill>
        <patternFill>
          <bgColor theme="4" tint="0.59996337778862885"/>
        </patternFill>
      </fill>
    </dxf>
    <dxf>
      <fill>
        <patternFill>
          <bgColor rgb="FFC9D38B"/>
        </patternFill>
      </fill>
    </dxf>
    <dxf>
      <fill>
        <patternFill>
          <bgColor theme="4" tint="0.59996337778862885"/>
        </patternFill>
      </fill>
    </dxf>
    <dxf>
      <fill>
        <patternFill>
          <bgColor theme="4" tint="0.59996337778862885"/>
        </patternFill>
      </fill>
    </dxf>
    <dxf>
      <fill>
        <patternFill>
          <bgColor rgb="FFC9D38B"/>
        </patternFill>
      </fill>
    </dxf>
    <dxf>
      <fill>
        <patternFill>
          <bgColor theme="4" tint="0.59996337778862885"/>
        </patternFill>
      </fill>
    </dxf>
    <dxf>
      <fill>
        <patternFill>
          <bgColor theme="4" tint="0.59996337778862885"/>
        </patternFill>
      </fill>
    </dxf>
    <dxf>
      <fill>
        <patternFill patternType="solid">
          <bgColor theme="9"/>
        </patternFill>
      </fill>
    </dxf>
    <dxf>
      <fill>
        <patternFill>
          <bgColor rgb="FFFFFFC9"/>
        </patternFill>
      </fill>
    </dxf>
    <dxf>
      <fill>
        <patternFill patternType="solid">
          <fgColor auto="1"/>
          <bgColor theme="4" tint="0.59996337778862885"/>
        </patternFill>
      </fill>
    </dxf>
    <dxf>
      <fill>
        <patternFill>
          <bgColor theme="4" tint="0.59996337778862885"/>
        </patternFill>
      </fill>
    </dxf>
    <dxf>
      <fill>
        <patternFill>
          <bgColor rgb="FFC9D38B"/>
        </patternFill>
      </fill>
    </dxf>
    <dxf>
      <fill>
        <patternFill patternType="solid">
          <fgColor auto="1"/>
          <bgColor theme="4" tint="0.59996337778862885"/>
        </patternFill>
      </fill>
    </dxf>
    <dxf>
      <fill>
        <patternFill>
          <bgColor rgb="FFFFFFC9"/>
        </patternFill>
      </fill>
    </dxf>
    <dxf>
      <fill>
        <patternFill patternType="solid">
          <bgColor rgb="FF92D050"/>
        </patternFill>
      </fill>
    </dxf>
    <dxf>
      <fill>
        <patternFill>
          <bgColor rgb="FFFFFFC9"/>
        </patternFill>
      </fill>
    </dxf>
    <dxf>
      <fill>
        <patternFill patternType="solid">
          <fgColor auto="1"/>
          <bgColor theme="4" tint="0.59996337778862885"/>
        </patternFill>
      </fill>
    </dxf>
    <dxf>
      <fill>
        <patternFill patternType="solid">
          <fgColor auto="1"/>
          <bgColor theme="4" tint="0.59996337778862885"/>
        </patternFill>
      </fill>
    </dxf>
    <dxf>
      <fill>
        <patternFill>
          <bgColor rgb="FFFFFFC9"/>
        </patternFill>
      </fill>
    </dxf>
    <dxf>
      <fill>
        <patternFill patternType="solid">
          <bgColor theme="9"/>
        </patternFill>
      </fill>
    </dxf>
    <dxf>
      <fill>
        <patternFill patternType="solid">
          <bgColor theme="9"/>
        </patternFill>
      </fill>
    </dxf>
    <dxf>
      <fill>
        <patternFill>
          <bgColor rgb="FFFFFFC9"/>
        </patternFill>
      </fill>
    </dxf>
    <dxf>
      <fill>
        <patternFill patternType="solid">
          <fgColor auto="1"/>
          <bgColor theme="4" tint="0.59996337778862885"/>
        </patternFill>
      </fill>
    </dxf>
    <dxf>
      <fill>
        <patternFill>
          <bgColor rgb="FFC9D38B"/>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patternType="solid">
          <bgColor theme="9"/>
        </patternFill>
      </fill>
    </dxf>
    <dxf>
      <fill>
        <patternFill patternType="solid">
          <fgColor auto="1"/>
          <bgColor theme="4" tint="0.59996337778862885"/>
        </patternFill>
      </fill>
    </dxf>
    <dxf>
      <fill>
        <patternFill>
          <bgColor rgb="FFFFFFC9"/>
        </patternFill>
      </fill>
    </dxf>
    <dxf>
      <fill>
        <patternFill>
          <bgColor rgb="FFC9D38B"/>
        </patternFill>
      </fill>
    </dxf>
    <dxf>
      <fill>
        <patternFill>
          <bgColor theme="4" tint="0.59996337778862885"/>
        </patternFill>
      </fill>
    </dxf>
    <dxf>
      <fill>
        <patternFill>
          <bgColor rgb="FFC9D38B"/>
        </patternFill>
      </fill>
    </dxf>
    <dxf>
      <fill>
        <patternFill>
          <bgColor theme="4" tint="0.59996337778862885"/>
        </patternFill>
      </fill>
    </dxf>
    <dxf>
      <fill>
        <patternFill patternType="solid">
          <fgColor auto="1"/>
          <bgColor theme="4" tint="0.59996337778862885"/>
        </patternFill>
      </fill>
    </dxf>
    <dxf>
      <fill>
        <patternFill>
          <bgColor rgb="FFFFFFC9"/>
        </patternFill>
      </fill>
    </dxf>
    <dxf>
      <fill>
        <patternFill patternType="solid">
          <bgColor theme="9"/>
        </patternFill>
      </fill>
    </dxf>
    <dxf>
      <fill>
        <patternFill>
          <bgColor theme="4" tint="0.59996337778862885"/>
        </patternFill>
      </fill>
    </dxf>
    <dxf>
      <fill>
        <patternFill patternType="solid">
          <fgColor auto="1"/>
          <bgColor theme="4" tint="0.59996337778862885"/>
        </patternFill>
      </fill>
    </dxf>
    <dxf>
      <fill>
        <patternFill>
          <bgColor rgb="FFFFFFC9"/>
        </patternFill>
      </fill>
    </dxf>
    <dxf>
      <fill>
        <patternFill>
          <bgColor theme="4" tint="0.59996337778862885"/>
        </patternFill>
      </fill>
    </dxf>
    <dxf>
      <fill>
        <patternFill>
          <bgColor theme="4" tint="0.59996337778862885"/>
        </patternFill>
      </fill>
    </dxf>
    <dxf>
      <fill>
        <patternFill patternType="solid">
          <bgColor theme="9"/>
        </patternFill>
      </fill>
    </dxf>
    <dxf>
      <fill>
        <patternFill>
          <bgColor theme="4" tint="0.59996337778862885"/>
        </patternFill>
      </fill>
    </dxf>
    <dxf>
      <fill>
        <patternFill>
          <bgColor rgb="FFC9D38B"/>
        </patternFill>
      </fill>
    </dxf>
    <dxf>
      <fill>
        <patternFill patternType="solid">
          <fgColor auto="1"/>
          <bgColor theme="4" tint="0.59996337778862885"/>
        </patternFill>
      </fill>
    </dxf>
    <dxf>
      <fill>
        <patternFill>
          <bgColor rgb="FFFFFFC9"/>
        </patternFill>
      </fill>
    </dxf>
    <dxf>
      <fill>
        <patternFill patternType="solid">
          <bgColor theme="9"/>
        </patternFill>
      </fill>
    </dxf>
    <dxf>
      <fill>
        <patternFill>
          <bgColor theme="4" tint="0.59996337778862885"/>
        </patternFill>
      </fill>
    </dxf>
    <dxf>
      <fill>
        <patternFill>
          <bgColor rgb="FFC9D38B"/>
        </patternFill>
      </fill>
    </dxf>
    <dxf>
      <fill>
        <patternFill>
          <bgColor rgb="FFC9D38B"/>
        </patternFill>
      </fill>
    </dxf>
    <dxf>
      <fill>
        <patternFill>
          <bgColor theme="4" tint="0.59996337778862885"/>
        </patternFill>
      </fill>
    </dxf>
    <dxf>
      <fill>
        <patternFill>
          <bgColor theme="4" tint="0.59996337778862885"/>
        </patternFill>
      </fill>
    </dxf>
    <dxf>
      <fill>
        <patternFill>
          <bgColor rgb="FFFFFFC9"/>
        </patternFill>
      </fill>
    </dxf>
    <dxf>
      <fill>
        <patternFill patternType="solid">
          <bgColor theme="9"/>
        </patternFill>
      </fill>
    </dxf>
    <dxf>
      <fill>
        <patternFill patternType="solid">
          <fgColor auto="1"/>
          <bgColor theme="4" tint="0.59996337778862885"/>
        </patternFill>
      </fill>
    </dxf>
    <dxf>
      <fill>
        <patternFill>
          <bgColor theme="4" tint="0.59996337778862885"/>
        </patternFill>
      </fill>
    </dxf>
    <dxf>
      <fill>
        <patternFill>
          <bgColor rgb="FFC9D38B"/>
        </patternFill>
      </fill>
    </dxf>
    <dxf>
      <fill>
        <patternFill>
          <bgColor theme="4" tint="0.59996337778862885"/>
        </patternFill>
      </fill>
    </dxf>
    <dxf>
      <fill>
        <patternFill>
          <bgColor rgb="FFFFFFC9"/>
        </patternFill>
      </fill>
    </dxf>
    <dxf>
      <fill>
        <patternFill patternType="solid">
          <fgColor auto="1"/>
          <bgColor theme="4" tint="0.59996337778862885"/>
        </patternFill>
      </fill>
    </dxf>
    <dxf>
      <fill>
        <patternFill patternType="solid">
          <bgColor theme="9"/>
        </patternFill>
      </fill>
    </dxf>
    <dxf>
      <fill>
        <patternFill>
          <bgColor rgb="FFC9D38B"/>
        </patternFill>
      </fill>
    </dxf>
    <dxf>
      <fill>
        <patternFill patternType="solid">
          <fgColor auto="1"/>
          <bgColor theme="4" tint="0.59996337778862885"/>
        </patternFill>
      </fill>
    </dxf>
    <dxf>
      <fill>
        <patternFill>
          <bgColor theme="4" tint="0.59996337778862885"/>
        </patternFill>
      </fill>
    </dxf>
    <dxf>
      <fill>
        <patternFill patternType="solid">
          <bgColor theme="9"/>
        </patternFill>
      </fill>
    </dxf>
    <dxf>
      <fill>
        <patternFill>
          <bgColor rgb="FFFFFFC9"/>
        </patternFill>
      </fill>
    </dxf>
    <dxf>
      <fill>
        <patternFill>
          <bgColor theme="4" tint="0.59996337778862885"/>
        </patternFill>
      </fill>
    </dxf>
    <dxf>
      <fill>
        <patternFill patternType="solid">
          <fgColor auto="1"/>
          <bgColor theme="4" tint="0.59996337778862885"/>
        </patternFill>
      </fill>
    </dxf>
    <dxf>
      <fill>
        <patternFill>
          <bgColor rgb="FFFFFFC9"/>
        </patternFill>
      </fill>
    </dxf>
    <dxf>
      <fill>
        <patternFill>
          <bgColor theme="4" tint="0.59996337778862885"/>
        </patternFill>
      </fill>
    </dxf>
    <dxf>
      <fill>
        <patternFill patternType="solid">
          <bgColor theme="9"/>
        </patternFill>
      </fill>
    </dxf>
    <dxf>
      <fill>
        <patternFill>
          <bgColor theme="4" tint="0.59996337778862885"/>
        </patternFill>
      </fill>
    </dxf>
    <dxf>
      <fill>
        <patternFill>
          <bgColor rgb="FFC9D38B"/>
        </patternFill>
      </fill>
    </dxf>
    <dxf>
      <fill>
        <patternFill>
          <bgColor rgb="FFC9D38B"/>
        </patternFill>
      </fill>
    </dxf>
    <dxf>
      <fill>
        <patternFill>
          <bgColor theme="4" tint="0.59996337778862885"/>
        </patternFill>
      </fill>
    </dxf>
    <dxf>
      <fill>
        <patternFill>
          <bgColor rgb="FFFFFFC9"/>
        </patternFill>
      </fill>
    </dxf>
    <dxf>
      <fill>
        <patternFill patternType="solid">
          <bgColor theme="9"/>
        </patternFill>
      </fill>
    </dxf>
    <dxf>
      <fill>
        <patternFill patternType="solid">
          <fgColor auto="1"/>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patternType="solid">
          <bgColor theme="9"/>
        </patternFill>
      </fill>
    </dxf>
    <dxf>
      <fill>
        <patternFill>
          <bgColor rgb="FFFFFFC9"/>
        </patternFill>
      </fill>
    </dxf>
    <dxf>
      <fill>
        <patternFill patternType="solid">
          <fgColor auto="1"/>
          <bgColor theme="4" tint="0.59996337778862885"/>
        </patternFill>
      </fill>
    </dxf>
    <dxf>
      <fill>
        <patternFill>
          <bgColor rgb="FFC9D38B"/>
        </patternFill>
      </fill>
    </dxf>
    <dxf>
      <fill>
        <patternFill patternType="solid">
          <fgColor auto="1"/>
          <bgColor theme="4" tint="0.59996337778862885"/>
        </patternFill>
      </fill>
    </dxf>
    <dxf>
      <fill>
        <patternFill patternType="solid">
          <bgColor theme="9"/>
        </patternFill>
      </fill>
    </dxf>
    <dxf>
      <fill>
        <patternFill>
          <bgColor rgb="FFC9D38B"/>
        </patternFill>
      </fill>
    </dxf>
    <dxf>
      <fill>
        <patternFill>
          <bgColor rgb="FFFFFFC9"/>
        </patternFill>
      </fill>
    </dxf>
    <dxf>
      <fill>
        <patternFill>
          <bgColor theme="4" tint="0.59996337778862885"/>
        </patternFill>
      </fill>
    </dxf>
    <dxf>
      <fill>
        <patternFill>
          <bgColor theme="4" tint="0.59996337778862885"/>
        </patternFill>
      </fill>
    </dxf>
    <dxf>
      <fill>
        <patternFill>
          <bgColor rgb="FFC9D38B"/>
        </patternFill>
      </fill>
    </dxf>
    <dxf>
      <fill>
        <patternFill patternType="solid">
          <fgColor auto="1"/>
          <bgColor theme="4" tint="0.59996337778862885"/>
        </patternFill>
      </fill>
    </dxf>
    <dxf>
      <fill>
        <patternFill>
          <bgColor rgb="FFFFFFC9"/>
        </patternFill>
      </fill>
    </dxf>
    <dxf>
      <fill>
        <patternFill>
          <bgColor theme="4" tint="0.59996337778862885"/>
        </patternFill>
      </fill>
    </dxf>
    <dxf>
      <fill>
        <patternFill>
          <bgColor theme="4" tint="0.59996337778862885"/>
        </patternFill>
      </fill>
    </dxf>
    <dxf>
      <fill>
        <patternFill patternType="solid">
          <bgColor theme="9"/>
        </patternFill>
      </fill>
    </dxf>
    <dxf>
      <fill>
        <patternFill patternType="solid">
          <fgColor auto="1"/>
          <bgColor theme="4" tint="0.59996337778862885"/>
        </patternFill>
      </fill>
    </dxf>
    <dxf>
      <fill>
        <patternFill>
          <bgColor theme="4" tint="0.59996337778862885"/>
        </patternFill>
      </fill>
    </dxf>
    <dxf>
      <fill>
        <patternFill>
          <bgColor rgb="FFC9D38B"/>
        </patternFill>
      </fill>
    </dxf>
    <dxf>
      <fill>
        <patternFill>
          <bgColor theme="4" tint="0.59996337778862885"/>
        </patternFill>
      </fill>
    </dxf>
    <dxf>
      <fill>
        <patternFill patternType="solid">
          <bgColor theme="9"/>
        </patternFill>
      </fill>
    </dxf>
    <dxf>
      <fill>
        <patternFill>
          <bgColor rgb="FFFFFFC9"/>
        </patternFill>
      </fill>
    </dxf>
    <dxf>
      <fill>
        <patternFill>
          <bgColor rgb="FFC9D38B"/>
        </patternFill>
      </fill>
    </dxf>
    <dxf>
      <fill>
        <patternFill>
          <bgColor theme="4" tint="0.59996337778862885"/>
        </patternFill>
      </fill>
    </dxf>
    <dxf>
      <fill>
        <patternFill patternType="solid">
          <bgColor theme="9"/>
        </patternFill>
      </fill>
    </dxf>
    <dxf>
      <fill>
        <patternFill>
          <bgColor rgb="FFFFFFC9"/>
        </patternFill>
      </fill>
    </dxf>
    <dxf>
      <fill>
        <patternFill patternType="solid">
          <fgColor auto="1"/>
          <bgColor theme="4" tint="0.59996337778862885"/>
        </patternFill>
      </fill>
    </dxf>
    <dxf>
      <fill>
        <patternFill>
          <bgColor rgb="FFC9D38B"/>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patternType="solid">
          <bgColor theme="9"/>
        </patternFill>
      </fill>
    </dxf>
    <dxf>
      <fill>
        <patternFill>
          <bgColor rgb="FFFFFFC9"/>
        </patternFill>
      </fill>
    </dxf>
    <dxf>
      <fill>
        <patternFill patternType="solid">
          <fgColor auto="1"/>
          <bgColor theme="4" tint="0.59996337778862885"/>
        </patternFill>
      </fill>
    </dxf>
    <dxf>
      <fill>
        <patternFill>
          <bgColor rgb="FFFFFFC9"/>
        </patternFill>
      </fill>
    </dxf>
    <dxf>
      <fill>
        <patternFill patternType="solid">
          <fgColor auto="1"/>
          <bgColor theme="4" tint="0.59996337778862885"/>
        </patternFill>
      </fill>
    </dxf>
    <dxf>
      <fill>
        <patternFill patternType="solid">
          <bgColor theme="9"/>
        </patternFill>
      </fill>
    </dxf>
    <dxf>
      <fill>
        <patternFill>
          <bgColor rgb="FFFFFFC9"/>
        </patternFill>
      </fill>
    </dxf>
    <dxf>
      <fill>
        <patternFill patternType="solid">
          <fgColor auto="1"/>
          <bgColor theme="4" tint="0.59996337778862885"/>
        </patternFill>
      </fill>
    </dxf>
    <dxf>
      <fill>
        <patternFill>
          <bgColor rgb="FFC9D38B"/>
        </patternFill>
      </fill>
    </dxf>
    <dxf>
      <fill>
        <patternFill>
          <bgColor theme="4" tint="0.59996337778862885"/>
        </patternFill>
      </fill>
    </dxf>
    <dxf>
      <fill>
        <patternFill>
          <bgColor theme="4" tint="0.59996337778862885"/>
        </patternFill>
      </fill>
    </dxf>
    <dxf>
      <fill>
        <patternFill patternType="solid">
          <bgColor theme="9"/>
        </patternFill>
      </fill>
    </dxf>
    <dxf>
      <fill>
        <patternFill>
          <bgColor theme="4" tint="0.59996337778862885"/>
        </patternFill>
      </fill>
    </dxf>
    <dxf>
      <fill>
        <patternFill>
          <bgColor theme="4" tint="0.59996337778862885"/>
        </patternFill>
      </fill>
    </dxf>
    <dxf>
      <fill>
        <patternFill patternType="solid">
          <bgColor theme="9"/>
        </patternFill>
      </fill>
    </dxf>
    <dxf>
      <fill>
        <patternFill>
          <bgColor rgb="FFFFFFC9"/>
        </patternFill>
      </fill>
    </dxf>
    <dxf>
      <fill>
        <patternFill patternType="solid">
          <fgColor auto="1"/>
          <bgColor theme="4" tint="0.59996337778862885"/>
        </patternFill>
      </fill>
    </dxf>
    <dxf>
      <fill>
        <patternFill>
          <bgColor rgb="FFC9D38B"/>
        </patternFill>
      </fill>
    </dxf>
    <dxf>
      <fill>
        <patternFill>
          <bgColor theme="4" tint="0.59996337778862885"/>
        </patternFill>
      </fill>
    </dxf>
    <dxf>
      <fill>
        <patternFill>
          <bgColor theme="4" tint="0.59996337778862885"/>
        </patternFill>
      </fill>
    </dxf>
    <dxf>
      <fill>
        <patternFill patternType="solid">
          <bgColor theme="9"/>
        </patternFill>
      </fill>
    </dxf>
    <dxf>
      <fill>
        <patternFill>
          <bgColor rgb="FFFFFFC9"/>
        </patternFill>
      </fill>
    </dxf>
    <dxf>
      <fill>
        <patternFill patternType="solid">
          <fgColor auto="1"/>
          <bgColor theme="4" tint="0.59996337778862885"/>
        </patternFill>
      </fill>
    </dxf>
    <dxf>
      <fill>
        <patternFill>
          <bgColor rgb="FFC9D38B"/>
        </patternFill>
      </fill>
    </dxf>
    <dxf>
      <fill>
        <patternFill>
          <bgColor rgb="FFFFFFC9"/>
        </patternFill>
      </fill>
    </dxf>
    <dxf>
      <fill>
        <patternFill patternType="solid">
          <bgColor theme="9"/>
        </patternFill>
      </fill>
    </dxf>
    <dxf>
      <fill>
        <patternFill>
          <bgColor theme="4" tint="0.59996337778862885"/>
        </patternFill>
      </fill>
    </dxf>
    <dxf>
      <fill>
        <patternFill patternType="solid">
          <fgColor auto="1"/>
          <bgColor theme="4" tint="0.59996337778862885"/>
        </patternFill>
      </fill>
    </dxf>
    <dxf>
      <fill>
        <patternFill>
          <bgColor theme="4" tint="0.59996337778862885"/>
        </patternFill>
      </fill>
    </dxf>
    <dxf>
      <fill>
        <patternFill>
          <bgColor rgb="FFC9D38B"/>
        </patternFill>
      </fill>
    </dxf>
    <dxf>
      <fill>
        <patternFill>
          <bgColor rgb="FFC9D38B"/>
        </patternFill>
      </fill>
    </dxf>
    <dxf>
      <fill>
        <patternFill patternType="solid">
          <fgColor auto="1"/>
          <bgColor theme="4" tint="0.59996337778862885"/>
        </patternFill>
      </fill>
    </dxf>
    <dxf>
      <fill>
        <patternFill>
          <bgColor theme="4" tint="0.59996337778862885"/>
        </patternFill>
      </fill>
    </dxf>
    <dxf>
      <fill>
        <patternFill>
          <bgColor rgb="FFFFFFC9"/>
        </patternFill>
      </fill>
    </dxf>
    <dxf>
      <fill>
        <patternFill>
          <bgColor theme="4" tint="0.59996337778862885"/>
        </patternFill>
      </fill>
    </dxf>
    <dxf>
      <fill>
        <patternFill patternType="solid">
          <bgColor theme="9"/>
        </patternFill>
      </fill>
    </dxf>
    <dxf>
      <fill>
        <patternFill>
          <bgColor theme="4" tint="0.59996337778862885"/>
        </patternFill>
      </fill>
    </dxf>
    <dxf>
      <fill>
        <patternFill>
          <bgColor theme="4" tint="0.59996337778862885"/>
        </patternFill>
      </fill>
    </dxf>
    <dxf>
      <fill>
        <patternFill>
          <bgColor rgb="FFC9D38B"/>
        </patternFill>
      </fill>
    </dxf>
    <dxf>
      <fill>
        <patternFill>
          <bgColor rgb="FFFFFFC9"/>
        </patternFill>
      </fill>
    </dxf>
    <dxf>
      <fill>
        <patternFill patternType="solid">
          <bgColor theme="9"/>
        </patternFill>
      </fill>
    </dxf>
    <dxf>
      <fill>
        <patternFill>
          <bgColor theme="4" tint="0.59996337778862885"/>
        </patternFill>
      </fill>
    </dxf>
    <dxf>
      <fill>
        <patternFill patternType="solid">
          <fgColor auto="1"/>
          <bgColor theme="4" tint="0.59996337778862885"/>
        </patternFill>
      </fill>
    </dxf>
    <dxf>
      <fill>
        <patternFill>
          <bgColor rgb="FFC9D38B"/>
        </patternFill>
      </fill>
    </dxf>
    <dxf>
      <fill>
        <patternFill>
          <bgColor rgb="FFFFFFC9"/>
        </patternFill>
      </fill>
    </dxf>
    <dxf>
      <fill>
        <patternFill patternType="solid">
          <bgColor theme="9"/>
        </patternFill>
      </fill>
    </dxf>
    <dxf>
      <fill>
        <patternFill>
          <bgColor theme="4" tint="0.59996337778862885"/>
        </patternFill>
      </fill>
    </dxf>
    <dxf>
      <fill>
        <patternFill>
          <bgColor rgb="FFC9D38B"/>
        </patternFill>
      </fill>
    </dxf>
    <dxf>
      <fill>
        <patternFill>
          <bgColor theme="4" tint="0.59996337778862885"/>
        </patternFill>
      </fill>
    </dxf>
    <dxf>
      <fill>
        <patternFill>
          <bgColor theme="4" tint="0.59996337778862885"/>
        </patternFill>
      </fill>
    </dxf>
    <dxf>
      <fill>
        <patternFill patternType="solid">
          <fgColor auto="1"/>
          <bgColor theme="4" tint="0.59996337778862885"/>
        </patternFill>
      </fill>
    </dxf>
    <dxf>
      <fill>
        <patternFill>
          <bgColor rgb="FFC9D38B"/>
        </patternFill>
      </fill>
    </dxf>
    <dxf>
      <fill>
        <patternFill>
          <bgColor theme="4" tint="0.59996337778862885"/>
        </patternFill>
      </fill>
    </dxf>
    <dxf>
      <fill>
        <patternFill>
          <bgColor rgb="FFC9D38B"/>
        </patternFill>
      </fill>
    </dxf>
    <dxf>
      <fill>
        <patternFill patternType="solid">
          <fgColor auto="1"/>
          <bgColor theme="4" tint="0.59996337778862885"/>
        </patternFill>
      </fill>
    </dxf>
    <dxf>
      <fill>
        <patternFill>
          <bgColor rgb="FFFFFFC9"/>
        </patternFill>
      </fill>
    </dxf>
    <dxf>
      <fill>
        <patternFill>
          <bgColor theme="4" tint="0.59996337778862885"/>
        </patternFill>
      </fill>
    </dxf>
    <dxf>
      <fill>
        <patternFill patternType="solid">
          <fgColor auto="1"/>
          <bgColor theme="4" tint="0.59996337778862885"/>
        </patternFill>
      </fill>
    </dxf>
    <dxf>
      <fill>
        <patternFill>
          <bgColor theme="4" tint="0.59996337778862885"/>
        </patternFill>
      </fill>
    </dxf>
    <dxf>
      <fill>
        <patternFill patternType="solid">
          <bgColor theme="9"/>
        </patternFill>
      </fill>
    </dxf>
    <dxf>
      <fill>
        <patternFill>
          <bgColor rgb="FFFFFFC9"/>
        </patternFill>
      </fill>
    </dxf>
    <dxf>
      <fill>
        <patternFill patternType="solid">
          <bgColor theme="9"/>
        </patternFill>
      </fill>
    </dxf>
    <dxf>
      <fill>
        <patternFill>
          <bgColor theme="4" tint="0.59996337778862885"/>
        </patternFill>
      </fill>
    </dxf>
    <dxf>
      <fill>
        <patternFill>
          <bgColor rgb="FFFFFFC9"/>
        </patternFill>
      </fill>
    </dxf>
    <dxf>
      <fill>
        <patternFill>
          <bgColor theme="4" tint="0.59996337778862885"/>
        </patternFill>
      </fill>
    </dxf>
    <dxf>
      <fill>
        <patternFill patternType="solid">
          <fgColor auto="1"/>
          <bgColor theme="4" tint="0.59996337778862885"/>
        </patternFill>
      </fill>
    </dxf>
    <dxf>
      <fill>
        <patternFill>
          <bgColor rgb="FFC9D38B"/>
        </patternFill>
      </fill>
    </dxf>
    <dxf>
      <fill>
        <patternFill>
          <bgColor theme="4" tint="0.59996337778862885"/>
        </patternFill>
      </fill>
    </dxf>
    <dxf>
      <fill>
        <patternFill>
          <bgColor theme="4" tint="0.59996337778862885"/>
        </patternFill>
      </fill>
    </dxf>
    <dxf>
      <fill>
        <patternFill patternType="solid">
          <bgColor theme="9"/>
        </patternFill>
      </fill>
    </dxf>
    <dxf>
      <fill>
        <patternFill>
          <bgColor rgb="FFFFFFC9"/>
        </patternFill>
      </fill>
    </dxf>
    <dxf>
      <fill>
        <patternFill>
          <bgColor theme="4" tint="0.59996337778862885"/>
        </patternFill>
      </fill>
    </dxf>
    <dxf>
      <fill>
        <patternFill>
          <bgColor rgb="FFC9D38B"/>
        </patternFill>
      </fill>
    </dxf>
    <dxf>
      <fill>
        <patternFill patternType="solid">
          <bgColor theme="9"/>
        </patternFill>
      </fill>
    </dxf>
    <dxf>
      <fill>
        <patternFill patternType="solid">
          <fgColor auto="1"/>
          <bgColor theme="4" tint="0.59996337778862885"/>
        </patternFill>
      </fill>
    </dxf>
    <dxf>
      <fill>
        <patternFill>
          <bgColor rgb="FFFFFFC9"/>
        </patternFill>
      </fill>
    </dxf>
    <dxf>
      <fill>
        <patternFill patternType="solid">
          <fgColor auto="1"/>
          <bgColor theme="4" tint="0.59996337778862885"/>
        </patternFill>
      </fill>
    </dxf>
    <dxf>
      <fill>
        <patternFill patternType="solid">
          <bgColor theme="9"/>
        </patternFill>
      </fill>
    </dxf>
    <dxf>
      <fill>
        <patternFill>
          <bgColor theme="4" tint="0.59996337778862885"/>
        </patternFill>
      </fill>
    </dxf>
    <dxf>
      <fill>
        <patternFill>
          <bgColor theme="4" tint="0.59996337778862885"/>
        </patternFill>
      </fill>
    </dxf>
    <dxf>
      <fill>
        <patternFill>
          <bgColor rgb="FFC9D38B"/>
        </patternFill>
      </fill>
    </dxf>
    <dxf>
      <fill>
        <patternFill>
          <bgColor rgb="FFFFFFC9"/>
        </patternFill>
      </fill>
    </dxf>
    <dxf>
      <fill>
        <patternFill patternType="solid">
          <bgColor theme="9"/>
        </patternFill>
      </fill>
    </dxf>
    <dxf>
      <fill>
        <patternFill>
          <bgColor theme="4" tint="0.59996337778862885"/>
        </patternFill>
      </fill>
    </dxf>
    <dxf>
      <fill>
        <patternFill>
          <bgColor theme="4" tint="0.59996337778862885"/>
        </patternFill>
      </fill>
    </dxf>
    <dxf>
      <fill>
        <patternFill>
          <bgColor rgb="FFC9D38B"/>
        </patternFill>
      </fill>
    </dxf>
    <dxf>
      <fill>
        <patternFill patternType="solid">
          <fgColor auto="1"/>
          <bgColor theme="4" tint="0.59996337778862885"/>
        </patternFill>
      </fill>
    </dxf>
    <dxf>
      <fill>
        <patternFill patternType="solid">
          <fgColor auto="1"/>
          <bgColor theme="4" tint="0.59996337778862885"/>
        </patternFill>
      </fill>
    </dxf>
    <dxf>
      <fill>
        <patternFill>
          <bgColor rgb="FFC9D38B"/>
        </patternFill>
      </fill>
    </dxf>
    <dxf>
      <fill>
        <patternFill>
          <bgColor theme="4" tint="0.59996337778862885"/>
        </patternFill>
      </fill>
    </dxf>
    <dxf>
      <fill>
        <patternFill>
          <bgColor theme="4" tint="0.59996337778862885"/>
        </patternFill>
      </fill>
    </dxf>
    <dxf>
      <fill>
        <patternFill>
          <bgColor rgb="FFC9D38B"/>
        </patternFill>
      </fill>
    </dxf>
    <dxf>
      <fill>
        <patternFill>
          <bgColor theme="4" tint="0.59996337778862885"/>
        </patternFill>
      </fill>
    </dxf>
    <dxf>
      <fill>
        <patternFill>
          <bgColor theme="4" tint="0.59996337778862885"/>
        </patternFill>
      </fill>
    </dxf>
    <dxf>
      <fill>
        <patternFill patternType="solid">
          <bgColor theme="9"/>
        </patternFill>
      </fill>
    </dxf>
    <dxf>
      <fill>
        <patternFill patternType="solid">
          <bgColor theme="9"/>
        </patternFill>
      </fill>
    </dxf>
    <dxf>
      <fill>
        <patternFill>
          <bgColor rgb="FFFFFFC9"/>
        </patternFill>
      </fill>
    </dxf>
    <dxf>
      <fill>
        <patternFill patternType="solid">
          <fgColor auto="1"/>
          <bgColor theme="4" tint="0.59996337778862885"/>
        </patternFill>
      </fill>
    </dxf>
    <dxf>
      <fill>
        <patternFill>
          <bgColor rgb="FFFFFFC9"/>
        </patternFill>
      </fill>
    </dxf>
    <dxf>
      <fill>
        <patternFill>
          <bgColor theme="4" tint="0.59996337778862885"/>
        </patternFill>
      </fill>
    </dxf>
    <dxf>
      <fill>
        <patternFill>
          <bgColor rgb="FFC9D38B"/>
        </patternFill>
      </fill>
    </dxf>
    <dxf>
      <fill>
        <patternFill>
          <bgColor theme="4" tint="0.59996337778862885"/>
        </patternFill>
      </fill>
    </dxf>
    <dxf>
      <fill>
        <patternFill patternType="solid">
          <bgColor theme="9"/>
        </patternFill>
      </fill>
    </dxf>
    <dxf>
      <fill>
        <patternFill>
          <bgColor rgb="FFFFFFC9"/>
        </patternFill>
      </fill>
    </dxf>
    <dxf>
      <fill>
        <patternFill patternType="solid">
          <fgColor auto="1"/>
          <bgColor theme="4" tint="0.59996337778862885"/>
        </patternFill>
      </fill>
    </dxf>
    <dxf>
      <fill>
        <patternFill patternType="solid">
          <bgColor rgb="FF92D050"/>
        </patternFill>
      </fill>
    </dxf>
    <dxf>
      <fill>
        <patternFill>
          <bgColor rgb="FFFFFFC9"/>
        </patternFill>
      </fill>
    </dxf>
    <dxf>
      <fill>
        <patternFill patternType="solid">
          <fgColor auto="1"/>
          <bgColor theme="4" tint="0.59996337778862885"/>
        </patternFill>
      </fill>
    </dxf>
    <dxf>
      <fill>
        <patternFill>
          <bgColor theme="4" tint="0.59996337778862885"/>
        </patternFill>
      </fill>
    </dxf>
    <dxf>
      <fill>
        <patternFill>
          <bgColor rgb="FFFFFFC9"/>
        </patternFill>
      </fill>
    </dxf>
    <dxf>
      <fill>
        <patternFill>
          <bgColor theme="4" tint="0.59996337778862885"/>
        </patternFill>
      </fill>
    </dxf>
    <dxf>
      <fill>
        <patternFill patternType="solid">
          <bgColor theme="9"/>
        </patternFill>
      </fill>
    </dxf>
    <dxf>
      <fill>
        <patternFill patternType="solid">
          <fgColor auto="1"/>
          <bgColor theme="4" tint="0.59996337778862885"/>
        </patternFill>
      </fill>
    </dxf>
    <dxf>
      <fill>
        <patternFill>
          <bgColor rgb="FFC9D38B"/>
        </patternFill>
      </fill>
    </dxf>
    <dxf>
      <fill>
        <patternFill patternType="solid">
          <fgColor auto="1"/>
          <bgColor theme="4" tint="0.59996337778862885"/>
        </patternFill>
      </fill>
    </dxf>
    <dxf>
      <fill>
        <patternFill>
          <bgColor rgb="FFFFFFC9"/>
        </patternFill>
      </fill>
    </dxf>
    <dxf>
      <fill>
        <patternFill>
          <bgColor rgb="FFC9D38B"/>
        </patternFill>
      </fill>
    </dxf>
    <dxf>
      <fill>
        <patternFill>
          <bgColor theme="4" tint="0.59996337778862885"/>
        </patternFill>
      </fill>
    </dxf>
    <dxf>
      <fill>
        <patternFill>
          <bgColor theme="4" tint="0.59996337778862885"/>
        </patternFill>
      </fill>
    </dxf>
    <dxf>
      <fill>
        <patternFill patternType="solid">
          <bgColor theme="9"/>
        </patternFill>
      </fill>
    </dxf>
    <dxf>
      <fill>
        <patternFill>
          <bgColor theme="4" tint="0.59996337778862885"/>
        </patternFill>
      </fill>
    </dxf>
    <dxf>
      <fill>
        <patternFill patternType="solid">
          <fgColor auto="1"/>
          <bgColor theme="4" tint="0.59996337778862885"/>
        </patternFill>
      </fill>
    </dxf>
    <dxf>
      <fill>
        <patternFill patternType="solid">
          <fgColor auto="1"/>
          <bgColor theme="4" tint="0.59996337778862885"/>
        </patternFill>
      </fill>
    </dxf>
    <dxf>
      <fill>
        <patternFill patternType="solid">
          <bgColor theme="9"/>
        </patternFill>
      </fill>
    </dxf>
    <dxf>
      <fill>
        <patternFill>
          <bgColor rgb="FFFFFFC9"/>
        </patternFill>
      </fill>
    </dxf>
    <dxf>
      <fill>
        <patternFill>
          <bgColor theme="4" tint="0.59996337778862885"/>
        </patternFill>
      </fill>
    </dxf>
    <dxf>
      <fill>
        <patternFill>
          <bgColor rgb="FFC9D38B"/>
        </patternFill>
      </fill>
    </dxf>
    <dxf>
      <fill>
        <patternFill>
          <bgColor theme="4" tint="0.59996337778862885"/>
        </patternFill>
      </fill>
    </dxf>
    <dxf>
      <fill>
        <patternFill>
          <bgColor rgb="FFFFFFC9"/>
        </patternFill>
      </fill>
    </dxf>
    <dxf>
      <fill>
        <patternFill patternType="solid">
          <bgColor theme="9"/>
        </patternFill>
      </fill>
    </dxf>
    <dxf>
      <fill>
        <patternFill>
          <bgColor theme="4" tint="0.59996337778862885"/>
        </patternFill>
      </fill>
    </dxf>
    <dxf>
      <fill>
        <patternFill>
          <bgColor rgb="FFC9D38B"/>
        </patternFill>
      </fill>
    </dxf>
    <dxf>
      <fill>
        <patternFill patternType="solid">
          <bgColor theme="9"/>
        </patternFill>
      </fill>
    </dxf>
    <dxf>
      <fill>
        <patternFill>
          <bgColor rgb="FFFFFFC9"/>
        </patternFill>
      </fill>
    </dxf>
    <dxf>
      <fill>
        <patternFill>
          <bgColor theme="4" tint="0.59996337778862885"/>
        </patternFill>
      </fill>
    </dxf>
    <dxf>
      <fill>
        <patternFill>
          <bgColor rgb="FFC9D38B"/>
        </patternFill>
      </fill>
    </dxf>
    <dxf>
      <fill>
        <patternFill>
          <bgColor theme="4" tint="0.59996337778862885"/>
        </patternFill>
      </fill>
    </dxf>
    <dxf>
      <fill>
        <patternFill patternType="solid">
          <fgColor auto="1"/>
          <bgColor theme="4" tint="0.59996337778862885"/>
        </patternFill>
      </fill>
    </dxf>
    <dxf>
      <fill>
        <patternFill>
          <bgColor rgb="FFC9D38B"/>
        </patternFill>
      </fill>
    </dxf>
    <dxf>
      <fill>
        <patternFill>
          <bgColor theme="4" tint="0.59996337778862885"/>
        </patternFill>
      </fill>
    </dxf>
    <dxf>
      <fill>
        <patternFill>
          <bgColor theme="4" tint="0.59996337778862885"/>
        </patternFill>
      </fill>
    </dxf>
    <dxf>
      <fill>
        <patternFill patternType="solid">
          <bgColor theme="9"/>
        </patternFill>
      </fill>
    </dxf>
    <dxf>
      <fill>
        <patternFill>
          <bgColor rgb="FFFFFFC9"/>
        </patternFill>
      </fill>
    </dxf>
    <dxf>
      <fill>
        <patternFill patternType="solid">
          <fgColor auto="1"/>
          <bgColor theme="4" tint="0.59996337778862885"/>
        </patternFill>
      </fill>
    </dxf>
    <dxf>
      <fill>
        <patternFill patternType="solid">
          <fgColor auto="1"/>
          <bgColor theme="4" tint="0.59996337778862885"/>
        </patternFill>
      </fill>
    </dxf>
    <dxf>
      <fill>
        <patternFill>
          <bgColor rgb="FFC9D38B"/>
        </patternFill>
      </fill>
    </dxf>
    <dxf>
      <fill>
        <patternFill>
          <bgColor theme="4" tint="0.59996337778862885"/>
        </patternFill>
      </fill>
    </dxf>
    <dxf>
      <fill>
        <patternFill patternType="solid">
          <bgColor theme="9"/>
        </patternFill>
      </fill>
    </dxf>
    <dxf>
      <fill>
        <patternFill>
          <bgColor rgb="FFFFFFC9"/>
        </patternFill>
      </fill>
    </dxf>
    <dxf>
      <fill>
        <patternFill>
          <bgColor theme="4" tint="0.59996337778862885"/>
        </patternFill>
      </fill>
    </dxf>
    <dxf>
      <fill>
        <patternFill patternType="solid">
          <fgColor auto="1"/>
          <bgColor theme="4" tint="0.59996337778862885"/>
        </patternFill>
      </fill>
    </dxf>
    <dxf>
      <fill>
        <patternFill>
          <bgColor theme="4" tint="0.59996337778862885"/>
        </patternFill>
      </fill>
    </dxf>
    <dxf>
      <fill>
        <patternFill>
          <bgColor theme="4" tint="0.59996337778862885"/>
        </patternFill>
      </fill>
    </dxf>
    <dxf>
      <fill>
        <patternFill>
          <bgColor rgb="FFFFFFC9"/>
        </patternFill>
      </fill>
    </dxf>
    <dxf>
      <fill>
        <patternFill patternType="solid">
          <bgColor theme="9"/>
        </patternFill>
      </fill>
    </dxf>
    <dxf>
      <fill>
        <patternFill>
          <bgColor rgb="FFC9D38B"/>
        </patternFill>
      </fill>
    </dxf>
    <dxf>
      <fill>
        <patternFill>
          <bgColor theme="4" tint="0.59996337778862885"/>
        </patternFill>
      </fill>
    </dxf>
    <dxf>
      <fill>
        <patternFill>
          <bgColor theme="4" tint="0.59996337778862885"/>
        </patternFill>
      </fill>
    </dxf>
    <dxf>
      <fill>
        <patternFill>
          <bgColor rgb="FFFFFFC9"/>
        </patternFill>
      </fill>
    </dxf>
    <dxf>
      <fill>
        <patternFill>
          <bgColor theme="4" tint="0.59996337778862885"/>
        </patternFill>
      </fill>
    </dxf>
    <dxf>
      <fill>
        <patternFill>
          <bgColor rgb="FFC9D38B"/>
        </patternFill>
      </fill>
    </dxf>
    <dxf>
      <fill>
        <patternFill patternType="solid">
          <bgColor theme="9"/>
        </patternFill>
      </fill>
    </dxf>
    <dxf>
      <fill>
        <patternFill>
          <bgColor theme="4" tint="0.59996337778862885"/>
        </patternFill>
      </fill>
    </dxf>
    <dxf>
      <fill>
        <patternFill patternType="solid">
          <bgColor theme="9"/>
        </patternFill>
      </fill>
    </dxf>
    <dxf>
      <fill>
        <patternFill>
          <bgColor rgb="FFFFFFC9"/>
        </patternFill>
      </fill>
    </dxf>
    <dxf>
      <fill>
        <patternFill patternType="solid">
          <fgColor auto="1"/>
          <bgColor theme="4" tint="0.59996337778862885"/>
        </patternFill>
      </fill>
    </dxf>
    <dxf>
      <fill>
        <patternFill patternType="solid">
          <fgColor auto="1"/>
          <bgColor theme="4" tint="0.59996337778862885"/>
        </patternFill>
      </fill>
    </dxf>
    <dxf>
      <fill>
        <patternFill>
          <bgColor rgb="FFC9D38B"/>
        </patternFill>
      </fill>
    </dxf>
    <dxf>
      <fill>
        <patternFill>
          <bgColor rgb="FFC9D38B"/>
        </patternFill>
      </fill>
    </dxf>
    <dxf>
      <fill>
        <patternFill>
          <bgColor rgb="FFFFFFC9"/>
        </patternFill>
      </fill>
    </dxf>
    <dxf>
      <fill>
        <patternFill>
          <bgColor rgb="FFFFFFC9"/>
        </patternFill>
      </fill>
    </dxf>
    <dxf>
      <fill>
        <patternFill patternType="solid">
          <bgColor theme="9"/>
        </patternFill>
      </fill>
    </dxf>
    <dxf>
      <fill>
        <patternFill>
          <bgColor theme="4" tint="0.59996337778862885"/>
        </patternFill>
      </fill>
    </dxf>
    <dxf>
      <fill>
        <patternFill>
          <bgColor theme="4" tint="0.59996337778862885"/>
        </patternFill>
      </fill>
    </dxf>
    <dxf>
      <fill>
        <patternFill patternType="solid">
          <fgColor auto="1"/>
          <bgColor theme="4" tint="0.59996337778862885"/>
        </patternFill>
      </fill>
    </dxf>
    <dxf>
      <fill>
        <patternFill patternType="solid">
          <fgColor auto="1"/>
          <bgColor theme="4" tint="0.59996337778862885"/>
        </patternFill>
      </fill>
    </dxf>
    <dxf>
      <fill>
        <patternFill patternType="solid">
          <bgColor theme="9"/>
        </patternFill>
      </fill>
    </dxf>
    <dxf>
      <fill>
        <patternFill>
          <bgColor theme="4" tint="0.59996337778862885"/>
        </patternFill>
      </fill>
    </dxf>
    <dxf>
      <fill>
        <patternFill>
          <bgColor theme="4" tint="0.59996337778862885"/>
        </patternFill>
      </fill>
    </dxf>
    <dxf>
      <fill>
        <patternFill>
          <bgColor rgb="FFC9D38B"/>
        </patternFill>
      </fill>
    </dxf>
    <dxf>
      <fill>
        <patternFill>
          <bgColor theme="4" tint="0.59996337778862885"/>
        </patternFill>
      </fill>
    </dxf>
    <dxf>
      <fill>
        <patternFill patternType="solid">
          <bgColor theme="9"/>
        </patternFill>
      </fill>
    </dxf>
    <dxf>
      <fill>
        <patternFill patternType="solid">
          <fgColor auto="1"/>
          <bgColor theme="4" tint="0.59996337778862885"/>
        </patternFill>
      </fill>
    </dxf>
    <dxf>
      <fill>
        <patternFill>
          <bgColor theme="4" tint="0.59996337778862885"/>
        </patternFill>
      </fill>
    </dxf>
    <dxf>
      <fill>
        <patternFill>
          <bgColor rgb="FFC9D38B"/>
        </patternFill>
      </fill>
    </dxf>
    <dxf>
      <fill>
        <patternFill>
          <bgColor theme="4" tint="0.59996337778862885"/>
        </patternFill>
      </fill>
    </dxf>
    <dxf>
      <fill>
        <patternFill>
          <bgColor theme="4" tint="0.59996337778862885"/>
        </patternFill>
      </fill>
    </dxf>
    <dxf>
      <fill>
        <patternFill patternType="solid">
          <bgColor theme="9"/>
        </patternFill>
      </fill>
    </dxf>
    <dxf>
      <fill>
        <patternFill>
          <bgColor rgb="FFFFFFC9"/>
        </patternFill>
      </fill>
    </dxf>
    <dxf>
      <fill>
        <patternFill>
          <bgColor rgb="FFC9D38B"/>
        </patternFill>
      </fill>
    </dxf>
    <dxf>
      <fill>
        <patternFill patternType="solid">
          <fgColor auto="1"/>
          <bgColor theme="4" tint="0.59996337778862885"/>
        </patternFill>
      </fill>
    </dxf>
    <dxf>
      <fill>
        <patternFill>
          <bgColor rgb="FFFFFFC9"/>
        </patternFill>
      </fill>
    </dxf>
    <dxf>
      <fill>
        <patternFill>
          <bgColor theme="4" tint="0.59996337778862885"/>
        </patternFill>
      </fill>
    </dxf>
    <dxf>
      <fill>
        <patternFill>
          <bgColor theme="4" tint="0.59996337778862885"/>
        </patternFill>
      </fill>
    </dxf>
    <dxf>
      <fill>
        <patternFill>
          <bgColor rgb="FFFFFFC9"/>
        </patternFill>
      </fill>
    </dxf>
    <dxf>
      <fill>
        <patternFill patternType="solid">
          <fgColor auto="1"/>
          <bgColor theme="4" tint="0.59996337778862885"/>
        </patternFill>
      </fill>
    </dxf>
    <dxf>
      <fill>
        <patternFill>
          <bgColor rgb="FFC9D38B"/>
        </patternFill>
      </fill>
    </dxf>
    <dxf>
      <fill>
        <patternFill>
          <bgColor rgb="FFC9D38B"/>
        </patternFill>
      </fill>
    </dxf>
    <dxf>
      <fill>
        <patternFill>
          <bgColor theme="4" tint="0.59996337778862885"/>
        </patternFill>
      </fill>
    </dxf>
    <dxf>
      <fill>
        <patternFill>
          <bgColor theme="4" tint="0.59996337778862885"/>
        </patternFill>
      </fill>
    </dxf>
    <dxf>
      <fill>
        <patternFill patternType="solid">
          <bgColor theme="9"/>
        </patternFill>
      </fill>
    </dxf>
    <dxf>
      <fill>
        <patternFill>
          <bgColor rgb="FFFFFFC9"/>
        </patternFill>
      </fill>
    </dxf>
    <dxf>
      <fill>
        <patternFill patternType="solid">
          <fgColor auto="1"/>
          <bgColor theme="4" tint="0.59996337778862885"/>
        </patternFill>
      </fill>
    </dxf>
    <dxf>
      <fill>
        <patternFill patternType="solid">
          <bgColor theme="9"/>
        </patternFill>
      </fill>
    </dxf>
    <dxf>
      <fill>
        <patternFill>
          <bgColor rgb="FFC9D38B"/>
        </patternFill>
      </fill>
    </dxf>
    <dxf>
      <fill>
        <patternFill>
          <bgColor rgb="FFFFFFC9"/>
        </patternFill>
      </fill>
    </dxf>
    <dxf>
      <fill>
        <patternFill>
          <bgColor theme="4" tint="0.59996337778862885"/>
        </patternFill>
      </fill>
    </dxf>
    <dxf>
      <fill>
        <patternFill>
          <bgColor theme="4" tint="0.59996337778862885"/>
        </patternFill>
      </fill>
    </dxf>
    <dxf>
      <fill>
        <patternFill>
          <bgColor rgb="FFC9D38B"/>
        </patternFill>
      </fill>
    </dxf>
    <dxf>
      <fill>
        <patternFill patternType="solid">
          <fgColor auto="1"/>
          <bgColor theme="4" tint="0.59996337778862885"/>
        </patternFill>
      </fill>
    </dxf>
    <dxf>
      <fill>
        <patternFill>
          <bgColor theme="4" tint="0.59996337778862885"/>
        </patternFill>
      </fill>
    </dxf>
    <dxf>
      <fill>
        <patternFill>
          <bgColor rgb="FFFFFFC9"/>
        </patternFill>
      </fill>
    </dxf>
    <dxf>
      <fill>
        <patternFill patternType="solid">
          <bgColor theme="9"/>
        </patternFill>
      </fill>
    </dxf>
    <dxf>
      <fill>
        <patternFill patternType="solid">
          <bgColor theme="9"/>
        </patternFill>
      </fill>
    </dxf>
    <dxf>
      <fill>
        <patternFill patternType="solid">
          <fgColor auto="1"/>
          <bgColor theme="4" tint="0.59996337778862885"/>
        </patternFill>
      </fill>
    </dxf>
    <dxf>
      <fill>
        <patternFill>
          <bgColor theme="4" tint="0.59996337778862885"/>
        </patternFill>
      </fill>
    </dxf>
    <dxf>
      <fill>
        <patternFill>
          <bgColor rgb="FFC9D38B"/>
        </patternFill>
      </fill>
    </dxf>
    <dxf>
      <fill>
        <patternFill patternType="solid">
          <bgColor theme="9"/>
        </patternFill>
      </fill>
    </dxf>
    <dxf>
      <fill>
        <patternFill patternType="solid">
          <bgColor theme="9"/>
        </patternFill>
      </fill>
    </dxf>
    <dxf>
      <fill>
        <patternFill>
          <bgColor theme="4" tint="0.59996337778862885"/>
        </patternFill>
      </fill>
    </dxf>
    <dxf>
      <fill>
        <patternFill>
          <bgColor rgb="FFFFFFC9"/>
        </patternFill>
      </fill>
    </dxf>
    <dxf>
      <fill>
        <patternFill>
          <bgColor theme="4" tint="0.59996337778862885"/>
        </patternFill>
      </fill>
    </dxf>
    <dxf>
      <fill>
        <patternFill>
          <bgColor theme="4" tint="0.59996337778862885"/>
        </patternFill>
      </fill>
    </dxf>
    <dxf>
      <fill>
        <patternFill>
          <bgColor rgb="FFFFFFC9"/>
        </patternFill>
      </fill>
    </dxf>
    <dxf>
      <fill>
        <patternFill patternType="solid">
          <fgColor auto="1"/>
          <bgColor theme="4" tint="0.59996337778862885"/>
        </patternFill>
      </fill>
    </dxf>
    <dxf>
      <fill>
        <patternFill patternType="solid">
          <fgColor auto="1"/>
          <bgColor theme="4" tint="0.59996337778862885"/>
        </patternFill>
      </fill>
    </dxf>
    <dxf>
      <fill>
        <patternFill>
          <bgColor rgb="FFC9D38B"/>
        </patternFill>
      </fill>
    </dxf>
    <dxf>
      <fill>
        <patternFill>
          <bgColor theme="4" tint="0.59996337778862885"/>
        </patternFill>
      </fill>
    </dxf>
    <dxf>
      <fill>
        <patternFill patternType="solid">
          <bgColor theme="9"/>
        </patternFill>
      </fill>
    </dxf>
    <dxf>
      <fill>
        <patternFill>
          <bgColor theme="4" tint="0.59996337778862885"/>
        </patternFill>
      </fill>
    </dxf>
    <dxf>
      <fill>
        <patternFill>
          <bgColor theme="4" tint="0.59996337778862885"/>
        </patternFill>
      </fill>
    </dxf>
    <dxf>
      <fill>
        <patternFill>
          <bgColor rgb="FFC9D38B"/>
        </patternFill>
      </fill>
    </dxf>
    <dxf>
      <fill>
        <patternFill patternType="solid">
          <fgColor auto="1"/>
          <bgColor theme="4" tint="0.59996337778862885"/>
        </patternFill>
      </fill>
    </dxf>
    <dxf>
      <fill>
        <patternFill>
          <bgColor rgb="FFFFFFC9"/>
        </patternFill>
      </fill>
    </dxf>
    <dxf>
      <fill>
        <patternFill patternType="solid">
          <bgColor rgb="FF92D050"/>
        </patternFill>
      </fill>
    </dxf>
    <dxf>
      <fill>
        <patternFill patternType="solid">
          <fgColor auto="1"/>
          <bgColor theme="4" tint="0.59996337778862885"/>
        </patternFill>
      </fill>
    </dxf>
    <dxf>
      <fill>
        <patternFill>
          <bgColor rgb="FFFFFFC9"/>
        </patternFill>
      </fill>
    </dxf>
    <dxf>
      <fill>
        <patternFill>
          <bgColor theme="4" tint="0.59996337778862885"/>
        </patternFill>
      </fill>
    </dxf>
    <dxf>
      <fill>
        <patternFill>
          <bgColor rgb="FFFFFFC9"/>
        </patternFill>
      </fill>
    </dxf>
    <dxf>
      <fill>
        <patternFill>
          <bgColor rgb="FFC9D38B"/>
        </patternFill>
      </fill>
    </dxf>
    <dxf>
      <fill>
        <patternFill patternType="solid">
          <fgColor auto="1"/>
          <bgColor theme="4" tint="0.59996337778862885"/>
        </patternFill>
      </fill>
    </dxf>
    <dxf>
      <fill>
        <patternFill>
          <bgColor rgb="FFFFFFC9"/>
        </patternFill>
      </fill>
    </dxf>
    <dxf>
      <fill>
        <patternFill patternType="solid">
          <bgColor theme="9"/>
        </patternFill>
      </fill>
    </dxf>
    <dxf>
      <fill>
        <patternFill>
          <bgColor theme="4" tint="0.59996337778862885"/>
        </patternFill>
      </fill>
    </dxf>
    <dxf>
      <fill>
        <patternFill patternType="solid">
          <bgColor theme="9"/>
        </patternFill>
      </fill>
    </dxf>
    <dxf>
      <fill>
        <patternFill>
          <bgColor rgb="FFC9D38B"/>
        </patternFill>
      </fill>
    </dxf>
    <dxf>
      <fill>
        <patternFill>
          <bgColor theme="4" tint="0.59996337778862885"/>
        </patternFill>
      </fill>
    </dxf>
    <dxf>
      <fill>
        <patternFill>
          <bgColor theme="4" tint="0.59996337778862885"/>
        </patternFill>
      </fill>
    </dxf>
    <dxf>
      <fill>
        <patternFill patternType="solid">
          <fgColor auto="1"/>
          <bgColor theme="4" tint="0.59996337778862885"/>
        </patternFill>
      </fill>
    </dxf>
    <dxf>
      <fill>
        <patternFill>
          <bgColor theme="4" tint="0.59996337778862885"/>
        </patternFill>
      </fill>
    </dxf>
    <dxf>
      <fill>
        <patternFill patternType="solid">
          <fgColor auto="1"/>
          <bgColor theme="4" tint="0.59996337778862885"/>
        </patternFill>
      </fill>
    </dxf>
    <dxf>
      <fill>
        <patternFill>
          <bgColor rgb="FFFFFFC9"/>
        </patternFill>
      </fill>
    </dxf>
    <dxf>
      <fill>
        <patternFill patternType="solid">
          <bgColor theme="9"/>
        </patternFill>
      </fill>
    </dxf>
    <dxf>
      <fill>
        <patternFill>
          <bgColor theme="4" tint="0.59996337778862885"/>
        </patternFill>
      </fill>
    </dxf>
    <dxf>
      <fill>
        <patternFill>
          <bgColor rgb="FFC9D38B"/>
        </patternFill>
      </fill>
    </dxf>
    <dxf>
      <fill>
        <patternFill>
          <bgColor rgb="FFFFFFC9"/>
        </patternFill>
      </fill>
    </dxf>
    <dxf>
      <fill>
        <patternFill patternType="solid">
          <fgColor auto="1"/>
          <bgColor theme="4" tint="0.59996337778862885"/>
        </patternFill>
      </fill>
    </dxf>
    <dxf>
      <fill>
        <patternFill>
          <bgColor theme="4" tint="0.59996337778862885"/>
        </patternFill>
      </fill>
    </dxf>
    <dxf>
      <fill>
        <patternFill patternType="solid">
          <bgColor theme="9"/>
        </patternFill>
      </fill>
    </dxf>
    <dxf>
      <fill>
        <patternFill>
          <bgColor theme="4" tint="0.59996337778862885"/>
        </patternFill>
      </fill>
    </dxf>
    <dxf>
      <fill>
        <patternFill>
          <bgColor rgb="FFC9D38B"/>
        </patternFill>
      </fill>
    </dxf>
    <dxf>
      <fill>
        <patternFill>
          <bgColor rgb="FFFFFFC9"/>
        </patternFill>
      </fill>
    </dxf>
    <dxf>
      <fill>
        <patternFill>
          <bgColor theme="4" tint="0.59996337778862885"/>
        </patternFill>
      </fill>
    </dxf>
    <dxf>
      <fill>
        <patternFill>
          <bgColor theme="4" tint="0.59996337778862885"/>
        </patternFill>
      </fill>
    </dxf>
    <dxf>
      <fill>
        <patternFill patternType="solid">
          <bgColor theme="9"/>
        </patternFill>
      </fill>
    </dxf>
    <dxf>
      <fill>
        <patternFill>
          <bgColor rgb="FFFFFFC9"/>
        </patternFill>
      </fill>
    </dxf>
    <dxf>
      <fill>
        <patternFill patternType="solid">
          <fgColor auto="1"/>
          <bgColor theme="4" tint="0.59996337778862885"/>
        </patternFill>
      </fill>
    </dxf>
    <dxf>
      <fill>
        <patternFill patternType="solid">
          <bgColor rgb="FF92D050"/>
        </patternFill>
      </fill>
    </dxf>
    <dxf>
      <fill>
        <patternFill>
          <bgColor rgb="FFC9D38B"/>
        </patternFill>
      </fill>
    </dxf>
    <dxf>
      <fill>
        <patternFill patternType="solid">
          <fgColor auto="1"/>
          <bgColor theme="4" tint="0.59996337778862885"/>
        </patternFill>
      </fill>
    </dxf>
    <dxf>
      <fill>
        <patternFill patternType="solid">
          <bgColor theme="9"/>
        </patternFill>
      </fill>
    </dxf>
    <dxf>
      <fill>
        <patternFill>
          <bgColor theme="4" tint="0.59996337778862885"/>
        </patternFill>
      </fill>
    </dxf>
    <dxf>
      <fill>
        <patternFill>
          <bgColor theme="4" tint="0.59996337778862885"/>
        </patternFill>
      </fill>
    </dxf>
    <dxf>
      <fill>
        <patternFill>
          <bgColor rgb="FFC9D38B"/>
        </patternFill>
      </fill>
    </dxf>
    <dxf>
      <fill>
        <patternFill patternType="solid">
          <fgColor auto="1"/>
          <bgColor theme="4" tint="0.59996337778862885"/>
        </patternFill>
      </fill>
    </dxf>
    <dxf>
      <fill>
        <patternFill>
          <bgColor theme="4" tint="0.59996337778862885"/>
        </patternFill>
      </fill>
    </dxf>
    <dxf>
      <fill>
        <patternFill patternType="solid">
          <bgColor theme="9"/>
        </patternFill>
      </fill>
    </dxf>
    <dxf>
      <fill>
        <patternFill>
          <bgColor rgb="FFC9D38B"/>
        </patternFill>
      </fill>
    </dxf>
    <dxf>
      <fill>
        <patternFill>
          <bgColor rgb="FFFFFFC9"/>
        </patternFill>
      </fill>
    </dxf>
    <dxf>
      <fill>
        <patternFill>
          <bgColor rgb="FFFFFFC9"/>
        </patternFill>
      </fill>
    </dxf>
    <dxf>
      <fill>
        <patternFill patternType="solid">
          <fgColor auto="1"/>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rgb="FFC9D38B"/>
        </patternFill>
      </fill>
    </dxf>
    <dxf>
      <fill>
        <patternFill patternType="solid">
          <fgColor auto="1"/>
          <bgColor theme="4" tint="0.59996337778862885"/>
        </patternFill>
      </fill>
    </dxf>
    <dxf>
      <fill>
        <patternFill>
          <bgColor rgb="FFFFFFC9"/>
        </patternFill>
      </fill>
    </dxf>
    <dxf>
      <fill>
        <patternFill patternType="solid">
          <bgColor theme="9"/>
        </patternFill>
      </fill>
    </dxf>
    <dxf>
      <fill>
        <patternFill>
          <bgColor theme="4" tint="0.59996337778862885"/>
        </patternFill>
      </fill>
    </dxf>
    <dxf>
      <fill>
        <patternFill patternType="solid">
          <fgColor auto="1"/>
          <bgColor theme="4" tint="0.59996337778862885"/>
        </patternFill>
      </fill>
    </dxf>
    <dxf>
      <fill>
        <patternFill>
          <bgColor rgb="FFC9D38B"/>
        </patternFill>
      </fill>
    </dxf>
    <dxf>
      <fill>
        <patternFill>
          <bgColor rgb="FFFFFFC9"/>
        </patternFill>
      </fill>
    </dxf>
    <dxf>
      <fill>
        <patternFill patternType="solid">
          <bgColor theme="9"/>
        </patternFill>
      </fill>
    </dxf>
    <dxf>
      <fill>
        <patternFill>
          <bgColor rgb="FFFFFFC9"/>
        </patternFill>
      </fill>
    </dxf>
    <dxf>
      <fill>
        <patternFill patternType="solid">
          <bgColor theme="9"/>
        </patternFill>
      </fill>
    </dxf>
    <dxf>
      <fill>
        <patternFill>
          <bgColor theme="4" tint="0.59996337778862885"/>
        </patternFill>
      </fill>
    </dxf>
    <dxf>
      <fill>
        <patternFill>
          <bgColor theme="4" tint="0.59996337778862885"/>
        </patternFill>
      </fill>
    </dxf>
    <dxf>
      <fill>
        <patternFill>
          <bgColor rgb="FFC9D38B"/>
        </patternFill>
      </fill>
    </dxf>
    <dxf>
      <fill>
        <patternFill>
          <bgColor rgb="FFFFFFC9"/>
        </patternFill>
      </fill>
    </dxf>
    <dxf>
      <fill>
        <patternFill patternType="solid">
          <bgColor theme="9"/>
        </patternFill>
      </fill>
    </dxf>
    <dxf>
      <fill>
        <patternFill>
          <bgColor theme="4" tint="0.59996337778862885"/>
        </patternFill>
      </fill>
    </dxf>
    <dxf>
      <fill>
        <patternFill patternType="solid">
          <fgColor auto="1"/>
          <bgColor theme="4" tint="0.59996337778862885"/>
        </patternFill>
      </fill>
    </dxf>
    <dxf>
      <fill>
        <patternFill>
          <bgColor theme="4" tint="0.59996337778862885"/>
        </patternFill>
      </fill>
    </dxf>
    <dxf>
      <fill>
        <patternFill>
          <bgColor rgb="FFC9D38B"/>
        </patternFill>
      </fill>
    </dxf>
    <dxf>
      <fill>
        <patternFill patternType="solid">
          <fgColor auto="1"/>
          <bgColor theme="4" tint="0.59996337778862885"/>
        </patternFill>
      </fill>
    </dxf>
    <dxf>
      <fill>
        <patternFill patternType="solid">
          <fgColor auto="1"/>
          <bgColor theme="4" tint="0.59996337778862885"/>
        </patternFill>
      </fill>
    </dxf>
    <dxf>
      <fill>
        <patternFill>
          <bgColor rgb="FFFFFFC9"/>
        </patternFill>
      </fill>
    </dxf>
    <dxf>
      <fill>
        <patternFill patternType="solid">
          <bgColor theme="9"/>
        </patternFill>
      </fill>
    </dxf>
    <dxf>
      <fill>
        <patternFill>
          <bgColor theme="4" tint="0.59996337778862885"/>
        </patternFill>
      </fill>
    </dxf>
    <dxf>
      <fill>
        <patternFill>
          <bgColor theme="4" tint="0.59996337778862885"/>
        </patternFill>
      </fill>
    </dxf>
    <dxf>
      <fill>
        <patternFill>
          <bgColor rgb="FFC9D38B"/>
        </patternFill>
      </fill>
    </dxf>
    <dxf>
      <fill>
        <patternFill>
          <bgColor rgb="FFFFFFC9"/>
        </patternFill>
      </fill>
    </dxf>
    <dxf>
      <fill>
        <patternFill patternType="solid">
          <bgColor theme="9"/>
        </patternFill>
      </fill>
    </dxf>
    <dxf>
      <fill>
        <patternFill>
          <bgColor theme="4" tint="0.59996337778862885"/>
        </patternFill>
      </fill>
    </dxf>
    <dxf>
      <fill>
        <patternFill>
          <bgColor theme="4" tint="0.59996337778862885"/>
        </patternFill>
      </fill>
    </dxf>
    <dxf>
      <fill>
        <patternFill>
          <bgColor rgb="FFC9D38B"/>
        </patternFill>
      </fill>
    </dxf>
    <dxf>
      <fill>
        <patternFill patternType="solid">
          <fgColor auto="1"/>
          <bgColor theme="4" tint="0.59996337778862885"/>
        </patternFill>
      </fill>
    </dxf>
    <dxf>
      <fill>
        <patternFill>
          <bgColor theme="4" tint="0.59996337778862885"/>
        </patternFill>
      </fill>
    </dxf>
    <dxf>
      <fill>
        <patternFill>
          <bgColor rgb="FFC9D38B"/>
        </patternFill>
      </fill>
    </dxf>
    <dxf>
      <fill>
        <patternFill patternType="solid">
          <fgColor auto="1"/>
          <bgColor theme="4" tint="0.59996337778862885"/>
        </patternFill>
      </fill>
    </dxf>
    <dxf>
      <fill>
        <patternFill>
          <bgColor rgb="FFFFFFC9"/>
        </patternFill>
      </fill>
    </dxf>
    <dxf>
      <fill>
        <patternFill>
          <bgColor rgb="FFC9D38B"/>
        </patternFill>
      </fill>
    </dxf>
    <dxf>
      <fill>
        <patternFill>
          <bgColor theme="4" tint="0.59996337778862885"/>
        </patternFill>
      </fill>
    </dxf>
    <dxf>
      <fill>
        <patternFill>
          <bgColor theme="4" tint="0.59996337778862885"/>
        </patternFill>
      </fill>
    </dxf>
    <dxf>
      <fill>
        <patternFill patternType="solid">
          <bgColor theme="9"/>
        </patternFill>
      </fill>
    </dxf>
    <dxf>
      <fill>
        <patternFill patternType="solid">
          <fgColor auto="1"/>
          <bgColor theme="4" tint="0.59996337778862885"/>
        </patternFill>
      </fill>
    </dxf>
    <dxf>
      <fill>
        <patternFill>
          <bgColor rgb="FFFFFFC9"/>
        </patternFill>
      </fill>
    </dxf>
    <dxf>
      <fill>
        <patternFill patternType="solid">
          <bgColor theme="9"/>
        </patternFill>
      </fill>
    </dxf>
    <dxf>
      <fill>
        <patternFill>
          <bgColor theme="4" tint="0.59996337778862885"/>
        </patternFill>
      </fill>
    </dxf>
    <dxf>
      <fill>
        <patternFill>
          <bgColor theme="4" tint="0.59996337778862885"/>
        </patternFill>
      </fill>
    </dxf>
    <dxf>
      <fill>
        <patternFill>
          <bgColor rgb="FFC9D38B"/>
        </patternFill>
      </fill>
    </dxf>
    <dxf>
      <fill>
        <patternFill>
          <bgColor theme="4" tint="0.59996337778862885"/>
        </patternFill>
      </fill>
    </dxf>
    <dxf>
      <fill>
        <patternFill>
          <bgColor rgb="FFFFFFC9"/>
        </patternFill>
      </fill>
    </dxf>
    <dxf>
      <fill>
        <patternFill patternType="solid">
          <fgColor auto="1"/>
          <bgColor theme="4" tint="0.59996337778862885"/>
        </patternFill>
      </fill>
    </dxf>
    <dxf>
      <fill>
        <patternFill>
          <bgColor rgb="FFFFFFC9"/>
        </patternFill>
      </fill>
    </dxf>
    <dxf>
      <fill>
        <patternFill patternType="solid">
          <bgColor theme="9"/>
        </patternFill>
      </fill>
    </dxf>
    <dxf>
      <fill>
        <patternFill>
          <bgColor theme="4" tint="0.59996337778862885"/>
        </patternFill>
      </fill>
    </dxf>
    <dxf>
      <fill>
        <patternFill>
          <bgColor rgb="FFC9D38B"/>
        </patternFill>
      </fill>
    </dxf>
    <dxf>
      <fill>
        <patternFill patternType="solid">
          <fgColor auto="1"/>
          <bgColor theme="4" tint="0.59996337778862885"/>
        </patternFill>
      </fill>
    </dxf>
    <dxf>
      <fill>
        <patternFill patternType="solid">
          <bgColor theme="9"/>
        </patternFill>
      </fill>
    </dxf>
    <dxf>
      <fill>
        <patternFill>
          <bgColor theme="4" tint="0.59996337778862885"/>
        </patternFill>
      </fill>
    </dxf>
    <dxf>
      <fill>
        <patternFill>
          <bgColor rgb="FFC9D38B"/>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patternType="solid">
          <fgColor auto="1"/>
          <bgColor theme="4" tint="0.59996337778862885"/>
        </patternFill>
      </fill>
    </dxf>
    <dxf>
      <fill>
        <patternFill patternType="solid">
          <fgColor auto="1"/>
          <bgColor theme="4" tint="0.59996337778862885"/>
        </patternFill>
      </fill>
    </dxf>
    <dxf>
      <fill>
        <patternFill>
          <bgColor rgb="FFFFFFC9"/>
        </patternFill>
      </fill>
    </dxf>
    <dxf>
      <fill>
        <patternFill patternType="solid">
          <bgColor theme="9"/>
        </patternFill>
      </fill>
    </dxf>
    <dxf>
      <fill>
        <patternFill patternType="solid">
          <bgColor theme="9"/>
        </patternFill>
      </fill>
    </dxf>
    <dxf>
      <fill>
        <patternFill>
          <bgColor theme="4" tint="0.59996337778862885"/>
        </patternFill>
      </fill>
    </dxf>
    <dxf>
      <fill>
        <patternFill>
          <bgColor rgb="FFC9D38B"/>
        </patternFill>
      </fill>
    </dxf>
    <dxf>
      <fill>
        <patternFill>
          <bgColor rgb="FFFFFFC9"/>
        </patternFill>
      </fill>
    </dxf>
    <dxf>
      <fill>
        <patternFill>
          <bgColor theme="4" tint="0.59996337778862885"/>
        </patternFill>
      </fill>
    </dxf>
    <dxf>
      <fill>
        <patternFill patternType="solid">
          <fgColor auto="1"/>
          <bgColor theme="4" tint="0.59996337778862885"/>
        </patternFill>
      </fill>
    </dxf>
    <dxf>
      <fill>
        <patternFill>
          <bgColor rgb="FFC9D38B"/>
        </patternFill>
      </fill>
    </dxf>
    <dxf>
      <fill>
        <patternFill>
          <bgColor rgb="FFFFFFC9"/>
        </patternFill>
      </fill>
    </dxf>
    <dxf>
      <fill>
        <patternFill patternType="solid">
          <fgColor auto="1"/>
          <bgColor theme="4" tint="0.59996337778862885"/>
        </patternFill>
      </fill>
    </dxf>
    <dxf>
      <fill>
        <patternFill>
          <bgColor rgb="FFC9D38B"/>
        </patternFill>
      </fill>
    </dxf>
    <dxf>
      <fill>
        <patternFill>
          <bgColor theme="4" tint="0.59996337778862885"/>
        </patternFill>
      </fill>
    </dxf>
    <dxf>
      <fill>
        <patternFill patternType="solid">
          <bgColor theme="9"/>
        </patternFill>
      </fill>
    </dxf>
    <dxf>
      <fill>
        <patternFill>
          <bgColor rgb="FFFFFFC9"/>
        </patternFill>
      </fill>
    </dxf>
    <dxf>
      <fill>
        <patternFill>
          <bgColor theme="4" tint="0.59996337778862885"/>
        </patternFill>
      </fill>
    </dxf>
    <dxf>
      <fill>
        <patternFill>
          <bgColor theme="4" tint="0.59996337778862885"/>
        </patternFill>
      </fill>
    </dxf>
    <dxf>
      <fill>
        <patternFill patternType="solid">
          <bgColor theme="9"/>
        </patternFill>
      </fill>
    </dxf>
    <dxf>
      <fill>
        <patternFill patternType="solid">
          <bgColor theme="9"/>
        </patternFill>
      </fill>
    </dxf>
    <dxf>
      <fill>
        <patternFill>
          <bgColor theme="4" tint="0.59996337778862885"/>
        </patternFill>
      </fill>
    </dxf>
    <dxf>
      <fill>
        <patternFill>
          <bgColor rgb="FFC9D38B"/>
        </patternFill>
      </fill>
    </dxf>
    <dxf>
      <fill>
        <patternFill patternType="solid">
          <fgColor auto="1"/>
          <bgColor theme="4" tint="0.59996337778862885"/>
        </patternFill>
      </fill>
    </dxf>
    <dxf>
      <fill>
        <patternFill>
          <bgColor rgb="FFFFFFC9"/>
        </patternFill>
      </fill>
    </dxf>
    <dxf>
      <fill>
        <patternFill patternType="solid">
          <fgColor auto="1"/>
          <bgColor theme="4" tint="0.59996337778862885"/>
        </patternFill>
      </fill>
    </dxf>
    <dxf>
      <fill>
        <patternFill>
          <bgColor rgb="FFC9D38B"/>
        </patternFill>
      </fill>
    </dxf>
    <dxf>
      <fill>
        <patternFill>
          <bgColor theme="4" tint="0.59996337778862885"/>
        </patternFill>
      </fill>
    </dxf>
    <dxf>
      <fill>
        <patternFill>
          <bgColor theme="4" tint="0.59996337778862885"/>
        </patternFill>
      </fill>
    </dxf>
    <dxf>
      <fill>
        <patternFill>
          <bgColor rgb="FFFFFFC9"/>
        </patternFill>
      </fill>
    </dxf>
    <dxf>
      <fill>
        <patternFill patternType="solid">
          <bgColor theme="9"/>
        </patternFill>
      </fill>
    </dxf>
    <dxf>
      <fill>
        <patternFill>
          <bgColor theme="4" tint="0.59996337778862885"/>
        </patternFill>
      </fill>
    </dxf>
    <dxf>
      <fill>
        <patternFill patternType="solid">
          <fgColor auto="1"/>
          <bgColor theme="4" tint="0.59996337778862885"/>
        </patternFill>
      </fill>
    </dxf>
    <dxf>
      <fill>
        <patternFill>
          <bgColor rgb="FFFFFFC9"/>
        </patternFill>
      </fill>
    </dxf>
    <dxf>
      <fill>
        <patternFill>
          <bgColor theme="4" tint="0.59996337778862885"/>
        </patternFill>
      </fill>
    </dxf>
    <dxf>
      <fill>
        <patternFill>
          <bgColor rgb="FFC9D38B"/>
        </patternFill>
      </fill>
    </dxf>
    <dxf>
      <fill>
        <patternFill patternType="solid">
          <fgColor auto="1"/>
          <bgColor theme="4" tint="0.59996337778862885"/>
        </patternFill>
      </fill>
    </dxf>
    <dxf>
      <fill>
        <patternFill patternType="solid">
          <bgColor theme="9"/>
        </patternFill>
      </fill>
    </dxf>
    <dxf>
      <fill>
        <patternFill>
          <bgColor theme="4" tint="0.59996337778862885"/>
        </patternFill>
      </fill>
    </dxf>
    <dxf>
      <fill>
        <patternFill>
          <bgColor rgb="FFFFFFC9"/>
        </patternFill>
      </fill>
    </dxf>
    <dxf>
      <fill>
        <patternFill patternType="solid">
          <bgColor rgb="FF92D050"/>
        </patternFill>
      </fill>
    </dxf>
    <dxf>
      <fill>
        <patternFill patternType="solid">
          <fgColor auto="1"/>
          <bgColor theme="4" tint="0.59996337778862885"/>
        </patternFill>
      </fill>
    </dxf>
    <dxf>
      <fill>
        <patternFill>
          <bgColor rgb="FFFFFFC9"/>
        </patternFill>
      </fill>
    </dxf>
    <dxf>
      <fill>
        <patternFill patternType="solid">
          <bgColor rgb="FF92D050"/>
        </patternFill>
      </fill>
    </dxf>
    <dxf>
      <fill>
        <patternFill patternType="solid">
          <bgColor rgb="FF92D050"/>
        </patternFill>
      </fill>
    </dxf>
    <dxf>
      <fill>
        <patternFill patternType="solid">
          <fgColor auto="1"/>
          <bgColor theme="4" tint="0.59996337778862885"/>
        </patternFill>
      </fill>
    </dxf>
    <dxf>
      <fill>
        <patternFill>
          <bgColor rgb="FFFFFFC9"/>
        </patternFill>
      </fill>
    </dxf>
    <dxf>
      <fill>
        <patternFill>
          <bgColor rgb="FFFFFFC9"/>
        </patternFill>
      </fill>
    </dxf>
    <dxf>
      <fill>
        <patternFill patternType="solid">
          <bgColor rgb="FF92D050"/>
        </patternFill>
      </fill>
    </dxf>
    <dxf>
      <fill>
        <patternFill patternType="solid">
          <fgColor auto="1"/>
          <bgColor theme="4" tint="0.59996337778862885"/>
        </patternFill>
      </fill>
    </dxf>
    <dxf>
      <fill>
        <patternFill patternType="solid">
          <fgColor auto="1"/>
          <bgColor theme="4" tint="0.59996337778862885"/>
        </patternFill>
      </fill>
    </dxf>
    <dxf>
      <fill>
        <patternFill patternType="solid">
          <bgColor rgb="FF92D050"/>
        </patternFill>
      </fill>
    </dxf>
    <dxf>
      <fill>
        <patternFill>
          <bgColor rgb="FFFFFFC9"/>
        </patternFill>
      </fill>
    </dxf>
    <dxf>
      <fill>
        <patternFill>
          <bgColor rgb="FFFFFFC9"/>
        </patternFill>
      </fill>
    </dxf>
    <dxf>
      <fill>
        <patternFill patternType="solid">
          <fgColor auto="1"/>
          <bgColor theme="4" tint="0.59996337778862885"/>
        </patternFill>
      </fill>
    </dxf>
    <dxf>
      <fill>
        <patternFill>
          <bgColor rgb="FFC9D38B"/>
        </patternFill>
      </fill>
    </dxf>
    <dxf>
      <fill>
        <patternFill>
          <bgColor theme="4" tint="0.59996337778862885"/>
        </patternFill>
      </fill>
    </dxf>
    <dxf>
      <fill>
        <patternFill>
          <bgColor theme="4" tint="0.59996337778862885"/>
        </patternFill>
      </fill>
    </dxf>
    <dxf>
      <fill>
        <patternFill patternType="solid">
          <bgColor theme="9"/>
        </patternFill>
      </fill>
    </dxf>
    <dxf>
      <fill>
        <patternFill patternType="solid">
          <fgColor auto="1"/>
          <bgColor theme="4" tint="0.59996337778862885"/>
        </patternFill>
      </fill>
    </dxf>
    <dxf>
      <fill>
        <patternFill>
          <bgColor rgb="FFFFFFC9"/>
        </patternFill>
      </fill>
    </dxf>
    <dxf>
      <fill>
        <patternFill patternType="solid">
          <bgColor rgb="FF92D050"/>
        </patternFill>
      </fill>
    </dxf>
    <dxf>
      <fill>
        <patternFill patternType="solid">
          <fgColor auto="1"/>
          <bgColor theme="4" tint="0.59996337778862885"/>
        </patternFill>
      </fill>
    </dxf>
    <dxf>
      <fill>
        <patternFill>
          <bgColor rgb="FFFFFFC9"/>
        </patternFill>
      </fill>
    </dxf>
    <dxf>
      <fill>
        <patternFill patternType="solid">
          <bgColor rgb="FF92D050"/>
        </patternFill>
      </fill>
    </dxf>
    <dxf>
      <fill>
        <patternFill>
          <bgColor rgb="FFFFFFC9"/>
        </patternFill>
      </fill>
    </dxf>
    <dxf>
      <fill>
        <patternFill patternType="solid">
          <fgColor auto="1"/>
          <bgColor theme="4" tint="0.59996337778862885"/>
        </patternFill>
      </fill>
    </dxf>
    <dxf>
      <fill>
        <patternFill patternType="solid">
          <fgColor auto="1"/>
          <bgColor theme="4" tint="0.59996337778862885"/>
        </patternFill>
      </fill>
    </dxf>
    <dxf>
      <fill>
        <patternFill>
          <bgColor rgb="FFFFFFC9"/>
        </patternFill>
      </fill>
    </dxf>
    <dxf>
      <fill>
        <patternFill patternType="solid">
          <bgColor rgb="FF92D050"/>
        </patternFill>
      </fill>
    </dxf>
    <dxf>
      <fill>
        <patternFill>
          <bgColor theme="4" tint="0.59996337778862885"/>
        </patternFill>
      </fill>
    </dxf>
    <dxf>
      <fill>
        <patternFill>
          <bgColor rgb="FFC9D38B"/>
        </patternFill>
      </fill>
    </dxf>
    <dxf>
      <fill>
        <patternFill>
          <bgColor theme="4" tint="0.59996337778862885"/>
        </patternFill>
      </fill>
    </dxf>
    <dxf>
      <fill>
        <patternFill patternType="solid">
          <bgColor rgb="FF92D050"/>
        </patternFill>
      </fill>
    </dxf>
    <dxf>
      <fill>
        <patternFill>
          <bgColor rgb="FFFFFFC9"/>
        </patternFill>
      </fill>
    </dxf>
    <dxf>
      <fill>
        <patternFill patternType="solid">
          <fgColor auto="1"/>
          <bgColor theme="4" tint="0.59996337778862885"/>
        </patternFill>
      </fill>
    </dxf>
    <dxf>
      <fill>
        <patternFill patternType="solid">
          <fgColor auto="1"/>
          <bgColor theme="4" tint="0.59996337778862885"/>
        </patternFill>
      </fill>
    </dxf>
    <dxf>
      <fill>
        <patternFill patternType="solid">
          <bgColor rgb="FF92D050"/>
        </patternFill>
      </fill>
    </dxf>
    <dxf>
      <fill>
        <patternFill>
          <bgColor rgb="FFFFFFC9"/>
        </patternFill>
      </fill>
    </dxf>
    <dxf>
      <fill>
        <patternFill patternType="solid">
          <bgColor rgb="FF92D050"/>
        </patternFill>
      </fill>
    </dxf>
    <dxf>
      <fill>
        <patternFill>
          <bgColor rgb="FFFFFFC9"/>
        </patternFill>
      </fill>
    </dxf>
    <dxf>
      <fill>
        <patternFill patternType="solid">
          <fgColor auto="1"/>
          <bgColor theme="4" tint="0.59996337778862885"/>
        </patternFill>
      </fill>
    </dxf>
    <dxf>
      <fill>
        <patternFill>
          <bgColor rgb="FFFFFFC9"/>
        </patternFill>
      </fill>
    </dxf>
    <dxf>
      <fill>
        <patternFill patternType="solid">
          <bgColor rgb="FF92D050"/>
        </patternFill>
      </fill>
    </dxf>
    <dxf>
      <fill>
        <patternFill patternType="solid">
          <fgColor auto="1"/>
          <bgColor theme="4" tint="0.59996337778862885"/>
        </patternFill>
      </fill>
    </dxf>
    <dxf>
      <fill>
        <patternFill patternType="solid">
          <fgColor auto="1"/>
          <bgColor theme="4" tint="0.59996337778862885"/>
        </patternFill>
      </fill>
    </dxf>
    <dxf>
      <fill>
        <patternFill>
          <bgColor rgb="FFFFFFC9"/>
        </patternFill>
      </fill>
    </dxf>
    <dxf>
      <fill>
        <patternFill patternType="solid">
          <bgColor theme="9"/>
        </patternFill>
      </fill>
    </dxf>
    <dxf>
      <fill>
        <patternFill>
          <bgColor theme="4" tint="0.59996337778862885"/>
        </patternFill>
      </fill>
    </dxf>
    <dxf>
      <fill>
        <patternFill>
          <bgColor theme="4" tint="0.59996337778862885"/>
        </patternFill>
      </fill>
    </dxf>
    <dxf>
      <fill>
        <patternFill>
          <bgColor rgb="FFC9D38B"/>
        </patternFill>
      </fill>
    </dxf>
    <dxf>
      <fill>
        <patternFill patternType="solid">
          <fgColor auto="1"/>
          <bgColor theme="4" tint="0.59996337778862885"/>
        </patternFill>
      </fill>
    </dxf>
    <dxf>
      <fill>
        <patternFill>
          <bgColor rgb="FFFFFFC9"/>
        </patternFill>
      </fill>
    </dxf>
    <dxf>
      <fill>
        <patternFill patternType="solid">
          <bgColor theme="9"/>
        </patternFill>
      </fill>
    </dxf>
    <dxf>
      <fill>
        <patternFill patternType="solid">
          <bgColor theme="9"/>
        </patternFill>
      </fill>
    </dxf>
    <dxf>
      <fill>
        <patternFill>
          <bgColor rgb="FFFFFFC9"/>
        </patternFill>
      </fill>
    </dxf>
    <dxf>
      <fill>
        <patternFill>
          <bgColor theme="4" tint="0.59996337778862885"/>
        </patternFill>
      </fill>
    </dxf>
    <dxf>
      <fill>
        <patternFill>
          <bgColor theme="4" tint="0.59996337778862885"/>
        </patternFill>
      </fill>
    </dxf>
    <dxf>
      <fill>
        <patternFill>
          <bgColor rgb="FFC9D38B"/>
        </patternFill>
      </fill>
    </dxf>
    <dxf>
      <fill>
        <patternFill patternType="solid">
          <fgColor auto="1"/>
          <bgColor theme="4" tint="0.59996337778862885"/>
        </patternFill>
      </fill>
    </dxf>
    <dxf>
      <fill>
        <patternFill>
          <bgColor rgb="FFC9D38B"/>
        </patternFill>
      </fill>
    </dxf>
    <dxf>
      <fill>
        <patternFill>
          <bgColor theme="4" tint="0.59996337778862885"/>
        </patternFill>
      </fill>
    </dxf>
    <dxf>
      <fill>
        <patternFill>
          <bgColor theme="4" tint="0.59996337778862885"/>
        </patternFill>
      </fill>
    </dxf>
    <dxf>
      <fill>
        <patternFill patternType="solid">
          <fgColor auto="1"/>
          <bgColor theme="4" tint="0.59996337778862885"/>
        </patternFill>
      </fill>
    </dxf>
    <dxf>
      <fill>
        <patternFill>
          <bgColor theme="4" tint="0.59996337778862885"/>
        </patternFill>
      </fill>
    </dxf>
    <dxf>
      <fill>
        <patternFill>
          <bgColor rgb="FFC9D38B"/>
        </patternFill>
      </fill>
    </dxf>
    <dxf>
      <fill>
        <patternFill>
          <bgColor theme="4" tint="0.59996337778862885"/>
        </patternFill>
      </fill>
    </dxf>
    <dxf>
      <fill>
        <patternFill patternType="solid">
          <bgColor theme="9"/>
        </patternFill>
      </fill>
    </dxf>
    <dxf>
      <fill>
        <patternFill>
          <bgColor rgb="FFFFFFC9"/>
        </patternFill>
      </fill>
    </dxf>
    <dxf>
      <fill>
        <patternFill>
          <bgColor rgb="FFFFFFC9"/>
        </patternFill>
      </fill>
    </dxf>
    <dxf>
      <fill>
        <patternFill patternType="solid">
          <fgColor auto="1"/>
          <bgColor theme="4" tint="0.59996337778862885"/>
        </patternFill>
      </fill>
    </dxf>
    <dxf>
      <fill>
        <patternFill>
          <bgColor rgb="FFC9D38B"/>
        </patternFill>
      </fill>
    </dxf>
    <dxf>
      <fill>
        <patternFill>
          <bgColor theme="4" tint="0.59996337778862885"/>
        </patternFill>
      </fill>
    </dxf>
    <dxf>
      <fill>
        <patternFill patternType="solid">
          <bgColor theme="9"/>
        </patternFill>
      </fill>
    </dxf>
    <dxf>
      <fill>
        <patternFill>
          <bgColor rgb="FFFFFFC9"/>
        </patternFill>
      </fill>
    </dxf>
    <dxf>
      <fill>
        <patternFill patternType="solid">
          <fgColor auto="1"/>
          <bgColor theme="4" tint="0.59996337778862885"/>
        </patternFill>
      </fill>
    </dxf>
    <dxf>
      <fill>
        <patternFill patternType="solid">
          <bgColor theme="9"/>
        </patternFill>
      </fill>
    </dxf>
    <dxf>
      <fill>
        <patternFill>
          <bgColor theme="4" tint="0.59996337778862885"/>
        </patternFill>
      </fill>
    </dxf>
    <dxf>
      <fill>
        <patternFill>
          <bgColor rgb="FFC9D38B"/>
        </patternFill>
      </fill>
    </dxf>
    <dxf>
      <fill>
        <patternFill>
          <bgColor theme="4" tint="0.59996337778862885"/>
        </patternFill>
      </fill>
    </dxf>
    <dxf>
      <fill>
        <patternFill>
          <bgColor theme="4" tint="0.59996337778862885"/>
        </patternFill>
      </fill>
    </dxf>
    <dxf>
      <fill>
        <patternFill patternType="solid">
          <bgColor theme="9"/>
        </patternFill>
      </fill>
    </dxf>
    <dxf>
      <fill>
        <patternFill patternType="solid">
          <fgColor auto="1"/>
          <bgColor theme="4" tint="0.59996337778862885"/>
        </patternFill>
      </fill>
    </dxf>
    <dxf>
      <fill>
        <patternFill>
          <bgColor theme="4" tint="0.59996337778862885"/>
        </patternFill>
      </fill>
    </dxf>
    <dxf>
      <fill>
        <patternFill>
          <bgColor theme="4" tint="0.59996337778862885"/>
        </patternFill>
      </fill>
    </dxf>
    <dxf>
      <fill>
        <patternFill>
          <bgColor rgb="FFFFFFC9"/>
        </patternFill>
      </fill>
    </dxf>
    <dxf>
      <fill>
        <patternFill patternType="solid">
          <fgColor auto="1"/>
          <bgColor theme="4" tint="0.59996337778862885"/>
        </patternFill>
      </fill>
    </dxf>
    <dxf>
      <fill>
        <patternFill patternType="solid">
          <bgColor theme="9"/>
        </patternFill>
      </fill>
    </dxf>
    <dxf>
      <fill>
        <patternFill>
          <bgColor rgb="FFC9D38B"/>
        </patternFill>
      </fill>
    </dxf>
    <dxf>
      <fill>
        <patternFill>
          <bgColor rgb="FFFFFFC9"/>
        </patternFill>
      </fill>
    </dxf>
    <dxf>
      <fill>
        <patternFill>
          <bgColor rgb="FFFFFFC9"/>
        </patternFill>
      </fill>
    </dxf>
    <dxf>
      <fill>
        <patternFill>
          <bgColor theme="4" tint="0.59996337778862885"/>
        </patternFill>
      </fill>
    </dxf>
    <dxf>
      <fill>
        <patternFill>
          <bgColor rgb="FFFFFFC9"/>
        </patternFill>
      </fill>
    </dxf>
    <dxf>
      <fill>
        <patternFill patternType="solid">
          <bgColor theme="9"/>
        </patternFill>
      </fill>
    </dxf>
    <dxf>
      <fill>
        <patternFill>
          <bgColor theme="4" tint="0.59996337778862885"/>
        </patternFill>
      </fill>
    </dxf>
    <dxf>
      <fill>
        <patternFill>
          <bgColor rgb="FFC9D38B"/>
        </patternFill>
      </fill>
    </dxf>
    <dxf>
      <fill>
        <patternFill patternType="solid">
          <fgColor auto="1"/>
          <bgColor theme="4" tint="0.59996337778862885"/>
        </patternFill>
      </fill>
    </dxf>
    <dxf>
      <fill>
        <patternFill>
          <bgColor rgb="FFC9D38B"/>
        </patternFill>
      </fill>
    </dxf>
    <dxf>
      <fill>
        <patternFill patternType="solid">
          <fgColor auto="1"/>
          <bgColor theme="4" tint="0.59996337778862885"/>
        </patternFill>
      </fill>
    </dxf>
    <dxf>
      <fill>
        <patternFill patternType="solid">
          <bgColor theme="9"/>
        </patternFill>
      </fill>
    </dxf>
    <dxf>
      <fill>
        <patternFill>
          <bgColor theme="4" tint="0.59996337778862885"/>
        </patternFill>
      </fill>
    </dxf>
    <dxf>
      <fill>
        <patternFill>
          <bgColor theme="4" tint="0.59996337778862885"/>
        </patternFill>
      </fill>
    </dxf>
    <dxf>
      <fill>
        <patternFill patternType="solid">
          <fgColor auto="1"/>
          <bgColor theme="4" tint="0.59996337778862885"/>
        </patternFill>
      </fill>
    </dxf>
    <dxf>
      <fill>
        <patternFill>
          <bgColor rgb="FFFFFFC9"/>
        </patternFill>
      </fill>
    </dxf>
    <dxf>
      <fill>
        <patternFill patternType="solid">
          <bgColor theme="9"/>
        </patternFill>
      </fill>
    </dxf>
    <dxf>
      <fill>
        <patternFill>
          <bgColor rgb="FFC9D38B"/>
        </patternFill>
      </fill>
    </dxf>
    <dxf>
      <fill>
        <patternFill>
          <bgColor theme="4" tint="0.59996337778862885"/>
        </patternFill>
      </fill>
    </dxf>
    <dxf>
      <fill>
        <patternFill>
          <bgColor theme="4" tint="0.59996337778862885"/>
        </patternFill>
      </fill>
    </dxf>
    <dxf>
      <fill>
        <patternFill>
          <bgColor rgb="FFFFFFC9"/>
        </patternFill>
      </fill>
    </dxf>
    <dxf>
      <fill>
        <patternFill patternType="solid">
          <fgColor auto="1"/>
          <bgColor theme="4" tint="0.59996337778862885"/>
        </patternFill>
      </fill>
    </dxf>
    <dxf>
      <fill>
        <patternFill patternType="solid">
          <fgColor auto="1"/>
          <bgColor theme="4" tint="0.59996337778862885"/>
        </patternFill>
      </fill>
    </dxf>
    <dxf>
      <fill>
        <patternFill>
          <bgColor rgb="FFFFFFC9"/>
        </patternFill>
      </fill>
    </dxf>
    <dxf>
      <fill>
        <patternFill patternType="solid">
          <bgColor rgb="FF92D050"/>
        </patternFill>
      </fill>
    </dxf>
    <dxf>
      <fill>
        <patternFill>
          <bgColor rgb="FFFFFFC9"/>
        </patternFill>
      </fill>
    </dxf>
    <dxf>
      <fill>
        <patternFill>
          <bgColor rgb="FFC9D38B"/>
        </patternFill>
      </fill>
    </dxf>
    <dxf>
      <fill>
        <patternFill>
          <bgColor theme="4" tint="0.59996337778862885"/>
        </patternFill>
      </fill>
    </dxf>
    <dxf>
      <fill>
        <patternFill>
          <bgColor theme="4" tint="0.59996337778862885"/>
        </patternFill>
      </fill>
    </dxf>
    <dxf>
      <fill>
        <patternFill patternType="solid">
          <bgColor theme="9"/>
        </patternFill>
      </fill>
    </dxf>
    <dxf>
      <fill>
        <patternFill patternType="solid">
          <fgColor auto="1"/>
          <bgColor theme="4" tint="0.59996337778862885"/>
        </patternFill>
      </fill>
    </dxf>
    <dxf>
      <fill>
        <patternFill patternType="solid">
          <fgColor auto="1"/>
          <bgColor theme="4" tint="0.59996337778862885"/>
        </patternFill>
      </fill>
    </dxf>
    <dxf>
      <fill>
        <patternFill>
          <bgColor rgb="FFFFFFC9"/>
        </patternFill>
      </fill>
    </dxf>
    <dxf>
      <fill>
        <patternFill patternType="solid">
          <bgColor theme="9"/>
        </patternFill>
      </fill>
    </dxf>
    <dxf>
      <fill>
        <patternFill>
          <bgColor theme="4" tint="0.59996337778862885"/>
        </patternFill>
      </fill>
    </dxf>
    <dxf>
      <fill>
        <patternFill>
          <bgColor theme="4" tint="0.59996337778862885"/>
        </patternFill>
      </fill>
    </dxf>
    <dxf>
      <fill>
        <patternFill>
          <bgColor rgb="FFC9D38B"/>
        </patternFill>
      </fill>
    </dxf>
    <dxf>
      <fill>
        <patternFill patternType="solid">
          <fgColor auto="1"/>
          <bgColor theme="4" tint="0.59996337778862885"/>
        </patternFill>
      </fill>
    </dxf>
    <dxf>
      <fill>
        <patternFill>
          <bgColor rgb="FFC9D38B"/>
        </patternFill>
      </fill>
    </dxf>
    <dxf>
      <fill>
        <patternFill>
          <bgColor theme="4" tint="0.59996337778862885"/>
        </patternFill>
      </fill>
    </dxf>
    <dxf>
      <fill>
        <patternFill>
          <bgColor theme="4" tint="0.59996337778862885"/>
        </patternFill>
      </fill>
    </dxf>
    <dxf>
      <fill>
        <patternFill patternType="solid">
          <bgColor theme="9"/>
        </patternFill>
      </fill>
    </dxf>
    <dxf>
      <fill>
        <patternFill patternType="solid">
          <fgColor auto="1"/>
          <bgColor theme="4" tint="0.59996337778862885"/>
        </patternFill>
      </fill>
    </dxf>
    <dxf>
      <fill>
        <patternFill>
          <bgColor rgb="FFC9D38B"/>
        </patternFill>
      </fill>
    </dxf>
    <dxf>
      <fill>
        <patternFill>
          <bgColor rgb="FFFFFFC9"/>
        </patternFill>
      </fill>
    </dxf>
    <dxf>
      <fill>
        <patternFill>
          <bgColor theme="4" tint="0.59996337778862885"/>
        </patternFill>
      </fill>
    </dxf>
    <dxf>
      <fill>
        <patternFill>
          <bgColor theme="4" tint="0.59996337778862885"/>
        </patternFill>
      </fill>
    </dxf>
    <dxf>
      <fill>
        <patternFill patternType="solid">
          <bgColor theme="9"/>
        </patternFill>
      </fill>
    </dxf>
    <dxf>
      <fill>
        <patternFill>
          <bgColor rgb="FFFFFFC9"/>
        </patternFill>
      </fill>
    </dxf>
    <dxf>
      <fill>
        <patternFill>
          <bgColor theme="4" tint="0.59996337778862885"/>
        </patternFill>
      </fill>
    </dxf>
    <dxf>
      <fill>
        <patternFill patternType="solid">
          <fgColor auto="1"/>
          <bgColor theme="4" tint="0.59996337778862885"/>
        </patternFill>
      </fill>
    </dxf>
    <dxf>
      <fill>
        <patternFill>
          <bgColor rgb="FFFFFFC9"/>
        </patternFill>
      </fill>
    </dxf>
    <dxf>
      <fill>
        <patternFill patternType="solid">
          <bgColor theme="9"/>
        </patternFill>
      </fill>
    </dxf>
    <dxf>
      <fill>
        <patternFill>
          <bgColor rgb="FFC9D38B"/>
        </patternFill>
      </fill>
    </dxf>
    <dxf>
      <fill>
        <patternFill>
          <bgColor theme="4" tint="0.59996337778862885"/>
        </patternFill>
      </fill>
    </dxf>
    <dxf>
      <fill>
        <patternFill patternType="solid">
          <bgColor theme="9"/>
        </patternFill>
      </fill>
    </dxf>
    <dxf>
      <fill>
        <patternFill>
          <bgColor theme="4" tint="0.59996337778862885"/>
        </patternFill>
      </fill>
    </dxf>
    <dxf>
      <fill>
        <patternFill>
          <bgColor rgb="FFC9D38B"/>
        </patternFill>
      </fill>
    </dxf>
    <dxf>
      <fill>
        <patternFill patternType="solid">
          <fgColor auto="1"/>
          <bgColor theme="4" tint="0.59996337778862885"/>
        </patternFill>
      </fill>
    </dxf>
    <dxf>
      <fill>
        <patternFill>
          <bgColor theme="4" tint="0.59996337778862885"/>
        </patternFill>
      </fill>
    </dxf>
    <dxf>
      <fill>
        <patternFill patternType="solid">
          <bgColor theme="9"/>
        </patternFill>
      </fill>
    </dxf>
    <dxf>
      <fill>
        <patternFill>
          <bgColor rgb="FFFFFFC9"/>
        </patternFill>
      </fill>
    </dxf>
    <dxf>
      <fill>
        <patternFill>
          <bgColor theme="4" tint="0.59996337778862885"/>
        </patternFill>
      </fill>
    </dxf>
    <dxf>
      <fill>
        <patternFill>
          <bgColor theme="4" tint="0.59996337778862885"/>
        </patternFill>
      </fill>
    </dxf>
    <dxf>
      <fill>
        <patternFill>
          <bgColor rgb="FFC9D38B"/>
        </patternFill>
      </fill>
    </dxf>
    <dxf>
      <fill>
        <patternFill patternType="solid">
          <fgColor auto="1"/>
          <bgColor theme="4" tint="0.59996337778862885"/>
        </patternFill>
      </fill>
    </dxf>
    <dxf>
      <fill>
        <patternFill>
          <bgColor rgb="FFFFFFC9"/>
        </patternFill>
      </fill>
    </dxf>
    <dxf>
      <fill>
        <patternFill>
          <bgColor rgb="FFFFFFC9"/>
        </patternFill>
      </fill>
    </dxf>
    <dxf>
      <fill>
        <patternFill patternType="solid">
          <bgColor theme="9"/>
        </patternFill>
      </fill>
    </dxf>
    <dxf>
      <fill>
        <patternFill>
          <bgColor rgb="FFC9D38B"/>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rgb="FFC9D38B"/>
        </patternFill>
      </fill>
    </dxf>
    <dxf>
      <fill>
        <patternFill patternType="solid">
          <bgColor theme="9"/>
        </patternFill>
      </fill>
    </dxf>
    <dxf>
      <fill>
        <patternFill patternType="solid">
          <fgColor auto="1"/>
          <bgColor theme="4" tint="0.59996337778862885"/>
        </patternFill>
      </fill>
    </dxf>
    <dxf>
      <fill>
        <patternFill patternType="solid">
          <fgColor auto="1"/>
          <bgColor theme="4" tint="0.59996337778862885"/>
        </patternFill>
      </fill>
    </dxf>
    <dxf>
      <fill>
        <patternFill>
          <bgColor rgb="FFFFFFC9"/>
        </patternFill>
      </fill>
    </dxf>
    <dxf>
      <fill>
        <patternFill>
          <bgColor rgb="FFC9D38B"/>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rgb="FFC9D38B"/>
        </patternFill>
      </fill>
    </dxf>
    <dxf>
      <fill>
        <patternFill patternType="solid">
          <fgColor auto="1"/>
          <bgColor theme="4" tint="0.59996337778862885"/>
        </patternFill>
      </fill>
    </dxf>
    <dxf>
      <fill>
        <patternFill>
          <bgColor rgb="FFFFFFC9"/>
        </patternFill>
      </fill>
    </dxf>
    <dxf>
      <fill>
        <patternFill patternType="solid">
          <bgColor theme="9"/>
        </patternFill>
      </fill>
    </dxf>
    <dxf>
      <fill>
        <patternFill patternType="solid">
          <bgColor theme="9"/>
        </patternFill>
      </fill>
    </dxf>
    <dxf>
      <fill>
        <patternFill>
          <bgColor rgb="FFFFFFC9"/>
        </patternFill>
      </fill>
    </dxf>
    <dxf>
      <fill>
        <patternFill patternType="solid">
          <fgColor auto="1"/>
          <bgColor theme="4" tint="0.59996337778862885"/>
        </patternFill>
      </fill>
    </dxf>
    <dxf>
      <fill>
        <patternFill>
          <bgColor theme="4" tint="0.59996337778862885"/>
        </patternFill>
      </fill>
    </dxf>
    <dxf>
      <fill>
        <patternFill patternType="solid">
          <bgColor theme="9"/>
        </patternFill>
      </fill>
    </dxf>
    <dxf>
      <fill>
        <patternFill>
          <bgColor theme="4" tint="0.59996337778862885"/>
        </patternFill>
      </fill>
    </dxf>
    <dxf>
      <fill>
        <patternFill>
          <bgColor theme="4" tint="0.59996337778862885"/>
        </patternFill>
      </fill>
    </dxf>
    <dxf>
      <fill>
        <patternFill>
          <bgColor rgb="FFC9D38B"/>
        </patternFill>
      </fill>
    </dxf>
    <dxf>
      <fill>
        <patternFill>
          <bgColor rgb="FFFFFFC9"/>
        </patternFill>
      </fill>
    </dxf>
    <dxf>
      <fill>
        <patternFill patternType="solid">
          <bgColor theme="9"/>
        </patternFill>
      </fill>
    </dxf>
    <dxf>
      <fill>
        <patternFill>
          <bgColor theme="4" tint="0.59996337778862885"/>
        </patternFill>
      </fill>
    </dxf>
    <dxf>
      <fill>
        <patternFill>
          <bgColor theme="4" tint="0.59996337778862885"/>
        </patternFill>
      </fill>
    </dxf>
    <dxf>
      <fill>
        <patternFill>
          <bgColor rgb="FFC9D38B"/>
        </patternFill>
      </fill>
    </dxf>
    <dxf>
      <fill>
        <patternFill>
          <bgColor rgb="FFFFFFC9"/>
        </patternFill>
      </fill>
    </dxf>
    <dxf>
      <fill>
        <patternFill patternType="solid">
          <fgColor auto="1"/>
          <bgColor theme="4" tint="0.59996337778862885"/>
        </patternFill>
      </fill>
    </dxf>
    <dxf>
      <fill>
        <patternFill patternType="solid">
          <fgColor auto="1"/>
          <bgColor theme="4" tint="0.59996337778862885"/>
        </patternFill>
      </fill>
    </dxf>
    <dxf>
      <fill>
        <patternFill patternType="solid">
          <bgColor theme="9"/>
        </patternFill>
      </fill>
    </dxf>
    <dxf>
      <fill>
        <patternFill>
          <bgColor rgb="FFFFFFC9"/>
        </patternFill>
      </fill>
    </dxf>
    <dxf>
      <fill>
        <patternFill>
          <bgColor theme="4" tint="0.59996337778862885"/>
        </patternFill>
      </fill>
    </dxf>
    <dxf>
      <fill>
        <patternFill>
          <bgColor rgb="FFC9D38B"/>
        </patternFill>
      </fill>
    </dxf>
    <dxf>
      <fill>
        <patternFill>
          <bgColor theme="4" tint="0.59996337778862885"/>
        </patternFill>
      </fill>
    </dxf>
    <dxf>
      <fill>
        <patternFill>
          <bgColor theme="4" tint="0.59996337778862885"/>
        </patternFill>
      </fill>
    </dxf>
    <dxf>
      <fill>
        <patternFill patternType="solid">
          <fgColor auto="1"/>
          <bgColor theme="4" tint="0.59996337778862885"/>
        </patternFill>
      </fill>
    </dxf>
    <dxf>
      <fill>
        <patternFill>
          <bgColor rgb="FFFFFFC9"/>
        </patternFill>
      </fill>
    </dxf>
    <dxf>
      <fill>
        <patternFill>
          <bgColor theme="4" tint="0.59996337778862885"/>
        </patternFill>
      </fill>
    </dxf>
    <dxf>
      <fill>
        <patternFill patternType="solid">
          <fgColor auto="1"/>
          <bgColor theme="4" tint="0.59996337778862885"/>
        </patternFill>
      </fill>
    </dxf>
    <dxf>
      <fill>
        <patternFill patternType="solid">
          <bgColor theme="9"/>
        </patternFill>
      </fill>
    </dxf>
    <dxf>
      <fill>
        <patternFill>
          <bgColor rgb="FFC9D38B"/>
        </patternFill>
      </fill>
    </dxf>
    <dxf>
      <fill>
        <patternFill>
          <bgColor rgb="FFC9D38B"/>
        </patternFill>
      </fill>
    </dxf>
    <dxf>
      <fill>
        <patternFill patternType="solid">
          <fgColor auto="1"/>
          <bgColor theme="4" tint="0.59996337778862885"/>
        </patternFill>
      </fill>
    </dxf>
    <dxf>
      <fill>
        <patternFill>
          <bgColor theme="4" tint="0.59996337778862885"/>
        </patternFill>
      </fill>
    </dxf>
    <dxf>
      <fill>
        <patternFill>
          <bgColor rgb="FFFFFFC9"/>
        </patternFill>
      </fill>
    </dxf>
    <dxf>
      <fill>
        <patternFill>
          <bgColor rgb="FFFFFFC9"/>
        </patternFill>
      </fill>
    </dxf>
    <dxf>
      <fill>
        <patternFill>
          <bgColor theme="4" tint="0.59996337778862885"/>
        </patternFill>
      </fill>
    </dxf>
    <dxf>
      <fill>
        <patternFill patternType="solid">
          <bgColor theme="9"/>
        </patternFill>
      </fill>
    </dxf>
    <dxf>
      <fill>
        <patternFill patternType="solid">
          <bgColor theme="9"/>
        </patternFill>
      </fill>
    </dxf>
    <dxf>
      <fill>
        <patternFill patternType="solid">
          <fgColor auto="1"/>
          <bgColor theme="4" tint="0.59996337778862885"/>
        </patternFill>
      </fill>
    </dxf>
    <dxf>
      <fill>
        <patternFill>
          <bgColor theme="4" tint="0.59996337778862885"/>
        </patternFill>
      </fill>
    </dxf>
    <dxf>
      <fill>
        <patternFill>
          <bgColor rgb="FFC9D38B"/>
        </patternFill>
      </fill>
    </dxf>
    <dxf>
      <fill>
        <patternFill>
          <bgColor theme="4" tint="0.59996337778862885"/>
        </patternFill>
      </fill>
    </dxf>
    <dxf>
      <fill>
        <patternFill>
          <bgColor rgb="FFFFFFC9"/>
        </patternFill>
      </fill>
    </dxf>
    <dxf>
      <fill>
        <patternFill patternType="solid">
          <bgColor rgb="FF92D050"/>
        </patternFill>
      </fill>
    </dxf>
    <dxf>
      <fill>
        <patternFill>
          <bgColor rgb="FFFFFFC9"/>
        </patternFill>
      </fill>
    </dxf>
    <dxf>
      <fill>
        <patternFill>
          <bgColor theme="4" tint="0.59996337778862885"/>
        </patternFill>
      </fill>
    </dxf>
    <dxf>
      <fill>
        <patternFill>
          <bgColor rgb="FFC9D38B"/>
        </patternFill>
      </fill>
    </dxf>
    <dxf>
      <fill>
        <patternFill patternType="solid">
          <fgColor auto="1"/>
          <bgColor theme="4" tint="0.59996337778862885"/>
        </patternFill>
      </fill>
    </dxf>
    <dxf>
      <fill>
        <patternFill>
          <bgColor theme="4" tint="0.59996337778862885"/>
        </patternFill>
      </fill>
    </dxf>
    <dxf>
      <fill>
        <patternFill patternType="solid">
          <fgColor auto="1"/>
          <bgColor theme="4" tint="0.59996337778862885"/>
        </patternFill>
      </fill>
    </dxf>
    <dxf>
      <fill>
        <patternFill patternType="solid">
          <bgColor theme="9"/>
        </patternFill>
      </fill>
    </dxf>
    <dxf>
      <fill>
        <patternFill>
          <bgColor theme="4" tint="0.59996337778862885"/>
        </patternFill>
      </fill>
    </dxf>
    <dxf>
      <fill>
        <patternFill>
          <bgColor rgb="FFC9D38B"/>
        </patternFill>
      </fill>
    </dxf>
    <dxf>
      <fill>
        <patternFill patternType="solid">
          <fgColor auto="1"/>
          <bgColor theme="4" tint="0.59996337778862885"/>
        </patternFill>
      </fill>
    </dxf>
    <dxf>
      <fill>
        <patternFill>
          <bgColor rgb="FFFFFFC9"/>
        </patternFill>
      </fill>
    </dxf>
    <dxf>
      <fill>
        <patternFill patternType="solid">
          <bgColor theme="9"/>
        </patternFill>
      </fill>
    </dxf>
    <dxf>
      <fill>
        <patternFill>
          <bgColor theme="4" tint="0.59996337778862885"/>
        </patternFill>
      </fill>
    </dxf>
    <dxf>
      <fill>
        <patternFill>
          <bgColor theme="4" tint="0.59996337778862885"/>
        </patternFill>
      </fill>
    </dxf>
    <dxf>
      <fill>
        <patternFill>
          <bgColor rgb="FFC9D38B"/>
        </patternFill>
      </fill>
    </dxf>
    <dxf>
      <fill>
        <patternFill patternType="solid">
          <fgColor auto="1"/>
          <bgColor theme="4" tint="0.59996337778862885"/>
        </patternFill>
      </fill>
    </dxf>
    <dxf>
      <fill>
        <patternFill>
          <bgColor rgb="FFFFFFC9"/>
        </patternFill>
      </fill>
    </dxf>
    <dxf>
      <fill>
        <patternFill patternType="solid">
          <bgColor theme="9"/>
        </patternFill>
      </fill>
    </dxf>
    <dxf>
      <fill>
        <patternFill>
          <bgColor theme="4" tint="0.59996337778862885"/>
        </patternFill>
      </fill>
    </dxf>
    <dxf>
      <fill>
        <patternFill patternType="solid">
          <bgColor theme="9"/>
        </patternFill>
      </fill>
    </dxf>
    <dxf>
      <fill>
        <patternFill patternType="solid">
          <fgColor auto="1"/>
          <bgColor theme="4" tint="0.59996337778862885"/>
        </patternFill>
      </fill>
    </dxf>
    <dxf>
      <fill>
        <patternFill patternType="solid">
          <bgColor theme="9"/>
        </patternFill>
      </fill>
    </dxf>
    <dxf>
      <fill>
        <patternFill>
          <bgColor rgb="FFC9D38B"/>
        </patternFill>
      </fill>
    </dxf>
    <dxf>
      <fill>
        <patternFill>
          <bgColor rgb="FFC9D38B"/>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rgb="FFFFFFC9"/>
        </patternFill>
      </fill>
    </dxf>
    <dxf>
      <fill>
        <patternFill>
          <bgColor rgb="FFFFFFC9"/>
        </patternFill>
      </fill>
    </dxf>
    <dxf>
      <fill>
        <patternFill patternType="solid">
          <fgColor auto="1"/>
          <bgColor theme="4" tint="0.59996337778862885"/>
        </patternFill>
      </fill>
    </dxf>
    <dxf>
      <fill>
        <patternFill>
          <bgColor rgb="FFC9D38B"/>
        </patternFill>
      </fill>
    </dxf>
    <dxf>
      <fill>
        <patternFill>
          <bgColor theme="4" tint="0.59996337778862885"/>
        </patternFill>
      </fill>
    </dxf>
    <dxf>
      <fill>
        <patternFill>
          <bgColor theme="4" tint="0.59996337778862885"/>
        </patternFill>
      </fill>
    </dxf>
    <dxf>
      <fill>
        <patternFill patternType="solid">
          <fgColor auto="1"/>
          <bgColor theme="4" tint="0.59996337778862885"/>
        </patternFill>
      </fill>
    </dxf>
    <dxf>
      <fill>
        <patternFill>
          <bgColor rgb="FFFFFFC9"/>
        </patternFill>
      </fill>
    </dxf>
    <dxf>
      <fill>
        <patternFill patternType="solid">
          <bgColor theme="9"/>
        </patternFill>
      </fill>
    </dxf>
    <dxf>
      <fill>
        <patternFill patternType="solid">
          <fgColor auto="1"/>
          <bgColor theme="4" tint="0.59996337778862885"/>
        </patternFill>
      </fill>
    </dxf>
    <dxf>
      <fill>
        <patternFill>
          <bgColor rgb="FFFFFFC9"/>
        </patternFill>
      </fill>
    </dxf>
    <dxf>
      <fill>
        <patternFill patternType="solid">
          <bgColor rgb="FF92D050"/>
        </patternFill>
      </fill>
    </dxf>
    <dxf>
      <fill>
        <patternFill>
          <bgColor rgb="FFC9D38B"/>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patternType="solid">
          <fgColor auto="1"/>
          <bgColor theme="4" tint="0.59996337778862885"/>
        </patternFill>
      </fill>
    </dxf>
    <dxf>
      <fill>
        <patternFill>
          <bgColor rgb="FFFFFFC9"/>
        </patternFill>
      </fill>
    </dxf>
    <dxf>
      <fill>
        <patternFill patternType="solid">
          <bgColor theme="9"/>
        </patternFill>
      </fill>
    </dxf>
    <dxf>
      <fill>
        <patternFill>
          <bgColor theme="4" tint="0.59996337778862885"/>
        </patternFill>
      </fill>
    </dxf>
    <dxf>
      <fill>
        <patternFill patternType="solid">
          <bgColor theme="9"/>
        </patternFill>
      </fill>
    </dxf>
    <dxf>
      <fill>
        <patternFill>
          <bgColor rgb="FFFFFFC9"/>
        </patternFill>
      </fill>
    </dxf>
    <dxf>
      <fill>
        <patternFill patternType="solid">
          <fgColor auto="1"/>
          <bgColor theme="4" tint="0.59996337778862885"/>
        </patternFill>
      </fill>
    </dxf>
    <dxf>
      <fill>
        <patternFill>
          <bgColor rgb="FFC9D38B"/>
        </patternFill>
      </fill>
    </dxf>
    <dxf>
      <fill>
        <patternFill patternType="solid">
          <fgColor auto="1"/>
          <bgColor theme="4" tint="0.59996337778862885"/>
        </patternFill>
      </fill>
    </dxf>
    <dxf>
      <fill>
        <patternFill>
          <bgColor theme="4" tint="0.59996337778862885"/>
        </patternFill>
      </fill>
    </dxf>
    <dxf>
      <fill>
        <patternFill patternType="solid">
          <fgColor auto="1"/>
          <bgColor theme="4" tint="0.59996337778862885"/>
        </patternFill>
      </fill>
    </dxf>
    <dxf>
      <fill>
        <patternFill>
          <bgColor rgb="FFC9D38B"/>
        </patternFill>
      </fill>
    </dxf>
    <dxf>
      <fill>
        <patternFill patternType="solid">
          <bgColor theme="9"/>
        </patternFill>
      </fill>
    </dxf>
    <dxf>
      <fill>
        <patternFill patternType="solid">
          <bgColor theme="9"/>
        </patternFill>
      </fill>
    </dxf>
    <dxf>
      <fill>
        <patternFill>
          <bgColor rgb="FFFFFFC9"/>
        </patternFill>
      </fill>
    </dxf>
    <dxf>
      <fill>
        <patternFill>
          <bgColor rgb="FFFFFFC9"/>
        </patternFill>
      </fill>
    </dxf>
    <dxf>
      <fill>
        <patternFill>
          <bgColor rgb="FFC9D38B"/>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rgb="FFC9D38B"/>
        </patternFill>
      </fill>
    </dxf>
    <dxf>
      <fill>
        <patternFill>
          <bgColor theme="4" tint="0.59996337778862885"/>
        </patternFill>
      </fill>
    </dxf>
    <dxf>
      <fill>
        <patternFill patternType="solid">
          <fgColor auto="1"/>
          <bgColor theme="4" tint="0.59996337778862885"/>
        </patternFill>
      </fill>
    </dxf>
    <dxf>
      <fill>
        <patternFill>
          <bgColor rgb="FFFFFFC9"/>
        </patternFill>
      </fill>
    </dxf>
    <dxf>
      <fill>
        <patternFill patternType="solid">
          <bgColor theme="9"/>
        </patternFill>
      </fill>
    </dxf>
    <dxf>
      <fill>
        <patternFill>
          <bgColor theme="4" tint="0.59996337778862885"/>
        </patternFill>
      </fill>
    </dxf>
    <dxf>
      <fill>
        <patternFill>
          <bgColor rgb="FFC9D38B"/>
        </patternFill>
      </fill>
    </dxf>
    <dxf>
      <fill>
        <patternFill patternType="solid">
          <fgColor auto="1"/>
          <bgColor theme="4" tint="0.59996337778862885"/>
        </patternFill>
      </fill>
    </dxf>
    <dxf>
      <fill>
        <patternFill>
          <bgColor rgb="FFFFFFC9"/>
        </patternFill>
      </fill>
    </dxf>
    <dxf>
      <fill>
        <patternFill patternType="solid">
          <bgColor theme="9"/>
        </patternFill>
      </fill>
    </dxf>
    <dxf>
      <fill>
        <patternFill>
          <bgColor theme="4" tint="0.59996337778862885"/>
        </patternFill>
      </fill>
    </dxf>
    <dxf>
      <fill>
        <patternFill>
          <bgColor theme="4" tint="0.59996337778862885"/>
        </patternFill>
      </fill>
    </dxf>
    <dxf>
      <fill>
        <patternFill>
          <bgColor rgb="FFC9D38B"/>
        </patternFill>
      </fill>
    </dxf>
    <dxf>
      <fill>
        <patternFill patternType="solid">
          <fgColor auto="1"/>
          <bgColor theme="4" tint="0.59996337778862885"/>
        </patternFill>
      </fill>
    </dxf>
    <dxf>
      <fill>
        <patternFill>
          <bgColor theme="4" tint="0.59996337778862885"/>
        </patternFill>
      </fill>
    </dxf>
    <dxf>
      <fill>
        <patternFill patternType="solid">
          <bgColor theme="9"/>
        </patternFill>
      </fill>
    </dxf>
    <dxf>
      <fill>
        <patternFill>
          <bgColor rgb="FFFFFFC9"/>
        </patternFill>
      </fill>
    </dxf>
    <dxf>
      <fill>
        <patternFill patternType="solid">
          <fgColor auto="1"/>
          <bgColor theme="4" tint="0.59996337778862885"/>
        </patternFill>
      </fill>
    </dxf>
    <dxf>
      <fill>
        <patternFill>
          <bgColor rgb="FFC9D38B"/>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patternType="solid">
          <bgColor theme="9"/>
        </patternFill>
      </fill>
    </dxf>
    <dxf>
      <fill>
        <patternFill>
          <bgColor rgb="FFFFFFC9"/>
        </patternFill>
      </fill>
    </dxf>
    <dxf>
      <fill>
        <patternFill>
          <bgColor rgb="FFFFFFC9"/>
        </patternFill>
      </fill>
    </dxf>
    <dxf>
      <fill>
        <patternFill patternType="solid">
          <fgColor auto="1"/>
          <bgColor theme="4" tint="0.59996337778862885"/>
        </patternFill>
      </fill>
    </dxf>
    <dxf>
      <fill>
        <patternFill>
          <bgColor rgb="FFC9D38B"/>
        </patternFill>
      </fill>
    </dxf>
    <dxf>
      <fill>
        <patternFill>
          <bgColor theme="4" tint="0.59996337778862885"/>
        </patternFill>
      </fill>
    </dxf>
    <dxf>
      <fill>
        <patternFill patternType="solid">
          <bgColor theme="9"/>
        </patternFill>
      </fill>
    </dxf>
    <dxf>
      <fill>
        <patternFill>
          <bgColor theme="4" tint="0.59996337778862885"/>
        </patternFill>
      </fill>
    </dxf>
    <dxf>
      <fill>
        <patternFill>
          <bgColor rgb="FFFFFFC9"/>
        </patternFill>
      </fill>
    </dxf>
    <dxf>
      <fill>
        <patternFill patternType="solid">
          <fgColor auto="1"/>
          <bgColor theme="4" tint="0.59996337778862885"/>
        </patternFill>
      </fill>
    </dxf>
    <dxf>
      <fill>
        <patternFill>
          <bgColor rgb="FFC9D38B"/>
        </patternFill>
      </fill>
    </dxf>
    <dxf>
      <fill>
        <patternFill>
          <bgColor theme="4" tint="0.59996337778862885"/>
        </patternFill>
      </fill>
    </dxf>
    <dxf>
      <fill>
        <patternFill>
          <bgColor theme="4" tint="0.59996337778862885"/>
        </patternFill>
      </fill>
    </dxf>
    <dxf>
      <fill>
        <patternFill patternType="solid">
          <bgColor theme="9"/>
        </patternFill>
      </fill>
    </dxf>
    <dxf>
      <fill>
        <patternFill>
          <bgColor rgb="FFC9D38B"/>
        </patternFill>
      </fill>
    </dxf>
    <dxf>
      <fill>
        <patternFill>
          <bgColor theme="4" tint="0.59996337778862885"/>
        </patternFill>
      </fill>
    </dxf>
    <dxf>
      <fill>
        <patternFill>
          <bgColor theme="4" tint="0.59996337778862885"/>
        </patternFill>
      </fill>
    </dxf>
    <dxf>
      <fill>
        <patternFill patternType="solid">
          <bgColor theme="9"/>
        </patternFill>
      </fill>
    </dxf>
    <dxf>
      <fill>
        <patternFill>
          <bgColor theme="4" tint="0.59996337778862885"/>
        </patternFill>
      </fill>
    </dxf>
    <dxf>
      <fill>
        <patternFill>
          <bgColor rgb="FFFFFFC9"/>
        </patternFill>
      </fill>
    </dxf>
    <dxf>
      <fill>
        <patternFill patternType="solid">
          <fgColor auto="1"/>
          <bgColor theme="4" tint="0.59996337778862885"/>
        </patternFill>
      </fill>
    </dxf>
    <dxf>
      <fill>
        <patternFill patternType="solid">
          <bgColor theme="9"/>
        </patternFill>
      </fill>
    </dxf>
    <dxf>
      <fill>
        <patternFill>
          <bgColor rgb="FFFFFFC9"/>
        </patternFill>
      </fill>
    </dxf>
    <dxf>
      <fill>
        <patternFill patternType="solid">
          <fgColor auto="1"/>
          <bgColor theme="4" tint="0.59996337778862885"/>
        </patternFill>
      </fill>
    </dxf>
    <dxf>
      <fill>
        <patternFill>
          <bgColor rgb="FFC9D38B"/>
        </patternFill>
      </fill>
    </dxf>
    <dxf>
      <fill>
        <patternFill>
          <bgColor theme="4" tint="0.59996337778862885"/>
        </patternFill>
      </fill>
    </dxf>
    <dxf>
      <fill>
        <patternFill>
          <bgColor rgb="FFFFFFC9"/>
        </patternFill>
      </fill>
    </dxf>
    <dxf>
      <fill>
        <patternFill patternType="solid">
          <bgColor theme="9"/>
        </patternFill>
      </fill>
    </dxf>
    <dxf>
      <fill>
        <patternFill>
          <bgColor rgb="FFC9D38B"/>
        </patternFill>
      </fill>
    </dxf>
    <dxf>
      <fill>
        <patternFill>
          <bgColor rgb="FFC9D38B"/>
        </patternFill>
      </fill>
    </dxf>
    <dxf>
      <fill>
        <patternFill>
          <bgColor theme="4" tint="0.59996337778862885"/>
        </patternFill>
      </fill>
    </dxf>
    <dxf>
      <fill>
        <patternFill patternType="solid">
          <fgColor auto="1"/>
          <bgColor theme="4" tint="0.59996337778862885"/>
        </patternFill>
      </fill>
    </dxf>
    <dxf>
      <fill>
        <patternFill>
          <bgColor rgb="FFFFFFC9"/>
        </patternFill>
      </fill>
    </dxf>
    <dxf>
      <fill>
        <patternFill>
          <bgColor theme="4" tint="0.59996337778862885"/>
        </patternFill>
      </fill>
    </dxf>
    <dxf>
      <fill>
        <patternFill>
          <bgColor theme="4" tint="0.59996337778862885"/>
        </patternFill>
      </fill>
    </dxf>
    <dxf>
      <fill>
        <patternFill patternType="solid">
          <bgColor theme="9"/>
        </patternFill>
      </fill>
    </dxf>
    <dxf>
      <fill>
        <patternFill patternType="solid">
          <fgColor auto="1"/>
          <bgColor theme="4" tint="0.59996337778862885"/>
        </patternFill>
      </fill>
    </dxf>
    <dxf>
      <fill>
        <patternFill>
          <bgColor theme="4" tint="0.59996337778862885"/>
        </patternFill>
      </fill>
    </dxf>
    <dxf>
      <fill>
        <patternFill>
          <bgColor rgb="FFFFFFC9"/>
        </patternFill>
      </fill>
    </dxf>
    <dxf>
      <fill>
        <patternFill patternType="solid">
          <fgColor auto="1"/>
          <bgColor theme="4" tint="0.59996337778862885"/>
        </patternFill>
      </fill>
    </dxf>
    <dxf>
      <fill>
        <patternFill>
          <bgColor theme="4" tint="0.59996337778862885"/>
        </patternFill>
      </fill>
    </dxf>
    <dxf>
      <fill>
        <patternFill patternType="solid">
          <bgColor theme="9"/>
        </patternFill>
      </fill>
    </dxf>
    <dxf>
      <fill>
        <patternFill>
          <bgColor rgb="FFC9D38B"/>
        </patternFill>
      </fill>
    </dxf>
    <dxf>
      <fill>
        <patternFill>
          <bgColor rgb="FFFFFFC9"/>
        </patternFill>
      </fill>
    </dxf>
    <dxf>
      <fill>
        <patternFill patternType="solid">
          <fgColor auto="1"/>
          <bgColor theme="4" tint="0.59996337778862885"/>
        </patternFill>
      </fill>
    </dxf>
    <dxf>
      <fill>
        <patternFill>
          <bgColor theme="4" tint="0.59996337778862885"/>
        </patternFill>
      </fill>
    </dxf>
    <dxf>
      <fill>
        <patternFill>
          <bgColor theme="4" tint="0.59996337778862885"/>
        </patternFill>
      </fill>
    </dxf>
    <dxf>
      <fill>
        <patternFill>
          <bgColor rgb="FFC9D38B"/>
        </patternFill>
      </fill>
    </dxf>
    <dxf>
      <fill>
        <patternFill>
          <bgColor theme="4" tint="0.59996337778862885"/>
        </patternFill>
      </fill>
    </dxf>
    <dxf>
      <fill>
        <patternFill patternType="solid">
          <bgColor theme="9"/>
        </patternFill>
      </fill>
    </dxf>
    <dxf>
      <fill>
        <patternFill>
          <bgColor rgb="FFC9D38B"/>
        </patternFill>
      </fill>
    </dxf>
    <dxf>
      <fill>
        <patternFill patternType="solid">
          <fgColor auto="1"/>
          <bgColor theme="4" tint="0.59996337778862885"/>
        </patternFill>
      </fill>
    </dxf>
    <dxf>
      <fill>
        <patternFill>
          <bgColor theme="4" tint="0.59996337778862885"/>
        </patternFill>
      </fill>
    </dxf>
    <dxf>
      <fill>
        <patternFill>
          <bgColor theme="4" tint="0.59996337778862885"/>
        </patternFill>
      </fill>
    </dxf>
    <dxf>
      <fill>
        <patternFill patternType="solid">
          <bgColor theme="9"/>
        </patternFill>
      </fill>
    </dxf>
    <dxf>
      <fill>
        <patternFill>
          <bgColor rgb="FFFFFFC9"/>
        </patternFill>
      </fill>
    </dxf>
    <dxf>
      <fill>
        <patternFill>
          <bgColor theme="4" tint="0.59996337778862885"/>
        </patternFill>
      </fill>
    </dxf>
    <dxf>
      <fill>
        <patternFill>
          <bgColor rgb="FFC9D38B"/>
        </patternFill>
      </fill>
    </dxf>
    <dxf>
      <fill>
        <patternFill patternType="solid">
          <fgColor auto="1"/>
          <bgColor theme="4" tint="0.59996337778862885"/>
        </patternFill>
      </fill>
    </dxf>
    <dxf>
      <fill>
        <patternFill patternType="solid">
          <bgColor rgb="FF92D050"/>
        </patternFill>
      </fill>
    </dxf>
    <dxf>
      <fill>
        <patternFill>
          <bgColor rgb="FFFFFFC9"/>
        </patternFill>
      </fill>
    </dxf>
    <dxf>
      <fill>
        <patternFill patternType="solid">
          <bgColor theme="9"/>
        </patternFill>
      </fill>
    </dxf>
    <dxf>
      <fill>
        <patternFill patternType="solid">
          <fgColor auto="1"/>
          <bgColor theme="4" tint="0.59996337778862885"/>
        </patternFill>
      </fill>
    </dxf>
    <dxf>
      <fill>
        <patternFill>
          <bgColor rgb="FFFFFFC9"/>
        </patternFill>
      </fill>
    </dxf>
    <dxf>
      <fill>
        <patternFill>
          <bgColor theme="4" tint="0.59996337778862885"/>
        </patternFill>
      </fill>
    </dxf>
    <dxf>
      <fill>
        <patternFill>
          <bgColor rgb="FFC9D38B"/>
        </patternFill>
      </fill>
    </dxf>
    <dxf>
      <fill>
        <patternFill>
          <bgColor rgb="FFFFFFC9"/>
        </patternFill>
      </fill>
    </dxf>
    <dxf>
      <fill>
        <patternFill patternType="solid">
          <fgColor auto="1"/>
          <bgColor theme="4" tint="0.59996337778862885"/>
        </patternFill>
      </fill>
    </dxf>
    <dxf>
      <fill>
        <patternFill patternType="solid">
          <bgColor theme="9"/>
        </patternFill>
      </fill>
    </dxf>
    <dxf>
      <fill>
        <patternFill>
          <bgColor theme="4" tint="0.59996337778862885"/>
        </patternFill>
      </fill>
    </dxf>
    <dxf>
      <fill>
        <patternFill>
          <bgColor theme="4" tint="0.59996337778862885"/>
        </patternFill>
      </fill>
    </dxf>
    <dxf>
      <fill>
        <patternFill patternType="solid">
          <bgColor rgb="FF92D050"/>
        </patternFill>
      </fill>
    </dxf>
    <dxf>
      <fill>
        <patternFill>
          <bgColor theme="4" tint="0.59996337778862885"/>
        </patternFill>
      </fill>
    </dxf>
    <dxf>
      <fill>
        <patternFill>
          <bgColor theme="4" tint="0.59996337778862885"/>
        </patternFill>
      </fill>
    </dxf>
    <dxf>
      <fill>
        <patternFill patternType="solid">
          <bgColor theme="9"/>
        </patternFill>
      </fill>
    </dxf>
    <dxf>
      <fill>
        <patternFill>
          <bgColor rgb="FFFFFFC9"/>
        </patternFill>
      </fill>
    </dxf>
    <dxf>
      <fill>
        <patternFill patternType="solid">
          <fgColor auto="1"/>
          <bgColor theme="4" tint="0.59996337778862885"/>
        </patternFill>
      </fill>
    </dxf>
    <dxf>
      <fill>
        <patternFill>
          <bgColor rgb="FFFFFFC9"/>
        </patternFill>
      </fill>
    </dxf>
    <dxf>
      <fill>
        <patternFill patternType="solid">
          <fgColor auto="1"/>
          <bgColor theme="4" tint="0.59996337778862885"/>
        </patternFill>
      </fill>
    </dxf>
    <dxf>
      <fill>
        <patternFill>
          <bgColor rgb="FFC9D38B"/>
        </patternFill>
      </fill>
    </dxf>
    <dxf>
      <fill>
        <patternFill>
          <bgColor theme="4" tint="0.59996337778862885"/>
        </patternFill>
      </fill>
    </dxf>
    <dxf>
      <fill>
        <patternFill patternType="solid">
          <bgColor theme="9"/>
        </patternFill>
      </fill>
    </dxf>
    <dxf>
      <fill>
        <patternFill>
          <bgColor rgb="FFFFFFC9"/>
        </patternFill>
      </fill>
    </dxf>
    <dxf>
      <fill>
        <patternFill patternType="solid">
          <fgColor auto="1"/>
          <bgColor theme="4" tint="0.59996337778862885"/>
        </patternFill>
      </fill>
    </dxf>
    <dxf>
      <fill>
        <patternFill>
          <bgColor rgb="FFC9D38B"/>
        </patternFill>
      </fill>
    </dxf>
    <dxf>
      <fill>
        <patternFill patternType="solid">
          <fgColor auto="1"/>
          <bgColor theme="4" tint="0.59996337778862885"/>
        </patternFill>
      </fill>
    </dxf>
    <dxf>
      <fill>
        <patternFill>
          <bgColor rgb="FFFFFFC9"/>
        </patternFill>
      </fill>
    </dxf>
    <dxf>
      <fill>
        <patternFill>
          <bgColor theme="4" tint="0.59996337778862885"/>
        </patternFill>
      </fill>
    </dxf>
    <dxf>
      <fill>
        <patternFill>
          <bgColor theme="4" tint="0.59996337778862885"/>
        </patternFill>
      </fill>
    </dxf>
    <dxf>
      <fill>
        <patternFill>
          <bgColor rgb="FFC9D38B"/>
        </patternFill>
      </fill>
    </dxf>
    <dxf>
      <fill>
        <patternFill>
          <bgColor theme="4" tint="0.59996337778862885"/>
        </patternFill>
      </fill>
    </dxf>
    <dxf>
      <fill>
        <patternFill patternType="solid">
          <bgColor theme="9"/>
        </patternFill>
      </fill>
    </dxf>
    <dxf>
      <fill>
        <patternFill>
          <bgColor rgb="FFFFFFC9"/>
        </patternFill>
      </fill>
    </dxf>
    <dxf>
      <fill>
        <patternFill>
          <bgColor rgb="FFC9D38B"/>
        </patternFill>
      </fill>
    </dxf>
    <dxf>
      <fill>
        <patternFill patternType="solid">
          <bgColor theme="9"/>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patternType="solid">
          <fgColor auto="1"/>
          <bgColor theme="4" tint="0.59996337778862885"/>
        </patternFill>
      </fill>
    </dxf>
    <dxf>
      <fill>
        <patternFill>
          <bgColor theme="4" tint="0.59996337778862885"/>
        </patternFill>
      </fill>
    </dxf>
    <dxf>
      <fill>
        <patternFill>
          <bgColor rgb="FFFFFFC9"/>
        </patternFill>
      </fill>
    </dxf>
    <dxf>
      <fill>
        <patternFill>
          <bgColor rgb="FFC9D38B"/>
        </patternFill>
      </fill>
    </dxf>
    <dxf>
      <fill>
        <patternFill patternType="solid">
          <fgColor auto="1"/>
          <bgColor theme="4" tint="0.59996337778862885"/>
        </patternFill>
      </fill>
    </dxf>
    <dxf>
      <fill>
        <patternFill patternType="solid">
          <bgColor theme="9"/>
        </patternFill>
      </fill>
    </dxf>
    <dxf>
      <fill>
        <patternFill>
          <bgColor rgb="FFC9D38B"/>
        </patternFill>
      </fill>
    </dxf>
    <dxf>
      <fill>
        <patternFill>
          <bgColor theme="4" tint="0.59996337778862885"/>
        </patternFill>
      </fill>
    </dxf>
    <dxf>
      <fill>
        <patternFill patternType="solid">
          <bgColor theme="9"/>
        </patternFill>
      </fill>
    </dxf>
    <dxf>
      <fill>
        <patternFill>
          <bgColor rgb="FFFFFFC9"/>
        </patternFill>
      </fill>
    </dxf>
    <dxf>
      <fill>
        <patternFill patternType="solid">
          <fgColor auto="1"/>
          <bgColor theme="4" tint="0.59996337778862885"/>
        </patternFill>
      </fill>
    </dxf>
    <dxf>
      <fill>
        <patternFill>
          <bgColor theme="4" tint="0.59996337778862885"/>
        </patternFill>
      </fill>
    </dxf>
    <dxf>
      <fill>
        <patternFill>
          <bgColor rgb="FFC9D38B"/>
        </patternFill>
      </fill>
    </dxf>
    <dxf>
      <fill>
        <patternFill>
          <bgColor theme="4" tint="0.59996337778862885"/>
        </patternFill>
      </fill>
    </dxf>
    <dxf>
      <fill>
        <patternFill>
          <bgColor theme="4" tint="0.59996337778862885"/>
        </patternFill>
      </fill>
    </dxf>
    <dxf>
      <fill>
        <patternFill patternType="solid">
          <bgColor theme="9"/>
        </patternFill>
      </fill>
    </dxf>
    <dxf>
      <fill>
        <patternFill>
          <bgColor rgb="FFFFFFC9"/>
        </patternFill>
      </fill>
    </dxf>
    <dxf>
      <fill>
        <patternFill patternType="solid">
          <fgColor auto="1"/>
          <bgColor theme="4" tint="0.59996337778862885"/>
        </patternFill>
      </fill>
    </dxf>
    <dxf>
      <fill>
        <patternFill>
          <bgColor theme="4" tint="0.59996337778862885"/>
        </patternFill>
      </fill>
    </dxf>
    <dxf>
      <fill>
        <patternFill patternType="solid">
          <bgColor theme="9"/>
        </patternFill>
      </fill>
    </dxf>
    <dxf>
      <fill>
        <patternFill>
          <bgColor rgb="FFC9D38B"/>
        </patternFill>
      </fill>
    </dxf>
    <dxf>
      <fill>
        <patternFill patternType="solid">
          <bgColor theme="9"/>
        </patternFill>
      </fill>
    </dxf>
    <dxf>
      <fill>
        <patternFill>
          <bgColor theme="4" tint="0.59996337778862885"/>
        </patternFill>
      </fill>
    </dxf>
    <dxf>
      <fill>
        <patternFill>
          <bgColor rgb="FFC9D38B"/>
        </patternFill>
      </fill>
    </dxf>
    <dxf>
      <fill>
        <patternFill patternType="solid">
          <fgColor auto="1"/>
          <bgColor theme="4" tint="0.59996337778862885"/>
        </patternFill>
      </fill>
    </dxf>
    <dxf>
      <fill>
        <patternFill>
          <bgColor theme="4" tint="0.59996337778862885"/>
        </patternFill>
      </fill>
    </dxf>
    <dxf>
      <fill>
        <patternFill>
          <bgColor theme="4" tint="0.59996337778862885"/>
        </patternFill>
      </fill>
    </dxf>
    <dxf>
      <fill>
        <patternFill>
          <bgColor rgb="FFFFFFC9"/>
        </patternFill>
      </fill>
    </dxf>
    <dxf>
      <fill>
        <patternFill patternType="solid">
          <fgColor auto="1"/>
          <bgColor theme="4" tint="0.59996337778862885"/>
        </patternFill>
      </fill>
    </dxf>
    <dxf>
      <fill>
        <patternFill>
          <bgColor rgb="FFFFFFC9"/>
        </patternFill>
      </fill>
    </dxf>
    <dxf>
      <fill>
        <patternFill>
          <bgColor rgb="FFFFFFC9"/>
        </patternFill>
      </fill>
    </dxf>
    <dxf>
      <fill>
        <patternFill patternType="solid">
          <fgColor auto="1"/>
          <bgColor theme="4" tint="0.59996337778862885"/>
        </patternFill>
      </fill>
    </dxf>
    <dxf>
      <fill>
        <patternFill>
          <bgColor rgb="FFC9D38B"/>
        </patternFill>
      </fill>
    </dxf>
    <dxf>
      <fill>
        <patternFill>
          <bgColor theme="4" tint="0.59996337778862885"/>
        </patternFill>
      </fill>
    </dxf>
    <dxf>
      <fill>
        <patternFill>
          <bgColor theme="4" tint="0.59996337778862885"/>
        </patternFill>
      </fill>
    </dxf>
    <dxf>
      <fill>
        <patternFill patternType="solid">
          <fgColor auto="1"/>
          <bgColor theme="4" tint="0.59996337778862885"/>
        </patternFill>
      </fill>
    </dxf>
    <dxf>
      <fill>
        <patternFill>
          <bgColor theme="4" tint="0.59996337778862885"/>
        </patternFill>
      </fill>
    </dxf>
    <dxf>
      <fill>
        <patternFill>
          <bgColor rgb="FFFFFFC9"/>
        </patternFill>
      </fill>
    </dxf>
    <dxf>
      <fill>
        <patternFill>
          <bgColor rgb="FFC9D38B"/>
        </patternFill>
      </fill>
    </dxf>
    <dxf>
      <fill>
        <patternFill>
          <bgColor theme="4" tint="0.59996337778862885"/>
        </patternFill>
      </fill>
    </dxf>
    <dxf>
      <fill>
        <patternFill patternType="solid">
          <bgColor theme="9"/>
        </patternFill>
      </fill>
    </dxf>
    <dxf>
      <fill>
        <patternFill patternType="solid">
          <bgColor theme="9"/>
        </patternFill>
      </fill>
    </dxf>
    <dxf>
      <fill>
        <patternFill patternType="solid">
          <bgColor rgb="FF92D050"/>
        </patternFill>
      </fill>
    </dxf>
    <dxf>
      <fill>
        <patternFill patternType="solid">
          <fgColor auto="1"/>
          <bgColor theme="4" tint="0.59996337778862885"/>
        </patternFill>
      </fill>
    </dxf>
    <dxf>
      <fill>
        <patternFill>
          <bgColor rgb="FFFFFFC9"/>
        </patternFill>
      </fill>
    </dxf>
    <dxf>
      <fill>
        <patternFill patternType="solid">
          <bgColor theme="9"/>
        </patternFill>
      </fill>
    </dxf>
    <dxf>
      <fill>
        <patternFill patternType="solid">
          <bgColor theme="9"/>
        </patternFill>
      </fill>
    </dxf>
    <dxf>
      <fill>
        <patternFill>
          <bgColor rgb="FFFFFFC9"/>
        </patternFill>
      </fill>
    </dxf>
    <dxf>
      <fill>
        <patternFill patternType="solid">
          <fgColor auto="1"/>
          <bgColor theme="4" tint="0.59996337778862885"/>
        </patternFill>
      </fill>
    </dxf>
    <dxf>
      <fill>
        <patternFill patternType="solid">
          <bgColor theme="9"/>
        </patternFill>
      </fill>
    </dxf>
    <dxf>
      <fill>
        <patternFill patternType="solid">
          <fgColor auto="1"/>
          <bgColor theme="4" tint="0.59996337778862885"/>
        </patternFill>
      </fill>
    </dxf>
    <dxf>
      <fill>
        <patternFill>
          <bgColor rgb="FFFFFFC9"/>
        </patternFill>
      </fill>
    </dxf>
    <dxf>
      <fill>
        <patternFill patternType="solid">
          <bgColor theme="9"/>
        </patternFill>
      </fill>
    </dxf>
    <dxf>
      <fill>
        <patternFill>
          <bgColor rgb="FFFFFFC9"/>
        </patternFill>
      </fill>
    </dxf>
    <dxf>
      <fill>
        <patternFill patternType="solid">
          <fgColor auto="1"/>
          <bgColor theme="4" tint="0.59996337778862885"/>
        </patternFill>
      </fill>
    </dxf>
    <dxf>
      <fill>
        <patternFill patternType="solid">
          <bgColor theme="9"/>
        </patternFill>
      </fill>
    </dxf>
    <dxf>
      <fill>
        <patternFill>
          <bgColor rgb="FFFFFFC9"/>
        </patternFill>
      </fill>
    </dxf>
    <dxf>
      <fill>
        <patternFill patternType="solid">
          <fgColor auto="1"/>
          <bgColor theme="4" tint="0.59996337778862885"/>
        </patternFill>
      </fill>
    </dxf>
    <dxf>
      <fill>
        <patternFill patternType="solid">
          <fgColor auto="1"/>
          <bgColor theme="4" tint="0.59996337778862885"/>
        </patternFill>
      </fill>
    </dxf>
    <dxf>
      <fill>
        <patternFill>
          <bgColor rgb="FFFFFFC9"/>
        </patternFill>
      </fill>
    </dxf>
    <dxf>
      <fill>
        <patternFill patternType="solid">
          <bgColor theme="9"/>
        </patternFill>
      </fill>
    </dxf>
    <dxf>
      <fill>
        <patternFill>
          <bgColor rgb="FFFFFFC9"/>
        </patternFill>
      </fill>
    </dxf>
    <dxf>
      <fill>
        <patternFill patternType="solid">
          <bgColor theme="9"/>
        </patternFill>
      </fill>
    </dxf>
    <dxf>
      <fill>
        <patternFill patternType="solid">
          <fgColor auto="1"/>
          <bgColor theme="4" tint="0.59996337778862885"/>
        </patternFill>
      </fill>
    </dxf>
    <dxf>
      <fill>
        <patternFill patternType="solid">
          <bgColor theme="9"/>
        </patternFill>
      </fill>
    </dxf>
    <dxf>
      <fill>
        <patternFill patternType="solid">
          <fgColor auto="1"/>
          <bgColor theme="4" tint="0.59996337778862885"/>
        </patternFill>
      </fill>
    </dxf>
    <dxf>
      <fill>
        <patternFill>
          <bgColor rgb="FFFFFFC9"/>
        </patternFill>
      </fill>
    </dxf>
    <dxf>
      <fill>
        <patternFill patternType="solid">
          <bgColor theme="9"/>
        </patternFill>
      </fill>
    </dxf>
    <dxf>
      <fill>
        <patternFill patternType="solid">
          <fgColor auto="1"/>
          <bgColor theme="4" tint="0.59996337778862885"/>
        </patternFill>
      </fill>
    </dxf>
    <dxf>
      <fill>
        <patternFill>
          <bgColor rgb="FFFFFFC9"/>
        </patternFill>
      </fill>
    </dxf>
    <dxf>
      <fill>
        <patternFill patternType="solid">
          <bgColor theme="9"/>
        </patternFill>
      </fill>
    </dxf>
    <dxf>
      <fill>
        <patternFill>
          <bgColor rgb="FFFFFFC9"/>
        </patternFill>
      </fill>
    </dxf>
    <dxf>
      <fill>
        <patternFill patternType="solid">
          <fgColor auto="1"/>
          <bgColor theme="4" tint="0.59996337778862885"/>
        </patternFill>
      </fill>
    </dxf>
    <dxf>
      <fill>
        <patternFill patternType="solid">
          <fgColor auto="1"/>
          <bgColor theme="4" tint="0.59996337778862885"/>
        </patternFill>
      </fill>
    </dxf>
    <dxf>
      <fill>
        <patternFill>
          <bgColor rgb="FFFFFFC9"/>
        </patternFill>
      </fill>
    </dxf>
    <dxf>
      <fill>
        <patternFill patternType="solid">
          <bgColor theme="9"/>
        </patternFill>
      </fill>
    </dxf>
    <dxf>
      <fill>
        <patternFill patternType="solid">
          <fgColor auto="1"/>
          <bgColor theme="4" tint="0.59996337778862885"/>
        </patternFill>
      </fill>
    </dxf>
    <dxf>
      <fill>
        <patternFill>
          <bgColor rgb="FFFFFFC9"/>
        </patternFill>
      </fill>
    </dxf>
    <dxf>
      <fill>
        <patternFill patternType="solid">
          <bgColor theme="9"/>
        </patternFill>
      </fill>
    </dxf>
    <dxf>
      <fill>
        <patternFill patternType="solid">
          <fgColor auto="1"/>
          <bgColor theme="4" tint="0.59996337778862885"/>
        </patternFill>
      </fill>
    </dxf>
    <dxf>
      <fill>
        <patternFill>
          <bgColor rgb="FFFFFFC9"/>
        </patternFill>
      </fill>
    </dxf>
    <dxf>
      <fill>
        <patternFill patternType="solid">
          <bgColor theme="9"/>
        </patternFill>
      </fill>
    </dxf>
    <dxf>
      <fill>
        <patternFill patternType="solid">
          <fgColor auto="1"/>
          <bgColor theme="4" tint="0.59996337778862885"/>
        </patternFill>
      </fill>
    </dxf>
    <dxf>
      <fill>
        <patternFill>
          <bgColor rgb="FFFFFFC9"/>
        </patternFill>
      </fill>
    </dxf>
    <dxf>
      <fill>
        <patternFill patternType="solid">
          <bgColor theme="9"/>
        </patternFill>
      </fill>
    </dxf>
    <dxf>
      <fill>
        <patternFill patternType="solid">
          <bgColor theme="9"/>
        </patternFill>
      </fill>
    </dxf>
    <dxf>
      <fill>
        <patternFill>
          <bgColor rgb="FFFFFFC9"/>
        </patternFill>
      </fill>
    </dxf>
    <dxf>
      <fill>
        <patternFill patternType="solid">
          <fgColor auto="1"/>
          <bgColor theme="4" tint="0.59996337778862885"/>
        </patternFill>
      </fill>
    </dxf>
    <dxf>
      <fill>
        <patternFill patternType="solid">
          <fgColor auto="1"/>
          <bgColor theme="4" tint="0.59996337778862885"/>
        </patternFill>
      </fill>
    </dxf>
    <dxf>
      <fill>
        <patternFill>
          <bgColor rgb="FFFFFFC9"/>
        </patternFill>
      </fill>
    </dxf>
    <dxf>
      <fill>
        <patternFill patternType="solid">
          <bgColor theme="9"/>
        </patternFill>
      </fill>
    </dxf>
    <dxf>
      <fill>
        <patternFill patternType="solid">
          <bgColor theme="9"/>
        </patternFill>
      </fill>
    </dxf>
    <dxf>
      <fill>
        <patternFill>
          <bgColor rgb="FFFFFFC9"/>
        </patternFill>
      </fill>
    </dxf>
    <dxf>
      <fill>
        <patternFill patternType="solid">
          <fgColor auto="1"/>
          <bgColor theme="4" tint="0.59996337778862885"/>
        </patternFill>
      </fill>
    </dxf>
    <dxf>
      <fill>
        <patternFill patternType="solid">
          <bgColor theme="9"/>
        </patternFill>
      </fill>
    </dxf>
    <dxf>
      <fill>
        <patternFill>
          <bgColor rgb="FFFFFFC9"/>
        </patternFill>
      </fill>
    </dxf>
    <dxf>
      <fill>
        <patternFill patternType="solid">
          <fgColor auto="1"/>
          <bgColor theme="4" tint="0.59996337778862885"/>
        </patternFill>
      </fill>
    </dxf>
    <dxf>
      <fill>
        <patternFill patternType="solid">
          <fgColor auto="1"/>
          <bgColor theme="4" tint="0.59996337778862885"/>
        </patternFill>
      </fill>
    </dxf>
    <dxf>
      <fill>
        <patternFill>
          <bgColor rgb="FFFFFFC9"/>
        </patternFill>
      </fill>
    </dxf>
    <dxf>
      <fill>
        <patternFill patternType="solid">
          <bgColor theme="9"/>
        </patternFill>
      </fill>
    </dxf>
    <dxf>
      <fill>
        <patternFill patternType="solid">
          <fgColor auto="1"/>
          <bgColor theme="4" tint="0.59996337778862885"/>
        </patternFill>
      </fill>
    </dxf>
    <dxf>
      <fill>
        <patternFill>
          <bgColor rgb="FFFFFFC9"/>
        </patternFill>
      </fill>
    </dxf>
    <dxf>
      <fill>
        <patternFill patternType="solid">
          <bgColor theme="9"/>
        </patternFill>
      </fill>
    </dxf>
    <dxf>
      <fill>
        <patternFill>
          <bgColor rgb="FFFFFFC9"/>
        </patternFill>
      </fill>
    </dxf>
    <dxf>
      <fill>
        <patternFill patternType="solid">
          <bgColor theme="9"/>
        </patternFill>
      </fill>
    </dxf>
    <dxf>
      <fill>
        <patternFill patternType="solid">
          <fgColor auto="1"/>
          <bgColor theme="4" tint="0.59996337778862885"/>
        </patternFill>
      </fill>
    </dxf>
    <dxf>
      <fill>
        <patternFill patternType="solid">
          <fgColor auto="1"/>
          <bgColor theme="4" tint="0.59996337778862885"/>
        </patternFill>
      </fill>
    </dxf>
    <dxf>
      <fill>
        <patternFill>
          <bgColor rgb="FFFFFFC9"/>
        </patternFill>
      </fill>
    </dxf>
    <dxf>
      <fill>
        <patternFill patternType="solid">
          <bgColor theme="9"/>
        </patternFill>
      </fill>
    </dxf>
    <dxf>
      <fill>
        <patternFill>
          <bgColor rgb="FFFFFFC9"/>
        </patternFill>
      </fill>
    </dxf>
    <dxf>
      <fill>
        <patternFill patternType="solid">
          <fgColor auto="1"/>
          <bgColor theme="4" tint="0.59996337778862885"/>
        </patternFill>
      </fill>
    </dxf>
    <dxf>
      <fill>
        <patternFill patternType="solid">
          <bgColor theme="9"/>
        </patternFill>
      </fill>
    </dxf>
    <dxf>
      <fill>
        <patternFill patternType="solid">
          <bgColor theme="9"/>
        </patternFill>
      </fill>
    </dxf>
    <dxf>
      <fill>
        <patternFill>
          <bgColor rgb="FFFFFFC9"/>
        </patternFill>
      </fill>
    </dxf>
    <dxf>
      <fill>
        <patternFill patternType="solid">
          <fgColor auto="1"/>
          <bgColor theme="4" tint="0.59996337778862885"/>
        </patternFill>
      </fill>
    </dxf>
    <dxf>
      <fill>
        <patternFill patternType="solid">
          <fgColor auto="1"/>
          <bgColor theme="4" tint="0.59996337778862885"/>
        </patternFill>
      </fill>
    </dxf>
    <dxf>
      <fill>
        <patternFill patternType="solid">
          <bgColor theme="9"/>
        </patternFill>
      </fill>
    </dxf>
    <dxf>
      <fill>
        <patternFill>
          <bgColor rgb="FFFFFFC9"/>
        </patternFill>
      </fill>
    </dxf>
    <dxf>
      <fill>
        <patternFill patternType="solid">
          <fgColor auto="1"/>
          <bgColor theme="4" tint="0.59996337778862885"/>
        </patternFill>
      </fill>
    </dxf>
    <dxf>
      <fill>
        <patternFill>
          <bgColor rgb="FFFFFFC9"/>
        </patternFill>
      </fill>
    </dxf>
    <dxf>
      <fill>
        <patternFill patternType="solid">
          <bgColor theme="9"/>
        </patternFill>
      </fill>
    </dxf>
    <dxf>
      <fill>
        <patternFill>
          <bgColor rgb="FFFFFFC9"/>
        </patternFill>
      </fill>
    </dxf>
    <dxf>
      <fill>
        <patternFill patternType="solid">
          <fgColor auto="1"/>
          <bgColor theme="4" tint="0.59996337778862885"/>
        </patternFill>
      </fill>
    </dxf>
    <dxf>
      <fill>
        <patternFill patternType="solid">
          <bgColor theme="9"/>
        </patternFill>
      </fill>
    </dxf>
    <dxf>
      <fill>
        <patternFill>
          <bgColor rgb="FFFFFFC9"/>
        </patternFill>
      </fill>
    </dxf>
    <dxf>
      <fill>
        <patternFill patternType="solid">
          <bgColor theme="9"/>
        </patternFill>
      </fill>
    </dxf>
    <dxf>
      <fill>
        <patternFill patternType="solid">
          <fgColor auto="1"/>
          <bgColor theme="4" tint="0.59996337778862885"/>
        </patternFill>
      </fill>
    </dxf>
    <dxf>
      <fill>
        <patternFill patternType="solid">
          <bgColor theme="9"/>
        </patternFill>
      </fill>
    </dxf>
    <dxf>
      <fill>
        <patternFill patternType="solid">
          <fgColor auto="1"/>
          <bgColor theme="4" tint="0.59996337778862885"/>
        </patternFill>
      </fill>
    </dxf>
    <dxf>
      <fill>
        <patternFill>
          <bgColor theme="4" tint="0.59996337778862885"/>
        </patternFill>
      </fill>
    </dxf>
    <dxf>
      <fill>
        <patternFill>
          <bgColor theme="4" tint="0.59996337778862885"/>
        </patternFill>
      </fill>
    </dxf>
    <dxf>
      <fill>
        <patternFill>
          <bgColor rgb="FFC9D38B"/>
        </patternFill>
      </fill>
    </dxf>
    <dxf>
      <fill>
        <patternFill>
          <bgColor rgb="FFFFFFC9"/>
        </patternFill>
      </fill>
    </dxf>
    <dxf>
      <fill>
        <patternFill patternType="solid">
          <bgColor rgb="FF92D050"/>
        </patternFill>
      </fill>
    </dxf>
    <dxf>
      <fill>
        <patternFill>
          <bgColor theme="4" tint="0.59996337778862885"/>
        </patternFill>
      </fill>
    </dxf>
    <dxf>
      <fill>
        <patternFill>
          <bgColor theme="4" tint="0.59996337778862885"/>
        </patternFill>
      </fill>
    </dxf>
    <dxf>
      <fill>
        <patternFill>
          <bgColor rgb="FFC9D38B"/>
        </patternFill>
      </fill>
    </dxf>
    <dxf>
      <fill>
        <patternFill>
          <bgColor theme="4" tint="0.59996337778862885"/>
        </patternFill>
      </fill>
    </dxf>
    <dxf>
      <fill>
        <patternFill>
          <bgColor theme="4" tint="0.59996337778862885"/>
        </patternFill>
      </fill>
    </dxf>
    <dxf>
      <fill>
        <patternFill>
          <bgColor rgb="FFC9D38B"/>
        </patternFill>
      </fill>
    </dxf>
    <dxf>
      <fill>
        <patternFill>
          <bgColor rgb="FFC9D38B"/>
        </patternFill>
      </fill>
    </dxf>
    <dxf>
      <fill>
        <patternFill>
          <bgColor theme="4" tint="0.59996337778862885"/>
        </patternFill>
      </fill>
    </dxf>
    <dxf>
      <fill>
        <patternFill>
          <bgColor theme="4" tint="0.59996337778862885"/>
        </patternFill>
      </fill>
    </dxf>
    <dxf>
      <fill>
        <patternFill>
          <bgColor rgb="FFC9D38B"/>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rgb="FFC9D38B"/>
        </patternFill>
      </fill>
    </dxf>
    <dxf>
      <fill>
        <patternFill>
          <bgColor rgb="FFC9D38B"/>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rgb="FFC9D38B"/>
        </patternFill>
      </fill>
    </dxf>
    <dxf>
      <fill>
        <patternFill>
          <bgColor theme="4" tint="0.59996337778862885"/>
        </patternFill>
      </fill>
    </dxf>
    <dxf>
      <fill>
        <patternFill>
          <bgColor theme="4" tint="0.59996337778862885"/>
        </patternFill>
      </fill>
    </dxf>
    <dxf>
      <fill>
        <patternFill>
          <bgColor rgb="FFC9D38B"/>
        </patternFill>
      </fill>
    </dxf>
    <dxf>
      <fill>
        <patternFill>
          <bgColor theme="4" tint="0.59996337778862885"/>
        </patternFill>
      </fill>
    </dxf>
    <dxf>
      <fill>
        <patternFill>
          <bgColor rgb="FFC9D38B"/>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rgb="FFC9D38B"/>
        </patternFill>
      </fill>
    </dxf>
    <dxf>
      <fill>
        <patternFill>
          <bgColor rgb="FFC9D38B"/>
        </patternFill>
      </fill>
    </dxf>
    <dxf>
      <fill>
        <patternFill>
          <bgColor theme="4" tint="0.59996337778862885"/>
        </patternFill>
      </fill>
    </dxf>
    <dxf>
      <fill>
        <patternFill>
          <bgColor theme="4" tint="0.59996337778862885"/>
        </patternFill>
      </fill>
    </dxf>
    <dxf>
      <fill>
        <patternFill>
          <bgColor rgb="FFC9D38B"/>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rgb="FFC9D38B"/>
        </patternFill>
      </fill>
    </dxf>
    <dxf>
      <fill>
        <patternFill>
          <bgColor theme="4" tint="0.59996337778862885"/>
        </patternFill>
      </fill>
    </dxf>
    <dxf>
      <fill>
        <patternFill>
          <bgColor rgb="FFC9D38B"/>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rgb="FFC9D38B"/>
        </patternFill>
      </fill>
    </dxf>
    <dxf>
      <fill>
        <patternFill>
          <bgColor theme="4" tint="0.59996337778862885"/>
        </patternFill>
      </fill>
    </dxf>
    <dxf>
      <fill>
        <patternFill>
          <bgColor theme="4" tint="0.59996337778862885"/>
        </patternFill>
      </fill>
    </dxf>
    <dxf>
      <fill>
        <patternFill>
          <bgColor rgb="FFC9D38B"/>
        </patternFill>
      </fill>
    </dxf>
    <dxf>
      <fill>
        <patternFill>
          <bgColor theme="4" tint="0.59996337778862885"/>
        </patternFill>
      </fill>
    </dxf>
    <dxf>
      <fill>
        <patternFill>
          <bgColor rgb="FFC9D38B"/>
        </patternFill>
      </fill>
    </dxf>
    <dxf>
      <fill>
        <patternFill>
          <bgColor theme="4" tint="0.59996337778862885"/>
        </patternFill>
      </fill>
    </dxf>
    <dxf>
      <fill>
        <patternFill>
          <bgColor theme="4" tint="0.59996337778862885"/>
        </patternFill>
      </fill>
    </dxf>
    <dxf>
      <fill>
        <patternFill>
          <bgColor rgb="FFC9D38B"/>
        </patternFill>
      </fill>
    </dxf>
    <dxf>
      <fill>
        <patternFill>
          <bgColor theme="4" tint="0.59996337778862885"/>
        </patternFill>
      </fill>
    </dxf>
    <dxf>
      <fill>
        <patternFill>
          <bgColor theme="4" tint="0.59996337778862885"/>
        </patternFill>
      </fill>
    </dxf>
    <dxf>
      <fill>
        <patternFill patternType="solid">
          <bgColor theme="9"/>
        </patternFill>
      </fill>
    </dxf>
    <dxf>
      <fill>
        <patternFill>
          <bgColor theme="4" tint="0.59996337778862885"/>
        </patternFill>
      </fill>
    </dxf>
    <dxf>
      <fill>
        <patternFill>
          <bgColor theme="4" tint="0.59996337778862885"/>
        </patternFill>
      </fill>
    </dxf>
    <dxf>
      <fill>
        <patternFill patternType="solid">
          <fgColor auto="1"/>
          <bgColor theme="4" tint="0.59996337778862885"/>
        </patternFill>
      </fill>
    </dxf>
    <dxf>
      <fill>
        <patternFill>
          <bgColor rgb="FFC9D38B"/>
        </patternFill>
      </fill>
    </dxf>
    <dxf>
      <fill>
        <patternFill>
          <bgColor rgb="FFFFFFC9"/>
        </patternFill>
      </fill>
    </dxf>
    <dxf>
      <fill>
        <patternFill patternType="solid">
          <bgColor theme="9"/>
        </patternFill>
      </fill>
    </dxf>
    <dxf>
      <fill>
        <patternFill>
          <bgColor theme="4" tint="0.59996337778862885"/>
        </patternFill>
      </fill>
    </dxf>
    <dxf>
      <fill>
        <patternFill patternType="solid">
          <fgColor auto="1"/>
          <bgColor theme="4" tint="0.59996337778862885"/>
        </patternFill>
      </fill>
    </dxf>
    <dxf>
      <fill>
        <patternFill>
          <bgColor rgb="FFFFFFC9"/>
        </patternFill>
      </fill>
    </dxf>
    <dxf>
      <fill>
        <patternFill>
          <bgColor rgb="FFC9D38B"/>
        </patternFill>
      </fill>
    </dxf>
    <dxf>
      <fill>
        <patternFill>
          <bgColor theme="4" tint="0.59996337778862885"/>
        </patternFill>
      </fill>
    </dxf>
    <dxf>
      <fill>
        <patternFill>
          <bgColor rgb="FFC9D38B"/>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rgb="FFC9D38B"/>
        </patternFill>
      </fill>
    </dxf>
    <dxf>
      <fill>
        <patternFill>
          <bgColor theme="4" tint="0.59996337778862885"/>
        </patternFill>
      </fill>
    </dxf>
    <dxf>
      <fill>
        <patternFill>
          <bgColor rgb="FFC9D38B"/>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rgb="FFC9D38B"/>
        </patternFill>
      </fill>
    </dxf>
    <dxf>
      <fill>
        <patternFill>
          <bgColor theme="4" tint="0.59996337778862885"/>
        </patternFill>
      </fill>
    </dxf>
    <dxf>
      <fill>
        <patternFill>
          <bgColor theme="4" tint="0.59996337778862885"/>
        </patternFill>
      </fill>
    </dxf>
    <dxf>
      <fill>
        <patternFill>
          <bgColor rgb="FFC9D38B"/>
        </patternFill>
      </fill>
    </dxf>
    <dxf>
      <fill>
        <patternFill>
          <bgColor rgb="FFC9D38B"/>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rgb="FFC9D38B"/>
        </patternFill>
      </fill>
    </dxf>
    <dxf>
      <fill>
        <patternFill>
          <bgColor theme="4" tint="0.59996337778862885"/>
        </patternFill>
      </fill>
    </dxf>
    <dxf>
      <fill>
        <patternFill>
          <bgColor theme="4" tint="0.59996337778862885"/>
        </patternFill>
      </fill>
    </dxf>
    <dxf>
      <fill>
        <patternFill>
          <bgColor rgb="FFC9D38B"/>
        </patternFill>
      </fill>
    </dxf>
    <dxf>
      <fill>
        <patternFill>
          <bgColor theme="4" tint="0.59996337778862885"/>
        </patternFill>
      </fill>
    </dxf>
    <dxf>
      <fill>
        <patternFill>
          <bgColor theme="4" tint="0.59996337778862885"/>
        </patternFill>
      </fill>
    </dxf>
    <dxf>
      <fill>
        <patternFill>
          <bgColor rgb="FFC9D38B"/>
        </patternFill>
      </fill>
    </dxf>
    <dxf>
      <fill>
        <patternFill>
          <bgColor theme="4" tint="0.59996337778862885"/>
        </patternFill>
      </fill>
    </dxf>
    <dxf>
      <fill>
        <patternFill>
          <bgColor rgb="FFC9D38B"/>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rgb="FFC9D38B"/>
        </patternFill>
      </fill>
    </dxf>
    <dxf>
      <fill>
        <patternFill>
          <bgColor theme="4" tint="0.59996337778862885"/>
        </patternFill>
      </fill>
    </dxf>
    <dxf>
      <fill>
        <patternFill>
          <bgColor theme="4" tint="0.59996337778862885"/>
        </patternFill>
      </fill>
    </dxf>
    <dxf>
      <fill>
        <patternFill>
          <bgColor rgb="FFC9D38B"/>
        </patternFill>
      </fill>
    </dxf>
    <dxf>
      <fill>
        <patternFill>
          <bgColor theme="4" tint="0.59996337778862885"/>
        </patternFill>
      </fill>
    </dxf>
    <dxf>
      <fill>
        <patternFill>
          <bgColor theme="4" tint="0.59996337778862885"/>
        </patternFill>
      </fill>
    </dxf>
    <dxf>
      <fill>
        <patternFill>
          <bgColor rgb="FFC9D38B"/>
        </patternFill>
      </fill>
    </dxf>
    <dxf>
      <fill>
        <patternFill>
          <bgColor theme="4" tint="0.59996337778862885"/>
        </patternFill>
      </fill>
    </dxf>
    <dxf>
      <fill>
        <patternFill>
          <bgColor rgb="FFC9D38B"/>
        </patternFill>
      </fill>
    </dxf>
    <dxf>
      <fill>
        <patternFill>
          <bgColor theme="4" tint="0.59996337778862885"/>
        </patternFill>
      </fill>
    </dxf>
    <dxf>
      <fill>
        <patternFill>
          <bgColor rgb="FFC9D38B"/>
        </patternFill>
      </fill>
    </dxf>
    <dxf>
      <fill>
        <patternFill>
          <bgColor theme="4" tint="0.59996337778862885"/>
        </patternFill>
      </fill>
    </dxf>
    <dxf>
      <fill>
        <patternFill>
          <bgColor theme="4" tint="0.59996337778862885"/>
        </patternFill>
      </fill>
    </dxf>
    <dxf>
      <fill>
        <patternFill>
          <bgColor rgb="FFC9D38B"/>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rgb="FFC9D38B"/>
        </patternFill>
      </fill>
    </dxf>
    <dxf>
      <fill>
        <patternFill>
          <bgColor theme="4" tint="0.59996337778862885"/>
        </patternFill>
      </fill>
    </dxf>
    <dxf>
      <fill>
        <patternFill patternType="solid">
          <bgColor theme="9"/>
        </patternFill>
      </fill>
    </dxf>
    <dxf>
      <fill>
        <patternFill>
          <bgColor rgb="FFFFFFC9"/>
        </patternFill>
      </fill>
    </dxf>
    <dxf>
      <fill>
        <patternFill patternType="solid">
          <fgColor auto="1"/>
          <bgColor theme="4" tint="0.59996337778862885"/>
        </patternFill>
      </fill>
    </dxf>
    <dxf>
      <fill>
        <patternFill>
          <bgColor rgb="FFC9D38B"/>
        </patternFill>
      </fill>
    </dxf>
    <dxf>
      <fill>
        <patternFill>
          <bgColor theme="4" tint="0.59996337778862885"/>
        </patternFill>
      </fill>
    </dxf>
    <dxf>
      <fill>
        <patternFill>
          <bgColor theme="4" tint="0.59996337778862885"/>
        </patternFill>
      </fill>
    </dxf>
    <dxf>
      <fill>
        <patternFill>
          <bgColor rgb="FFC9D38B"/>
        </patternFill>
      </fill>
    </dxf>
    <dxf>
      <fill>
        <patternFill>
          <bgColor theme="4" tint="0.59996337778862885"/>
        </patternFill>
      </fill>
    </dxf>
    <dxf>
      <fill>
        <patternFill>
          <bgColor rgb="FFFFFFC9"/>
        </patternFill>
      </fill>
    </dxf>
    <dxf>
      <fill>
        <patternFill patternType="solid">
          <fgColor auto="1"/>
          <bgColor theme="4" tint="0.59996337778862885"/>
        </patternFill>
      </fill>
    </dxf>
    <dxf>
      <fill>
        <patternFill>
          <bgColor theme="4" tint="0.59996337778862885"/>
        </patternFill>
      </fill>
    </dxf>
    <dxf>
      <fill>
        <patternFill patternType="solid">
          <bgColor theme="9"/>
        </patternFill>
      </fill>
    </dxf>
    <dxf>
      <fill>
        <patternFill patternType="solid">
          <fgColor auto="1"/>
          <bgColor theme="4" tint="0.59996337778862885"/>
        </patternFill>
      </fill>
    </dxf>
    <dxf>
      <fill>
        <patternFill>
          <bgColor rgb="FFFFFFC9"/>
        </patternFill>
      </fill>
    </dxf>
    <dxf>
      <fill>
        <patternFill patternType="solid">
          <bgColor theme="9"/>
        </patternFill>
      </fill>
    </dxf>
    <dxf>
      <fill>
        <patternFill>
          <bgColor theme="4" tint="0.59996337778862885"/>
        </patternFill>
      </fill>
    </dxf>
    <dxf>
      <fill>
        <patternFill patternType="solid">
          <fgColor auto="1"/>
          <bgColor theme="4" tint="0.59996337778862885"/>
        </patternFill>
      </fill>
    </dxf>
    <dxf>
      <fill>
        <patternFill>
          <bgColor rgb="FFFFFFC9"/>
        </patternFill>
      </fill>
    </dxf>
    <dxf>
      <fill>
        <patternFill patternType="solid">
          <bgColor theme="9"/>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rgb="FFC9D38B"/>
        </patternFill>
      </fill>
    </dxf>
    <dxf>
      <fill>
        <patternFill>
          <bgColor rgb="FFC9D38B"/>
        </patternFill>
      </fill>
    </dxf>
    <dxf>
      <fill>
        <patternFill patternType="solid">
          <fgColor auto="1"/>
          <bgColor theme="4" tint="0.59996337778862885"/>
        </patternFill>
      </fill>
    </dxf>
    <dxf>
      <fill>
        <patternFill patternType="solid">
          <bgColor rgb="FF92D050"/>
        </patternFill>
      </fill>
    </dxf>
    <dxf>
      <fill>
        <patternFill>
          <bgColor rgb="FFFFFFC9"/>
        </patternFill>
      </fill>
    </dxf>
    <dxf>
      <fill>
        <patternFill>
          <bgColor rgb="FFC9D38B"/>
        </patternFill>
      </fill>
    </dxf>
    <dxf>
      <fill>
        <patternFill patternType="solid">
          <bgColor theme="9"/>
        </patternFill>
      </fill>
    </dxf>
    <dxf>
      <fill>
        <patternFill>
          <bgColor rgb="FFFFFFC9"/>
        </patternFill>
      </fill>
    </dxf>
    <dxf>
      <fill>
        <patternFill patternType="solid">
          <fgColor auto="1"/>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patternType="solid">
          <bgColor theme="9"/>
        </patternFill>
      </fill>
    </dxf>
    <dxf>
      <fill>
        <patternFill>
          <bgColor rgb="FFFFFFC9"/>
        </patternFill>
      </fill>
    </dxf>
    <dxf>
      <fill>
        <patternFill patternType="solid">
          <fgColor auto="1"/>
          <bgColor theme="4" tint="0.59996337778862885"/>
        </patternFill>
      </fill>
    </dxf>
    <dxf>
      <fill>
        <patternFill>
          <bgColor rgb="FFC9D38B"/>
        </patternFill>
      </fill>
    </dxf>
    <dxf>
      <fill>
        <patternFill>
          <bgColor rgb="FFC9D38B"/>
        </patternFill>
      </fill>
    </dxf>
    <dxf>
      <fill>
        <patternFill>
          <bgColor rgb="FFC9D38B"/>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patternType="solid">
          <bgColor theme="9"/>
        </patternFill>
      </fill>
    </dxf>
    <dxf>
      <fill>
        <patternFill>
          <bgColor rgb="FFFFFFC9"/>
        </patternFill>
      </fill>
    </dxf>
    <dxf>
      <fill>
        <patternFill patternType="solid">
          <bgColor theme="9"/>
        </patternFill>
      </fill>
    </dxf>
    <dxf>
      <fill>
        <patternFill>
          <bgColor rgb="FFFFFFC9"/>
        </patternFill>
      </fill>
    </dxf>
    <dxf>
      <fill>
        <patternFill patternType="solid">
          <fgColor auto="1"/>
          <bgColor theme="4" tint="0.59996337778862885"/>
        </patternFill>
      </fill>
    </dxf>
    <dxf>
      <fill>
        <patternFill patternType="solid">
          <fgColor auto="1"/>
          <bgColor theme="4" tint="0.59996337778862885"/>
        </patternFill>
      </fill>
    </dxf>
    <dxf>
      <fill>
        <patternFill>
          <bgColor theme="4" tint="0.59996337778862885"/>
        </patternFill>
      </fill>
    </dxf>
    <dxf>
      <fill>
        <patternFill>
          <bgColor rgb="FFFFFFC9"/>
        </patternFill>
      </fill>
    </dxf>
    <dxf>
      <fill>
        <patternFill patternType="solid">
          <bgColor theme="9"/>
        </patternFill>
      </fill>
    </dxf>
    <dxf>
      <fill>
        <patternFill patternType="solid">
          <fgColor auto="1"/>
          <bgColor theme="4" tint="0.59996337778862885"/>
        </patternFill>
      </fill>
    </dxf>
    <dxf>
      <fill>
        <patternFill>
          <bgColor rgb="FFC9D38B"/>
        </patternFill>
      </fill>
    </dxf>
    <dxf>
      <fill>
        <patternFill>
          <bgColor theme="4" tint="0.59996337778862885"/>
        </patternFill>
      </fill>
    </dxf>
    <dxf>
      <fill>
        <patternFill patternType="solid">
          <bgColor theme="9"/>
        </patternFill>
      </fill>
    </dxf>
    <dxf>
      <fill>
        <patternFill>
          <bgColor rgb="FFFFFFC9"/>
        </patternFill>
      </fill>
    </dxf>
    <dxf>
      <fill>
        <patternFill>
          <bgColor theme="4" tint="0.59996337778862885"/>
        </patternFill>
      </fill>
    </dxf>
    <dxf>
      <fill>
        <patternFill>
          <bgColor theme="4" tint="0.59996337778862885"/>
        </patternFill>
      </fill>
    </dxf>
    <dxf>
      <fill>
        <patternFill>
          <bgColor rgb="FFC9D38B"/>
        </patternFill>
      </fill>
    </dxf>
    <dxf>
      <fill>
        <patternFill patternType="solid">
          <bgColor theme="9"/>
        </patternFill>
      </fill>
    </dxf>
    <dxf>
      <fill>
        <patternFill patternType="solid">
          <fgColor auto="1"/>
          <bgColor theme="4" tint="0.59996337778862885"/>
        </patternFill>
      </fill>
    </dxf>
    <dxf>
      <fill>
        <patternFill>
          <bgColor rgb="FFC9D38B"/>
        </patternFill>
      </fill>
    </dxf>
    <dxf>
      <fill>
        <patternFill>
          <bgColor theme="4" tint="0.59996337778862885"/>
        </patternFill>
      </fill>
    </dxf>
    <dxf>
      <fill>
        <patternFill>
          <bgColor theme="4" tint="0.59996337778862885"/>
        </patternFill>
      </fill>
    </dxf>
    <dxf>
      <fill>
        <patternFill patternType="solid">
          <bgColor theme="9"/>
        </patternFill>
      </fill>
    </dxf>
    <dxf>
      <fill>
        <patternFill>
          <bgColor rgb="FFFFFFC9"/>
        </patternFill>
      </fill>
    </dxf>
    <dxf>
      <fill>
        <patternFill>
          <bgColor rgb="FFFFFFC9"/>
        </patternFill>
      </fill>
    </dxf>
    <dxf>
      <fill>
        <patternFill patternType="solid">
          <fgColor auto="1"/>
          <bgColor theme="4" tint="0.59996337778862885"/>
        </patternFill>
      </fill>
    </dxf>
    <dxf>
      <fill>
        <patternFill patternType="solid">
          <fgColor auto="1"/>
          <bgColor theme="4" tint="0.59996337778862885"/>
        </patternFill>
      </fill>
    </dxf>
    <dxf>
      <fill>
        <patternFill>
          <bgColor rgb="FFC9D38B"/>
        </patternFill>
      </fill>
    </dxf>
    <dxf>
      <fill>
        <patternFill>
          <bgColor theme="4" tint="0.59996337778862885"/>
        </patternFill>
      </fill>
    </dxf>
    <dxf>
      <fill>
        <patternFill>
          <bgColor theme="4" tint="0.59996337778862885"/>
        </patternFill>
      </fill>
    </dxf>
    <dxf>
      <fill>
        <patternFill>
          <bgColor rgb="FFFFFFC9"/>
        </patternFill>
      </fill>
    </dxf>
    <dxf>
      <fill>
        <patternFill>
          <bgColor rgb="FFC9D38B"/>
        </patternFill>
      </fill>
    </dxf>
    <dxf>
      <fill>
        <patternFill patternType="solid">
          <bgColor theme="9"/>
        </patternFill>
      </fill>
    </dxf>
    <dxf>
      <fill>
        <patternFill>
          <bgColor theme="4" tint="0.59996337778862885"/>
        </patternFill>
      </fill>
    </dxf>
    <dxf>
      <fill>
        <patternFill>
          <bgColor theme="4" tint="0.59996337778862885"/>
        </patternFill>
      </fill>
    </dxf>
    <dxf>
      <fill>
        <patternFill patternType="solid">
          <fgColor auto="1"/>
          <bgColor theme="4" tint="0.59996337778862885"/>
        </patternFill>
      </fill>
    </dxf>
    <dxf>
      <fill>
        <patternFill patternType="solid">
          <fgColor auto="1"/>
          <bgColor theme="4" tint="0.59996337778862885"/>
        </patternFill>
      </fill>
    </dxf>
    <dxf>
      <fill>
        <patternFill>
          <bgColor rgb="FFC9D38B"/>
        </patternFill>
      </fill>
    </dxf>
    <dxf>
      <fill>
        <patternFill>
          <bgColor theme="4" tint="0.59996337778862885"/>
        </patternFill>
      </fill>
    </dxf>
    <dxf>
      <fill>
        <patternFill>
          <bgColor theme="4" tint="0.59996337778862885"/>
        </patternFill>
      </fill>
    </dxf>
    <dxf>
      <fill>
        <patternFill patternType="solid">
          <bgColor theme="9"/>
        </patternFill>
      </fill>
    </dxf>
    <dxf>
      <fill>
        <patternFill>
          <bgColor rgb="FFFFFFC9"/>
        </patternFill>
      </fill>
    </dxf>
    <dxf>
      <fill>
        <patternFill patternType="solid">
          <fgColor auto="1"/>
          <bgColor theme="4" tint="0.59996337778862885"/>
        </patternFill>
      </fill>
    </dxf>
    <dxf>
      <fill>
        <patternFill>
          <bgColor rgb="FFC9D38B"/>
        </patternFill>
      </fill>
    </dxf>
    <dxf>
      <fill>
        <patternFill>
          <bgColor theme="4" tint="0.59996337778862885"/>
        </patternFill>
      </fill>
    </dxf>
    <dxf>
      <fill>
        <patternFill>
          <bgColor theme="4" tint="0.59996337778862885"/>
        </patternFill>
      </fill>
    </dxf>
    <dxf>
      <fill>
        <patternFill patternType="solid">
          <bgColor theme="9"/>
        </patternFill>
      </fill>
    </dxf>
    <dxf>
      <fill>
        <patternFill>
          <bgColor rgb="FFFFFFC9"/>
        </patternFill>
      </fill>
    </dxf>
    <dxf>
      <fill>
        <patternFill patternType="solid">
          <fgColor auto="1"/>
          <bgColor theme="4" tint="0.59996337778862885"/>
        </patternFill>
      </fill>
    </dxf>
    <dxf>
      <fill>
        <patternFill patternType="solid">
          <bgColor rgb="FF92D050"/>
        </patternFill>
      </fill>
    </dxf>
    <dxf>
      <fill>
        <patternFill>
          <bgColor rgb="FFFFFFC9"/>
        </patternFill>
      </fill>
    </dxf>
    <dxf>
      <fill>
        <patternFill>
          <bgColor theme="4" tint="0.59996337778862885"/>
        </patternFill>
      </fill>
    </dxf>
    <dxf>
      <fill>
        <patternFill>
          <bgColor rgb="FFC9D38B"/>
        </patternFill>
      </fill>
    </dxf>
    <dxf>
      <fill>
        <patternFill patternType="solid">
          <fgColor auto="1"/>
          <bgColor theme="4" tint="0.59996337778862885"/>
        </patternFill>
      </fill>
    </dxf>
    <dxf>
      <fill>
        <patternFill>
          <bgColor rgb="FFFFFFC9"/>
        </patternFill>
      </fill>
    </dxf>
    <dxf>
      <fill>
        <patternFill>
          <bgColor theme="4" tint="0.59996337778862885"/>
        </patternFill>
      </fill>
    </dxf>
    <dxf>
      <fill>
        <patternFill patternType="solid">
          <fgColor auto="1"/>
          <bgColor theme="4" tint="0.59996337778862885"/>
        </patternFill>
      </fill>
    </dxf>
    <dxf>
      <fill>
        <patternFill patternType="solid">
          <bgColor theme="9"/>
        </patternFill>
      </fill>
    </dxf>
    <dxf>
      <fill>
        <patternFill>
          <bgColor rgb="FFFFFFC9"/>
        </patternFill>
      </fill>
    </dxf>
    <dxf>
      <fill>
        <patternFill>
          <bgColor theme="4" tint="0.59996337778862885"/>
        </patternFill>
      </fill>
    </dxf>
    <dxf>
      <fill>
        <patternFill patternType="solid">
          <bgColor theme="9"/>
        </patternFill>
      </fill>
    </dxf>
    <dxf>
      <fill>
        <patternFill>
          <bgColor theme="4" tint="0.59996337778862885"/>
        </patternFill>
      </fill>
    </dxf>
    <dxf>
      <fill>
        <patternFill>
          <bgColor rgb="FFC9D38B"/>
        </patternFill>
      </fill>
    </dxf>
    <dxf>
      <fill>
        <patternFill>
          <bgColor rgb="FFFFFFC9"/>
        </patternFill>
      </fill>
    </dxf>
    <dxf>
      <fill>
        <patternFill patternType="solid">
          <bgColor theme="9"/>
        </patternFill>
      </fill>
    </dxf>
    <dxf>
      <fill>
        <patternFill patternType="solid">
          <bgColor theme="9"/>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patternType="solid">
          <bgColor theme="9"/>
        </patternFill>
      </fill>
    </dxf>
    <dxf>
      <fill>
        <patternFill patternType="solid">
          <fgColor auto="1"/>
          <bgColor theme="4" tint="0.59996337778862885"/>
        </patternFill>
      </fill>
    </dxf>
    <dxf>
      <fill>
        <patternFill patternType="solid">
          <fgColor auto="1"/>
          <bgColor theme="4" tint="0.59996337778862885"/>
        </patternFill>
      </fill>
    </dxf>
    <dxf>
      <fill>
        <patternFill>
          <bgColor rgb="FFC9D38B"/>
        </patternFill>
      </fill>
    </dxf>
    <dxf>
      <fill>
        <patternFill patternType="solid">
          <fgColor auto="1"/>
          <bgColor theme="4" tint="0.59996337778862885"/>
        </patternFill>
      </fill>
    </dxf>
    <dxf>
      <fill>
        <patternFill>
          <bgColor rgb="FFC9D38B"/>
        </patternFill>
      </fill>
    </dxf>
    <dxf>
      <fill>
        <patternFill>
          <bgColor theme="4" tint="0.59996337778862885"/>
        </patternFill>
      </fill>
    </dxf>
    <dxf>
      <fill>
        <patternFill>
          <bgColor rgb="FFFFFFC9"/>
        </patternFill>
      </fill>
    </dxf>
    <dxf>
      <fill>
        <patternFill>
          <bgColor rgb="FFC9D38B"/>
        </patternFill>
      </fill>
    </dxf>
    <dxf>
      <fill>
        <patternFill>
          <bgColor theme="4" tint="0.59996337778862885"/>
        </patternFill>
      </fill>
    </dxf>
    <dxf>
      <fill>
        <patternFill>
          <bgColor rgb="FFFFFFC9"/>
        </patternFill>
      </fill>
    </dxf>
    <dxf>
      <fill>
        <patternFill>
          <bgColor theme="4" tint="0.59996337778862885"/>
        </patternFill>
      </fill>
    </dxf>
    <dxf>
      <fill>
        <patternFill>
          <bgColor theme="4" tint="0.59996337778862885"/>
        </patternFill>
      </fill>
    </dxf>
    <dxf>
      <fill>
        <patternFill>
          <bgColor rgb="FFC9D38B"/>
        </patternFill>
      </fill>
    </dxf>
    <dxf>
      <fill>
        <patternFill patternType="solid">
          <fgColor auto="1"/>
          <bgColor theme="4" tint="0.59996337778862885"/>
        </patternFill>
      </fill>
    </dxf>
    <dxf>
      <fill>
        <patternFill patternType="solid">
          <fgColor auto="1"/>
          <bgColor theme="4" tint="0.59996337778862885"/>
        </patternFill>
      </fill>
    </dxf>
    <dxf>
      <fill>
        <patternFill>
          <bgColor rgb="FFFFFFC9"/>
        </patternFill>
      </fill>
    </dxf>
    <dxf>
      <fill>
        <patternFill patternType="solid">
          <bgColor theme="9"/>
        </patternFill>
      </fill>
    </dxf>
    <dxf>
      <fill>
        <patternFill>
          <bgColor theme="4" tint="0.59996337778862885"/>
        </patternFill>
      </fill>
    </dxf>
    <dxf>
      <fill>
        <patternFill>
          <bgColor theme="4" tint="0.59996337778862885"/>
        </patternFill>
      </fill>
    </dxf>
    <dxf>
      <fill>
        <patternFill>
          <bgColor rgb="FFC9D38B"/>
        </patternFill>
      </fill>
    </dxf>
    <dxf>
      <fill>
        <patternFill>
          <bgColor rgb="FFFFFFC9"/>
        </patternFill>
      </fill>
    </dxf>
    <dxf>
      <fill>
        <patternFill patternType="solid">
          <bgColor theme="9"/>
        </patternFill>
      </fill>
    </dxf>
    <dxf>
      <fill>
        <patternFill>
          <bgColor theme="4" tint="0.59996337778862885"/>
        </patternFill>
      </fill>
    </dxf>
    <dxf>
      <fill>
        <patternFill>
          <bgColor rgb="FFFFFFC9"/>
        </patternFill>
      </fill>
    </dxf>
    <dxf>
      <fill>
        <patternFill patternType="solid">
          <fgColor auto="1"/>
          <bgColor theme="4" tint="0.59996337778862885"/>
        </patternFill>
      </fill>
    </dxf>
    <dxf>
      <fill>
        <patternFill patternType="solid">
          <bgColor theme="9"/>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rgb="FFC9D38B"/>
        </patternFill>
      </fill>
    </dxf>
    <dxf>
      <fill>
        <patternFill>
          <bgColor rgb="FFFFFFC9"/>
        </patternFill>
      </fill>
    </dxf>
    <dxf>
      <fill>
        <patternFill>
          <bgColor rgb="FFC9D38B"/>
        </patternFill>
      </fill>
    </dxf>
    <dxf>
      <fill>
        <patternFill>
          <bgColor theme="4" tint="0.59996337778862885"/>
        </patternFill>
      </fill>
    </dxf>
    <dxf>
      <fill>
        <patternFill>
          <bgColor theme="4" tint="0.59996337778862885"/>
        </patternFill>
      </fill>
    </dxf>
    <dxf>
      <fill>
        <patternFill patternType="solid">
          <fgColor auto="1"/>
          <bgColor theme="4" tint="0.59996337778862885"/>
        </patternFill>
      </fill>
    </dxf>
    <dxf>
      <fill>
        <patternFill>
          <bgColor theme="4" tint="0.59996337778862885"/>
        </patternFill>
      </fill>
    </dxf>
    <dxf>
      <fill>
        <patternFill patternType="solid">
          <bgColor theme="9"/>
        </patternFill>
      </fill>
    </dxf>
    <dxf>
      <fill>
        <patternFill>
          <bgColor rgb="FFFFFFC9"/>
        </patternFill>
      </fill>
    </dxf>
    <dxf>
      <fill>
        <patternFill patternType="solid">
          <fgColor auto="1"/>
          <bgColor theme="4" tint="0.59996337778862885"/>
        </patternFill>
      </fill>
    </dxf>
    <dxf>
      <fill>
        <patternFill>
          <bgColor rgb="FFC9D38B"/>
        </patternFill>
      </fill>
    </dxf>
    <dxf>
      <fill>
        <patternFill patternType="solid">
          <bgColor theme="9"/>
        </patternFill>
      </fill>
    </dxf>
    <dxf>
      <fill>
        <patternFill patternType="solid">
          <fgColor auto="1"/>
          <bgColor theme="4" tint="0.59996337778862885"/>
        </patternFill>
      </fill>
    </dxf>
    <dxf>
      <fill>
        <patternFill>
          <bgColor rgb="FFFFFFC9"/>
        </patternFill>
      </fill>
    </dxf>
    <dxf>
      <fill>
        <patternFill>
          <bgColor rgb="FFC9D38B"/>
        </patternFill>
      </fill>
    </dxf>
    <dxf>
      <fill>
        <patternFill>
          <bgColor theme="4" tint="0.59996337778862885"/>
        </patternFill>
      </fill>
    </dxf>
    <dxf>
      <fill>
        <patternFill>
          <bgColor theme="4" tint="0.59996337778862885"/>
        </patternFill>
      </fill>
    </dxf>
    <dxf>
      <fill>
        <patternFill patternType="solid">
          <bgColor theme="9"/>
        </patternFill>
      </fill>
    </dxf>
    <dxf>
      <fill>
        <patternFill patternType="solid">
          <fgColor auto="1"/>
          <bgColor theme="4" tint="0.59996337778862885"/>
        </patternFill>
      </fill>
    </dxf>
    <dxf>
      <fill>
        <patternFill>
          <bgColor rgb="FFFFFFC9"/>
        </patternFill>
      </fill>
    </dxf>
    <dxf>
      <fill>
        <patternFill>
          <bgColor theme="4" tint="0.59996337778862885"/>
        </patternFill>
      </fill>
    </dxf>
    <dxf>
      <fill>
        <patternFill>
          <bgColor theme="4" tint="0.59996337778862885"/>
        </patternFill>
      </fill>
    </dxf>
    <dxf>
      <fill>
        <patternFill patternType="solid">
          <bgColor theme="9"/>
        </patternFill>
      </fill>
    </dxf>
    <dxf>
      <fill>
        <patternFill>
          <bgColor rgb="FFC9D38B"/>
        </patternFill>
      </fill>
    </dxf>
    <dxf>
      <fill>
        <patternFill patternType="solid">
          <bgColor theme="9"/>
        </patternFill>
      </fill>
    </dxf>
    <dxf>
      <fill>
        <patternFill>
          <bgColor theme="4" tint="0.59996337778862885"/>
        </patternFill>
      </fill>
    </dxf>
    <dxf>
      <fill>
        <patternFill>
          <bgColor rgb="FFC9D38B"/>
        </patternFill>
      </fill>
    </dxf>
    <dxf>
      <fill>
        <patternFill>
          <bgColor theme="4" tint="0.59996337778862885"/>
        </patternFill>
      </fill>
    </dxf>
    <dxf>
      <fill>
        <patternFill patternType="solid">
          <fgColor auto="1"/>
          <bgColor theme="4" tint="0.59996337778862885"/>
        </patternFill>
      </fill>
    </dxf>
    <dxf>
      <fill>
        <patternFill>
          <bgColor rgb="FFFFFFC9"/>
        </patternFill>
      </fill>
    </dxf>
    <dxf>
      <fill>
        <patternFill patternType="solid">
          <fgColor auto="1"/>
          <bgColor theme="4" tint="0.59996337778862885"/>
        </patternFill>
      </fill>
    </dxf>
    <dxf>
      <fill>
        <patternFill patternType="solid">
          <bgColor rgb="FF92D050"/>
        </patternFill>
      </fill>
    </dxf>
    <dxf>
      <fill>
        <patternFill>
          <bgColor rgb="FFFFFFC9"/>
        </patternFill>
      </fill>
    </dxf>
    <dxf>
      <fill>
        <patternFill patternType="solid">
          <fgColor auto="1"/>
          <bgColor theme="4" tint="0.59996337778862885"/>
        </patternFill>
      </fill>
    </dxf>
    <dxf>
      <fill>
        <patternFill>
          <bgColor rgb="FFC9D38B"/>
        </patternFill>
      </fill>
    </dxf>
    <dxf>
      <fill>
        <patternFill>
          <bgColor theme="4" tint="0.59996337778862885"/>
        </patternFill>
      </fill>
    </dxf>
    <dxf>
      <fill>
        <patternFill>
          <bgColor theme="4" tint="0.59996337778862885"/>
        </patternFill>
      </fill>
    </dxf>
    <dxf>
      <fill>
        <patternFill patternType="solid">
          <bgColor theme="9"/>
        </patternFill>
      </fill>
    </dxf>
    <dxf>
      <fill>
        <patternFill>
          <bgColor rgb="FFFFFFC9"/>
        </patternFill>
      </fill>
    </dxf>
    <dxf>
      <fill>
        <patternFill>
          <bgColor rgb="FFFFFFC9"/>
        </patternFill>
      </fill>
    </dxf>
    <dxf>
      <fill>
        <patternFill patternType="solid">
          <bgColor theme="9"/>
        </patternFill>
      </fill>
    </dxf>
    <dxf>
      <fill>
        <patternFill patternType="solid">
          <fgColor auto="1"/>
          <bgColor theme="4" tint="0.59996337778862885"/>
        </patternFill>
      </fill>
    </dxf>
    <dxf>
      <fill>
        <patternFill>
          <bgColor rgb="FFFFFFC9"/>
        </patternFill>
      </fill>
    </dxf>
    <dxf>
      <fill>
        <patternFill patternType="solid">
          <bgColor theme="9"/>
        </patternFill>
      </fill>
    </dxf>
    <dxf>
      <fill>
        <patternFill>
          <bgColor rgb="FFC9D38B"/>
        </patternFill>
      </fill>
    </dxf>
    <dxf>
      <fill>
        <patternFill>
          <bgColor rgb="FFC9D38B"/>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patternType="solid">
          <fgColor auto="1"/>
          <bgColor theme="4" tint="0.59996337778862885"/>
        </patternFill>
      </fill>
    </dxf>
    <dxf>
      <fill>
        <patternFill>
          <bgColor theme="4" tint="0.59996337778862885"/>
        </patternFill>
      </fill>
    </dxf>
    <dxf>
      <fill>
        <patternFill>
          <bgColor rgb="FFC9D38B"/>
        </patternFill>
      </fill>
    </dxf>
    <dxf>
      <fill>
        <patternFill>
          <bgColor theme="4" tint="0.59996337778862885"/>
        </patternFill>
      </fill>
    </dxf>
    <dxf>
      <fill>
        <patternFill patternType="solid">
          <bgColor theme="9"/>
        </patternFill>
      </fill>
    </dxf>
    <dxf>
      <fill>
        <patternFill>
          <bgColor rgb="FFFFFFC9"/>
        </patternFill>
      </fill>
    </dxf>
    <dxf>
      <fill>
        <patternFill patternType="solid">
          <fgColor auto="1"/>
          <bgColor theme="4" tint="0.59996337778862885"/>
        </patternFill>
      </fill>
    </dxf>
    <dxf>
      <fill>
        <patternFill>
          <bgColor rgb="FFFFFFC9"/>
        </patternFill>
      </fill>
    </dxf>
    <dxf>
      <fill>
        <patternFill patternType="solid">
          <bgColor theme="9"/>
        </patternFill>
      </fill>
    </dxf>
    <dxf>
      <fill>
        <patternFill>
          <bgColor theme="4" tint="0.59996337778862885"/>
        </patternFill>
      </fill>
    </dxf>
    <dxf>
      <fill>
        <patternFill>
          <bgColor theme="4" tint="0.59996337778862885"/>
        </patternFill>
      </fill>
    </dxf>
    <dxf>
      <fill>
        <patternFill patternType="solid">
          <fgColor auto="1"/>
          <bgColor theme="4" tint="0.59996337778862885"/>
        </patternFill>
      </fill>
    </dxf>
    <dxf>
      <fill>
        <patternFill>
          <bgColor rgb="FFC9D38B"/>
        </patternFill>
      </fill>
    </dxf>
    <dxf>
      <fill>
        <patternFill>
          <bgColor rgb="FFFFFFC9"/>
        </patternFill>
      </fill>
    </dxf>
    <dxf>
      <fill>
        <patternFill patternType="solid">
          <bgColor theme="9"/>
        </patternFill>
      </fill>
    </dxf>
    <dxf>
      <fill>
        <patternFill>
          <bgColor theme="4" tint="0.59996337778862885"/>
        </patternFill>
      </fill>
    </dxf>
    <dxf>
      <fill>
        <patternFill>
          <bgColor theme="4" tint="0.59996337778862885"/>
        </patternFill>
      </fill>
    </dxf>
    <dxf>
      <fill>
        <patternFill patternType="solid">
          <fgColor auto="1"/>
          <bgColor theme="4" tint="0.59996337778862885"/>
        </patternFill>
      </fill>
    </dxf>
    <dxf>
      <fill>
        <patternFill>
          <bgColor rgb="FFC9D38B"/>
        </patternFill>
      </fill>
    </dxf>
    <dxf>
      <fill>
        <patternFill patternType="solid">
          <fgColor auto="1"/>
          <bgColor theme="4" tint="0.59996337778862885"/>
        </patternFill>
      </fill>
    </dxf>
    <dxf>
      <fill>
        <patternFill patternType="solid">
          <fgColor auto="1"/>
          <bgColor theme="4" tint="0.59996337778862885"/>
        </patternFill>
      </fill>
    </dxf>
    <dxf>
      <fill>
        <patternFill>
          <bgColor rgb="FFFFFFC9"/>
        </patternFill>
      </fill>
    </dxf>
    <dxf>
      <fill>
        <patternFill patternType="solid">
          <bgColor rgb="FF92D050"/>
        </patternFill>
      </fill>
    </dxf>
    <dxf>
      <fill>
        <patternFill>
          <bgColor rgb="FFC9D38B"/>
        </patternFill>
      </fill>
    </dxf>
    <dxf>
      <fill>
        <patternFill>
          <bgColor theme="4" tint="0.59996337778862885"/>
        </patternFill>
      </fill>
    </dxf>
    <dxf>
      <fill>
        <patternFill>
          <bgColor theme="4" tint="0.59996337778862885"/>
        </patternFill>
      </fill>
    </dxf>
    <dxf>
      <fill>
        <patternFill patternType="solid">
          <bgColor theme="9"/>
        </patternFill>
      </fill>
    </dxf>
    <dxf>
      <fill>
        <patternFill>
          <bgColor rgb="FFFFFFC9"/>
        </patternFill>
      </fill>
    </dxf>
    <dxf>
      <fill>
        <patternFill>
          <bgColor rgb="FFFFFFC9"/>
        </patternFill>
      </fill>
    </dxf>
    <dxf>
      <fill>
        <patternFill patternType="solid">
          <fgColor auto="1"/>
          <bgColor theme="4" tint="0.59996337778862885"/>
        </patternFill>
      </fill>
    </dxf>
    <dxf>
      <fill>
        <patternFill>
          <bgColor rgb="FFFFFFC9"/>
        </patternFill>
      </fill>
    </dxf>
    <dxf>
      <fill>
        <patternFill>
          <bgColor theme="4" tint="0.59996337778862885"/>
        </patternFill>
      </fill>
    </dxf>
    <dxf>
      <fill>
        <patternFill patternType="solid">
          <bgColor theme="9"/>
        </patternFill>
      </fill>
    </dxf>
    <dxf>
      <fill>
        <patternFill patternType="solid">
          <fgColor auto="1"/>
          <bgColor theme="4" tint="0.59996337778862885"/>
        </patternFill>
      </fill>
    </dxf>
    <dxf>
      <fill>
        <patternFill>
          <bgColor theme="4" tint="0.59996337778862885"/>
        </patternFill>
      </fill>
    </dxf>
    <dxf>
      <fill>
        <patternFill>
          <bgColor rgb="FFC9D38B"/>
        </patternFill>
      </fill>
    </dxf>
    <dxf>
      <fill>
        <patternFill patternType="solid">
          <bgColor rgb="FF92D050"/>
        </patternFill>
      </fill>
    </dxf>
    <dxf>
      <fill>
        <patternFill patternType="solid">
          <fgColor auto="1"/>
          <bgColor theme="4" tint="0.59996337778862885"/>
        </patternFill>
      </fill>
    </dxf>
    <dxf>
      <fill>
        <patternFill>
          <bgColor rgb="FFC9D38B"/>
        </patternFill>
      </fill>
    </dxf>
    <dxf>
      <fill>
        <patternFill>
          <bgColor rgb="FFFFFFC9"/>
        </patternFill>
      </fill>
    </dxf>
    <dxf>
      <fill>
        <patternFill>
          <bgColor theme="4" tint="0.59996337778862885"/>
        </patternFill>
      </fill>
    </dxf>
    <dxf>
      <fill>
        <patternFill>
          <bgColor theme="4" tint="0.59996337778862885"/>
        </patternFill>
      </fill>
    </dxf>
    <dxf>
      <fill>
        <patternFill patternType="solid">
          <bgColor theme="9"/>
        </patternFill>
      </fill>
    </dxf>
    <dxf>
      <fill>
        <patternFill>
          <bgColor rgb="FFFFFFC9"/>
        </patternFill>
      </fill>
    </dxf>
    <dxf>
      <fill>
        <patternFill patternType="solid">
          <fgColor auto="1"/>
          <bgColor theme="4" tint="0.59996337778862885"/>
        </patternFill>
      </fill>
    </dxf>
    <dxf>
      <fill>
        <patternFill patternType="solid">
          <bgColor rgb="FF92D050"/>
        </patternFill>
      </fill>
    </dxf>
    <dxf>
      <fill>
        <patternFill patternType="solid">
          <fgColor auto="1"/>
          <bgColor theme="4" tint="0.59996337778862885"/>
        </patternFill>
      </fill>
    </dxf>
    <dxf>
      <fill>
        <patternFill>
          <bgColor rgb="FFFFFFC9"/>
        </patternFill>
      </fill>
    </dxf>
    <dxf>
      <fill>
        <patternFill patternType="solid">
          <bgColor rgb="FF92D050"/>
        </patternFill>
      </fill>
    </dxf>
    <dxf>
      <fill>
        <patternFill>
          <bgColor rgb="FFC9D38B"/>
        </patternFill>
      </fill>
    </dxf>
    <dxf>
      <fill>
        <patternFill>
          <bgColor theme="4" tint="0.59996337778862885"/>
        </patternFill>
      </fill>
    </dxf>
    <dxf>
      <fill>
        <patternFill>
          <bgColor theme="4" tint="0.59996337778862885"/>
        </patternFill>
      </fill>
    </dxf>
    <dxf>
      <fill>
        <patternFill patternType="solid">
          <bgColor theme="9"/>
        </patternFill>
      </fill>
    </dxf>
    <dxf>
      <fill>
        <patternFill patternType="solid">
          <bgColor theme="9"/>
        </patternFill>
      </fill>
    </dxf>
    <dxf>
      <fill>
        <patternFill>
          <bgColor rgb="FFFFFFC9"/>
        </patternFill>
      </fill>
    </dxf>
    <dxf>
      <fill>
        <patternFill>
          <bgColor rgb="FFFFFFC9"/>
        </patternFill>
      </fill>
    </dxf>
    <dxf>
      <fill>
        <patternFill>
          <bgColor theme="4" tint="0.59996337778862885"/>
        </patternFill>
      </fill>
    </dxf>
    <dxf>
      <fill>
        <patternFill patternType="solid">
          <fgColor auto="1"/>
          <bgColor theme="4" tint="0.59996337778862885"/>
        </patternFill>
      </fill>
    </dxf>
    <dxf>
      <fill>
        <patternFill patternType="solid">
          <bgColor theme="9"/>
        </patternFill>
      </fill>
    </dxf>
    <dxf>
      <fill>
        <patternFill>
          <bgColor theme="4" tint="0.59996337778862885"/>
        </patternFill>
      </fill>
    </dxf>
    <dxf>
      <fill>
        <patternFill>
          <bgColor rgb="FFFFFFC9"/>
        </patternFill>
      </fill>
    </dxf>
    <dxf>
      <fill>
        <patternFill patternType="solid">
          <fgColor auto="1"/>
          <bgColor theme="4" tint="0.59996337778862885"/>
        </patternFill>
      </fill>
    </dxf>
    <dxf>
      <fill>
        <patternFill>
          <bgColor rgb="FFC9D38B"/>
        </patternFill>
      </fill>
    </dxf>
    <dxf>
      <fill>
        <patternFill>
          <bgColor theme="4" tint="0.59996337778862885"/>
        </patternFill>
      </fill>
    </dxf>
    <dxf>
      <fill>
        <patternFill patternType="solid">
          <fgColor auto="1"/>
          <bgColor theme="4" tint="0.59996337778862885"/>
        </patternFill>
      </fill>
    </dxf>
    <dxf>
      <fill>
        <patternFill>
          <bgColor rgb="FFC9D38B"/>
        </patternFill>
      </fill>
    </dxf>
    <dxf>
      <fill>
        <patternFill>
          <bgColor rgb="FFC9D38B"/>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rgb="FFC9D38B"/>
        </patternFill>
      </fill>
    </dxf>
    <dxf>
      <fill>
        <patternFill patternType="solid">
          <fgColor auto="1"/>
          <bgColor theme="4" tint="0.59996337778862885"/>
        </patternFill>
      </fill>
    </dxf>
    <dxf>
      <fill>
        <patternFill patternType="solid">
          <bgColor theme="9"/>
        </patternFill>
      </fill>
    </dxf>
    <dxf>
      <fill>
        <patternFill>
          <bgColor theme="4" tint="0.59996337778862885"/>
        </patternFill>
      </fill>
    </dxf>
    <dxf>
      <fill>
        <patternFill patternType="solid">
          <fgColor auto="1"/>
          <bgColor theme="4" tint="0.59996337778862885"/>
        </patternFill>
      </fill>
    </dxf>
    <dxf>
      <fill>
        <patternFill patternType="solid">
          <bgColor theme="9"/>
        </patternFill>
      </fill>
    </dxf>
    <dxf>
      <fill>
        <patternFill>
          <bgColor rgb="FFFFFFC9"/>
        </patternFill>
      </fill>
    </dxf>
    <dxf>
      <fill>
        <patternFill patternType="solid">
          <fgColor auto="1"/>
          <bgColor theme="4" tint="0.59996337778862885"/>
        </patternFill>
      </fill>
    </dxf>
    <dxf>
      <fill>
        <patternFill>
          <bgColor rgb="FFFFFFC9"/>
        </patternFill>
      </fill>
    </dxf>
    <dxf>
      <fill>
        <patternFill>
          <bgColor rgb="FFC9D38B"/>
        </patternFill>
      </fill>
    </dxf>
    <dxf>
      <fill>
        <patternFill>
          <bgColor theme="4" tint="0.59996337778862885"/>
        </patternFill>
      </fill>
    </dxf>
    <dxf>
      <fill>
        <patternFill>
          <bgColor theme="4" tint="0.59996337778862885"/>
        </patternFill>
      </fill>
    </dxf>
    <dxf>
      <fill>
        <patternFill patternType="solid">
          <bgColor theme="9"/>
        </patternFill>
      </fill>
    </dxf>
    <dxf>
      <fill>
        <patternFill>
          <bgColor rgb="FFFFFFC9"/>
        </patternFill>
      </fill>
    </dxf>
    <dxf>
      <fill>
        <patternFill>
          <bgColor rgb="FFC9D38B"/>
        </patternFill>
      </fill>
    </dxf>
    <dxf>
      <fill>
        <patternFill>
          <bgColor theme="4" tint="0.59996337778862885"/>
        </patternFill>
      </fill>
    </dxf>
    <dxf>
      <fill>
        <patternFill patternType="solid">
          <bgColor rgb="FF92D050"/>
        </patternFill>
      </fill>
    </dxf>
    <dxf>
      <fill>
        <patternFill patternType="solid">
          <fgColor auto="1"/>
          <bgColor theme="4" tint="0.59996337778862885"/>
        </patternFill>
      </fill>
    </dxf>
    <dxf>
      <fill>
        <patternFill>
          <bgColor rgb="FFFFFFC9"/>
        </patternFill>
      </fill>
    </dxf>
    <dxf>
      <fill>
        <patternFill>
          <bgColor rgb="FFC9D38B"/>
        </patternFill>
      </fill>
    </dxf>
    <dxf>
      <fill>
        <patternFill patternType="solid">
          <fgColor auto="1"/>
          <bgColor theme="4" tint="0.59996337778862885"/>
        </patternFill>
      </fill>
    </dxf>
    <dxf>
      <fill>
        <patternFill>
          <bgColor rgb="FFFFFFC9"/>
        </patternFill>
      </fill>
    </dxf>
    <dxf>
      <fill>
        <patternFill patternType="solid">
          <bgColor theme="9"/>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rgb="FFC9D38B"/>
        </patternFill>
      </fill>
    </dxf>
    <dxf>
      <fill>
        <patternFill patternType="solid">
          <fgColor auto="1"/>
          <bgColor theme="4" tint="0.59996337778862885"/>
        </patternFill>
      </fill>
    </dxf>
    <dxf>
      <fill>
        <patternFill>
          <bgColor theme="4" tint="0.59996337778862885"/>
        </patternFill>
      </fill>
    </dxf>
    <dxf>
      <fill>
        <patternFill>
          <bgColor rgb="FFFFFFC9"/>
        </patternFill>
      </fill>
    </dxf>
    <dxf>
      <fill>
        <patternFill patternType="solid">
          <bgColor theme="9"/>
        </patternFill>
      </fill>
    </dxf>
    <dxf>
      <fill>
        <patternFill>
          <bgColor rgb="FFFFFFC9"/>
        </patternFill>
      </fill>
    </dxf>
    <dxf>
      <fill>
        <patternFill patternType="solid">
          <fgColor auto="1"/>
          <bgColor theme="4" tint="0.59996337778862885"/>
        </patternFill>
      </fill>
    </dxf>
    <dxf>
      <fill>
        <patternFill patternType="solid">
          <bgColor rgb="FF92D050"/>
        </patternFill>
      </fill>
    </dxf>
    <dxf>
      <fill>
        <patternFill>
          <bgColor rgb="FFFFFFC9"/>
        </patternFill>
      </fill>
    </dxf>
    <dxf>
      <fill>
        <patternFill patternType="solid">
          <fgColor auto="1"/>
          <bgColor theme="4" tint="0.59996337778862885"/>
        </patternFill>
      </fill>
    </dxf>
    <dxf>
      <fill>
        <patternFill>
          <bgColor theme="4" tint="0.59996337778862885"/>
        </patternFill>
      </fill>
    </dxf>
    <dxf>
      <fill>
        <patternFill>
          <bgColor rgb="FFC9D38B"/>
        </patternFill>
      </fill>
    </dxf>
    <dxf>
      <fill>
        <patternFill>
          <bgColor theme="4" tint="0.59996337778862885"/>
        </patternFill>
      </fill>
    </dxf>
    <dxf>
      <fill>
        <patternFill patternType="solid">
          <bgColor theme="9"/>
        </patternFill>
      </fill>
    </dxf>
    <dxf>
      <fill>
        <patternFill>
          <bgColor rgb="FFC9D38B"/>
        </patternFill>
      </fill>
    </dxf>
    <dxf>
      <fill>
        <patternFill patternType="solid">
          <fgColor auto="1"/>
          <bgColor theme="4" tint="0.59996337778862885"/>
        </patternFill>
      </fill>
    </dxf>
    <dxf>
      <fill>
        <patternFill>
          <bgColor rgb="FFFFFFC9"/>
        </patternFill>
      </fill>
    </dxf>
    <dxf>
      <fill>
        <patternFill patternType="solid">
          <bgColor theme="9"/>
        </patternFill>
      </fill>
    </dxf>
    <dxf>
      <fill>
        <patternFill>
          <bgColor theme="4" tint="0.59996337778862885"/>
        </patternFill>
      </fill>
    </dxf>
    <dxf>
      <fill>
        <patternFill>
          <bgColor theme="4" tint="0.59996337778862885"/>
        </patternFill>
      </fill>
    </dxf>
    <dxf>
      <fill>
        <patternFill>
          <bgColor rgb="FFFFFFC9"/>
        </patternFill>
      </fill>
    </dxf>
    <dxf>
      <fill>
        <patternFill patternType="solid">
          <bgColor theme="9"/>
        </patternFill>
      </fill>
    </dxf>
    <dxf>
      <fill>
        <patternFill>
          <bgColor theme="4" tint="0.59996337778862885"/>
        </patternFill>
      </fill>
    </dxf>
    <dxf>
      <fill>
        <patternFill>
          <bgColor theme="4" tint="0.59996337778862885"/>
        </patternFill>
      </fill>
    </dxf>
    <dxf>
      <fill>
        <patternFill patternType="solid">
          <fgColor auto="1"/>
          <bgColor theme="4" tint="0.59996337778862885"/>
        </patternFill>
      </fill>
    </dxf>
    <dxf>
      <fill>
        <patternFill>
          <bgColor rgb="FFC9D38B"/>
        </patternFill>
      </fill>
    </dxf>
    <dxf>
      <fill>
        <patternFill>
          <bgColor theme="4" tint="0.59996337778862885"/>
        </patternFill>
      </fill>
    </dxf>
    <dxf>
      <fill>
        <patternFill>
          <bgColor theme="4" tint="0.59996337778862885"/>
        </patternFill>
      </fill>
    </dxf>
    <dxf>
      <fill>
        <patternFill patternType="solid">
          <bgColor theme="9"/>
        </patternFill>
      </fill>
    </dxf>
    <dxf>
      <fill>
        <patternFill>
          <bgColor rgb="FFC9D38B"/>
        </patternFill>
      </fill>
    </dxf>
    <dxf>
      <fill>
        <patternFill>
          <bgColor rgb="FFFFFFC9"/>
        </patternFill>
      </fill>
    </dxf>
    <dxf>
      <fill>
        <patternFill patternType="solid">
          <fgColor auto="1"/>
          <bgColor theme="4" tint="0.59996337778862885"/>
        </patternFill>
      </fill>
    </dxf>
    <dxf>
      <fill>
        <patternFill>
          <bgColor rgb="FFFFFFC9"/>
        </patternFill>
      </fill>
    </dxf>
    <dxf>
      <fill>
        <patternFill patternType="solid">
          <fgColor auto="1"/>
          <bgColor theme="4" tint="0.59996337778862885"/>
        </patternFill>
      </fill>
    </dxf>
    <dxf>
      <fill>
        <patternFill patternType="solid">
          <bgColor theme="9"/>
        </patternFill>
      </fill>
    </dxf>
    <dxf>
      <fill>
        <patternFill>
          <bgColor rgb="FFC9D38B"/>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patternType="solid">
          <bgColor theme="9"/>
        </patternFill>
      </fill>
    </dxf>
    <dxf>
      <fill>
        <patternFill>
          <bgColor rgb="FFFFFFC9"/>
        </patternFill>
      </fill>
    </dxf>
    <dxf>
      <fill>
        <patternFill>
          <bgColor rgb="FFC9D38B"/>
        </patternFill>
      </fill>
    </dxf>
    <dxf>
      <fill>
        <patternFill patternType="solid">
          <fgColor auto="1"/>
          <bgColor theme="4" tint="0.59996337778862885"/>
        </patternFill>
      </fill>
    </dxf>
    <dxf>
      <fill>
        <patternFill patternType="solid">
          <bgColor theme="9"/>
        </patternFill>
      </fill>
    </dxf>
    <dxf>
      <fill>
        <patternFill>
          <bgColor theme="4" tint="0.59996337778862885"/>
        </patternFill>
      </fill>
    </dxf>
    <dxf>
      <fill>
        <patternFill>
          <bgColor rgb="FFFFFFC9"/>
        </patternFill>
      </fill>
    </dxf>
    <dxf>
      <fill>
        <patternFill>
          <bgColor theme="4" tint="0.59996337778862885"/>
        </patternFill>
      </fill>
    </dxf>
    <dxf>
      <fill>
        <patternFill patternType="solid">
          <fgColor auto="1"/>
          <bgColor theme="4" tint="0.59996337778862885"/>
        </patternFill>
      </fill>
    </dxf>
    <dxf>
      <fill>
        <patternFill>
          <bgColor rgb="FFC9D38B"/>
        </patternFill>
      </fill>
    </dxf>
    <dxf>
      <fill>
        <patternFill patternType="solid">
          <fgColor auto="1"/>
          <bgColor theme="4" tint="0.59996337778862885"/>
        </patternFill>
      </fill>
    </dxf>
    <dxf>
      <fill>
        <patternFill>
          <bgColor rgb="FFFFFFC9"/>
        </patternFill>
      </fill>
    </dxf>
    <dxf>
      <fill>
        <patternFill patternType="solid">
          <bgColor rgb="FF92D050"/>
        </patternFill>
      </fill>
    </dxf>
    <dxf>
      <fill>
        <patternFill patternType="solid">
          <bgColor theme="9"/>
        </patternFill>
      </fill>
    </dxf>
    <dxf>
      <fill>
        <patternFill>
          <bgColor rgb="FFC9D38B"/>
        </patternFill>
      </fill>
    </dxf>
    <dxf>
      <fill>
        <patternFill>
          <bgColor rgb="FFFFFFC9"/>
        </patternFill>
      </fill>
    </dxf>
    <dxf>
      <fill>
        <patternFill patternType="solid">
          <fgColor auto="1"/>
          <bgColor theme="4" tint="0.59996337778862885"/>
        </patternFill>
      </fill>
    </dxf>
    <dxf>
      <fill>
        <patternFill>
          <bgColor theme="4" tint="0.59996337778862885"/>
        </patternFill>
      </fill>
    </dxf>
    <dxf>
      <fill>
        <patternFill patternType="solid">
          <fgColor auto="1"/>
          <bgColor theme="4" tint="0.59996337778862885"/>
        </patternFill>
      </fill>
    </dxf>
    <dxf>
      <fill>
        <patternFill patternType="solid">
          <bgColor theme="9"/>
        </patternFill>
      </fill>
    </dxf>
    <dxf>
      <fill>
        <patternFill patternType="solid">
          <fgColor auto="1"/>
          <bgColor theme="4" tint="0.59996337778862885"/>
        </patternFill>
      </fill>
    </dxf>
    <dxf>
      <fill>
        <patternFill>
          <bgColor rgb="FFFFFFC9"/>
        </patternFill>
      </fill>
    </dxf>
    <dxf>
      <fill>
        <patternFill>
          <bgColor theme="4" tint="0.59996337778862885"/>
        </patternFill>
      </fill>
    </dxf>
    <dxf>
      <fill>
        <patternFill patternType="solid">
          <bgColor theme="9"/>
        </patternFill>
      </fill>
    </dxf>
    <dxf>
      <fill>
        <patternFill>
          <bgColor theme="4" tint="0.59996337778862885"/>
        </patternFill>
      </fill>
    </dxf>
    <dxf>
      <fill>
        <patternFill>
          <bgColor rgb="FFC9D38B"/>
        </patternFill>
      </fill>
    </dxf>
    <dxf>
      <fill>
        <patternFill>
          <bgColor rgb="FFC9D38B"/>
        </patternFill>
      </fill>
    </dxf>
    <dxf>
      <fill>
        <patternFill>
          <bgColor rgb="FFC9D38B"/>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rgb="FFFFFFC9"/>
        </patternFill>
      </fill>
    </dxf>
    <dxf>
      <fill>
        <patternFill patternType="solid">
          <bgColor theme="9"/>
        </patternFill>
      </fill>
    </dxf>
    <dxf>
      <fill>
        <patternFill>
          <bgColor rgb="FFFFFFC9"/>
        </patternFill>
      </fill>
    </dxf>
    <dxf>
      <fill>
        <patternFill patternType="solid">
          <fgColor auto="1"/>
          <bgColor theme="4" tint="0.59996337778862885"/>
        </patternFill>
      </fill>
    </dxf>
    <dxf>
      <fill>
        <patternFill patternType="solid">
          <fgColor auto="1"/>
          <bgColor theme="4" tint="0.59996337778862885"/>
        </patternFill>
      </fill>
    </dxf>
    <dxf>
      <fill>
        <patternFill>
          <bgColor rgb="FFFFFFC9"/>
        </patternFill>
      </fill>
    </dxf>
    <dxf>
      <fill>
        <patternFill patternType="solid">
          <bgColor rgb="FF92D050"/>
        </patternFill>
      </fill>
    </dxf>
    <dxf>
      <fill>
        <patternFill>
          <bgColor rgb="FFC9D38B"/>
        </patternFill>
      </fill>
    </dxf>
    <dxf>
      <fill>
        <patternFill>
          <bgColor theme="4" tint="0.59996337778862885"/>
        </patternFill>
      </fill>
    </dxf>
    <dxf>
      <fill>
        <patternFill patternType="solid">
          <fgColor auto="1"/>
          <bgColor theme="4" tint="0.59996337778862885"/>
        </patternFill>
      </fill>
    </dxf>
    <dxf>
      <fill>
        <patternFill>
          <bgColor theme="4" tint="0.59996337778862885"/>
        </patternFill>
      </fill>
    </dxf>
    <dxf>
      <fill>
        <patternFill>
          <bgColor rgb="FFFFFFC9"/>
        </patternFill>
      </fill>
    </dxf>
    <dxf>
      <fill>
        <patternFill patternType="solid">
          <bgColor theme="9"/>
        </patternFill>
      </fill>
    </dxf>
    <dxf>
      <fill>
        <patternFill>
          <bgColor rgb="FFC9D38B"/>
        </patternFill>
      </fill>
    </dxf>
    <dxf>
      <fill>
        <patternFill>
          <bgColor theme="4" tint="0.59996337778862885"/>
        </patternFill>
      </fill>
    </dxf>
    <dxf>
      <fill>
        <patternFill>
          <bgColor theme="4" tint="0.59996337778862885"/>
        </patternFill>
      </fill>
    </dxf>
    <dxf>
      <fill>
        <patternFill>
          <bgColor rgb="FFFFFFC9"/>
        </patternFill>
      </fill>
    </dxf>
    <dxf>
      <fill>
        <patternFill patternType="solid">
          <fgColor auto="1"/>
          <bgColor theme="4" tint="0.59996337778862885"/>
        </patternFill>
      </fill>
    </dxf>
    <dxf>
      <fill>
        <patternFill patternType="solid">
          <bgColor theme="9"/>
        </patternFill>
      </fill>
    </dxf>
    <dxf>
      <fill>
        <patternFill patternType="solid">
          <fgColor auto="1"/>
          <bgColor theme="4" tint="0.59996337778862885"/>
        </patternFill>
      </fill>
    </dxf>
    <dxf>
      <fill>
        <patternFill>
          <bgColor rgb="FFFFFFC9"/>
        </patternFill>
      </fill>
    </dxf>
    <dxf>
      <fill>
        <patternFill patternType="solid">
          <bgColor rgb="FF92D050"/>
        </patternFill>
      </fill>
    </dxf>
    <dxf>
      <fill>
        <patternFill patternType="solid">
          <fgColor auto="1"/>
          <bgColor theme="4" tint="0.59996337778862885"/>
        </patternFill>
      </fill>
    </dxf>
    <dxf>
      <fill>
        <patternFill>
          <bgColor rgb="FFFFFFC9"/>
        </patternFill>
      </fill>
    </dxf>
    <dxf>
      <fill>
        <patternFill patternType="solid">
          <bgColor rgb="FF92D050"/>
        </patternFill>
      </fill>
    </dxf>
    <dxf>
      <fill>
        <patternFill>
          <bgColor rgb="FFC9D38B"/>
        </patternFill>
      </fill>
    </dxf>
    <dxf>
      <fill>
        <patternFill patternType="solid">
          <bgColor theme="9"/>
        </patternFill>
      </fill>
    </dxf>
    <dxf>
      <fill>
        <patternFill patternType="solid">
          <fgColor auto="1"/>
          <bgColor theme="4" tint="0.59996337778862885"/>
        </patternFill>
      </fill>
    </dxf>
    <dxf>
      <fill>
        <patternFill>
          <bgColor rgb="FFFFFFC9"/>
        </patternFill>
      </fill>
    </dxf>
    <dxf>
      <fill>
        <patternFill>
          <bgColor theme="4" tint="0.59996337778862885"/>
        </patternFill>
      </fill>
    </dxf>
    <dxf>
      <fill>
        <patternFill>
          <bgColor theme="4" tint="0.59996337778862885"/>
        </patternFill>
      </fill>
    </dxf>
    <dxf>
      <fill>
        <patternFill patternType="solid">
          <bgColor theme="9"/>
        </patternFill>
      </fill>
    </dxf>
    <dxf>
      <fill>
        <patternFill>
          <bgColor theme="4" tint="0.59996337778862885"/>
        </patternFill>
      </fill>
    </dxf>
    <dxf>
      <fill>
        <patternFill patternType="solid">
          <fgColor auto="1"/>
          <bgColor theme="4" tint="0.59996337778862885"/>
        </patternFill>
      </fill>
    </dxf>
    <dxf>
      <fill>
        <patternFill>
          <bgColor theme="4" tint="0.59996337778862885"/>
        </patternFill>
      </fill>
    </dxf>
    <dxf>
      <fill>
        <patternFill>
          <bgColor theme="4" tint="0.59996337778862885"/>
        </patternFill>
      </fill>
    </dxf>
    <dxf>
      <fill>
        <patternFill patternType="solid">
          <bgColor theme="9"/>
        </patternFill>
      </fill>
    </dxf>
    <dxf>
      <fill>
        <patternFill>
          <bgColor rgb="FFC9D38B"/>
        </patternFill>
      </fill>
    </dxf>
    <dxf>
      <fill>
        <patternFill>
          <bgColor rgb="FFC9D38B"/>
        </patternFill>
      </fill>
    </dxf>
    <dxf>
      <fill>
        <patternFill>
          <bgColor rgb="FFFFFFC9"/>
        </patternFill>
      </fill>
    </dxf>
    <dxf>
      <fill>
        <patternFill patternType="solid">
          <fgColor auto="1"/>
          <bgColor theme="4" tint="0.59996337778862885"/>
        </patternFill>
      </fill>
    </dxf>
    <dxf>
      <fill>
        <patternFill>
          <bgColor theme="4" tint="0.59996337778862885"/>
        </patternFill>
      </fill>
    </dxf>
    <dxf>
      <fill>
        <patternFill>
          <bgColor rgb="FFFFFFC9"/>
        </patternFill>
      </fill>
    </dxf>
    <dxf>
      <fill>
        <patternFill patternType="solid">
          <fgColor auto="1"/>
          <bgColor theme="4" tint="0.59996337778862885"/>
        </patternFill>
      </fill>
    </dxf>
    <dxf>
      <fill>
        <patternFill>
          <bgColor theme="4" tint="0.59996337778862885"/>
        </patternFill>
      </fill>
    </dxf>
    <dxf>
      <fill>
        <patternFill patternType="solid">
          <fgColor auto="1"/>
          <bgColor theme="4" tint="0.59996337778862885"/>
        </patternFill>
      </fill>
    </dxf>
    <dxf>
      <fill>
        <patternFill>
          <bgColor theme="4" tint="0.59996337778862885"/>
        </patternFill>
      </fill>
    </dxf>
    <dxf>
      <fill>
        <patternFill patternType="solid">
          <fgColor auto="1"/>
          <bgColor theme="4" tint="0.59996337778862885"/>
        </patternFill>
      </fill>
    </dxf>
    <dxf>
      <fill>
        <patternFill>
          <bgColor rgb="FFC9D38B"/>
        </patternFill>
      </fill>
    </dxf>
    <dxf>
      <fill>
        <patternFill>
          <bgColor rgb="FFC9D38B"/>
        </patternFill>
      </fill>
    </dxf>
    <dxf>
      <fill>
        <patternFill>
          <bgColor rgb="FFC9D38B"/>
        </patternFill>
      </fill>
    </dxf>
    <dxf>
      <fill>
        <patternFill patternType="solid">
          <bgColor theme="9"/>
        </patternFill>
      </fill>
    </dxf>
    <dxf>
      <fill>
        <patternFill>
          <bgColor rgb="FFFFFFC9"/>
        </patternFill>
      </fill>
    </dxf>
    <dxf>
      <fill>
        <patternFill>
          <bgColor theme="4" tint="0.59996337778862885"/>
        </patternFill>
      </fill>
    </dxf>
    <dxf>
      <fill>
        <patternFill>
          <bgColor rgb="FFFFFFC9"/>
        </patternFill>
      </fill>
    </dxf>
    <dxf>
      <fill>
        <patternFill>
          <bgColor theme="4" tint="0.59996337778862885"/>
        </patternFill>
      </fill>
    </dxf>
    <dxf>
      <fill>
        <patternFill>
          <bgColor theme="4" tint="0.59996337778862885"/>
        </patternFill>
      </fill>
    </dxf>
    <dxf>
      <fill>
        <patternFill patternType="solid">
          <bgColor theme="9"/>
        </patternFill>
      </fill>
    </dxf>
    <dxf>
      <fill>
        <patternFill>
          <bgColor theme="4" tint="0.59996337778862885"/>
        </patternFill>
      </fill>
    </dxf>
    <dxf>
      <fill>
        <patternFill patternType="solid">
          <bgColor theme="9"/>
        </patternFill>
      </fill>
    </dxf>
    <dxf>
      <fill>
        <patternFill>
          <bgColor rgb="FFFFFFC9"/>
        </patternFill>
      </fill>
    </dxf>
    <dxf>
      <fill>
        <patternFill>
          <bgColor rgb="FFC9D38B"/>
        </patternFill>
      </fill>
    </dxf>
    <dxf>
      <fill>
        <patternFill>
          <bgColor theme="4" tint="0.59996337778862885"/>
        </patternFill>
      </fill>
    </dxf>
    <dxf>
      <fill>
        <patternFill>
          <bgColor theme="4" tint="0.59996337778862885"/>
        </patternFill>
      </fill>
    </dxf>
    <dxf>
      <fill>
        <patternFill patternType="solid">
          <bgColor theme="9"/>
        </patternFill>
      </fill>
    </dxf>
    <dxf>
      <fill>
        <patternFill patternType="solid">
          <fgColor auto="1"/>
          <bgColor theme="4" tint="0.59996337778862885"/>
        </patternFill>
      </fill>
    </dxf>
    <dxf>
      <fill>
        <patternFill>
          <bgColor rgb="FFFFFFC9"/>
        </patternFill>
      </fill>
    </dxf>
    <dxf>
      <fill>
        <patternFill>
          <bgColor theme="4" tint="0.59996337778862885"/>
        </patternFill>
      </fill>
    </dxf>
    <dxf>
      <fill>
        <patternFill>
          <bgColor theme="4" tint="0.59996337778862885"/>
        </patternFill>
      </fill>
    </dxf>
    <dxf>
      <fill>
        <patternFill patternType="solid">
          <fgColor auto="1"/>
          <bgColor theme="4" tint="0.59996337778862885"/>
        </patternFill>
      </fill>
    </dxf>
    <dxf>
      <fill>
        <patternFill>
          <bgColor rgb="FFFFFFC9"/>
        </patternFill>
      </fill>
    </dxf>
    <dxf>
      <fill>
        <patternFill>
          <bgColor rgb="FFC9D38B"/>
        </patternFill>
      </fill>
    </dxf>
    <dxf>
      <fill>
        <patternFill patternType="solid">
          <bgColor theme="9"/>
        </patternFill>
      </fill>
    </dxf>
    <dxf>
      <fill>
        <patternFill patternType="solid">
          <fgColor auto="1"/>
          <bgColor theme="4" tint="0.59996337778862885"/>
        </patternFill>
      </fill>
    </dxf>
    <dxf>
      <fill>
        <patternFill>
          <bgColor rgb="FFFFFFC9"/>
        </patternFill>
      </fill>
    </dxf>
    <dxf>
      <fill>
        <patternFill patternType="solid">
          <bgColor theme="9"/>
        </patternFill>
      </fill>
    </dxf>
    <dxf>
      <fill>
        <patternFill>
          <bgColor theme="4" tint="0.59996337778862885"/>
        </patternFill>
      </fill>
    </dxf>
    <dxf>
      <fill>
        <patternFill>
          <bgColor theme="4" tint="0.59996337778862885"/>
        </patternFill>
      </fill>
    </dxf>
    <dxf>
      <fill>
        <patternFill>
          <bgColor rgb="FFC9D38B"/>
        </patternFill>
      </fill>
    </dxf>
    <dxf>
      <fill>
        <patternFill patternType="solid">
          <fgColor auto="1"/>
          <bgColor theme="4" tint="0.59996337778862885"/>
        </patternFill>
      </fill>
    </dxf>
    <dxf>
      <fill>
        <patternFill>
          <bgColor rgb="FFFFFFC9"/>
        </patternFill>
      </fill>
    </dxf>
    <dxf>
      <fill>
        <patternFill patternType="solid">
          <bgColor rgb="FF92D050"/>
        </patternFill>
      </fill>
    </dxf>
    <dxf>
      <fill>
        <patternFill patternType="solid">
          <bgColor theme="9"/>
        </patternFill>
      </fill>
    </dxf>
    <dxf>
      <fill>
        <patternFill>
          <bgColor theme="4" tint="0.59996337778862885"/>
        </patternFill>
      </fill>
    </dxf>
    <dxf>
      <fill>
        <patternFill>
          <bgColor rgb="FFC9D38B"/>
        </patternFill>
      </fill>
    </dxf>
    <dxf>
      <fill>
        <patternFill>
          <bgColor rgb="FFFFFFC9"/>
        </patternFill>
      </fill>
    </dxf>
    <dxf>
      <fill>
        <patternFill patternType="solid">
          <fgColor auto="1"/>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rgb="FFFFFFC9"/>
        </patternFill>
      </fill>
    </dxf>
    <dxf>
      <fill>
        <patternFill>
          <bgColor rgb="FFFFFFC9"/>
        </patternFill>
      </fill>
    </dxf>
    <dxf>
      <fill>
        <patternFill>
          <bgColor rgb="FFFFFFC9"/>
        </patternFill>
      </fill>
    </dxf>
    <dxf>
      <fill>
        <patternFill patternType="solid">
          <fgColor auto="1"/>
          <bgColor theme="4" tint="0.59996337778862885"/>
        </patternFill>
      </fill>
    </dxf>
    <dxf>
      <fill>
        <patternFill patternType="solid">
          <bgColor theme="9"/>
        </patternFill>
      </fill>
    </dxf>
    <dxf>
      <fill>
        <patternFill>
          <bgColor rgb="FFC9D38B"/>
        </patternFill>
      </fill>
    </dxf>
    <dxf>
      <fill>
        <patternFill>
          <bgColor rgb="FFC9D38B"/>
        </patternFill>
      </fill>
    </dxf>
    <dxf>
      <fill>
        <patternFill patternType="solid">
          <bgColor theme="9"/>
        </patternFill>
      </fill>
    </dxf>
    <dxf>
      <fill>
        <patternFill>
          <bgColor theme="4" tint="0.59996337778862885"/>
        </patternFill>
      </fill>
    </dxf>
    <dxf>
      <fill>
        <patternFill>
          <bgColor rgb="FFC9D38B"/>
        </patternFill>
      </fill>
    </dxf>
    <dxf>
      <fill>
        <patternFill>
          <bgColor theme="4" tint="0.59996337778862885"/>
        </patternFill>
      </fill>
    </dxf>
    <dxf>
      <fill>
        <patternFill patternType="solid">
          <fgColor auto="1"/>
          <bgColor theme="4" tint="0.59996337778862885"/>
        </patternFill>
      </fill>
    </dxf>
    <dxf>
      <fill>
        <patternFill patternType="solid">
          <fgColor auto="1"/>
          <bgColor theme="4" tint="0.59996337778862885"/>
        </patternFill>
      </fill>
    </dxf>
    <dxf>
      <fill>
        <patternFill patternType="solid">
          <bgColor theme="9"/>
        </patternFill>
      </fill>
    </dxf>
    <dxf>
      <fill>
        <patternFill>
          <bgColor theme="4" tint="0.59996337778862885"/>
        </patternFill>
      </fill>
    </dxf>
    <dxf>
      <fill>
        <patternFill>
          <bgColor theme="4" tint="0.59996337778862885"/>
        </patternFill>
      </fill>
    </dxf>
    <dxf>
      <fill>
        <patternFill patternType="solid">
          <fgColor auto="1"/>
          <bgColor theme="4" tint="0.59996337778862885"/>
        </patternFill>
      </fill>
    </dxf>
    <dxf>
      <fill>
        <patternFill>
          <bgColor rgb="FFC9D38B"/>
        </patternFill>
      </fill>
    </dxf>
    <dxf>
      <fill>
        <patternFill patternType="solid">
          <fgColor auto="1"/>
          <bgColor theme="4" tint="0.59996337778862885"/>
        </patternFill>
      </fill>
    </dxf>
    <dxf>
      <fill>
        <patternFill patternType="solid">
          <bgColor theme="9"/>
        </patternFill>
      </fill>
    </dxf>
    <dxf>
      <fill>
        <patternFill>
          <bgColor rgb="FFFFFFC9"/>
        </patternFill>
      </fill>
    </dxf>
    <dxf>
      <fill>
        <patternFill patternType="solid">
          <bgColor theme="9"/>
        </patternFill>
      </fill>
    </dxf>
    <dxf>
      <fill>
        <patternFill>
          <bgColor rgb="FFC9D38B"/>
        </patternFill>
      </fill>
    </dxf>
    <dxf>
      <fill>
        <patternFill>
          <bgColor rgb="FFFFFFC9"/>
        </patternFill>
      </fill>
    </dxf>
    <dxf>
      <fill>
        <patternFill>
          <bgColor rgb="FFFFFFC9"/>
        </patternFill>
      </fill>
    </dxf>
    <dxf>
      <fill>
        <patternFill patternType="solid">
          <fgColor auto="1"/>
          <bgColor theme="4" tint="0.59996337778862885"/>
        </patternFill>
      </fill>
    </dxf>
    <dxf>
      <fill>
        <patternFill patternType="solid">
          <bgColor theme="9"/>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patternType="solid">
          <fgColor auto="1"/>
          <bgColor theme="4" tint="0.59996337778862885"/>
        </patternFill>
      </fill>
    </dxf>
    <dxf>
      <fill>
        <patternFill>
          <bgColor rgb="FFC9D38B"/>
        </patternFill>
      </fill>
    </dxf>
    <dxf>
      <fill>
        <patternFill>
          <bgColor theme="4" tint="0.59996337778862885"/>
        </patternFill>
      </fill>
    </dxf>
    <dxf>
      <fill>
        <patternFill>
          <bgColor rgb="FFFFFFC9"/>
        </patternFill>
      </fill>
    </dxf>
    <dxf>
      <fill>
        <patternFill>
          <bgColor rgb="FFC9D38B"/>
        </patternFill>
      </fill>
    </dxf>
    <dxf>
      <fill>
        <patternFill>
          <bgColor theme="4" tint="0.59996337778862885"/>
        </patternFill>
      </fill>
    </dxf>
    <dxf>
      <fill>
        <patternFill patternType="solid">
          <bgColor theme="9"/>
        </patternFill>
      </fill>
    </dxf>
    <dxf>
      <fill>
        <patternFill patternType="solid">
          <fgColor auto="1"/>
          <bgColor theme="4" tint="0.59996337778862885"/>
        </patternFill>
      </fill>
    </dxf>
    <dxf>
      <fill>
        <patternFill>
          <bgColor theme="4" tint="0.59996337778862885"/>
        </patternFill>
      </fill>
    </dxf>
    <dxf>
      <fill>
        <patternFill>
          <bgColor theme="4" tint="0.59996337778862885"/>
        </patternFill>
      </fill>
    </dxf>
    <dxf>
      <fill>
        <patternFill>
          <bgColor rgb="FFC9D38B"/>
        </patternFill>
      </fill>
    </dxf>
    <dxf>
      <fill>
        <patternFill>
          <bgColor rgb="FFFFFFC9"/>
        </patternFill>
      </fill>
    </dxf>
    <dxf>
      <fill>
        <patternFill patternType="solid">
          <bgColor theme="9"/>
        </patternFill>
      </fill>
    </dxf>
    <dxf>
      <fill>
        <patternFill>
          <bgColor theme="4" tint="0.59996337778862885"/>
        </patternFill>
      </fill>
    </dxf>
    <dxf>
      <fill>
        <patternFill>
          <bgColor theme="4" tint="0.59996337778862885"/>
        </patternFill>
      </fill>
    </dxf>
    <dxf>
      <fill>
        <patternFill patternType="solid">
          <bgColor theme="9"/>
        </patternFill>
      </fill>
    </dxf>
    <dxf>
      <fill>
        <patternFill patternType="solid">
          <bgColor theme="9"/>
        </patternFill>
      </fill>
    </dxf>
    <dxf>
      <fill>
        <patternFill>
          <bgColor rgb="FFFFFFC9"/>
        </patternFill>
      </fill>
    </dxf>
    <dxf>
      <fill>
        <patternFill>
          <bgColor rgb="FFC9D38B"/>
        </patternFill>
      </fill>
    </dxf>
    <dxf>
      <fill>
        <patternFill>
          <bgColor rgb="FFFFFFC9"/>
        </patternFill>
      </fill>
    </dxf>
    <dxf>
      <fill>
        <patternFill>
          <bgColor theme="4" tint="0.59996337778862885"/>
        </patternFill>
      </fill>
    </dxf>
    <dxf>
      <fill>
        <patternFill>
          <bgColor rgb="FFC9D38B"/>
        </patternFill>
      </fill>
    </dxf>
    <dxf>
      <fill>
        <patternFill>
          <bgColor theme="4" tint="0.59996337778862885"/>
        </patternFill>
      </fill>
    </dxf>
    <dxf>
      <fill>
        <patternFill patternType="solid">
          <fgColor auto="1"/>
          <bgColor theme="4" tint="0.59996337778862885"/>
        </patternFill>
      </fill>
    </dxf>
    <dxf>
      <fill>
        <patternFill patternType="solid">
          <fgColor auto="1"/>
          <bgColor theme="4" tint="0.59996337778862885"/>
        </patternFill>
      </fill>
    </dxf>
    <dxf>
      <fill>
        <patternFill patternType="solid">
          <bgColor theme="9"/>
        </patternFill>
      </fill>
    </dxf>
    <dxf>
      <fill>
        <patternFill>
          <bgColor rgb="FFFFFFC9"/>
        </patternFill>
      </fill>
    </dxf>
    <dxf>
      <fill>
        <patternFill>
          <bgColor theme="4" tint="0.59996337778862885"/>
        </patternFill>
      </fill>
    </dxf>
    <dxf>
      <fill>
        <patternFill>
          <bgColor theme="4" tint="0.59996337778862885"/>
        </patternFill>
      </fill>
    </dxf>
    <dxf>
      <fill>
        <patternFill patternType="solid">
          <fgColor auto="1"/>
          <bgColor theme="4" tint="0.59996337778862885"/>
        </patternFill>
      </fill>
    </dxf>
    <dxf>
      <fill>
        <patternFill>
          <bgColor rgb="FFC9D38B"/>
        </patternFill>
      </fill>
    </dxf>
    <dxf>
      <fill>
        <patternFill patternType="solid">
          <fgColor auto="1"/>
          <bgColor theme="4" tint="0.59996337778862885"/>
        </patternFill>
      </fill>
    </dxf>
    <dxf>
      <fill>
        <patternFill>
          <bgColor rgb="FFFFFFC9"/>
        </patternFill>
      </fill>
    </dxf>
    <dxf>
      <fill>
        <patternFill patternType="solid">
          <bgColor rgb="FF92D050"/>
        </patternFill>
      </fill>
    </dxf>
    <dxf>
      <fill>
        <patternFill>
          <bgColor rgb="FFFFFFC9"/>
        </patternFill>
      </fill>
    </dxf>
    <dxf>
      <fill>
        <patternFill patternType="solid">
          <bgColor rgb="FF92D050"/>
        </patternFill>
      </fill>
    </dxf>
    <dxf>
      <fill>
        <patternFill>
          <bgColor rgb="FFFFFFC9"/>
        </patternFill>
      </fill>
    </dxf>
    <dxf>
      <fill>
        <patternFill patternType="solid">
          <bgColor theme="9"/>
        </patternFill>
      </fill>
    </dxf>
    <dxf>
      <fill>
        <patternFill>
          <bgColor theme="4" tint="0.59996337778862885"/>
        </patternFill>
      </fill>
    </dxf>
    <dxf>
      <fill>
        <patternFill patternType="solid">
          <fgColor auto="1"/>
          <bgColor theme="4" tint="0.59996337778862885"/>
        </patternFill>
      </fill>
    </dxf>
    <dxf>
      <fill>
        <patternFill>
          <bgColor theme="4" tint="0.59996337778862885"/>
        </patternFill>
      </fill>
    </dxf>
    <dxf>
      <fill>
        <patternFill patternType="solid">
          <fgColor auto="1"/>
          <bgColor theme="4" tint="0.59996337778862885"/>
        </patternFill>
      </fill>
    </dxf>
    <dxf>
      <fill>
        <patternFill>
          <bgColor rgb="FFC9D38B"/>
        </patternFill>
      </fill>
    </dxf>
    <dxf>
      <fill>
        <patternFill>
          <bgColor rgb="FFC9D38B"/>
        </patternFill>
      </fill>
    </dxf>
    <dxf>
      <fill>
        <patternFill>
          <bgColor theme="4" tint="0.59996337778862885"/>
        </patternFill>
      </fill>
    </dxf>
    <dxf>
      <fill>
        <patternFill patternType="solid">
          <bgColor theme="9"/>
        </patternFill>
      </fill>
    </dxf>
    <dxf>
      <fill>
        <patternFill>
          <bgColor theme="4" tint="0.59996337778862885"/>
        </patternFill>
      </fill>
    </dxf>
    <dxf>
      <fill>
        <patternFill>
          <bgColor rgb="FFFFFFC9"/>
        </patternFill>
      </fill>
    </dxf>
    <dxf>
      <fill>
        <patternFill patternType="solid">
          <fgColor auto="1"/>
          <bgColor theme="4" tint="0.59996337778862885"/>
        </patternFill>
      </fill>
    </dxf>
    <dxf>
      <fill>
        <patternFill>
          <bgColor rgb="FFFFFFC9"/>
        </patternFill>
      </fill>
    </dxf>
    <dxf>
      <fill>
        <patternFill patternType="solid">
          <fgColor auto="1"/>
          <bgColor theme="4" tint="0.59996337778862885"/>
        </patternFill>
      </fill>
    </dxf>
    <dxf>
      <fill>
        <patternFill>
          <bgColor rgb="FFC9D38B"/>
        </patternFill>
      </fill>
    </dxf>
    <dxf>
      <fill>
        <patternFill>
          <bgColor theme="4" tint="0.59996337778862885"/>
        </patternFill>
      </fill>
    </dxf>
    <dxf>
      <fill>
        <patternFill>
          <bgColor theme="4" tint="0.59996337778862885"/>
        </patternFill>
      </fill>
    </dxf>
    <dxf>
      <fill>
        <patternFill patternType="solid">
          <bgColor theme="9"/>
        </patternFill>
      </fill>
    </dxf>
    <dxf>
      <fill>
        <patternFill>
          <bgColor rgb="FFFFFFC9"/>
        </patternFill>
      </fill>
    </dxf>
    <dxf>
      <fill>
        <patternFill patternType="solid">
          <fgColor auto="1"/>
          <bgColor theme="4" tint="0.59996337778862885"/>
        </patternFill>
      </fill>
    </dxf>
    <dxf>
      <fill>
        <patternFill>
          <bgColor rgb="FFC9D38B"/>
        </patternFill>
      </fill>
    </dxf>
    <dxf>
      <fill>
        <patternFill>
          <bgColor theme="4" tint="0.59996337778862885"/>
        </patternFill>
      </fill>
    </dxf>
    <dxf>
      <fill>
        <patternFill>
          <bgColor theme="4" tint="0.59996337778862885"/>
        </patternFill>
      </fill>
    </dxf>
    <dxf>
      <fill>
        <patternFill patternType="solid">
          <bgColor theme="9"/>
        </patternFill>
      </fill>
    </dxf>
    <dxf>
      <fill>
        <patternFill>
          <bgColor rgb="FFFFFFC9"/>
        </patternFill>
      </fill>
    </dxf>
    <dxf>
      <fill>
        <patternFill patternType="solid">
          <fgColor auto="1"/>
          <bgColor theme="4" tint="0.59996337778862885"/>
        </patternFill>
      </fill>
    </dxf>
    <dxf>
      <fill>
        <patternFill>
          <bgColor rgb="FFC9D38B"/>
        </patternFill>
      </fill>
    </dxf>
    <dxf>
      <fill>
        <patternFill>
          <bgColor theme="4" tint="0.59996337778862885"/>
        </patternFill>
      </fill>
    </dxf>
    <dxf>
      <fill>
        <patternFill>
          <bgColor theme="4" tint="0.59996337778862885"/>
        </patternFill>
      </fill>
    </dxf>
    <dxf>
      <fill>
        <patternFill patternType="solid">
          <bgColor theme="9"/>
        </patternFill>
      </fill>
    </dxf>
    <dxf>
      <fill>
        <patternFill>
          <bgColor rgb="FFFFFFC9"/>
        </patternFill>
      </fill>
    </dxf>
    <dxf>
      <fill>
        <patternFill>
          <bgColor rgb="FFC9D38B"/>
        </patternFill>
      </fill>
    </dxf>
    <dxf>
      <fill>
        <patternFill>
          <bgColor theme="4" tint="0.59996337778862885"/>
        </patternFill>
      </fill>
    </dxf>
    <dxf>
      <fill>
        <patternFill>
          <bgColor rgb="FFC9D38B"/>
        </patternFill>
      </fill>
    </dxf>
    <dxf>
      <fill>
        <patternFill>
          <bgColor theme="4" tint="0.59996337778862885"/>
        </patternFill>
      </fill>
    </dxf>
    <dxf>
      <fill>
        <patternFill>
          <bgColor theme="4" tint="0.59996337778862885"/>
        </patternFill>
      </fill>
    </dxf>
    <dxf>
      <fill>
        <patternFill patternType="solid">
          <fgColor auto="1"/>
          <bgColor theme="4" tint="0.59996337778862885"/>
        </patternFill>
      </fill>
    </dxf>
    <dxf>
      <fill>
        <patternFill>
          <bgColor rgb="FFFFFFC9"/>
        </patternFill>
      </fill>
    </dxf>
    <dxf>
      <fill>
        <patternFill patternType="solid">
          <bgColor theme="9"/>
        </patternFill>
      </fill>
    </dxf>
    <dxf>
      <fill>
        <patternFill>
          <bgColor theme="4" tint="0.59996337778862885"/>
        </patternFill>
      </fill>
    </dxf>
    <dxf>
      <fill>
        <patternFill>
          <bgColor theme="4" tint="0.59996337778862885"/>
        </patternFill>
      </fill>
    </dxf>
    <dxf>
      <fill>
        <patternFill patternType="solid">
          <bgColor theme="9"/>
        </patternFill>
      </fill>
    </dxf>
    <dxf>
      <fill>
        <patternFill>
          <bgColor rgb="FFFFFFC9"/>
        </patternFill>
      </fill>
    </dxf>
    <dxf>
      <fill>
        <patternFill patternType="solid">
          <fgColor auto="1"/>
          <bgColor theme="4" tint="0.59996337778862885"/>
        </patternFill>
      </fill>
    </dxf>
    <dxf>
      <fill>
        <patternFill patternType="solid">
          <bgColor theme="9"/>
        </patternFill>
      </fill>
    </dxf>
    <dxf>
      <fill>
        <patternFill patternType="solid">
          <fgColor auto="1"/>
          <bgColor theme="4" tint="0.59996337778862885"/>
        </patternFill>
      </fill>
    </dxf>
    <dxf>
      <fill>
        <patternFill>
          <bgColor theme="4" tint="0.59996337778862885"/>
        </patternFill>
      </fill>
    </dxf>
    <dxf>
      <fill>
        <patternFill>
          <bgColor rgb="FFC9D38B"/>
        </patternFill>
      </fill>
    </dxf>
    <dxf>
      <fill>
        <patternFill>
          <bgColor rgb="FFC9D38B"/>
        </patternFill>
      </fill>
    </dxf>
    <dxf>
      <fill>
        <patternFill>
          <bgColor theme="4" tint="0.59996337778862885"/>
        </patternFill>
      </fill>
    </dxf>
    <dxf>
      <fill>
        <patternFill>
          <bgColor rgb="FFFFFFC9"/>
        </patternFill>
      </fill>
    </dxf>
    <dxf>
      <fill>
        <patternFill patternType="solid">
          <bgColor theme="9"/>
        </patternFill>
      </fill>
    </dxf>
    <dxf>
      <fill>
        <patternFill>
          <bgColor theme="4" tint="0.59996337778862885"/>
        </patternFill>
      </fill>
    </dxf>
    <dxf>
      <fill>
        <patternFill patternType="solid">
          <fgColor auto="1"/>
          <bgColor theme="4" tint="0.59996337778862885"/>
        </patternFill>
      </fill>
    </dxf>
    <dxf>
      <fill>
        <patternFill>
          <bgColor rgb="FFFFFFC9"/>
        </patternFill>
      </fill>
    </dxf>
    <dxf>
      <fill>
        <patternFill>
          <bgColor rgb="FFC9D38B"/>
        </patternFill>
      </fill>
    </dxf>
    <dxf>
      <fill>
        <patternFill>
          <bgColor theme="4" tint="0.59996337778862885"/>
        </patternFill>
      </fill>
    </dxf>
    <dxf>
      <fill>
        <patternFill>
          <bgColor theme="4" tint="0.59996337778862885"/>
        </patternFill>
      </fill>
    </dxf>
    <dxf>
      <fill>
        <patternFill patternType="solid">
          <bgColor theme="9"/>
        </patternFill>
      </fill>
    </dxf>
    <dxf>
      <fill>
        <patternFill patternType="solid">
          <fgColor auto="1"/>
          <bgColor theme="4" tint="0.59996337778862885"/>
        </patternFill>
      </fill>
    </dxf>
    <dxf>
      <fill>
        <patternFill>
          <bgColor rgb="FFC9D38B"/>
        </patternFill>
      </fill>
    </dxf>
    <dxf>
      <fill>
        <patternFill>
          <bgColor theme="4" tint="0.59996337778862885"/>
        </patternFill>
      </fill>
    </dxf>
    <dxf>
      <fill>
        <patternFill>
          <bgColor theme="4" tint="0.59996337778862885"/>
        </patternFill>
      </fill>
    </dxf>
    <dxf>
      <fill>
        <patternFill patternType="solid">
          <bgColor theme="9"/>
        </patternFill>
      </fill>
    </dxf>
    <dxf>
      <fill>
        <patternFill>
          <bgColor rgb="FFFFFFC9"/>
        </patternFill>
      </fill>
    </dxf>
    <dxf>
      <fill>
        <patternFill patternType="solid">
          <fgColor auto="1"/>
          <bgColor theme="4" tint="0.59996337778862885"/>
        </patternFill>
      </fill>
    </dxf>
    <dxf>
      <fill>
        <patternFill>
          <bgColor theme="4" tint="0.59996337778862885"/>
        </patternFill>
      </fill>
    </dxf>
    <dxf>
      <fill>
        <patternFill patternType="solid">
          <bgColor theme="9"/>
        </patternFill>
      </fill>
    </dxf>
    <dxf>
      <fill>
        <patternFill>
          <bgColor rgb="FFFFFFC9"/>
        </patternFill>
      </fill>
    </dxf>
    <dxf>
      <fill>
        <patternFill patternType="solid">
          <fgColor auto="1"/>
          <bgColor theme="4" tint="0.59996337778862885"/>
        </patternFill>
      </fill>
    </dxf>
    <dxf>
      <fill>
        <patternFill>
          <bgColor rgb="FFC9D38B"/>
        </patternFill>
      </fill>
    </dxf>
    <dxf>
      <fill>
        <patternFill>
          <bgColor theme="4" tint="0.59996337778862885"/>
        </patternFill>
      </fill>
    </dxf>
    <dxf>
      <fill>
        <patternFill patternType="solid">
          <fgColor auto="1"/>
          <bgColor theme="4" tint="0.59996337778862885"/>
        </patternFill>
      </fill>
    </dxf>
    <dxf>
      <fill>
        <patternFill>
          <bgColor rgb="FFFFFFC9"/>
        </patternFill>
      </fill>
    </dxf>
    <dxf>
      <fill>
        <patternFill patternType="solid">
          <bgColor theme="9"/>
        </patternFill>
      </fill>
    </dxf>
    <dxf>
      <fill>
        <patternFill>
          <bgColor theme="4" tint="0.59996337778862885"/>
        </patternFill>
      </fill>
    </dxf>
    <dxf>
      <fill>
        <patternFill>
          <bgColor theme="4" tint="0.59996337778862885"/>
        </patternFill>
      </fill>
    </dxf>
    <dxf>
      <fill>
        <patternFill>
          <bgColor rgb="FFC9D38B"/>
        </patternFill>
      </fill>
    </dxf>
    <dxf>
      <fill>
        <patternFill>
          <bgColor rgb="FFFFFFC9"/>
        </patternFill>
      </fill>
    </dxf>
    <dxf>
      <fill>
        <patternFill patternType="solid">
          <bgColor theme="9"/>
        </patternFill>
      </fill>
    </dxf>
    <dxf>
      <fill>
        <patternFill>
          <bgColor theme="4" tint="0.59996337778862885"/>
        </patternFill>
      </fill>
    </dxf>
    <dxf>
      <fill>
        <patternFill>
          <bgColor theme="4" tint="0.59996337778862885"/>
        </patternFill>
      </fill>
    </dxf>
    <dxf>
      <fill>
        <patternFill>
          <bgColor rgb="FFC9D38B"/>
        </patternFill>
      </fill>
    </dxf>
    <dxf>
      <fill>
        <patternFill patternType="solid">
          <fgColor auto="1"/>
          <bgColor theme="4" tint="0.59996337778862885"/>
        </patternFill>
      </fill>
    </dxf>
    <dxf>
      <fill>
        <patternFill patternType="solid">
          <bgColor rgb="FF92D050"/>
        </patternFill>
      </fill>
    </dxf>
    <dxf>
      <fill>
        <patternFill patternType="solid">
          <fgColor auto="1"/>
          <bgColor theme="4" tint="0.59996337778862885"/>
        </patternFill>
      </fill>
    </dxf>
    <dxf>
      <fill>
        <patternFill>
          <bgColor rgb="FFFFFFC9"/>
        </patternFill>
      </fill>
    </dxf>
    <dxf>
      <fill>
        <patternFill>
          <bgColor theme="4" tint="0.59996337778862885"/>
        </patternFill>
      </fill>
    </dxf>
    <dxf>
      <fill>
        <patternFill>
          <bgColor theme="4" tint="0.59996337778862885"/>
        </patternFill>
      </fill>
    </dxf>
    <dxf>
      <fill>
        <patternFill patternType="solid">
          <bgColor theme="9"/>
        </patternFill>
      </fill>
    </dxf>
    <dxf>
      <fill>
        <patternFill>
          <bgColor rgb="FFFFFFC9"/>
        </patternFill>
      </fill>
    </dxf>
    <dxf>
      <fill>
        <patternFill patternType="solid">
          <fgColor auto="1"/>
          <bgColor theme="4" tint="0.59996337778862885"/>
        </patternFill>
      </fill>
    </dxf>
    <dxf>
      <fill>
        <patternFill>
          <bgColor rgb="FFC9D38B"/>
        </patternFill>
      </fill>
    </dxf>
    <dxf>
      <fill>
        <patternFill>
          <bgColor rgb="FFFFFFC9"/>
        </patternFill>
      </fill>
    </dxf>
    <dxf>
      <fill>
        <patternFill patternType="solid">
          <fgColor auto="1"/>
          <bgColor theme="4" tint="0.59996337778862885"/>
        </patternFill>
      </fill>
    </dxf>
    <dxf>
      <fill>
        <patternFill patternType="solid">
          <bgColor rgb="FF92D050"/>
        </patternFill>
      </fill>
    </dxf>
    <dxf>
      <fill>
        <patternFill>
          <bgColor rgb="FFFFFFC9"/>
        </patternFill>
      </fill>
    </dxf>
    <dxf>
      <fill>
        <patternFill patternType="solid">
          <bgColor rgb="FF92D050"/>
        </patternFill>
      </fill>
    </dxf>
    <dxf>
      <fill>
        <patternFill patternType="solid">
          <fgColor auto="1"/>
          <bgColor theme="4" tint="0.59996337778862885"/>
        </patternFill>
      </fill>
    </dxf>
    <dxf>
      <fill>
        <patternFill>
          <bgColor theme="4" tint="0.59996337778862885"/>
        </patternFill>
      </fill>
    </dxf>
    <dxf>
      <fill>
        <patternFill patternType="solid">
          <bgColor theme="9"/>
        </patternFill>
      </fill>
    </dxf>
    <dxf>
      <fill>
        <patternFill>
          <bgColor rgb="FFC9D38B"/>
        </patternFill>
      </fill>
    </dxf>
    <dxf>
      <fill>
        <patternFill>
          <bgColor rgb="FFFFFFC9"/>
        </patternFill>
      </fill>
    </dxf>
    <dxf>
      <fill>
        <patternFill patternType="solid">
          <fgColor auto="1"/>
          <bgColor theme="4" tint="0.59996337778862885"/>
        </patternFill>
      </fill>
    </dxf>
    <dxf>
      <fill>
        <patternFill>
          <bgColor theme="4" tint="0.59996337778862885"/>
        </patternFill>
      </fill>
    </dxf>
    <dxf>
      <fill>
        <patternFill patternType="solid">
          <fgColor auto="1"/>
          <bgColor theme="4" tint="0.59996337778862885"/>
        </patternFill>
      </fill>
    </dxf>
    <dxf>
      <fill>
        <patternFill>
          <bgColor rgb="FFC9D38B"/>
        </patternFill>
      </fill>
    </dxf>
    <dxf>
      <fill>
        <patternFill>
          <bgColor theme="4" tint="0.59996337778862885"/>
        </patternFill>
      </fill>
    </dxf>
    <dxf>
      <fill>
        <patternFill>
          <bgColor theme="4" tint="0.59996337778862885"/>
        </patternFill>
      </fill>
    </dxf>
    <dxf>
      <fill>
        <patternFill patternType="solid">
          <bgColor theme="9"/>
        </patternFill>
      </fill>
    </dxf>
    <dxf>
      <fill>
        <patternFill>
          <bgColor rgb="FFFFFFC9"/>
        </patternFill>
      </fill>
    </dxf>
    <dxf>
      <fill>
        <patternFill patternType="solid">
          <fgColor auto="1"/>
          <bgColor theme="4" tint="0.59996337778862885"/>
        </patternFill>
      </fill>
    </dxf>
    <dxf>
      <fill>
        <patternFill>
          <bgColor rgb="FFFFFFC9"/>
        </patternFill>
      </fill>
    </dxf>
    <dxf>
      <fill>
        <patternFill>
          <bgColor rgb="FFC9D38B"/>
        </patternFill>
      </fill>
    </dxf>
    <dxf>
      <fill>
        <patternFill>
          <bgColor theme="4" tint="0.59996337778862885"/>
        </patternFill>
      </fill>
    </dxf>
    <dxf>
      <fill>
        <patternFill>
          <bgColor theme="4" tint="0.59996337778862885"/>
        </patternFill>
      </fill>
    </dxf>
    <dxf>
      <fill>
        <patternFill patternType="solid">
          <bgColor theme="9"/>
        </patternFill>
      </fill>
    </dxf>
    <dxf>
      <fill>
        <patternFill patternType="solid">
          <fgColor auto="1"/>
          <bgColor theme="4" tint="0.59996337778862885"/>
        </patternFill>
      </fill>
    </dxf>
    <dxf>
      <fill>
        <patternFill patternType="solid">
          <bgColor theme="9"/>
        </patternFill>
      </fill>
    </dxf>
    <dxf>
      <fill>
        <patternFill>
          <bgColor theme="4" tint="0.59996337778862885"/>
        </patternFill>
      </fill>
    </dxf>
    <dxf>
      <fill>
        <patternFill>
          <bgColor rgb="FFC9D38B"/>
        </patternFill>
      </fill>
    </dxf>
    <dxf>
      <fill>
        <patternFill patternType="solid">
          <fgColor auto="1"/>
          <bgColor theme="4" tint="0.59996337778862885"/>
        </patternFill>
      </fill>
    </dxf>
    <dxf>
      <fill>
        <patternFill>
          <bgColor rgb="FFC9D38B"/>
        </patternFill>
      </fill>
    </dxf>
    <dxf>
      <fill>
        <patternFill>
          <bgColor rgb="FFFFFFC9"/>
        </patternFill>
      </fill>
    </dxf>
    <dxf>
      <fill>
        <patternFill patternType="solid">
          <fgColor auto="1"/>
          <bgColor theme="4" tint="0.59996337778862885"/>
        </patternFill>
      </fill>
    </dxf>
    <dxf>
      <fill>
        <patternFill>
          <bgColor theme="4" tint="0.59996337778862885"/>
        </patternFill>
      </fill>
    </dxf>
    <dxf>
      <fill>
        <patternFill>
          <bgColor theme="4" tint="0.59996337778862885"/>
        </patternFill>
      </fill>
    </dxf>
    <dxf>
      <fill>
        <patternFill patternType="solid">
          <bgColor rgb="FF92D050"/>
        </patternFill>
      </fill>
    </dxf>
    <dxf>
      <fill>
        <patternFill>
          <bgColor theme="4" tint="0.59996337778862885"/>
        </patternFill>
      </fill>
    </dxf>
    <dxf>
      <fill>
        <patternFill patternType="solid">
          <bgColor theme="9"/>
        </patternFill>
      </fill>
    </dxf>
    <dxf>
      <fill>
        <patternFill>
          <bgColor rgb="FFFFFFC9"/>
        </patternFill>
      </fill>
    </dxf>
    <dxf>
      <fill>
        <patternFill>
          <bgColor rgb="FFFFFFC9"/>
        </patternFill>
      </fill>
    </dxf>
    <dxf>
      <fill>
        <patternFill>
          <bgColor rgb="FFFFFFC9"/>
        </patternFill>
      </fill>
    </dxf>
    <dxf>
      <fill>
        <patternFill patternType="solid">
          <bgColor theme="9"/>
        </patternFill>
      </fill>
    </dxf>
    <dxf>
      <fill>
        <patternFill>
          <bgColor theme="4" tint="0.59996337778862885"/>
        </patternFill>
      </fill>
    </dxf>
    <dxf>
      <fill>
        <patternFill>
          <bgColor rgb="FFC9D38B"/>
        </patternFill>
      </fill>
    </dxf>
    <dxf>
      <fill>
        <patternFill patternType="solid">
          <fgColor auto="1"/>
          <bgColor theme="4" tint="0.59996337778862885"/>
        </patternFill>
      </fill>
    </dxf>
    <dxf>
      <fill>
        <patternFill>
          <bgColor theme="4" tint="0.59996337778862885"/>
        </patternFill>
      </fill>
    </dxf>
    <dxf>
      <fill>
        <patternFill>
          <bgColor rgb="FFFFFFC9"/>
        </patternFill>
      </fill>
    </dxf>
    <dxf>
      <fill>
        <patternFill>
          <bgColor rgb="FFC9D38B"/>
        </patternFill>
      </fill>
    </dxf>
    <dxf>
      <fill>
        <patternFill>
          <bgColor theme="4" tint="0.59996337778862885"/>
        </patternFill>
      </fill>
    </dxf>
    <dxf>
      <fill>
        <patternFill>
          <bgColor theme="4" tint="0.59996337778862885"/>
        </patternFill>
      </fill>
    </dxf>
    <dxf>
      <fill>
        <patternFill patternType="solid">
          <bgColor theme="9"/>
        </patternFill>
      </fill>
    </dxf>
    <dxf>
      <fill>
        <patternFill>
          <bgColor rgb="FFFFFFC9"/>
        </patternFill>
      </fill>
    </dxf>
    <dxf>
      <fill>
        <patternFill patternType="solid">
          <fgColor auto="1"/>
          <bgColor theme="4" tint="0.59996337778862885"/>
        </patternFill>
      </fill>
    </dxf>
    <dxf>
      <fill>
        <patternFill patternType="solid">
          <fgColor auto="1"/>
          <bgColor theme="4" tint="0.59996337778862885"/>
        </patternFill>
      </fill>
    </dxf>
    <dxf>
      <fill>
        <patternFill patternType="solid">
          <bgColor rgb="FF92D050"/>
        </patternFill>
      </fill>
    </dxf>
    <dxf>
      <fill>
        <patternFill>
          <bgColor theme="4" tint="0.59996337778862885"/>
        </patternFill>
      </fill>
    </dxf>
    <dxf>
      <fill>
        <patternFill patternType="solid">
          <bgColor theme="9"/>
        </patternFill>
      </fill>
    </dxf>
    <dxf>
      <fill>
        <patternFill>
          <bgColor rgb="FFFFFFC9"/>
        </patternFill>
      </fill>
    </dxf>
    <dxf>
      <fill>
        <patternFill>
          <bgColor theme="4" tint="0.59996337778862885"/>
        </patternFill>
      </fill>
    </dxf>
    <dxf>
      <fill>
        <patternFill>
          <bgColor rgb="FFC9D38B"/>
        </patternFill>
      </fill>
    </dxf>
    <dxf>
      <fill>
        <patternFill patternType="solid">
          <fgColor auto="1"/>
          <bgColor theme="4" tint="0.59996337778862885"/>
        </patternFill>
      </fill>
    </dxf>
    <dxf>
      <fill>
        <patternFill patternType="solid">
          <bgColor rgb="FF92D050"/>
        </patternFill>
      </fill>
    </dxf>
    <dxf>
      <fill>
        <patternFill>
          <bgColor rgb="FFFFFFC9"/>
        </patternFill>
      </fill>
    </dxf>
    <dxf>
      <fill>
        <patternFill patternType="solid">
          <fgColor auto="1"/>
          <bgColor theme="4" tint="0.59996337778862885"/>
        </patternFill>
      </fill>
    </dxf>
    <dxf>
      <fill>
        <patternFill>
          <bgColor theme="4" tint="0.59996337778862885"/>
        </patternFill>
      </fill>
    </dxf>
    <dxf>
      <fill>
        <patternFill>
          <bgColor rgb="FFC9D38B"/>
        </patternFill>
      </fill>
    </dxf>
    <dxf>
      <fill>
        <patternFill>
          <bgColor rgb="FFFFFFC9"/>
        </patternFill>
      </fill>
    </dxf>
    <dxf>
      <fill>
        <patternFill patternType="solid">
          <bgColor rgb="FF92D050"/>
        </patternFill>
      </fill>
    </dxf>
    <dxf>
      <fill>
        <patternFill patternType="solid">
          <fgColor auto="1"/>
          <bgColor theme="4" tint="0.59996337778862885"/>
        </patternFill>
      </fill>
    </dxf>
    <dxf>
      <fill>
        <patternFill>
          <bgColor rgb="FFFFFFC9"/>
        </patternFill>
      </fill>
    </dxf>
    <dxf>
      <fill>
        <patternFill patternType="solid">
          <bgColor theme="9"/>
        </patternFill>
      </fill>
    </dxf>
    <dxf>
      <fill>
        <patternFill>
          <bgColor theme="4" tint="0.59996337778862885"/>
        </patternFill>
      </fill>
    </dxf>
    <dxf>
      <fill>
        <patternFill patternType="solid">
          <fgColor auto="1"/>
          <bgColor theme="4" tint="0.59996337778862885"/>
        </patternFill>
      </fill>
    </dxf>
    <dxf>
      <fill>
        <patternFill>
          <bgColor theme="4" tint="0.59996337778862885"/>
        </patternFill>
      </fill>
    </dxf>
    <dxf>
      <fill>
        <patternFill patternType="solid">
          <bgColor theme="9"/>
        </patternFill>
      </fill>
    </dxf>
    <dxf>
      <fill>
        <patternFill>
          <bgColor rgb="FFFFFFC9"/>
        </patternFill>
      </fill>
    </dxf>
    <dxf>
      <fill>
        <patternFill patternType="solid">
          <bgColor rgb="FF92D050"/>
        </patternFill>
      </fill>
    </dxf>
    <dxf>
      <fill>
        <patternFill patternType="solid">
          <fgColor auto="1"/>
          <bgColor theme="4" tint="0.59996337778862885"/>
        </patternFill>
      </fill>
    </dxf>
    <dxf>
      <fill>
        <patternFill>
          <bgColor rgb="FFFFFFC9"/>
        </patternFill>
      </fill>
    </dxf>
    <dxf>
      <fill>
        <patternFill patternType="solid">
          <fgColor auto="1"/>
          <bgColor theme="4" tint="0.59996337778862885"/>
        </patternFill>
      </fill>
    </dxf>
    <dxf>
      <fill>
        <patternFill>
          <bgColor rgb="FFC9D38B"/>
        </patternFill>
      </fill>
    </dxf>
    <dxf>
      <fill>
        <patternFill>
          <bgColor theme="4" tint="0.59996337778862885"/>
        </patternFill>
      </fill>
    </dxf>
    <dxf>
      <fill>
        <patternFill>
          <bgColor rgb="FFFFFFC9"/>
        </patternFill>
      </fill>
    </dxf>
    <dxf>
      <fill>
        <patternFill patternType="solid">
          <fgColor auto="1"/>
          <bgColor theme="4" tint="0.59996337778862885"/>
        </patternFill>
      </fill>
    </dxf>
    <dxf>
      <fill>
        <patternFill>
          <bgColor rgb="FFFFFFC9"/>
        </patternFill>
      </fill>
    </dxf>
    <dxf>
      <fill>
        <patternFill>
          <bgColor theme="4" tint="0.59996337778862885"/>
        </patternFill>
      </fill>
    </dxf>
    <dxf>
      <fill>
        <patternFill patternType="solid">
          <fgColor auto="1"/>
          <bgColor theme="4" tint="0.59996337778862885"/>
        </patternFill>
      </fill>
    </dxf>
    <dxf>
      <fill>
        <patternFill patternType="solid">
          <bgColor rgb="FF92D050"/>
        </patternFill>
      </fill>
    </dxf>
    <dxf>
      <fill>
        <patternFill patternType="solid">
          <bgColor theme="9"/>
        </patternFill>
      </fill>
    </dxf>
    <dxf>
      <fill>
        <patternFill>
          <bgColor theme="4" tint="0.59996337778862885"/>
        </patternFill>
      </fill>
    </dxf>
    <dxf>
      <fill>
        <patternFill>
          <bgColor rgb="FFC9D38B"/>
        </patternFill>
      </fill>
    </dxf>
    <dxf>
      <fill>
        <patternFill>
          <bgColor theme="4" tint="0.59996337778862885"/>
        </patternFill>
      </fill>
    </dxf>
    <dxf>
      <fill>
        <patternFill>
          <bgColor theme="4" tint="0.59996337778862885"/>
        </patternFill>
      </fill>
    </dxf>
    <dxf>
      <fill>
        <patternFill>
          <bgColor rgb="FFC9D38B"/>
        </patternFill>
      </fill>
    </dxf>
    <dxf>
      <fill>
        <patternFill patternType="solid">
          <fgColor auto="1"/>
          <bgColor theme="4" tint="0.59996337778862885"/>
        </patternFill>
      </fill>
    </dxf>
    <dxf>
      <fill>
        <patternFill>
          <bgColor rgb="FFFFFFC9"/>
        </patternFill>
      </fill>
    </dxf>
    <dxf>
      <fill>
        <patternFill>
          <bgColor rgb="FFC9D38B"/>
        </patternFill>
      </fill>
    </dxf>
    <dxf>
      <fill>
        <patternFill>
          <bgColor theme="4" tint="0.59996337778862885"/>
        </patternFill>
      </fill>
    </dxf>
    <dxf>
      <fill>
        <patternFill>
          <bgColor theme="4" tint="0.59996337778862885"/>
        </patternFill>
      </fill>
    </dxf>
    <dxf>
      <fill>
        <patternFill patternType="solid">
          <bgColor theme="9"/>
        </patternFill>
      </fill>
    </dxf>
    <dxf>
      <fill>
        <patternFill patternType="solid">
          <bgColor theme="9"/>
        </patternFill>
      </fill>
    </dxf>
    <dxf>
      <fill>
        <patternFill patternType="solid">
          <fgColor auto="1"/>
          <bgColor theme="4" tint="0.59996337778862885"/>
        </patternFill>
      </fill>
    </dxf>
    <dxf>
      <fill>
        <patternFill>
          <bgColor rgb="FFFFFFC9"/>
        </patternFill>
      </fill>
    </dxf>
    <dxf>
      <fill>
        <patternFill patternType="solid">
          <fgColor auto="1"/>
          <bgColor theme="4" tint="0.59996337778862885"/>
        </patternFill>
      </fill>
    </dxf>
    <dxf>
      <fill>
        <patternFill patternType="solid">
          <bgColor rgb="FF92D050"/>
        </patternFill>
      </fill>
    </dxf>
    <dxf>
      <fill>
        <patternFill>
          <bgColor rgb="FFFFFFC9"/>
        </patternFill>
      </fill>
    </dxf>
    <dxf>
      <fill>
        <patternFill>
          <bgColor rgb="FFC9D38B"/>
        </patternFill>
      </fill>
    </dxf>
    <dxf>
      <fill>
        <patternFill>
          <bgColor theme="4" tint="0.59996337778862885"/>
        </patternFill>
      </fill>
    </dxf>
    <dxf>
      <fill>
        <patternFill patternType="solid">
          <bgColor theme="9"/>
        </patternFill>
      </fill>
    </dxf>
    <dxf>
      <fill>
        <patternFill>
          <bgColor rgb="FFFFFFC9"/>
        </patternFill>
      </fill>
    </dxf>
    <dxf>
      <fill>
        <patternFill>
          <bgColor rgb="FFFFFFC9"/>
        </patternFill>
      </fill>
    </dxf>
    <dxf>
      <fill>
        <patternFill>
          <bgColor theme="4" tint="0.59996337778862885"/>
        </patternFill>
      </fill>
    </dxf>
    <dxf>
      <fill>
        <patternFill patternType="solid">
          <bgColor theme="9"/>
        </patternFill>
      </fill>
    </dxf>
    <dxf>
      <fill>
        <patternFill>
          <bgColor theme="4" tint="0.59996337778862885"/>
        </patternFill>
      </fill>
    </dxf>
    <dxf>
      <fill>
        <patternFill>
          <bgColor theme="4" tint="0.59996337778862885"/>
        </patternFill>
      </fill>
    </dxf>
    <dxf>
      <fill>
        <patternFill patternType="solid">
          <fgColor auto="1"/>
          <bgColor theme="4" tint="0.59996337778862885"/>
        </patternFill>
      </fill>
    </dxf>
    <dxf>
      <fill>
        <patternFill patternType="solid">
          <fgColor auto="1"/>
          <bgColor theme="4" tint="0.59996337778862885"/>
        </patternFill>
      </fill>
    </dxf>
    <dxf>
      <fill>
        <patternFill>
          <bgColor rgb="FFC9D38B"/>
        </patternFill>
      </fill>
    </dxf>
    <dxf>
      <fill>
        <patternFill patternType="solid">
          <fgColor auto="1"/>
          <bgColor theme="4" tint="0.59996337778862885"/>
        </patternFill>
      </fill>
    </dxf>
    <dxf>
      <fill>
        <patternFill patternType="solid">
          <fgColor auto="1"/>
          <bgColor theme="4" tint="0.59996337778862885"/>
        </patternFill>
      </fill>
    </dxf>
    <dxf>
      <fill>
        <patternFill patternType="solid">
          <bgColor theme="9"/>
        </patternFill>
      </fill>
    </dxf>
    <dxf>
      <fill>
        <patternFill>
          <bgColor rgb="FFFFFFC9"/>
        </patternFill>
      </fill>
    </dxf>
    <dxf>
      <fill>
        <patternFill>
          <bgColor rgb="FFFFFFC9"/>
        </patternFill>
      </fill>
    </dxf>
    <dxf>
      <fill>
        <patternFill patternType="solid">
          <bgColor rgb="FF92D050"/>
        </patternFill>
      </fill>
    </dxf>
    <dxf>
      <fill>
        <patternFill>
          <bgColor rgb="FFC9D38B"/>
        </patternFill>
      </fill>
    </dxf>
    <dxf>
      <fill>
        <patternFill>
          <bgColor theme="4" tint="0.59996337778862885"/>
        </patternFill>
      </fill>
    </dxf>
    <dxf>
      <fill>
        <patternFill>
          <bgColor theme="4" tint="0.59996337778862885"/>
        </patternFill>
      </fill>
    </dxf>
    <dxf>
      <fill>
        <patternFill patternType="solid">
          <fgColor auto="1"/>
          <bgColor theme="4" tint="0.59996337778862885"/>
        </patternFill>
      </fill>
    </dxf>
    <dxf>
      <fill>
        <patternFill>
          <bgColor rgb="FFFFFFC9"/>
        </patternFill>
      </fill>
    </dxf>
    <dxf>
      <fill>
        <patternFill patternType="solid">
          <bgColor rgb="FF92D050"/>
        </patternFill>
      </fill>
    </dxf>
    <dxf>
      <fill>
        <patternFill patternType="solid">
          <fgColor auto="1"/>
          <bgColor theme="4" tint="0.59996337778862885"/>
        </patternFill>
      </fill>
    </dxf>
    <dxf>
      <fill>
        <patternFill>
          <bgColor rgb="FFFFFFC9"/>
        </patternFill>
      </fill>
    </dxf>
    <dxf>
      <fill>
        <patternFill patternType="solid">
          <bgColor rgb="FF92D050"/>
        </patternFill>
      </fill>
    </dxf>
    <dxf>
      <fill>
        <patternFill patternType="solid">
          <fgColor auto="1"/>
          <bgColor theme="4" tint="0.59996337778862885"/>
        </patternFill>
      </fill>
    </dxf>
    <dxf>
      <fill>
        <patternFill>
          <bgColor rgb="FFFFFFC9"/>
        </patternFill>
      </fill>
    </dxf>
    <dxf>
      <fill>
        <patternFill patternType="solid">
          <bgColor theme="9"/>
        </patternFill>
      </fill>
    </dxf>
    <dxf>
      <fill>
        <patternFill>
          <bgColor theme="4" tint="0.59996337778862885"/>
        </patternFill>
      </fill>
    </dxf>
    <dxf>
      <fill>
        <patternFill>
          <bgColor theme="4" tint="0.59996337778862885"/>
        </patternFill>
      </fill>
    </dxf>
    <dxf>
      <fill>
        <patternFill>
          <bgColor rgb="FFC9D38B"/>
        </patternFill>
      </fill>
    </dxf>
    <dxf>
      <fill>
        <patternFill>
          <bgColor theme="4" tint="0.59996337778862885"/>
        </patternFill>
      </fill>
    </dxf>
    <dxf>
      <fill>
        <patternFill>
          <bgColor theme="4" tint="0.59996337778862885"/>
        </patternFill>
      </fill>
    </dxf>
    <dxf>
      <fill>
        <patternFill patternType="solid">
          <bgColor theme="9"/>
        </patternFill>
      </fill>
    </dxf>
    <dxf>
      <fill>
        <patternFill>
          <bgColor rgb="FFFFFFC9"/>
        </patternFill>
      </fill>
    </dxf>
    <dxf>
      <fill>
        <patternFill patternType="solid">
          <fgColor auto="1"/>
          <bgColor theme="4" tint="0.59996337778862885"/>
        </patternFill>
      </fill>
    </dxf>
    <dxf>
      <fill>
        <patternFill>
          <bgColor rgb="FFC9D38B"/>
        </patternFill>
      </fill>
    </dxf>
    <dxf>
      <fill>
        <patternFill patternType="solid">
          <bgColor rgb="FF92D050"/>
        </patternFill>
      </fill>
    </dxf>
    <dxf>
      <fill>
        <patternFill>
          <bgColor rgb="FFFFFFC9"/>
        </patternFill>
      </fill>
    </dxf>
    <dxf>
      <fill>
        <patternFill patternType="solid">
          <fgColor auto="1"/>
          <bgColor theme="4" tint="0.59996337778862885"/>
        </patternFill>
      </fill>
    </dxf>
    <dxf>
      <fill>
        <patternFill>
          <bgColor theme="4" tint="0.59996337778862885"/>
        </patternFill>
      </fill>
    </dxf>
    <dxf>
      <fill>
        <patternFill patternType="solid">
          <fgColor auto="1"/>
          <bgColor theme="4" tint="0.59996337778862885"/>
        </patternFill>
      </fill>
    </dxf>
    <dxf>
      <fill>
        <patternFill patternType="solid">
          <bgColor theme="9"/>
        </patternFill>
      </fill>
    </dxf>
    <dxf>
      <fill>
        <patternFill>
          <bgColor theme="4" tint="0.59996337778862885"/>
        </patternFill>
      </fill>
    </dxf>
    <dxf>
      <fill>
        <patternFill>
          <bgColor rgb="FFFFFFC9"/>
        </patternFill>
      </fill>
    </dxf>
    <dxf>
      <fill>
        <patternFill>
          <bgColor theme="4" tint="0.59996337778862885"/>
        </patternFill>
      </fill>
    </dxf>
    <dxf>
      <fill>
        <patternFill>
          <bgColor rgb="FFC9D38B"/>
        </patternFill>
      </fill>
    </dxf>
    <dxf>
      <fill>
        <patternFill patternType="solid">
          <fgColor auto="1"/>
          <bgColor theme="4" tint="0.59996337778862885"/>
        </patternFill>
      </fill>
    </dxf>
    <dxf>
      <fill>
        <patternFill>
          <bgColor rgb="FFC9D38B"/>
        </patternFill>
      </fill>
    </dxf>
    <dxf>
      <fill>
        <patternFill>
          <bgColor theme="4" tint="0.59996337778862885"/>
        </patternFill>
      </fill>
    </dxf>
    <dxf>
      <fill>
        <patternFill>
          <bgColor theme="4" tint="0.59996337778862885"/>
        </patternFill>
      </fill>
    </dxf>
    <dxf>
      <fill>
        <patternFill patternType="solid">
          <bgColor theme="9"/>
        </patternFill>
      </fill>
    </dxf>
    <dxf>
      <fill>
        <patternFill>
          <bgColor rgb="FFFFFFC9"/>
        </patternFill>
      </fill>
    </dxf>
    <dxf>
      <fill>
        <patternFill>
          <bgColor rgb="FFC9D38B"/>
        </patternFill>
      </fill>
    </dxf>
    <dxf>
      <fill>
        <patternFill>
          <bgColor theme="4" tint="0.59996337778862885"/>
        </patternFill>
      </fill>
    </dxf>
    <dxf>
      <fill>
        <patternFill patternType="solid">
          <fgColor auto="1"/>
          <bgColor theme="4" tint="0.59996337778862885"/>
        </patternFill>
      </fill>
    </dxf>
    <dxf>
      <fill>
        <patternFill>
          <bgColor theme="4" tint="0.59996337778862885"/>
        </patternFill>
      </fill>
    </dxf>
    <dxf>
      <fill>
        <patternFill patternType="solid">
          <bgColor theme="9"/>
        </patternFill>
      </fill>
    </dxf>
    <dxf>
      <fill>
        <patternFill>
          <bgColor rgb="FFFFFFC9"/>
        </patternFill>
      </fill>
    </dxf>
    <dxf>
      <fill>
        <patternFill>
          <bgColor theme="4" tint="0.59996337778862885"/>
        </patternFill>
      </fill>
    </dxf>
    <dxf>
      <fill>
        <patternFill patternType="solid">
          <fgColor auto="1"/>
          <bgColor theme="4" tint="0.59996337778862885"/>
        </patternFill>
      </fill>
    </dxf>
    <dxf>
      <fill>
        <patternFill>
          <bgColor theme="4" tint="0.59996337778862885"/>
        </patternFill>
      </fill>
    </dxf>
    <dxf>
      <fill>
        <patternFill patternType="solid">
          <bgColor theme="9"/>
        </patternFill>
      </fill>
    </dxf>
    <dxf>
      <fill>
        <patternFill>
          <bgColor rgb="FFC9D38B"/>
        </patternFill>
      </fill>
    </dxf>
    <dxf>
      <fill>
        <patternFill>
          <bgColor rgb="FFFFFFC9"/>
        </patternFill>
      </fill>
    </dxf>
    <dxf>
      <fill>
        <patternFill patternType="solid">
          <bgColor rgb="FF92D050"/>
        </patternFill>
      </fill>
    </dxf>
    <dxf>
      <fill>
        <patternFill>
          <bgColor rgb="FFFFFFC9"/>
        </patternFill>
      </fill>
    </dxf>
    <dxf>
      <fill>
        <patternFill patternType="solid">
          <fgColor auto="1"/>
          <bgColor theme="4" tint="0.59996337778862885"/>
        </patternFill>
      </fill>
    </dxf>
    <dxf>
      <fill>
        <patternFill patternType="solid">
          <fgColor auto="1"/>
          <bgColor theme="4" tint="0.59996337778862885"/>
        </patternFill>
      </fill>
    </dxf>
    <dxf>
      <fill>
        <patternFill>
          <bgColor rgb="FFFFFFC9"/>
        </patternFill>
      </fill>
    </dxf>
    <dxf>
      <fill>
        <patternFill patternType="solid">
          <bgColor rgb="FF92D050"/>
        </patternFill>
      </fill>
    </dxf>
    <dxf>
      <fill>
        <patternFill>
          <bgColor rgb="FFC9D38B"/>
        </patternFill>
      </fill>
    </dxf>
    <dxf>
      <fill>
        <patternFill patternType="solid">
          <fgColor auto="1"/>
          <bgColor theme="4" tint="0.59996337778862885"/>
        </patternFill>
      </fill>
    </dxf>
    <dxf>
      <fill>
        <patternFill>
          <bgColor theme="4" tint="0.59996337778862885"/>
        </patternFill>
      </fill>
    </dxf>
    <dxf>
      <fill>
        <patternFill>
          <bgColor theme="4" tint="0.59996337778862885"/>
        </patternFill>
      </fill>
    </dxf>
    <dxf>
      <fill>
        <patternFill patternType="solid">
          <bgColor theme="9"/>
        </patternFill>
      </fill>
    </dxf>
    <dxf>
      <fill>
        <patternFill>
          <bgColor rgb="FFFFFFC9"/>
        </patternFill>
      </fill>
    </dxf>
    <dxf>
      <fill>
        <patternFill>
          <bgColor theme="4" tint="0.59996337778862885"/>
        </patternFill>
      </fill>
    </dxf>
    <dxf>
      <fill>
        <patternFill patternType="solid">
          <bgColor theme="9"/>
        </patternFill>
      </fill>
    </dxf>
    <dxf>
      <fill>
        <patternFill patternType="solid">
          <fgColor auto="1"/>
          <bgColor theme="4" tint="0.59996337778862885"/>
        </patternFill>
      </fill>
    </dxf>
    <dxf>
      <fill>
        <patternFill>
          <bgColor rgb="FFFFFFC9"/>
        </patternFill>
      </fill>
    </dxf>
    <dxf>
      <fill>
        <patternFill patternType="solid">
          <bgColor theme="9"/>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rgb="FFC9D38B"/>
        </patternFill>
      </fill>
    </dxf>
    <dxf>
      <fill>
        <patternFill patternType="solid">
          <fgColor auto="1"/>
          <bgColor theme="4" tint="0.59996337778862885"/>
        </patternFill>
      </fill>
    </dxf>
    <dxf>
      <fill>
        <patternFill>
          <bgColor rgb="FFFFFFC9"/>
        </patternFill>
      </fill>
    </dxf>
    <dxf>
      <fill>
        <patternFill>
          <bgColor rgb="FFC9D38B"/>
        </patternFill>
      </fill>
    </dxf>
    <dxf>
      <fill>
        <patternFill patternType="solid">
          <fgColor auto="1"/>
          <bgColor theme="4" tint="0.59996337778862885"/>
        </patternFill>
      </fill>
    </dxf>
    <dxf>
      <fill>
        <patternFill patternType="solid">
          <bgColor rgb="FF92D050"/>
        </patternFill>
      </fill>
    </dxf>
    <dxf>
      <fill>
        <patternFill patternType="solid">
          <fgColor auto="1"/>
          <bgColor theme="4" tint="0.59996337778862885"/>
        </patternFill>
      </fill>
    </dxf>
    <dxf>
      <fill>
        <patternFill>
          <bgColor rgb="FFFFFFC9"/>
        </patternFill>
      </fill>
    </dxf>
    <dxf>
      <fill>
        <patternFill patternType="solid">
          <bgColor theme="9"/>
        </patternFill>
      </fill>
    </dxf>
    <dxf>
      <fill>
        <patternFill>
          <bgColor theme="4" tint="0.59996337778862885"/>
        </patternFill>
      </fill>
    </dxf>
    <dxf>
      <fill>
        <patternFill>
          <bgColor rgb="FFFFFFC9"/>
        </patternFill>
      </fill>
    </dxf>
    <dxf>
      <fill>
        <patternFill>
          <bgColor rgb="FFC9D38B"/>
        </patternFill>
      </fill>
    </dxf>
    <dxf>
      <fill>
        <patternFill>
          <bgColor theme="4" tint="0.59996337778862885"/>
        </patternFill>
      </fill>
    </dxf>
    <dxf>
      <fill>
        <patternFill patternType="solid">
          <bgColor rgb="FF92D050"/>
        </patternFill>
      </fill>
    </dxf>
    <dxf>
      <fill>
        <patternFill>
          <bgColor rgb="FFFFFFC9"/>
        </patternFill>
      </fill>
    </dxf>
    <dxf>
      <fill>
        <patternFill patternType="solid">
          <fgColor auto="1"/>
          <bgColor theme="4" tint="0.59996337778862885"/>
        </patternFill>
      </fill>
    </dxf>
    <dxf>
      <fill>
        <patternFill>
          <bgColor rgb="FFC9D38B"/>
        </patternFill>
      </fill>
    </dxf>
    <dxf>
      <fill>
        <patternFill patternType="solid">
          <bgColor theme="9"/>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rgb="FFFFFFC9"/>
        </patternFill>
      </fill>
    </dxf>
    <dxf>
      <fill>
        <patternFill patternType="solid">
          <fgColor auto="1"/>
          <bgColor theme="4" tint="0.59996337778862885"/>
        </patternFill>
      </fill>
    </dxf>
    <dxf>
      <fill>
        <patternFill patternType="solid">
          <fgColor auto="1"/>
          <bgColor theme="4" tint="0.59996337778862885"/>
        </patternFill>
      </fill>
    </dxf>
    <dxf>
      <fill>
        <patternFill>
          <bgColor rgb="FFFFFFC9"/>
        </patternFill>
      </fill>
    </dxf>
    <dxf>
      <fill>
        <patternFill>
          <bgColor rgb="FFC9D38B"/>
        </patternFill>
      </fill>
    </dxf>
    <dxf>
      <fill>
        <patternFill patternType="solid">
          <bgColor theme="9"/>
        </patternFill>
      </fill>
    </dxf>
    <dxf>
      <fill>
        <patternFill>
          <bgColor theme="4" tint="0.59996337778862885"/>
        </patternFill>
      </fill>
    </dxf>
    <dxf>
      <fill>
        <patternFill patternType="solid">
          <fgColor auto="1"/>
          <bgColor theme="4" tint="0.59996337778862885"/>
        </patternFill>
      </fill>
    </dxf>
    <dxf>
      <fill>
        <patternFill>
          <bgColor theme="4" tint="0.59996337778862885"/>
        </patternFill>
      </fill>
    </dxf>
    <dxf>
      <fill>
        <patternFill>
          <bgColor theme="4" tint="0.59996337778862885"/>
        </patternFill>
      </fill>
    </dxf>
    <dxf>
      <fill>
        <patternFill>
          <bgColor rgb="FFC9D38B"/>
        </patternFill>
      </fill>
    </dxf>
    <dxf>
      <fill>
        <patternFill patternType="solid">
          <fgColor auto="1"/>
          <bgColor theme="4" tint="0.59996337778862885"/>
        </patternFill>
      </fill>
    </dxf>
    <dxf>
      <fill>
        <patternFill>
          <bgColor rgb="FFC9D38B"/>
        </patternFill>
      </fill>
    </dxf>
    <dxf>
      <fill>
        <patternFill>
          <bgColor theme="4" tint="0.59996337778862885"/>
        </patternFill>
      </fill>
    </dxf>
    <dxf>
      <fill>
        <patternFill>
          <bgColor theme="4" tint="0.59996337778862885"/>
        </patternFill>
      </fill>
    </dxf>
    <dxf>
      <fill>
        <patternFill patternType="solid">
          <bgColor theme="9"/>
        </patternFill>
      </fill>
    </dxf>
    <dxf>
      <fill>
        <patternFill>
          <bgColor rgb="FFFFFFC9"/>
        </patternFill>
      </fill>
    </dxf>
    <dxf>
      <fill>
        <patternFill patternType="solid">
          <bgColor theme="9"/>
        </patternFill>
      </fill>
    </dxf>
    <dxf>
      <fill>
        <patternFill>
          <bgColor rgb="FFFFFFC9"/>
        </patternFill>
      </fill>
    </dxf>
    <dxf>
      <fill>
        <patternFill>
          <bgColor rgb="FFFFFFC9"/>
        </patternFill>
      </fill>
    </dxf>
    <dxf>
      <fill>
        <patternFill patternType="solid">
          <fgColor auto="1"/>
          <bgColor theme="4" tint="0.59996337778862885"/>
        </patternFill>
      </fill>
    </dxf>
    <dxf>
      <fill>
        <patternFill patternType="solid">
          <bgColor rgb="FF92D050"/>
        </patternFill>
      </fill>
    </dxf>
    <dxf>
      <fill>
        <patternFill patternType="solid">
          <fgColor auto="1"/>
          <bgColor theme="4" tint="0.59996337778862885"/>
        </patternFill>
      </fill>
    </dxf>
    <dxf>
      <fill>
        <patternFill>
          <bgColor rgb="FFFFFFC9"/>
        </patternFill>
      </fill>
    </dxf>
    <dxf>
      <fill>
        <patternFill patternType="solid">
          <bgColor rgb="FF92D050"/>
        </patternFill>
      </fill>
    </dxf>
    <dxf>
      <fill>
        <patternFill patternType="solid">
          <fgColor auto="1"/>
          <bgColor theme="4" tint="0.59996337778862885"/>
        </patternFill>
      </fill>
    </dxf>
    <dxf>
      <fill>
        <patternFill>
          <bgColor rgb="FFFFFFC9"/>
        </patternFill>
      </fill>
    </dxf>
    <dxf>
      <fill>
        <patternFill patternType="solid">
          <bgColor theme="9"/>
        </patternFill>
      </fill>
    </dxf>
    <dxf>
      <fill>
        <patternFill>
          <bgColor theme="4" tint="0.59996337778862885"/>
        </patternFill>
      </fill>
    </dxf>
    <dxf>
      <fill>
        <patternFill>
          <bgColor theme="4" tint="0.59996337778862885"/>
        </patternFill>
      </fill>
    </dxf>
    <dxf>
      <fill>
        <patternFill>
          <bgColor rgb="FFC9D38B"/>
        </patternFill>
      </fill>
    </dxf>
    <dxf>
      <fill>
        <patternFill>
          <bgColor rgb="FFC9D38B"/>
        </patternFill>
      </fill>
    </dxf>
    <dxf>
      <fill>
        <patternFill patternType="solid">
          <fgColor auto="1"/>
          <bgColor theme="4" tint="0.59996337778862885"/>
        </patternFill>
      </fill>
    </dxf>
    <dxf>
      <fill>
        <patternFill>
          <bgColor rgb="FFFFFFC9"/>
        </patternFill>
      </fill>
    </dxf>
    <dxf>
      <fill>
        <patternFill patternType="solid">
          <bgColor theme="9"/>
        </patternFill>
      </fill>
    </dxf>
    <dxf>
      <fill>
        <patternFill>
          <bgColor theme="4" tint="0.59996337778862885"/>
        </patternFill>
      </fill>
    </dxf>
    <dxf>
      <fill>
        <patternFill>
          <bgColor theme="4" tint="0.59996337778862885"/>
        </patternFill>
      </fill>
    </dxf>
    <dxf>
      <fill>
        <patternFill>
          <bgColor rgb="FFC9D38B"/>
        </patternFill>
      </fill>
    </dxf>
    <dxf>
      <fill>
        <patternFill patternType="solid">
          <fgColor auto="1"/>
          <bgColor theme="4" tint="0.59996337778862885"/>
        </patternFill>
      </fill>
    </dxf>
    <dxf>
      <fill>
        <patternFill>
          <bgColor rgb="FFFFFFC9"/>
        </patternFill>
      </fill>
    </dxf>
    <dxf>
      <fill>
        <patternFill patternType="solid">
          <bgColor rgb="FF92D050"/>
        </patternFill>
      </fill>
    </dxf>
    <dxf>
      <fill>
        <patternFill patternType="solid">
          <fgColor auto="1"/>
          <bgColor theme="4" tint="0.59996337778862885"/>
        </patternFill>
      </fill>
    </dxf>
    <dxf>
      <fill>
        <patternFill>
          <bgColor rgb="FFFFFFC9"/>
        </patternFill>
      </fill>
    </dxf>
    <dxf>
      <fill>
        <patternFill patternType="solid">
          <bgColor theme="9"/>
        </patternFill>
      </fill>
    </dxf>
    <dxf>
      <fill>
        <patternFill>
          <bgColor theme="4" tint="0.59996337778862885"/>
        </patternFill>
      </fill>
    </dxf>
    <dxf>
      <fill>
        <patternFill>
          <bgColor theme="4" tint="0.59996337778862885"/>
        </patternFill>
      </fill>
    </dxf>
    <dxf>
      <fill>
        <patternFill>
          <bgColor rgb="FFFFFFC9"/>
        </patternFill>
      </fill>
    </dxf>
    <dxf>
      <fill>
        <patternFill>
          <bgColor rgb="FFC9D38B"/>
        </patternFill>
      </fill>
    </dxf>
    <dxf>
      <fill>
        <patternFill>
          <bgColor theme="4" tint="0.59996337778862885"/>
        </patternFill>
      </fill>
    </dxf>
    <dxf>
      <fill>
        <patternFill patternType="solid">
          <bgColor theme="9"/>
        </patternFill>
      </fill>
    </dxf>
    <dxf>
      <fill>
        <patternFill>
          <bgColor rgb="FFFFFFC9"/>
        </patternFill>
      </fill>
    </dxf>
    <dxf>
      <fill>
        <patternFill patternType="solid">
          <fgColor auto="1"/>
          <bgColor theme="4" tint="0.59996337778862885"/>
        </patternFill>
      </fill>
    </dxf>
    <dxf>
      <fill>
        <patternFill patternType="solid">
          <fgColor auto="1"/>
          <bgColor theme="4" tint="0.59996337778862885"/>
        </patternFill>
      </fill>
    </dxf>
    <dxf>
      <fill>
        <patternFill>
          <bgColor theme="4" tint="0.59996337778862885"/>
        </patternFill>
      </fill>
    </dxf>
    <dxf>
      <fill>
        <patternFill>
          <bgColor rgb="FFC9D38B"/>
        </patternFill>
      </fill>
    </dxf>
    <dxf>
      <fill>
        <patternFill>
          <bgColor theme="4" tint="0.59996337778862885"/>
        </patternFill>
      </fill>
    </dxf>
    <dxf>
      <fill>
        <patternFill>
          <bgColor theme="4" tint="0.59996337778862885"/>
        </patternFill>
      </fill>
    </dxf>
    <dxf>
      <fill>
        <patternFill patternType="solid">
          <bgColor theme="9"/>
        </patternFill>
      </fill>
    </dxf>
    <dxf>
      <fill>
        <patternFill>
          <bgColor theme="4" tint="0.59996337778862885"/>
        </patternFill>
      </fill>
    </dxf>
    <dxf>
      <fill>
        <patternFill>
          <bgColor theme="4" tint="0.59996337778862885"/>
        </patternFill>
      </fill>
    </dxf>
    <dxf>
      <fill>
        <patternFill patternType="solid">
          <bgColor theme="9"/>
        </patternFill>
      </fill>
    </dxf>
    <dxf>
      <fill>
        <patternFill>
          <bgColor rgb="FFFFFFC9"/>
        </patternFill>
      </fill>
    </dxf>
    <dxf>
      <fill>
        <patternFill patternType="solid">
          <fgColor auto="1"/>
          <bgColor theme="4" tint="0.59996337778862885"/>
        </patternFill>
      </fill>
    </dxf>
    <dxf>
      <fill>
        <patternFill>
          <bgColor rgb="FFC9D38B"/>
        </patternFill>
      </fill>
    </dxf>
    <dxf>
      <fill>
        <patternFill>
          <bgColor theme="4" tint="0.59996337778862885"/>
        </patternFill>
      </fill>
    </dxf>
    <dxf>
      <fill>
        <patternFill>
          <bgColor theme="4" tint="0.59996337778862885"/>
        </patternFill>
      </fill>
    </dxf>
    <dxf>
      <fill>
        <patternFill patternType="solid">
          <bgColor theme="9"/>
        </patternFill>
      </fill>
    </dxf>
    <dxf>
      <fill>
        <patternFill>
          <bgColor rgb="FFFFFFC9"/>
        </patternFill>
      </fill>
    </dxf>
    <dxf>
      <fill>
        <patternFill patternType="solid">
          <fgColor auto="1"/>
          <bgColor theme="4" tint="0.59996337778862885"/>
        </patternFill>
      </fill>
    </dxf>
    <dxf>
      <fill>
        <patternFill>
          <bgColor rgb="FFC9D38B"/>
        </patternFill>
      </fill>
    </dxf>
    <dxf>
      <fill>
        <patternFill>
          <bgColor rgb="FFFFFFC9"/>
        </patternFill>
      </fill>
    </dxf>
    <dxf>
      <fill>
        <patternFill>
          <bgColor theme="4" tint="0.59996337778862885"/>
        </patternFill>
      </fill>
    </dxf>
    <dxf>
      <fill>
        <patternFill>
          <bgColor rgb="FFC9D38B"/>
        </patternFill>
      </fill>
    </dxf>
    <dxf>
      <fill>
        <patternFill>
          <bgColor rgb="FFC9D38B"/>
        </patternFill>
      </fill>
    </dxf>
    <dxf>
      <fill>
        <patternFill patternType="solid">
          <fgColor auto="1"/>
          <bgColor theme="4" tint="0.59996337778862885"/>
        </patternFill>
      </fill>
    </dxf>
    <dxf>
      <fill>
        <patternFill>
          <bgColor rgb="FFFFFFC9"/>
        </patternFill>
      </fill>
    </dxf>
    <dxf>
      <fill>
        <patternFill patternType="solid">
          <bgColor theme="9"/>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patternType="solid">
          <fgColor auto="1"/>
          <bgColor theme="4" tint="0.59996337778862885"/>
        </patternFill>
      </fill>
    </dxf>
    <dxf>
      <fill>
        <patternFill patternType="solid">
          <bgColor theme="9"/>
        </patternFill>
      </fill>
    </dxf>
    <dxf>
      <fill>
        <patternFill>
          <bgColor theme="4" tint="0.59996337778862885"/>
        </patternFill>
      </fill>
    </dxf>
    <dxf>
      <fill>
        <patternFill>
          <bgColor rgb="FFC9D38B"/>
        </patternFill>
      </fill>
    </dxf>
    <dxf>
      <fill>
        <patternFill>
          <bgColor theme="4" tint="0.59996337778862885"/>
        </patternFill>
      </fill>
    </dxf>
    <dxf>
      <fill>
        <patternFill>
          <bgColor theme="4" tint="0.59996337778862885"/>
        </patternFill>
      </fill>
    </dxf>
    <dxf>
      <fill>
        <patternFill patternType="solid">
          <fgColor auto="1"/>
          <bgColor theme="4" tint="0.59996337778862885"/>
        </patternFill>
      </fill>
    </dxf>
    <dxf>
      <fill>
        <patternFill>
          <bgColor rgb="FFFFFFC9"/>
        </patternFill>
      </fill>
    </dxf>
    <dxf>
      <fill>
        <patternFill patternType="solid">
          <bgColor theme="9"/>
        </patternFill>
      </fill>
    </dxf>
    <dxf>
      <fill>
        <patternFill>
          <bgColor theme="4" tint="0.59996337778862885"/>
        </patternFill>
      </fill>
    </dxf>
    <dxf>
      <fill>
        <patternFill>
          <bgColor rgb="FFC9D38B"/>
        </patternFill>
      </fill>
    </dxf>
    <dxf>
      <fill>
        <patternFill patternType="solid">
          <fgColor auto="1"/>
          <bgColor theme="4" tint="0.59996337778862885"/>
        </patternFill>
      </fill>
    </dxf>
    <dxf>
      <fill>
        <patternFill>
          <bgColor rgb="FFFFFFC9"/>
        </patternFill>
      </fill>
    </dxf>
    <dxf>
      <fill>
        <patternFill patternType="solid">
          <bgColor theme="9"/>
        </patternFill>
      </fill>
    </dxf>
    <dxf>
      <fill>
        <patternFill>
          <bgColor theme="4" tint="0.59996337778862885"/>
        </patternFill>
      </fill>
    </dxf>
    <dxf>
      <fill>
        <patternFill patternType="solid">
          <bgColor theme="9"/>
        </patternFill>
      </fill>
    </dxf>
    <dxf>
      <fill>
        <patternFill>
          <bgColor rgb="FFFFFFC9"/>
        </patternFill>
      </fill>
    </dxf>
    <dxf>
      <fill>
        <patternFill>
          <bgColor theme="4" tint="0.59996337778862885"/>
        </patternFill>
      </fill>
    </dxf>
    <dxf>
      <fill>
        <patternFill>
          <bgColor theme="4" tint="0.59996337778862885"/>
        </patternFill>
      </fill>
    </dxf>
    <dxf>
      <fill>
        <patternFill patternType="solid">
          <bgColor theme="9"/>
        </patternFill>
      </fill>
    </dxf>
    <dxf>
      <fill>
        <patternFill>
          <bgColor rgb="FFFFFFC9"/>
        </patternFill>
      </fill>
    </dxf>
    <dxf>
      <fill>
        <patternFill patternType="solid">
          <fgColor auto="1"/>
          <bgColor theme="4" tint="0.59996337778862885"/>
        </patternFill>
      </fill>
    </dxf>
    <dxf>
      <fill>
        <patternFill patternType="solid">
          <fgColor auto="1"/>
          <bgColor theme="4" tint="0.59996337778862885"/>
        </patternFill>
      </fill>
    </dxf>
    <dxf>
      <fill>
        <patternFill>
          <bgColor rgb="FFC9D38B"/>
        </patternFill>
      </fill>
    </dxf>
    <dxf>
      <fill>
        <patternFill>
          <bgColor theme="4" tint="0.59996337778862885"/>
        </patternFill>
      </fill>
    </dxf>
    <dxf>
      <fill>
        <patternFill>
          <bgColor rgb="FFC9D38B"/>
        </patternFill>
      </fill>
    </dxf>
    <dxf>
      <fill>
        <patternFill patternType="solid">
          <bgColor theme="9"/>
        </patternFill>
      </fill>
    </dxf>
    <dxf>
      <fill>
        <patternFill>
          <bgColor theme="4" tint="0.59996337778862885"/>
        </patternFill>
      </fill>
    </dxf>
    <dxf>
      <fill>
        <patternFill>
          <bgColor theme="4" tint="0.59996337778862885"/>
        </patternFill>
      </fill>
    </dxf>
    <dxf>
      <fill>
        <patternFill>
          <bgColor rgb="FFFFFFC9"/>
        </patternFill>
      </fill>
    </dxf>
    <dxf>
      <fill>
        <patternFill>
          <bgColor rgb="FFC9D38B"/>
        </patternFill>
      </fill>
    </dxf>
    <dxf>
      <fill>
        <patternFill patternType="solid">
          <fgColor auto="1"/>
          <bgColor theme="4" tint="0.59996337778862885"/>
        </patternFill>
      </fill>
    </dxf>
    <dxf>
      <fill>
        <patternFill patternType="solid">
          <fgColor auto="1"/>
          <bgColor theme="4" tint="0.59996337778862885"/>
        </patternFill>
      </fill>
    </dxf>
    <dxf>
      <fill>
        <patternFill>
          <bgColor rgb="FFFFFFC9"/>
        </patternFill>
      </fill>
    </dxf>
    <dxf>
      <fill>
        <patternFill patternType="solid">
          <bgColor theme="9"/>
        </patternFill>
      </fill>
    </dxf>
    <dxf>
      <fill>
        <patternFill>
          <bgColor theme="4" tint="0.59996337778862885"/>
        </patternFill>
      </fill>
    </dxf>
    <dxf>
      <fill>
        <patternFill>
          <bgColor rgb="FFC9D38B"/>
        </patternFill>
      </fill>
    </dxf>
    <dxf>
      <fill>
        <patternFill>
          <bgColor theme="4" tint="0.59996337778862885"/>
        </patternFill>
      </fill>
    </dxf>
    <dxf>
      <fill>
        <patternFill>
          <bgColor rgb="FFC9D38B"/>
        </patternFill>
      </fill>
    </dxf>
    <dxf>
      <fill>
        <patternFill>
          <bgColor theme="4" tint="0.59996337778862885"/>
        </patternFill>
      </fill>
    </dxf>
    <dxf>
      <fill>
        <patternFill>
          <bgColor theme="4" tint="0.59996337778862885"/>
        </patternFill>
      </fill>
    </dxf>
    <dxf>
      <fill>
        <patternFill patternType="solid">
          <bgColor theme="9"/>
        </patternFill>
      </fill>
    </dxf>
    <dxf>
      <fill>
        <patternFill>
          <bgColor rgb="FFFFFFC9"/>
        </patternFill>
      </fill>
    </dxf>
    <dxf>
      <fill>
        <patternFill patternType="solid">
          <fgColor auto="1"/>
          <bgColor theme="4" tint="0.59996337778862885"/>
        </patternFill>
      </fill>
    </dxf>
    <dxf>
      <fill>
        <patternFill>
          <bgColor theme="4" tint="0.59996337778862885"/>
        </patternFill>
      </fill>
    </dxf>
    <dxf>
      <fill>
        <patternFill patternType="solid">
          <fgColor auto="1"/>
          <bgColor theme="4" tint="0.59996337778862885"/>
        </patternFill>
      </fill>
    </dxf>
    <dxf>
      <fill>
        <patternFill>
          <bgColor rgb="FFC9D38B"/>
        </patternFill>
      </fill>
    </dxf>
    <dxf>
      <fill>
        <patternFill patternType="solid">
          <bgColor theme="9"/>
        </patternFill>
      </fill>
    </dxf>
    <dxf>
      <fill>
        <patternFill>
          <bgColor theme="4" tint="0.59996337778862885"/>
        </patternFill>
      </fill>
    </dxf>
    <dxf>
      <fill>
        <patternFill>
          <bgColor rgb="FFFFFFC9"/>
        </patternFill>
      </fill>
    </dxf>
    <dxf>
      <fill>
        <patternFill>
          <bgColor theme="4" tint="0.59996337778862885"/>
        </patternFill>
      </fill>
    </dxf>
    <dxf>
      <fill>
        <patternFill>
          <bgColor rgb="FFFFFFC9"/>
        </patternFill>
      </fill>
    </dxf>
    <dxf>
      <fill>
        <patternFill patternType="solid">
          <fgColor auto="1"/>
          <bgColor theme="4" tint="0.59996337778862885"/>
        </patternFill>
      </fill>
    </dxf>
    <dxf>
      <fill>
        <patternFill>
          <bgColor theme="4" tint="0.59996337778862885"/>
        </patternFill>
      </fill>
    </dxf>
    <dxf>
      <fill>
        <patternFill patternType="solid">
          <bgColor theme="9"/>
        </patternFill>
      </fill>
    </dxf>
    <dxf>
      <fill>
        <patternFill>
          <bgColor rgb="FFC9D38B"/>
        </patternFill>
      </fill>
    </dxf>
    <dxf>
      <fill>
        <patternFill>
          <bgColor rgb="FFC9D38B"/>
        </patternFill>
      </fill>
    </dxf>
    <dxf>
      <fill>
        <patternFill patternType="solid">
          <fgColor auto="1"/>
          <bgColor theme="4" tint="0.59996337778862885"/>
        </patternFill>
      </fill>
    </dxf>
    <dxf>
      <fill>
        <patternFill>
          <bgColor rgb="FFFFFFC9"/>
        </patternFill>
      </fill>
    </dxf>
    <dxf>
      <fill>
        <patternFill patternType="solid">
          <bgColor rgb="FF92D050"/>
        </patternFill>
      </fill>
    </dxf>
    <dxf>
      <fill>
        <patternFill patternType="solid">
          <fgColor auto="1"/>
          <bgColor theme="4" tint="0.59996337778862885"/>
        </patternFill>
      </fill>
    </dxf>
    <dxf>
      <fill>
        <patternFill>
          <bgColor theme="4" tint="0.59996337778862885"/>
        </patternFill>
      </fill>
    </dxf>
    <dxf>
      <fill>
        <patternFill>
          <bgColor rgb="FFFFFFC9"/>
        </patternFill>
      </fill>
    </dxf>
    <dxf>
      <fill>
        <patternFill patternType="solid">
          <bgColor theme="9"/>
        </patternFill>
      </fill>
    </dxf>
    <dxf>
      <fill>
        <patternFill>
          <bgColor theme="4" tint="0.59996337778862885"/>
        </patternFill>
      </fill>
    </dxf>
    <dxf>
      <fill>
        <patternFill patternType="solid">
          <fgColor auto="1"/>
          <bgColor theme="4" tint="0.59996337778862885"/>
        </patternFill>
      </fill>
    </dxf>
    <dxf>
      <fill>
        <patternFill>
          <bgColor theme="4" tint="0.59996337778862885"/>
        </patternFill>
      </fill>
    </dxf>
    <dxf>
      <fill>
        <patternFill>
          <bgColor theme="4" tint="0.59996337778862885"/>
        </patternFill>
      </fill>
    </dxf>
    <dxf>
      <fill>
        <patternFill patternType="solid">
          <bgColor theme="9"/>
        </patternFill>
      </fill>
    </dxf>
    <dxf>
      <fill>
        <patternFill>
          <bgColor rgb="FFFFFFC9"/>
        </patternFill>
      </fill>
    </dxf>
    <dxf>
      <fill>
        <patternFill patternType="solid">
          <fgColor auto="1"/>
          <bgColor theme="4" tint="0.59996337778862885"/>
        </patternFill>
      </fill>
    </dxf>
    <dxf>
      <fill>
        <patternFill patternType="solid">
          <bgColor theme="9"/>
        </patternFill>
      </fill>
    </dxf>
    <dxf>
      <fill>
        <patternFill>
          <bgColor rgb="FFC9D38B"/>
        </patternFill>
      </fill>
    </dxf>
    <dxf>
      <fill>
        <patternFill>
          <bgColor theme="4" tint="0.59996337778862885"/>
        </patternFill>
      </fill>
    </dxf>
    <dxf>
      <fill>
        <patternFill>
          <bgColor theme="4" tint="0.59996337778862885"/>
        </patternFill>
      </fill>
    </dxf>
    <dxf>
      <fill>
        <patternFill>
          <bgColor rgb="FFC9D38B"/>
        </patternFill>
      </fill>
    </dxf>
    <dxf>
      <fill>
        <patternFill>
          <bgColor rgb="FFFFFFC9"/>
        </patternFill>
      </fill>
    </dxf>
    <dxf>
      <fill>
        <patternFill>
          <bgColor theme="4" tint="0.59996337778862885"/>
        </patternFill>
      </fill>
    </dxf>
    <dxf>
      <fill>
        <patternFill>
          <bgColor theme="4" tint="0.59996337778862885"/>
        </patternFill>
      </fill>
    </dxf>
    <dxf>
      <fill>
        <patternFill>
          <bgColor rgb="FFC9D38B"/>
        </patternFill>
      </fill>
    </dxf>
    <dxf>
      <fill>
        <patternFill patternType="solid">
          <fgColor auto="1"/>
          <bgColor theme="4" tint="0.59996337778862885"/>
        </patternFill>
      </fill>
    </dxf>
    <dxf>
      <fill>
        <patternFill>
          <bgColor rgb="FFC9D38B"/>
        </patternFill>
      </fill>
    </dxf>
    <dxf>
      <fill>
        <patternFill patternType="solid">
          <fgColor auto="1"/>
          <bgColor theme="4" tint="0.59996337778862885"/>
        </patternFill>
      </fill>
    </dxf>
    <dxf>
      <fill>
        <patternFill>
          <bgColor rgb="FFFFFFC9"/>
        </patternFill>
      </fill>
    </dxf>
    <dxf>
      <fill>
        <patternFill patternType="solid">
          <bgColor theme="9"/>
        </patternFill>
      </fill>
    </dxf>
    <dxf>
      <fill>
        <patternFill>
          <bgColor theme="4" tint="0.59996337778862885"/>
        </patternFill>
      </fill>
    </dxf>
    <dxf>
      <fill>
        <patternFill>
          <bgColor theme="4" tint="0.59996337778862885"/>
        </patternFill>
      </fill>
    </dxf>
    <dxf>
      <fill>
        <patternFill patternType="solid">
          <bgColor theme="9"/>
        </patternFill>
      </fill>
    </dxf>
    <dxf>
      <fill>
        <patternFill>
          <bgColor rgb="FFFFFFC9"/>
        </patternFill>
      </fill>
    </dxf>
    <dxf>
      <fill>
        <patternFill patternType="solid">
          <fgColor auto="1"/>
          <bgColor theme="4" tint="0.59996337778862885"/>
        </patternFill>
      </fill>
    </dxf>
    <dxf>
      <fill>
        <patternFill patternType="solid">
          <bgColor rgb="FF92D050"/>
        </patternFill>
      </fill>
    </dxf>
    <dxf>
      <fill>
        <patternFill>
          <bgColor rgb="FFFFFFC9"/>
        </patternFill>
      </fill>
    </dxf>
    <dxf>
      <fill>
        <patternFill>
          <bgColor rgb="FFFFFFC9"/>
        </patternFill>
      </fill>
    </dxf>
    <dxf>
      <fill>
        <patternFill>
          <bgColor theme="4" tint="0.59996337778862885"/>
        </patternFill>
      </fill>
    </dxf>
    <dxf>
      <fill>
        <patternFill>
          <bgColor theme="4" tint="0.59996337778862885"/>
        </patternFill>
      </fill>
    </dxf>
    <dxf>
      <fill>
        <patternFill>
          <bgColor rgb="FFC9D38B"/>
        </patternFill>
      </fill>
    </dxf>
    <dxf>
      <fill>
        <patternFill patternType="solid">
          <fgColor auto="1"/>
          <bgColor theme="4" tint="0.59996337778862885"/>
        </patternFill>
      </fill>
    </dxf>
    <dxf>
      <fill>
        <patternFill patternType="solid">
          <bgColor theme="9"/>
        </patternFill>
      </fill>
    </dxf>
    <dxf>
      <fill>
        <patternFill>
          <bgColor rgb="FFFFFFC9"/>
        </patternFill>
      </fill>
    </dxf>
    <dxf>
      <fill>
        <patternFill>
          <bgColor rgb="FFC9D38B"/>
        </patternFill>
      </fill>
    </dxf>
    <dxf>
      <fill>
        <patternFill>
          <bgColor theme="4" tint="0.59996337778862885"/>
        </patternFill>
      </fill>
    </dxf>
    <dxf>
      <fill>
        <patternFill>
          <bgColor theme="4" tint="0.59996337778862885"/>
        </patternFill>
      </fill>
    </dxf>
    <dxf>
      <fill>
        <patternFill patternType="solid">
          <bgColor theme="9"/>
        </patternFill>
      </fill>
    </dxf>
    <dxf>
      <fill>
        <patternFill patternType="solid">
          <fgColor auto="1"/>
          <bgColor theme="4" tint="0.59996337778862885"/>
        </patternFill>
      </fill>
    </dxf>
    <dxf>
      <fill>
        <patternFill>
          <bgColor rgb="FFFFFFC9"/>
        </patternFill>
      </fill>
    </dxf>
    <dxf>
      <fill>
        <patternFill patternType="solid">
          <fgColor auto="1"/>
          <bgColor theme="4" tint="0.59996337778862885"/>
        </patternFill>
      </fill>
    </dxf>
    <dxf>
      <fill>
        <patternFill>
          <bgColor rgb="FFC9D38B"/>
        </patternFill>
      </fill>
    </dxf>
    <dxf>
      <fill>
        <patternFill>
          <bgColor theme="4" tint="0.59996337778862885"/>
        </patternFill>
      </fill>
    </dxf>
    <dxf>
      <fill>
        <patternFill>
          <bgColor theme="4" tint="0.59996337778862885"/>
        </patternFill>
      </fill>
    </dxf>
    <dxf>
      <fill>
        <patternFill patternType="solid">
          <bgColor theme="9"/>
        </patternFill>
      </fill>
    </dxf>
    <dxf>
      <fill>
        <patternFill>
          <bgColor rgb="FFFFFFC9"/>
        </patternFill>
      </fill>
    </dxf>
    <dxf>
      <fill>
        <patternFill patternType="solid">
          <fgColor auto="1"/>
          <bgColor theme="4" tint="0.59996337778862885"/>
        </patternFill>
      </fill>
    </dxf>
    <dxf>
      <fill>
        <patternFill patternType="solid">
          <bgColor rgb="FF92D050"/>
        </patternFill>
      </fill>
    </dxf>
    <dxf>
      <fill>
        <patternFill patternType="solid">
          <fgColor auto="1"/>
          <bgColor theme="4" tint="0.59996337778862885"/>
        </patternFill>
      </fill>
    </dxf>
    <dxf>
      <fill>
        <patternFill>
          <bgColor rgb="FFC9D38B"/>
        </patternFill>
      </fill>
    </dxf>
    <dxf>
      <fill>
        <patternFill>
          <bgColor theme="4" tint="0.59996337778862885"/>
        </patternFill>
      </fill>
    </dxf>
    <dxf>
      <fill>
        <patternFill>
          <bgColor theme="4" tint="0.59996337778862885"/>
        </patternFill>
      </fill>
    </dxf>
    <dxf>
      <fill>
        <patternFill patternType="solid">
          <bgColor theme="9"/>
        </patternFill>
      </fill>
    </dxf>
    <dxf>
      <fill>
        <patternFill>
          <bgColor rgb="FFFFFFC9"/>
        </patternFill>
      </fill>
    </dxf>
    <dxf>
      <fill>
        <patternFill patternType="solid">
          <fgColor auto="1"/>
          <bgColor theme="4" tint="0.59996337778862885"/>
        </patternFill>
      </fill>
    </dxf>
    <dxf>
      <fill>
        <patternFill patternType="solid">
          <bgColor rgb="FF92D050"/>
        </patternFill>
      </fill>
    </dxf>
    <dxf>
      <fill>
        <patternFill>
          <bgColor rgb="FFFFFFC9"/>
        </patternFill>
      </fill>
    </dxf>
    <dxf>
      <fill>
        <patternFill patternType="solid">
          <fgColor auto="1"/>
          <bgColor theme="4" tint="0.59996337778862885"/>
        </patternFill>
      </fill>
    </dxf>
    <dxf>
      <fill>
        <patternFill>
          <bgColor theme="4" tint="0.59996337778862885"/>
        </patternFill>
      </fill>
    </dxf>
    <dxf>
      <fill>
        <patternFill>
          <bgColor rgb="FFC9D38B"/>
        </patternFill>
      </fill>
    </dxf>
    <dxf>
      <fill>
        <patternFill>
          <bgColor rgb="FFFFFFC9"/>
        </patternFill>
      </fill>
    </dxf>
    <dxf>
      <fill>
        <patternFill patternType="solid">
          <bgColor theme="9"/>
        </patternFill>
      </fill>
    </dxf>
    <dxf>
      <fill>
        <patternFill>
          <bgColor theme="4" tint="0.59996337778862885"/>
        </patternFill>
      </fill>
    </dxf>
    <dxf>
      <fill>
        <patternFill>
          <bgColor rgb="FFC9D38B"/>
        </patternFill>
      </fill>
    </dxf>
    <dxf>
      <fill>
        <patternFill patternType="solid">
          <fgColor auto="1"/>
          <bgColor theme="4" tint="0.59996337778862885"/>
        </patternFill>
      </fill>
    </dxf>
    <dxf>
      <fill>
        <patternFill patternType="solid">
          <fgColor auto="1"/>
          <bgColor theme="4" tint="0.59996337778862885"/>
        </patternFill>
      </fill>
    </dxf>
    <dxf>
      <fill>
        <patternFill>
          <bgColor rgb="FFFFFFC9"/>
        </patternFill>
      </fill>
    </dxf>
    <dxf>
      <fill>
        <patternFill patternType="solid">
          <bgColor rgb="FF92D050"/>
        </patternFill>
      </fill>
    </dxf>
    <dxf>
      <fill>
        <patternFill patternType="solid">
          <fgColor auto="1"/>
          <bgColor theme="4" tint="0.59996337778862885"/>
        </patternFill>
      </fill>
    </dxf>
    <dxf>
      <fill>
        <patternFill>
          <bgColor rgb="FFFFFFC9"/>
        </patternFill>
      </fill>
    </dxf>
    <dxf>
      <fill>
        <patternFill patternType="solid">
          <bgColor theme="9"/>
        </patternFill>
      </fill>
    </dxf>
    <dxf>
      <fill>
        <patternFill>
          <bgColor theme="4" tint="0.59996337778862885"/>
        </patternFill>
      </fill>
    </dxf>
    <dxf>
      <fill>
        <patternFill>
          <bgColor theme="4" tint="0.59996337778862885"/>
        </patternFill>
      </fill>
    </dxf>
    <dxf>
      <fill>
        <patternFill>
          <bgColor rgb="FFC9D38B"/>
        </patternFill>
      </fill>
    </dxf>
    <dxf>
      <fill>
        <patternFill>
          <bgColor rgb="FFFFFFC9"/>
        </patternFill>
      </fill>
    </dxf>
    <dxf>
      <fill>
        <patternFill patternType="solid">
          <bgColor theme="9"/>
        </patternFill>
      </fill>
    </dxf>
    <dxf>
      <fill>
        <patternFill>
          <bgColor theme="4" tint="0.59996337778862885"/>
        </patternFill>
      </fill>
    </dxf>
    <dxf>
      <fill>
        <patternFill>
          <bgColor theme="4" tint="0.59996337778862885"/>
        </patternFill>
      </fill>
    </dxf>
    <dxf>
      <fill>
        <patternFill>
          <bgColor rgb="FFFFFFC9"/>
        </patternFill>
      </fill>
    </dxf>
    <dxf>
      <fill>
        <patternFill patternType="solid">
          <bgColor theme="9"/>
        </patternFill>
      </fill>
    </dxf>
    <dxf>
      <fill>
        <patternFill>
          <bgColor theme="4" tint="0.59996337778862885"/>
        </patternFill>
      </fill>
    </dxf>
    <dxf>
      <fill>
        <patternFill>
          <bgColor theme="4" tint="0.59996337778862885"/>
        </patternFill>
      </fill>
    </dxf>
    <dxf>
      <fill>
        <patternFill patternType="solid">
          <fgColor auto="1"/>
          <bgColor theme="4" tint="0.59996337778862885"/>
        </patternFill>
      </fill>
    </dxf>
    <dxf>
      <fill>
        <patternFill patternType="solid">
          <fgColor auto="1"/>
          <bgColor theme="4" tint="0.59996337778862885"/>
        </patternFill>
      </fill>
    </dxf>
    <dxf>
      <fill>
        <patternFill>
          <bgColor rgb="FFFFFFC9"/>
        </patternFill>
      </fill>
    </dxf>
    <dxf>
      <fill>
        <patternFill patternType="solid">
          <bgColor theme="9"/>
        </patternFill>
      </fill>
    </dxf>
    <dxf>
      <fill>
        <patternFill>
          <bgColor theme="4" tint="0.59996337778862885"/>
        </patternFill>
      </fill>
    </dxf>
    <dxf>
      <fill>
        <patternFill>
          <bgColor theme="4" tint="0.59996337778862885"/>
        </patternFill>
      </fill>
    </dxf>
    <dxf>
      <fill>
        <patternFill>
          <bgColor rgb="FFC9D38B"/>
        </patternFill>
      </fill>
    </dxf>
    <dxf>
      <fill>
        <patternFill>
          <bgColor rgb="FFC9D38B"/>
        </patternFill>
      </fill>
    </dxf>
    <dxf>
      <fill>
        <patternFill>
          <bgColor rgb="FFC9D38B"/>
        </patternFill>
      </fill>
    </dxf>
    <dxf>
      <fill>
        <patternFill>
          <bgColor rgb="FFFFFFC9"/>
        </patternFill>
      </fill>
    </dxf>
    <dxf>
      <fill>
        <patternFill patternType="solid">
          <fgColor auto="1"/>
          <bgColor theme="4" tint="0.59996337778862885"/>
        </patternFill>
      </fill>
    </dxf>
    <dxf>
      <fill>
        <patternFill>
          <bgColor theme="4" tint="0.59996337778862885"/>
        </patternFill>
      </fill>
    </dxf>
    <dxf>
      <fill>
        <patternFill>
          <bgColor theme="4" tint="0.59996337778862885"/>
        </patternFill>
      </fill>
    </dxf>
    <dxf>
      <fill>
        <patternFill patternType="solid">
          <bgColor theme="9"/>
        </patternFill>
      </fill>
    </dxf>
    <dxf>
      <fill>
        <patternFill>
          <bgColor theme="4" tint="0.59996337778862885"/>
        </patternFill>
      </fill>
    </dxf>
    <dxf>
      <fill>
        <patternFill patternType="solid">
          <bgColor theme="9"/>
        </patternFill>
      </fill>
    </dxf>
    <dxf>
      <fill>
        <patternFill>
          <bgColor rgb="FFFFFFC9"/>
        </patternFill>
      </fill>
    </dxf>
    <dxf>
      <fill>
        <patternFill patternType="solid">
          <fgColor auto="1"/>
          <bgColor theme="4" tint="0.59996337778862885"/>
        </patternFill>
      </fill>
    </dxf>
    <dxf>
      <fill>
        <patternFill>
          <bgColor rgb="FFC9D38B"/>
        </patternFill>
      </fill>
    </dxf>
    <dxf>
      <fill>
        <patternFill>
          <bgColor theme="4" tint="0.59996337778862885"/>
        </patternFill>
      </fill>
    </dxf>
    <dxf>
      <fill>
        <patternFill>
          <bgColor theme="4" tint="0.59996337778862885"/>
        </patternFill>
      </fill>
    </dxf>
    <dxf>
      <fill>
        <patternFill patternType="solid">
          <bgColor theme="9"/>
        </patternFill>
      </fill>
    </dxf>
    <dxf>
      <fill>
        <patternFill>
          <bgColor rgb="FFFFFFC9"/>
        </patternFill>
      </fill>
    </dxf>
    <dxf>
      <fill>
        <patternFill patternType="solid">
          <fgColor auto="1"/>
          <bgColor theme="4" tint="0.59996337778862885"/>
        </patternFill>
      </fill>
    </dxf>
    <dxf>
      <fill>
        <patternFill>
          <bgColor rgb="FFC9D38B"/>
        </patternFill>
      </fill>
    </dxf>
    <dxf>
      <fill>
        <patternFill>
          <bgColor theme="4" tint="0.59996337778862885"/>
        </patternFill>
      </fill>
    </dxf>
    <dxf>
      <fill>
        <patternFill>
          <bgColor rgb="FFC9D38B"/>
        </patternFill>
      </fill>
    </dxf>
    <dxf>
      <fill>
        <patternFill>
          <bgColor theme="4" tint="0.59996337778862885"/>
        </patternFill>
      </fill>
    </dxf>
    <dxf>
      <fill>
        <patternFill>
          <bgColor theme="4" tint="0.59996337778862885"/>
        </patternFill>
      </fill>
    </dxf>
    <dxf>
      <fill>
        <patternFill>
          <bgColor rgb="FFFFFFC9"/>
        </patternFill>
      </fill>
    </dxf>
    <dxf>
      <fill>
        <patternFill patternType="solid">
          <fgColor auto="1"/>
          <bgColor theme="4" tint="0.59996337778862885"/>
        </patternFill>
      </fill>
    </dxf>
    <dxf>
      <fill>
        <patternFill patternType="solid">
          <bgColor theme="9"/>
        </patternFill>
      </fill>
    </dxf>
    <dxf>
      <fill>
        <patternFill patternType="solid">
          <bgColor rgb="FF92D050"/>
        </patternFill>
      </fill>
    </dxf>
    <dxf>
      <fill>
        <patternFill>
          <bgColor rgb="FFFFFFC9"/>
        </patternFill>
      </fill>
    </dxf>
    <dxf>
      <fill>
        <patternFill patternType="solid">
          <fgColor auto="1"/>
          <bgColor theme="4" tint="0.59996337778862885"/>
        </patternFill>
      </fill>
    </dxf>
    <dxf>
      <fill>
        <patternFill patternType="solid">
          <bgColor theme="9"/>
        </patternFill>
      </fill>
    </dxf>
    <dxf>
      <fill>
        <patternFill patternType="solid">
          <bgColor theme="9"/>
        </patternFill>
      </fill>
    </dxf>
    <dxf>
      <fill>
        <patternFill>
          <bgColor rgb="FFC9D38B"/>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rgb="FFFFFFC9"/>
        </patternFill>
      </fill>
    </dxf>
    <dxf>
      <fill>
        <patternFill>
          <bgColor rgb="FFC9D38B"/>
        </patternFill>
      </fill>
    </dxf>
    <dxf>
      <fill>
        <patternFill patternType="solid">
          <fgColor auto="1"/>
          <bgColor theme="4" tint="0.59996337778862885"/>
        </patternFill>
      </fill>
    </dxf>
    <dxf>
      <fill>
        <patternFill>
          <bgColor rgb="FFFFFFC9"/>
        </patternFill>
      </fill>
    </dxf>
    <dxf>
      <fill>
        <patternFill patternType="solid">
          <fgColor auto="1"/>
          <bgColor theme="4" tint="0.59996337778862885"/>
        </patternFill>
      </fill>
    </dxf>
    <dxf>
      <fill>
        <patternFill patternType="solid">
          <fgColor auto="1"/>
          <bgColor theme="4" tint="0.59996337778862885"/>
        </patternFill>
      </fill>
    </dxf>
    <dxf>
      <fill>
        <patternFill patternType="solid">
          <bgColor rgb="FF92D050"/>
        </patternFill>
      </fill>
    </dxf>
    <dxf>
      <fill>
        <patternFill>
          <bgColor rgb="FFFFFFC9"/>
        </patternFill>
      </fill>
    </dxf>
    <dxf>
      <fill>
        <patternFill patternType="solid">
          <fgColor auto="1"/>
          <bgColor theme="4" tint="0.59996337778862885"/>
        </patternFill>
      </fill>
    </dxf>
    <dxf>
      <fill>
        <patternFill patternType="solid">
          <bgColor theme="9"/>
        </patternFill>
      </fill>
    </dxf>
    <dxf>
      <fill>
        <patternFill>
          <bgColor rgb="FFC9D38B"/>
        </patternFill>
      </fill>
    </dxf>
    <dxf>
      <fill>
        <patternFill>
          <bgColor theme="4" tint="0.59996337778862885"/>
        </patternFill>
      </fill>
    </dxf>
    <dxf>
      <fill>
        <patternFill>
          <bgColor theme="4" tint="0.59996337778862885"/>
        </patternFill>
      </fill>
    </dxf>
    <dxf>
      <fill>
        <patternFill>
          <bgColor rgb="FFFFFFC9"/>
        </patternFill>
      </fill>
    </dxf>
    <dxf>
      <fill>
        <patternFill>
          <bgColor theme="4" tint="0.59996337778862885"/>
        </patternFill>
      </fill>
    </dxf>
    <dxf>
      <fill>
        <patternFill>
          <bgColor rgb="FFC9D38B"/>
        </patternFill>
      </fill>
    </dxf>
    <dxf>
      <fill>
        <patternFill patternType="solid">
          <fgColor auto="1"/>
          <bgColor theme="4" tint="0.59996337778862885"/>
        </patternFill>
      </fill>
    </dxf>
    <dxf>
      <fill>
        <patternFill>
          <bgColor rgb="FFC9D38B"/>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rgb="FFFFFFC9"/>
        </patternFill>
      </fill>
    </dxf>
    <dxf>
      <fill>
        <patternFill patternType="solid">
          <bgColor theme="9"/>
        </patternFill>
      </fill>
    </dxf>
    <dxf>
      <fill>
        <patternFill>
          <bgColor rgb="FFFFFFC9"/>
        </patternFill>
      </fill>
    </dxf>
    <dxf>
      <fill>
        <patternFill patternType="solid">
          <bgColor theme="9"/>
        </patternFill>
      </fill>
    </dxf>
    <dxf>
      <fill>
        <patternFill patternType="solid">
          <fgColor auto="1"/>
          <bgColor theme="4" tint="0.59996337778862885"/>
        </patternFill>
      </fill>
    </dxf>
    <dxf>
      <fill>
        <patternFill>
          <bgColor rgb="FFFFFFC9"/>
        </patternFill>
      </fill>
    </dxf>
    <dxf>
      <fill>
        <patternFill patternType="solid">
          <bgColor theme="9"/>
        </patternFill>
      </fill>
    </dxf>
    <dxf>
      <fill>
        <patternFill>
          <bgColor theme="4" tint="0.59996337778862885"/>
        </patternFill>
      </fill>
    </dxf>
    <dxf>
      <fill>
        <patternFill>
          <bgColor rgb="FFC9D38B"/>
        </patternFill>
      </fill>
    </dxf>
    <dxf>
      <fill>
        <patternFill>
          <bgColor rgb="FFFFFFC9"/>
        </patternFill>
      </fill>
    </dxf>
    <dxf>
      <fill>
        <patternFill patternType="solid">
          <fgColor auto="1"/>
          <bgColor theme="4" tint="0.59996337778862885"/>
        </patternFill>
      </fill>
    </dxf>
    <dxf>
      <fill>
        <patternFill>
          <bgColor theme="4" tint="0.59996337778862885"/>
        </patternFill>
      </fill>
    </dxf>
    <dxf>
      <fill>
        <patternFill>
          <bgColor rgb="FFC9D38B"/>
        </patternFill>
      </fill>
    </dxf>
    <dxf>
      <fill>
        <patternFill patternType="solid">
          <fgColor auto="1"/>
          <bgColor theme="4" tint="0.59996337778862885"/>
        </patternFill>
      </fill>
    </dxf>
    <dxf>
      <fill>
        <patternFill patternType="solid">
          <bgColor theme="9"/>
        </patternFill>
      </fill>
    </dxf>
    <dxf>
      <fill>
        <patternFill>
          <bgColor theme="4" tint="0.59996337778862885"/>
        </patternFill>
      </fill>
    </dxf>
    <dxf>
      <fill>
        <patternFill>
          <bgColor theme="4" tint="0.59996337778862885"/>
        </patternFill>
      </fill>
    </dxf>
    <dxf>
      <fill>
        <patternFill patternType="solid">
          <bgColor rgb="FF92D050"/>
        </patternFill>
      </fill>
    </dxf>
    <dxf>
      <fill>
        <patternFill patternType="solid">
          <fgColor auto="1"/>
          <bgColor theme="4" tint="0.59996337778862885"/>
        </patternFill>
      </fill>
    </dxf>
    <dxf>
      <fill>
        <patternFill>
          <bgColor rgb="FFFFFFC9"/>
        </patternFill>
      </fill>
    </dxf>
    <dxf>
      <fill>
        <patternFill>
          <bgColor rgb="FFC9D38B"/>
        </patternFill>
      </fill>
    </dxf>
    <dxf>
      <fill>
        <patternFill>
          <bgColor theme="4" tint="0.59996337778862885"/>
        </patternFill>
      </fill>
    </dxf>
    <dxf>
      <fill>
        <patternFill patternType="solid">
          <fgColor auto="1"/>
          <bgColor theme="4" tint="0.59996337778862885"/>
        </patternFill>
      </fill>
    </dxf>
    <dxf>
      <fill>
        <patternFill>
          <bgColor rgb="FFFFFFC9"/>
        </patternFill>
      </fill>
    </dxf>
    <dxf>
      <fill>
        <patternFill patternType="solid">
          <bgColor theme="9"/>
        </patternFill>
      </fill>
    </dxf>
    <dxf>
      <fill>
        <patternFill>
          <bgColor theme="4" tint="0.59996337778862885"/>
        </patternFill>
      </fill>
    </dxf>
    <dxf>
      <fill>
        <patternFill>
          <bgColor rgb="FFC9D38B"/>
        </patternFill>
      </fill>
    </dxf>
    <dxf>
      <fill>
        <patternFill>
          <bgColor rgb="FFFFFFC9"/>
        </patternFill>
      </fill>
    </dxf>
    <dxf>
      <fill>
        <patternFill patternType="solid">
          <bgColor rgb="FF92D050"/>
        </patternFill>
      </fill>
    </dxf>
    <dxf>
      <fill>
        <patternFill patternType="solid">
          <fgColor auto="1"/>
          <bgColor theme="4" tint="0.59996337778862885"/>
        </patternFill>
      </fill>
    </dxf>
    <dxf>
      <fill>
        <patternFill patternType="solid">
          <bgColor theme="9"/>
        </patternFill>
      </fill>
    </dxf>
    <dxf>
      <fill>
        <patternFill>
          <bgColor theme="4" tint="0.59996337778862885"/>
        </patternFill>
      </fill>
    </dxf>
    <dxf>
      <fill>
        <patternFill>
          <bgColor theme="4" tint="0.59996337778862885"/>
        </patternFill>
      </fill>
    </dxf>
    <dxf>
      <fill>
        <patternFill>
          <bgColor rgb="FFFFFFC9"/>
        </patternFill>
      </fill>
    </dxf>
    <dxf>
      <fill>
        <patternFill patternType="solid">
          <fgColor auto="1"/>
          <bgColor theme="4" tint="0.59996337778862885"/>
        </patternFill>
      </fill>
    </dxf>
    <dxf>
      <fill>
        <patternFill>
          <bgColor rgb="FFFFFFC9"/>
        </patternFill>
      </fill>
    </dxf>
    <dxf>
      <fill>
        <patternFill>
          <bgColor rgb="FFC9D38B"/>
        </patternFill>
      </fill>
    </dxf>
    <dxf>
      <fill>
        <patternFill>
          <bgColor theme="4" tint="0.59996337778862885"/>
        </patternFill>
      </fill>
    </dxf>
    <dxf>
      <fill>
        <patternFill>
          <bgColor theme="4" tint="0.59996337778862885"/>
        </patternFill>
      </fill>
    </dxf>
    <dxf>
      <fill>
        <patternFill patternType="solid">
          <bgColor theme="9"/>
        </patternFill>
      </fill>
    </dxf>
    <dxf>
      <fill>
        <patternFill>
          <bgColor rgb="FFFFFFC9"/>
        </patternFill>
      </fill>
    </dxf>
    <dxf>
      <fill>
        <patternFill patternType="solid">
          <fgColor auto="1"/>
          <bgColor theme="4" tint="0.59996337778862885"/>
        </patternFill>
      </fill>
    </dxf>
    <dxf>
      <fill>
        <patternFill patternType="solid">
          <fgColor auto="1"/>
          <bgColor theme="4" tint="0.59996337778862885"/>
        </patternFill>
      </fill>
    </dxf>
    <dxf>
      <fill>
        <patternFill patternType="solid">
          <bgColor rgb="FF92D050"/>
        </patternFill>
      </fill>
    </dxf>
    <dxf>
      <fill>
        <patternFill patternType="solid">
          <bgColor rgb="FF92D050"/>
        </patternFill>
      </fill>
    </dxf>
    <dxf>
      <fill>
        <patternFill patternType="solid">
          <fgColor auto="1"/>
          <bgColor theme="4" tint="0.59996337778862885"/>
        </patternFill>
      </fill>
    </dxf>
    <dxf>
      <fill>
        <patternFill>
          <bgColor rgb="FFFFFFC9"/>
        </patternFill>
      </fill>
    </dxf>
    <dxf>
      <fill>
        <patternFill patternType="solid">
          <fgColor auto="1"/>
          <bgColor theme="4" tint="0.59996337778862885"/>
        </patternFill>
      </fill>
    </dxf>
    <dxf>
      <fill>
        <patternFill>
          <bgColor rgb="FFFFFFC9"/>
        </patternFill>
      </fill>
    </dxf>
    <dxf>
      <fill>
        <patternFill patternType="solid">
          <bgColor rgb="FF92D050"/>
        </patternFill>
      </fill>
    </dxf>
    <dxf>
      <fill>
        <patternFill patternType="solid">
          <bgColor theme="9"/>
        </patternFill>
      </fill>
    </dxf>
    <dxf>
      <fill>
        <patternFill>
          <bgColor rgb="FFFFFFC9"/>
        </patternFill>
      </fill>
    </dxf>
    <dxf>
      <fill>
        <patternFill>
          <bgColor theme="4" tint="0.59996337778862885"/>
        </patternFill>
      </fill>
    </dxf>
    <dxf>
      <fill>
        <patternFill patternType="solid">
          <fgColor auto="1"/>
          <bgColor theme="4" tint="0.59996337778862885"/>
        </patternFill>
      </fill>
    </dxf>
    <dxf>
      <fill>
        <patternFill>
          <bgColor rgb="FFC9D38B"/>
        </patternFill>
      </fill>
    </dxf>
    <dxf>
      <fill>
        <patternFill>
          <bgColor theme="4" tint="0.59996337778862885"/>
        </patternFill>
      </fill>
    </dxf>
    <dxf>
      <fill>
        <patternFill patternType="solid">
          <fgColor auto="1"/>
          <bgColor theme="4" tint="0.59996337778862885"/>
        </patternFill>
      </fill>
    </dxf>
    <dxf>
      <fill>
        <patternFill>
          <bgColor rgb="FFFFFFC9"/>
        </patternFill>
      </fill>
    </dxf>
    <dxf>
      <fill>
        <patternFill patternType="solid">
          <bgColor rgb="FF92D050"/>
        </patternFill>
      </fill>
    </dxf>
    <dxf>
      <fill>
        <patternFill patternType="solid">
          <fgColor auto="1"/>
          <bgColor theme="4" tint="0.59996337778862885"/>
        </patternFill>
      </fill>
    </dxf>
    <dxf>
      <fill>
        <patternFill>
          <bgColor rgb="FFFFFFC9"/>
        </patternFill>
      </fill>
    </dxf>
    <dxf>
      <fill>
        <patternFill patternType="solid">
          <bgColor theme="9"/>
        </patternFill>
      </fill>
    </dxf>
    <dxf>
      <fill>
        <patternFill>
          <bgColor theme="4" tint="0.59996337778862885"/>
        </patternFill>
      </fill>
    </dxf>
    <dxf>
      <fill>
        <patternFill>
          <bgColor rgb="FFC9D38B"/>
        </patternFill>
      </fill>
    </dxf>
    <dxf>
      <fill>
        <patternFill>
          <bgColor theme="4" tint="0.59996337778862885"/>
        </patternFill>
      </fill>
    </dxf>
    <dxf>
      <fill>
        <patternFill patternType="solid">
          <bgColor theme="9"/>
        </patternFill>
      </fill>
    </dxf>
    <dxf>
      <fill>
        <patternFill>
          <bgColor rgb="FFC9D38B"/>
        </patternFill>
      </fill>
    </dxf>
    <dxf>
      <fill>
        <patternFill>
          <bgColor rgb="FFFFFFC9"/>
        </patternFill>
      </fill>
    </dxf>
    <dxf>
      <fill>
        <patternFill patternType="solid">
          <fgColor auto="1"/>
          <bgColor theme="4" tint="0.59996337778862885"/>
        </patternFill>
      </fill>
    </dxf>
    <dxf>
      <fill>
        <patternFill>
          <bgColor theme="4" tint="0.59996337778862885"/>
        </patternFill>
      </fill>
    </dxf>
    <dxf>
      <fill>
        <patternFill>
          <bgColor theme="4" tint="0.59996337778862885"/>
        </patternFill>
      </fill>
    </dxf>
    <dxf>
      <fill>
        <patternFill>
          <bgColor rgb="FFFFFFC9"/>
        </patternFill>
      </fill>
    </dxf>
    <dxf>
      <fill>
        <patternFill>
          <bgColor theme="4" tint="0.59996337778862885"/>
        </patternFill>
      </fill>
    </dxf>
    <dxf>
      <fill>
        <patternFill>
          <bgColor theme="4" tint="0.59996337778862885"/>
        </patternFill>
      </fill>
    </dxf>
    <dxf>
      <fill>
        <patternFill>
          <bgColor rgb="FFC9D38B"/>
        </patternFill>
      </fill>
    </dxf>
    <dxf>
      <fill>
        <patternFill patternType="solid">
          <fgColor auto="1"/>
          <bgColor theme="4" tint="0.59996337778862885"/>
        </patternFill>
      </fill>
    </dxf>
    <dxf>
      <fill>
        <patternFill>
          <bgColor rgb="FFFFFFC9"/>
        </patternFill>
      </fill>
    </dxf>
    <dxf>
      <fill>
        <patternFill patternType="solid">
          <bgColor theme="9"/>
        </patternFill>
      </fill>
    </dxf>
    <dxf>
      <fill>
        <patternFill>
          <bgColor rgb="FFC9D38B"/>
        </patternFill>
      </fill>
    </dxf>
    <dxf>
      <fill>
        <patternFill>
          <bgColor theme="4" tint="0.59996337778862885"/>
        </patternFill>
      </fill>
    </dxf>
    <dxf>
      <fill>
        <patternFill>
          <bgColor theme="4" tint="0.59996337778862885"/>
        </patternFill>
      </fill>
    </dxf>
    <dxf>
      <fill>
        <patternFill patternType="solid">
          <bgColor theme="9"/>
        </patternFill>
      </fill>
    </dxf>
    <dxf>
      <fill>
        <patternFill patternType="solid">
          <fgColor auto="1"/>
          <bgColor theme="4" tint="0.59996337778862885"/>
        </patternFill>
      </fill>
    </dxf>
    <dxf>
      <fill>
        <patternFill>
          <bgColor rgb="FFFFFFC9"/>
        </patternFill>
      </fill>
    </dxf>
    <dxf>
      <fill>
        <patternFill patternType="solid">
          <bgColor theme="9"/>
        </patternFill>
      </fill>
    </dxf>
    <dxf>
      <fill>
        <patternFill>
          <bgColor theme="4" tint="0.59996337778862885"/>
        </patternFill>
      </fill>
    </dxf>
    <dxf>
      <fill>
        <patternFill>
          <bgColor theme="4" tint="0.59996337778862885"/>
        </patternFill>
      </fill>
    </dxf>
    <dxf>
      <fill>
        <patternFill>
          <bgColor rgb="FFC9D38B"/>
        </patternFill>
      </fill>
    </dxf>
    <dxf>
      <fill>
        <patternFill patternType="solid">
          <fgColor auto="1"/>
          <bgColor theme="4" tint="0.59996337778862885"/>
        </patternFill>
      </fill>
    </dxf>
    <dxf>
      <fill>
        <patternFill>
          <bgColor rgb="FFC9D38B"/>
        </patternFill>
      </fill>
    </dxf>
    <dxf>
      <fill>
        <patternFill>
          <bgColor theme="4" tint="0.59996337778862885"/>
        </patternFill>
      </fill>
    </dxf>
    <dxf>
      <fill>
        <patternFill patternType="solid">
          <bgColor theme="9"/>
        </patternFill>
      </fill>
    </dxf>
    <dxf>
      <fill>
        <patternFill>
          <bgColor rgb="FFFFFFC9"/>
        </patternFill>
      </fill>
    </dxf>
    <dxf>
      <fill>
        <patternFill patternType="solid">
          <fgColor auto="1"/>
          <bgColor theme="4" tint="0.59996337778862885"/>
        </patternFill>
      </fill>
    </dxf>
    <dxf>
      <fill>
        <patternFill patternType="solid">
          <bgColor rgb="FF92D050"/>
        </patternFill>
      </fill>
    </dxf>
    <dxf>
      <fill>
        <patternFill>
          <bgColor rgb="FFFFFFC9"/>
        </patternFill>
      </fill>
    </dxf>
    <dxf>
      <fill>
        <patternFill patternType="solid">
          <fgColor auto="1"/>
          <bgColor theme="4" tint="0.59996337778862885"/>
        </patternFill>
      </fill>
    </dxf>
    <dxf>
      <fill>
        <patternFill>
          <bgColor theme="4" tint="0.59996337778862885"/>
        </patternFill>
      </fill>
    </dxf>
    <dxf>
      <fill>
        <patternFill>
          <bgColor rgb="FFC9D38B"/>
        </patternFill>
      </fill>
    </dxf>
    <dxf>
      <fill>
        <patternFill>
          <bgColor theme="4" tint="0.59996337778862885"/>
        </patternFill>
      </fill>
    </dxf>
    <dxf>
      <fill>
        <patternFill>
          <bgColor theme="4" tint="0.59996337778862885"/>
        </patternFill>
      </fill>
    </dxf>
    <dxf>
      <fill>
        <patternFill patternType="solid">
          <bgColor theme="9"/>
        </patternFill>
      </fill>
    </dxf>
    <dxf>
      <fill>
        <patternFill>
          <bgColor rgb="FFFFFFC9"/>
        </patternFill>
      </fill>
    </dxf>
    <dxf>
      <fill>
        <patternFill>
          <bgColor rgb="FFFFFFC9"/>
        </patternFill>
      </fill>
    </dxf>
    <dxf>
      <fill>
        <patternFill patternType="solid">
          <fgColor auto="1"/>
          <bgColor theme="4" tint="0.59996337778862885"/>
        </patternFill>
      </fill>
    </dxf>
    <dxf>
      <fill>
        <patternFill patternType="solid">
          <fgColor auto="1"/>
          <bgColor theme="4" tint="0.59996337778862885"/>
        </patternFill>
      </fill>
    </dxf>
    <dxf>
      <fill>
        <patternFill patternType="solid">
          <fgColor auto="1"/>
          <bgColor theme="4" tint="0.59996337778862885"/>
        </patternFill>
      </fill>
    </dxf>
    <dxf>
      <fill>
        <patternFill>
          <bgColor rgb="FFFFFFC9"/>
        </patternFill>
      </fill>
    </dxf>
    <dxf>
      <fill>
        <patternFill patternType="solid">
          <bgColor theme="9"/>
        </patternFill>
      </fill>
    </dxf>
    <dxf>
      <fill>
        <patternFill patternType="solid">
          <bgColor rgb="FF92D050"/>
        </patternFill>
      </fill>
    </dxf>
    <dxf>
      <fill>
        <patternFill patternType="solid">
          <fgColor auto="1"/>
          <bgColor theme="4" tint="0.59996337778862885"/>
        </patternFill>
      </fill>
    </dxf>
    <dxf>
      <fill>
        <patternFill>
          <bgColor rgb="FFC9D38B"/>
        </patternFill>
      </fill>
    </dxf>
    <dxf>
      <fill>
        <patternFill>
          <bgColor theme="4" tint="0.59996337778862885"/>
        </patternFill>
      </fill>
    </dxf>
    <dxf>
      <fill>
        <patternFill>
          <bgColor theme="4" tint="0.59996337778862885"/>
        </patternFill>
      </fill>
    </dxf>
    <dxf>
      <fill>
        <patternFill>
          <bgColor rgb="FFFFFFC9"/>
        </patternFill>
      </fill>
    </dxf>
    <dxf>
      <fill>
        <patternFill>
          <bgColor theme="4" tint="0.59996337778862885"/>
        </patternFill>
      </fill>
    </dxf>
    <dxf>
      <fill>
        <patternFill>
          <bgColor theme="4" tint="0.59996337778862885"/>
        </patternFill>
      </fill>
    </dxf>
    <dxf>
      <fill>
        <patternFill>
          <bgColor rgb="FFFFFFC9"/>
        </patternFill>
      </fill>
    </dxf>
    <dxf>
      <fill>
        <patternFill patternType="solid">
          <fgColor auto="1"/>
          <bgColor theme="4" tint="0.59996337778862885"/>
        </patternFill>
      </fill>
    </dxf>
    <dxf>
      <fill>
        <patternFill patternType="solid">
          <bgColor theme="9"/>
        </patternFill>
      </fill>
    </dxf>
    <dxf>
      <fill>
        <patternFill>
          <bgColor rgb="FFC9D38B"/>
        </patternFill>
      </fill>
    </dxf>
    <dxf>
      <fill>
        <patternFill>
          <bgColor theme="4" tint="0.59996337778862885"/>
        </patternFill>
      </fill>
    </dxf>
    <dxf>
      <fill>
        <patternFill>
          <bgColor theme="4" tint="0.59996337778862885"/>
        </patternFill>
      </fill>
    </dxf>
    <dxf>
      <fill>
        <patternFill patternType="solid">
          <bgColor theme="9"/>
        </patternFill>
      </fill>
    </dxf>
    <dxf>
      <fill>
        <patternFill>
          <bgColor rgb="FFFFFFC9"/>
        </patternFill>
      </fill>
    </dxf>
    <dxf>
      <fill>
        <patternFill>
          <bgColor rgb="FFC9D38B"/>
        </patternFill>
      </fill>
    </dxf>
    <dxf>
      <fill>
        <patternFill patternType="solid">
          <fgColor auto="1"/>
          <bgColor theme="4" tint="0.59996337778862885"/>
        </patternFill>
      </fill>
    </dxf>
    <dxf>
      <fill>
        <patternFill patternType="solid">
          <fgColor auto="1"/>
          <bgColor theme="4" tint="0.59996337778862885"/>
        </patternFill>
      </fill>
    </dxf>
    <dxf>
      <fill>
        <patternFill>
          <bgColor rgb="FFFFFFC9"/>
        </patternFill>
      </fill>
    </dxf>
    <dxf>
      <fill>
        <patternFill>
          <bgColor rgb="FFFFFFC9"/>
        </patternFill>
      </fill>
    </dxf>
    <dxf>
      <fill>
        <patternFill patternType="solid">
          <bgColor theme="9"/>
        </patternFill>
      </fill>
    </dxf>
    <dxf>
      <fill>
        <patternFill>
          <bgColor theme="4" tint="0.59996337778862885"/>
        </patternFill>
      </fill>
    </dxf>
    <dxf>
      <fill>
        <patternFill>
          <bgColor theme="4" tint="0.59996337778862885"/>
        </patternFill>
      </fill>
    </dxf>
    <dxf>
      <fill>
        <patternFill>
          <bgColor rgb="FFC9D38B"/>
        </patternFill>
      </fill>
    </dxf>
    <dxf>
      <fill>
        <patternFill patternType="solid">
          <fgColor auto="1"/>
          <bgColor theme="4" tint="0.59996337778862885"/>
        </patternFill>
      </fill>
    </dxf>
    <dxf>
      <fill>
        <patternFill>
          <bgColor rgb="FFFFFFC9"/>
        </patternFill>
      </fill>
    </dxf>
    <dxf>
      <fill>
        <patternFill>
          <bgColor theme="4" tint="0.59996337778862885"/>
        </patternFill>
      </fill>
    </dxf>
    <dxf>
      <fill>
        <patternFill>
          <bgColor theme="4" tint="0.59996337778862885"/>
        </patternFill>
      </fill>
    </dxf>
    <dxf>
      <fill>
        <patternFill>
          <bgColor rgb="FFC9D38B"/>
        </patternFill>
      </fill>
    </dxf>
    <dxf>
      <fill>
        <patternFill patternType="solid">
          <bgColor theme="9"/>
        </patternFill>
      </fill>
    </dxf>
    <dxf>
      <fill>
        <patternFill patternType="solid">
          <fgColor auto="1"/>
          <bgColor theme="4" tint="0.59996337778862885"/>
        </patternFill>
      </fill>
    </dxf>
    <dxf>
      <fill>
        <patternFill>
          <bgColor rgb="FFFFFFC9"/>
        </patternFill>
      </fill>
    </dxf>
    <dxf>
      <fill>
        <patternFill patternType="solid">
          <fgColor auto="1"/>
          <bgColor theme="4" tint="0.59996337778862885"/>
        </patternFill>
      </fill>
    </dxf>
    <dxf>
      <fill>
        <patternFill patternType="solid">
          <bgColor theme="9"/>
        </patternFill>
      </fill>
    </dxf>
    <dxf>
      <fill>
        <patternFill>
          <bgColor theme="4" tint="0.59996337778862885"/>
        </patternFill>
      </fill>
    </dxf>
    <dxf>
      <fill>
        <patternFill>
          <bgColor theme="4" tint="0.59996337778862885"/>
        </patternFill>
      </fill>
    </dxf>
    <dxf>
      <fill>
        <patternFill>
          <bgColor rgb="FFC9D38B"/>
        </patternFill>
      </fill>
    </dxf>
    <dxf>
      <fill>
        <patternFill patternType="solid">
          <bgColor rgb="FF92D050"/>
        </patternFill>
      </fill>
    </dxf>
    <dxf>
      <fill>
        <patternFill>
          <bgColor rgb="FFFFFFC9"/>
        </patternFill>
      </fill>
    </dxf>
    <dxf>
      <fill>
        <patternFill patternType="solid">
          <fgColor auto="1"/>
          <bgColor theme="4" tint="0.59996337778862885"/>
        </patternFill>
      </fill>
    </dxf>
    <dxf>
      <fill>
        <patternFill patternType="solid">
          <bgColor rgb="FF92D050"/>
        </patternFill>
      </fill>
    </dxf>
    <dxf>
      <fill>
        <patternFill patternType="solid">
          <fgColor auto="1"/>
          <bgColor theme="4" tint="0.59996337778862885"/>
        </patternFill>
      </fill>
    </dxf>
    <dxf>
      <fill>
        <patternFill>
          <bgColor rgb="FFFFFFC9"/>
        </patternFill>
      </fill>
    </dxf>
    <dxf>
      <fill>
        <patternFill>
          <bgColor rgb="FFFFFFC9"/>
        </patternFill>
      </fill>
    </dxf>
    <dxf>
      <fill>
        <patternFill patternType="solid">
          <bgColor rgb="FF92D050"/>
        </patternFill>
      </fill>
    </dxf>
    <dxf>
      <fill>
        <patternFill>
          <bgColor rgb="FFC9D38B"/>
        </patternFill>
      </fill>
    </dxf>
    <dxf>
      <fill>
        <patternFill>
          <bgColor theme="4" tint="0.59996337778862885"/>
        </patternFill>
      </fill>
    </dxf>
    <dxf>
      <fill>
        <patternFill>
          <bgColor theme="4" tint="0.59996337778862885"/>
        </patternFill>
      </fill>
    </dxf>
    <dxf>
      <fill>
        <patternFill patternType="solid">
          <bgColor theme="9"/>
        </patternFill>
      </fill>
    </dxf>
    <dxf>
      <fill>
        <patternFill>
          <bgColor rgb="FFFFFFC9"/>
        </patternFill>
      </fill>
    </dxf>
    <dxf>
      <fill>
        <patternFill patternType="solid">
          <fgColor auto="1"/>
          <bgColor theme="4" tint="0.59996337778862885"/>
        </patternFill>
      </fill>
    </dxf>
    <dxf>
      <fill>
        <patternFill patternType="solid">
          <fgColor auto="1"/>
          <bgColor theme="4" tint="0.59996337778862885"/>
        </patternFill>
      </fill>
    </dxf>
    <dxf>
      <fill>
        <patternFill>
          <bgColor rgb="FFC9D38B"/>
        </patternFill>
      </fill>
    </dxf>
    <dxf>
      <fill>
        <patternFill>
          <bgColor theme="4" tint="0.59996337778862885"/>
        </patternFill>
      </fill>
    </dxf>
    <dxf>
      <fill>
        <patternFill>
          <bgColor theme="4" tint="0.59996337778862885"/>
        </patternFill>
      </fill>
    </dxf>
    <dxf>
      <fill>
        <patternFill patternType="solid">
          <bgColor theme="9"/>
        </patternFill>
      </fill>
    </dxf>
    <dxf>
      <fill>
        <patternFill>
          <bgColor rgb="FFFFFFC9"/>
        </patternFill>
      </fill>
    </dxf>
    <dxf>
      <fill>
        <patternFill patternType="solid">
          <fgColor auto="1"/>
          <bgColor theme="4" tint="0.59996337778862885"/>
        </patternFill>
      </fill>
    </dxf>
    <dxf>
      <fill>
        <patternFill>
          <bgColor rgb="FFC9D38B"/>
        </patternFill>
      </fill>
    </dxf>
    <dxf>
      <fill>
        <patternFill>
          <bgColor theme="4" tint="0.59996337778862885"/>
        </patternFill>
      </fill>
    </dxf>
    <dxf>
      <fill>
        <patternFill>
          <bgColor theme="4" tint="0.59996337778862885"/>
        </patternFill>
      </fill>
    </dxf>
    <dxf>
      <fill>
        <patternFill patternType="solid">
          <fgColor auto="1"/>
          <bgColor theme="4" tint="0.59996337778862885"/>
        </patternFill>
      </fill>
    </dxf>
    <dxf>
      <fill>
        <patternFill>
          <bgColor rgb="FFFFFFC9"/>
        </patternFill>
      </fill>
    </dxf>
    <dxf>
      <fill>
        <patternFill patternType="solid">
          <bgColor theme="9"/>
        </patternFill>
      </fill>
    </dxf>
    <dxf>
      <fill>
        <patternFill>
          <bgColor rgb="FFFFFFC9"/>
        </patternFill>
      </fill>
    </dxf>
    <dxf>
      <fill>
        <patternFill patternType="solid">
          <fgColor auto="1"/>
          <bgColor theme="4" tint="0.59996337778862885"/>
        </patternFill>
      </fill>
    </dxf>
    <dxf>
      <fill>
        <patternFill patternType="solid">
          <bgColor rgb="FF92D050"/>
        </patternFill>
      </fill>
    </dxf>
    <dxf>
      <fill>
        <patternFill patternType="solid">
          <fgColor auto="1"/>
          <bgColor theme="4" tint="0.59996337778862885"/>
        </patternFill>
      </fill>
    </dxf>
    <dxf>
      <fill>
        <patternFill>
          <bgColor rgb="FFC9D38B"/>
        </patternFill>
      </fill>
    </dxf>
    <dxf>
      <fill>
        <patternFill patternType="solid">
          <fgColor auto="1"/>
          <bgColor theme="4" tint="0.59996337778862885"/>
        </patternFill>
      </fill>
    </dxf>
    <dxf>
      <fill>
        <patternFill>
          <bgColor theme="4" tint="0.59996337778862885"/>
        </patternFill>
      </fill>
    </dxf>
    <dxf>
      <fill>
        <patternFill>
          <bgColor rgb="FFFFFFC9"/>
        </patternFill>
      </fill>
    </dxf>
    <dxf>
      <fill>
        <patternFill>
          <bgColor rgb="FFFFFFC9"/>
        </patternFill>
      </fill>
    </dxf>
    <dxf>
      <fill>
        <patternFill patternType="solid">
          <bgColor theme="9"/>
        </patternFill>
      </fill>
    </dxf>
    <dxf>
      <fill>
        <patternFill>
          <bgColor theme="4" tint="0.59996337778862885"/>
        </patternFill>
      </fill>
    </dxf>
    <dxf>
      <fill>
        <patternFill>
          <bgColor theme="4" tint="0.59996337778862885"/>
        </patternFill>
      </fill>
    </dxf>
    <dxf>
      <fill>
        <patternFill>
          <bgColor rgb="FFC9D38B"/>
        </patternFill>
      </fill>
    </dxf>
    <dxf>
      <fill>
        <patternFill patternType="solid">
          <bgColor theme="9"/>
        </patternFill>
      </fill>
    </dxf>
    <dxf>
      <fill>
        <patternFill>
          <bgColor rgb="FFFFFFC9"/>
        </patternFill>
      </fill>
    </dxf>
    <dxf>
      <fill>
        <patternFill>
          <bgColor rgb="FFFFFFC9"/>
        </patternFill>
      </fill>
    </dxf>
    <dxf>
      <fill>
        <patternFill patternType="solid">
          <fgColor auto="1"/>
          <bgColor theme="4" tint="0.59996337778862885"/>
        </patternFill>
      </fill>
    </dxf>
    <dxf>
      <fill>
        <patternFill patternType="solid">
          <fgColor auto="1"/>
          <bgColor theme="4" tint="0.59996337778862885"/>
        </patternFill>
      </fill>
    </dxf>
    <dxf>
      <fill>
        <patternFill>
          <bgColor theme="4" tint="0.59996337778862885"/>
        </patternFill>
      </fill>
    </dxf>
    <dxf>
      <fill>
        <patternFill patternType="solid">
          <bgColor rgb="FF92D050"/>
        </patternFill>
      </fill>
    </dxf>
    <dxf>
      <fill>
        <patternFill>
          <bgColor rgb="FFFFFFC9"/>
        </patternFill>
      </fill>
    </dxf>
    <dxf>
      <fill>
        <patternFill patternType="solid">
          <fgColor auto="1"/>
          <bgColor theme="4" tint="0.59996337778862885"/>
        </patternFill>
      </fill>
    </dxf>
    <dxf>
      <fill>
        <patternFill>
          <bgColor rgb="FFFFFFC9"/>
        </patternFill>
      </fill>
    </dxf>
    <dxf>
      <fill>
        <patternFill patternType="solid">
          <fgColor auto="1"/>
          <bgColor theme="4" tint="0.59996337778862885"/>
        </patternFill>
      </fill>
    </dxf>
    <dxf>
      <fill>
        <patternFill>
          <bgColor theme="4" tint="0.59996337778862885"/>
        </patternFill>
      </fill>
    </dxf>
    <dxf>
      <fill>
        <patternFill>
          <bgColor theme="4" tint="0.59996337778862885"/>
        </patternFill>
      </fill>
    </dxf>
    <dxf>
      <fill>
        <patternFill patternType="solid">
          <bgColor theme="9"/>
        </patternFill>
      </fill>
    </dxf>
    <dxf>
      <fill>
        <patternFill>
          <bgColor rgb="FFC9D38B"/>
        </patternFill>
      </fill>
    </dxf>
    <dxf>
      <fill>
        <patternFill patternType="solid">
          <fgColor auto="1"/>
          <bgColor theme="4" tint="0.59996337778862885"/>
        </patternFill>
      </fill>
    </dxf>
    <dxf>
      <fill>
        <patternFill>
          <bgColor rgb="FFFFFFC9"/>
        </patternFill>
      </fill>
    </dxf>
    <dxf>
      <fill>
        <patternFill>
          <bgColor rgb="FFFFFFC9"/>
        </patternFill>
      </fill>
    </dxf>
    <dxf>
      <fill>
        <patternFill patternType="solid">
          <bgColor theme="9"/>
        </patternFill>
      </fill>
    </dxf>
    <dxf>
      <fill>
        <patternFill>
          <bgColor theme="4" tint="0.59996337778862885"/>
        </patternFill>
      </fill>
    </dxf>
    <dxf>
      <fill>
        <patternFill>
          <bgColor theme="4" tint="0.59996337778862885"/>
        </patternFill>
      </fill>
    </dxf>
    <dxf>
      <fill>
        <patternFill>
          <bgColor rgb="FFC9D38B"/>
        </patternFill>
      </fill>
    </dxf>
    <dxf>
      <fill>
        <patternFill>
          <bgColor theme="4" tint="0.59996337778862885"/>
        </patternFill>
      </fill>
    </dxf>
    <dxf>
      <fill>
        <patternFill patternType="solid">
          <fgColor auto="1"/>
          <bgColor theme="4" tint="0.59996337778862885"/>
        </patternFill>
      </fill>
    </dxf>
    <dxf>
      <fill>
        <patternFill>
          <bgColor theme="4" tint="0.59996337778862885"/>
        </patternFill>
      </fill>
    </dxf>
    <dxf>
      <fill>
        <patternFill>
          <bgColor theme="4" tint="0.59996337778862885"/>
        </patternFill>
      </fill>
    </dxf>
    <dxf>
      <fill>
        <patternFill>
          <bgColor rgb="FFC9D38B"/>
        </patternFill>
      </fill>
    </dxf>
    <dxf>
      <fill>
        <patternFill patternType="solid">
          <fgColor auto="1"/>
          <bgColor theme="4" tint="0.59996337778862885"/>
        </patternFill>
      </fill>
    </dxf>
    <dxf>
      <fill>
        <patternFill>
          <bgColor rgb="FFFFFFC9"/>
        </patternFill>
      </fill>
    </dxf>
    <dxf>
      <fill>
        <patternFill patternType="solid">
          <bgColor rgb="FF92D050"/>
        </patternFill>
      </fill>
    </dxf>
    <dxf>
      <fill>
        <patternFill patternType="solid">
          <fgColor auto="1"/>
          <bgColor theme="4" tint="0.59996337778862885"/>
        </patternFill>
      </fill>
    </dxf>
    <dxf>
      <fill>
        <patternFill>
          <bgColor rgb="FFFFFFC9"/>
        </patternFill>
      </fill>
    </dxf>
    <dxf>
      <fill>
        <patternFill patternType="solid">
          <bgColor theme="9"/>
        </patternFill>
      </fill>
    </dxf>
    <dxf>
      <fill>
        <patternFill>
          <bgColor theme="4" tint="0.59996337778862885"/>
        </patternFill>
      </fill>
    </dxf>
    <dxf>
      <fill>
        <patternFill patternType="solid">
          <fgColor auto="1"/>
          <bgColor theme="4" tint="0.59996337778862885"/>
        </patternFill>
      </fill>
    </dxf>
    <dxf>
      <fill>
        <patternFill>
          <bgColor rgb="FFC9D38B"/>
        </patternFill>
      </fill>
    </dxf>
    <dxf>
      <fill>
        <patternFill>
          <bgColor rgb="FFFFFFC9"/>
        </patternFill>
      </fill>
    </dxf>
    <dxf>
      <fill>
        <patternFill patternType="solid">
          <fgColor auto="1"/>
          <bgColor theme="4" tint="0.59996337778862885"/>
        </patternFill>
      </fill>
    </dxf>
    <dxf>
      <fill>
        <patternFill>
          <bgColor theme="4" tint="0.59996337778862885"/>
        </patternFill>
      </fill>
    </dxf>
    <dxf>
      <fill>
        <patternFill patternType="solid">
          <bgColor theme="9"/>
        </patternFill>
      </fill>
    </dxf>
    <dxf>
      <fill>
        <patternFill patternType="solid">
          <bgColor rgb="FF92D050"/>
        </patternFill>
      </fill>
    </dxf>
    <dxf>
      <fill>
        <patternFill>
          <bgColor rgb="FFFFFFC9"/>
        </patternFill>
      </fill>
    </dxf>
    <dxf>
      <fill>
        <patternFill patternType="solid">
          <fgColor auto="1"/>
          <bgColor theme="4" tint="0.59996337778862885"/>
        </patternFill>
      </fill>
    </dxf>
    <dxf>
      <fill>
        <patternFill>
          <bgColor rgb="FFFFFFC9"/>
        </patternFill>
      </fill>
    </dxf>
    <dxf>
      <fill>
        <patternFill>
          <bgColor rgb="FFC9D38B"/>
        </patternFill>
      </fill>
    </dxf>
    <dxf>
      <fill>
        <patternFill patternType="solid">
          <bgColor theme="9"/>
        </patternFill>
      </fill>
    </dxf>
    <dxf>
      <fill>
        <patternFill>
          <bgColor theme="4" tint="0.59996337778862885"/>
        </patternFill>
      </fill>
    </dxf>
    <dxf>
      <fill>
        <patternFill>
          <bgColor theme="4" tint="0.59996337778862885"/>
        </patternFill>
      </fill>
    </dxf>
    <dxf>
      <fill>
        <patternFill patternType="solid">
          <fgColor auto="1"/>
          <bgColor theme="4" tint="0.59996337778862885"/>
        </patternFill>
      </fill>
    </dxf>
    <dxf>
      <fill>
        <patternFill patternType="solid">
          <bgColor theme="9"/>
        </patternFill>
      </fill>
    </dxf>
    <dxf>
      <fill>
        <patternFill>
          <bgColor theme="4" tint="0.59996337778862885"/>
        </patternFill>
      </fill>
    </dxf>
    <dxf>
      <fill>
        <patternFill>
          <bgColor rgb="FFC9D38B"/>
        </patternFill>
      </fill>
    </dxf>
    <dxf>
      <fill>
        <patternFill>
          <bgColor theme="4" tint="0.59996337778862885"/>
        </patternFill>
      </fill>
    </dxf>
    <dxf>
      <fill>
        <patternFill>
          <bgColor rgb="FFFFFFC9"/>
        </patternFill>
      </fill>
    </dxf>
    <dxf>
      <fill>
        <patternFill>
          <bgColor rgb="FFFFFFC9"/>
        </patternFill>
      </fill>
    </dxf>
    <dxf>
      <fill>
        <patternFill patternType="solid">
          <fgColor auto="1"/>
          <bgColor theme="4" tint="0.59996337778862885"/>
        </patternFill>
      </fill>
    </dxf>
    <dxf>
      <fill>
        <patternFill>
          <bgColor rgb="FFC9D38B"/>
        </patternFill>
      </fill>
    </dxf>
    <dxf>
      <fill>
        <patternFill patternType="solid">
          <bgColor theme="9"/>
        </patternFill>
      </fill>
    </dxf>
    <dxf>
      <fill>
        <patternFill>
          <bgColor theme="4" tint="0.59996337778862885"/>
        </patternFill>
      </fill>
    </dxf>
    <dxf>
      <fill>
        <patternFill>
          <bgColor theme="4" tint="0.59996337778862885"/>
        </patternFill>
      </fill>
    </dxf>
    <dxf>
      <fill>
        <patternFill>
          <bgColor rgb="FFFFFFC9"/>
        </patternFill>
      </fill>
    </dxf>
    <dxf>
      <fill>
        <patternFill patternType="solid">
          <fgColor auto="1"/>
          <bgColor theme="4" tint="0.59996337778862885"/>
        </patternFill>
      </fill>
    </dxf>
    <dxf>
      <fill>
        <patternFill>
          <bgColor theme="4" tint="0.59996337778862885"/>
        </patternFill>
      </fill>
    </dxf>
    <dxf>
      <fill>
        <patternFill patternType="solid">
          <bgColor theme="9"/>
        </patternFill>
      </fill>
    </dxf>
    <dxf>
      <fill>
        <patternFill>
          <bgColor rgb="FFFFFFC9"/>
        </patternFill>
      </fill>
    </dxf>
    <dxf>
      <fill>
        <patternFill>
          <bgColor theme="4" tint="0.59996337778862885"/>
        </patternFill>
      </fill>
    </dxf>
    <dxf>
      <fill>
        <patternFill>
          <bgColor rgb="FFC9D38B"/>
        </patternFill>
      </fill>
    </dxf>
    <dxf>
      <fill>
        <patternFill patternType="solid">
          <fgColor auto="1"/>
          <bgColor theme="4" tint="0.59996337778862885"/>
        </patternFill>
      </fill>
    </dxf>
    <dxf>
      <fill>
        <patternFill>
          <bgColor rgb="FFFFFFC9"/>
        </patternFill>
      </fill>
    </dxf>
    <dxf>
      <fill>
        <patternFill patternType="solid">
          <fgColor auto="1"/>
          <bgColor theme="4" tint="0.59996337778862885"/>
        </patternFill>
      </fill>
    </dxf>
    <dxf>
      <fill>
        <patternFill patternType="solid">
          <fgColor auto="1"/>
          <bgColor theme="4" tint="0.59996337778862885"/>
        </patternFill>
      </fill>
    </dxf>
    <dxf>
      <fill>
        <patternFill>
          <bgColor rgb="FFFFFFC9"/>
        </patternFill>
      </fill>
    </dxf>
    <dxf>
      <fill>
        <patternFill patternType="solid">
          <bgColor theme="9"/>
        </patternFill>
      </fill>
    </dxf>
    <dxf>
      <fill>
        <patternFill>
          <bgColor theme="4" tint="0.59996337778862885"/>
        </patternFill>
      </fill>
    </dxf>
    <dxf>
      <fill>
        <patternFill>
          <bgColor theme="4" tint="0.59996337778862885"/>
        </patternFill>
      </fill>
    </dxf>
    <dxf>
      <fill>
        <patternFill>
          <bgColor rgb="FFC9D38B"/>
        </patternFill>
      </fill>
    </dxf>
    <dxf>
      <fill>
        <patternFill>
          <bgColor theme="4" tint="0.59996337778862885"/>
        </patternFill>
      </fill>
    </dxf>
    <dxf>
      <fill>
        <patternFill>
          <bgColor rgb="FFFFFFC9"/>
        </patternFill>
      </fill>
    </dxf>
    <dxf>
      <fill>
        <patternFill>
          <bgColor rgb="FFC9D38B"/>
        </patternFill>
      </fill>
    </dxf>
    <dxf>
      <fill>
        <patternFill patternType="solid">
          <fgColor auto="1"/>
          <bgColor theme="4" tint="0.59996337778862885"/>
        </patternFill>
      </fill>
    </dxf>
    <dxf>
      <fill>
        <patternFill patternType="solid">
          <bgColor theme="9"/>
        </patternFill>
      </fill>
    </dxf>
    <dxf>
      <fill>
        <patternFill>
          <bgColor theme="4" tint="0.59996337778862885"/>
        </patternFill>
      </fill>
    </dxf>
    <dxf>
      <fill>
        <patternFill>
          <bgColor rgb="FFC9D38B"/>
        </patternFill>
      </fill>
    </dxf>
    <dxf>
      <fill>
        <patternFill patternType="solid">
          <fgColor auto="1"/>
          <bgColor theme="4" tint="0.59996337778862885"/>
        </patternFill>
      </fill>
    </dxf>
    <dxf>
      <fill>
        <patternFill>
          <bgColor rgb="FFFFFFC9"/>
        </patternFill>
      </fill>
    </dxf>
    <dxf>
      <fill>
        <patternFill patternType="solid">
          <bgColor theme="9"/>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patternType="solid">
          <bgColor theme="9"/>
        </patternFill>
      </fill>
    </dxf>
    <dxf>
      <fill>
        <patternFill patternType="solid">
          <fgColor auto="1"/>
          <bgColor theme="4" tint="0.59996337778862885"/>
        </patternFill>
      </fill>
    </dxf>
    <dxf>
      <fill>
        <patternFill>
          <bgColor theme="4" tint="0.59996337778862885"/>
        </patternFill>
      </fill>
    </dxf>
    <dxf>
      <fill>
        <patternFill>
          <bgColor rgb="FFC9D38B"/>
        </patternFill>
      </fill>
    </dxf>
    <dxf>
      <fill>
        <patternFill>
          <bgColor rgb="FFFFFFC9"/>
        </patternFill>
      </fill>
    </dxf>
    <dxf>
      <fill>
        <patternFill patternType="solid">
          <bgColor theme="9"/>
        </patternFill>
      </fill>
    </dxf>
    <dxf>
      <fill>
        <patternFill>
          <bgColor theme="4" tint="0.59996337778862885"/>
        </patternFill>
      </fill>
    </dxf>
    <dxf>
      <fill>
        <patternFill>
          <bgColor theme="4" tint="0.59996337778862885"/>
        </patternFill>
      </fill>
    </dxf>
    <dxf>
      <fill>
        <patternFill>
          <bgColor rgb="FFC9D38B"/>
        </patternFill>
      </fill>
    </dxf>
    <dxf>
      <fill>
        <patternFill>
          <bgColor rgb="FFFFFFC9"/>
        </patternFill>
      </fill>
    </dxf>
    <dxf>
      <fill>
        <patternFill patternType="solid">
          <fgColor auto="1"/>
          <bgColor theme="4" tint="0.59996337778862885"/>
        </patternFill>
      </fill>
    </dxf>
    <dxf>
      <fill>
        <patternFill>
          <bgColor theme="4" tint="0.59996337778862885"/>
        </patternFill>
      </fill>
    </dxf>
    <dxf>
      <fill>
        <patternFill>
          <bgColor rgb="FFC9D38B"/>
        </patternFill>
      </fill>
    </dxf>
    <dxf>
      <fill>
        <patternFill>
          <bgColor rgb="FFFFFFC9"/>
        </patternFill>
      </fill>
    </dxf>
    <dxf>
      <fill>
        <patternFill patternType="solid">
          <bgColor theme="9"/>
        </patternFill>
      </fill>
    </dxf>
    <dxf>
      <fill>
        <patternFill>
          <bgColor theme="4" tint="0.59996337778862885"/>
        </patternFill>
      </fill>
    </dxf>
    <dxf>
      <fill>
        <patternFill patternType="solid">
          <fgColor auto="1"/>
          <bgColor theme="4" tint="0.59996337778862885"/>
        </patternFill>
      </fill>
    </dxf>
    <dxf>
      <fill>
        <patternFill patternType="solid">
          <fgColor auto="1"/>
          <bgColor theme="4" tint="0.59996337778862885"/>
        </patternFill>
      </fill>
    </dxf>
    <dxf>
      <fill>
        <patternFill patternType="solid">
          <bgColor rgb="FF92D050"/>
        </patternFill>
      </fill>
    </dxf>
    <dxf>
      <fill>
        <patternFill>
          <bgColor rgb="FFFFFFC9"/>
        </patternFill>
      </fill>
    </dxf>
    <dxf>
      <fill>
        <patternFill>
          <bgColor theme="4" tint="0.59996337778862885"/>
        </patternFill>
      </fill>
    </dxf>
    <dxf>
      <fill>
        <patternFill>
          <bgColor rgb="FFFFFFC9"/>
        </patternFill>
      </fill>
    </dxf>
    <dxf>
      <fill>
        <patternFill patternType="solid">
          <bgColor theme="9"/>
        </patternFill>
      </fill>
    </dxf>
    <dxf>
      <fill>
        <patternFill patternType="solid">
          <fgColor auto="1"/>
          <bgColor theme="4" tint="0.59996337778862885"/>
        </patternFill>
      </fill>
    </dxf>
    <dxf>
      <fill>
        <patternFill>
          <bgColor theme="4" tint="0.59996337778862885"/>
        </patternFill>
      </fill>
    </dxf>
    <dxf>
      <fill>
        <patternFill>
          <bgColor rgb="FFC9D38B"/>
        </patternFill>
      </fill>
    </dxf>
    <dxf>
      <fill>
        <patternFill>
          <bgColor rgb="FFC9D38B"/>
        </patternFill>
      </fill>
    </dxf>
    <dxf>
      <fill>
        <patternFill>
          <bgColor theme="4" tint="0.59996337778862885"/>
        </patternFill>
      </fill>
    </dxf>
    <dxf>
      <fill>
        <patternFill>
          <bgColor theme="4" tint="0.59996337778862885"/>
        </patternFill>
      </fill>
    </dxf>
    <dxf>
      <fill>
        <patternFill patternType="solid">
          <fgColor auto="1"/>
          <bgColor theme="4" tint="0.59996337778862885"/>
        </patternFill>
      </fill>
    </dxf>
    <dxf>
      <fill>
        <patternFill>
          <bgColor rgb="FFFFFFC9"/>
        </patternFill>
      </fill>
    </dxf>
    <dxf>
      <fill>
        <patternFill patternType="solid">
          <bgColor theme="9"/>
        </patternFill>
      </fill>
    </dxf>
    <dxf>
      <fill>
        <patternFill>
          <bgColor rgb="FFFFFFC9"/>
        </patternFill>
      </fill>
    </dxf>
    <dxf>
      <fill>
        <patternFill patternType="solid">
          <fgColor auto="1"/>
          <bgColor theme="4" tint="0.59996337778862885"/>
        </patternFill>
      </fill>
    </dxf>
    <dxf>
      <fill>
        <patternFill>
          <bgColor theme="4" tint="0.59996337778862885"/>
        </patternFill>
      </fill>
    </dxf>
    <dxf>
      <fill>
        <patternFill>
          <bgColor rgb="FFC9D38B"/>
        </patternFill>
      </fill>
    </dxf>
    <dxf>
      <fill>
        <patternFill>
          <bgColor theme="4" tint="0.59996337778862885"/>
        </patternFill>
      </fill>
    </dxf>
    <dxf>
      <fill>
        <patternFill patternType="solid">
          <fgColor auto="1"/>
          <bgColor theme="4" tint="0.59996337778862885"/>
        </patternFill>
      </fill>
    </dxf>
    <dxf>
      <fill>
        <patternFill>
          <bgColor rgb="FFFFFFC9"/>
        </patternFill>
      </fill>
    </dxf>
    <dxf>
      <fill>
        <patternFill patternType="solid">
          <bgColor theme="9"/>
        </patternFill>
      </fill>
    </dxf>
    <dxf>
      <fill>
        <patternFill>
          <bgColor theme="4" tint="0.59996337778862885"/>
        </patternFill>
      </fill>
    </dxf>
    <dxf>
      <fill>
        <patternFill>
          <bgColor rgb="FFFFFFC9"/>
        </patternFill>
      </fill>
    </dxf>
    <dxf>
      <fill>
        <patternFill>
          <bgColor theme="4" tint="0.59996337778862885"/>
        </patternFill>
      </fill>
    </dxf>
    <dxf>
      <fill>
        <patternFill patternType="solid">
          <bgColor theme="9"/>
        </patternFill>
      </fill>
    </dxf>
    <dxf>
      <fill>
        <patternFill patternType="solid">
          <fgColor auto="1"/>
          <bgColor theme="4" tint="0.59996337778862885"/>
        </patternFill>
      </fill>
    </dxf>
    <dxf>
      <fill>
        <patternFill>
          <bgColor rgb="FFC9D38B"/>
        </patternFill>
      </fill>
    </dxf>
    <dxf>
      <fill>
        <patternFill>
          <bgColor theme="4" tint="0.59996337778862885"/>
        </patternFill>
      </fill>
    </dxf>
    <dxf>
      <fill>
        <patternFill>
          <bgColor theme="4" tint="0.59996337778862885"/>
        </patternFill>
      </fill>
    </dxf>
    <dxf>
      <fill>
        <patternFill>
          <bgColor rgb="FFC9D38B"/>
        </patternFill>
      </fill>
    </dxf>
    <dxf>
      <fill>
        <patternFill patternType="solid">
          <fgColor auto="1"/>
          <bgColor theme="4" tint="0.59996337778862885"/>
        </patternFill>
      </fill>
    </dxf>
    <dxf>
      <fill>
        <patternFill patternType="solid">
          <bgColor theme="9"/>
        </patternFill>
      </fill>
    </dxf>
    <dxf>
      <fill>
        <patternFill>
          <bgColor rgb="FFFFFFC9"/>
        </patternFill>
      </fill>
    </dxf>
    <dxf>
      <fill>
        <patternFill>
          <bgColor theme="4" tint="0.59996337778862885"/>
        </patternFill>
      </fill>
    </dxf>
    <dxf>
      <fill>
        <patternFill patternType="solid">
          <bgColor theme="9"/>
        </patternFill>
      </fill>
    </dxf>
    <dxf>
      <fill>
        <patternFill>
          <bgColor rgb="FFFFFFC9"/>
        </patternFill>
      </fill>
    </dxf>
    <dxf>
      <fill>
        <patternFill patternType="solid">
          <fgColor auto="1"/>
          <bgColor theme="4" tint="0.59996337778862885"/>
        </patternFill>
      </fill>
    </dxf>
    <dxf>
      <fill>
        <patternFill>
          <bgColor theme="4" tint="0.59996337778862885"/>
        </patternFill>
      </fill>
    </dxf>
    <dxf>
      <fill>
        <patternFill>
          <bgColor rgb="FFC9D38B"/>
        </patternFill>
      </fill>
    </dxf>
    <dxf>
      <fill>
        <patternFill>
          <bgColor rgb="FFC9D38B"/>
        </patternFill>
      </fill>
    </dxf>
    <dxf>
      <fill>
        <patternFill>
          <bgColor theme="4" tint="0.59996337778862885"/>
        </patternFill>
      </fill>
    </dxf>
    <dxf>
      <fill>
        <patternFill>
          <bgColor theme="4" tint="0.59996337778862885"/>
        </patternFill>
      </fill>
    </dxf>
    <dxf>
      <fill>
        <patternFill patternType="solid">
          <bgColor theme="9"/>
        </patternFill>
      </fill>
    </dxf>
    <dxf>
      <fill>
        <patternFill>
          <bgColor rgb="FFFFFFC9"/>
        </patternFill>
      </fill>
    </dxf>
    <dxf>
      <fill>
        <patternFill patternType="solid">
          <fgColor auto="1"/>
          <bgColor theme="4" tint="0.59996337778862885"/>
        </patternFill>
      </fill>
    </dxf>
    <dxf>
      <fill>
        <patternFill>
          <bgColor rgb="FFC9D38B"/>
        </patternFill>
      </fill>
    </dxf>
    <dxf>
      <fill>
        <patternFill>
          <bgColor theme="4" tint="0.59996337778862885"/>
        </patternFill>
      </fill>
    </dxf>
    <dxf>
      <fill>
        <patternFill patternType="solid">
          <fgColor auto="1"/>
          <bgColor theme="4" tint="0.59996337778862885"/>
        </patternFill>
      </fill>
    </dxf>
    <dxf>
      <fill>
        <patternFill>
          <bgColor rgb="FFFFFFC9"/>
        </patternFill>
      </fill>
    </dxf>
    <dxf>
      <fill>
        <patternFill patternType="solid">
          <bgColor theme="9"/>
        </patternFill>
      </fill>
    </dxf>
    <dxf>
      <fill>
        <patternFill>
          <bgColor theme="4" tint="0.59996337778862885"/>
        </patternFill>
      </fill>
    </dxf>
    <dxf>
      <fill>
        <patternFill>
          <bgColor theme="4" tint="0.59996337778862885"/>
        </patternFill>
      </fill>
    </dxf>
    <dxf>
      <fill>
        <patternFill>
          <bgColor rgb="FFC9D38B"/>
        </patternFill>
      </fill>
    </dxf>
    <dxf>
      <fill>
        <patternFill patternType="solid">
          <fgColor auto="1"/>
          <bgColor theme="4" tint="0.59996337778862885"/>
        </patternFill>
      </fill>
    </dxf>
    <dxf>
      <fill>
        <patternFill>
          <bgColor rgb="FFFFFFC9"/>
        </patternFill>
      </fill>
    </dxf>
    <dxf>
      <fill>
        <patternFill patternType="solid">
          <bgColor theme="9"/>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rgb="FFC9D38B"/>
        </patternFill>
      </fill>
    </dxf>
    <dxf>
      <fill>
        <patternFill>
          <bgColor rgb="FFFFFFC9"/>
        </patternFill>
      </fill>
    </dxf>
    <dxf>
      <fill>
        <patternFill patternType="solid">
          <bgColor rgb="FF92D050"/>
        </patternFill>
      </fill>
    </dxf>
    <dxf>
      <fill>
        <patternFill patternType="solid">
          <fgColor auto="1"/>
          <bgColor theme="4" tint="0.59996337778862885"/>
        </patternFill>
      </fill>
    </dxf>
    <dxf>
      <fill>
        <patternFill>
          <bgColor rgb="FFFFFFC9"/>
        </patternFill>
      </fill>
    </dxf>
    <dxf>
      <fill>
        <patternFill patternType="solid">
          <bgColor theme="9"/>
        </patternFill>
      </fill>
    </dxf>
    <dxf>
      <fill>
        <patternFill patternType="solid">
          <fgColor auto="1"/>
          <bgColor theme="4" tint="0.59996337778862885"/>
        </patternFill>
      </fill>
    </dxf>
    <dxf>
      <fill>
        <patternFill>
          <bgColor rgb="FFFFFFC9"/>
        </patternFill>
      </fill>
    </dxf>
    <dxf>
      <fill>
        <patternFill patternType="solid">
          <fgColor auto="1"/>
          <bgColor theme="4" tint="0.59996337778862885"/>
        </patternFill>
      </fill>
    </dxf>
    <dxf>
      <fill>
        <patternFill patternType="solid">
          <fgColor auto="1"/>
          <bgColor theme="4" tint="0.59996337778862885"/>
        </patternFill>
      </fill>
    </dxf>
    <dxf>
      <fill>
        <patternFill patternType="solid">
          <bgColor theme="9"/>
        </patternFill>
      </fill>
    </dxf>
    <dxf>
      <fill>
        <patternFill>
          <bgColor theme="4" tint="0.59996337778862885"/>
        </patternFill>
      </fill>
    </dxf>
    <dxf>
      <fill>
        <patternFill>
          <bgColor rgb="FFFFFFC9"/>
        </patternFill>
      </fill>
    </dxf>
    <dxf>
      <fill>
        <patternFill>
          <bgColor theme="4" tint="0.59996337778862885"/>
        </patternFill>
      </fill>
    </dxf>
    <dxf>
      <fill>
        <patternFill>
          <bgColor rgb="FFC9D38B"/>
        </patternFill>
      </fill>
    </dxf>
    <dxf>
      <fill>
        <patternFill patternType="solid">
          <fgColor auto="1"/>
          <bgColor theme="4" tint="0.59996337778862885"/>
        </patternFill>
      </fill>
    </dxf>
    <dxf>
      <fill>
        <patternFill>
          <bgColor rgb="FFFFFFC9"/>
        </patternFill>
      </fill>
    </dxf>
    <dxf>
      <fill>
        <patternFill patternType="solid">
          <bgColor theme="9"/>
        </patternFill>
      </fill>
    </dxf>
    <dxf>
      <fill>
        <patternFill>
          <bgColor theme="4" tint="0.59996337778862885"/>
        </patternFill>
      </fill>
    </dxf>
    <dxf>
      <fill>
        <patternFill>
          <bgColor theme="4" tint="0.59996337778862885"/>
        </patternFill>
      </fill>
    </dxf>
    <dxf>
      <fill>
        <patternFill>
          <bgColor rgb="FFC9D38B"/>
        </patternFill>
      </fill>
    </dxf>
    <dxf>
      <fill>
        <patternFill patternType="solid">
          <bgColor theme="9"/>
        </patternFill>
      </fill>
    </dxf>
    <dxf>
      <fill>
        <patternFill>
          <bgColor rgb="FFC9D38B"/>
        </patternFill>
      </fill>
    </dxf>
    <dxf>
      <fill>
        <patternFill>
          <bgColor theme="4" tint="0.59996337778862885"/>
        </patternFill>
      </fill>
    </dxf>
    <dxf>
      <fill>
        <patternFill>
          <bgColor theme="4" tint="0.59996337778862885"/>
        </patternFill>
      </fill>
    </dxf>
    <dxf>
      <fill>
        <patternFill>
          <bgColor rgb="FFFFFFC9"/>
        </patternFill>
      </fill>
    </dxf>
    <dxf>
      <fill>
        <patternFill patternType="solid">
          <fgColor auto="1"/>
          <bgColor theme="4" tint="0.59996337778862885"/>
        </patternFill>
      </fill>
    </dxf>
    <dxf>
      <fill>
        <patternFill>
          <bgColor rgb="FFFFFFC9"/>
        </patternFill>
      </fill>
    </dxf>
    <dxf>
      <fill>
        <patternFill patternType="solid">
          <bgColor theme="9"/>
        </patternFill>
      </fill>
    </dxf>
    <dxf>
      <fill>
        <patternFill patternType="solid">
          <fgColor auto="1"/>
          <bgColor theme="4" tint="0.59996337778862885"/>
        </patternFill>
      </fill>
    </dxf>
    <dxf>
      <fill>
        <patternFill patternType="solid">
          <fgColor auto="1"/>
          <bgColor theme="4" tint="0.59996337778862885"/>
        </patternFill>
      </fill>
    </dxf>
    <dxf>
      <fill>
        <patternFill>
          <bgColor rgb="FFFFFFC9"/>
        </patternFill>
      </fill>
    </dxf>
    <dxf>
      <fill>
        <patternFill patternType="solid">
          <bgColor rgb="FF92D050"/>
        </patternFill>
      </fill>
    </dxf>
    <dxf>
      <fill>
        <patternFill>
          <bgColor rgb="FFFFFFC9"/>
        </patternFill>
      </fill>
    </dxf>
    <dxf>
      <fill>
        <patternFill patternType="solid">
          <fgColor auto="1"/>
          <bgColor theme="4" tint="0.59996337778862885"/>
        </patternFill>
      </fill>
    </dxf>
    <dxf>
      <fill>
        <patternFill>
          <bgColor theme="4" tint="0.59996337778862885"/>
        </patternFill>
      </fill>
    </dxf>
    <dxf>
      <fill>
        <patternFill>
          <bgColor theme="4" tint="0.59996337778862885"/>
        </patternFill>
      </fill>
    </dxf>
    <dxf>
      <fill>
        <patternFill>
          <bgColor rgb="FFC9D38B"/>
        </patternFill>
      </fill>
    </dxf>
    <dxf>
      <fill>
        <patternFill patternType="solid">
          <bgColor theme="9"/>
        </patternFill>
      </fill>
    </dxf>
    <dxf>
      <fill>
        <patternFill patternType="solid">
          <fgColor auto="1"/>
          <bgColor theme="4" tint="0.59996337778862885"/>
        </patternFill>
      </fill>
    </dxf>
    <dxf>
      <fill>
        <patternFill>
          <bgColor rgb="FFFFFFC9"/>
        </patternFill>
      </fill>
    </dxf>
    <dxf>
      <fill>
        <patternFill>
          <bgColor theme="4" tint="0.59996337778862885"/>
        </patternFill>
      </fill>
    </dxf>
    <dxf>
      <fill>
        <patternFill>
          <bgColor theme="4" tint="0.59996337778862885"/>
        </patternFill>
      </fill>
    </dxf>
    <dxf>
      <fill>
        <patternFill>
          <bgColor rgb="FFC9D38B"/>
        </patternFill>
      </fill>
    </dxf>
    <dxf>
      <fill>
        <patternFill>
          <bgColor theme="4" tint="0.59996337778862885"/>
        </patternFill>
      </fill>
    </dxf>
    <dxf>
      <fill>
        <patternFill patternType="solid">
          <bgColor theme="9"/>
        </patternFill>
      </fill>
    </dxf>
    <dxf>
      <fill>
        <patternFill patternType="solid">
          <fgColor auto="1"/>
          <bgColor theme="4" tint="0.59996337778862885"/>
        </patternFill>
      </fill>
    </dxf>
    <dxf>
      <fill>
        <patternFill>
          <bgColor rgb="FFFFFFC9"/>
        </patternFill>
      </fill>
    </dxf>
    <dxf>
      <fill>
        <patternFill patternType="solid">
          <fgColor auto="1"/>
          <bgColor theme="4" tint="0.59996337778862885"/>
        </patternFill>
      </fill>
    </dxf>
    <dxf>
      <fill>
        <patternFill>
          <bgColor rgb="FFFFFFC9"/>
        </patternFill>
      </fill>
    </dxf>
    <dxf>
      <fill>
        <patternFill patternType="solid">
          <bgColor theme="9"/>
        </patternFill>
      </fill>
    </dxf>
    <dxf>
      <fill>
        <patternFill>
          <bgColor rgb="FFC9D38B"/>
        </patternFill>
      </fill>
    </dxf>
    <dxf>
      <fill>
        <patternFill>
          <bgColor theme="4" tint="0.59996337778862885"/>
        </patternFill>
      </fill>
    </dxf>
    <dxf>
      <fill>
        <patternFill>
          <bgColor theme="4" tint="0.59996337778862885"/>
        </patternFill>
      </fill>
    </dxf>
    <dxf>
      <fill>
        <patternFill patternType="solid">
          <bgColor theme="9"/>
        </patternFill>
      </fill>
    </dxf>
    <dxf>
      <fill>
        <patternFill>
          <bgColor rgb="FFFFFFC9"/>
        </patternFill>
      </fill>
    </dxf>
    <dxf>
      <fill>
        <patternFill>
          <bgColor theme="4" tint="0.59996337778862885"/>
        </patternFill>
      </fill>
    </dxf>
    <dxf>
      <fill>
        <patternFill>
          <bgColor theme="4" tint="0.59996337778862885"/>
        </patternFill>
      </fill>
    </dxf>
    <dxf>
      <fill>
        <patternFill patternType="solid">
          <fgColor auto="1"/>
          <bgColor theme="4" tint="0.59996337778862885"/>
        </patternFill>
      </fill>
    </dxf>
    <dxf>
      <fill>
        <patternFill>
          <bgColor rgb="FFC9D38B"/>
        </patternFill>
      </fill>
    </dxf>
    <dxf>
      <fill>
        <patternFill>
          <bgColor theme="4" tint="0.59996337778862885"/>
        </patternFill>
      </fill>
    </dxf>
    <dxf>
      <fill>
        <patternFill>
          <bgColor rgb="FFC9D38B"/>
        </patternFill>
      </fill>
    </dxf>
    <dxf>
      <fill>
        <patternFill patternType="solid">
          <bgColor theme="9"/>
        </patternFill>
      </fill>
    </dxf>
    <dxf>
      <fill>
        <patternFill>
          <bgColor rgb="FFFFFFC9"/>
        </patternFill>
      </fill>
    </dxf>
    <dxf>
      <fill>
        <patternFill patternType="solid">
          <fgColor auto="1"/>
          <bgColor theme="4" tint="0.59996337778862885"/>
        </patternFill>
      </fill>
    </dxf>
    <dxf>
      <fill>
        <patternFill>
          <bgColor theme="4" tint="0.59996337778862885"/>
        </patternFill>
      </fill>
    </dxf>
    <dxf>
      <fill>
        <patternFill patternType="solid">
          <fgColor auto="1"/>
          <bgColor theme="4" tint="0.59996337778862885"/>
        </patternFill>
      </fill>
    </dxf>
    <dxf>
      <fill>
        <patternFill>
          <bgColor rgb="FFC9D38B"/>
        </patternFill>
      </fill>
    </dxf>
    <dxf>
      <fill>
        <patternFill>
          <bgColor theme="4" tint="0.59996337778862885"/>
        </patternFill>
      </fill>
    </dxf>
    <dxf>
      <fill>
        <patternFill>
          <bgColor theme="4" tint="0.59996337778862885"/>
        </patternFill>
      </fill>
    </dxf>
    <dxf>
      <fill>
        <patternFill patternType="solid">
          <bgColor theme="9"/>
        </patternFill>
      </fill>
    </dxf>
    <dxf>
      <fill>
        <patternFill>
          <bgColor rgb="FFFFFFC9"/>
        </patternFill>
      </fill>
    </dxf>
    <dxf>
      <fill>
        <patternFill patternType="solid">
          <bgColor theme="9"/>
        </patternFill>
      </fill>
    </dxf>
    <dxf>
      <fill>
        <patternFill>
          <bgColor rgb="FFFFFFC9"/>
        </patternFill>
      </fill>
    </dxf>
    <dxf>
      <fill>
        <patternFill patternType="solid">
          <fgColor auto="1"/>
          <bgColor theme="4" tint="0.59996337778862885"/>
        </patternFill>
      </fill>
    </dxf>
    <dxf>
      <fill>
        <patternFill patternType="solid">
          <fgColor auto="1"/>
          <bgColor theme="4" tint="0.59996337778862885"/>
        </patternFill>
      </fill>
    </dxf>
    <dxf>
      <fill>
        <patternFill>
          <bgColor rgb="FFFFFFC9"/>
        </patternFill>
      </fill>
    </dxf>
    <dxf>
      <fill>
        <patternFill patternType="solid">
          <bgColor theme="9"/>
        </patternFill>
      </fill>
    </dxf>
    <dxf>
      <fill>
        <patternFill>
          <bgColor theme="4" tint="0.59996337778862885"/>
        </patternFill>
      </fill>
    </dxf>
    <dxf>
      <fill>
        <patternFill>
          <bgColor theme="4" tint="0.59996337778862885"/>
        </patternFill>
      </fill>
    </dxf>
    <dxf>
      <fill>
        <patternFill>
          <bgColor rgb="FFC9D38B"/>
        </patternFill>
      </fill>
    </dxf>
    <dxf>
      <fill>
        <patternFill>
          <bgColor rgb="FFC9D38B"/>
        </patternFill>
      </fill>
    </dxf>
    <dxf>
      <fill>
        <patternFill>
          <bgColor theme="4" tint="0.59996337778862885"/>
        </patternFill>
      </fill>
    </dxf>
    <dxf>
      <fill>
        <patternFill>
          <bgColor theme="4" tint="0.59996337778862885"/>
        </patternFill>
      </fill>
    </dxf>
    <dxf>
      <fill>
        <patternFill patternType="solid">
          <bgColor theme="9"/>
        </patternFill>
      </fill>
    </dxf>
    <dxf>
      <fill>
        <patternFill>
          <bgColor rgb="FFFFFFC9"/>
        </patternFill>
      </fill>
    </dxf>
    <dxf>
      <fill>
        <patternFill patternType="solid">
          <fgColor auto="1"/>
          <bgColor theme="4" tint="0.59996337778862885"/>
        </patternFill>
      </fill>
    </dxf>
    <dxf>
      <fill>
        <patternFill>
          <bgColor rgb="FFFFFFC9"/>
        </patternFill>
      </fill>
    </dxf>
    <dxf>
      <fill>
        <patternFill patternType="solid">
          <fgColor auto="1"/>
          <bgColor theme="4" tint="0.59996337778862885"/>
        </patternFill>
      </fill>
    </dxf>
    <dxf>
      <fill>
        <patternFill>
          <bgColor rgb="FFFFFFC9"/>
        </patternFill>
      </fill>
    </dxf>
    <dxf>
      <fill>
        <patternFill patternType="solid">
          <fgColor auto="1"/>
          <bgColor theme="4" tint="0.59996337778862885"/>
        </patternFill>
      </fill>
    </dxf>
    <dxf>
      <fill>
        <patternFill patternType="solid">
          <bgColor rgb="FF92D050"/>
        </patternFill>
      </fill>
    </dxf>
    <dxf>
      <fill>
        <patternFill>
          <bgColor rgb="FFFFFFC9"/>
        </patternFill>
      </fill>
    </dxf>
    <dxf>
      <fill>
        <patternFill patternType="solid">
          <fgColor auto="1"/>
          <bgColor theme="4" tint="0.59996337778862885"/>
        </patternFill>
      </fill>
    </dxf>
    <dxf>
      <fill>
        <patternFill patternType="solid">
          <bgColor theme="9"/>
        </patternFill>
      </fill>
    </dxf>
    <dxf>
      <fill>
        <patternFill>
          <bgColor rgb="FFFFFFC9"/>
        </patternFill>
      </fill>
    </dxf>
    <dxf>
      <fill>
        <patternFill patternType="solid">
          <fgColor auto="1"/>
          <bgColor theme="4" tint="0.59996337778862885"/>
        </patternFill>
      </fill>
    </dxf>
    <dxf>
      <fill>
        <patternFill>
          <bgColor theme="4" tint="0.59996337778862885"/>
        </patternFill>
      </fill>
    </dxf>
    <dxf>
      <fill>
        <patternFill>
          <bgColor theme="4" tint="0.59996337778862885"/>
        </patternFill>
      </fill>
    </dxf>
    <dxf>
      <fill>
        <patternFill>
          <bgColor rgb="FFC9D38B"/>
        </patternFill>
      </fill>
    </dxf>
    <dxf>
      <fill>
        <patternFill>
          <bgColor rgb="FFC9D38B"/>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rgb="FFC9D38B"/>
        </patternFill>
      </fill>
    </dxf>
    <dxf>
      <fill>
        <patternFill>
          <bgColor theme="4" tint="0.59996337778862885"/>
        </patternFill>
      </fill>
    </dxf>
    <dxf>
      <fill>
        <patternFill patternType="solid">
          <fgColor auto="1"/>
          <bgColor theme="4" tint="0.59996337778862885"/>
        </patternFill>
      </fill>
    </dxf>
    <dxf>
      <fill>
        <patternFill>
          <bgColor rgb="FFFFFFC9"/>
        </patternFill>
      </fill>
    </dxf>
    <dxf>
      <fill>
        <patternFill patternType="solid">
          <bgColor theme="9"/>
        </patternFill>
      </fill>
    </dxf>
    <dxf>
      <fill>
        <patternFill>
          <bgColor theme="4" tint="0.59996337778862885"/>
        </patternFill>
      </fill>
    </dxf>
    <dxf>
      <fill>
        <patternFill>
          <bgColor rgb="FFC9D38B"/>
        </patternFill>
      </fill>
    </dxf>
    <dxf>
      <fill>
        <patternFill>
          <bgColor rgb="FFC9D38B"/>
        </patternFill>
      </fill>
    </dxf>
    <dxf>
      <fill>
        <patternFill>
          <bgColor theme="4" tint="0.59996337778862885"/>
        </patternFill>
      </fill>
    </dxf>
    <dxf>
      <fill>
        <patternFill>
          <bgColor theme="4" tint="0.59996337778862885"/>
        </patternFill>
      </fill>
    </dxf>
    <dxf>
      <fill>
        <patternFill patternType="solid">
          <bgColor theme="9"/>
        </patternFill>
      </fill>
    </dxf>
    <dxf>
      <fill>
        <patternFill>
          <bgColor rgb="FFFFFFC9"/>
        </patternFill>
      </fill>
    </dxf>
    <dxf>
      <fill>
        <patternFill patternType="solid">
          <fgColor auto="1"/>
          <bgColor theme="4" tint="0.59996337778862885"/>
        </patternFill>
      </fill>
    </dxf>
    <dxf>
      <fill>
        <patternFill patternType="solid">
          <fgColor auto="1"/>
          <bgColor theme="4" tint="0.59996337778862885"/>
        </patternFill>
      </fill>
    </dxf>
    <dxf>
      <fill>
        <patternFill patternType="solid">
          <bgColor rgb="FF92D050"/>
        </patternFill>
      </fill>
    </dxf>
    <dxf>
      <fill>
        <patternFill>
          <bgColor rgb="FFFFFFC9"/>
        </patternFill>
      </fill>
    </dxf>
    <dxf>
      <fill>
        <patternFill>
          <bgColor rgb="FFFFFFC9"/>
        </patternFill>
      </fill>
    </dxf>
    <dxf>
      <fill>
        <patternFill patternType="solid">
          <bgColor rgb="FF92D050"/>
        </patternFill>
      </fill>
    </dxf>
    <dxf>
      <fill>
        <patternFill patternType="solid">
          <fgColor auto="1"/>
          <bgColor theme="4" tint="0.59996337778862885"/>
        </patternFill>
      </fill>
    </dxf>
    <dxf>
      <fill>
        <patternFill patternType="solid">
          <bgColor rgb="FF92D050"/>
        </patternFill>
      </fill>
    </dxf>
    <dxf>
      <fill>
        <patternFill>
          <bgColor rgb="FFFFFFC9"/>
        </patternFill>
      </fill>
    </dxf>
    <dxf>
      <fill>
        <patternFill patternType="solid">
          <fgColor auto="1"/>
          <bgColor theme="4" tint="0.59996337778862885"/>
        </patternFill>
      </fill>
    </dxf>
    <dxf>
      <fill>
        <patternFill>
          <bgColor theme="4" tint="0.59996337778862885"/>
        </patternFill>
      </fill>
    </dxf>
    <dxf>
      <fill>
        <patternFill>
          <bgColor rgb="FFC9D38B"/>
        </patternFill>
      </fill>
    </dxf>
    <dxf>
      <fill>
        <patternFill>
          <bgColor theme="4" tint="0.59996337778862885"/>
        </patternFill>
      </fill>
    </dxf>
    <dxf>
      <fill>
        <patternFill patternType="solid">
          <bgColor theme="9"/>
        </patternFill>
      </fill>
    </dxf>
    <dxf>
      <fill>
        <patternFill>
          <bgColor rgb="FFFFFFC9"/>
        </patternFill>
      </fill>
    </dxf>
    <dxf>
      <fill>
        <patternFill patternType="solid">
          <fgColor auto="1"/>
          <bgColor theme="4" tint="0.59996337778862885"/>
        </patternFill>
      </fill>
    </dxf>
    <dxf>
      <fill>
        <patternFill patternType="solid">
          <fgColor auto="1"/>
          <bgColor theme="4" tint="0.59996337778862885"/>
        </patternFill>
      </fill>
    </dxf>
    <dxf>
      <fill>
        <patternFill>
          <bgColor rgb="FFFFFFC9"/>
        </patternFill>
      </fill>
    </dxf>
    <dxf>
      <fill>
        <patternFill patternType="solid">
          <bgColor rgb="FF92D050"/>
        </patternFill>
      </fill>
    </dxf>
    <dxf>
      <fill>
        <patternFill patternType="solid">
          <fgColor auto="1"/>
          <bgColor theme="4" tint="0.59996337778862885"/>
        </patternFill>
      </fill>
    </dxf>
    <dxf>
      <fill>
        <patternFill>
          <bgColor rgb="FFFFFFC9"/>
        </patternFill>
      </fill>
    </dxf>
    <dxf>
      <fill>
        <patternFill patternType="solid">
          <fgColor auto="1"/>
          <bgColor theme="4" tint="0.59996337778862885"/>
        </patternFill>
      </fill>
    </dxf>
    <dxf>
      <fill>
        <patternFill>
          <bgColor rgb="FFFFFFC9"/>
        </patternFill>
      </fill>
    </dxf>
    <dxf>
      <fill>
        <patternFill patternType="solid">
          <fgColor auto="1"/>
          <bgColor theme="4" tint="0.59996337778862885"/>
        </patternFill>
      </fill>
    </dxf>
    <dxf>
      <fill>
        <patternFill>
          <bgColor rgb="FFFFFFC9"/>
        </patternFill>
      </fill>
    </dxf>
    <dxf>
      <fill>
        <patternFill patternType="solid">
          <fgColor auto="1"/>
          <bgColor theme="4" tint="0.59996337778862885"/>
        </patternFill>
      </fill>
    </dxf>
    <dxf>
      <fill>
        <patternFill>
          <bgColor rgb="FFFFFFC9"/>
        </patternFill>
      </fill>
    </dxf>
    <dxf>
      <fill>
        <patternFill patternType="solid">
          <fgColor auto="1"/>
          <bgColor theme="4" tint="0.59996337778862885"/>
        </patternFill>
      </fill>
    </dxf>
    <dxf>
      <fill>
        <patternFill>
          <bgColor rgb="FFFFFFC9"/>
        </patternFill>
      </fill>
    </dxf>
    <dxf>
      <fill>
        <patternFill patternType="solid">
          <fgColor auto="1"/>
          <bgColor theme="4" tint="0.59996337778862885"/>
        </patternFill>
      </fill>
    </dxf>
    <dxf>
      <fill>
        <patternFill>
          <bgColor rgb="FFFFFFC9"/>
        </patternFill>
      </fill>
    </dxf>
    <dxf>
      <fill>
        <patternFill patternType="solid">
          <bgColor rgb="FF92D050"/>
        </patternFill>
      </fill>
    </dxf>
    <dxf>
      <fill>
        <patternFill patternType="solid">
          <fgColor auto="1"/>
          <bgColor theme="4" tint="0.59996337778862885"/>
        </patternFill>
      </fill>
    </dxf>
    <dxf>
      <fill>
        <patternFill>
          <bgColor rgb="FFFFFFC9"/>
        </patternFill>
      </fill>
    </dxf>
    <dxf>
      <fill>
        <patternFill patternType="solid">
          <fgColor auto="1"/>
          <bgColor theme="4" tint="0.59996337778862885"/>
        </patternFill>
      </fill>
    </dxf>
    <dxf>
      <fill>
        <patternFill>
          <bgColor rgb="FFFFFFC9"/>
        </patternFill>
      </fill>
    </dxf>
    <dxf>
      <fill>
        <patternFill patternType="solid">
          <bgColor rgb="FF92D050"/>
        </patternFill>
      </fill>
    </dxf>
    <dxf>
      <fill>
        <patternFill>
          <bgColor rgb="FFFFFFC9"/>
        </patternFill>
      </fill>
    </dxf>
    <dxf>
      <fill>
        <patternFill patternType="solid">
          <fgColor auto="1"/>
          <bgColor theme="4" tint="0.59996337778862885"/>
        </patternFill>
      </fill>
    </dxf>
    <dxf>
      <fill>
        <patternFill patternType="solid">
          <fgColor auto="1"/>
          <bgColor theme="4" tint="0.59996337778862885"/>
        </patternFill>
      </fill>
    </dxf>
    <dxf>
      <fill>
        <patternFill>
          <bgColor rgb="FFFFFFC9"/>
        </patternFill>
      </fill>
    </dxf>
    <dxf>
      <fill>
        <patternFill>
          <bgColor rgb="FFFFFFC9"/>
        </patternFill>
      </fill>
    </dxf>
    <dxf>
      <fill>
        <patternFill patternType="solid">
          <fgColor auto="1"/>
          <bgColor theme="4" tint="0.59996337778862885"/>
        </patternFill>
      </fill>
    </dxf>
    <dxf>
      <fill>
        <patternFill patternType="solid">
          <bgColor rgb="FF92D050"/>
        </patternFill>
      </fill>
    </dxf>
    <dxf>
      <fill>
        <patternFill patternType="solid">
          <fgColor auto="1"/>
          <bgColor theme="4" tint="0.59996337778862885"/>
        </patternFill>
      </fill>
    </dxf>
    <dxf>
      <fill>
        <patternFill>
          <bgColor rgb="FFC9D38B"/>
        </patternFill>
      </fill>
    </dxf>
    <dxf>
      <fill>
        <patternFill patternType="solid">
          <bgColor theme="9"/>
        </patternFill>
      </fill>
    </dxf>
    <dxf>
      <fill>
        <patternFill>
          <bgColor theme="4" tint="0.59996337778862885"/>
        </patternFill>
      </fill>
    </dxf>
    <dxf>
      <fill>
        <patternFill>
          <bgColor theme="4" tint="0.59996337778862885"/>
        </patternFill>
      </fill>
    </dxf>
    <dxf>
      <fill>
        <patternFill>
          <bgColor rgb="FFFFFFC9"/>
        </patternFill>
      </fill>
    </dxf>
    <dxf>
      <fill>
        <patternFill patternType="solid">
          <fgColor auto="1"/>
          <bgColor theme="4" tint="0.59996337778862885"/>
        </patternFill>
      </fill>
    </dxf>
    <dxf>
      <fill>
        <patternFill>
          <bgColor theme="4" tint="0.59996337778862885"/>
        </patternFill>
      </fill>
    </dxf>
    <dxf>
      <fill>
        <patternFill>
          <bgColor rgb="FFC9D38B"/>
        </patternFill>
      </fill>
    </dxf>
    <dxf>
      <fill>
        <patternFill>
          <bgColor theme="4" tint="0.59996337778862885"/>
        </patternFill>
      </fill>
    </dxf>
    <dxf>
      <fill>
        <patternFill patternType="solid">
          <bgColor theme="9"/>
        </patternFill>
      </fill>
    </dxf>
    <dxf>
      <fill>
        <patternFill>
          <bgColor rgb="FFFFFFC9"/>
        </patternFill>
      </fill>
    </dxf>
    <dxf>
      <fill>
        <patternFill>
          <bgColor theme="4" tint="0.59996337778862885"/>
        </patternFill>
      </fill>
    </dxf>
    <dxf>
      <fill>
        <patternFill>
          <bgColor rgb="FFC9D38B"/>
        </patternFill>
      </fill>
    </dxf>
    <dxf>
      <fill>
        <patternFill>
          <bgColor rgb="FFFFFFC9"/>
        </patternFill>
      </fill>
    </dxf>
    <dxf>
      <fill>
        <patternFill>
          <bgColor theme="4" tint="0.59996337778862885"/>
        </patternFill>
      </fill>
    </dxf>
    <dxf>
      <fill>
        <patternFill patternType="solid">
          <bgColor theme="9"/>
        </patternFill>
      </fill>
    </dxf>
    <dxf>
      <fill>
        <patternFill patternType="solid">
          <fgColor auto="1"/>
          <bgColor theme="4" tint="0.59996337778862885"/>
        </patternFill>
      </fill>
    </dxf>
    <dxf>
      <fill>
        <patternFill>
          <bgColor theme="4" tint="0.59996337778862885"/>
        </patternFill>
      </fill>
    </dxf>
    <dxf>
      <fill>
        <patternFill patternType="solid">
          <bgColor theme="9"/>
        </patternFill>
      </fill>
    </dxf>
    <dxf>
      <fill>
        <patternFill>
          <bgColor rgb="FFFFFFC9"/>
        </patternFill>
      </fill>
    </dxf>
    <dxf>
      <fill>
        <patternFill patternType="solid">
          <fgColor auto="1"/>
          <bgColor theme="4" tint="0.59996337778862885"/>
        </patternFill>
      </fill>
    </dxf>
    <dxf>
      <fill>
        <patternFill>
          <bgColor theme="4" tint="0.59996337778862885"/>
        </patternFill>
      </fill>
    </dxf>
    <dxf>
      <fill>
        <patternFill>
          <bgColor rgb="FFC9D38B"/>
        </patternFill>
      </fill>
    </dxf>
    <dxf>
      <fill>
        <patternFill>
          <bgColor rgb="FFFFFFC9"/>
        </patternFill>
      </fill>
    </dxf>
    <dxf>
      <fill>
        <patternFill patternType="solid">
          <fgColor auto="1"/>
          <bgColor theme="4" tint="0.59996337778862885"/>
        </patternFill>
      </fill>
    </dxf>
    <dxf>
      <fill>
        <patternFill>
          <bgColor theme="4" tint="0.59996337778862885"/>
        </patternFill>
      </fill>
    </dxf>
    <dxf>
      <fill>
        <patternFill patternType="solid">
          <bgColor theme="9"/>
        </patternFill>
      </fill>
    </dxf>
    <dxf>
      <fill>
        <patternFill>
          <bgColor theme="4" tint="0.59996337778862885"/>
        </patternFill>
      </fill>
    </dxf>
    <dxf>
      <fill>
        <patternFill>
          <bgColor rgb="FFC9D38B"/>
        </patternFill>
      </fill>
    </dxf>
    <dxf>
      <fill>
        <patternFill>
          <bgColor rgb="FFFFFFC9"/>
        </patternFill>
      </fill>
    </dxf>
    <dxf>
      <fill>
        <patternFill patternType="solid">
          <fgColor auto="1"/>
          <bgColor theme="4" tint="0.59996337778862885"/>
        </patternFill>
      </fill>
    </dxf>
    <dxf>
      <fill>
        <patternFill patternType="solid">
          <bgColor theme="9"/>
        </patternFill>
      </fill>
    </dxf>
    <dxf>
      <fill>
        <patternFill>
          <bgColor theme="4" tint="0.59996337778862885"/>
        </patternFill>
      </fill>
    </dxf>
    <dxf>
      <fill>
        <patternFill>
          <bgColor theme="4" tint="0.59996337778862885"/>
        </patternFill>
      </fill>
    </dxf>
    <dxf>
      <fill>
        <patternFill>
          <bgColor rgb="FFC9D38B"/>
        </patternFill>
      </fill>
    </dxf>
    <dxf>
      <fill>
        <patternFill>
          <bgColor theme="4" tint="0.59996337778862885"/>
        </patternFill>
      </fill>
    </dxf>
    <dxf>
      <fill>
        <patternFill>
          <bgColor theme="4" tint="0.59996337778862885"/>
        </patternFill>
      </fill>
    </dxf>
    <dxf>
      <fill>
        <patternFill>
          <bgColor rgb="FFC9D38B"/>
        </patternFill>
      </fill>
    </dxf>
    <dxf>
      <fill>
        <patternFill patternType="solid">
          <fgColor auto="1"/>
          <bgColor theme="4" tint="0.59996337778862885"/>
        </patternFill>
      </fill>
    </dxf>
    <dxf>
      <fill>
        <patternFill>
          <bgColor rgb="FFFFFFC9"/>
        </patternFill>
      </fill>
    </dxf>
    <dxf>
      <fill>
        <patternFill patternType="solid">
          <bgColor theme="9"/>
        </patternFill>
      </fill>
    </dxf>
    <dxf>
      <fill>
        <patternFill patternType="solid">
          <fgColor auto="1"/>
          <bgColor theme="4" tint="0.59996337778862885"/>
        </patternFill>
      </fill>
    </dxf>
    <dxf>
      <fill>
        <patternFill>
          <bgColor rgb="FFFFFFC9"/>
        </patternFill>
      </fill>
    </dxf>
    <dxf>
      <fill>
        <patternFill>
          <bgColor theme="4" tint="0.59996337778862885"/>
        </patternFill>
      </fill>
    </dxf>
    <dxf>
      <fill>
        <patternFill>
          <bgColor rgb="FFC9D38B"/>
        </patternFill>
      </fill>
    </dxf>
    <dxf>
      <fill>
        <patternFill patternType="solid">
          <bgColor theme="9"/>
        </patternFill>
      </fill>
    </dxf>
    <dxf>
      <fill>
        <patternFill>
          <bgColor theme="4" tint="0.59996337778862885"/>
        </patternFill>
      </fill>
    </dxf>
    <dxf>
      <fill>
        <patternFill>
          <bgColor theme="4" tint="0.59996337778862885"/>
        </patternFill>
      </fill>
    </dxf>
    <dxf>
      <fill>
        <patternFill>
          <bgColor rgb="FFC9D38B"/>
        </patternFill>
      </fill>
    </dxf>
    <dxf>
      <fill>
        <patternFill>
          <bgColor theme="4" tint="0.59996337778862885"/>
        </patternFill>
      </fill>
    </dxf>
    <dxf>
      <fill>
        <patternFill patternType="solid">
          <fgColor auto="1"/>
          <bgColor theme="4" tint="0.59996337778862885"/>
        </patternFill>
      </fill>
    </dxf>
    <dxf>
      <fill>
        <patternFill>
          <bgColor rgb="FFFFFFC9"/>
        </patternFill>
      </fill>
    </dxf>
    <dxf>
      <fill>
        <patternFill patternType="solid">
          <bgColor theme="9"/>
        </patternFill>
      </fill>
    </dxf>
    <dxf>
      <fill>
        <patternFill>
          <bgColor theme="4" tint="0.59996337778862885"/>
        </patternFill>
      </fill>
    </dxf>
    <dxf>
      <fill>
        <patternFill>
          <bgColor theme="4" tint="0.59996337778862885"/>
        </patternFill>
      </fill>
    </dxf>
    <dxf>
      <fill>
        <patternFill patternType="solid">
          <bgColor theme="9"/>
        </patternFill>
      </fill>
    </dxf>
    <dxf>
      <fill>
        <patternFill>
          <bgColor rgb="FFFFFFC9"/>
        </patternFill>
      </fill>
    </dxf>
    <dxf>
      <fill>
        <patternFill patternType="solid">
          <fgColor auto="1"/>
          <bgColor theme="4" tint="0.59996337778862885"/>
        </patternFill>
      </fill>
    </dxf>
    <dxf>
      <fill>
        <patternFill>
          <bgColor rgb="FFC9D38B"/>
        </patternFill>
      </fill>
    </dxf>
    <dxf>
      <fill>
        <patternFill patternType="solid">
          <fgColor auto="1"/>
          <bgColor theme="4" tint="0.59996337778862885"/>
        </patternFill>
      </fill>
    </dxf>
    <dxf>
      <fill>
        <patternFill>
          <bgColor theme="4" tint="0.59996337778862885"/>
        </patternFill>
      </fill>
    </dxf>
    <dxf>
      <fill>
        <patternFill>
          <bgColor rgb="FFFFFFC9"/>
        </patternFill>
      </fill>
    </dxf>
    <dxf>
      <fill>
        <patternFill patternType="solid">
          <bgColor theme="9"/>
        </patternFill>
      </fill>
    </dxf>
    <dxf>
      <fill>
        <patternFill>
          <bgColor theme="4" tint="0.59996337778862885"/>
        </patternFill>
      </fill>
    </dxf>
    <dxf>
      <fill>
        <patternFill>
          <bgColor rgb="FFC9D38B"/>
        </patternFill>
      </fill>
    </dxf>
    <dxf>
      <fill>
        <patternFill patternType="solid">
          <bgColor theme="9"/>
        </patternFill>
      </fill>
    </dxf>
    <dxf>
      <fill>
        <patternFill>
          <bgColor theme="4" tint="0.59996337778862885"/>
        </patternFill>
      </fill>
    </dxf>
    <dxf>
      <fill>
        <patternFill>
          <bgColor rgb="FFFFFFC9"/>
        </patternFill>
      </fill>
    </dxf>
    <dxf>
      <fill>
        <patternFill>
          <bgColor rgb="FFC9D38B"/>
        </patternFill>
      </fill>
    </dxf>
    <dxf>
      <fill>
        <patternFill patternType="solid">
          <fgColor auto="1"/>
          <bgColor theme="4" tint="0.59996337778862885"/>
        </patternFill>
      </fill>
    </dxf>
    <dxf>
      <fill>
        <patternFill>
          <bgColor theme="4" tint="0.59996337778862885"/>
        </patternFill>
      </fill>
    </dxf>
    <dxf>
      <fill>
        <patternFill>
          <bgColor rgb="FFFFFFC9"/>
        </patternFill>
      </fill>
    </dxf>
    <dxf>
      <fill>
        <patternFill>
          <bgColor theme="4" tint="0.59996337778862885"/>
        </patternFill>
      </fill>
    </dxf>
    <dxf>
      <fill>
        <patternFill patternType="solid">
          <fgColor auto="1"/>
          <bgColor theme="4" tint="0.59996337778862885"/>
        </patternFill>
      </fill>
    </dxf>
    <dxf>
      <fill>
        <patternFill patternType="solid">
          <bgColor theme="9"/>
        </patternFill>
      </fill>
    </dxf>
    <dxf>
      <fill>
        <patternFill>
          <bgColor rgb="FFC9D38B"/>
        </patternFill>
      </fill>
    </dxf>
    <dxf>
      <fill>
        <patternFill>
          <bgColor theme="4" tint="0.59996337778862885"/>
        </patternFill>
      </fill>
    </dxf>
    <dxf>
      <fill>
        <patternFill patternType="solid">
          <fgColor auto="1"/>
          <bgColor theme="4" tint="0.59996337778862885"/>
        </patternFill>
      </fill>
    </dxf>
    <dxf>
      <fill>
        <patternFill>
          <bgColor rgb="FFFFFFC9"/>
        </patternFill>
      </fill>
    </dxf>
    <dxf>
      <fill>
        <patternFill patternType="solid">
          <bgColor theme="9"/>
        </patternFill>
      </fill>
    </dxf>
    <dxf>
      <fill>
        <patternFill>
          <bgColor theme="4" tint="0.59996337778862885"/>
        </patternFill>
      </fill>
    </dxf>
    <dxf>
      <fill>
        <patternFill>
          <bgColor theme="4" tint="0.59996337778862885"/>
        </patternFill>
      </fill>
    </dxf>
    <dxf>
      <fill>
        <patternFill>
          <bgColor rgb="FFC9D38B"/>
        </patternFill>
      </fill>
    </dxf>
    <dxf>
      <fill>
        <patternFill>
          <bgColor theme="4" tint="0.59996337778862885"/>
        </patternFill>
      </fill>
    </dxf>
    <dxf>
      <fill>
        <patternFill>
          <bgColor rgb="FFC9D38B"/>
        </patternFill>
      </fill>
    </dxf>
    <dxf>
      <fill>
        <patternFill patternType="solid">
          <bgColor theme="9"/>
        </patternFill>
      </fill>
    </dxf>
    <dxf>
      <fill>
        <patternFill patternType="solid">
          <fgColor auto="1"/>
          <bgColor theme="4" tint="0.59996337778862885"/>
        </patternFill>
      </fill>
    </dxf>
    <dxf>
      <fill>
        <patternFill>
          <bgColor rgb="FFFFFFC9"/>
        </patternFill>
      </fill>
    </dxf>
    <dxf>
      <fill>
        <patternFill>
          <bgColor theme="4" tint="0.59996337778862885"/>
        </patternFill>
      </fill>
    </dxf>
    <dxf>
      <fill>
        <patternFill patternType="solid">
          <fgColor auto="1"/>
          <bgColor theme="4" tint="0.59996337778862885"/>
        </patternFill>
      </fill>
    </dxf>
    <dxf>
      <fill>
        <patternFill>
          <bgColor rgb="FFFFFFC9"/>
        </patternFill>
      </fill>
    </dxf>
    <dxf>
      <fill>
        <patternFill>
          <bgColor rgb="FFC9D38B"/>
        </patternFill>
      </fill>
    </dxf>
    <dxf>
      <fill>
        <patternFill>
          <bgColor theme="4" tint="0.59996337778862885"/>
        </patternFill>
      </fill>
    </dxf>
    <dxf>
      <fill>
        <patternFill>
          <bgColor theme="4" tint="0.59996337778862885"/>
        </patternFill>
      </fill>
    </dxf>
    <dxf>
      <fill>
        <patternFill patternType="solid">
          <bgColor theme="9"/>
        </patternFill>
      </fill>
    </dxf>
    <dxf>
      <fill>
        <patternFill patternType="solid">
          <bgColor theme="9"/>
        </patternFill>
      </fill>
    </dxf>
    <dxf>
      <fill>
        <patternFill>
          <bgColor rgb="FFFFFFC9"/>
        </patternFill>
      </fill>
    </dxf>
    <dxf>
      <fill>
        <patternFill patternType="solid">
          <fgColor auto="1"/>
          <bgColor theme="4" tint="0.59996337778862885"/>
        </patternFill>
      </fill>
    </dxf>
    <dxf>
      <fill>
        <patternFill>
          <bgColor theme="4" tint="0.59996337778862885"/>
        </patternFill>
      </fill>
    </dxf>
    <dxf>
      <fill>
        <patternFill>
          <bgColor rgb="FFC9D38B"/>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patternType="solid">
          <bgColor theme="9"/>
        </patternFill>
      </fill>
    </dxf>
    <dxf>
      <fill>
        <patternFill>
          <bgColor rgb="FFFFFFC9"/>
        </patternFill>
      </fill>
    </dxf>
    <dxf>
      <fill>
        <patternFill patternType="solid">
          <fgColor auto="1"/>
          <bgColor theme="4" tint="0.59996337778862885"/>
        </patternFill>
      </fill>
    </dxf>
    <dxf>
      <fill>
        <patternFill>
          <bgColor rgb="FFC9D38B"/>
        </patternFill>
      </fill>
    </dxf>
    <dxf>
      <fill>
        <patternFill patternType="solid">
          <fgColor auto="1"/>
          <bgColor theme="4" tint="0.59996337778862885"/>
        </patternFill>
      </fill>
    </dxf>
    <dxf>
      <fill>
        <patternFill>
          <bgColor rgb="FFC9D38B"/>
        </patternFill>
      </fill>
    </dxf>
    <dxf>
      <fill>
        <patternFill>
          <bgColor theme="4" tint="0.59996337778862885"/>
        </patternFill>
      </fill>
    </dxf>
    <dxf>
      <fill>
        <patternFill patternType="solid">
          <bgColor theme="9"/>
        </patternFill>
      </fill>
    </dxf>
    <dxf>
      <fill>
        <patternFill>
          <bgColor theme="4" tint="0.59996337778862885"/>
        </patternFill>
      </fill>
    </dxf>
    <dxf>
      <fill>
        <patternFill>
          <bgColor rgb="FFFFFFC9"/>
        </patternFill>
      </fill>
    </dxf>
    <dxf>
      <fill>
        <patternFill>
          <bgColor rgb="FFC9D38B"/>
        </patternFill>
      </fill>
    </dxf>
    <dxf>
      <fill>
        <patternFill>
          <bgColor theme="4" tint="0.59996337778862885"/>
        </patternFill>
      </fill>
    </dxf>
    <dxf>
      <fill>
        <patternFill patternType="solid">
          <bgColor theme="9"/>
        </patternFill>
      </fill>
    </dxf>
    <dxf>
      <fill>
        <patternFill>
          <bgColor rgb="FFFFFFC9"/>
        </patternFill>
      </fill>
    </dxf>
    <dxf>
      <fill>
        <patternFill patternType="solid">
          <fgColor auto="1"/>
          <bgColor theme="4" tint="0.59996337778862885"/>
        </patternFill>
      </fill>
    </dxf>
    <dxf>
      <fill>
        <patternFill>
          <bgColor theme="4" tint="0.59996337778862885"/>
        </patternFill>
      </fill>
    </dxf>
    <dxf>
      <fill>
        <patternFill patternType="solid">
          <bgColor theme="9"/>
        </patternFill>
      </fill>
    </dxf>
    <dxf>
      <fill>
        <patternFill>
          <bgColor rgb="FFFFFFC9"/>
        </patternFill>
      </fill>
    </dxf>
    <dxf>
      <fill>
        <patternFill>
          <bgColor rgb="FFC9D38B"/>
        </patternFill>
      </fill>
    </dxf>
    <dxf>
      <fill>
        <patternFill>
          <bgColor theme="4" tint="0.59996337778862885"/>
        </patternFill>
      </fill>
    </dxf>
    <dxf>
      <fill>
        <patternFill>
          <bgColor theme="4" tint="0.59996337778862885"/>
        </patternFill>
      </fill>
    </dxf>
    <dxf>
      <fill>
        <patternFill patternType="solid">
          <fgColor auto="1"/>
          <bgColor theme="4" tint="0.59996337778862885"/>
        </patternFill>
      </fill>
    </dxf>
    <dxf>
      <fill>
        <patternFill patternType="solid">
          <fgColor auto="1"/>
          <bgColor theme="4" tint="0.59996337778862885"/>
        </patternFill>
      </fill>
    </dxf>
    <dxf>
      <fill>
        <patternFill>
          <bgColor rgb="FFFFFFC9"/>
        </patternFill>
      </fill>
    </dxf>
    <dxf>
      <fill>
        <patternFill patternType="solid">
          <bgColor theme="9"/>
        </patternFill>
      </fill>
    </dxf>
    <dxf>
      <fill>
        <patternFill>
          <bgColor theme="4" tint="0.59996337778862885"/>
        </patternFill>
      </fill>
    </dxf>
    <dxf>
      <fill>
        <patternFill>
          <bgColor rgb="FFC9D38B"/>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patternType="solid">
          <bgColor theme="9"/>
        </patternFill>
      </fill>
    </dxf>
    <dxf>
      <fill>
        <patternFill>
          <bgColor rgb="FFFFFFC9"/>
        </patternFill>
      </fill>
    </dxf>
    <dxf>
      <fill>
        <patternFill>
          <bgColor rgb="FFC9D38B"/>
        </patternFill>
      </fill>
    </dxf>
    <dxf>
      <fill>
        <patternFill patternType="solid">
          <fgColor auto="1"/>
          <bgColor theme="4" tint="0.59996337778862885"/>
        </patternFill>
      </fill>
    </dxf>
    <dxf>
      <fill>
        <patternFill patternType="solid">
          <bgColor theme="9"/>
        </patternFill>
      </fill>
    </dxf>
    <dxf>
      <fill>
        <patternFill>
          <bgColor theme="4" tint="0.59996337778862885"/>
        </patternFill>
      </fill>
    </dxf>
    <dxf>
      <fill>
        <patternFill>
          <bgColor rgb="FFC9D38B"/>
        </patternFill>
      </fill>
    </dxf>
    <dxf>
      <fill>
        <patternFill>
          <bgColor theme="4" tint="0.59996337778862885"/>
        </patternFill>
      </fill>
    </dxf>
    <dxf>
      <fill>
        <patternFill patternType="solid">
          <fgColor auto="1"/>
          <bgColor theme="4" tint="0.59996337778862885"/>
        </patternFill>
      </fill>
    </dxf>
    <dxf>
      <fill>
        <patternFill>
          <bgColor rgb="FFFFFFC9"/>
        </patternFill>
      </fill>
    </dxf>
    <dxf>
      <fill>
        <patternFill patternType="solid">
          <fgColor auto="1"/>
          <bgColor theme="4" tint="0.59996337778862885"/>
        </patternFill>
      </fill>
    </dxf>
    <dxf>
      <fill>
        <patternFill>
          <bgColor rgb="FFC9D38B"/>
        </patternFill>
      </fill>
    </dxf>
    <dxf>
      <fill>
        <patternFill>
          <bgColor theme="4" tint="0.59996337778862885"/>
        </patternFill>
      </fill>
    </dxf>
    <dxf>
      <fill>
        <patternFill>
          <bgColor theme="4" tint="0.59996337778862885"/>
        </patternFill>
      </fill>
    </dxf>
    <dxf>
      <fill>
        <patternFill>
          <bgColor rgb="FFFFFFC9"/>
        </patternFill>
      </fill>
    </dxf>
    <dxf>
      <fill>
        <patternFill patternType="solid">
          <bgColor theme="9"/>
        </patternFill>
      </fill>
    </dxf>
    <dxf>
      <fill>
        <patternFill>
          <bgColor rgb="FFC9D38B"/>
        </patternFill>
      </fill>
    </dxf>
    <dxf>
      <fill>
        <patternFill>
          <bgColor theme="4" tint="0.59996337778862885"/>
        </patternFill>
      </fill>
    </dxf>
    <dxf>
      <fill>
        <patternFill>
          <bgColor theme="4" tint="0.59996337778862885"/>
        </patternFill>
      </fill>
    </dxf>
    <dxf>
      <fill>
        <patternFill patternType="solid">
          <bgColor theme="9"/>
        </patternFill>
      </fill>
    </dxf>
    <dxf>
      <fill>
        <patternFill>
          <bgColor rgb="FFFFFFC9"/>
        </patternFill>
      </fill>
    </dxf>
    <dxf>
      <fill>
        <patternFill patternType="solid">
          <fgColor auto="1"/>
          <bgColor theme="4" tint="0.59996337778862885"/>
        </patternFill>
      </fill>
    </dxf>
    <dxf>
      <fill>
        <patternFill>
          <bgColor rgb="FFFFFFC9"/>
        </patternFill>
      </fill>
    </dxf>
    <dxf>
      <fill>
        <patternFill>
          <bgColor rgb="FFC9D38B"/>
        </patternFill>
      </fill>
    </dxf>
    <dxf>
      <fill>
        <patternFill>
          <bgColor theme="4" tint="0.59996337778862885"/>
        </patternFill>
      </fill>
    </dxf>
    <dxf>
      <fill>
        <patternFill>
          <bgColor theme="4" tint="0.59996337778862885"/>
        </patternFill>
      </fill>
    </dxf>
    <dxf>
      <fill>
        <patternFill patternType="solid">
          <fgColor auto="1"/>
          <bgColor theme="4" tint="0.59996337778862885"/>
        </patternFill>
      </fill>
    </dxf>
    <dxf>
      <fill>
        <patternFill patternType="solid">
          <bgColor theme="9"/>
        </patternFill>
      </fill>
    </dxf>
    <dxf>
      <fill>
        <patternFill>
          <bgColor rgb="FFC9D38B"/>
        </patternFill>
      </fill>
    </dxf>
    <dxf>
      <fill>
        <patternFill>
          <bgColor theme="4" tint="0.59996337778862885"/>
        </patternFill>
      </fill>
    </dxf>
    <dxf>
      <fill>
        <patternFill>
          <bgColor rgb="FFFFFFC9"/>
        </patternFill>
      </fill>
    </dxf>
    <dxf>
      <fill>
        <patternFill>
          <bgColor theme="4" tint="0.59996337778862885"/>
        </patternFill>
      </fill>
    </dxf>
    <dxf>
      <fill>
        <patternFill patternType="solid">
          <fgColor auto="1"/>
          <bgColor theme="4" tint="0.59996337778862885"/>
        </patternFill>
      </fill>
    </dxf>
    <dxf>
      <fill>
        <patternFill patternType="solid">
          <bgColor theme="9"/>
        </patternFill>
      </fill>
    </dxf>
    <dxf>
      <fill>
        <patternFill patternType="solid">
          <bgColor theme="9"/>
        </patternFill>
      </fill>
    </dxf>
    <dxf>
      <fill>
        <patternFill>
          <bgColor rgb="FFC9D38B"/>
        </patternFill>
      </fill>
    </dxf>
    <dxf>
      <fill>
        <patternFill patternType="solid">
          <fgColor auto="1"/>
          <bgColor theme="4" tint="0.59996337778862885"/>
        </patternFill>
      </fill>
    </dxf>
    <dxf>
      <fill>
        <patternFill>
          <bgColor theme="4" tint="0.59996337778862885"/>
        </patternFill>
      </fill>
    </dxf>
    <dxf>
      <fill>
        <patternFill>
          <bgColor rgb="FFFFFFC9"/>
        </patternFill>
      </fill>
    </dxf>
    <dxf>
      <fill>
        <patternFill>
          <bgColor theme="4" tint="0.59996337778862885"/>
        </patternFill>
      </fill>
    </dxf>
    <dxf>
      <fill>
        <patternFill patternType="solid">
          <bgColor theme="9"/>
        </patternFill>
      </fill>
    </dxf>
    <dxf>
      <fill>
        <patternFill>
          <bgColor rgb="FFFFFFC9"/>
        </patternFill>
      </fill>
    </dxf>
    <dxf>
      <fill>
        <patternFill>
          <bgColor rgb="FFC9D38B"/>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rgb="FFC9D38B"/>
        </patternFill>
      </fill>
    </dxf>
    <dxf>
      <fill>
        <patternFill patternType="solid">
          <bgColor theme="9"/>
        </patternFill>
      </fill>
    </dxf>
    <dxf>
      <fill>
        <patternFill>
          <bgColor rgb="FFFFFFC9"/>
        </patternFill>
      </fill>
    </dxf>
    <dxf>
      <fill>
        <patternFill patternType="solid">
          <fgColor auto="1"/>
          <bgColor theme="4" tint="0.59996337778862885"/>
        </patternFill>
      </fill>
    </dxf>
    <dxf>
      <fill>
        <patternFill>
          <bgColor rgb="FFC9D38B"/>
        </patternFill>
      </fill>
    </dxf>
    <dxf>
      <fill>
        <patternFill patternType="solid">
          <fgColor auto="1"/>
          <bgColor theme="4" tint="0.59996337778862885"/>
        </patternFill>
      </fill>
    </dxf>
    <dxf>
      <fill>
        <patternFill patternType="solid">
          <fgColor auto="1"/>
          <bgColor theme="4" tint="0.59996337778862885"/>
        </patternFill>
      </fill>
    </dxf>
    <dxf>
      <fill>
        <patternFill>
          <bgColor rgb="FFFFFFC9"/>
        </patternFill>
      </fill>
    </dxf>
    <dxf>
      <fill>
        <patternFill patternType="solid">
          <bgColor theme="9"/>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patternType="solid">
          <bgColor theme="9"/>
        </patternFill>
      </fill>
    </dxf>
    <dxf>
      <fill>
        <patternFill>
          <bgColor theme="4" tint="0.59996337778862885"/>
        </patternFill>
      </fill>
    </dxf>
    <dxf>
      <fill>
        <patternFill>
          <bgColor rgb="FFFFFFC9"/>
        </patternFill>
      </fill>
    </dxf>
    <dxf>
      <fill>
        <patternFill>
          <bgColor theme="4" tint="0.59996337778862885"/>
        </patternFill>
      </fill>
    </dxf>
    <dxf>
      <fill>
        <patternFill>
          <bgColor rgb="FFC9D38B"/>
        </patternFill>
      </fill>
    </dxf>
    <dxf>
      <fill>
        <patternFill>
          <bgColor theme="4" tint="0.59996337778862885"/>
        </patternFill>
      </fill>
    </dxf>
    <dxf>
      <fill>
        <patternFill>
          <bgColor rgb="FFFFFFC9"/>
        </patternFill>
      </fill>
    </dxf>
    <dxf>
      <fill>
        <patternFill patternType="solid">
          <bgColor theme="9"/>
        </patternFill>
      </fill>
    </dxf>
    <dxf>
      <fill>
        <patternFill patternType="solid">
          <fgColor auto="1"/>
          <bgColor theme="4" tint="0.59996337778862885"/>
        </patternFill>
      </fill>
    </dxf>
    <dxf>
      <fill>
        <patternFill>
          <bgColor rgb="FFFFFFC9"/>
        </patternFill>
      </fill>
    </dxf>
    <dxf>
      <fill>
        <patternFill>
          <bgColor theme="4" tint="0.59996337778862885"/>
        </patternFill>
      </fill>
    </dxf>
    <dxf>
      <fill>
        <patternFill>
          <bgColor theme="4" tint="0.59996337778862885"/>
        </patternFill>
      </fill>
    </dxf>
    <dxf>
      <fill>
        <patternFill>
          <bgColor rgb="FFC9D38B"/>
        </patternFill>
      </fill>
    </dxf>
    <dxf>
      <fill>
        <patternFill patternType="solid">
          <fgColor auto="1"/>
          <bgColor theme="4" tint="0.59996337778862885"/>
        </patternFill>
      </fill>
    </dxf>
    <dxf>
      <fill>
        <patternFill>
          <bgColor theme="4" tint="0.59996337778862885"/>
        </patternFill>
      </fill>
    </dxf>
    <dxf>
      <fill>
        <patternFill patternType="solid">
          <fgColor auto="1"/>
          <bgColor theme="4" tint="0.59996337778862885"/>
        </patternFill>
      </fill>
    </dxf>
    <dxf>
      <fill>
        <patternFill>
          <bgColor rgb="FFC9D38B"/>
        </patternFill>
      </fill>
    </dxf>
    <dxf>
      <fill>
        <patternFill patternType="solid">
          <bgColor theme="9"/>
        </patternFill>
      </fill>
    </dxf>
    <dxf>
      <fill>
        <patternFill patternType="solid">
          <bgColor theme="9"/>
        </patternFill>
      </fill>
    </dxf>
    <dxf>
      <fill>
        <patternFill>
          <bgColor theme="4" tint="0.59996337778862885"/>
        </patternFill>
      </fill>
    </dxf>
    <dxf>
      <fill>
        <patternFill>
          <bgColor rgb="FFC9D38B"/>
        </patternFill>
      </fill>
    </dxf>
    <dxf>
      <fill>
        <patternFill patternType="solid">
          <fgColor auto="1"/>
          <bgColor theme="4" tint="0.59996337778862885"/>
        </patternFill>
      </fill>
    </dxf>
    <dxf>
      <fill>
        <patternFill>
          <bgColor rgb="FFFFFFC9"/>
        </patternFill>
      </fill>
    </dxf>
    <dxf>
      <fill>
        <patternFill>
          <bgColor theme="4" tint="0.59996337778862885"/>
        </patternFill>
      </fill>
    </dxf>
    <dxf>
      <fill>
        <patternFill>
          <bgColor theme="4" tint="0.59996337778862885"/>
        </patternFill>
      </fill>
    </dxf>
    <dxf>
      <fill>
        <patternFill>
          <bgColor rgb="FFC9D38B"/>
        </patternFill>
      </fill>
    </dxf>
    <dxf>
      <fill>
        <patternFill patternType="solid">
          <bgColor theme="9"/>
        </patternFill>
      </fill>
    </dxf>
    <dxf>
      <fill>
        <patternFill>
          <bgColor theme="4" tint="0.59996337778862885"/>
        </patternFill>
      </fill>
    </dxf>
    <dxf>
      <fill>
        <patternFill>
          <bgColor rgb="FFFFFFC9"/>
        </patternFill>
      </fill>
    </dxf>
    <dxf>
      <fill>
        <patternFill patternType="solid">
          <bgColor theme="9"/>
        </patternFill>
      </fill>
    </dxf>
    <dxf>
      <fill>
        <patternFill>
          <bgColor theme="4" tint="0.59996337778862885"/>
        </patternFill>
      </fill>
    </dxf>
    <dxf>
      <fill>
        <patternFill>
          <bgColor theme="4" tint="0.59996337778862885"/>
        </patternFill>
      </fill>
    </dxf>
    <dxf>
      <fill>
        <patternFill patternType="solid">
          <fgColor auto="1"/>
          <bgColor theme="4" tint="0.59996337778862885"/>
        </patternFill>
      </fill>
    </dxf>
    <dxf>
      <fill>
        <patternFill>
          <bgColor rgb="FFC9D38B"/>
        </patternFill>
      </fill>
    </dxf>
    <dxf>
      <fill>
        <patternFill patternType="solid">
          <fgColor auto="1"/>
          <bgColor theme="4" tint="0.59996337778862885"/>
        </patternFill>
      </fill>
    </dxf>
    <dxf>
      <fill>
        <patternFill>
          <bgColor rgb="FFFFFFC9"/>
        </patternFill>
      </fill>
    </dxf>
    <dxf>
      <fill>
        <patternFill patternType="solid">
          <bgColor theme="9"/>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patternType="solid">
          <fgColor auto="1"/>
          <bgColor theme="4" tint="0.59996337778862885"/>
        </patternFill>
      </fill>
    </dxf>
    <dxf>
      <fill>
        <patternFill>
          <bgColor rgb="FFC9D38B"/>
        </patternFill>
      </fill>
    </dxf>
    <dxf>
      <fill>
        <patternFill>
          <bgColor theme="4" tint="0.59996337778862885"/>
        </patternFill>
      </fill>
    </dxf>
    <dxf>
      <fill>
        <patternFill>
          <bgColor rgb="FFFFFFC9"/>
        </patternFill>
      </fill>
    </dxf>
    <dxf>
      <fill>
        <patternFill patternType="solid">
          <fgColor auto="1"/>
          <bgColor theme="4" tint="0.59996337778862885"/>
        </patternFill>
      </fill>
    </dxf>
    <dxf>
      <fill>
        <patternFill>
          <bgColor rgb="FFFFFFC9"/>
        </patternFill>
      </fill>
    </dxf>
    <dxf>
      <fill>
        <patternFill>
          <bgColor rgb="FFC9D38B"/>
        </patternFill>
      </fill>
    </dxf>
    <dxf>
      <fill>
        <patternFill>
          <bgColor rgb="FFFFFFC9"/>
        </patternFill>
      </fill>
    </dxf>
    <dxf>
      <fill>
        <patternFill patternType="solid">
          <bgColor theme="9"/>
        </patternFill>
      </fill>
    </dxf>
    <dxf>
      <fill>
        <patternFill>
          <bgColor theme="4" tint="0.59996337778862885"/>
        </patternFill>
      </fill>
    </dxf>
    <dxf>
      <fill>
        <patternFill patternType="solid">
          <fgColor auto="1"/>
          <bgColor theme="4" tint="0.59996337778862885"/>
        </patternFill>
      </fill>
    </dxf>
    <dxf>
      <fill>
        <patternFill>
          <bgColor rgb="FFC9D38B"/>
        </patternFill>
      </fill>
    </dxf>
    <dxf>
      <fill>
        <patternFill>
          <bgColor theme="4" tint="0.59996337778862885"/>
        </patternFill>
      </fill>
    </dxf>
    <dxf>
      <fill>
        <patternFill patternType="solid">
          <bgColor theme="9"/>
        </patternFill>
      </fill>
    </dxf>
    <dxf>
      <fill>
        <patternFill>
          <bgColor theme="4" tint="0.59996337778862885"/>
        </patternFill>
      </fill>
    </dxf>
    <dxf>
      <fill>
        <patternFill patternType="solid">
          <bgColor theme="9"/>
        </patternFill>
      </fill>
    </dxf>
    <dxf>
      <fill>
        <patternFill>
          <bgColor theme="4" tint="0.59996337778862885"/>
        </patternFill>
      </fill>
    </dxf>
    <dxf>
      <fill>
        <patternFill patternType="solid">
          <fgColor auto="1"/>
          <bgColor theme="4" tint="0.59996337778862885"/>
        </patternFill>
      </fill>
    </dxf>
    <dxf>
      <fill>
        <patternFill>
          <bgColor rgb="FFC9D38B"/>
        </patternFill>
      </fill>
    </dxf>
    <dxf>
      <fill>
        <patternFill>
          <bgColor rgb="FFFFFFC9"/>
        </patternFill>
      </fill>
    </dxf>
    <dxf>
      <fill>
        <patternFill patternType="solid">
          <fgColor auto="1"/>
          <bgColor theme="4" tint="0.59996337778862885"/>
        </patternFill>
      </fill>
    </dxf>
    <dxf>
      <fill>
        <patternFill patternType="solid">
          <fgColor auto="1"/>
          <bgColor theme="4" tint="0.59996337778862885"/>
        </patternFill>
      </fill>
    </dxf>
    <dxf>
      <fill>
        <patternFill>
          <bgColor rgb="FFFFFFC9"/>
        </patternFill>
      </fill>
    </dxf>
    <dxf>
      <fill>
        <patternFill patternType="solid">
          <fgColor auto="1"/>
          <bgColor theme="4" tint="0.59996337778862885"/>
        </patternFill>
      </fill>
    </dxf>
    <dxf>
      <fill>
        <patternFill>
          <bgColor theme="4" tint="0.59996337778862885"/>
        </patternFill>
      </fill>
    </dxf>
    <dxf>
      <fill>
        <patternFill>
          <bgColor rgb="FFC9D38B"/>
        </patternFill>
      </fill>
    </dxf>
    <dxf>
      <fill>
        <patternFill>
          <bgColor theme="4" tint="0.59996337778862885"/>
        </patternFill>
      </fill>
    </dxf>
    <dxf>
      <fill>
        <patternFill>
          <bgColor rgb="FFC9D38B"/>
        </patternFill>
      </fill>
    </dxf>
    <dxf>
      <fill>
        <patternFill>
          <bgColor rgb="FFC9D38B"/>
        </patternFill>
      </fill>
    </dxf>
    <dxf>
      <fill>
        <patternFill>
          <bgColor rgb="FFFFFFC9"/>
        </patternFill>
      </fill>
    </dxf>
    <dxf>
      <fill>
        <patternFill>
          <bgColor theme="4" tint="0.59996337778862885"/>
        </patternFill>
      </fill>
    </dxf>
    <dxf>
      <fill>
        <patternFill patternType="solid">
          <bgColor theme="9"/>
        </patternFill>
      </fill>
    </dxf>
    <dxf>
      <fill>
        <patternFill>
          <bgColor theme="4" tint="0.59996337778862885"/>
        </patternFill>
      </fill>
    </dxf>
    <dxf>
      <fill>
        <patternFill patternType="solid">
          <bgColor theme="9"/>
        </patternFill>
      </fill>
    </dxf>
    <dxf>
      <fill>
        <patternFill>
          <bgColor theme="4" tint="0.59996337778862885"/>
        </patternFill>
      </fill>
    </dxf>
    <dxf>
      <fill>
        <patternFill patternType="solid">
          <bgColor theme="9"/>
        </patternFill>
      </fill>
    </dxf>
    <dxf>
      <fill>
        <patternFill>
          <bgColor theme="4" tint="0.59996337778862885"/>
        </patternFill>
      </fill>
    </dxf>
    <dxf>
      <fill>
        <patternFill>
          <bgColor rgb="FFFFFFC9"/>
        </patternFill>
      </fill>
    </dxf>
    <dxf>
      <fill>
        <patternFill patternType="solid">
          <fgColor auto="1"/>
          <bgColor theme="4" tint="0.59996337778862885"/>
        </patternFill>
      </fill>
    </dxf>
    <dxf>
      <fill>
        <patternFill>
          <bgColor rgb="FFFFFFC9"/>
        </patternFill>
      </fill>
    </dxf>
    <dxf>
      <fill>
        <patternFill>
          <bgColor rgb="FFC9D38B"/>
        </patternFill>
      </fill>
    </dxf>
    <dxf>
      <fill>
        <patternFill>
          <bgColor rgb="FFC9D38B"/>
        </patternFill>
      </fill>
    </dxf>
    <dxf>
      <fill>
        <patternFill>
          <bgColor theme="4" tint="0.59996337778862885"/>
        </patternFill>
      </fill>
    </dxf>
    <dxf>
      <fill>
        <patternFill patternType="solid">
          <bgColor theme="9"/>
        </patternFill>
      </fill>
    </dxf>
    <dxf>
      <fill>
        <patternFill patternType="solid">
          <fgColor auto="1"/>
          <bgColor theme="4" tint="0.59996337778862885"/>
        </patternFill>
      </fill>
    </dxf>
    <dxf>
      <fill>
        <patternFill>
          <bgColor theme="4" tint="0.59996337778862885"/>
        </patternFill>
      </fill>
    </dxf>
    <dxf>
      <fill>
        <patternFill>
          <bgColor theme="4" tint="0.59996337778862885"/>
        </patternFill>
      </fill>
    </dxf>
    <dxf>
      <fill>
        <patternFill>
          <bgColor rgb="FFFFFFC9"/>
        </patternFill>
      </fill>
    </dxf>
    <dxf>
      <fill>
        <patternFill>
          <bgColor rgb="FFC9D38B"/>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patternType="solid">
          <bgColor theme="9"/>
        </patternFill>
      </fill>
    </dxf>
    <dxf>
      <fill>
        <patternFill>
          <bgColor rgb="FFFFFFC9"/>
        </patternFill>
      </fill>
    </dxf>
    <dxf>
      <fill>
        <patternFill patternType="solid">
          <fgColor auto="1"/>
          <bgColor theme="4" tint="0.59996337778862885"/>
        </patternFill>
      </fill>
    </dxf>
    <dxf>
      <fill>
        <patternFill patternType="solid">
          <bgColor theme="9"/>
        </patternFill>
      </fill>
    </dxf>
    <dxf>
      <fill>
        <patternFill>
          <bgColor rgb="FFFFFFC9"/>
        </patternFill>
      </fill>
    </dxf>
    <dxf>
      <fill>
        <patternFill>
          <bgColor rgb="FFC9D38B"/>
        </patternFill>
      </fill>
    </dxf>
    <dxf>
      <fill>
        <patternFill patternType="solid">
          <bgColor theme="9"/>
        </patternFill>
      </fill>
    </dxf>
    <dxf>
      <fill>
        <patternFill patternType="solid">
          <fgColor auto="1"/>
          <bgColor theme="4" tint="0.59996337778862885"/>
        </patternFill>
      </fill>
    </dxf>
    <dxf>
      <fill>
        <patternFill>
          <bgColor theme="4" tint="0.59996337778862885"/>
        </patternFill>
      </fill>
    </dxf>
    <dxf>
      <fill>
        <patternFill>
          <bgColor theme="4" tint="0.59996337778862885"/>
        </patternFill>
      </fill>
    </dxf>
    <dxf>
      <fill>
        <patternFill>
          <bgColor rgb="FFFFFFC9"/>
        </patternFill>
      </fill>
    </dxf>
    <dxf>
      <fill>
        <patternFill patternType="solid">
          <bgColor theme="9"/>
        </patternFill>
      </fill>
    </dxf>
    <dxf>
      <fill>
        <patternFill>
          <bgColor rgb="FFFFFFC9"/>
        </patternFill>
      </fill>
    </dxf>
    <dxf>
      <fill>
        <patternFill>
          <bgColor theme="4" tint="0.59996337778862885"/>
        </patternFill>
      </fill>
    </dxf>
    <dxf>
      <fill>
        <patternFill patternType="solid">
          <fgColor auto="1"/>
          <bgColor theme="4" tint="0.59996337778862885"/>
        </patternFill>
      </fill>
    </dxf>
    <dxf>
      <fill>
        <patternFill>
          <bgColor theme="4" tint="0.59996337778862885"/>
        </patternFill>
      </fill>
    </dxf>
    <dxf>
      <fill>
        <patternFill>
          <bgColor rgb="FFC9D38B"/>
        </patternFill>
      </fill>
    </dxf>
    <dxf>
      <fill>
        <patternFill>
          <bgColor theme="4" tint="0.59996337778862885"/>
        </patternFill>
      </fill>
    </dxf>
    <dxf>
      <fill>
        <patternFill patternType="solid">
          <fgColor auto="1"/>
          <bgColor theme="4" tint="0.59996337778862885"/>
        </patternFill>
      </fill>
    </dxf>
    <dxf>
      <fill>
        <patternFill>
          <bgColor theme="4" tint="0.59996337778862885"/>
        </patternFill>
      </fill>
    </dxf>
    <dxf>
      <fill>
        <patternFill>
          <bgColor theme="4" tint="0.59996337778862885"/>
        </patternFill>
      </fill>
    </dxf>
    <dxf>
      <fill>
        <patternFill>
          <bgColor rgb="FFC9D38B"/>
        </patternFill>
      </fill>
    </dxf>
    <dxf>
      <fill>
        <patternFill patternType="solid">
          <bgColor theme="9"/>
        </patternFill>
      </fill>
    </dxf>
    <dxf>
      <fill>
        <patternFill>
          <bgColor rgb="FFFFFFC9"/>
        </patternFill>
      </fill>
    </dxf>
    <dxf>
      <fill>
        <patternFill>
          <bgColor theme="4" tint="0.59996337778862885"/>
        </patternFill>
      </fill>
    </dxf>
    <dxf>
      <fill>
        <patternFill patternType="solid">
          <bgColor theme="9"/>
        </patternFill>
      </fill>
    </dxf>
    <dxf>
      <fill>
        <patternFill>
          <bgColor rgb="FFC9D38B"/>
        </patternFill>
      </fill>
    </dxf>
    <dxf>
      <fill>
        <patternFill patternType="solid">
          <fgColor auto="1"/>
          <bgColor theme="4" tint="0.59996337778862885"/>
        </patternFill>
      </fill>
    </dxf>
    <dxf>
      <fill>
        <patternFill>
          <bgColor rgb="FFFFFFC9"/>
        </patternFill>
      </fill>
    </dxf>
    <dxf>
      <fill>
        <patternFill>
          <bgColor theme="4" tint="0.59996337778862885"/>
        </patternFill>
      </fill>
    </dxf>
    <dxf>
      <fill>
        <patternFill>
          <bgColor rgb="FFC9D38B"/>
        </patternFill>
      </fill>
    </dxf>
    <dxf>
      <fill>
        <patternFill>
          <bgColor theme="4" tint="0.59996337778862885"/>
        </patternFill>
      </fill>
    </dxf>
    <dxf>
      <fill>
        <patternFill patternType="solid">
          <bgColor theme="9"/>
        </patternFill>
      </fill>
    </dxf>
    <dxf>
      <fill>
        <patternFill>
          <bgColor theme="4" tint="0.59996337778862885"/>
        </patternFill>
      </fill>
    </dxf>
    <dxf>
      <fill>
        <patternFill patternType="solid">
          <bgColor theme="9"/>
        </patternFill>
      </fill>
    </dxf>
    <dxf>
      <fill>
        <patternFill>
          <bgColor rgb="FFFFFFC9"/>
        </patternFill>
      </fill>
    </dxf>
    <dxf>
      <fill>
        <patternFill>
          <bgColor theme="4" tint="0.59996337778862885"/>
        </patternFill>
      </fill>
    </dxf>
    <dxf>
      <fill>
        <patternFill patternType="solid">
          <fgColor auto="1"/>
          <bgColor theme="4" tint="0.59996337778862885"/>
        </patternFill>
      </fill>
    </dxf>
    <dxf>
      <fill>
        <patternFill patternType="solid">
          <fgColor auto="1"/>
          <bgColor theme="4" tint="0.59996337778862885"/>
        </patternFill>
      </fill>
    </dxf>
    <dxf>
      <fill>
        <patternFill>
          <bgColor rgb="FFFFFFC9"/>
        </patternFill>
      </fill>
    </dxf>
    <dxf>
      <fill>
        <patternFill>
          <bgColor rgb="FFC9D38B"/>
        </patternFill>
      </fill>
    </dxf>
    <dxf>
      <fill>
        <patternFill>
          <bgColor theme="4" tint="0.59996337778862885"/>
        </patternFill>
      </fill>
    </dxf>
    <dxf>
      <fill>
        <patternFill>
          <bgColor theme="4" tint="0.59996337778862885"/>
        </patternFill>
      </fill>
    </dxf>
    <dxf>
      <fill>
        <patternFill patternType="solid">
          <bgColor theme="9"/>
        </patternFill>
      </fill>
    </dxf>
    <dxf>
      <fill>
        <patternFill>
          <bgColor rgb="FFC9D38B"/>
        </patternFill>
      </fill>
    </dxf>
    <dxf>
      <fill>
        <patternFill patternType="solid">
          <fgColor auto="1"/>
          <bgColor theme="4" tint="0.59996337778862885"/>
        </patternFill>
      </fill>
    </dxf>
    <dxf>
      <fill>
        <patternFill patternType="solid">
          <fgColor auto="1"/>
          <bgColor theme="4" tint="0.59996337778862885"/>
        </patternFill>
      </fill>
    </dxf>
    <dxf>
      <fill>
        <patternFill>
          <bgColor rgb="FFFFFFC9"/>
        </patternFill>
      </fill>
    </dxf>
    <dxf>
      <fill>
        <patternFill>
          <bgColor rgb="FFC9D38B"/>
        </patternFill>
      </fill>
    </dxf>
    <dxf>
      <fill>
        <patternFill>
          <bgColor theme="4" tint="0.59996337778862885"/>
        </patternFill>
      </fill>
    </dxf>
    <dxf>
      <fill>
        <patternFill patternType="solid">
          <bgColor theme="9"/>
        </patternFill>
      </fill>
    </dxf>
    <dxf>
      <fill>
        <patternFill patternType="solid">
          <bgColor theme="9"/>
        </patternFill>
      </fill>
    </dxf>
    <dxf>
      <fill>
        <patternFill>
          <bgColor rgb="FFC9D38B"/>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patternType="solid">
          <fgColor auto="1"/>
          <bgColor theme="4" tint="0.59996337778862885"/>
        </patternFill>
      </fill>
    </dxf>
    <dxf>
      <fill>
        <patternFill>
          <bgColor rgb="FFFFFFC9"/>
        </patternFill>
      </fill>
    </dxf>
    <dxf>
      <fill>
        <patternFill>
          <bgColor theme="4" tint="0.59996337778862885"/>
        </patternFill>
      </fill>
    </dxf>
    <dxf>
      <fill>
        <patternFill>
          <bgColor rgb="FFFFFFC9"/>
        </patternFill>
      </fill>
    </dxf>
    <dxf>
      <fill>
        <patternFill>
          <bgColor theme="4" tint="0.59996337778862885"/>
        </patternFill>
      </fill>
    </dxf>
    <dxf>
      <fill>
        <patternFill patternType="solid">
          <fgColor auto="1"/>
          <bgColor theme="4" tint="0.59996337778862885"/>
        </patternFill>
      </fill>
    </dxf>
    <dxf>
      <fill>
        <patternFill>
          <bgColor rgb="FFC9D38B"/>
        </patternFill>
      </fill>
    </dxf>
    <dxf>
      <fill>
        <patternFill patternType="solid">
          <bgColor theme="9"/>
        </patternFill>
      </fill>
    </dxf>
    <dxf>
      <fill>
        <patternFill patternType="solid">
          <fgColor auto="1"/>
          <bgColor theme="4" tint="0.59996337778862885"/>
        </patternFill>
      </fill>
    </dxf>
    <dxf>
      <fill>
        <patternFill patternType="solid">
          <bgColor rgb="FF92D050"/>
        </patternFill>
      </fill>
    </dxf>
    <dxf>
      <fill>
        <patternFill>
          <bgColor rgb="FFFFFFC9"/>
        </patternFill>
      </fill>
    </dxf>
    <dxf>
      <fill>
        <patternFill>
          <bgColor rgb="FFFFFFC9"/>
        </patternFill>
      </fill>
    </dxf>
    <dxf>
      <fill>
        <patternFill patternType="solid">
          <bgColor theme="9"/>
        </patternFill>
      </fill>
    </dxf>
    <dxf>
      <fill>
        <patternFill>
          <bgColor theme="4" tint="0.59996337778862885"/>
        </patternFill>
      </fill>
    </dxf>
    <dxf>
      <fill>
        <patternFill patternType="solid">
          <bgColor theme="9"/>
        </patternFill>
      </fill>
    </dxf>
    <dxf>
      <fill>
        <patternFill patternType="solid">
          <fgColor auto="1"/>
          <bgColor theme="4" tint="0.59996337778862885"/>
        </patternFill>
      </fill>
    </dxf>
    <dxf>
      <fill>
        <patternFill>
          <bgColor rgb="FFFFFFC9"/>
        </patternFill>
      </fill>
    </dxf>
    <dxf>
      <fill>
        <patternFill>
          <bgColor theme="4" tint="0.59996337778862885"/>
        </patternFill>
      </fill>
    </dxf>
    <dxf>
      <fill>
        <patternFill>
          <bgColor theme="4" tint="0.59996337778862885"/>
        </patternFill>
      </fill>
    </dxf>
    <dxf>
      <fill>
        <patternFill>
          <bgColor rgb="FFC9D38B"/>
        </patternFill>
      </fill>
    </dxf>
    <dxf>
      <fill>
        <patternFill>
          <bgColor rgb="FFFFFFC9"/>
        </patternFill>
      </fill>
    </dxf>
    <dxf>
      <fill>
        <patternFill>
          <bgColor rgb="FFC9D38B"/>
        </patternFill>
      </fill>
    </dxf>
    <dxf>
      <fill>
        <patternFill patternType="solid">
          <fgColor auto="1"/>
          <bgColor theme="4" tint="0.59996337778862885"/>
        </patternFill>
      </fill>
    </dxf>
    <dxf>
      <fill>
        <patternFill patternType="solid">
          <fgColor auto="1"/>
          <bgColor theme="4" tint="0.59996337778862885"/>
        </patternFill>
      </fill>
    </dxf>
    <dxf>
      <fill>
        <patternFill>
          <bgColor theme="4" tint="0.59996337778862885"/>
        </patternFill>
      </fill>
    </dxf>
    <dxf>
      <fill>
        <patternFill patternType="solid">
          <bgColor theme="9"/>
        </patternFill>
      </fill>
    </dxf>
    <dxf>
      <fill>
        <patternFill>
          <bgColor theme="4" tint="0.59996337778862885"/>
        </patternFill>
      </fill>
    </dxf>
    <dxf>
      <fill>
        <patternFill>
          <bgColor rgb="FFC9D38B"/>
        </patternFill>
      </fill>
    </dxf>
    <dxf>
      <fill>
        <patternFill>
          <bgColor theme="4" tint="0.59996337778862885"/>
        </patternFill>
      </fill>
    </dxf>
    <dxf>
      <fill>
        <patternFill>
          <bgColor theme="4" tint="0.59996337778862885"/>
        </patternFill>
      </fill>
    </dxf>
    <dxf>
      <fill>
        <patternFill patternType="solid">
          <bgColor theme="9"/>
        </patternFill>
      </fill>
    </dxf>
    <dxf>
      <fill>
        <patternFill patternType="solid">
          <fgColor auto="1"/>
          <bgColor theme="4" tint="0.59996337778862885"/>
        </patternFill>
      </fill>
    </dxf>
    <dxf>
      <fill>
        <patternFill patternType="solid">
          <bgColor theme="9"/>
        </patternFill>
      </fill>
    </dxf>
    <dxf>
      <fill>
        <patternFill>
          <bgColor theme="4" tint="0.59996337778862885"/>
        </patternFill>
      </fill>
    </dxf>
    <dxf>
      <fill>
        <patternFill>
          <bgColor theme="4" tint="0.59996337778862885"/>
        </patternFill>
      </fill>
    </dxf>
    <dxf>
      <fill>
        <patternFill>
          <bgColor rgb="FFC9D38B"/>
        </patternFill>
      </fill>
    </dxf>
    <dxf>
      <fill>
        <patternFill>
          <bgColor rgb="FFFFFFC9"/>
        </patternFill>
      </fill>
    </dxf>
    <dxf>
      <fill>
        <patternFill>
          <bgColor rgb="FFC9D38B"/>
        </patternFill>
      </fill>
    </dxf>
    <dxf>
      <fill>
        <patternFill>
          <bgColor theme="4" tint="0.59996337778862885"/>
        </patternFill>
      </fill>
    </dxf>
    <dxf>
      <fill>
        <patternFill>
          <bgColor rgb="FFFFFFC9"/>
        </patternFill>
      </fill>
    </dxf>
    <dxf>
      <fill>
        <patternFill patternType="solid">
          <fgColor auto="1"/>
          <bgColor theme="4" tint="0.59996337778862885"/>
        </patternFill>
      </fill>
    </dxf>
    <dxf>
      <fill>
        <patternFill>
          <bgColor rgb="FFC9D38B"/>
        </patternFill>
      </fill>
    </dxf>
    <dxf>
      <fill>
        <patternFill>
          <bgColor rgb="FFFFFFC9"/>
        </patternFill>
      </fill>
    </dxf>
    <dxf>
      <fill>
        <patternFill>
          <bgColor theme="4" tint="0.59996337778862885"/>
        </patternFill>
      </fill>
    </dxf>
    <dxf>
      <fill>
        <patternFill>
          <bgColor theme="4" tint="0.59996337778862885"/>
        </patternFill>
      </fill>
    </dxf>
    <dxf>
      <fill>
        <patternFill patternType="solid">
          <bgColor theme="9"/>
        </patternFill>
      </fill>
    </dxf>
    <dxf>
      <fill>
        <patternFill patternType="solid">
          <fgColor auto="1"/>
          <bgColor theme="4" tint="0.59996337778862885"/>
        </patternFill>
      </fill>
    </dxf>
    <dxf>
      <fill>
        <patternFill patternType="solid">
          <bgColor theme="9"/>
        </patternFill>
      </fill>
    </dxf>
    <dxf>
      <fill>
        <patternFill>
          <bgColor theme="4" tint="0.59996337778862885"/>
        </patternFill>
      </fill>
    </dxf>
    <dxf>
      <fill>
        <patternFill>
          <bgColor rgb="FFC9D38B"/>
        </patternFill>
      </fill>
    </dxf>
    <dxf>
      <fill>
        <patternFill patternType="solid">
          <fgColor auto="1"/>
          <bgColor theme="4" tint="0.59996337778862885"/>
        </patternFill>
      </fill>
    </dxf>
    <dxf>
      <fill>
        <patternFill>
          <bgColor rgb="FFFFFFC9"/>
        </patternFill>
      </fill>
    </dxf>
    <dxf>
      <fill>
        <patternFill>
          <bgColor theme="4" tint="0.59996337778862885"/>
        </patternFill>
      </fill>
    </dxf>
    <dxf>
      <fill>
        <patternFill>
          <bgColor theme="4" tint="0.59996337778862885"/>
        </patternFill>
      </fill>
    </dxf>
    <dxf>
      <fill>
        <patternFill>
          <bgColor rgb="FFC9D38B"/>
        </patternFill>
      </fill>
    </dxf>
    <dxf>
      <fill>
        <patternFill>
          <bgColor rgb="FFFFFFC9"/>
        </patternFill>
      </fill>
    </dxf>
    <dxf>
      <fill>
        <patternFill patternType="solid">
          <bgColor theme="9"/>
        </patternFill>
      </fill>
    </dxf>
    <dxf>
      <fill>
        <patternFill>
          <bgColor theme="4" tint="0.59996337778862885"/>
        </patternFill>
      </fill>
    </dxf>
    <dxf>
      <fill>
        <patternFill patternType="solid">
          <fgColor auto="1"/>
          <bgColor theme="4" tint="0.59996337778862885"/>
        </patternFill>
      </fill>
    </dxf>
    <dxf>
      <fill>
        <patternFill>
          <bgColor theme="4" tint="0.59996337778862885"/>
        </patternFill>
      </fill>
    </dxf>
    <dxf>
      <fill>
        <patternFill>
          <bgColor rgb="FFC9D38B"/>
        </patternFill>
      </fill>
    </dxf>
    <dxf>
      <fill>
        <patternFill>
          <bgColor theme="4" tint="0.59996337778862885"/>
        </patternFill>
      </fill>
    </dxf>
    <dxf>
      <fill>
        <patternFill patternType="solid">
          <bgColor theme="9"/>
        </patternFill>
      </fill>
    </dxf>
    <dxf>
      <fill>
        <patternFill>
          <bgColor rgb="FFFFFFC9"/>
        </patternFill>
      </fill>
    </dxf>
    <dxf>
      <fill>
        <patternFill patternType="solid">
          <fgColor auto="1"/>
          <bgColor theme="4" tint="0.59996337778862885"/>
        </patternFill>
      </fill>
    </dxf>
    <dxf>
      <fill>
        <patternFill>
          <bgColor rgb="FFC9D38B"/>
        </patternFill>
      </fill>
    </dxf>
    <dxf>
      <fill>
        <patternFill>
          <bgColor theme="4" tint="0.59996337778862885"/>
        </patternFill>
      </fill>
    </dxf>
    <dxf>
      <fill>
        <patternFill>
          <bgColor theme="4" tint="0.59996337778862885"/>
        </patternFill>
      </fill>
    </dxf>
    <dxf>
      <fill>
        <patternFill patternType="solid">
          <bgColor theme="9"/>
        </patternFill>
      </fill>
    </dxf>
    <dxf>
      <fill>
        <patternFill>
          <bgColor rgb="FFFFFFC9"/>
        </patternFill>
      </fill>
    </dxf>
    <dxf>
      <fill>
        <patternFill patternType="solid">
          <fgColor auto="1"/>
          <bgColor theme="4" tint="0.59996337778862885"/>
        </patternFill>
      </fill>
    </dxf>
    <dxf>
      <fill>
        <patternFill patternType="solid">
          <bgColor theme="9"/>
        </patternFill>
      </fill>
    </dxf>
    <dxf>
      <fill>
        <patternFill>
          <bgColor theme="4" tint="0.59996337778862885"/>
        </patternFill>
      </fill>
    </dxf>
    <dxf>
      <fill>
        <patternFill>
          <bgColor theme="4" tint="0.59996337778862885"/>
        </patternFill>
      </fill>
    </dxf>
    <dxf>
      <fill>
        <patternFill>
          <bgColor rgb="FFC9D38B"/>
        </patternFill>
      </fill>
    </dxf>
    <dxf>
      <fill>
        <patternFill patternType="solid">
          <fgColor auto="1"/>
          <bgColor theme="4" tint="0.59996337778862885"/>
        </patternFill>
      </fill>
    </dxf>
    <dxf>
      <fill>
        <patternFill>
          <bgColor rgb="FFFFFFC9"/>
        </patternFill>
      </fill>
    </dxf>
    <dxf>
      <fill>
        <patternFill>
          <bgColor theme="4" tint="0.59996337778862885"/>
        </patternFill>
      </fill>
    </dxf>
    <dxf>
      <fill>
        <patternFill>
          <bgColor theme="4" tint="0.59996337778862885"/>
        </patternFill>
      </fill>
    </dxf>
    <dxf>
      <fill>
        <patternFill patternType="solid">
          <bgColor theme="9"/>
        </patternFill>
      </fill>
    </dxf>
    <dxf>
      <fill>
        <patternFill>
          <bgColor rgb="FFC9D38B"/>
        </patternFill>
      </fill>
    </dxf>
    <dxf>
      <fill>
        <patternFill>
          <bgColor theme="4" tint="0.59996337778862885"/>
        </patternFill>
      </fill>
    </dxf>
    <dxf>
      <fill>
        <patternFill>
          <bgColor rgb="FFFFFFC9"/>
        </patternFill>
      </fill>
    </dxf>
    <dxf>
      <fill>
        <patternFill>
          <bgColor theme="4" tint="0.59996337778862885"/>
        </patternFill>
      </fill>
    </dxf>
    <dxf>
      <fill>
        <patternFill patternType="solid">
          <fgColor auto="1"/>
          <bgColor theme="4" tint="0.59996337778862885"/>
        </patternFill>
      </fill>
    </dxf>
    <dxf>
      <fill>
        <patternFill>
          <bgColor theme="4" tint="0.59996337778862885"/>
        </patternFill>
      </fill>
    </dxf>
    <dxf>
      <fill>
        <patternFill patternType="solid">
          <fgColor auto="1"/>
          <bgColor theme="4" tint="0.59996337778862885"/>
        </patternFill>
      </fill>
    </dxf>
    <dxf>
      <fill>
        <patternFill patternType="solid">
          <bgColor theme="9"/>
        </patternFill>
      </fill>
    </dxf>
    <dxf>
      <fill>
        <patternFill>
          <bgColor rgb="FFFFFFC9"/>
        </patternFill>
      </fill>
    </dxf>
    <dxf>
      <fill>
        <patternFill>
          <bgColor rgb="FFC9D38B"/>
        </patternFill>
      </fill>
    </dxf>
    <dxf>
      <fill>
        <patternFill>
          <bgColor theme="4" tint="0.59996337778862885"/>
        </patternFill>
      </fill>
    </dxf>
    <dxf>
      <fill>
        <patternFill patternType="solid">
          <bgColor theme="9"/>
        </patternFill>
      </fill>
    </dxf>
    <dxf>
      <fill>
        <patternFill>
          <bgColor rgb="FFFFFFC9"/>
        </patternFill>
      </fill>
    </dxf>
    <dxf>
      <fill>
        <patternFill patternType="solid">
          <fgColor auto="1"/>
          <bgColor theme="4" tint="0.59996337778862885"/>
        </patternFill>
      </fill>
    </dxf>
    <dxf>
      <fill>
        <patternFill>
          <bgColor rgb="FFC9D38B"/>
        </patternFill>
      </fill>
    </dxf>
    <dxf>
      <fill>
        <patternFill patternType="solid">
          <fgColor auto="1"/>
          <bgColor theme="4" tint="0.59996337778862885"/>
        </patternFill>
      </fill>
    </dxf>
    <dxf>
      <fill>
        <patternFill patternType="solid">
          <bgColor theme="9"/>
        </patternFill>
      </fill>
    </dxf>
    <dxf>
      <fill>
        <patternFill>
          <bgColor rgb="FFFFFFC9"/>
        </patternFill>
      </fill>
    </dxf>
    <dxf>
      <fill>
        <patternFill>
          <bgColor theme="4" tint="0.59996337778862885"/>
        </patternFill>
      </fill>
    </dxf>
    <dxf>
      <fill>
        <patternFill>
          <bgColor theme="4" tint="0.59996337778862885"/>
        </patternFill>
      </fill>
    </dxf>
    <dxf>
      <fill>
        <patternFill>
          <bgColor rgb="FFC9D38B"/>
        </patternFill>
      </fill>
    </dxf>
    <dxf>
      <fill>
        <patternFill>
          <bgColor rgb="FFC9D38B"/>
        </patternFill>
      </fill>
    </dxf>
    <dxf>
      <fill>
        <patternFill>
          <bgColor theme="4" tint="0.59996337778862885"/>
        </patternFill>
      </fill>
    </dxf>
    <dxf>
      <fill>
        <patternFill patternType="solid">
          <bgColor theme="9"/>
        </patternFill>
      </fill>
    </dxf>
    <dxf>
      <fill>
        <patternFill patternType="solid">
          <fgColor auto="1"/>
          <bgColor theme="4" tint="0.59996337778862885"/>
        </patternFill>
      </fill>
    </dxf>
    <dxf>
      <fill>
        <patternFill>
          <bgColor theme="4" tint="0.59996337778862885"/>
        </patternFill>
      </fill>
    </dxf>
    <dxf>
      <fill>
        <patternFill>
          <bgColor rgb="FFFFFFC9"/>
        </patternFill>
      </fill>
    </dxf>
    <dxf>
      <fill>
        <patternFill>
          <bgColor rgb="FFC9D38B"/>
        </patternFill>
      </fill>
    </dxf>
    <dxf>
      <fill>
        <patternFill patternType="solid">
          <bgColor theme="9"/>
        </patternFill>
      </fill>
    </dxf>
    <dxf>
      <fill>
        <patternFill>
          <bgColor theme="4" tint="0.59996337778862885"/>
        </patternFill>
      </fill>
    </dxf>
    <dxf>
      <fill>
        <patternFill>
          <bgColor rgb="FFFFFFC9"/>
        </patternFill>
      </fill>
    </dxf>
    <dxf>
      <fill>
        <patternFill patternType="solid">
          <fgColor auto="1"/>
          <bgColor theme="4" tint="0.59996337778862885"/>
        </patternFill>
      </fill>
    </dxf>
    <dxf>
      <fill>
        <patternFill>
          <bgColor theme="4" tint="0.59996337778862885"/>
        </patternFill>
      </fill>
    </dxf>
    <dxf>
      <fill>
        <patternFill patternType="solid">
          <fgColor auto="1"/>
          <bgColor theme="4" tint="0.59996337778862885"/>
        </patternFill>
      </fill>
    </dxf>
    <dxf>
      <fill>
        <patternFill>
          <bgColor theme="4" tint="0.59996337778862885"/>
        </patternFill>
      </fill>
    </dxf>
    <dxf>
      <fill>
        <patternFill>
          <bgColor rgb="FFC9D38B"/>
        </patternFill>
      </fill>
    </dxf>
    <dxf>
      <fill>
        <patternFill>
          <bgColor theme="4" tint="0.59996337778862885"/>
        </patternFill>
      </fill>
    </dxf>
    <dxf>
      <fill>
        <patternFill patternType="solid">
          <bgColor theme="9"/>
        </patternFill>
      </fill>
    </dxf>
    <dxf>
      <fill>
        <patternFill>
          <bgColor rgb="FFFFFFC9"/>
        </patternFill>
      </fill>
    </dxf>
    <dxf>
      <fill>
        <patternFill>
          <bgColor rgb="FFC9D38B"/>
        </patternFill>
      </fill>
    </dxf>
    <dxf>
      <fill>
        <patternFill>
          <bgColor theme="4" tint="0.59996337778862885"/>
        </patternFill>
      </fill>
    </dxf>
    <dxf>
      <fill>
        <patternFill patternType="solid">
          <bgColor theme="9"/>
        </patternFill>
      </fill>
    </dxf>
    <dxf>
      <fill>
        <patternFill>
          <bgColor rgb="FFFFFFC9"/>
        </patternFill>
      </fill>
    </dxf>
    <dxf>
      <fill>
        <patternFill patternType="solid">
          <fgColor auto="1"/>
          <bgColor theme="4" tint="0.59996337778862885"/>
        </patternFill>
      </fill>
    </dxf>
    <dxf>
      <fill>
        <patternFill>
          <bgColor theme="4" tint="0.59996337778862885"/>
        </patternFill>
      </fill>
    </dxf>
    <dxf>
      <fill>
        <patternFill patternType="solid">
          <bgColor theme="9"/>
        </patternFill>
      </fill>
    </dxf>
    <dxf>
      <fill>
        <patternFill>
          <bgColor theme="4" tint="0.59996337778862885"/>
        </patternFill>
      </fill>
    </dxf>
    <dxf>
      <fill>
        <patternFill patternType="solid">
          <fgColor auto="1"/>
          <bgColor theme="4" tint="0.59996337778862885"/>
        </patternFill>
      </fill>
    </dxf>
    <dxf>
      <fill>
        <patternFill>
          <bgColor rgb="FFFFFFC9"/>
        </patternFill>
      </fill>
    </dxf>
    <dxf>
      <fill>
        <patternFill>
          <bgColor rgb="FFC9D38B"/>
        </patternFill>
      </fill>
    </dxf>
    <dxf>
      <fill>
        <patternFill>
          <bgColor theme="4" tint="0.59996337778862885"/>
        </patternFill>
      </fill>
    </dxf>
    <dxf>
      <fill>
        <patternFill patternType="solid">
          <fgColor auto="1"/>
          <bgColor theme="4" tint="0.59996337778862885"/>
        </patternFill>
      </fill>
    </dxf>
    <dxf>
      <fill>
        <patternFill>
          <bgColor rgb="FFC9D38B"/>
        </patternFill>
      </fill>
    </dxf>
    <dxf>
      <fill>
        <patternFill>
          <bgColor rgb="FFFFFFC9"/>
        </patternFill>
      </fill>
    </dxf>
    <dxf>
      <fill>
        <patternFill patternType="solid">
          <bgColor theme="9"/>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rgb="FFC9D38B"/>
        </patternFill>
      </fill>
    </dxf>
    <dxf>
      <fill>
        <patternFill patternType="solid">
          <bgColor theme="9"/>
        </patternFill>
      </fill>
    </dxf>
    <dxf>
      <fill>
        <patternFill patternType="solid">
          <fgColor auto="1"/>
          <bgColor theme="4" tint="0.59996337778862885"/>
        </patternFill>
      </fill>
    </dxf>
    <dxf>
      <fill>
        <patternFill>
          <bgColor rgb="FFFFFFC9"/>
        </patternFill>
      </fill>
    </dxf>
    <dxf>
      <fill>
        <patternFill>
          <bgColor theme="4" tint="0.59996337778862885"/>
        </patternFill>
      </fill>
    </dxf>
    <dxf>
      <fill>
        <patternFill>
          <bgColor rgb="FFFFFFC9"/>
        </patternFill>
      </fill>
    </dxf>
    <dxf>
      <fill>
        <patternFill patternType="solid">
          <bgColor theme="9"/>
        </patternFill>
      </fill>
    </dxf>
    <dxf>
      <fill>
        <patternFill>
          <bgColor theme="4" tint="0.59996337778862885"/>
        </patternFill>
      </fill>
    </dxf>
    <dxf>
      <fill>
        <patternFill>
          <bgColor theme="4" tint="0.59996337778862885"/>
        </patternFill>
      </fill>
    </dxf>
    <dxf>
      <fill>
        <patternFill>
          <bgColor rgb="FFC9D38B"/>
        </patternFill>
      </fill>
    </dxf>
    <dxf>
      <fill>
        <patternFill patternType="solid">
          <fgColor auto="1"/>
          <bgColor theme="4" tint="0.59996337778862885"/>
        </patternFill>
      </fill>
    </dxf>
    <dxf>
      <fill>
        <patternFill>
          <bgColor rgb="FFFFFFC9"/>
        </patternFill>
      </fill>
    </dxf>
    <dxf>
      <fill>
        <patternFill patternType="solid">
          <fgColor auto="1"/>
          <bgColor theme="4" tint="0.59996337778862885"/>
        </patternFill>
      </fill>
    </dxf>
    <dxf>
      <fill>
        <patternFill>
          <bgColor theme="4" tint="0.59996337778862885"/>
        </patternFill>
      </fill>
    </dxf>
    <dxf>
      <fill>
        <patternFill patternType="solid">
          <bgColor theme="9"/>
        </patternFill>
      </fill>
    </dxf>
    <dxf>
      <fill>
        <patternFill>
          <bgColor theme="4" tint="0.59996337778862885"/>
        </patternFill>
      </fill>
    </dxf>
    <dxf>
      <fill>
        <patternFill>
          <bgColor rgb="FFC9D38B"/>
        </patternFill>
      </fill>
    </dxf>
    <dxf>
      <fill>
        <patternFill>
          <bgColor theme="4" tint="0.59996337778862885"/>
        </patternFill>
      </fill>
    </dxf>
    <dxf>
      <fill>
        <patternFill patternType="solid">
          <bgColor theme="9"/>
        </patternFill>
      </fill>
    </dxf>
    <dxf>
      <fill>
        <patternFill>
          <bgColor rgb="FFFFFFC9"/>
        </patternFill>
      </fill>
    </dxf>
    <dxf>
      <fill>
        <patternFill patternType="solid">
          <fgColor auto="1"/>
          <bgColor theme="4" tint="0.59996337778862885"/>
        </patternFill>
      </fill>
    </dxf>
    <dxf>
      <fill>
        <patternFill>
          <bgColor theme="4" tint="0.59996337778862885"/>
        </patternFill>
      </fill>
    </dxf>
    <dxf>
      <fill>
        <patternFill>
          <bgColor rgb="FFC9D38B"/>
        </patternFill>
      </fill>
    </dxf>
    <dxf>
      <fill>
        <patternFill patternType="solid">
          <bgColor rgb="FF92D050"/>
        </patternFill>
      </fill>
    </dxf>
    <dxf>
      <fill>
        <patternFill>
          <bgColor rgb="FFFFFFC9"/>
        </patternFill>
      </fill>
    </dxf>
    <dxf>
      <fill>
        <patternFill>
          <bgColor rgb="FFC9D38B"/>
        </patternFill>
      </fill>
    </dxf>
    <dxf>
      <fill>
        <patternFill patternType="solid">
          <fgColor auto="1"/>
          <bgColor theme="4" tint="0.59996337778862885"/>
        </patternFill>
      </fill>
    </dxf>
    <dxf>
      <fill>
        <patternFill patternType="solid">
          <fgColor auto="1"/>
          <bgColor theme="4" tint="0.59996337778862885"/>
        </patternFill>
      </fill>
    </dxf>
    <dxf>
      <fill>
        <patternFill>
          <bgColor theme="4" tint="0.59996337778862885"/>
        </patternFill>
      </fill>
    </dxf>
    <dxf>
      <fill>
        <patternFill>
          <bgColor theme="4" tint="0.59996337778862885"/>
        </patternFill>
      </fill>
    </dxf>
    <dxf>
      <fill>
        <patternFill patternType="solid">
          <bgColor theme="9"/>
        </patternFill>
      </fill>
    </dxf>
    <dxf>
      <fill>
        <patternFill>
          <bgColor rgb="FFFFFFC9"/>
        </patternFill>
      </fill>
    </dxf>
    <dxf>
      <fill>
        <patternFill>
          <bgColor rgb="FFFFFFC9"/>
        </patternFill>
      </fill>
    </dxf>
    <dxf>
      <fill>
        <patternFill patternType="solid">
          <fgColor auto="1"/>
          <bgColor theme="4" tint="0.59996337778862885"/>
        </patternFill>
      </fill>
    </dxf>
    <dxf>
      <fill>
        <patternFill patternType="solid">
          <bgColor theme="9"/>
        </patternFill>
      </fill>
    </dxf>
    <dxf>
      <fill>
        <patternFill>
          <bgColor theme="4" tint="0.59996337778862885"/>
        </patternFill>
      </fill>
    </dxf>
    <dxf>
      <fill>
        <patternFill>
          <bgColor theme="4" tint="0.59996337778862885"/>
        </patternFill>
      </fill>
    </dxf>
    <dxf>
      <fill>
        <patternFill>
          <bgColor rgb="FFC9D38B"/>
        </patternFill>
      </fill>
    </dxf>
    <dxf>
      <fill>
        <patternFill patternType="solid">
          <bgColor rgb="FF92D050"/>
        </patternFill>
      </fill>
    </dxf>
    <dxf>
      <fill>
        <patternFill>
          <bgColor rgb="FFC9D38B"/>
        </patternFill>
      </fill>
    </dxf>
    <dxf>
      <fill>
        <patternFill patternType="solid">
          <fgColor auto="1"/>
          <bgColor theme="4" tint="0.59996337778862885"/>
        </patternFill>
      </fill>
    </dxf>
    <dxf>
      <fill>
        <patternFill patternType="solid">
          <bgColor theme="9"/>
        </patternFill>
      </fill>
    </dxf>
    <dxf>
      <fill>
        <patternFill>
          <bgColor theme="4" tint="0.59996337778862885"/>
        </patternFill>
      </fill>
    </dxf>
    <dxf>
      <fill>
        <patternFill>
          <bgColor theme="4" tint="0.59996337778862885"/>
        </patternFill>
      </fill>
    </dxf>
    <dxf>
      <fill>
        <patternFill>
          <bgColor rgb="FFFFFFC9"/>
        </patternFill>
      </fill>
    </dxf>
    <dxf>
      <fill>
        <patternFill>
          <bgColor rgb="FFC9D38B"/>
        </patternFill>
      </fill>
    </dxf>
    <dxf>
      <fill>
        <patternFill>
          <bgColor theme="4" tint="0.59996337778862885"/>
        </patternFill>
      </fill>
    </dxf>
    <dxf>
      <fill>
        <patternFill>
          <bgColor theme="4" tint="0.59996337778862885"/>
        </patternFill>
      </fill>
    </dxf>
    <dxf>
      <fill>
        <patternFill patternType="solid">
          <bgColor theme="9"/>
        </patternFill>
      </fill>
    </dxf>
    <dxf>
      <fill>
        <patternFill>
          <bgColor rgb="FFFFFFC9"/>
        </patternFill>
      </fill>
    </dxf>
    <dxf>
      <fill>
        <patternFill patternType="solid">
          <fgColor auto="1"/>
          <bgColor theme="4" tint="0.59996337778862885"/>
        </patternFill>
      </fill>
    </dxf>
    <dxf>
      <fill>
        <patternFill>
          <bgColor rgb="FFC9D38B"/>
        </patternFill>
      </fill>
    </dxf>
    <dxf>
      <fill>
        <patternFill>
          <bgColor rgb="FFFFFFC9"/>
        </patternFill>
      </fill>
    </dxf>
    <dxf>
      <fill>
        <patternFill patternType="solid">
          <bgColor theme="9"/>
        </patternFill>
      </fill>
    </dxf>
    <dxf>
      <fill>
        <patternFill>
          <bgColor theme="4" tint="0.59996337778862885"/>
        </patternFill>
      </fill>
    </dxf>
    <dxf>
      <fill>
        <patternFill>
          <bgColor theme="4" tint="0.59996337778862885"/>
        </patternFill>
      </fill>
    </dxf>
    <dxf>
      <fill>
        <patternFill>
          <bgColor rgb="FFC9D38B"/>
        </patternFill>
      </fill>
    </dxf>
    <dxf>
      <fill>
        <patternFill patternType="solid">
          <fgColor auto="1"/>
          <bgColor theme="4" tint="0.59996337778862885"/>
        </patternFill>
      </fill>
    </dxf>
    <dxf>
      <fill>
        <patternFill patternType="solid">
          <fgColor auto="1"/>
          <bgColor theme="4" tint="0.59996337778862885"/>
        </patternFill>
      </fill>
    </dxf>
    <dxf>
      <fill>
        <patternFill>
          <bgColor rgb="FFFFFFC9"/>
        </patternFill>
      </fill>
    </dxf>
    <dxf>
      <fill>
        <patternFill patternType="solid">
          <bgColor theme="9"/>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patternType="solid">
          <fgColor auto="1"/>
          <bgColor theme="4" tint="0.59996337778862885"/>
        </patternFill>
      </fill>
    </dxf>
    <dxf>
      <fill>
        <patternFill patternType="solid">
          <fgColor auto="1"/>
          <bgColor theme="4" tint="0.59996337778862885"/>
        </patternFill>
      </fill>
    </dxf>
    <dxf>
      <fill>
        <patternFill>
          <bgColor rgb="FFFFFFC9"/>
        </patternFill>
      </fill>
    </dxf>
    <dxf>
      <fill>
        <patternFill patternType="solid">
          <bgColor theme="9"/>
        </patternFill>
      </fill>
    </dxf>
    <dxf>
      <fill>
        <patternFill>
          <bgColor theme="4" tint="0.59996337778862885"/>
        </patternFill>
      </fill>
    </dxf>
    <dxf>
      <fill>
        <patternFill>
          <bgColor rgb="FFFFFFC9"/>
        </patternFill>
      </fill>
    </dxf>
    <dxf>
      <fill>
        <patternFill patternType="solid">
          <bgColor theme="9"/>
        </patternFill>
      </fill>
    </dxf>
    <dxf>
      <fill>
        <patternFill>
          <bgColor rgb="FFC9D38B"/>
        </patternFill>
      </fill>
    </dxf>
    <dxf>
      <fill>
        <patternFill>
          <bgColor theme="4" tint="0.59996337778862885"/>
        </patternFill>
      </fill>
    </dxf>
    <dxf>
      <fill>
        <patternFill>
          <bgColor rgb="FFC9D38B"/>
        </patternFill>
      </fill>
    </dxf>
    <dxf>
      <fill>
        <patternFill>
          <bgColor theme="4" tint="0.59996337778862885"/>
        </patternFill>
      </fill>
    </dxf>
    <dxf>
      <fill>
        <patternFill>
          <bgColor theme="4" tint="0.59996337778862885"/>
        </patternFill>
      </fill>
    </dxf>
    <dxf>
      <fill>
        <patternFill>
          <bgColor rgb="FFC9D38B"/>
        </patternFill>
      </fill>
    </dxf>
    <dxf>
      <fill>
        <patternFill patternType="solid">
          <bgColor theme="9"/>
        </patternFill>
      </fill>
    </dxf>
    <dxf>
      <fill>
        <patternFill>
          <bgColor rgb="FFFFFFC9"/>
        </patternFill>
      </fill>
    </dxf>
    <dxf>
      <fill>
        <patternFill patternType="solid">
          <bgColor theme="9"/>
        </patternFill>
      </fill>
    </dxf>
    <dxf>
      <fill>
        <patternFill>
          <bgColor theme="4" tint="0.59996337778862885"/>
        </patternFill>
      </fill>
    </dxf>
    <dxf>
      <fill>
        <patternFill>
          <bgColor rgb="FFFFFFC9"/>
        </patternFill>
      </fill>
    </dxf>
    <dxf>
      <fill>
        <patternFill>
          <bgColor theme="4" tint="0.59996337778862885"/>
        </patternFill>
      </fill>
    </dxf>
    <dxf>
      <fill>
        <patternFill patternType="solid">
          <fgColor auto="1"/>
          <bgColor theme="4" tint="0.59996337778862885"/>
        </patternFill>
      </fill>
    </dxf>
    <dxf>
      <fill>
        <patternFill>
          <bgColor theme="4" tint="0.59996337778862885"/>
        </patternFill>
      </fill>
    </dxf>
    <dxf>
      <fill>
        <patternFill>
          <bgColor rgb="FFC9D38B"/>
        </patternFill>
      </fill>
    </dxf>
    <dxf>
      <fill>
        <patternFill patternType="solid">
          <fgColor auto="1"/>
          <bgColor theme="4" tint="0.59996337778862885"/>
        </patternFill>
      </fill>
    </dxf>
    <dxf>
      <fill>
        <patternFill patternType="solid">
          <bgColor theme="9"/>
        </patternFill>
      </fill>
    </dxf>
    <dxf>
      <fill>
        <patternFill>
          <bgColor theme="4" tint="0.59996337778862885"/>
        </patternFill>
      </fill>
    </dxf>
    <dxf>
      <fill>
        <patternFill>
          <bgColor theme="4" tint="0.59996337778862885"/>
        </patternFill>
      </fill>
    </dxf>
    <dxf>
      <fill>
        <patternFill>
          <bgColor rgb="FFC9D38B"/>
        </patternFill>
      </fill>
    </dxf>
    <dxf>
      <fill>
        <patternFill patternType="solid">
          <fgColor auto="1"/>
          <bgColor theme="4" tint="0.59996337778862885"/>
        </patternFill>
      </fill>
    </dxf>
    <dxf>
      <fill>
        <patternFill>
          <bgColor rgb="FFFFFFC9"/>
        </patternFill>
      </fill>
    </dxf>
    <dxf>
      <fill>
        <patternFill>
          <bgColor rgb="FFC9D38B"/>
        </patternFill>
      </fill>
    </dxf>
    <dxf>
      <fill>
        <patternFill>
          <bgColor theme="4" tint="0.59996337778862885"/>
        </patternFill>
      </fill>
    </dxf>
    <dxf>
      <fill>
        <patternFill>
          <bgColor theme="4" tint="0.59996337778862885"/>
        </patternFill>
      </fill>
    </dxf>
    <dxf>
      <fill>
        <patternFill>
          <bgColor rgb="FFFFFFC9"/>
        </patternFill>
      </fill>
    </dxf>
    <dxf>
      <fill>
        <patternFill patternType="solid">
          <bgColor theme="9"/>
        </patternFill>
      </fill>
    </dxf>
    <dxf>
      <fill>
        <patternFill>
          <bgColor theme="4" tint="0.59996337778862885"/>
        </patternFill>
      </fill>
    </dxf>
    <dxf>
      <fill>
        <patternFill patternType="solid">
          <fgColor auto="1"/>
          <bgColor theme="4" tint="0.59996337778862885"/>
        </patternFill>
      </fill>
    </dxf>
    <dxf>
      <fill>
        <patternFill>
          <bgColor rgb="FFC9D38B"/>
        </patternFill>
      </fill>
    </dxf>
    <dxf>
      <fill>
        <patternFill>
          <bgColor rgb="FFFFFFC9"/>
        </patternFill>
      </fill>
    </dxf>
    <dxf>
      <fill>
        <patternFill patternType="solid">
          <bgColor theme="9"/>
        </patternFill>
      </fill>
    </dxf>
    <dxf>
      <fill>
        <patternFill>
          <bgColor theme="4" tint="0.59996337778862885"/>
        </patternFill>
      </fill>
    </dxf>
    <dxf>
      <fill>
        <patternFill patternType="solid">
          <fgColor auto="1"/>
          <bgColor theme="4" tint="0.59996337778862885"/>
        </patternFill>
      </fill>
    </dxf>
    <dxf>
      <fill>
        <patternFill>
          <bgColor rgb="FFFFFFC9"/>
        </patternFill>
      </fill>
    </dxf>
    <dxf>
      <fill>
        <patternFill patternType="solid">
          <fgColor auto="1"/>
          <bgColor theme="4" tint="0.59996337778862885"/>
        </patternFill>
      </fill>
    </dxf>
    <dxf>
      <fill>
        <patternFill patternType="solid">
          <bgColor theme="9"/>
        </patternFill>
      </fill>
    </dxf>
    <dxf>
      <fill>
        <patternFill>
          <bgColor theme="4" tint="0.59996337778862885"/>
        </patternFill>
      </fill>
    </dxf>
    <dxf>
      <fill>
        <patternFill>
          <bgColor theme="4" tint="0.59996337778862885"/>
        </patternFill>
      </fill>
    </dxf>
    <dxf>
      <fill>
        <patternFill>
          <bgColor rgb="FFC9D38B"/>
        </patternFill>
      </fill>
    </dxf>
    <dxf>
      <fill>
        <patternFill patternType="solid">
          <fgColor auto="1"/>
          <bgColor theme="4" tint="0.59996337778862885"/>
        </patternFill>
      </fill>
    </dxf>
    <dxf>
      <fill>
        <patternFill>
          <bgColor theme="4" tint="0.59996337778862885"/>
        </patternFill>
      </fill>
    </dxf>
    <dxf>
      <fill>
        <patternFill>
          <bgColor rgb="FFFFFFC9"/>
        </patternFill>
      </fill>
    </dxf>
    <dxf>
      <fill>
        <patternFill patternType="solid">
          <bgColor theme="9"/>
        </patternFill>
      </fill>
    </dxf>
    <dxf>
      <fill>
        <patternFill>
          <bgColor theme="4" tint="0.59996337778862885"/>
        </patternFill>
      </fill>
    </dxf>
    <dxf>
      <fill>
        <patternFill patternType="solid">
          <bgColor theme="9"/>
        </patternFill>
      </fill>
    </dxf>
    <dxf>
      <fill>
        <patternFill>
          <bgColor theme="4" tint="0.59996337778862885"/>
        </patternFill>
      </fill>
    </dxf>
    <dxf>
      <fill>
        <patternFill patternType="solid">
          <fgColor auto="1"/>
          <bgColor theme="4" tint="0.59996337778862885"/>
        </patternFill>
      </fill>
    </dxf>
    <dxf>
      <fill>
        <patternFill>
          <bgColor rgb="FFFFFFC9"/>
        </patternFill>
      </fill>
    </dxf>
    <dxf>
      <fill>
        <patternFill>
          <bgColor theme="4" tint="0.59996337778862885"/>
        </patternFill>
      </fill>
    </dxf>
    <dxf>
      <fill>
        <patternFill>
          <bgColor rgb="FFC9D38B"/>
        </patternFill>
      </fill>
    </dxf>
    <dxf>
      <fill>
        <patternFill>
          <bgColor rgb="FFC9D38B"/>
        </patternFill>
      </fill>
    </dxf>
    <dxf>
      <fill>
        <patternFill>
          <bgColor rgb="FFC9D38B"/>
        </patternFill>
      </fill>
    </dxf>
    <dxf>
      <fill>
        <patternFill patternType="solid">
          <bgColor theme="9"/>
        </patternFill>
      </fill>
    </dxf>
    <dxf>
      <fill>
        <patternFill patternType="solid">
          <fgColor auto="1"/>
          <bgColor theme="4" tint="0.59996337778862885"/>
        </patternFill>
      </fill>
    </dxf>
    <dxf>
      <fill>
        <patternFill>
          <bgColor rgb="FFFFFFC9"/>
        </patternFill>
      </fill>
    </dxf>
    <dxf>
      <fill>
        <patternFill>
          <bgColor theme="4" tint="0.59996337778862885"/>
        </patternFill>
      </fill>
    </dxf>
    <dxf>
      <fill>
        <patternFill>
          <bgColor theme="4" tint="0.59996337778862885"/>
        </patternFill>
      </fill>
    </dxf>
    <dxf>
      <fill>
        <patternFill>
          <bgColor rgb="FFFFFFC9"/>
        </patternFill>
      </fill>
    </dxf>
    <dxf>
      <fill>
        <patternFill>
          <bgColor theme="4" tint="0.59996337778862885"/>
        </patternFill>
      </fill>
    </dxf>
    <dxf>
      <fill>
        <patternFill>
          <bgColor rgb="FFFFFFC9"/>
        </patternFill>
      </fill>
    </dxf>
    <dxf>
      <fill>
        <patternFill patternType="solid">
          <bgColor theme="9"/>
        </patternFill>
      </fill>
    </dxf>
    <dxf>
      <fill>
        <patternFill patternType="solid">
          <fgColor auto="1"/>
          <bgColor theme="4" tint="0.59996337778862885"/>
        </patternFill>
      </fill>
    </dxf>
    <dxf>
      <fill>
        <patternFill>
          <bgColor theme="4" tint="0.59996337778862885"/>
        </patternFill>
      </fill>
    </dxf>
    <dxf>
      <fill>
        <patternFill>
          <bgColor theme="4" tint="0.59996337778862885"/>
        </patternFill>
      </fill>
    </dxf>
    <dxf>
      <fill>
        <patternFill patternType="solid">
          <fgColor auto="1"/>
          <bgColor theme="4" tint="0.59996337778862885"/>
        </patternFill>
      </fill>
    </dxf>
    <dxf>
      <fill>
        <patternFill patternType="solid">
          <bgColor theme="9"/>
        </patternFill>
      </fill>
    </dxf>
    <dxf>
      <fill>
        <patternFill>
          <bgColor theme="4" tint="0.59996337778862885"/>
        </patternFill>
      </fill>
    </dxf>
    <dxf>
      <fill>
        <patternFill>
          <bgColor theme="4" tint="0.59996337778862885"/>
        </patternFill>
      </fill>
    </dxf>
    <dxf>
      <fill>
        <patternFill>
          <bgColor rgb="FFC9D38B"/>
        </patternFill>
      </fill>
    </dxf>
    <dxf>
      <fill>
        <patternFill patternType="solid">
          <bgColor theme="9"/>
        </patternFill>
      </fill>
    </dxf>
    <dxf>
      <fill>
        <patternFill>
          <bgColor rgb="FFC9D38B"/>
        </patternFill>
      </fill>
    </dxf>
    <dxf>
      <fill>
        <patternFill>
          <bgColor rgb="FFFFFFC9"/>
        </patternFill>
      </fill>
    </dxf>
    <dxf>
      <fill>
        <patternFill>
          <bgColor rgb="FFC9D38B"/>
        </patternFill>
      </fill>
    </dxf>
    <dxf>
      <fill>
        <patternFill patternType="solid">
          <fgColor auto="1"/>
          <bgColor theme="4" tint="0.59996337778862885"/>
        </patternFill>
      </fill>
    </dxf>
    <dxf>
      <fill>
        <patternFill>
          <bgColor theme="4" tint="0.59996337778862885"/>
        </patternFill>
      </fill>
    </dxf>
    <dxf>
      <fill>
        <patternFill>
          <bgColor theme="4" tint="0.59996337778862885"/>
        </patternFill>
      </fill>
    </dxf>
    <dxf>
      <fill>
        <patternFill patternType="solid">
          <bgColor theme="9"/>
        </patternFill>
      </fill>
    </dxf>
    <dxf>
      <fill>
        <patternFill patternType="solid">
          <fgColor auto="1"/>
          <bgColor theme="4" tint="0.59996337778862885"/>
        </patternFill>
      </fill>
    </dxf>
    <dxf>
      <fill>
        <patternFill>
          <bgColor rgb="FFC9D38B"/>
        </patternFill>
      </fill>
    </dxf>
    <dxf>
      <fill>
        <patternFill>
          <bgColor rgb="FFFFFFC9"/>
        </patternFill>
      </fill>
    </dxf>
    <dxf>
      <fill>
        <patternFill>
          <bgColor theme="4" tint="0.59996337778862885"/>
        </patternFill>
      </fill>
    </dxf>
    <dxf>
      <fill>
        <patternFill patternType="solid">
          <fgColor auto="1"/>
          <bgColor theme="4" tint="0.59996337778862885"/>
        </patternFill>
      </fill>
    </dxf>
    <dxf>
      <fill>
        <patternFill>
          <bgColor rgb="FFC9D38B"/>
        </patternFill>
      </fill>
    </dxf>
    <dxf>
      <fill>
        <patternFill>
          <bgColor theme="4" tint="0.59996337778862885"/>
        </patternFill>
      </fill>
    </dxf>
    <dxf>
      <fill>
        <patternFill>
          <bgColor theme="4" tint="0.59996337778862885"/>
        </patternFill>
      </fill>
    </dxf>
    <dxf>
      <fill>
        <patternFill>
          <bgColor rgb="FFC9D38B"/>
        </patternFill>
      </fill>
    </dxf>
    <dxf>
      <fill>
        <patternFill patternType="solid">
          <fgColor auto="1"/>
          <bgColor theme="4" tint="0.59996337778862885"/>
        </patternFill>
      </fill>
    </dxf>
    <dxf>
      <fill>
        <patternFill>
          <bgColor theme="4" tint="0.59996337778862885"/>
        </patternFill>
      </fill>
    </dxf>
    <dxf>
      <fill>
        <patternFill>
          <bgColor rgb="FFFFFFC9"/>
        </patternFill>
      </fill>
    </dxf>
    <dxf>
      <fill>
        <patternFill patternType="solid">
          <bgColor theme="9"/>
        </patternFill>
      </fill>
    </dxf>
    <dxf>
      <fill>
        <patternFill patternType="solid">
          <fgColor auto="1"/>
          <bgColor theme="4" tint="0.59996337778862885"/>
        </patternFill>
      </fill>
    </dxf>
    <dxf>
      <fill>
        <patternFill>
          <bgColor rgb="FFFFFFC9"/>
        </patternFill>
      </fill>
    </dxf>
    <dxf>
      <fill>
        <patternFill>
          <bgColor rgb="FFC9D38B"/>
        </patternFill>
      </fill>
    </dxf>
    <dxf>
      <fill>
        <patternFill patternType="solid">
          <bgColor theme="9"/>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patternType="solid">
          <bgColor theme="9"/>
        </patternFill>
      </fill>
    </dxf>
    <dxf>
      <fill>
        <patternFill>
          <bgColor rgb="FFFFFFC9"/>
        </patternFill>
      </fill>
    </dxf>
    <dxf>
      <fill>
        <patternFill>
          <bgColor theme="4" tint="0.59996337778862885"/>
        </patternFill>
      </fill>
    </dxf>
    <dxf>
      <fill>
        <patternFill>
          <bgColor rgb="FFC9D38B"/>
        </patternFill>
      </fill>
    </dxf>
    <dxf>
      <fill>
        <patternFill>
          <bgColor theme="4" tint="0.59996337778862885"/>
        </patternFill>
      </fill>
    </dxf>
    <dxf>
      <fill>
        <patternFill patternType="solid">
          <bgColor theme="9"/>
        </patternFill>
      </fill>
    </dxf>
    <dxf>
      <fill>
        <patternFill>
          <bgColor rgb="FFFFFFC9"/>
        </patternFill>
      </fill>
    </dxf>
    <dxf>
      <fill>
        <patternFill patternType="solid">
          <fgColor auto="1"/>
          <bgColor theme="4" tint="0.59996337778862885"/>
        </patternFill>
      </fill>
    </dxf>
    <dxf>
      <fill>
        <patternFill>
          <bgColor theme="4" tint="0.59996337778862885"/>
        </patternFill>
      </fill>
    </dxf>
    <dxf>
      <fill>
        <patternFill>
          <bgColor theme="4" tint="0.59996337778862885"/>
        </patternFill>
      </fill>
    </dxf>
    <dxf>
      <fill>
        <patternFill>
          <bgColor rgb="FFC9D38B"/>
        </patternFill>
      </fill>
    </dxf>
    <dxf>
      <fill>
        <patternFill patternType="solid">
          <fgColor auto="1"/>
          <bgColor theme="4" tint="0.59996337778862885"/>
        </patternFill>
      </fill>
    </dxf>
    <dxf>
      <fill>
        <patternFill>
          <bgColor rgb="FFFFFFC9"/>
        </patternFill>
      </fill>
    </dxf>
    <dxf>
      <fill>
        <patternFill patternType="solid">
          <bgColor theme="9"/>
        </patternFill>
      </fill>
    </dxf>
    <dxf>
      <fill>
        <patternFill patternType="solid">
          <fgColor auto="1"/>
          <bgColor theme="4" tint="0.59996337778862885"/>
        </patternFill>
      </fill>
    </dxf>
    <dxf>
      <fill>
        <patternFill>
          <bgColor rgb="FFFFFFC9"/>
        </patternFill>
      </fill>
    </dxf>
    <dxf>
      <fill>
        <patternFill patternType="solid">
          <bgColor theme="9"/>
        </patternFill>
      </fill>
    </dxf>
    <dxf>
      <fill>
        <patternFill patternType="solid">
          <fgColor auto="1"/>
          <bgColor theme="4" tint="0.59996337778862885"/>
        </patternFill>
      </fill>
    </dxf>
    <dxf>
      <fill>
        <patternFill>
          <bgColor theme="4" tint="0.59996337778862885"/>
        </patternFill>
      </fill>
    </dxf>
    <dxf>
      <fill>
        <patternFill>
          <bgColor theme="4" tint="0.59996337778862885"/>
        </patternFill>
      </fill>
    </dxf>
    <dxf>
      <fill>
        <patternFill>
          <bgColor rgb="FFC9D38B"/>
        </patternFill>
      </fill>
    </dxf>
    <dxf>
      <fill>
        <patternFill patternType="solid">
          <bgColor theme="9"/>
        </patternFill>
      </fill>
    </dxf>
    <dxf>
      <fill>
        <patternFill patternType="solid">
          <bgColor theme="9"/>
        </patternFill>
      </fill>
    </dxf>
    <dxf>
      <fill>
        <patternFill>
          <bgColor theme="4" tint="0.59996337778862885"/>
        </patternFill>
      </fill>
    </dxf>
    <dxf>
      <fill>
        <patternFill>
          <bgColor rgb="FFC9D38B"/>
        </patternFill>
      </fill>
    </dxf>
    <dxf>
      <fill>
        <patternFill>
          <bgColor theme="4" tint="0.59996337778862885"/>
        </patternFill>
      </fill>
    </dxf>
    <dxf>
      <fill>
        <patternFill>
          <bgColor rgb="FFFFFFC9"/>
        </patternFill>
      </fill>
    </dxf>
    <dxf>
      <fill>
        <patternFill>
          <bgColor rgb="FFC9D38B"/>
        </patternFill>
      </fill>
    </dxf>
    <dxf>
      <fill>
        <patternFill>
          <bgColor theme="4" tint="0.59996337778862885"/>
        </patternFill>
      </fill>
    </dxf>
    <dxf>
      <fill>
        <patternFill>
          <bgColor theme="4" tint="0.59996337778862885"/>
        </patternFill>
      </fill>
    </dxf>
    <dxf>
      <fill>
        <patternFill>
          <bgColor rgb="FFFFFFC9"/>
        </patternFill>
      </fill>
    </dxf>
    <dxf>
      <fill>
        <patternFill patternType="solid">
          <fgColor auto="1"/>
          <bgColor theme="4" tint="0.59996337778862885"/>
        </patternFill>
      </fill>
    </dxf>
    <dxf>
      <fill>
        <patternFill patternType="solid">
          <fgColor auto="1"/>
          <bgColor theme="4" tint="0.59996337778862885"/>
        </patternFill>
      </fill>
    </dxf>
    <dxf>
      <fill>
        <patternFill>
          <bgColor rgb="FFFFFFC9"/>
        </patternFill>
      </fill>
    </dxf>
    <dxf>
      <fill>
        <patternFill patternType="solid">
          <bgColor theme="9"/>
        </patternFill>
      </fill>
    </dxf>
    <dxf>
      <fill>
        <patternFill patternType="solid">
          <fgColor auto="1"/>
          <bgColor theme="4" tint="0.59996337778862885"/>
        </patternFill>
      </fill>
    </dxf>
    <dxf>
      <fill>
        <patternFill patternType="solid">
          <fgColor auto="1"/>
          <bgColor theme="4" tint="0.59996337778862885"/>
        </patternFill>
      </fill>
    </dxf>
    <dxf>
      <fill>
        <patternFill>
          <bgColor rgb="FFFFFFC9"/>
        </patternFill>
      </fill>
    </dxf>
    <dxf>
      <fill>
        <patternFill>
          <bgColor rgb="FFFFFFC9"/>
        </patternFill>
      </fill>
    </dxf>
    <dxf>
      <fill>
        <patternFill patternType="solid">
          <bgColor rgb="FF92D050"/>
        </patternFill>
      </fill>
    </dxf>
    <dxf>
      <fill>
        <patternFill>
          <bgColor rgb="FFC9D38B"/>
        </patternFill>
      </fill>
    </dxf>
    <dxf>
      <fill>
        <patternFill>
          <bgColor theme="4" tint="0.59996337778862885"/>
        </patternFill>
      </fill>
    </dxf>
    <dxf>
      <fill>
        <patternFill>
          <bgColor theme="4" tint="0.59996337778862885"/>
        </patternFill>
      </fill>
    </dxf>
    <dxf>
      <fill>
        <patternFill patternType="solid">
          <bgColor theme="9"/>
        </patternFill>
      </fill>
    </dxf>
    <dxf>
      <fill>
        <patternFill patternType="solid">
          <fgColor auto="1"/>
          <bgColor theme="4" tint="0.59996337778862885"/>
        </patternFill>
      </fill>
    </dxf>
    <dxf>
      <fill>
        <patternFill patternType="solid">
          <bgColor rgb="FF92D050"/>
        </patternFill>
      </fill>
    </dxf>
    <dxf>
      <fill>
        <patternFill patternType="solid">
          <bgColor theme="9"/>
        </patternFill>
      </fill>
    </dxf>
    <dxf>
      <fill>
        <patternFill>
          <bgColor theme="4" tint="0.59996337778862885"/>
        </patternFill>
      </fill>
    </dxf>
    <dxf>
      <fill>
        <patternFill patternType="solid">
          <fgColor auto="1"/>
          <bgColor theme="4" tint="0.59996337778862885"/>
        </patternFill>
      </fill>
    </dxf>
    <dxf>
      <fill>
        <patternFill>
          <bgColor theme="4" tint="0.59996337778862885"/>
        </patternFill>
      </fill>
    </dxf>
    <dxf>
      <fill>
        <patternFill>
          <bgColor rgb="FFC9D38B"/>
        </patternFill>
      </fill>
    </dxf>
    <dxf>
      <fill>
        <patternFill>
          <bgColor rgb="FFFFFFC9"/>
        </patternFill>
      </fill>
    </dxf>
    <dxf>
      <fill>
        <patternFill>
          <bgColor rgb="FFFFFFC9"/>
        </patternFill>
      </fill>
    </dxf>
    <dxf>
      <fill>
        <patternFill>
          <bgColor theme="4" tint="0.59996337778862885"/>
        </patternFill>
      </fill>
    </dxf>
    <dxf>
      <fill>
        <patternFill patternType="solid">
          <fgColor auto="1"/>
          <bgColor theme="4" tint="0.59996337778862885"/>
        </patternFill>
      </fill>
    </dxf>
    <dxf>
      <fill>
        <patternFill>
          <bgColor rgb="FFFFFFC9"/>
        </patternFill>
      </fill>
    </dxf>
    <dxf>
      <fill>
        <patternFill patternType="solid">
          <bgColor theme="9"/>
        </patternFill>
      </fill>
    </dxf>
    <dxf>
      <fill>
        <patternFill>
          <bgColor theme="4" tint="0.59996337778862885"/>
        </patternFill>
      </fill>
    </dxf>
    <dxf>
      <fill>
        <patternFill>
          <bgColor rgb="FFC9D38B"/>
        </patternFill>
      </fill>
    </dxf>
    <dxf>
      <fill>
        <patternFill>
          <bgColor rgb="FFFFFFC9"/>
        </patternFill>
      </fill>
    </dxf>
    <dxf>
      <fill>
        <patternFill patternType="solid">
          <fgColor auto="1"/>
          <bgColor theme="4" tint="0.59996337778862885"/>
        </patternFill>
      </fill>
    </dxf>
    <dxf>
      <fill>
        <patternFill>
          <bgColor rgb="FFC9D38B"/>
        </patternFill>
      </fill>
    </dxf>
    <dxf>
      <fill>
        <patternFill>
          <bgColor theme="4" tint="0.59996337778862885"/>
        </patternFill>
      </fill>
    </dxf>
    <dxf>
      <fill>
        <patternFill>
          <bgColor theme="4" tint="0.59996337778862885"/>
        </patternFill>
      </fill>
    </dxf>
    <dxf>
      <fill>
        <patternFill patternType="solid">
          <bgColor theme="9"/>
        </patternFill>
      </fill>
    </dxf>
    <dxf>
      <fill>
        <patternFill>
          <bgColor theme="4" tint="0.59996337778862885"/>
        </patternFill>
      </fill>
    </dxf>
    <dxf>
      <fill>
        <patternFill patternType="solid">
          <bgColor theme="9"/>
        </patternFill>
      </fill>
    </dxf>
    <dxf>
      <fill>
        <patternFill>
          <bgColor rgb="FFFFFFC9"/>
        </patternFill>
      </fill>
    </dxf>
    <dxf>
      <fill>
        <patternFill patternType="solid">
          <fgColor auto="1"/>
          <bgColor theme="4" tint="0.59996337778862885"/>
        </patternFill>
      </fill>
    </dxf>
    <dxf>
      <fill>
        <patternFill>
          <bgColor rgb="FFC9D38B"/>
        </patternFill>
      </fill>
    </dxf>
    <dxf>
      <fill>
        <patternFill>
          <bgColor theme="4" tint="0.59996337778862885"/>
        </patternFill>
      </fill>
    </dxf>
    <dxf>
      <fill>
        <patternFill>
          <bgColor rgb="FFFFFFC9"/>
        </patternFill>
      </fill>
    </dxf>
    <dxf>
      <fill>
        <patternFill patternType="solid">
          <fgColor auto="1"/>
          <bgColor theme="4" tint="0.59996337778862885"/>
        </patternFill>
      </fill>
    </dxf>
    <dxf>
      <fill>
        <patternFill>
          <bgColor theme="4" tint="0.59996337778862885"/>
        </patternFill>
      </fill>
    </dxf>
    <dxf>
      <fill>
        <patternFill>
          <bgColor rgb="FFC9D38B"/>
        </patternFill>
      </fill>
    </dxf>
    <dxf>
      <fill>
        <patternFill>
          <bgColor theme="4" tint="0.59996337778862885"/>
        </patternFill>
      </fill>
    </dxf>
    <dxf>
      <fill>
        <patternFill patternType="solid">
          <bgColor theme="9"/>
        </patternFill>
      </fill>
    </dxf>
    <dxf>
      <fill>
        <patternFill>
          <bgColor theme="4" tint="0.59996337778862885"/>
        </patternFill>
      </fill>
    </dxf>
    <dxf>
      <fill>
        <patternFill>
          <bgColor rgb="FFC9D38B"/>
        </patternFill>
      </fill>
    </dxf>
    <dxf>
      <fill>
        <patternFill>
          <bgColor theme="4" tint="0.59996337778862885"/>
        </patternFill>
      </fill>
    </dxf>
    <dxf>
      <fill>
        <patternFill patternType="solid">
          <fgColor auto="1"/>
          <bgColor theme="4" tint="0.59996337778862885"/>
        </patternFill>
      </fill>
    </dxf>
    <dxf>
      <fill>
        <patternFill>
          <bgColor rgb="FFFFFFC9"/>
        </patternFill>
      </fill>
    </dxf>
    <dxf>
      <fill>
        <patternFill patternType="solid">
          <bgColor theme="9"/>
        </patternFill>
      </fill>
    </dxf>
    <dxf>
      <fill>
        <patternFill patternType="solid">
          <fgColor auto="1"/>
          <bgColor theme="4" tint="0.59996337778862885"/>
        </patternFill>
      </fill>
    </dxf>
    <dxf>
      <fill>
        <patternFill patternType="solid">
          <bgColor theme="9"/>
        </patternFill>
      </fill>
    </dxf>
    <dxf>
      <fill>
        <patternFill>
          <bgColor theme="4" tint="0.59996337778862885"/>
        </patternFill>
      </fill>
    </dxf>
    <dxf>
      <fill>
        <patternFill>
          <bgColor theme="4" tint="0.59996337778862885"/>
        </patternFill>
      </fill>
    </dxf>
    <dxf>
      <fill>
        <patternFill>
          <bgColor rgb="FFC9D38B"/>
        </patternFill>
      </fill>
    </dxf>
    <dxf>
      <fill>
        <patternFill>
          <bgColor rgb="FFFFFFC9"/>
        </patternFill>
      </fill>
    </dxf>
    <dxf>
      <fill>
        <patternFill patternType="solid">
          <fgColor auto="1"/>
          <bgColor theme="4" tint="0.59996337778862885"/>
        </patternFill>
      </fill>
    </dxf>
    <dxf>
      <fill>
        <patternFill>
          <bgColor rgb="FFFFFFC9"/>
        </patternFill>
      </fill>
    </dxf>
    <dxf>
      <fill>
        <patternFill>
          <bgColor theme="4" tint="0.59996337778862885"/>
        </patternFill>
      </fill>
    </dxf>
    <dxf>
      <fill>
        <patternFill>
          <bgColor rgb="FFC9D38B"/>
        </patternFill>
      </fill>
    </dxf>
    <dxf>
      <fill>
        <patternFill patternType="solid">
          <bgColor theme="9"/>
        </patternFill>
      </fill>
    </dxf>
    <dxf>
      <fill>
        <patternFill>
          <bgColor theme="4" tint="0.59996337778862885"/>
        </patternFill>
      </fill>
    </dxf>
    <dxf>
      <fill>
        <patternFill>
          <bgColor theme="4" tint="0.59996337778862885"/>
        </patternFill>
      </fill>
    </dxf>
    <dxf>
      <fill>
        <patternFill>
          <bgColor rgb="FFFFFFC9"/>
        </patternFill>
      </fill>
    </dxf>
    <dxf>
      <fill>
        <patternFill patternType="solid">
          <bgColor theme="9"/>
        </patternFill>
      </fill>
    </dxf>
    <dxf>
      <fill>
        <patternFill>
          <bgColor rgb="FFC9D38B"/>
        </patternFill>
      </fill>
    </dxf>
    <dxf>
      <fill>
        <patternFill patternType="solid">
          <fgColor auto="1"/>
          <bgColor theme="4" tint="0.59996337778862885"/>
        </patternFill>
      </fill>
    </dxf>
    <dxf>
      <fill>
        <patternFill>
          <bgColor theme="4" tint="0.59996337778862885"/>
        </patternFill>
      </fill>
    </dxf>
    <dxf>
      <fill>
        <patternFill patternType="solid">
          <bgColor theme="9"/>
        </patternFill>
      </fill>
    </dxf>
    <dxf>
      <fill>
        <patternFill>
          <bgColor theme="4" tint="0.59996337778862885"/>
        </patternFill>
      </fill>
    </dxf>
    <dxf>
      <fill>
        <patternFill>
          <bgColor theme="4" tint="0.59996337778862885"/>
        </patternFill>
      </fill>
    </dxf>
    <dxf>
      <fill>
        <patternFill>
          <bgColor rgb="FFC9D38B"/>
        </patternFill>
      </fill>
    </dxf>
    <dxf>
      <fill>
        <patternFill>
          <bgColor rgb="FFFFFFC9"/>
        </patternFill>
      </fill>
    </dxf>
    <dxf>
      <fill>
        <patternFill patternType="solid">
          <fgColor auto="1"/>
          <bgColor theme="4" tint="0.59996337778862885"/>
        </patternFill>
      </fill>
    </dxf>
    <dxf>
      <fill>
        <patternFill>
          <bgColor rgb="FFFFFFC9"/>
        </patternFill>
      </fill>
    </dxf>
    <dxf>
      <fill>
        <patternFill>
          <bgColor theme="4" tint="0.59996337778862885"/>
        </patternFill>
      </fill>
    </dxf>
    <dxf>
      <fill>
        <patternFill patternType="solid">
          <bgColor theme="9"/>
        </patternFill>
      </fill>
    </dxf>
    <dxf>
      <fill>
        <patternFill>
          <bgColor rgb="FFC9D38B"/>
        </patternFill>
      </fill>
    </dxf>
    <dxf>
      <fill>
        <patternFill>
          <bgColor theme="4" tint="0.59996337778862885"/>
        </patternFill>
      </fill>
    </dxf>
    <dxf>
      <fill>
        <patternFill>
          <bgColor theme="4" tint="0.59996337778862885"/>
        </patternFill>
      </fill>
    </dxf>
    <dxf>
      <fill>
        <patternFill>
          <bgColor rgb="FFFFFFC9"/>
        </patternFill>
      </fill>
    </dxf>
    <dxf>
      <fill>
        <patternFill patternType="solid">
          <fgColor auto="1"/>
          <bgColor theme="4" tint="0.59996337778862885"/>
        </patternFill>
      </fill>
    </dxf>
    <dxf>
      <fill>
        <patternFill patternType="solid">
          <bgColor theme="9"/>
        </patternFill>
      </fill>
    </dxf>
    <dxf>
      <fill>
        <patternFill patternType="solid">
          <fgColor auto="1"/>
          <bgColor theme="4" tint="0.59996337778862885"/>
        </patternFill>
      </fill>
    </dxf>
    <dxf>
      <fill>
        <patternFill>
          <bgColor theme="4" tint="0.59996337778862885"/>
        </patternFill>
      </fill>
    </dxf>
    <dxf>
      <fill>
        <patternFill>
          <bgColor rgb="FFC9D38B"/>
        </patternFill>
      </fill>
    </dxf>
    <dxf>
      <fill>
        <patternFill patternType="solid">
          <bgColor theme="9"/>
        </patternFill>
      </fill>
    </dxf>
    <dxf>
      <fill>
        <patternFill>
          <bgColor rgb="FFFFFFC9"/>
        </patternFill>
      </fill>
    </dxf>
    <dxf>
      <fill>
        <patternFill>
          <bgColor rgb="FFC9D38B"/>
        </patternFill>
      </fill>
    </dxf>
    <dxf>
      <fill>
        <patternFill>
          <bgColor theme="4" tint="0.59996337778862885"/>
        </patternFill>
      </fill>
    </dxf>
    <dxf>
      <fill>
        <patternFill patternType="solid">
          <fgColor auto="1"/>
          <bgColor theme="4" tint="0.59996337778862885"/>
        </patternFill>
      </fill>
    </dxf>
    <dxf>
      <fill>
        <patternFill>
          <bgColor theme="4" tint="0.59996337778862885"/>
        </patternFill>
      </fill>
    </dxf>
    <dxf>
      <fill>
        <patternFill>
          <bgColor rgb="FFC9D38B"/>
        </patternFill>
      </fill>
    </dxf>
    <dxf>
      <fill>
        <patternFill>
          <bgColor rgb="FFFFFFC9"/>
        </patternFill>
      </fill>
    </dxf>
    <dxf>
      <fill>
        <patternFill patternType="solid">
          <bgColor theme="9"/>
        </patternFill>
      </fill>
    </dxf>
    <dxf>
      <fill>
        <patternFill>
          <bgColor theme="4" tint="0.59996337778862885"/>
        </patternFill>
      </fill>
    </dxf>
    <dxf>
      <fill>
        <patternFill>
          <bgColor theme="4" tint="0.59996337778862885"/>
        </patternFill>
      </fill>
    </dxf>
    <dxf>
      <fill>
        <patternFill>
          <bgColor rgb="FFC9D38B"/>
        </patternFill>
      </fill>
    </dxf>
    <dxf>
      <fill>
        <patternFill>
          <bgColor theme="4" tint="0.59996337778862885"/>
        </patternFill>
      </fill>
    </dxf>
    <dxf>
      <fill>
        <patternFill patternType="solid">
          <fgColor auto="1"/>
          <bgColor theme="4" tint="0.59996337778862885"/>
        </patternFill>
      </fill>
    </dxf>
    <dxf>
      <fill>
        <patternFill>
          <bgColor rgb="FFFFFFC9"/>
        </patternFill>
      </fill>
    </dxf>
    <dxf>
      <fill>
        <patternFill patternType="solid">
          <bgColor theme="9"/>
        </patternFill>
      </fill>
    </dxf>
    <dxf>
      <fill>
        <patternFill>
          <bgColor theme="4" tint="0.59996337778862885"/>
        </patternFill>
      </fill>
    </dxf>
    <dxf>
      <fill>
        <patternFill patternType="solid">
          <fgColor auto="1"/>
          <bgColor theme="4" tint="0.59996337778862885"/>
        </patternFill>
      </fill>
    </dxf>
    <dxf>
      <fill>
        <patternFill patternType="solid">
          <fgColor auto="1"/>
          <bgColor theme="4" tint="0.59996337778862885"/>
        </patternFill>
      </fill>
    </dxf>
    <dxf>
      <fill>
        <patternFill>
          <bgColor rgb="FFFFFFC9"/>
        </patternFill>
      </fill>
    </dxf>
    <dxf>
      <fill>
        <patternFill patternType="solid">
          <bgColor theme="9"/>
        </patternFill>
      </fill>
    </dxf>
    <dxf>
      <fill>
        <patternFill>
          <bgColor rgb="FFC9D38B"/>
        </patternFill>
      </fill>
    </dxf>
    <dxf>
      <fill>
        <patternFill>
          <bgColor theme="4" tint="0.59996337778862885"/>
        </patternFill>
      </fill>
    </dxf>
    <dxf>
      <fill>
        <patternFill>
          <bgColor theme="4" tint="0.59996337778862885"/>
        </patternFill>
      </fill>
    </dxf>
    <dxf>
      <fill>
        <patternFill>
          <bgColor rgb="FFFFFFC9"/>
        </patternFill>
      </fill>
    </dxf>
    <dxf>
      <fill>
        <patternFill patternType="solid">
          <fgColor auto="1"/>
          <bgColor theme="4" tint="0.59996337778862885"/>
        </patternFill>
      </fill>
    </dxf>
    <dxf>
      <fill>
        <patternFill patternType="solid">
          <bgColor rgb="FF92D050"/>
        </patternFill>
      </fill>
    </dxf>
    <dxf>
      <fill>
        <patternFill>
          <bgColor rgb="FFFFFFC9"/>
        </patternFill>
      </fill>
    </dxf>
    <dxf>
      <fill>
        <patternFill patternType="solid">
          <fgColor auto="1"/>
          <bgColor theme="4" tint="0.59996337778862885"/>
        </patternFill>
      </fill>
    </dxf>
    <dxf>
      <fill>
        <patternFill patternType="solid">
          <bgColor theme="9"/>
        </patternFill>
      </fill>
    </dxf>
    <dxf>
      <fill>
        <patternFill>
          <bgColor theme="4" tint="0.59996337778862885"/>
        </patternFill>
      </fill>
    </dxf>
    <dxf>
      <fill>
        <patternFill>
          <bgColor rgb="FFC9D38B"/>
        </patternFill>
      </fill>
    </dxf>
    <dxf>
      <fill>
        <patternFill>
          <bgColor theme="4" tint="0.59996337778862885"/>
        </patternFill>
      </fill>
    </dxf>
    <dxf>
      <fill>
        <patternFill patternType="solid">
          <bgColor theme="9"/>
        </patternFill>
      </fill>
    </dxf>
    <dxf>
      <fill>
        <patternFill patternType="solid">
          <bgColor theme="9"/>
        </patternFill>
      </fill>
    </dxf>
    <dxf>
      <fill>
        <patternFill>
          <bgColor rgb="FFFFFFC9"/>
        </patternFill>
      </fill>
    </dxf>
    <dxf>
      <fill>
        <patternFill>
          <bgColor theme="4" tint="0.59996337778862885"/>
        </patternFill>
      </fill>
    </dxf>
    <dxf>
      <fill>
        <patternFill>
          <bgColor rgb="FFFFFFC9"/>
        </patternFill>
      </fill>
    </dxf>
    <dxf>
      <fill>
        <patternFill patternType="solid">
          <fgColor auto="1"/>
          <bgColor theme="4" tint="0.59996337778862885"/>
        </patternFill>
      </fill>
    </dxf>
    <dxf>
      <fill>
        <patternFill>
          <bgColor rgb="FFC9D38B"/>
        </patternFill>
      </fill>
    </dxf>
    <dxf>
      <fill>
        <patternFill>
          <bgColor theme="4" tint="0.59996337778862885"/>
        </patternFill>
      </fill>
    </dxf>
    <dxf>
      <fill>
        <patternFill>
          <bgColor theme="4" tint="0.59996337778862885"/>
        </patternFill>
      </fill>
    </dxf>
    <dxf>
      <fill>
        <patternFill>
          <bgColor rgb="FFC9D38B"/>
        </patternFill>
      </fill>
    </dxf>
    <dxf>
      <fill>
        <patternFill patternType="solid">
          <fgColor auto="1"/>
          <bgColor theme="4" tint="0.59996337778862885"/>
        </patternFill>
      </fill>
    </dxf>
    <dxf>
      <fill>
        <patternFill>
          <bgColor theme="4" tint="0.59996337778862885"/>
        </patternFill>
      </fill>
    </dxf>
    <dxf>
      <fill>
        <patternFill patternType="solid">
          <fgColor auto="1"/>
          <bgColor theme="4" tint="0.59996337778862885"/>
        </patternFill>
      </fill>
    </dxf>
    <dxf>
      <fill>
        <patternFill>
          <bgColor rgb="FFFFFFC9"/>
        </patternFill>
      </fill>
    </dxf>
    <dxf>
      <fill>
        <patternFill>
          <bgColor theme="4" tint="0.59996337778862885"/>
        </patternFill>
      </fill>
    </dxf>
    <dxf>
      <fill>
        <patternFill>
          <bgColor theme="4" tint="0.59996337778862885"/>
        </patternFill>
      </fill>
    </dxf>
    <dxf>
      <fill>
        <patternFill>
          <bgColor rgb="FFC9D38B"/>
        </patternFill>
      </fill>
    </dxf>
    <dxf>
      <fill>
        <patternFill patternType="solid">
          <bgColor theme="9"/>
        </patternFill>
      </fill>
    </dxf>
    <dxf>
      <fill>
        <patternFill patternType="solid">
          <bgColor theme="9"/>
        </patternFill>
      </fill>
    </dxf>
    <dxf>
      <fill>
        <patternFill>
          <bgColor rgb="FFFFFFC9"/>
        </patternFill>
      </fill>
    </dxf>
    <dxf>
      <fill>
        <patternFill patternType="solid">
          <fgColor auto="1"/>
          <bgColor theme="4" tint="0.59996337778862885"/>
        </patternFill>
      </fill>
    </dxf>
    <dxf>
      <fill>
        <patternFill>
          <bgColor theme="4" tint="0.59996337778862885"/>
        </patternFill>
      </fill>
    </dxf>
    <dxf>
      <fill>
        <patternFill>
          <bgColor theme="4" tint="0.59996337778862885"/>
        </patternFill>
      </fill>
    </dxf>
    <dxf>
      <fill>
        <patternFill patternType="solid">
          <bgColor theme="9"/>
        </patternFill>
      </fill>
    </dxf>
    <dxf>
      <fill>
        <patternFill>
          <bgColor theme="4" tint="0.59996337778862885"/>
        </patternFill>
      </fill>
    </dxf>
    <dxf>
      <fill>
        <patternFill>
          <bgColor theme="4" tint="0.59996337778862885"/>
        </patternFill>
      </fill>
    </dxf>
    <dxf>
      <fill>
        <patternFill>
          <bgColor rgb="FFC9D38B"/>
        </patternFill>
      </fill>
    </dxf>
    <dxf>
      <fill>
        <patternFill>
          <bgColor rgb="FFC9D38B"/>
        </patternFill>
      </fill>
    </dxf>
    <dxf>
      <fill>
        <patternFill patternType="solid">
          <fgColor auto="1"/>
          <bgColor theme="4" tint="0.59996337778862885"/>
        </patternFill>
      </fill>
    </dxf>
    <dxf>
      <fill>
        <patternFill>
          <bgColor rgb="FFFFFFC9"/>
        </patternFill>
      </fill>
    </dxf>
    <dxf>
      <fill>
        <patternFill patternType="solid">
          <bgColor theme="9"/>
        </patternFill>
      </fill>
    </dxf>
    <dxf>
      <fill>
        <patternFill>
          <bgColor rgb="FFC9D38B"/>
        </patternFill>
      </fill>
    </dxf>
    <dxf>
      <fill>
        <patternFill>
          <bgColor theme="4" tint="0.59996337778862885"/>
        </patternFill>
      </fill>
    </dxf>
    <dxf>
      <fill>
        <patternFill>
          <bgColor theme="4" tint="0.59996337778862885"/>
        </patternFill>
      </fill>
    </dxf>
    <dxf>
      <fill>
        <patternFill>
          <bgColor rgb="FFFFFFC9"/>
        </patternFill>
      </fill>
    </dxf>
    <dxf>
      <fill>
        <patternFill patternType="solid">
          <fgColor auto="1"/>
          <bgColor theme="4" tint="0.59996337778862885"/>
        </patternFill>
      </fill>
    </dxf>
    <dxf>
      <fill>
        <patternFill patternType="solid">
          <fgColor auto="1"/>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rgb="FFC9D38B"/>
        </patternFill>
      </fill>
    </dxf>
    <dxf>
      <fill>
        <patternFill>
          <bgColor rgb="FFFFFFC9"/>
        </patternFill>
      </fill>
    </dxf>
    <dxf>
      <fill>
        <patternFill patternType="solid">
          <bgColor theme="9"/>
        </patternFill>
      </fill>
    </dxf>
    <dxf>
      <fill>
        <patternFill>
          <bgColor rgb="FFC9D38B"/>
        </patternFill>
      </fill>
    </dxf>
    <dxf>
      <fill>
        <patternFill>
          <bgColor theme="4" tint="0.59996337778862885"/>
        </patternFill>
      </fill>
    </dxf>
    <dxf>
      <fill>
        <patternFill patternType="solid">
          <fgColor auto="1"/>
          <bgColor theme="4" tint="0.59996337778862885"/>
        </patternFill>
      </fill>
    </dxf>
    <dxf>
      <fill>
        <patternFill>
          <bgColor rgb="FFFFFFC9"/>
        </patternFill>
      </fill>
    </dxf>
    <dxf>
      <fill>
        <patternFill patternType="solid">
          <bgColor theme="9"/>
        </patternFill>
      </fill>
    </dxf>
    <dxf>
      <fill>
        <patternFill patternType="solid">
          <fgColor auto="1"/>
          <bgColor theme="4" tint="0.59996337778862885"/>
        </patternFill>
      </fill>
    </dxf>
    <dxf>
      <fill>
        <patternFill>
          <bgColor theme="4" tint="0.59996337778862885"/>
        </patternFill>
      </fill>
    </dxf>
    <dxf>
      <fill>
        <patternFill>
          <bgColor theme="4" tint="0.59996337778862885"/>
        </patternFill>
      </fill>
    </dxf>
    <dxf>
      <fill>
        <patternFill patternType="solid">
          <bgColor theme="9"/>
        </patternFill>
      </fill>
    </dxf>
    <dxf>
      <fill>
        <patternFill>
          <bgColor rgb="FFC9D38B"/>
        </patternFill>
      </fill>
    </dxf>
    <dxf>
      <fill>
        <patternFill>
          <bgColor theme="4" tint="0.59996337778862885"/>
        </patternFill>
      </fill>
    </dxf>
    <dxf>
      <fill>
        <patternFill patternType="solid">
          <bgColor theme="9"/>
        </patternFill>
      </fill>
    </dxf>
    <dxf>
      <fill>
        <patternFill>
          <bgColor rgb="FFFFFFC9"/>
        </patternFill>
      </fill>
    </dxf>
    <dxf>
      <fill>
        <patternFill patternType="solid">
          <fgColor auto="1"/>
          <bgColor theme="4" tint="0.59996337778862885"/>
        </patternFill>
      </fill>
    </dxf>
    <dxf>
      <fill>
        <patternFill patternType="solid">
          <fgColor auto="1"/>
          <bgColor theme="4" tint="0.59996337778862885"/>
        </patternFill>
      </fill>
    </dxf>
    <dxf>
      <fill>
        <patternFill>
          <bgColor rgb="FFC9D38B"/>
        </patternFill>
      </fill>
    </dxf>
    <dxf>
      <fill>
        <patternFill>
          <bgColor theme="4" tint="0.59996337778862885"/>
        </patternFill>
      </fill>
    </dxf>
    <dxf>
      <fill>
        <patternFill>
          <bgColor rgb="FFFFFFC9"/>
        </patternFill>
      </fill>
    </dxf>
    <dxf>
      <fill>
        <patternFill>
          <bgColor theme="4" tint="0.59996337778862885"/>
        </patternFill>
      </fill>
    </dxf>
    <dxf>
      <fill>
        <patternFill>
          <bgColor theme="4" tint="0.59996337778862885"/>
        </patternFill>
      </fill>
    </dxf>
    <dxf>
      <fill>
        <patternFill patternType="solid">
          <bgColor theme="9"/>
        </patternFill>
      </fill>
    </dxf>
    <dxf>
      <fill>
        <patternFill>
          <bgColor rgb="FFC9D38B"/>
        </patternFill>
      </fill>
    </dxf>
    <dxf>
      <fill>
        <patternFill>
          <bgColor rgb="FFFFFFC9"/>
        </patternFill>
      </fill>
    </dxf>
    <dxf>
      <fill>
        <patternFill>
          <bgColor theme="4" tint="0.59996337778862885"/>
        </patternFill>
      </fill>
    </dxf>
    <dxf>
      <fill>
        <patternFill>
          <bgColor theme="4" tint="0.59996337778862885"/>
        </patternFill>
      </fill>
    </dxf>
    <dxf>
      <fill>
        <patternFill>
          <bgColor rgb="FFFFFFC9"/>
        </patternFill>
      </fill>
    </dxf>
    <dxf>
      <fill>
        <patternFill patternType="solid">
          <bgColor theme="9"/>
        </patternFill>
      </fill>
    </dxf>
    <dxf>
      <fill>
        <patternFill>
          <bgColor rgb="FFC9D38B"/>
        </patternFill>
      </fill>
    </dxf>
    <dxf>
      <fill>
        <patternFill>
          <bgColor theme="4" tint="0.59996337778862885"/>
        </patternFill>
      </fill>
    </dxf>
    <dxf>
      <fill>
        <patternFill>
          <bgColor theme="4" tint="0.59996337778862885"/>
        </patternFill>
      </fill>
    </dxf>
    <dxf>
      <fill>
        <patternFill patternType="solid">
          <bgColor theme="9"/>
        </patternFill>
      </fill>
    </dxf>
    <dxf>
      <fill>
        <patternFill>
          <bgColor rgb="FFFFFFC9"/>
        </patternFill>
      </fill>
    </dxf>
    <dxf>
      <fill>
        <patternFill patternType="solid">
          <fgColor auto="1"/>
          <bgColor theme="4" tint="0.59996337778862885"/>
        </patternFill>
      </fill>
    </dxf>
    <dxf>
      <fill>
        <patternFill patternType="solid">
          <fgColor auto="1"/>
          <bgColor theme="4" tint="0.59996337778862885"/>
        </patternFill>
      </fill>
    </dxf>
    <dxf>
      <fill>
        <patternFill>
          <bgColor rgb="FFC9D38B"/>
        </patternFill>
      </fill>
    </dxf>
    <dxf>
      <fill>
        <patternFill patternType="solid">
          <bgColor theme="9"/>
        </patternFill>
      </fill>
    </dxf>
    <dxf>
      <fill>
        <patternFill>
          <bgColor rgb="FFC9D38B"/>
        </patternFill>
      </fill>
    </dxf>
    <dxf>
      <fill>
        <patternFill>
          <bgColor rgb="FFFFFFC9"/>
        </patternFill>
      </fill>
    </dxf>
    <dxf>
      <fill>
        <patternFill patternType="solid">
          <fgColor auto="1"/>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rgb="FFFFFFC9"/>
        </patternFill>
      </fill>
    </dxf>
    <dxf>
      <fill>
        <patternFill patternType="solid">
          <fgColor auto="1"/>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patternType="solid">
          <bgColor theme="9"/>
        </patternFill>
      </fill>
    </dxf>
    <dxf>
      <fill>
        <patternFill>
          <bgColor rgb="FFC9D38B"/>
        </patternFill>
      </fill>
    </dxf>
    <dxf>
      <fill>
        <patternFill>
          <bgColor rgb="FFC9D38B"/>
        </patternFill>
      </fill>
    </dxf>
    <dxf>
      <fill>
        <patternFill>
          <bgColor rgb="FFFFFFC9"/>
        </patternFill>
      </fill>
    </dxf>
    <dxf>
      <fill>
        <patternFill patternType="solid">
          <fgColor auto="1"/>
          <bgColor theme="4" tint="0.59996337778862885"/>
        </patternFill>
      </fill>
    </dxf>
    <dxf>
      <fill>
        <patternFill patternType="solid">
          <bgColor theme="9"/>
        </patternFill>
      </fill>
    </dxf>
    <dxf>
      <fill>
        <patternFill>
          <bgColor theme="4" tint="0.59996337778862885"/>
        </patternFill>
      </fill>
    </dxf>
    <dxf>
      <fill>
        <patternFill>
          <bgColor theme="4" tint="0.59996337778862885"/>
        </patternFill>
      </fill>
    </dxf>
    <dxf>
      <fill>
        <patternFill patternType="solid">
          <bgColor theme="9"/>
        </patternFill>
      </fill>
    </dxf>
    <dxf>
      <fill>
        <patternFill>
          <bgColor rgb="FFFFFFC9"/>
        </patternFill>
      </fill>
    </dxf>
    <dxf>
      <fill>
        <patternFill patternType="solid">
          <fgColor auto="1"/>
          <bgColor theme="4" tint="0.59996337778862885"/>
        </patternFill>
      </fill>
    </dxf>
    <dxf>
      <fill>
        <patternFill patternType="solid">
          <bgColor theme="9"/>
        </patternFill>
      </fill>
    </dxf>
    <dxf>
      <fill>
        <patternFill>
          <bgColor rgb="FFC9D38B"/>
        </patternFill>
      </fill>
    </dxf>
    <dxf>
      <fill>
        <patternFill>
          <bgColor theme="4" tint="0.59996337778862885"/>
        </patternFill>
      </fill>
    </dxf>
    <dxf>
      <fill>
        <patternFill>
          <bgColor theme="4" tint="0.59996337778862885"/>
        </patternFill>
      </fill>
    </dxf>
    <dxf>
      <fill>
        <patternFill>
          <bgColor rgb="FFC9D38B"/>
        </patternFill>
      </fill>
    </dxf>
    <dxf>
      <fill>
        <patternFill>
          <bgColor theme="4" tint="0.59996337778862885"/>
        </patternFill>
      </fill>
    </dxf>
    <dxf>
      <fill>
        <patternFill>
          <bgColor theme="4" tint="0.59996337778862885"/>
        </patternFill>
      </fill>
    </dxf>
    <dxf>
      <fill>
        <patternFill patternType="solid">
          <bgColor theme="9"/>
        </patternFill>
      </fill>
    </dxf>
    <dxf>
      <fill>
        <patternFill>
          <bgColor rgb="FFFFFFC9"/>
        </patternFill>
      </fill>
    </dxf>
    <dxf>
      <fill>
        <patternFill patternType="solid">
          <fgColor auto="1"/>
          <bgColor theme="4" tint="0.59996337778862885"/>
        </patternFill>
      </fill>
    </dxf>
    <dxf>
      <fill>
        <patternFill>
          <bgColor rgb="FFFFFFC9"/>
        </patternFill>
      </fill>
    </dxf>
    <dxf>
      <fill>
        <patternFill patternType="solid">
          <fgColor auto="1"/>
          <bgColor theme="4" tint="0.59996337778862885"/>
        </patternFill>
      </fill>
    </dxf>
    <dxf>
      <fill>
        <patternFill>
          <bgColor rgb="FFC9D38B"/>
        </patternFill>
      </fill>
    </dxf>
    <dxf>
      <fill>
        <patternFill>
          <bgColor rgb="FFC9D38B"/>
        </patternFill>
      </fill>
    </dxf>
    <dxf>
      <fill>
        <patternFill patternType="solid">
          <fgColor auto="1"/>
          <bgColor theme="4" tint="0.59996337778862885"/>
        </patternFill>
      </fill>
    </dxf>
    <dxf>
      <fill>
        <patternFill>
          <bgColor theme="4" tint="0.59996337778862885"/>
        </patternFill>
      </fill>
    </dxf>
    <dxf>
      <fill>
        <patternFill patternType="solid">
          <bgColor theme="9"/>
        </patternFill>
      </fill>
    </dxf>
    <dxf>
      <fill>
        <patternFill>
          <bgColor theme="4" tint="0.59996337778862885"/>
        </patternFill>
      </fill>
    </dxf>
    <dxf>
      <fill>
        <patternFill>
          <bgColor rgb="FFFFFFC9"/>
        </patternFill>
      </fill>
    </dxf>
    <dxf>
      <fill>
        <patternFill patternType="solid">
          <fgColor auto="1"/>
          <bgColor theme="4" tint="0.59996337778862885"/>
        </patternFill>
      </fill>
    </dxf>
    <dxf>
      <fill>
        <patternFill>
          <bgColor rgb="FFFFFFC9"/>
        </patternFill>
      </fill>
    </dxf>
    <dxf>
      <fill>
        <patternFill patternType="solid">
          <bgColor rgb="FF92D050"/>
        </patternFill>
      </fill>
    </dxf>
    <dxf>
      <fill>
        <patternFill>
          <bgColor rgb="FFFFFFC9"/>
        </patternFill>
      </fill>
    </dxf>
    <dxf>
      <fill>
        <patternFill patternType="solid">
          <fgColor auto="1"/>
          <bgColor theme="4" tint="0.59996337778862885"/>
        </patternFill>
      </fill>
    </dxf>
    <dxf>
      <fill>
        <patternFill>
          <bgColor rgb="FFFFFFC9"/>
        </patternFill>
      </fill>
    </dxf>
    <dxf>
      <fill>
        <patternFill patternType="solid">
          <bgColor rgb="FF92D050"/>
        </patternFill>
      </fill>
    </dxf>
    <dxf>
      <fill>
        <patternFill patternType="solid">
          <fgColor auto="1"/>
          <bgColor theme="4" tint="0.59996337778862885"/>
        </patternFill>
      </fill>
    </dxf>
    <dxf>
      <fill>
        <patternFill patternType="solid">
          <bgColor theme="9"/>
        </patternFill>
      </fill>
    </dxf>
    <dxf>
      <fill>
        <patternFill>
          <bgColor theme="4" tint="0.59996337778862885"/>
        </patternFill>
      </fill>
    </dxf>
    <dxf>
      <fill>
        <patternFill>
          <bgColor theme="4" tint="0.59996337778862885"/>
        </patternFill>
      </fill>
    </dxf>
    <dxf>
      <fill>
        <patternFill>
          <bgColor rgb="FFC9D38B"/>
        </patternFill>
      </fill>
    </dxf>
    <dxf>
      <fill>
        <patternFill patternType="solid">
          <fgColor auto="1"/>
          <bgColor theme="4" tint="0.59996337778862885"/>
        </patternFill>
      </fill>
    </dxf>
    <dxf>
      <fill>
        <patternFill>
          <bgColor rgb="FFFFFFC9"/>
        </patternFill>
      </fill>
    </dxf>
    <dxf>
      <fill>
        <patternFill patternType="solid">
          <bgColor theme="9"/>
        </patternFill>
      </fill>
    </dxf>
    <dxf>
      <fill>
        <patternFill>
          <bgColor theme="4" tint="0.59996337778862885"/>
        </patternFill>
      </fill>
    </dxf>
    <dxf>
      <fill>
        <patternFill>
          <bgColor theme="4" tint="0.59996337778862885"/>
        </patternFill>
      </fill>
    </dxf>
    <dxf>
      <fill>
        <patternFill>
          <bgColor rgb="FFC9D38B"/>
        </patternFill>
      </fill>
    </dxf>
    <dxf>
      <fill>
        <patternFill>
          <bgColor rgb="FFC9D38B"/>
        </patternFill>
      </fill>
    </dxf>
    <dxf>
      <fill>
        <patternFill>
          <bgColor theme="4" tint="0.59996337778862885"/>
        </patternFill>
      </fill>
    </dxf>
    <dxf>
      <fill>
        <patternFill>
          <bgColor theme="4" tint="0.59996337778862885"/>
        </patternFill>
      </fill>
    </dxf>
    <dxf>
      <fill>
        <patternFill patternType="solid">
          <bgColor theme="9"/>
        </patternFill>
      </fill>
    </dxf>
    <dxf>
      <fill>
        <patternFill patternType="solid">
          <fgColor auto="1"/>
          <bgColor theme="4" tint="0.59996337778862885"/>
        </patternFill>
      </fill>
    </dxf>
    <dxf>
      <fill>
        <patternFill>
          <bgColor rgb="FFC9D38B"/>
        </patternFill>
      </fill>
    </dxf>
    <dxf>
      <fill>
        <patternFill>
          <bgColor theme="4" tint="0.59996337778862885"/>
        </patternFill>
      </fill>
    </dxf>
    <dxf>
      <fill>
        <patternFill>
          <bgColor theme="4" tint="0.59996337778862885"/>
        </patternFill>
      </fill>
    </dxf>
    <dxf>
      <fill>
        <patternFill patternType="solid">
          <bgColor theme="9"/>
        </patternFill>
      </fill>
    </dxf>
    <dxf>
      <fill>
        <patternFill>
          <bgColor rgb="FFFFFFC9"/>
        </patternFill>
      </fill>
    </dxf>
    <dxf>
      <fill>
        <patternFill patternType="solid">
          <fgColor auto="1"/>
          <bgColor theme="4" tint="0.59996337778862885"/>
        </patternFill>
      </fill>
    </dxf>
    <dxf>
      <fill>
        <patternFill>
          <bgColor rgb="FFFFFFC9"/>
        </patternFill>
      </fill>
    </dxf>
    <dxf>
      <fill>
        <patternFill patternType="solid">
          <bgColor theme="9"/>
        </patternFill>
      </fill>
    </dxf>
    <dxf>
      <fill>
        <patternFill>
          <bgColor theme="4" tint="0.59996337778862885"/>
        </patternFill>
      </fill>
    </dxf>
    <dxf>
      <fill>
        <patternFill>
          <bgColor rgb="FFC9D38B"/>
        </patternFill>
      </fill>
    </dxf>
    <dxf>
      <fill>
        <patternFill>
          <bgColor theme="4" tint="0.59996337778862885"/>
        </patternFill>
      </fill>
    </dxf>
    <dxf>
      <fill>
        <patternFill>
          <bgColor rgb="FFFFFFC9"/>
        </patternFill>
      </fill>
    </dxf>
    <dxf>
      <fill>
        <patternFill patternType="solid">
          <fgColor auto="1"/>
          <bgColor theme="4" tint="0.59996337778862885"/>
        </patternFill>
      </fill>
    </dxf>
    <dxf>
      <fill>
        <patternFill>
          <bgColor theme="4" tint="0.59996337778862885"/>
        </patternFill>
      </fill>
    </dxf>
    <dxf>
      <fill>
        <patternFill patternType="solid">
          <bgColor theme="9"/>
        </patternFill>
      </fill>
    </dxf>
    <dxf>
      <fill>
        <patternFill>
          <bgColor theme="4" tint="0.59996337778862885"/>
        </patternFill>
      </fill>
    </dxf>
    <dxf>
      <fill>
        <patternFill>
          <bgColor rgb="FFFFFFC9"/>
        </patternFill>
      </fill>
    </dxf>
    <dxf>
      <fill>
        <patternFill patternType="solid">
          <fgColor auto="1"/>
          <bgColor theme="4" tint="0.59996337778862885"/>
        </patternFill>
      </fill>
    </dxf>
    <dxf>
      <fill>
        <patternFill>
          <bgColor rgb="FFC9D38B"/>
        </patternFill>
      </fill>
    </dxf>
    <dxf>
      <fill>
        <patternFill patternType="solid">
          <fgColor auto="1"/>
          <bgColor theme="4" tint="0.59996337778862885"/>
        </patternFill>
      </fill>
    </dxf>
    <dxf>
      <fill>
        <patternFill>
          <bgColor theme="4" tint="0.59996337778862885"/>
        </patternFill>
      </fill>
    </dxf>
    <dxf>
      <fill>
        <patternFill>
          <bgColor rgb="FFFFFFC9"/>
        </patternFill>
      </fill>
    </dxf>
    <dxf>
      <fill>
        <patternFill>
          <bgColor theme="4" tint="0.59996337778862885"/>
        </patternFill>
      </fill>
    </dxf>
    <dxf>
      <fill>
        <patternFill patternType="solid">
          <bgColor theme="9"/>
        </patternFill>
      </fill>
    </dxf>
    <dxf>
      <fill>
        <patternFill>
          <bgColor rgb="FFFFFFC9"/>
        </patternFill>
      </fill>
    </dxf>
    <dxf>
      <fill>
        <patternFill>
          <bgColor theme="4" tint="0.59996337778862885"/>
        </patternFill>
      </fill>
    </dxf>
    <dxf>
      <fill>
        <patternFill patternType="solid">
          <bgColor theme="9"/>
        </patternFill>
      </fill>
    </dxf>
    <dxf>
      <fill>
        <patternFill>
          <bgColor rgb="FFC9D38B"/>
        </patternFill>
      </fill>
    </dxf>
    <dxf>
      <fill>
        <patternFill>
          <bgColor rgb="FFC9D38B"/>
        </patternFill>
      </fill>
    </dxf>
    <dxf>
      <fill>
        <patternFill patternType="solid">
          <fgColor auto="1"/>
          <bgColor theme="4" tint="0.59996337778862885"/>
        </patternFill>
      </fill>
    </dxf>
    <dxf>
      <fill>
        <patternFill>
          <bgColor theme="4" tint="0.59996337778862885"/>
        </patternFill>
      </fill>
    </dxf>
    <dxf>
      <fill>
        <patternFill>
          <bgColor theme="4" tint="0.59996337778862885"/>
        </patternFill>
      </fill>
    </dxf>
    <dxf>
      <fill>
        <patternFill>
          <bgColor rgb="FFC9D38B"/>
        </patternFill>
      </fill>
    </dxf>
    <dxf>
      <fill>
        <patternFill patternType="solid">
          <fgColor auto="1"/>
          <bgColor theme="4" tint="0.59996337778862885"/>
        </patternFill>
      </fill>
    </dxf>
    <dxf>
      <fill>
        <patternFill>
          <bgColor rgb="FFFFFFC9"/>
        </patternFill>
      </fill>
    </dxf>
    <dxf>
      <fill>
        <patternFill patternType="solid">
          <fgColor auto="1"/>
          <bgColor theme="4" tint="0.59996337778862885"/>
        </patternFill>
      </fill>
    </dxf>
    <dxf>
      <fill>
        <patternFill>
          <bgColor rgb="FFFFFFC9"/>
        </patternFill>
      </fill>
    </dxf>
    <dxf>
      <fill>
        <patternFill patternType="solid">
          <bgColor theme="9"/>
        </patternFill>
      </fill>
    </dxf>
    <dxf>
      <fill>
        <patternFill>
          <bgColor theme="4" tint="0.59996337778862885"/>
        </patternFill>
      </fill>
    </dxf>
    <dxf>
      <fill>
        <patternFill>
          <bgColor theme="4" tint="0.59996337778862885"/>
        </patternFill>
      </fill>
    </dxf>
    <dxf>
      <fill>
        <patternFill>
          <bgColor rgb="FFC9D38B"/>
        </patternFill>
      </fill>
    </dxf>
    <dxf>
      <fill>
        <patternFill>
          <bgColor theme="4" tint="0.59996337778862885"/>
        </patternFill>
      </fill>
    </dxf>
    <dxf>
      <fill>
        <patternFill patternType="solid">
          <bgColor theme="9"/>
        </patternFill>
      </fill>
    </dxf>
    <dxf>
      <fill>
        <patternFill>
          <bgColor theme="4" tint="0.59996337778862885"/>
        </patternFill>
      </fill>
    </dxf>
    <dxf>
      <fill>
        <patternFill>
          <bgColor theme="4" tint="0.59996337778862885"/>
        </patternFill>
      </fill>
    </dxf>
    <dxf>
      <fill>
        <patternFill>
          <bgColor rgb="FFC9D38B"/>
        </patternFill>
      </fill>
    </dxf>
    <dxf>
      <fill>
        <patternFill>
          <bgColor rgb="FFFFFFC9"/>
        </patternFill>
      </fill>
    </dxf>
    <dxf>
      <fill>
        <patternFill patternType="solid">
          <fgColor auto="1"/>
          <bgColor theme="4" tint="0.59996337778862885"/>
        </patternFill>
      </fill>
    </dxf>
    <dxf>
      <fill>
        <patternFill patternType="solid">
          <fgColor auto="1"/>
          <bgColor theme="4" tint="0.59996337778862885"/>
        </patternFill>
      </fill>
    </dxf>
    <dxf>
      <fill>
        <patternFill>
          <bgColor rgb="FFFFFFC9"/>
        </patternFill>
      </fill>
    </dxf>
    <dxf>
      <fill>
        <patternFill patternType="solid">
          <bgColor theme="9"/>
        </patternFill>
      </fill>
    </dxf>
    <dxf>
      <fill>
        <patternFill>
          <bgColor rgb="FFFFFFC9"/>
        </patternFill>
      </fill>
    </dxf>
    <dxf>
      <fill>
        <patternFill patternType="solid">
          <bgColor theme="9"/>
        </patternFill>
      </fill>
    </dxf>
    <dxf>
      <fill>
        <patternFill>
          <bgColor theme="4" tint="0.59996337778862885"/>
        </patternFill>
      </fill>
    </dxf>
    <dxf>
      <fill>
        <patternFill>
          <bgColor rgb="FFC9D38B"/>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patternType="solid">
          <bgColor theme="9"/>
        </patternFill>
      </fill>
    </dxf>
    <dxf>
      <fill>
        <patternFill>
          <bgColor rgb="FFC9D38B"/>
        </patternFill>
      </fill>
    </dxf>
    <dxf>
      <fill>
        <patternFill patternType="solid">
          <fgColor auto="1"/>
          <bgColor theme="4" tint="0.59996337778862885"/>
        </patternFill>
      </fill>
    </dxf>
    <dxf>
      <fill>
        <patternFill patternType="solid">
          <bgColor theme="9"/>
        </patternFill>
      </fill>
    </dxf>
    <dxf>
      <fill>
        <patternFill>
          <bgColor theme="4" tint="0.59996337778862885"/>
        </patternFill>
      </fill>
    </dxf>
    <dxf>
      <fill>
        <patternFill>
          <bgColor rgb="FFFFFFC9"/>
        </patternFill>
      </fill>
    </dxf>
    <dxf>
      <fill>
        <patternFill>
          <bgColor theme="4" tint="0.59996337778862885"/>
        </patternFill>
      </fill>
    </dxf>
    <dxf>
      <fill>
        <patternFill>
          <bgColor rgb="FFC9D38B"/>
        </patternFill>
      </fill>
    </dxf>
    <dxf>
      <fill>
        <patternFill patternType="solid">
          <fgColor auto="1"/>
          <bgColor theme="4" tint="0.59996337778862885"/>
        </patternFill>
      </fill>
    </dxf>
    <dxf>
      <fill>
        <patternFill>
          <bgColor rgb="FFFFFFC9"/>
        </patternFill>
      </fill>
    </dxf>
    <dxf>
      <fill>
        <patternFill>
          <bgColor rgb="FFC9D38B"/>
        </patternFill>
      </fill>
    </dxf>
    <dxf>
      <fill>
        <patternFill>
          <bgColor theme="4" tint="0.59996337778862885"/>
        </patternFill>
      </fill>
    </dxf>
    <dxf>
      <fill>
        <patternFill patternType="solid">
          <fgColor auto="1"/>
          <bgColor theme="4" tint="0.59996337778862885"/>
        </patternFill>
      </fill>
    </dxf>
    <dxf>
      <fill>
        <patternFill>
          <bgColor rgb="FFC9D38B"/>
        </patternFill>
      </fill>
    </dxf>
    <dxf>
      <fill>
        <patternFill>
          <bgColor rgb="FFFFFFC9"/>
        </patternFill>
      </fill>
    </dxf>
    <dxf>
      <fill>
        <patternFill patternType="solid">
          <fgColor auto="1"/>
          <bgColor theme="4" tint="0.59996337778862885"/>
        </patternFill>
      </fill>
    </dxf>
    <dxf>
      <fill>
        <patternFill>
          <bgColor theme="4" tint="0.59996337778862885"/>
        </patternFill>
      </fill>
    </dxf>
    <dxf>
      <fill>
        <patternFill patternType="solid">
          <bgColor theme="9"/>
        </patternFill>
      </fill>
    </dxf>
    <dxf>
      <fill>
        <patternFill>
          <bgColor theme="4" tint="0.59996337778862885"/>
        </patternFill>
      </fill>
    </dxf>
    <dxf>
      <fill>
        <patternFill patternType="solid">
          <bgColor theme="9"/>
        </patternFill>
      </fill>
    </dxf>
    <dxf>
      <fill>
        <patternFill>
          <bgColor theme="4" tint="0.59996337778862885"/>
        </patternFill>
      </fill>
    </dxf>
    <dxf>
      <fill>
        <patternFill>
          <bgColor theme="4" tint="0.59996337778862885"/>
        </patternFill>
      </fill>
    </dxf>
    <dxf>
      <fill>
        <patternFill patternType="solid">
          <bgColor theme="9"/>
        </patternFill>
      </fill>
    </dxf>
    <dxf>
      <fill>
        <patternFill>
          <bgColor rgb="FFC9D38B"/>
        </patternFill>
      </fill>
    </dxf>
    <dxf>
      <fill>
        <patternFill>
          <bgColor rgb="FFC9D38B"/>
        </patternFill>
      </fill>
    </dxf>
    <dxf>
      <fill>
        <patternFill patternType="solid">
          <fgColor auto="1"/>
          <bgColor theme="4" tint="0.59996337778862885"/>
        </patternFill>
      </fill>
    </dxf>
    <dxf>
      <fill>
        <patternFill patternType="solid">
          <fgColor auto="1"/>
          <bgColor theme="4" tint="0.59996337778862885"/>
        </patternFill>
      </fill>
    </dxf>
    <dxf>
      <fill>
        <patternFill>
          <bgColor rgb="FFFFFFC9"/>
        </patternFill>
      </fill>
    </dxf>
    <dxf>
      <fill>
        <patternFill patternType="solid">
          <bgColor theme="9"/>
        </patternFill>
      </fill>
    </dxf>
    <dxf>
      <fill>
        <patternFill>
          <bgColor theme="4" tint="0.59996337778862885"/>
        </patternFill>
      </fill>
    </dxf>
    <dxf>
      <fill>
        <patternFill>
          <bgColor theme="4" tint="0.59996337778862885"/>
        </patternFill>
      </fill>
    </dxf>
    <dxf>
      <fill>
        <patternFill patternType="solid">
          <fgColor auto="1"/>
          <bgColor theme="4" tint="0.59996337778862885"/>
        </patternFill>
      </fill>
    </dxf>
    <dxf>
      <fill>
        <patternFill>
          <bgColor rgb="FFFFFFC9"/>
        </patternFill>
      </fill>
    </dxf>
    <dxf>
      <fill>
        <patternFill patternType="solid">
          <bgColor theme="9"/>
        </patternFill>
      </fill>
    </dxf>
    <dxf>
      <fill>
        <patternFill>
          <bgColor theme="4" tint="0.59996337778862885"/>
        </patternFill>
      </fill>
    </dxf>
    <dxf>
      <fill>
        <patternFill>
          <bgColor theme="4" tint="0.59996337778862885"/>
        </patternFill>
      </fill>
    </dxf>
    <dxf>
      <fill>
        <patternFill>
          <bgColor rgb="FFC9D38B"/>
        </patternFill>
      </fill>
    </dxf>
    <dxf>
      <fill>
        <patternFill>
          <bgColor rgb="FFFFFFC9"/>
        </patternFill>
      </fill>
    </dxf>
    <dxf>
      <fill>
        <patternFill>
          <bgColor theme="4" tint="0.59996337778862885"/>
        </patternFill>
      </fill>
    </dxf>
    <dxf>
      <fill>
        <patternFill patternType="solid">
          <fgColor auto="1"/>
          <bgColor theme="4" tint="0.59996337778862885"/>
        </patternFill>
      </fill>
    </dxf>
    <dxf>
      <fill>
        <patternFill>
          <bgColor rgb="FFC9D38B"/>
        </patternFill>
      </fill>
    </dxf>
    <dxf>
      <fill>
        <patternFill patternType="solid">
          <fgColor auto="1"/>
          <bgColor theme="4" tint="0.59996337778862885"/>
        </patternFill>
      </fill>
    </dxf>
    <dxf>
      <fill>
        <patternFill>
          <bgColor theme="4" tint="0.59996337778862885"/>
        </patternFill>
      </fill>
    </dxf>
    <dxf>
      <fill>
        <patternFill>
          <bgColor theme="4" tint="0.59996337778862885"/>
        </patternFill>
      </fill>
    </dxf>
    <dxf>
      <fill>
        <patternFill patternType="solid">
          <bgColor theme="9"/>
        </patternFill>
      </fill>
    </dxf>
    <dxf>
      <fill>
        <patternFill>
          <bgColor rgb="FFFFFFC9"/>
        </patternFill>
      </fill>
    </dxf>
    <dxf>
      <fill>
        <patternFill patternType="solid">
          <fgColor auto="1"/>
          <bgColor theme="4" tint="0.59996337778862885"/>
        </patternFill>
      </fill>
    </dxf>
    <dxf>
      <fill>
        <patternFill>
          <bgColor rgb="FFC9D38B"/>
        </patternFill>
      </fill>
    </dxf>
    <dxf>
      <fill>
        <patternFill>
          <bgColor rgb="FFFFFFC9"/>
        </patternFill>
      </fill>
    </dxf>
    <dxf>
      <fill>
        <patternFill>
          <bgColor theme="4" tint="0.59996337778862885"/>
        </patternFill>
      </fill>
    </dxf>
    <dxf>
      <fill>
        <patternFill>
          <bgColor theme="4" tint="0.59996337778862885"/>
        </patternFill>
      </fill>
    </dxf>
    <dxf>
      <fill>
        <patternFill patternType="solid">
          <bgColor theme="9"/>
        </patternFill>
      </fill>
    </dxf>
    <dxf>
      <fill>
        <patternFill>
          <bgColor rgb="FFC9D38B"/>
        </patternFill>
      </fill>
    </dxf>
    <dxf>
      <fill>
        <patternFill>
          <bgColor theme="4" tint="0.59996337778862885"/>
        </patternFill>
      </fill>
    </dxf>
    <dxf>
      <fill>
        <patternFill>
          <bgColor theme="4" tint="0.59996337778862885"/>
        </patternFill>
      </fill>
    </dxf>
    <dxf>
      <fill>
        <patternFill patternType="solid">
          <bgColor theme="9"/>
        </patternFill>
      </fill>
    </dxf>
    <dxf>
      <fill>
        <patternFill>
          <bgColor rgb="FFFFFFC9"/>
        </patternFill>
      </fill>
    </dxf>
    <dxf>
      <fill>
        <patternFill>
          <bgColor theme="4" tint="0.59996337778862885"/>
        </patternFill>
      </fill>
    </dxf>
    <dxf>
      <fill>
        <patternFill>
          <bgColor rgb="FFC9D38B"/>
        </patternFill>
      </fill>
    </dxf>
    <dxf>
      <fill>
        <patternFill>
          <bgColor theme="4" tint="0.59996337778862885"/>
        </patternFill>
      </fill>
    </dxf>
    <dxf>
      <fill>
        <patternFill>
          <bgColor theme="4" tint="0.59996337778862885"/>
        </patternFill>
      </fill>
    </dxf>
    <dxf>
      <fill>
        <patternFill patternType="solid">
          <bgColor theme="9"/>
        </patternFill>
      </fill>
    </dxf>
    <dxf>
      <fill>
        <patternFill>
          <bgColor rgb="FFFFFFC9"/>
        </patternFill>
      </fill>
    </dxf>
    <dxf>
      <fill>
        <patternFill patternType="solid">
          <fgColor auto="1"/>
          <bgColor theme="4" tint="0.59996337778862885"/>
        </patternFill>
      </fill>
    </dxf>
    <dxf>
      <fill>
        <patternFill>
          <bgColor rgb="FFC9D38B"/>
        </patternFill>
      </fill>
    </dxf>
    <dxf>
      <fill>
        <patternFill>
          <bgColor theme="4" tint="0.59996337778862885"/>
        </patternFill>
      </fill>
    </dxf>
    <dxf>
      <fill>
        <patternFill>
          <bgColor rgb="FFFFFFC9"/>
        </patternFill>
      </fill>
    </dxf>
    <dxf>
      <fill>
        <patternFill patternType="solid">
          <bgColor theme="9"/>
        </patternFill>
      </fill>
    </dxf>
    <dxf>
      <fill>
        <patternFill>
          <bgColor theme="4" tint="0.59996337778862885"/>
        </patternFill>
      </fill>
    </dxf>
    <dxf>
      <fill>
        <patternFill>
          <bgColor rgb="FFC9D38B"/>
        </patternFill>
      </fill>
    </dxf>
    <dxf>
      <fill>
        <patternFill patternType="solid">
          <fgColor auto="1"/>
          <bgColor theme="4" tint="0.59996337778862885"/>
        </patternFill>
      </fill>
    </dxf>
    <dxf>
      <fill>
        <patternFill patternType="solid">
          <bgColor theme="9"/>
        </patternFill>
      </fill>
    </dxf>
    <dxf>
      <fill>
        <patternFill>
          <bgColor rgb="FFFFFFC9"/>
        </patternFill>
      </fill>
    </dxf>
    <dxf>
      <fill>
        <patternFill patternType="solid">
          <fgColor auto="1"/>
          <bgColor theme="4" tint="0.59996337778862885"/>
        </patternFill>
      </fill>
    </dxf>
    <dxf>
      <fill>
        <patternFill>
          <bgColor theme="4" tint="0.59996337778862885"/>
        </patternFill>
      </fill>
    </dxf>
    <dxf>
      <fill>
        <patternFill>
          <bgColor theme="4" tint="0.59996337778862885"/>
        </patternFill>
      </fill>
    </dxf>
    <dxf>
      <fill>
        <patternFill patternType="solid">
          <bgColor theme="9"/>
        </patternFill>
      </fill>
    </dxf>
    <dxf>
      <fill>
        <patternFill>
          <bgColor rgb="FFFFFFC9"/>
        </patternFill>
      </fill>
    </dxf>
    <dxf>
      <fill>
        <patternFill patternType="solid">
          <fgColor auto="1"/>
          <bgColor theme="4" tint="0.59996337778862885"/>
        </patternFill>
      </fill>
    </dxf>
    <dxf>
      <fill>
        <patternFill>
          <bgColor rgb="FFFFFFC9"/>
        </patternFill>
      </fill>
    </dxf>
    <dxf>
      <fill>
        <patternFill patternType="solid">
          <fgColor auto="1"/>
          <bgColor theme="4" tint="0.59996337778862885"/>
        </patternFill>
      </fill>
    </dxf>
    <dxf>
      <fill>
        <patternFill patternType="solid">
          <bgColor theme="9"/>
        </patternFill>
      </fill>
    </dxf>
    <dxf>
      <fill>
        <patternFill>
          <bgColor rgb="FFC9D38B"/>
        </patternFill>
      </fill>
    </dxf>
    <dxf>
      <fill>
        <patternFill patternType="solid">
          <bgColor rgb="FF92D050"/>
        </patternFill>
      </fill>
    </dxf>
    <dxf>
      <fill>
        <patternFill>
          <bgColor rgb="FFFFFFC9"/>
        </patternFill>
      </fill>
    </dxf>
    <dxf>
      <fill>
        <patternFill patternType="solid">
          <fgColor auto="1"/>
          <bgColor theme="4" tint="0.59996337778862885"/>
        </patternFill>
      </fill>
    </dxf>
    <dxf>
      <fill>
        <patternFill>
          <bgColor theme="4" tint="0.59996337778862885"/>
        </patternFill>
      </fill>
    </dxf>
    <dxf>
      <fill>
        <patternFill>
          <bgColor theme="4" tint="0.59996337778862885"/>
        </patternFill>
      </fill>
    </dxf>
    <dxf>
      <fill>
        <patternFill>
          <bgColor rgb="FFC9D38B"/>
        </patternFill>
      </fill>
    </dxf>
    <dxf>
      <fill>
        <patternFill>
          <bgColor theme="4" tint="0.59996337778862885"/>
        </patternFill>
      </fill>
    </dxf>
    <dxf>
      <fill>
        <patternFill patternType="solid">
          <fgColor auto="1"/>
          <bgColor theme="4" tint="0.59996337778862885"/>
        </patternFill>
      </fill>
    </dxf>
    <dxf>
      <fill>
        <patternFill>
          <bgColor theme="4" tint="0.59996337778862885"/>
        </patternFill>
      </fill>
    </dxf>
    <dxf>
      <fill>
        <patternFill patternType="solid">
          <bgColor theme="9"/>
        </patternFill>
      </fill>
    </dxf>
    <dxf>
      <fill>
        <patternFill>
          <bgColor rgb="FFC9D38B"/>
        </patternFill>
      </fill>
    </dxf>
    <dxf>
      <fill>
        <patternFill>
          <bgColor rgb="FFFFFFC9"/>
        </patternFill>
      </fill>
    </dxf>
    <dxf>
      <fill>
        <patternFill>
          <bgColor theme="4" tint="0.59996337778862885"/>
        </patternFill>
      </fill>
    </dxf>
    <dxf>
      <fill>
        <patternFill patternType="solid">
          <bgColor theme="9"/>
        </patternFill>
      </fill>
    </dxf>
    <dxf>
      <fill>
        <patternFill>
          <bgColor rgb="FFFFFFC9"/>
        </patternFill>
      </fill>
    </dxf>
    <dxf>
      <fill>
        <patternFill patternType="solid">
          <fgColor auto="1"/>
          <bgColor theme="4" tint="0.59996337778862885"/>
        </patternFill>
      </fill>
    </dxf>
    <dxf>
      <fill>
        <patternFill>
          <bgColor theme="4" tint="0.59996337778862885"/>
        </patternFill>
      </fill>
    </dxf>
    <dxf>
      <fill>
        <patternFill patternType="solid">
          <fgColor auto="1"/>
          <bgColor theme="4" tint="0.59996337778862885"/>
        </patternFill>
      </fill>
    </dxf>
    <dxf>
      <fill>
        <patternFill>
          <bgColor rgb="FFFFFFC9"/>
        </patternFill>
      </fill>
    </dxf>
    <dxf>
      <fill>
        <patternFill>
          <bgColor theme="4" tint="0.59996337778862885"/>
        </patternFill>
      </fill>
    </dxf>
    <dxf>
      <fill>
        <patternFill patternType="solid">
          <fgColor auto="1"/>
          <bgColor theme="4" tint="0.59996337778862885"/>
        </patternFill>
      </fill>
    </dxf>
    <dxf>
      <fill>
        <patternFill patternType="solid">
          <bgColor rgb="FF92D050"/>
        </patternFill>
      </fill>
    </dxf>
    <dxf>
      <fill>
        <patternFill>
          <bgColor rgb="FFFFFFC9"/>
        </patternFill>
      </fill>
    </dxf>
    <dxf>
      <fill>
        <patternFill>
          <bgColor rgb="FFC9D38B"/>
        </patternFill>
      </fill>
    </dxf>
    <dxf>
      <fill>
        <patternFill patternType="solid">
          <bgColor theme="9"/>
        </patternFill>
      </fill>
    </dxf>
    <dxf>
      <fill>
        <patternFill patternType="solid">
          <fgColor auto="1"/>
          <bgColor theme="4" tint="0.59996337778862885"/>
        </patternFill>
      </fill>
    </dxf>
    <dxf>
      <fill>
        <patternFill>
          <bgColor theme="4" tint="0.59996337778862885"/>
        </patternFill>
      </fill>
    </dxf>
    <dxf>
      <fill>
        <patternFill patternType="solid">
          <bgColor theme="9"/>
        </patternFill>
      </fill>
    </dxf>
    <dxf>
      <fill>
        <patternFill>
          <bgColor theme="4" tint="0.59996337778862885"/>
        </patternFill>
      </fill>
    </dxf>
    <dxf>
      <fill>
        <patternFill>
          <bgColor rgb="FFFFFFC9"/>
        </patternFill>
      </fill>
    </dxf>
    <dxf>
      <fill>
        <patternFill>
          <bgColor rgb="FFC9D38B"/>
        </patternFill>
      </fill>
    </dxf>
    <dxf>
      <fill>
        <patternFill patternType="solid">
          <bgColor theme="9"/>
        </patternFill>
      </fill>
    </dxf>
    <dxf>
      <fill>
        <patternFill>
          <bgColor rgb="FFFFFFC9"/>
        </patternFill>
      </fill>
    </dxf>
    <dxf>
      <fill>
        <patternFill>
          <bgColor theme="4" tint="0.59996337778862885"/>
        </patternFill>
      </fill>
    </dxf>
    <dxf>
      <fill>
        <patternFill patternType="solid">
          <fgColor auto="1"/>
          <bgColor theme="4" tint="0.59996337778862885"/>
        </patternFill>
      </fill>
    </dxf>
    <dxf>
      <fill>
        <patternFill>
          <bgColor theme="4" tint="0.59996337778862885"/>
        </patternFill>
      </fill>
    </dxf>
    <dxf>
      <fill>
        <patternFill patternType="solid">
          <bgColor theme="9"/>
        </patternFill>
      </fill>
    </dxf>
    <dxf>
      <fill>
        <patternFill>
          <bgColor rgb="FFFFFFC9"/>
        </patternFill>
      </fill>
    </dxf>
    <dxf>
      <fill>
        <patternFill>
          <bgColor rgb="FFC9D38B"/>
        </patternFill>
      </fill>
    </dxf>
    <dxf>
      <fill>
        <patternFill>
          <bgColor theme="4" tint="0.59996337778862885"/>
        </patternFill>
      </fill>
    </dxf>
    <dxf>
      <fill>
        <patternFill patternType="solid">
          <fgColor auto="1"/>
          <bgColor theme="4" tint="0.59996337778862885"/>
        </patternFill>
      </fill>
    </dxf>
    <dxf>
      <fill>
        <patternFill>
          <bgColor theme="4" tint="0.59996337778862885"/>
        </patternFill>
      </fill>
    </dxf>
    <dxf>
      <fill>
        <patternFill>
          <bgColor rgb="FFC9D38B"/>
        </patternFill>
      </fill>
    </dxf>
    <dxf>
      <fill>
        <patternFill patternType="solid">
          <bgColor theme="9"/>
        </patternFill>
      </fill>
    </dxf>
    <dxf>
      <fill>
        <patternFill patternType="solid">
          <fgColor auto="1"/>
          <bgColor theme="4" tint="0.59996337778862885"/>
        </patternFill>
      </fill>
    </dxf>
    <dxf>
      <fill>
        <patternFill>
          <bgColor rgb="FFC9D38B"/>
        </patternFill>
      </fill>
    </dxf>
    <dxf>
      <fill>
        <patternFill>
          <bgColor theme="4" tint="0.59996337778862885"/>
        </patternFill>
      </fill>
    </dxf>
    <dxf>
      <fill>
        <patternFill>
          <bgColor theme="4" tint="0.59996337778862885"/>
        </patternFill>
      </fill>
    </dxf>
    <dxf>
      <fill>
        <patternFill>
          <bgColor rgb="FFFFFFC9"/>
        </patternFill>
      </fill>
    </dxf>
    <dxf>
      <fill>
        <patternFill>
          <bgColor rgb="FFC9D38B"/>
        </patternFill>
      </fill>
    </dxf>
    <dxf>
      <fill>
        <patternFill>
          <bgColor theme="4" tint="0.59996337778862885"/>
        </patternFill>
      </fill>
    </dxf>
    <dxf>
      <fill>
        <patternFill patternType="solid">
          <fgColor auto="1"/>
          <bgColor theme="4" tint="0.59996337778862885"/>
        </patternFill>
      </fill>
    </dxf>
    <dxf>
      <fill>
        <patternFill>
          <bgColor theme="4" tint="0.59996337778862885"/>
        </patternFill>
      </fill>
    </dxf>
    <dxf>
      <fill>
        <patternFill patternType="solid">
          <bgColor theme="9"/>
        </patternFill>
      </fill>
    </dxf>
    <dxf>
      <fill>
        <patternFill>
          <bgColor rgb="FFFFFFC9"/>
        </patternFill>
      </fill>
    </dxf>
    <dxf>
      <fill>
        <patternFill patternType="solid">
          <bgColor theme="9"/>
        </patternFill>
      </fill>
    </dxf>
    <dxf>
      <fill>
        <patternFill>
          <bgColor rgb="FFC9D38B"/>
        </patternFill>
      </fill>
    </dxf>
    <dxf>
      <fill>
        <patternFill>
          <bgColor rgb="FFFFFFC9"/>
        </patternFill>
      </fill>
    </dxf>
    <dxf>
      <fill>
        <patternFill patternType="solid">
          <fgColor auto="1"/>
          <bgColor theme="4" tint="0.59996337778862885"/>
        </patternFill>
      </fill>
    </dxf>
    <dxf>
      <fill>
        <patternFill>
          <bgColor rgb="FFC9D38B"/>
        </patternFill>
      </fill>
    </dxf>
    <dxf>
      <fill>
        <patternFill>
          <bgColor theme="4" tint="0.59996337778862885"/>
        </patternFill>
      </fill>
    </dxf>
    <dxf>
      <fill>
        <patternFill>
          <bgColor theme="4" tint="0.59996337778862885"/>
        </patternFill>
      </fill>
    </dxf>
    <dxf>
      <fill>
        <patternFill patternType="solid">
          <bgColor theme="9"/>
        </patternFill>
      </fill>
    </dxf>
    <dxf>
      <fill>
        <patternFill>
          <bgColor rgb="FFFFFFC9"/>
        </patternFill>
      </fill>
    </dxf>
    <dxf>
      <fill>
        <patternFill patternType="solid">
          <fgColor auto="1"/>
          <bgColor theme="4" tint="0.59996337778862885"/>
        </patternFill>
      </fill>
    </dxf>
    <dxf>
      <fill>
        <patternFill>
          <bgColor theme="4" tint="0.59996337778862885"/>
        </patternFill>
      </fill>
    </dxf>
    <dxf>
      <fill>
        <patternFill>
          <bgColor theme="4" tint="0.59996337778862885"/>
        </patternFill>
      </fill>
    </dxf>
    <dxf>
      <fill>
        <patternFill patternType="solid">
          <fgColor auto="1"/>
          <bgColor theme="4" tint="0.59996337778862885"/>
        </patternFill>
      </fill>
    </dxf>
    <dxf>
      <fill>
        <patternFill>
          <bgColor rgb="FFFFFFC9"/>
        </patternFill>
      </fill>
    </dxf>
    <dxf>
      <fill>
        <patternFill patternType="solid">
          <bgColor theme="9"/>
        </patternFill>
      </fill>
    </dxf>
    <dxf>
      <fill>
        <patternFill>
          <bgColor theme="4" tint="0.59996337778862885"/>
        </patternFill>
      </fill>
    </dxf>
    <dxf>
      <fill>
        <patternFill>
          <bgColor theme="4" tint="0.59996337778862885"/>
        </patternFill>
      </fill>
    </dxf>
    <dxf>
      <fill>
        <patternFill>
          <bgColor rgb="FFC9D38B"/>
        </patternFill>
      </fill>
    </dxf>
    <dxf>
      <fill>
        <patternFill patternType="solid">
          <fgColor auto="1"/>
          <bgColor theme="4" tint="0.59996337778862885"/>
        </patternFill>
      </fill>
    </dxf>
    <dxf>
      <fill>
        <patternFill>
          <bgColor rgb="FFFFFFC9"/>
        </patternFill>
      </fill>
    </dxf>
    <dxf>
      <fill>
        <patternFill patternType="solid">
          <bgColor rgb="FF92D050"/>
        </patternFill>
      </fill>
    </dxf>
    <dxf>
      <fill>
        <patternFill>
          <bgColor theme="4" tint="0.59996337778862885"/>
        </patternFill>
      </fill>
    </dxf>
    <dxf>
      <fill>
        <patternFill patternType="solid">
          <fgColor auto="1"/>
          <bgColor theme="4" tint="0.59996337778862885"/>
        </patternFill>
      </fill>
    </dxf>
    <dxf>
      <fill>
        <patternFill>
          <bgColor rgb="FFC9D38B"/>
        </patternFill>
      </fill>
    </dxf>
    <dxf>
      <fill>
        <patternFill>
          <bgColor theme="4" tint="0.59996337778862885"/>
        </patternFill>
      </fill>
    </dxf>
    <dxf>
      <fill>
        <patternFill>
          <bgColor theme="4" tint="0.59996337778862885"/>
        </patternFill>
      </fill>
    </dxf>
    <dxf>
      <fill>
        <patternFill patternType="solid">
          <bgColor theme="9"/>
        </patternFill>
      </fill>
    </dxf>
    <dxf>
      <fill>
        <patternFill>
          <bgColor rgb="FFFFFFC9"/>
        </patternFill>
      </fill>
    </dxf>
    <dxf>
      <fill>
        <patternFill patternType="solid">
          <fgColor auto="1"/>
          <bgColor theme="4" tint="0.59996337778862885"/>
        </patternFill>
      </fill>
    </dxf>
    <dxf>
      <fill>
        <patternFill>
          <bgColor rgb="FFC9D38B"/>
        </patternFill>
      </fill>
    </dxf>
    <dxf>
      <fill>
        <patternFill>
          <bgColor theme="4" tint="0.59996337778862885"/>
        </patternFill>
      </fill>
    </dxf>
    <dxf>
      <fill>
        <patternFill patternType="solid">
          <bgColor theme="9"/>
        </patternFill>
      </fill>
    </dxf>
    <dxf>
      <fill>
        <patternFill>
          <bgColor rgb="FFFFFFC9"/>
        </patternFill>
      </fill>
    </dxf>
    <dxf>
      <fill>
        <patternFill>
          <bgColor rgb="FFFFFFC9"/>
        </patternFill>
      </fill>
    </dxf>
    <dxf>
      <fill>
        <patternFill patternType="solid">
          <bgColor theme="9"/>
        </patternFill>
      </fill>
    </dxf>
    <dxf>
      <fill>
        <patternFill patternType="solid">
          <fgColor auto="1"/>
          <bgColor theme="4" tint="0.59996337778862885"/>
        </patternFill>
      </fill>
    </dxf>
    <dxf>
      <fill>
        <patternFill>
          <bgColor rgb="FFFFFFC9"/>
        </patternFill>
      </fill>
    </dxf>
    <dxf>
      <fill>
        <patternFill patternType="solid">
          <bgColor theme="9"/>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rgb="FFC9D38B"/>
        </patternFill>
      </fill>
    </dxf>
    <dxf>
      <fill>
        <patternFill>
          <bgColor theme="4" tint="0.59996337778862885"/>
        </patternFill>
      </fill>
    </dxf>
    <dxf>
      <fill>
        <patternFill>
          <bgColor rgb="FFC9D38B"/>
        </patternFill>
      </fill>
    </dxf>
    <dxf>
      <fill>
        <patternFill>
          <bgColor rgb="FFFFFFC9"/>
        </patternFill>
      </fill>
    </dxf>
    <dxf>
      <fill>
        <patternFill patternType="solid">
          <bgColor theme="9"/>
        </patternFill>
      </fill>
    </dxf>
    <dxf>
      <fill>
        <patternFill patternType="solid">
          <fgColor auto="1"/>
          <bgColor theme="4" tint="0.59996337778862885"/>
        </patternFill>
      </fill>
    </dxf>
    <dxf>
      <fill>
        <patternFill>
          <bgColor theme="4" tint="0.59996337778862885"/>
        </patternFill>
      </fill>
    </dxf>
    <dxf>
      <fill>
        <patternFill>
          <bgColor theme="4" tint="0.59996337778862885"/>
        </patternFill>
      </fill>
    </dxf>
    <dxf>
      <fill>
        <patternFill>
          <bgColor rgb="FFC9D38B"/>
        </patternFill>
      </fill>
    </dxf>
    <dxf>
      <fill>
        <patternFill patternType="solid">
          <fgColor auto="1"/>
          <bgColor theme="4" tint="0.59996337778862885"/>
        </patternFill>
      </fill>
    </dxf>
    <dxf>
      <fill>
        <patternFill patternType="solid">
          <bgColor theme="9"/>
        </patternFill>
      </fill>
    </dxf>
    <dxf>
      <fill>
        <patternFill>
          <bgColor rgb="FFC9D38B"/>
        </patternFill>
      </fill>
    </dxf>
    <dxf>
      <fill>
        <patternFill>
          <bgColor theme="4" tint="0.59996337778862885"/>
        </patternFill>
      </fill>
    </dxf>
    <dxf>
      <fill>
        <patternFill>
          <bgColor theme="4" tint="0.59996337778862885"/>
        </patternFill>
      </fill>
    </dxf>
    <dxf>
      <fill>
        <patternFill patternType="solid">
          <fgColor auto="1"/>
          <bgColor theme="4" tint="0.59996337778862885"/>
        </patternFill>
      </fill>
    </dxf>
    <dxf>
      <fill>
        <patternFill>
          <bgColor rgb="FFFFFFC9"/>
        </patternFill>
      </fill>
    </dxf>
    <dxf>
      <fill>
        <patternFill>
          <bgColor theme="4" tint="0.59996337778862885"/>
        </patternFill>
      </fill>
    </dxf>
    <dxf>
      <fill>
        <patternFill patternType="solid">
          <bgColor theme="9"/>
        </patternFill>
      </fill>
    </dxf>
    <dxf>
      <fill>
        <patternFill>
          <bgColor rgb="FFFFFFC9"/>
        </patternFill>
      </fill>
    </dxf>
    <dxf>
      <fill>
        <patternFill patternType="solid">
          <fgColor auto="1"/>
          <bgColor theme="4" tint="0.59996337778862885"/>
        </patternFill>
      </fill>
    </dxf>
    <dxf>
      <fill>
        <patternFill>
          <bgColor rgb="FFFFFFC9"/>
        </patternFill>
      </fill>
    </dxf>
    <dxf>
      <fill>
        <patternFill>
          <bgColor rgb="FFC9D38B"/>
        </patternFill>
      </fill>
    </dxf>
    <dxf>
      <fill>
        <patternFill>
          <bgColor theme="4" tint="0.59996337778862885"/>
        </patternFill>
      </fill>
    </dxf>
    <dxf>
      <fill>
        <patternFill patternType="solid">
          <bgColor theme="9"/>
        </patternFill>
      </fill>
    </dxf>
    <dxf>
      <fill>
        <patternFill patternType="solid">
          <fgColor auto="1"/>
          <bgColor theme="4" tint="0.59996337778862885"/>
        </patternFill>
      </fill>
    </dxf>
    <dxf>
      <fill>
        <patternFill>
          <bgColor theme="4" tint="0.59996337778862885"/>
        </patternFill>
      </fill>
    </dxf>
    <dxf>
      <fill>
        <patternFill>
          <bgColor theme="4" tint="0.59996337778862885"/>
        </patternFill>
      </fill>
    </dxf>
    <dxf>
      <fill>
        <patternFill>
          <bgColor rgb="FFC9D38B"/>
        </patternFill>
      </fill>
    </dxf>
    <dxf>
      <fill>
        <patternFill patternType="solid">
          <fgColor auto="1"/>
          <bgColor theme="4" tint="0.59996337778862885"/>
        </patternFill>
      </fill>
    </dxf>
    <dxf>
      <fill>
        <patternFill>
          <bgColor rgb="FFFFFFC9"/>
        </patternFill>
      </fill>
    </dxf>
    <dxf>
      <fill>
        <patternFill patternType="solid">
          <bgColor theme="9"/>
        </patternFill>
      </fill>
    </dxf>
    <dxf>
      <fill>
        <patternFill>
          <bgColor rgb="FFFFFFC9"/>
        </patternFill>
      </fill>
    </dxf>
    <dxf>
      <fill>
        <patternFill>
          <bgColor rgb="FFC9D38B"/>
        </patternFill>
      </fill>
    </dxf>
    <dxf>
      <fill>
        <patternFill patternType="solid">
          <fgColor auto="1"/>
          <bgColor theme="4" tint="0.59996337778862885"/>
        </patternFill>
      </fill>
    </dxf>
    <dxf>
      <fill>
        <patternFill>
          <bgColor theme="4" tint="0.59996337778862885"/>
        </patternFill>
      </fill>
    </dxf>
    <dxf>
      <fill>
        <patternFill patternType="solid">
          <bgColor theme="9"/>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rgb="FFC9D38B"/>
        </patternFill>
      </fill>
    </dxf>
    <dxf>
      <fill>
        <patternFill patternType="solid">
          <bgColor theme="9"/>
        </patternFill>
      </fill>
    </dxf>
    <dxf>
      <fill>
        <patternFill patternType="solid">
          <fgColor auto="1"/>
          <bgColor theme="4" tint="0.59996337778862885"/>
        </patternFill>
      </fill>
    </dxf>
    <dxf>
      <fill>
        <patternFill>
          <bgColor rgb="FFC9D38B"/>
        </patternFill>
      </fill>
    </dxf>
    <dxf>
      <fill>
        <patternFill>
          <bgColor theme="4" tint="0.59996337778862885"/>
        </patternFill>
      </fill>
    </dxf>
    <dxf>
      <fill>
        <patternFill>
          <bgColor rgb="FFFFFFC9"/>
        </patternFill>
      </fill>
    </dxf>
    <dxf>
      <fill>
        <patternFill>
          <bgColor theme="4" tint="0.59996337778862885"/>
        </patternFill>
      </fill>
    </dxf>
    <dxf>
      <fill>
        <patternFill patternType="solid">
          <bgColor theme="9"/>
        </patternFill>
      </fill>
    </dxf>
    <dxf>
      <fill>
        <patternFill>
          <bgColor rgb="FFFFFFC9"/>
        </patternFill>
      </fill>
    </dxf>
    <dxf>
      <fill>
        <patternFill patternType="solid">
          <fgColor auto="1"/>
          <bgColor theme="4" tint="0.59996337778862885"/>
        </patternFill>
      </fill>
    </dxf>
    <dxf>
      <fill>
        <patternFill>
          <bgColor rgb="FFFFFFC9"/>
        </patternFill>
      </fill>
    </dxf>
    <dxf>
      <fill>
        <patternFill patternType="solid">
          <bgColor theme="9"/>
        </patternFill>
      </fill>
    </dxf>
    <dxf>
      <fill>
        <patternFill>
          <bgColor theme="4" tint="0.59996337778862885"/>
        </patternFill>
      </fill>
    </dxf>
    <dxf>
      <fill>
        <patternFill>
          <bgColor theme="4" tint="0.59996337778862885"/>
        </patternFill>
      </fill>
    </dxf>
    <dxf>
      <fill>
        <patternFill>
          <bgColor rgb="FFC9D38B"/>
        </patternFill>
      </fill>
    </dxf>
    <dxf>
      <fill>
        <patternFill>
          <bgColor theme="4" tint="0.59996337778862885"/>
        </patternFill>
      </fill>
    </dxf>
    <dxf>
      <fill>
        <patternFill>
          <bgColor rgb="FFC9D38B"/>
        </patternFill>
      </fill>
    </dxf>
    <dxf>
      <fill>
        <patternFill patternType="solid">
          <fgColor auto="1"/>
          <bgColor theme="4" tint="0.59996337778862885"/>
        </patternFill>
      </fill>
    </dxf>
    <dxf>
      <fill>
        <patternFill>
          <bgColor theme="4" tint="0.59996337778862885"/>
        </patternFill>
      </fill>
    </dxf>
    <dxf>
      <fill>
        <patternFill>
          <bgColor rgb="FFFFFFC9"/>
        </patternFill>
      </fill>
    </dxf>
    <dxf>
      <fill>
        <patternFill patternType="solid">
          <fgColor auto="1"/>
          <bgColor theme="4" tint="0.59996337778862885"/>
        </patternFill>
      </fill>
    </dxf>
    <dxf>
      <fill>
        <patternFill>
          <bgColor rgb="FFC9D38B"/>
        </patternFill>
      </fill>
    </dxf>
    <dxf>
      <fill>
        <patternFill>
          <bgColor theme="4" tint="0.59996337778862885"/>
        </patternFill>
      </fill>
    </dxf>
    <dxf>
      <fill>
        <patternFill>
          <bgColor theme="4" tint="0.59996337778862885"/>
        </patternFill>
      </fill>
    </dxf>
    <dxf>
      <fill>
        <patternFill patternType="solid">
          <bgColor theme="9"/>
        </patternFill>
      </fill>
    </dxf>
    <dxf>
      <fill>
        <patternFill>
          <bgColor rgb="FFFFFFC9"/>
        </patternFill>
      </fill>
    </dxf>
    <dxf>
      <fill>
        <patternFill patternType="solid">
          <fgColor auto="1"/>
          <bgColor theme="4" tint="0.59996337778862885"/>
        </patternFill>
      </fill>
    </dxf>
    <dxf>
      <fill>
        <patternFill>
          <bgColor theme="4" tint="0.59996337778862885"/>
        </patternFill>
      </fill>
    </dxf>
    <dxf>
      <fill>
        <patternFill>
          <bgColor theme="4" tint="0.59996337778862885"/>
        </patternFill>
      </fill>
    </dxf>
    <dxf>
      <fill>
        <patternFill>
          <bgColor rgb="FFC9D38B"/>
        </patternFill>
      </fill>
    </dxf>
    <dxf>
      <fill>
        <patternFill patternType="solid">
          <bgColor theme="9"/>
        </patternFill>
      </fill>
    </dxf>
    <dxf>
      <fill>
        <patternFill patternType="solid">
          <fgColor auto="1"/>
          <bgColor theme="4" tint="0.59996337778862885"/>
        </patternFill>
      </fill>
    </dxf>
    <dxf>
      <fill>
        <patternFill>
          <bgColor rgb="FFFFFFC9"/>
        </patternFill>
      </fill>
    </dxf>
    <dxf>
      <fill>
        <patternFill patternType="solid">
          <bgColor theme="9"/>
        </patternFill>
      </fill>
    </dxf>
    <dxf>
      <fill>
        <patternFill>
          <bgColor theme="4" tint="0.59996337778862885"/>
        </patternFill>
      </fill>
    </dxf>
    <dxf>
      <fill>
        <patternFill>
          <bgColor theme="4" tint="0.59996337778862885"/>
        </patternFill>
      </fill>
    </dxf>
    <dxf>
      <fill>
        <patternFill>
          <bgColor rgb="FFC9D38B"/>
        </patternFill>
      </fill>
    </dxf>
    <dxf>
      <fill>
        <patternFill patternType="solid">
          <fgColor auto="1"/>
          <bgColor theme="4" tint="0.59996337778862885"/>
        </patternFill>
      </fill>
    </dxf>
    <dxf>
      <fill>
        <patternFill>
          <bgColor rgb="FFFFFFC9"/>
        </patternFill>
      </fill>
    </dxf>
    <dxf>
      <fill>
        <patternFill>
          <bgColor rgb="FFC9D38B"/>
        </patternFill>
      </fill>
    </dxf>
    <dxf>
      <fill>
        <patternFill>
          <bgColor theme="4" tint="0.59996337778862885"/>
        </patternFill>
      </fill>
    </dxf>
    <dxf>
      <fill>
        <patternFill>
          <bgColor theme="4" tint="0.59996337778862885"/>
        </patternFill>
      </fill>
    </dxf>
    <dxf>
      <fill>
        <patternFill patternType="solid">
          <bgColor theme="9"/>
        </patternFill>
      </fill>
    </dxf>
    <dxf>
      <fill>
        <patternFill patternType="solid">
          <bgColor theme="9"/>
        </patternFill>
      </fill>
    </dxf>
    <dxf>
      <fill>
        <patternFill patternType="solid">
          <bgColor theme="9"/>
        </patternFill>
      </fill>
    </dxf>
    <dxf>
      <fill>
        <patternFill>
          <bgColor theme="4" tint="0.59996337778862885"/>
        </patternFill>
      </fill>
    </dxf>
    <dxf>
      <fill>
        <patternFill>
          <bgColor theme="4" tint="0.59996337778862885"/>
        </patternFill>
      </fill>
    </dxf>
    <dxf>
      <fill>
        <patternFill>
          <bgColor rgb="FFC9D38B"/>
        </patternFill>
      </fill>
    </dxf>
    <dxf>
      <fill>
        <patternFill>
          <bgColor rgb="FFFFFFC9"/>
        </patternFill>
      </fill>
    </dxf>
    <dxf>
      <fill>
        <patternFill patternType="solid">
          <fgColor auto="1"/>
          <bgColor theme="4" tint="0.59996337778862885"/>
        </patternFill>
      </fill>
    </dxf>
    <dxf>
      <fill>
        <patternFill>
          <bgColor rgb="FFC9D38B"/>
        </patternFill>
      </fill>
    </dxf>
    <dxf>
      <fill>
        <patternFill patternType="solid">
          <fgColor auto="1"/>
          <bgColor theme="4" tint="0.59996337778862885"/>
        </patternFill>
      </fill>
    </dxf>
    <dxf>
      <fill>
        <patternFill>
          <bgColor rgb="FFFFFFC9"/>
        </patternFill>
      </fill>
    </dxf>
    <dxf>
      <fill>
        <patternFill patternType="solid">
          <fgColor auto="1"/>
          <bgColor theme="4" tint="0.59996337778862885"/>
        </patternFill>
      </fill>
    </dxf>
    <dxf>
      <fill>
        <patternFill>
          <bgColor rgb="FFC9D38B"/>
        </patternFill>
      </fill>
    </dxf>
    <dxf>
      <fill>
        <patternFill>
          <bgColor rgb="FFFFFFC9"/>
        </patternFill>
      </fill>
    </dxf>
    <dxf>
      <fill>
        <patternFill patternType="solid">
          <bgColor theme="9"/>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patternType="solid">
          <bgColor theme="9"/>
        </patternFill>
      </fill>
    </dxf>
    <dxf>
      <fill>
        <patternFill>
          <bgColor rgb="FFC9D38B"/>
        </patternFill>
      </fill>
    </dxf>
    <dxf>
      <fill>
        <patternFill>
          <bgColor theme="4" tint="0.59996337778862885"/>
        </patternFill>
      </fill>
    </dxf>
    <dxf>
      <fill>
        <patternFill patternType="solid">
          <bgColor theme="9"/>
        </patternFill>
      </fill>
    </dxf>
    <dxf>
      <fill>
        <patternFill>
          <bgColor rgb="FFFFFFC9"/>
        </patternFill>
      </fill>
    </dxf>
    <dxf>
      <fill>
        <patternFill patternType="solid">
          <fgColor auto="1"/>
          <bgColor theme="4" tint="0.59996337778862885"/>
        </patternFill>
      </fill>
    </dxf>
    <dxf>
      <fill>
        <patternFill>
          <bgColor theme="4" tint="0.59996337778862885"/>
        </patternFill>
      </fill>
    </dxf>
    <dxf>
      <fill>
        <patternFill>
          <bgColor rgb="FFC9D38B"/>
        </patternFill>
      </fill>
    </dxf>
    <dxf>
      <fill>
        <patternFill patternType="solid">
          <fgColor auto="1"/>
          <bgColor theme="4" tint="0.59996337778862885"/>
        </patternFill>
      </fill>
    </dxf>
    <dxf>
      <fill>
        <patternFill patternType="solid">
          <bgColor theme="9"/>
        </patternFill>
      </fill>
    </dxf>
    <dxf>
      <fill>
        <patternFill>
          <bgColor theme="4" tint="0.59996337778862885"/>
        </patternFill>
      </fill>
    </dxf>
    <dxf>
      <fill>
        <patternFill>
          <bgColor theme="4" tint="0.59996337778862885"/>
        </patternFill>
      </fill>
    </dxf>
    <dxf>
      <fill>
        <patternFill>
          <bgColor rgb="FFFFFFC9"/>
        </patternFill>
      </fill>
    </dxf>
    <dxf>
      <fill>
        <patternFill>
          <bgColor rgb="FFC9D38B"/>
        </patternFill>
      </fill>
    </dxf>
    <dxf>
      <fill>
        <patternFill>
          <bgColor theme="4" tint="0.59996337778862885"/>
        </patternFill>
      </fill>
    </dxf>
    <dxf>
      <fill>
        <patternFill patternType="solid">
          <fgColor auto="1"/>
          <bgColor theme="4" tint="0.59996337778862885"/>
        </patternFill>
      </fill>
    </dxf>
    <dxf>
      <fill>
        <patternFill>
          <bgColor rgb="FFFFFFC9"/>
        </patternFill>
      </fill>
    </dxf>
    <dxf>
      <fill>
        <patternFill>
          <bgColor theme="4" tint="0.59996337778862885"/>
        </patternFill>
      </fill>
    </dxf>
    <dxf>
      <fill>
        <patternFill>
          <bgColor rgb="FFFFFFC9"/>
        </patternFill>
      </fill>
    </dxf>
    <dxf>
      <fill>
        <patternFill patternType="solid">
          <bgColor theme="9"/>
        </patternFill>
      </fill>
    </dxf>
    <dxf>
      <fill>
        <patternFill>
          <bgColor theme="4" tint="0.59996337778862885"/>
        </patternFill>
      </fill>
    </dxf>
    <dxf>
      <fill>
        <patternFill>
          <bgColor theme="4" tint="0.59996337778862885"/>
        </patternFill>
      </fill>
    </dxf>
    <dxf>
      <fill>
        <patternFill patternType="solid">
          <bgColor theme="9"/>
        </patternFill>
      </fill>
    </dxf>
    <dxf>
      <fill>
        <patternFill>
          <bgColor rgb="FFC9D38B"/>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rgb="FFC9D38B"/>
        </patternFill>
      </fill>
    </dxf>
    <dxf>
      <fill>
        <patternFill>
          <bgColor rgb="FFC9D38B"/>
        </patternFill>
      </fill>
    </dxf>
    <dxf>
      <fill>
        <patternFill>
          <bgColor theme="4" tint="0.59996337778862885"/>
        </patternFill>
      </fill>
    </dxf>
    <dxf>
      <fill>
        <patternFill patternType="solid">
          <fgColor auto="1"/>
          <bgColor theme="4" tint="0.59996337778862885"/>
        </patternFill>
      </fill>
    </dxf>
    <dxf>
      <fill>
        <patternFill patternType="solid">
          <fgColor auto="1"/>
          <bgColor theme="4" tint="0.59996337778862885"/>
        </patternFill>
      </fill>
    </dxf>
    <dxf>
      <fill>
        <patternFill>
          <bgColor rgb="FFFFFFC9"/>
        </patternFill>
      </fill>
    </dxf>
    <dxf>
      <fill>
        <patternFill patternType="solid">
          <bgColor theme="9"/>
        </patternFill>
      </fill>
    </dxf>
    <dxf>
      <fill>
        <patternFill patternType="solid">
          <fgColor auto="1"/>
          <bgColor theme="4" tint="0.59996337778862885"/>
        </patternFill>
      </fill>
    </dxf>
    <dxf>
      <fill>
        <patternFill>
          <bgColor rgb="FFFFFFC9"/>
        </patternFill>
      </fill>
    </dxf>
    <dxf>
      <fill>
        <patternFill patternType="solid">
          <fgColor auto="1"/>
          <bgColor theme="4" tint="0.59996337778862885"/>
        </patternFill>
      </fill>
    </dxf>
    <dxf>
      <fill>
        <patternFill>
          <bgColor rgb="FFFFFFC9"/>
        </patternFill>
      </fill>
    </dxf>
    <dxf>
      <fill>
        <patternFill patternType="solid">
          <bgColor theme="9"/>
        </patternFill>
      </fill>
    </dxf>
    <dxf>
      <fill>
        <patternFill>
          <bgColor theme="4" tint="0.59996337778862885"/>
        </patternFill>
      </fill>
    </dxf>
    <dxf>
      <fill>
        <patternFill>
          <bgColor theme="4" tint="0.59996337778862885"/>
        </patternFill>
      </fill>
    </dxf>
    <dxf>
      <fill>
        <patternFill>
          <bgColor rgb="FFC9D38B"/>
        </patternFill>
      </fill>
    </dxf>
    <dxf>
      <fill>
        <patternFill>
          <bgColor rgb="FFFFFFC9"/>
        </patternFill>
      </fill>
    </dxf>
    <dxf>
      <fill>
        <patternFill patternType="solid">
          <bgColor theme="9"/>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patternType="solid">
          <bgColor theme="9"/>
        </patternFill>
      </fill>
    </dxf>
    <dxf>
      <fill>
        <patternFill>
          <bgColor rgb="FFC9D38B"/>
        </patternFill>
      </fill>
    </dxf>
    <dxf>
      <fill>
        <patternFill patternType="solid">
          <fgColor auto="1"/>
          <bgColor theme="4" tint="0.59996337778862885"/>
        </patternFill>
      </fill>
    </dxf>
    <dxf>
      <fill>
        <patternFill patternType="solid">
          <fgColor auto="1"/>
          <bgColor theme="4" tint="0.59996337778862885"/>
        </patternFill>
      </fill>
    </dxf>
    <dxf>
      <fill>
        <patternFill>
          <bgColor rgb="FFC9D38B"/>
        </patternFill>
      </fill>
    </dxf>
    <dxf>
      <fill>
        <patternFill>
          <bgColor theme="4" tint="0.59996337778862885"/>
        </patternFill>
      </fill>
    </dxf>
    <dxf>
      <fill>
        <patternFill>
          <bgColor rgb="FFFFFFC9"/>
        </patternFill>
      </fill>
    </dxf>
    <dxf>
      <fill>
        <patternFill>
          <bgColor theme="4" tint="0.59996337778862885"/>
        </patternFill>
      </fill>
    </dxf>
    <dxf>
      <fill>
        <patternFill>
          <bgColor theme="4" tint="0.59996337778862885"/>
        </patternFill>
      </fill>
    </dxf>
    <dxf>
      <fill>
        <patternFill patternType="solid">
          <bgColor theme="9"/>
        </patternFill>
      </fill>
    </dxf>
    <dxf>
      <fill>
        <patternFill>
          <bgColor rgb="FFC9D38B"/>
        </patternFill>
      </fill>
    </dxf>
    <dxf>
      <fill>
        <patternFill patternType="solid">
          <fgColor auto="1"/>
          <bgColor theme="4" tint="0.59996337778862885"/>
        </patternFill>
      </fill>
    </dxf>
    <dxf>
      <fill>
        <patternFill>
          <bgColor rgb="FFFFFFC9"/>
        </patternFill>
      </fill>
    </dxf>
    <dxf>
      <fill>
        <patternFill>
          <bgColor theme="4" tint="0.59996337778862885"/>
        </patternFill>
      </fill>
    </dxf>
    <dxf>
      <fill>
        <patternFill>
          <bgColor rgb="FFC9D38B"/>
        </patternFill>
      </fill>
    </dxf>
    <dxf>
      <fill>
        <patternFill patternType="solid">
          <bgColor theme="9"/>
        </patternFill>
      </fill>
    </dxf>
    <dxf>
      <fill>
        <patternFill>
          <bgColor theme="4" tint="0.59996337778862885"/>
        </patternFill>
      </fill>
    </dxf>
    <dxf>
      <fill>
        <patternFill patternType="solid">
          <fgColor auto="1"/>
          <bgColor theme="4" tint="0.59996337778862885"/>
        </patternFill>
      </fill>
    </dxf>
    <dxf>
      <fill>
        <patternFill>
          <bgColor rgb="FFFFFFC9"/>
        </patternFill>
      </fill>
    </dxf>
    <dxf>
      <fill>
        <patternFill>
          <bgColor rgb="FFFFFFC9"/>
        </patternFill>
      </fill>
    </dxf>
    <dxf>
      <fill>
        <patternFill patternType="solid">
          <fgColor auto="1"/>
          <bgColor theme="4" tint="0.59996337778862885"/>
        </patternFill>
      </fill>
    </dxf>
    <dxf>
      <fill>
        <patternFill>
          <bgColor rgb="FFC9D38B"/>
        </patternFill>
      </fill>
    </dxf>
    <dxf>
      <fill>
        <patternFill>
          <bgColor theme="4" tint="0.59996337778862885"/>
        </patternFill>
      </fill>
    </dxf>
    <dxf>
      <fill>
        <patternFill>
          <bgColor theme="4" tint="0.59996337778862885"/>
        </patternFill>
      </fill>
    </dxf>
    <dxf>
      <fill>
        <patternFill patternType="solid">
          <bgColor theme="9"/>
        </patternFill>
      </fill>
    </dxf>
    <dxf>
      <fill>
        <patternFill>
          <bgColor rgb="FFFFFFC9"/>
        </patternFill>
      </fill>
    </dxf>
    <dxf>
      <fill>
        <patternFill patternType="solid">
          <fgColor auto="1"/>
          <bgColor theme="4" tint="0.59996337778862885"/>
        </patternFill>
      </fill>
    </dxf>
    <dxf>
      <fill>
        <patternFill>
          <bgColor rgb="FFC9D38B"/>
        </patternFill>
      </fill>
    </dxf>
    <dxf>
      <fill>
        <patternFill>
          <bgColor theme="4" tint="0.59996337778862885"/>
        </patternFill>
      </fill>
    </dxf>
    <dxf>
      <fill>
        <patternFill>
          <bgColor theme="4" tint="0.59996337778862885"/>
        </patternFill>
      </fill>
    </dxf>
    <dxf>
      <fill>
        <patternFill patternType="solid">
          <bgColor theme="9"/>
        </patternFill>
      </fill>
    </dxf>
    <dxf>
      <fill>
        <patternFill patternType="solid">
          <bgColor theme="9"/>
        </patternFill>
      </fill>
    </dxf>
    <dxf>
      <fill>
        <patternFill>
          <bgColor theme="4" tint="0.59996337778862885"/>
        </patternFill>
      </fill>
    </dxf>
    <dxf>
      <fill>
        <patternFill>
          <bgColor rgb="FFC9D38B"/>
        </patternFill>
      </fill>
    </dxf>
    <dxf>
      <fill>
        <patternFill>
          <bgColor theme="4" tint="0.59996337778862885"/>
        </patternFill>
      </fill>
    </dxf>
    <dxf>
      <fill>
        <patternFill>
          <bgColor rgb="FFFFFFC9"/>
        </patternFill>
      </fill>
    </dxf>
    <dxf>
      <fill>
        <patternFill patternType="solid">
          <fgColor auto="1"/>
          <bgColor theme="4" tint="0.59996337778862885"/>
        </patternFill>
      </fill>
    </dxf>
    <dxf>
      <fill>
        <patternFill patternType="solid">
          <fgColor auto="1"/>
          <bgColor theme="4" tint="0.59996337778862885"/>
        </patternFill>
      </fill>
    </dxf>
    <dxf>
      <fill>
        <patternFill>
          <bgColor rgb="FFC9D38B"/>
        </patternFill>
      </fill>
    </dxf>
    <dxf>
      <fill>
        <patternFill>
          <bgColor theme="4" tint="0.59996337778862885"/>
        </patternFill>
      </fill>
    </dxf>
    <dxf>
      <fill>
        <patternFill>
          <bgColor theme="4" tint="0.59996337778862885"/>
        </patternFill>
      </fill>
    </dxf>
    <dxf>
      <fill>
        <patternFill patternType="solid">
          <bgColor theme="9"/>
        </patternFill>
      </fill>
    </dxf>
    <dxf>
      <fill>
        <patternFill>
          <bgColor rgb="FFFFFFC9"/>
        </patternFill>
      </fill>
    </dxf>
    <dxf>
      <fill>
        <patternFill>
          <bgColor rgb="FFFFFFC9"/>
        </patternFill>
      </fill>
    </dxf>
    <dxf>
      <fill>
        <patternFill patternType="solid">
          <bgColor theme="9"/>
        </patternFill>
      </fill>
    </dxf>
    <dxf>
      <fill>
        <patternFill>
          <bgColor theme="4" tint="0.59996337778862885"/>
        </patternFill>
      </fill>
    </dxf>
    <dxf>
      <fill>
        <patternFill patternType="solid">
          <fgColor auto="1"/>
          <bgColor theme="4" tint="0.59996337778862885"/>
        </patternFill>
      </fill>
    </dxf>
    <dxf>
      <fill>
        <patternFill>
          <bgColor theme="4" tint="0.59996337778862885"/>
        </patternFill>
      </fill>
    </dxf>
    <dxf>
      <fill>
        <patternFill>
          <bgColor rgb="FFC9D38B"/>
        </patternFill>
      </fill>
    </dxf>
    <dxf>
      <fill>
        <patternFill>
          <bgColor rgb="FFC9D38B"/>
        </patternFill>
      </fill>
    </dxf>
    <dxf>
      <fill>
        <patternFill>
          <bgColor rgb="FFFFFFC9"/>
        </patternFill>
      </fill>
    </dxf>
    <dxf>
      <fill>
        <patternFill patternType="solid">
          <fgColor auto="1"/>
          <bgColor theme="4" tint="0.59996337778862885"/>
        </patternFill>
      </fill>
    </dxf>
    <dxf>
      <fill>
        <patternFill>
          <bgColor theme="4" tint="0.59996337778862885"/>
        </patternFill>
      </fill>
    </dxf>
    <dxf>
      <fill>
        <patternFill>
          <bgColor theme="4" tint="0.59996337778862885"/>
        </patternFill>
      </fill>
    </dxf>
    <dxf>
      <fill>
        <patternFill>
          <bgColor rgb="FFC9D38B"/>
        </patternFill>
      </fill>
    </dxf>
    <dxf>
      <fill>
        <patternFill>
          <bgColor theme="4" tint="0.59996337778862885"/>
        </patternFill>
      </fill>
    </dxf>
    <dxf>
      <fill>
        <patternFill>
          <bgColor rgb="FFFFFFC9"/>
        </patternFill>
      </fill>
    </dxf>
    <dxf>
      <fill>
        <patternFill patternType="solid">
          <bgColor theme="9"/>
        </patternFill>
      </fill>
    </dxf>
    <dxf>
      <fill>
        <patternFill>
          <bgColor rgb="FFC9D38B"/>
        </patternFill>
      </fill>
    </dxf>
    <dxf>
      <fill>
        <patternFill>
          <bgColor rgb="FFFFFFC9"/>
        </patternFill>
      </fill>
    </dxf>
    <dxf>
      <fill>
        <patternFill patternType="solid">
          <fgColor auto="1"/>
          <bgColor theme="4" tint="0.59996337778862885"/>
        </patternFill>
      </fill>
    </dxf>
    <dxf>
      <fill>
        <patternFill>
          <bgColor theme="4" tint="0.59996337778862885"/>
        </patternFill>
      </fill>
    </dxf>
    <dxf>
      <fill>
        <patternFill>
          <bgColor theme="4" tint="0.59996337778862885"/>
        </patternFill>
      </fill>
    </dxf>
    <dxf>
      <fill>
        <patternFill patternType="solid">
          <bgColor theme="9"/>
        </patternFill>
      </fill>
    </dxf>
    <dxf>
      <fill>
        <patternFill patternType="solid">
          <fgColor auto="1"/>
          <bgColor theme="4" tint="0.59996337778862885"/>
        </patternFill>
      </fill>
    </dxf>
    <dxf>
      <fill>
        <patternFill patternType="solid">
          <bgColor theme="9"/>
        </patternFill>
      </fill>
    </dxf>
    <dxf>
      <fill>
        <patternFill>
          <bgColor theme="4" tint="0.59996337778862885"/>
        </patternFill>
      </fill>
    </dxf>
    <dxf>
      <fill>
        <patternFill>
          <bgColor theme="4" tint="0.59996337778862885"/>
        </patternFill>
      </fill>
    </dxf>
    <dxf>
      <fill>
        <patternFill>
          <bgColor rgb="FFC9D38B"/>
        </patternFill>
      </fill>
    </dxf>
    <dxf>
      <fill>
        <patternFill patternType="solid">
          <fgColor auto="1"/>
          <bgColor theme="4" tint="0.59996337778862885"/>
        </patternFill>
      </fill>
    </dxf>
    <dxf>
      <fill>
        <patternFill>
          <bgColor theme="4" tint="0.59996337778862885"/>
        </patternFill>
      </fill>
    </dxf>
    <dxf>
      <fill>
        <patternFill>
          <bgColor theme="4" tint="0.59996337778862885"/>
        </patternFill>
      </fill>
    </dxf>
    <dxf>
      <fill>
        <patternFill>
          <bgColor rgb="FFC9D38B"/>
        </patternFill>
      </fill>
    </dxf>
    <dxf>
      <fill>
        <patternFill patternType="solid">
          <bgColor theme="9"/>
        </patternFill>
      </fill>
    </dxf>
    <dxf>
      <fill>
        <patternFill>
          <bgColor rgb="FFC9D38B"/>
        </patternFill>
      </fill>
    </dxf>
    <dxf>
      <fill>
        <patternFill patternType="solid">
          <fgColor auto="1"/>
          <bgColor theme="4" tint="0.59996337778862885"/>
        </patternFill>
      </fill>
    </dxf>
    <dxf>
      <fill>
        <patternFill>
          <bgColor rgb="FFFFFFC9"/>
        </patternFill>
      </fill>
    </dxf>
    <dxf>
      <fill>
        <patternFill patternType="solid">
          <bgColor theme="9"/>
        </patternFill>
      </fill>
    </dxf>
    <dxf>
      <fill>
        <patternFill patternType="solid">
          <bgColor theme="9"/>
        </patternFill>
      </fill>
    </dxf>
    <dxf>
      <fill>
        <patternFill>
          <bgColor theme="4" tint="0.59996337778862885"/>
        </patternFill>
      </fill>
    </dxf>
    <dxf>
      <fill>
        <patternFill>
          <bgColor rgb="FFFFFFC9"/>
        </patternFill>
      </fill>
    </dxf>
    <dxf>
      <fill>
        <patternFill patternType="solid">
          <fgColor auto="1"/>
          <bgColor theme="4" tint="0.59996337778862885"/>
        </patternFill>
      </fill>
    </dxf>
    <dxf>
      <fill>
        <patternFill>
          <bgColor theme="4" tint="0.59996337778862885"/>
        </patternFill>
      </fill>
    </dxf>
    <dxf>
      <fill>
        <patternFill>
          <bgColor theme="4" tint="0.59996337778862885"/>
        </patternFill>
      </fill>
    </dxf>
    <dxf>
      <fill>
        <patternFill>
          <bgColor rgb="FFFFFFC9"/>
        </patternFill>
      </fill>
    </dxf>
    <dxf>
      <fill>
        <patternFill>
          <bgColor theme="4" tint="0.59996337778862885"/>
        </patternFill>
      </fill>
    </dxf>
    <dxf>
      <fill>
        <patternFill>
          <bgColor rgb="FFC9D38B"/>
        </patternFill>
      </fill>
    </dxf>
    <dxf>
      <fill>
        <patternFill patternType="solid">
          <bgColor theme="9"/>
        </patternFill>
      </fill>
    </dxf>
    <dxf>
      <fill>
        <patternFill patternType="solid">
          <fgColor auto="1"/>
          <bgColor theme="4" tint="0.59996337778862885"/>
        </patternFill>
      </fill>
    </dxf>
    <dxf>
      <fill>
        <patternFill>
          <bgColor rgb="FFFFFFC9"/>
        </patternFill>
      </fill>
    </dxf>
    <dxf>
      <fill>
        <patternFill>
          <bgColor theme="4" tint="0.59996337778862885"/>
        </patternFill>
      </fill>
    </dxf>
    <dxf>
      <fill>
        <patternFill>
          <bgColor theme="4" tint="0.59996337778862885"/>
        </patternFill>
      </fill>
    </dxf>
    <dxf>
      <fill>
        <patternFill patternType="solid">
          <bgColor theme="9"/>
        </patternFill>
      </fill>
    </dxf>
    <dxf>
      <fill>
        <patternFill>
          <bgColor rgb="FFFFFFC9"/>
        </patternFill>
      </fill>
    </dxf>
    <dxf>
      <fill>
        <patternFill>
          <bgColor rgb="FFC9D38B"/>
        </patternFill>
      </fill>
    </dxf>
    <dxf>
      <fill>
        <patternFill patternType="solid">
          <fgColor auto="1"/>
          <bgColor theme="4" tint="0.59996337778862885"/>
        </patternFill>
      </fill>
    </dxf>
    <dxf>
      <fill>
        <patternFill>
          <bgColor rgb="FFC9D38B"/>
        </patternFill>
      </fill>
    </dxf>
    <dxf>
      <fill>
        <patternFill patternType="solid">
          <fgColor auto="1"/>
          <bgColor theme="4" tint="0.59996337778862885"/>
        </patternFill>
      </fill>
    </dxf>
    <dxf>
      <fill>
        <patternFill>
          <bgColor rgb="FFFFFFC9"/>
        </patternFill>
      </fill>
    </dxf>
    <dxf>
      <fill>
        <patternFill>
          <bgColor theme="4" tint="0.59996337778862885"/>
        </patternFill>
      </fill>
    </dxf>
    <dxf>
      <fill>
        <patternFill patternType="solid">
          <bgColor theme="9"/>
        </patternFill>
      </fill>
    </dxf>
    <dxf>
      <fill>
        <patternFill>
          <bgColor theme="4" tint="0.59996337778862885"/>
        </patternFill>
      </fill>
    </dxf>
    <dxf>
      <fill>
        <patternFill>
          <bgColor theme="4" tint="0.59996337778862885"/>
        </patternFill>
      </fill>
    </dxf>
    <dxf>
      <fill>
        <patternFill>
          <bgColor rgb="FFC9D38B"/>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patternType="solid">
          <bgColor theme="9"/>
        </patternFill>
      </fill>
    </dxf>
    <dxf>
      <fill>
        <patternFill>
          <bgColor rgb="FFFFFFC9"/>
        </patternFill>
      </fill>
    </dxf>
    <dxf>
      <fill>
        <patternFill patternType="solid">
          <fgColor auto="1"/>
          <bgColor theme="4" tint="0.59996337778862885"/>
        </patternFill>
      </fill>
    </dxf>
    <dxf>
      <fill>
        <patternFill patternType="solid">
          <fgColor auto="1"/>
          <bgColor theme="4" tint="0.59996337778862885"/>
        </patternFill>
      </fill>
    </dxf>
    <dxf>
      <fill>
        <patternFill>
          <bgColor rgb="FFFFFFC9"/>
        </patternFill>
      </fill>
    </dxf>
    <dxf>
      <fill>
        <patternFill patternType="solid">
          <bgColor theme="9"/>
        </patternFill>
      </fill>
    </dxf>
    <dxf>
      <fill>
        <patternFill>
          <bgColor theme="4" tint="0.59996337778862885"/>
        </patternFill>
      </fill>
    </dxf>
    <dxf>
      <fill>
        <patternFill>
          <bgColor rgb="FFC9D38B"/>
        </patternFill>
      </fill>
    </dxf>
    <dxf>
      <fill>
        <patternFill patternType="solid">
          <fgColor auto="1"/>
          <bgColor theme="4" tint="0.59996337778862885"/>
        </patternFill>
      </fill>
    </dxf>
    <dxf>
      <fill>
        <patternFill>
          <bgColor rgb="FFFFFFC9"/>
        </patternFill>
      </fill>
    </dxf>
    <dxf>
      <fill>
        <patternFill patternType="solid">
          <bgColor theme="9"/>
        </patternFill>
      </fill>
    </dxf>
    <dxf>
      <fill>
        <patternFill>
          <bgColor theme="4" tint="0.59996337778862885"/>
        </patternFill>
      </fill>
    </dxf>
    <dxf>
      <fill>
        <patternFill>
          <bgColor theme="4" tint="0.59996337778862885"/>
        </patternFill>
      </fill>
    </dxf>
    <dxf>
      <fill>
        <patternFill>
          <bgColor rgb="FFC9D38B"/>
        </patternFill>
      </fill>
    </dxf>
    <dxf>
      <fill>
        <patternFill>
          <bgColor rgb="FFC9D38B"/>
        </patternFill>
      </fill>
    </dxf>
    <dxf>
      <fill>
        <patternFill>
          <bgColor theme="4" tint="0.59996337778862885"/>
        </patternFill>
      </fill>
    </dxf>
    <dxf>
      <fill>
        <patternFill>
          <bgColor theme="4" tint="0.59996337778862885"/>
        </patternFill>
      </fill>
    </dxf>
    <dxf>
      <fill>
        <patternFill patternType="solid">
          <bgColor theme="9"/>
        </patternFill>
      </fill>
    </dxf>
    <dxf>
      <fill>
        <patternFill>
          <bgColor rgb="FFFFFFC9"/>
        </patternFill>
      </fill>
    </dxf>
    <dxf>
      <fill>
        <patternFill patternType="solid">
          <fgColor auto="1"/>
          <bgColor theme="4" tint="0.59996337778862885"/>
        </patternFill>
      </fill>
    </dxf>
    <dxf>
      <fill>
        <patternFill>
          <bgColor theme="4" tint="0.59996337778862885"/>
        </patternFill>
      </fill>
    </dxf>
    <dxf>
      <fill>
        <patternFill>
          <bgColor rgb="FFC9D38B"/>
        </patternFill>
      </fill>
    </dxf>
    <dxf>
      <fill>
        <patternFill>
          <bgColor theme="4" tint="0.59996337778862885"/>
        </patternFill>
      </fill>
    </dxf>
    <dxf>
      <fill>
        <patternFill patternType="solid">
          <bgColor theme="9"/>
        </patternFill>
      </fill>
    </dxf>
    <dxf>
      <fill>
        <patternFill>
          <bgColor rgb="FFFFFFC9"/>
        </patternFill>
      </fill>
    </dxf>
    <dxf>
      <fill>
        <patternFill patternType="solid">
          <fgColor auto="1"/>
          <bgColor theme="4" tint="0.59996337778862885"/>
        </patternFill>
      </fill>
    </dxf>
    <dxf>
      <fill>
        <patternFill patternType="solid">
          <fgColor auto="1"/>
          <bgColor theme="4" tint="0.59996337778862885"/>
        </patternFill>
      </fill>
    </dxf>
    <dxf>
      <fill>
        <patternFill>
          <bgColor rgb="FFC9D38B"/>
        </patternFill>
      </fill>
    </dxf>
    <dxf>
      <fill>
        <patternFill>
          <bgColor theme="4" tint="0.59996337778862885"/>
        </patternFill>
      </fill>
    </dxf>
    <dxf>
      <fill>
        <patternFill>
          <bgColor rgb="FFC9D38B"/>
        </patternFill>
      </fill>
    </dxf>
    <dxf>
      <fill>
        <patternFill>
          <bgColor theme="4" tint="0.59996337778862885"/>
        </patternFill>
      </fill>
    </dxf>
    <dxf>
      <fill>
        <patternFill>
          <bgColor theme="4" tint="0.59996337778862885"/>
        </patternFill>
      </fill>
    </dxf>
    <dxf>
      <fill>
        <patternFill patternType="solid">
          <bgColor theme="9"/>
        </patternFill>
      </fill>
    </dxf>
    <dxf>
      <fill>
        <patternFill patternType="solid">
          <bgColor theme="9"/>
        </patternFill>
      </fill>
    </dxf>
    <dxf>
      <fill>
        <patternFill>
          <bgColor rgb="FFFFFFC9"/>
        </patternFill>
      </fill>
    </dxf>
    <dxf>
      <fill>
        <patternFill patternType="solid">
          <fgColor auto="1"/>
          <bgColor theme="4" tint="0.59996337778862885"/>
        </patternFill>
      </fill>
    </dxf>
    <dxf>
      <fill>
        <patternFill>
          <bgColor rgb="FFC9D38B"/>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patternType="solid">
          <bgColor theme="9"/>
        </patternFill>
      </fill>
    </dxf>
    <dxf>
      <fill>
        <patternFill>
          <bgColor rgb="FFFFFFC9"/>
        </patternFill>
      </fill>
    </dxf>
    <dxf>
      <fill>
        <patternFill>
          <bgColor rgb="FFFFFFC9"/>
        </patternFill>
      </fill>
    </dxf>
    <dxf>
      <fill>
        <patternFill patternType="solid">
          <fgColor auto="1"/>
          <bgColor theme="4" tint="0.59996337778862885"/>
        </patternFill>
      </fill>
    </dxf>
    <dxf>
      <fill>
        <patternFill>
          <bgColor rgb="FFFFFFC9"/>
        </patternFill>
      </fill>
    </dxf>
    <dxf>
      <fill>
        <patternFill patternType="solid">
          <fgColor auto="1"/>
          <bgColor theme="4" tint="0.59996337778862885"/>
        </patternFill>
      </fill>
    </dxf>
    <dxf>
      <fill>
        <patternFill>
          <bgColor rgb="FFFFFFC9"/>
        </patternFill>
      </fill>
    </dxf>
    <dxf>
      <fill>
        <patternFill patternType="solid">
          <bgColor theme="9"/>
        </patternFill>
      </fill>
    </dxf>
    <dxf>
      <fill>
        <patternFill patternType="solid">
          <bgColor rgb="FF92D050"/>
        </patternFill>
      </fill>
    </dxf>
    <dxf>
      <fill>
        <patternFill>
          <bgColor theme="4" tint="0.59996337778862885"/>
        </patternFill>
      </fill>
    </dxf>
    <dxf>
      <fill>
        <patternFill patternType="solid">
          <fgColor auto="1"/>
          <bgColor theme="4" tint="0.59996337778862885"/>
        </patternFill>
      </fill>
    </dxf>
    <dxf>
      <fill>
        <patternFill>
          <bgColor rgb="FFC9D38B"/>
        </patternFill>
      </fill>
    </dxf>
    <dxf>
      <fill>
        <patternFill>
          <bgColor theme="4" tint="0.59996337778862885"/>
        </patternFill>
      </fill>
    </dxf>
    <dxf>
      <fill>
        <patternFill>
          <bgColor theme="4" tint="0.59996337778862885"/>
        </patternFill>
      </fill>
    </dxf>
    <dxf>
      <fill>
        <patternFill patternType="solid">
          <bgColor theme="9"/>
        </patternFill>
      </fill>
    </dxf>
    <dxf>
      <fill>
        <patternFill>
          <bgColor rgb="FFFFFFC9"/>
        </patternFill>
      </fill>
    </dxf>
    <dxf>
      <fill>
        <patternFill>
          <bgColor rgb="FFC9D38B"/>
        </patternFill>
      </fill>
    </dxf>
    <dxf>
      <fill>
        <patternFill patternType="solid">
          <fgColor auto="1"/>
          <bgColor theme="4" tint="0.59996337778862885"/>
        </patternFill>
      </fill>
    </dxf>
    <dxf>
      <fill>
        <patternFill>
          <bgColor theme="4" tint="0.59996337778862885"/>
        </patternFill>
      </fill>
    </dxf>
    <dxf>
      <fill>
        <patternFill>
          <bgColor theme="4" tint="0.59996337778862885"/>
        </patternFill>
      </fill>
    </dxf>
    <dxf>
      <fill>
        <patternFill patternType="solid">
          <fgColor auto="1"/>
          <bgColor theme="4" tint="0.59996337778862885"/>
        </patternFill>
      </fill>
    </dxf>
    <dxf>
      <fill>
        <patternFill>
          <bgColor rgb="FFC9D38B"/>
        </patternFill>
      </fill>
    </dxf>
    <dxf>
      <fill>
        <patternFill>
          <bgColor theme="4" tint="0.59996337778862885"/>
        </patternFill>
      </fill>
    </dxf>
    <dxf>
      <fill>
        <patternFill>
          <bgColor theme="4" tint="0.59996337778862885"/>
        </patternFill>
      </fill>
    </dxf>
    <dxf>
      <fill>
        <patternFill patternType="solid">
          <bgColor theme="9"/>
        </patternFill>
      </fill>
    </dxf>
    <dxf>
      <fill>
        <patternFill patternType="solid">
          <bgColor theme="9"/>
        </patternFill>
      </fill>
    </dxf>
    <dxf>
      <fill>
        <patternFill>
          <bgColor rgb="FFFFFFC9"/>
        </patternFill>
      </fill>
    </dxf>
    <dxf>
      <fill>
        <patternFill>
          <bgColor rgb="FFFFFFC9"/>
        </patternFill>
      </fill>
    </dxf>
    <dxf>
      <fill>
        <patternFill patternType="solid">
          <fgColor auto="1"/>
          <bgColor theme="4" tint="0.59996337778862885"/>
        </patternFill>
      </fill>
    </dxf>
    <dxf>
      <fill>
        <patternFill>
          <bgColor rgb="FFC9D38B"/>
        </patternFill>
      </fill>
    </dxf>
    <dxf>
      <fill>
        <patternFill>
          <bgColor theme="4" tint="0.59996337778862885"/>
        </patternFill>
      </fill>
    </dxf>
    <dxf>
      <fill>
        <patternFill patternType="solid">
          <bgColor theme="9"/>
        </patternFill>
      </fill>
    </dxf>
    <dxf>
      <fill>
        <patternFill>
          <bgColor theme="4" tint="0.59996337778862885"/>
        </patternFill>
      </fill>
    </dxf>
    <dxf>
      <fill>
        <patternFill>
          <bgColor rgb="FFC9D38B"/>
        </patternFill>
      </fill>
    </dxf>
    <dxf>
      <fill>
        <patternFill>
          <bgColor rgb="FFFFFFC9"/>
        </patternFill>
      </fill>
    </dxf>
    <dxf>
      <fill>
        <patternFill patternType="solid">
          <fgColor auto="1"/>
          <bgColor theme="4" tint="0.59996337778862885"/>
        </patternFill>
      </fill>
    </dxf>
    <dxf>
      <fill>
        <patternFill>
          <bgColor theme="4" tint="0.59996337778862885"/>
        </patternFill>
      </fill>
    </dxf>
    <dxf>
      <fill>
        <patternFill>
          <bgColor rgb="FFFFFFC9"/>
        </patternFill>
      </fill>
    </dxf>
    <dxf>
      <fill>
        <patternFill>
          <bgColor theme="4" tint="0.59996337778862885"/>
        </patternFill>
      </fill>
    </dxf>
    <dxf>
      <fill>
        <patternFill>
          <bgColor theme="4" tint="0.59996337778862885"/>
        </patternFill>
      </fill>
    </dxf>
    <dxf>
      <fill>
        <patternFill patternType="solid">
          <bgColor theme="9"/>
        </patternFill>
      </fill>
    </dxf>
    <dxf>
      <fill>
        <patternFill patternType="solid">
          <fgColor auto="1"/>
          <bgColor theme="4" tint="0.59996337778862885"/>
        </patternFill>
      </fill>
    </dxf>
    <dxf>
      <fill>
        <patternFill>
          <bgColor rgb="FFC9D38B"/>
        </patternFill>
      </fill>
    </dxf>
    <dxf>
      <fill>
        <patternFill>
          <bgColor rgb="FFC9D38B"/>
        </patternFill>
      </fill>
    </dxf>
    <dxf>
      <fill>
        <patternFill patternType="solid">
          <fgColor auto="1"/>
          <bgColor theme="4" tint="0.59996337778862885"/>
        </patternFill>
      </fill>
    </dxf>
    <dxf>
      <fill>
        <patternFill>
          <bgColor theme="4" tint="0.59996337778862885"/>
        </patternFill>
      </fill>
    </dxf>
    <dxf>
      <fill>
        <patternFill>
          <bgColor theme="4" tint="0.59996337778862885"/>
        </patternFill>
      </fill>
    </dxf>
    <dxf>
      <fill>
        <patternFill>
          <bgColor rgb="FFFFFFC9"/>
        </patternFill>
      </fill>
    </dxf>
    <dxf>
      <fill>
        <patternFill patternType="solid">
          <bgColor theme="9"/>
        </patternFill>
      </fill>
    </dxf>
    <dxf>
      <fill>
        <patternFill>
          <bgColor theme="4" tint="0.59996337778862885"/>
        </patternFill>
      </fill>
    </dxf>
    <dxf>
      <fill>
        <patternFill>
          <bgColor theme="4" tint="0.59996337778862885"/>
        </patternFill>
      </fill>
    </dxf>
    <dxf>
      <fill>
        <patternFill patternType="solid">
          <bgColor theme="9"/>
        </patternFill>
      </fill>
    </dxf>
    <dxf>
      <fill>
        <patternFill>
          <bgColor rgb="FFFFFFC9"/>
        </patternFill>
      </fill>
    </dxf>
    <dxf>
      <fill>
        <patternFill patternType="solid">
          <fgColor auto="1"/>
          <bgColor theme="4" tint="0.59996337778862885"/>
        </patternFill>
      </fill>
    </dxf>
    <dxf>
      <fill>
        <patternFill patternType="solid">
          <fgColor auto="1"/>
          <bgColor theme="4" tint="0.59996337778862885"/>
        </patternFill>
      </fill>
    </dxf>
    <dxf>
      <fill>
        <patternFill>
          <bgColor rgb="FFC9D38B"/>
        </patternFill>
      </fill>
    </dxf>
    <dxf>
      <fill>
        <patternFill>
          <bgColor theme="4" tint="0.59996337778862885"/>
        </patternFill>
      </fill>
    </dxf>
    <dxf>
      <fill>
        <patternFill patternType="solid">
          <bgColor theme="9"/>
        </patternFill>
      </fill>
    </dxf>
    <dxf>
      <fill>
        <patternFill>
          <bgColor theme="4" tint="0.59996337778862885"/>
        </patternFill>
      </fill>
    </dxf>
    <dxf>
      <fill>
        <patternFill>
          <bgColor theme="4" tint="0.59996337778862885"/>
        </patternFill>
      </fill>
    </dxf>
    <dxf>
      <fill>
        <patternFill patternType="solid">
          <bgColor theme="9"/>
        </patternFill>
      </fill>
    </dxf>
    <dxf>
      <fill>
        <patternFill>
          <bgColor rgb="FFFFFFC9"/>
        </patternFill>
      </fill>
    </dxf>
    <dxf>
      <fill>
        <patternFill>
          <bgColor rgb="FFC9D38B"/>
        </patternFill>
      </fill>
    </dxf>
    <dxf>
      <fill>
        <patternFill patternType="solid">
          <fgColor auto="1"/>
          <bgColor theme="4" tint="0.59996337778862885"/>
        </patternFill>
      </fill>
    </dxf>
    <dxf>
      <fill>
        <patternFill>
          <bgColor rgb="FFFFFFC9"/>
        </patternFill>
      </fill>
    </dxf>
    <dxf>
      <fill>
        <patternFill>
          <bgColor rgb="FFC9D38B"/>
        </patternFill>
      </fill>
    </dxf>
    <dxf>
      <fill>
        <patternFill>
          <bgColor theme="4" tint="0.59996337778862885"/>
        </patternFill>
      </fill>
    </dxf>
    <dxf>
      <fill>
        <patternFill>
          <bgColor theme="4" tint="0.59996337778862885"/>
        </patternFill>
      </fill>
    </dxf>
    <dxf>
      <fill>
        <patternFill>
          <bgColor rgb="FFC9D38B"/>
        </patternFill>
      </fill>
    </dxf>
    <dxf>
      <fill>
        <patternFill>
          <bgColor theme="4" tint="0.59996337778862885"/>
        </patternFill>
      </fill>
    </dxf>
    <dxf>
      <fill>
        <patternFill>
          <bgColor theme="4" tint="0.59996337778862885"/>
        </patternFill>
      </fill>
    </dxf>
    <dxf>
      <fill>
        <patternFill patternType="solid">
          <bgColor theme="9"/>
        </patternFill>
      </fill>
    </dxf>
    <dxf>
      <fill>
        <patternFill>
          <bgColor rgb="FFFFFFC9"/>
        </patternFill>
      </fill>
    </dxf>
    <dxf>
      <fill>
        <patternFill patternType="solid">
          <fgColor auto="1"/>
          <bgColor theme="4" tint="0.59996337778862885"/>
        </patternFill>
      </fill>
    </dxf>
    <dxf>
      <fill>
        <patternFill>
          <bgColor rgb="FFC9D38B"/>
        </patternFill>
      </fill>
    </dxf>
    <dxf>
      <fill>
        <patternFill patternType="solid">
          <bgColor theme="9"/>
        </patternFill>
      </fill>
    </dxf>
    <dxf>
      <fill>
        <patternFill>
          <bgColor rgb="FFFFFFC9"/>
        </patternFill>
      </fill>
    </dxf>
    <dxf>
      <fill>
        <patternFill>
          <bgColor theme="4" tint="0.59996337778862885"/>
        </patternFill>
      </fill>
    </dxf>
    <dxf>
      <fill>
        <patternFill>
          <bgColor theme="4" tint="0.59996337778862885"/>
        </patternFill>
      </fill>
    </dxf>
    <dxf>
      <fill>
        <patternFill>
          <bgColor rgb="FFFFFFC9"/>
        </patternFill>
      </fill>
    </dxf>
    <dxf>
      <fill>
        <patternFill patternType="solid">
          <bgColor theme="9"/>
        </patternFill>
      </fill>
    </dxf>
    <dxf>
      <fill>
        <patternFill>
          <bgColor theme="4" tint="0.59996337778862885"/>
        </patternFill>
      </fill>
    </dxf>
    <dxf>
      <fill>
        <patternFill patternType="solid">
          <fgColor auto="1"/>
          <bgColor theme="4" tint="0.59996337778862885"/>
        </patternFill>
      </fill>
    </dxf>
    <dxf>
      <fill>
        <patternFill patternType="solid">
          <fgColor auto="1"/>
          <bgColor theme="4" tint="0.59996337778862885"/>
        </patternFill>
      </fill>
    </dxf>
    <dxf>
      <fill>
        <patternFill>
          <bgColor rgb="FFC9D38B"/>
        </patternFill>
      </fill>
    </dxf>
    <dxf>
      <fill>
        <patternFill patternType="solid">
          <fgColor auto="1"/>
          <bgColor theme="4" tint="0.59996337778862885"/>
        </patternFill>
      </fill>
    </dxf>
    <dxf>
      <fill>
        <patternFill>
          <bgColor rgb="FFC9D38B"/>
        </patternFill>
      </fill>
    </dxf>
    <dxf>
      <fill>
        <patternFill>
          <bgColor theme="4" tint="0.59996337778862885"/>
        </patternFill>
      </fill>
    </dxf>
    <dxf>
      <fill>
        <patternFill>
          <bgColor theme="4" tint="0.59996337778862885"/>
        </patternFill>
      </fill>
    </dxf>
    <dxf>
      <fill>
        <patternFill>
          <bgColor rgb="FFFFFFC9"/>
        </patternFill>
      </fill>
    </dxf>
    <dxf>
      <fill>
        <patternFill patternType="solid">
          <bgColor theme="9"/>
        </patternFill>
      </fill>
    </dxf>
    <dxf>
      <fill>
        <patternFill>
          <bgColor rgb="FFFFFFC9"/>
        </patternFill>
      </fill>
    </dxf>
    <dxf>
      <fill>
        <patternFill patternType="solid">
          <fgColor auto="1"/>
          <bgColor theme="4" tint="0.59996337778862885"/>
        </patternFill>
      </fill>
    </dxf>
    <dxf>
      <fill>
        <patternFill>
          <bgColor rgb="FFFFFFC9"/>
        </patternFill>
      </fill>
    </dxf>
    <dxf>
      <fill>
        <patternFill patternType="solid">
          <bgColor theme="9"/>
        </patternFill>
      </fill>
    </dxf>
    <dxf>
      <fill>
        <patternFill>
          <bgColor theme="4" tint="0.59996337778862885"/>
        </patternFill>
      </fill>
    </dxf>
    <dxf>
      <fill>
        <patternFill>
          <bgColor theme="4" tint="0.59996337778862885"/>
        </patternFill>
      </fill>
    </dxf>
    <dxf>
      <fill>
        <patternFill>
          <bgColor rgb="FFC9D38B"/>
        </patternFill>
      </fill>
    </dxf>
    <dxf>
      <fill>
        <patternFill patternType="solid">
          <bgColor theme="9"/>
        </patternFill>
      </fill>
    </dxf>
    <dxf>
      <fill>
        <patternFill>
          <bgColor theme="4" tint="0.59996337778862885"/>
        </patternFill>
      </fill>
    </dxf>
    <dxf>
      <fill>
        <patternFill>
          <bgColor rgb="FFC9D38B"/>
        </patternFill>
      </fill>
    </dxf>
    <dxf>
      <fill>
        <patternFill>
          <bgColor theme="4" tint="0.59996337778862885"/>
        </patternFill>
      </fill>
    </dxf>
    <dxf>
      <fill>
        <patternFill patternType="solid">
          <fgColor auto="1"/>
          <bgColor theme="4" tint="0.59996337778862885"/>
        </patternFill>
      </fill>
    </dxf>
    <dxf>
      <fill>
        <patternFill>
          <bgColor rgb="FFFFFFC9"/>
        </patternFill>
      </fill>
    </dxf>
    <dxf>
      <fill>
        <patternFill patternType="solid">
          <bgColor theme="9"/>
        </patternFill>
      </fill>
    </dxf>
    <dxf>
      <fill>
        <patternFill>
          <bgColor theme="4" tint="0.59996337778862885"/>
        </patternFill>
      </fill>
    </dxf>
    <dxf>
      <fill>
        <patternFill>
          <bgColor rgb="FFC9D38B"/>
        </patternFill>
      </fill>
    </dxf>
    <dxf>
      <fill>
        <patternFill patternType="solid">
          <fgColor auto="1"/>
          <bgColor theme="4" tint="0.59996337778862885"/>
        </patternFill>
      </fill>
    </dxf>
    <dxf>
      <fill>
        <patternFill patternType="solid">
          <fgColor auto="1"/>
          <bgColor theme="4" tint="0.59996337778862885"/>
        </patternFill>
      </fill>
    </dxf>
    <dxf>
      <fill>
        <patternFill>
          <bgColor rgb="FFFFFFC9"/>
        </patternFill>
      </fill>
    </dxf>
    <dxf>
      <fill>
        <patternFill patternType="solid">
          <bgColor theme="9"/>
        </patternFill>
      </fill>
    </dxf>
    <dxf>
      <fill>
        <patternFill>
          <bgColor theme="4" tint="0.59996337778862885"/>
        </patternFill>
      </fill>
    </dxf>
    <dxf>
      <fill>
        <patternFill>
          <bgColor theme="4" tint="0.59996337778862885"/>
        </patternFill>
      </fill>
    </dxf>
    <dxf>
      <fill>
        <patternFill>
          <bgColor rgb="FFC9D38B"/>
        </patternFill>
      </fill>
    </dxf>
    <dxf>
      <fill>
        <patternFill patternType="solid">
          <fgColor auto="1"/>
          <bgColor theme="4" tint="0.59996337778862885"/>
        </patternFill>
      </fill>
    </dxf>
    <dxf>
      <fill>
        <patternFill>
          <bgColor rgb="FFFFFFC9"/>
        </patternFill>
      </fill>
    </dxf>
    <dxf>
      <fill>
        <patternFill>
          <bgColor theme="4" tint="0.59996337778862885"/>
        </patternFill>
      </fill>
    </dxf>
    <dxf>
      <fill>
        <patternFill patternType="solid">
          <bgColor theme="9"/>
        </patternFill>
      </fill>
    </dxf>
    <dxf>
      <fill>
        <patternFill>
          <bgColor theme="4" tint="0.59996337778862885"/>
        </patternFill>
      </fill>
    </dxf>
    <dxf>
      <fill>
        <patternFill>
          <bgColor theme="4" tint="0.59996337778862885"/>
        </patternFill>
      </fill>
    </dxf>
    <dxf>
      <fill>
        <patternFill>
          <bgColor rgb="FFC9D38B"/>
        </patternFill>
      </fill>
    </dxf>
    <dxf>
      <fill>
        <patternFill>
          <bgColor rgb="FFFFFFC9"/>
        </patternFill>
      </fill>
    </dxf>
    <dxf>
      <fill>
        <patternFill>
          <bgColor theme="4" tint="0.59996337778862885"/>
        </patternFill>
      </fill>
    </dxf>
    <dxf>
      <fill>
        <patternFill>
          <bgColor rgb="FFC9D38B"/>
        </patternFill>
      </fill>
    </dxf>
    <dxf>
      <fill>
        <patternFill patternType="solid">
          <fgColor auto="1"/>
          <bgColor theme="4" tint="0.59996337778862885"/>
        </patternFill>
      </fill>
    </dxf>
    <dxf>
      <fill>
        <patternFill>
          <bgColor rgb="FFC9D38B"/>
        </patternFill>
      </fill>
    </dxf>
    <dxf>
      <fill>
        <patternFill>
          <bgColor theme="4" tint="0.59996337778862885"/>
        </patternFill>
      </fill>
    </dxf>
    <dxf>
      <fill>
        <patternFill patternType="solid">
          <bgColor theme="9"/>
        </patternFill>
      </fill>
    </dxf>
    <dxf>
      <fill>
        <patternFill>
          <bgColor theme="4" tint="0.59996337778862885"/>
        </patternFill>
      </fill>
    </dxf>
    <dxf>
      <fill>
        <patternFill patternType="solid">
          <fgColor auto="1"/>
          <bgColor theme="4" tint="0.59996337778862885"/>
        </patternFill>
      </fill>
    </dxf>
    <dxf>
      <fill>
        <patternFill>
          <bgColor rgb="FFFFFFC9"/>
        </patternFill>
      </fill>
    </dxf>
    <dxf>
      <fill>
        <patternFill patternType="solid">
          <bgColor theme="9"/>
        </patternFill>
      </fill>
    </dxf>
    <dxf>
      <fill>
        <patternFill>
          <bgColor theme="4" tint="0.59996337778862885"/>
        </patternFill>
      </fill>
    </dxf>
    <dxf>
      <fill>
        <patternFill>
          <bgColor rgb="FFC9D38B"/>
        </patternFill>
      </fill>
    </dxf>
    <dxf>
      <fill>
        <patternFill>
          <bgColor theme="4" tint="0.59996337778862885"/>
        </patternFill>
      </fill>
    </dxf>
    <dxf>
      <fill>
        <patternFill>
          <bgColor theme="4" tint="0.59996337778862885"/>
        </patternFill>
      </fill>
    </dxf>
    <dxf>
      <fill>
        <patternFill patternType="solid">
          <fgColor auto="1"/>
          <bgColor theme="4" tint="0.59996337778862885"/>
        </patternFill>
      </fill>
    </dxf>
    <dxf>
      <fill>
        <patternFill>
          <bgColor rgb="FFFFFFC9"/>
        </patternFill>
      </fill>
    </dxf>
    <dxf>
      <fill>
        <patternFill patternType="solid">
          <bgColor theme="9"/>
        </patternFill>
      </fill>
    </dxf>
    <dxf>
      <fill>
        <patternFill>
          <bgColor theme="4" tint="0.59996337778862885"/>
        </patternFill>
      </fill>
    </dxf>
    <dxf>
      <fill>
        <patternFill>
          <bgColor rgb="FFC9D38B"/>
        </patternFill>
      </fill>
    </dxf>
    <dxf>
      <fill>
        <patternFill>
          <bgColor rgb="FFFFFFC9"/>
        </patternFill>
      </fill>
    </dxf>
    <dxf>
      <fill>
        <patternFill>
          <bgColor rgb="FFFFFFC9"/>
        </patternFill>
      </fill>
    </dxf>
    <dxf>
      <fill>
        <patternFill patternType="solid">
          <bgColor theme="9"/>
        </patternFill>
      </fill>
    </dxf>
    <dxf>
      <fill>
        <patternFill>
          <bgColor theme="4" tint="0.59996337778862885"/>
        </patternFill>
      </fill>
    </dxf>
    <dxf>
      <fill>
        <patternFill>
          <bgColor theme="4" tint="0.59996337778862885"/>
        </patternFill>
      </fill>
    </dxf>
    <dxf>
      <fill>
        <patternFill>
          <bgColor rgb="FFC9D38B"/>
        </patternFill>
      </fill>
    </dxf>
    <dxf>
      <fill>
        <patternFill patternType="solid">
          <fgColor auto="1"/>
          <bgColor theme="4" tint="0.59996337778862885"/>
        </patternFill>
      </fill>
    </dxf>
    <dxf>
      <fill>
        <patternFill>
          <bgColor rgb="FFFFFFC9"/>
        </patternFill>
      </fill>
    </dxf>
    <dxf>
      <fill>
        <patternFill patternType="solid">
          <fgColor auto="1"/>
          <bgColor theme="4" tint="0.59996337778862885"/>
        </patternFill>
      </fill>
    </dxf>
    <dxf>
      <fill>
        <patternFill patternType="solid">
          <bgColor theme="9"/>
        </patternFill>
      </fill>
    </dxf>
    <dxf>
      <fill>
        <patternFill>
          <bgColor theme="4" tint="0.59996337778862885"/>
        </patternFill>
      </fill>
    </dxf>
    <dxf>
      <fill>
        <patternFill patternType="solid">
          <fgColor auto="1"/>
          <bgColor theme="4" tint="0.59996337778862885"/>
        </patternFill>
      </fill>
    </dxf>
    <dxf>
      <fill>
        <patternFill patternType="solid">
          <bgColor theme="9"/>
        </patternFill>
      </fill>
    </dxf>
    <dxf>
      <fill>
        <patternFill>
          <bgColor theme="4" tint="0.59996337778862885"/>
        </patternFill>
      </fill>
    </dxf>
    <dxf>
      <fill>
        <patternFill>
          <bgColor theme="4" tint="0.59996337778862885"/>
        </patternFill>
      </fill>
    </dxf>
    <dxf>
      <fill>
        <patternFill>
          <bgColor rgb="FFC9D38B"/>
        </patternFill>
      </fill>
    </dxf>
    <dxf>
      <fill>
        <patternFill patternType="solid">
          <fgColor auto="1"/>
          <bgColor theme="4" tint="0.59996337778862885"/>
        </patternFill>
      </fill>
    </dxf>
    <dxf>
      <fill>
        <patternFill>
          <bgColor theme="4" tint="0.59996337778862885"/>
        </patternFill>
      </fill>
    </dxf>
    <dxf>
      <fill>
        <patternFill>
          <bgColor theme="4" tint="0.59996337778862885"/>
        </patternFill>
      </fill>
    </dxf>
    <dxf>
      <fill>
        <patternFill>
          <bgColor rgb="FFC9D38B"/>
        </patternFill>
      </fill>
    </dxf>
    <dxf>
      <fill>
        <patternFill>
          <bgColor rgb="FFFFFFC9"/>
        </patternFill>
      </fill>
    </dxf>
    <dxf>
      <fill>
        <patternFill patternType="solid">
          <bgColor theme="9"/>
        </patternFill>
      </fill>
    </dxf>
    <dxf>
      <fill>
        <patternFill>
          <bgColor theme="4" tint="0.59996337778862885"/>
        </patternFill>
      </fill>
    </dxf>
    <dxf>
      <fill>
        <patternFill>
          <bgColor rgb="FFC9D38B"/>
        </patternFill>
      </fill>
    </dxf>
    <dxf>
      <fill>
        <patternFill patternType="solid">
          <fgColor auto="1"/>
          <bgColor theme="4" tint="0.59996337778862885"/>
        </patternFill>
      </fill>
    </dxf>
    <dxf>
      <fill>
        <patternFill>
          <bgColor rgb="FFFFFFC9"/>
        </patternFill>
      </fill>
    </dxf>
    <dxf>
      <fill>
        <patternFill patternType="solid">
          <bgColor theme="9"/>
        </patternFill>
      </fill>
    </dxf>
    <dxf>
      <fill>
        <patternFill>
          <bgColor theme="4" tint="0.59996337778862885"/>
        </patternFill>
      </fill>
    </dxf>
    <dxf>
      <fill>
        <patternFill patternType="solid">
          <fgColor auto="1"/>
          <bgColor theme="4" tint="0.59996337778862885"/>
        </patternFill>
      </fill>
    </dxf>
    <dxf>
      <fill>
        <patternFill>
          <bgColor rgb="FFFFFFC9"/>
        </patternFill>
      </fill>
    </dxf>
    <dxf>
      <fill>
        <patternFill patternType="solid">
          <bgColor theme="9"/>
        </patternFill>
      </fill>
    </dxf>
    <dxf>
      <fill>
        <patternFill>
          <bgColor theme="4" tint="0.59996337778862885"/>
        </patternFill>
      </fill>
    </dxf>
    <dxf>
      <fill>
        <patternFill>
          <bgColor rgb="FFC9D38B"/>
        </patternFill>
      </fill>
    </dxf>
    <dxf>
      <fill>
        <patternFill patternType="solid">
          <fgColor auto="1"/>
          <bgColor theme="4" tint="0.59996337778862885"/>
        </patternFill>
      </fill>
    </dxf>
    <dxf>
      <fill>
        <patternFill>
          <bgColor rgb="FFFFFFC9"/>
        </patternFill>
      </fill>
    </dxf>
    <dxf>
      <fill>
        <patternFill patternType="solid">
          <bgColor theme="9"/>
        </patternFill>
      </fill>
    </dxf>
    <dxf>
      <fill>
        <patternFill>
          <bgColor theme="4" tint="0.59996337778862885"/>
        </patternFill>
      </fill>
    </dxf>
    <dxf>
      <fill>
        <patternFill>
          <bgColor rgb="FFC9D38B"/>
        </patternFill>
      </fill>
    </dxf>
    <dxf>
      <fill>
        <patternFill>
          <bgColor rgb="FFC9D38B"/>
        </patternFill>
      </fill>
    </dxf>
    <dxf>
      <fill>
        <patternFill>
          <bgColor rgb="FFFFFFC9"/>
        </patternFill>
      </fill>
    </dxf>
    <dxf>
      <fill>
        <patternFill>
          <bgColor theme="4" tint="0.59996337778862885"/>
        </patternFill>
      </fill>
    </dxf>
    <dxf>
      <fill>
        <patternFill>
          <bgColor rgb="FFFFFFC9"/>
        </patternFill>
      </fill>
    </dxf>
    <dxf>
      <fill>
        <patternFill patternType="solid">
          <bgColor theme="9"/>
        </patternFill>
      </fill>
    </dxf>
    <dxf>
      <fill>
        <patternFill>
          <bgColor theme="4" tint="0.59996337778862885"/>
        </patternFill>
      </fill>
    </dxf>
    <dxf>
      <fill>
        <patternFill>
          <bgColor theme="4" tint="0.59996337778862885"/>
        </patternFill>
      </fill>
    </dxf>
    <dxf>
      <fill>
        <patternFill patternType="solid">
          <fgColor auto="1"/>
          <bgColor theme="4" tint="0.59996337778862885"/>
        </patternFill>
      </fill>
    </dxf>
    <dxf>
      <fill>
        <patternFill>
          <bgColor theme="4" tint="0.59996337778862885"/>
        </patternFill>
      </fill>
    </dxf>
    <dxf>
      <fill>
        <patternFill patternType="solid">
          <bgColor theme="9"/>
        </patternFill>
      </fill>
    </dxf>
    <dxf>
      <fill>
        <patternFill patternType="solid">
          <fgColor auto="1"/>
          <bgColor theme="4" tint="0.59996337778862885"/>
        </patternFill>
      </fill>
    </dxf>
    <dxf>
      <fill>
        <patternFill>
          <bgColor theme="4" tint="0.59996337778862885"/>
        </patternFill>
      </fill>
    </dxf>
    <dxf>
      <fill>
        <patternFill patternType="solid">
          <bgColor theme="9"/>
        </patternFill>
      </fill>
    </dxf>
    <dxf>
      <fill>
        <patternFill>
          <bgColor rgb="FFFFFFC9"/>
        </patternFill>
      </fill>
    </dxf>
    <dxf>
      <fill>
        <patternFill>
          <bgColor rgb="FFC9D38B"/>
        </patternFill>
      </fill>
    </dxf>
    <dxf>
      <fill>
        <patternFill>
          <bgColor theme="4" tint="0.59996337778862885"/>
        </patternFill>
      </fill>
    </dxf>
    <dxf>
      <fill>
        <patternFill patternType="solid">
          <fgColor auto="1"/>
          <bgColor theme="4" tint="0.59996337778862885"/>
        </patternFill>
      </fill>
    </dxf>
    <dxf>
      <fill>
        <patternFill patternType="solid">
          <fgColor auto="1"/>
          <bgColor theme="4" tint="0.59996337778862885"/>
        </patternFill>
      </fill>
    </dxf>
    <dxf>
      <fill>
        <patternFill>
          <bgColor rgb="FFFFFFC9"/>
        </patternFill>
      </fill>
    </dxf>
    <dxf>
      <fill>
        <patternFill>
          <bgColor theme="4" tint="0.59996337778862885"/>
        </patternFill>
      </fill>
    </dxf>
    <dxf>
      <fill>
        <patternFill>
          <bgColor rgb="FFC9D38B"/>
        </patternFill>
      </fill>
    </dxf>
    <dxf>
      <fill>
        <patternFill patternType="solid">
          <bgColor theme="9"/>
        </patternFill>
      </fill>
    </dxf>
    <dxf>
      <fill>
        <patternFill>
          <bgColor theme="4" tint="0.59996337778862885"/>
        </patternFill>
      </fill>
    </dxf>
    <dxf>
      <fill>
        <patternFill patternType="solid">
          <bgColor theme="9"/>
        </patternFill>
      </fill>
    </dxf>
    <dxf>
      <fill>
        <patternFill>
          <bgColor theme="4" tint="0.59996337778862885"/>
        </patternFill>
      </fill>
    </dxf>
    <dxf>
      <fill>
        <patternFill>
          <bgColor theme="4" tint="0.59996337778862885"/>
        </patternFill>
      </fill>
    </dxf>
    <dxf>
      <fill>
        <patternFill>
          <bgColor rgb="FFC9D38B"/>
        </patternFill>
      </fill>
    </dxf>
    <dxf>
      <fill>
        <patternFill patternType="solid">
          <fgColor auto="1"/>
          <bgColor theme="4" tint="0.59996337778862885"/>
        </patternFill>
      </fill>
    </dxf>
    <dxf>
      <fill>
        <patternFill>
          <bgColor rgb="FFFFFFC9"/>
        </patternFill>
      </fill>
    </dxf>
    <dxf>
      <fill>
        <patternFill>
          <bgColor theme="4" tint="0.59996337778862885"/>
        </patternFill>
      </fill>
    </dxf>
    <dxf>
      <fill>
        <patternFill>
          <bgColor theme="4" tint="0.59996337778862885"/>
        </patternFill>
      </fill>
    </dxf>
    <dxf>
      <fill>
        <patternFill>
          <bgColor rgb="FFC9D38B"/>
        </patternFill>
      </fill>
    </dxf>
    <dxf>
      <fill>
        <patternFill patternType="solid">
          <bgColor theme="9"/>
        </patternFill>
      </fill>
    </dxf>
    <dxf>
      <fill>
        <patternFill>
          <bgColor theme="4" tint="0.59996337778862885"/>
        </patternFill>
      </fill>
    </dxf>
    <dxf>
      <fill>
        <patternFill>
          <bgColor theme="4" tint="0.59996337778862885"/>
        </patternFill>
      </fill>
    </dxf>
    <dxf>
      <fill>
        <patternFill>
          <bgColor rgb="FFFFFFC9"/>
        </patternFill>
      </fill>
    </dxf>
    <dxf>
      <fill>
        <patternFill>
          <bgColor rgb="FFC9D38B"/>
        </patternFill>
      </fill>
    </dxf>
    <dxf>
      <fill>
        <patternFill patternType="solid">
          <bgColor theme="9"/>
        </patternFill>
      </fill>
    </dxf>
    <dxf>
      <fill>
        <patternFill>
          <bgColor rgb="FFFFFFC9"/>
        </patternFill>
      </fill>
    </dxf>
    <dxf>
      <fill>
        <patternFill patternType="solid">
          <fgColor auto="1"/>
          <bgColor theme="4" tint="0.59996337778862885"/>
        </patternFill>
      </fill>
    </dxf>
    <dxf>
      <fill>
        <patternFill patternType="solid">
          <fgColor auto="1"/>
          <bgColor theme="4" tint="0.59996337778862885"/>
        </patternFill>
      </fill>
    </dxf>
    <dxf>
      <fill>
        <patternFill>
          <bgColor rgb="FFFFFFC9"/>
        </patternFill>
      </fill>
    </dxf>
    <dxf>
      <fill>
        <patternFill patternType="solid">
          <bgColor theme="9"/>
        </patternFill>
      </fill>
    </dxf>
    <dxf>
      <fill>
        <patternFill>
          <bgColor theme="4" tint="0.59996337778862885"/>
        </patternFill>
      </fill>
    </dxf>
    <dxf>
      <fill>
        <patternFill>
          <bgColor rgb="FFC9D38B"/>
        </patternFill>
      </fill>
    </dxf>
    <dxf>
      <fill>
        <patternFill patternType="solid">
          <fgColor auto="1"/>
          <bgColor theme="4" tint="0.59996337778862885"/>
        </patternFill>
      </fill>
    </dxf>
    <dxf>
      <fill>
        <patternFill>
          <bgColor rgb="FFFFFFC9"/>
        </patternFill>
      </fill>
    </dxf>
    <dxf>
      <fill>
        <patternFill patternType="solid">
          <bgColor theme="9"/>
        </patternFill>
      </fill>
    </dxf>
    <dxf>
      <fill>
        <patternFill>
          <bgColor theme="4" tint="0.59996337778862885"/>
        </patternFill>
      </fill>
    </dxf>
    <dxf>
      <fill>
        <patternFill>
          <bgColor theme="4" tint="0.59996337778862885"/>
        </patternFill>
      </fill>
    </dxf>
    <dxf>
      <fill>
        <patternFill>
          <bgColor rgb="FFC9D38B"/>
        </patternFill>
      </fill>
    </dxf>
    <dxf>
      <fill>
        <patternFill>
          <bgColor theme="4" tint="0.59996337778862885"/>
        </patternFill>
      </fill>
    </dxf>
    <dxf>
      <fill>
        <patternFill patternType="solid">
          <fgColor auto="1"/>
          <bgColor theme="4" tint="0.59996337778862885"/>
        </patternFill>
      </fill>
    </dxf>
    <dxf>
      <fill>
        <patternFill patternType="solid">
          <fgColor auto="1"/>
          <bgColor theme="4" tint="0.59996337778862885"/>
        </patternFill>
      </fill>
    </dxf>
    <dxf>
      <fill>
        <patternFill>
          <bgColor theme="4" tint="0.59996337778862885"/>
        </patternFill>
      </fill>
    </dxf>
    <dxf>
      <fill>
        <patternFill>
          <bgColor rgb="FFC9D38B"/>
        </patternFill>
      </fill>
    </dxf>
    <dxf>
      <fill>
        <patternFill>
          <bgColor rgb="FFFFFFC9"/>
        </patternFill>
      </fill>
    </dxf>
    <dxf>
      <fill>
        <patternFill patternType="solid">
          <bgColor theme="9"/>
        </patternFill>
      </fill>
    </dxf>
    <dxf>
      <fill>
        <patternFill>
          <bgColor theme="4" tint="0.59996337778862885"/>
        </patternFill>
      </fill>
    </dxf>
    <dxf>
      <fill>
        <patternFill patternType="solid">
          <bgColor theme="9"/>
        </patternFill>
      </fill>
    </dxf>
    <dxf>
      <fill>
        <patternFill>
          <bgColor rgb="FFC9D38B"/>
        </patternFill>
      </fill>
    </dxf>
    <dxf>
      <fill>
        <patternFill patternType="solid">
          <fgColor auto="1"/>
          <bgColor theme="4" tint="0.59996337778862885"/>
        </patternFill>
      </fill>
    </dxf>
    <dxf>
      <fill>
        <patternFill>
          <bgColor theme="4" tint="0.59996337778862885"/>
        </patternFill>
      </fill>
    </dxf>
    <dxf>
      <fill>
        <patternFill>
          <bgColor theme="4" tint="0.59996337778862885"/>
        </patternFill>
      </fill>
    </dxf>
    <dxf>
      <fill>
        <patternFill>
          <bgColor rgb="FFC9D38B"/>
        </patternFill>
      </fill>
    </dxf>
    <dxf>
      <fill>
        <patternFill>
          <bgColor rgb="FFFFFFC9"/>
        </patternFill>
      </fill>
    </dxf>
    <dxf>
      <fill>
        <patternFill patternType="solid">
          <fgColor auto="1"/>
          <bgColor theme="4" tint="0.59996337778862885"/>
        </patternFill>
      </fill>
    </dxf>
    <dxf>
      <fill>
        <patternFill>
          <bgColor theme="4" tint="0.59996337778862885"/>
        </patternFill>
      </fill>
    </dxf>
    <dxf>
      <fill>
        <patternFill>
          <bgColor theme="4" tint="0.59996337778862885"/>
        </patternFill>
      </fill>
    </dxf>
    <dxf>
      <fill>
        <patternFill patternType="solid">
          <bgColor theme="9"/>
        </patternFill>
      </fill>
    </dxf>
    <dxf>
      <fill>
        <patternFill>
          <bgColor rgb="FFFFFFC9"/>
        </patternFill>
      </fill>
    </dxf>
    <dxf>
      <fill>
        <patternFill>
          <bgColor theme="4" tint="0.59996337778862885"/>
        </patternFill>
      </fill>
    </dxf>
    <dxf>
      <fill>
        <patternFill>
          <bgColor rgb="FFC9D38B"/>
        </patternFill>
      </fill>
    </dxf>
    <dxf>
      <fill>
        <patternFill patternType="solid">
          <bgColor theme="9"/>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rgb="FFC9D38B"/>
        </patternFill>
      </fill>
    </dxf>
    <dxf>
      <fill>
        <patternFill patternType="solid">
          <fgColor auto="1"/>
          <bgColor theme="4" tint="0.59996337778862885"/>
        </patternFill>
      </fill>
    </dxf>
    <dxf>
      <fill>
        <patternFill patternType="solid">
          <bgColor theme="9"/>
        </patternFill>
      </fill>
    </dxf>
    <dxf>
      <fill>
        <patternFill>
          <bgColor rgb="FFFFFFC9"/>
        </patternFill>
      </fill>
    </dxf>
    <dxf>
      <fill>
        <patternFill>
          <bgColor rgb="FFFFFFC9"/>
        </patternFill>
      </fill>
    </dxf>
    <dxf>
      <fill>
        <patternFill>
          <bgColor theme="4" tint="0.59996337778862885"/>
        </patternFill>
      </fill>
    </dxf>
    <dxf>
      <fill>
        <patternFill>
          <bgColor theme="4" tint="0.59996337778862885"/>
        </patternFill>
      </fill>
    </dxf>
    <dxf>
      <fill>
        <patternFill patternType="solid">
          <bgColor theme="9"/>
        </patternFill>
      </fill>
    </dxf>
    <dxf>
      <fill>
        <patternFill>
          <bgColor rgb="FFC9D38B"/>
        </patternFill>
      </fill>
    </dxf>
    <dxf>
      <fill>
        <patternFill>
          <bgColor rgb="FFFFFFC9"/>
        </patternFill>
      </fill>
    </dxf>
    <dxf>
      <fill>
        <patternFill patternType="solid">
          <fgColor auto="1"/>
          <bgColor theme="4" tint="0.59996337778862885"/>
        </patternFill>
      </fill>
    </dxf>
    <dxf>
      <fill>
        <patternFill patternType="solid">
          <fgColor auto="1"/>
          <bgColor theme="4" tint="0.59996337778862885"/>
        </patternFill>
      </fill>
    </dxf>
    <dxf>
      <fill>
        <patternFill>
          <bgColor theme="4" tint="0.59996337778862885"/>
        </patternFill>
      </fill>
    </dxf>
    <dxf>
      <fill>
        <patternFill>
          <bgColor rgb="FFC9D38B"/>
        </patternFill>
      </fill>
    </dxf>
    <dxf>
      <fill>
        <patternFill>
          <bgColor theme="4" tint="0.59996337778862885"/>
        </patternFill>
      </fill>
    </dxf>
    <dxf>
      <fill>
        <patternFill>
          <bgColor rgb="FFC9D38B"/>
        </patternFill>
      </fill>
    </dxf>
    <dxf>
      <fill>
        <patternFill>
          <bgColor theme="4" tint="0.59996337778862885"/>
        </patternFill>
      </fill>
    </dxf>
    <dxf>
      <fill>
        <patternFill>
          <bgColor theme="4" tint="0.59996337778862885"/>
        </patternFill>
      </fill>
    </dxf>
    <dxf>
      <fill>
        <patternFill patternType="solid">
          <bgColor theme="9"/>
        </patternFill>
      </fill>
    </dxf>
    <dxf>
      <fill>
        <patternFill>
          <bgColor rgb="FFFFFFC9"/>
        </patternFill>
      </fill>
    </dxf>
    <dxf>
      <fill>
        <patternFill>
          <bgColor rgb="FFC9D38B"/>
        </patternFill>
      </fill>
    </dxf>
    <dxf>
      <fill>
        <patternFill>
          <bgColor rgb="FFFFFFC9"/>
        </patternFill>
      </fill>
    </dxf>
    <dxf>
      <fill>
        <patternFill patternType="solid">
          <fgColor auto="1"/>
          <bgColor theme="4" tint="0.59996337778862885"/>
        </patternFill>
      </fill>
    </dxf>
    <dxf>
      <fill>
        <patternFill patternType="solid">
          <bgColor theme="9"/>
        </patternFill>
      </fill>
    </dxf>
    <dxf>
      <fill>
        <patternFill>
          <bgColor theme="4" tint="0.59996337778862885"/>
        </patternFill>
      </fill>
    </dxf>
    <dxf>
      <fill>
        <patternFill>
          <bgColor theme="4" tint="0.59996337778862885"/>
        </patternFill>
      </fill>
    </dxf>
    <dxf>
      <fill>
        <patternFill patternType="solid">
          <fgColor auto="1"/>
          <bgColor theme="4" tint="0.59996337778862885"/>
        </patternFill>
      </fill>
    </dxf>
    <dxf>
      <fill>
        <patternFill>
          <bgColor rgb="FFC9D38B"/>
        </patternFill>
      </fill>
    </dxf>
    <dxf>
      <fill>
        <patternFill>
          <bgColor theme="4" tint="0.59996337778862885"/>
        </patternFill>
      </fill>
    </dxf>
    <dxf>
      <fill>
        <patternFill>
          <bgColor theme="4" tint="0.59996337778862885"/>
        </patternFill>
      </fill>
    </dxf>
    <dxf>
      <fill>
        <patternFill patternType="solid">
          <bgColor theme="9"/>
        </patternFill>
      </fill>
    </dxf>
    <dxf>
      <fill>
        <patternFill>
          <bgColor rgb="FFFFFFC9"/>
        </patternFill>
      </fill>
    </dxf>
    <dxf>
      <fill>
        <patternFill patternType="solid">
          <fgColor auto="1"/>
          <bgColor theme="4" tint="0.59996337778862885"/>
        </patternFill>
      </fill>
    </dxf>
    <dxf>
      <fill>
        <patternFill>
          <bgColor rgb="FFFFFFC9"/>
        </patternFill>
      </fill>
    </dxf>
    <dxf>
      <fill>
        <patternFill>
          <bgColor rgb="FFC9D38B"/>
        </patternFill>
      </fill>
    </dxf>
    <dxf>
      <fill>
        <patternFill>
          <bgColor theme="4" tint="0.59996337778862885"/>
        </patternFill>
      </fill>
    </dxf>
    <dxf>
      <fill>
        <patternFill patternType="solid">
          <bgColor theme="9"/>
        </patternFill>
      </fill>
    </dxf>
    <dxf>
      <fill>
        <patternFill>
          <bgColor theme="4" tint="0.59996337778862885"/>
        </patternFill>
      </fill>
    </dxf>
    <dxf>
      <fill>
        <patternFill patternType="solid">
          <bgColor theme="9"/>
        </patternFill>
      </fill>
    </dxf>
    <dxf>
      <fill>
        <patternFill>
          <bgColor rgb="FFFFFFC9"/>
        </patternFill>
      </fill>
    </dxf>
    <dxf>
      <fill>
        <patternFill patternType="solid">
          <fgColor auto="1"/>
          <bgColor theme="4" tint="0.59996337778862885"/>
        </patternFill>
      </fill>
    </dxf>
    <dxf>
      <fill>
        <patternFill>
          <bgColor theme="4" tint="0.59996337778862885"/>
        </patternFill>
      </fill>
    </dxf>
    <dxf>
      <fill>
        <patternFill>
          <bgColor rgb="FFC9D38B"/>
        </patternFill>
      </fill>
    </dxf>
    <dxf>
      <fill>
        <patternFill>
          <bgColor theme="4" tint="0.59996337778862885"/>
        </patternFill>
      </fill>
    </dxf>
    <dxf>
      <fill>
        <patternFill patternType="solid">
          <bgColor theme="9"/>
        </patternFill>
      </fill>
    </dxf>
    <dxf>
      <fill>
        <patternFill>
          <bgColor theme="4" tint="0.59996337778862885"/>
        </patternFill>
      </fill>
    </dxf>
    <dxf>
      <fill>
        <patternFill>
          <bgColor theme="4" tint="0.59996337778862885"/>
        </patternFill>
      </fill>
    </dxf>
    <dxf>
      <fill>
        <patternFill>
          <bgColor rgb="FFC9D38B"/>
        </patternFill>
      </fill>
    </dxf>
    <dxf>
      <fill>
        <patternFill patternType="solid">
          <fgColor auto="1"/>
          <bgColor theme="4" tint="0.59996337778862885"/>
        </patternFill>
      </fill>
    </dxf>
    <dxf>
      <fill>
        <patternFill patternType="solid">
          <fgColor auto="1"/>
          <bgColor theme="4" tint="0.59996337778862885"/>
        </patternFill>
      </fill>
    </dxf>
    <dxf>
      <fill>
        <patternFill>
          <bgColor rgb="FFFFFFC9"/>
        </patternFill>
      </fill>
    </dxf>
    <dxf>
      <fill>
        <patternFill>
          <bgColor theme="4" tint="0.59996337778862885"/>
        </patternFill>
      </fill>
    </dxf>
    <dxf>
      <fill>
        <patternFill>
          <bgColor rgb="FFC9D38B"/>
        </patternFill>
      </fill>
    </dxf>
    <dxf>
      <fill>
        <patternFill>
          <bgColor rgb="FFFFFFC9"/>
        </patternFill>
      </fill>
    </dxf>
    <dxf>
      <fill>
        <patternFill>
          <bgColor rgb="FFC9D38B"/>
        </patternFill>
      </fill>
    </dxf>
    <dxf>
      <fill>
        <patternFill>
          <bgColor theme="4" tint="0.59996337778862885"/>
        </patternFill>
      </fill>
    </dxf>
    <dxf>
      <fill>
        <patternFill>
          <bgColor theme="4" tint="0.59996337778862885"/>
        </patternFill>
      </fill>
    </dxf>
    <dxf>
      <fill>
        <patternFill>
          <bgColor rgb="FFFFFFC9"/>
        </patternFill>
      </fill>
    </dxf>
    <dxf>
      <fill>
        <patternFill patternType="solid">
          <fgColor auto="1"/>
          <bgColor theme="4" tint="0.59996337778862885"/>
        </patternFill>
      </fill>
    </dxf>
    <dxf>
      <fill>
        <patternFill patternType="solid">
          <bgColor theme="9"/>
        </patternFill>
      </fill>
    </dxf>
    <dxf>
      <fill>
        <patternFill patternType="solid">
          <fgColor auto="1"/>
          <bgColor theme="4" tint="0.59996337778862885"/>
        </patternFill>
      </fill>
    </dxf>
    <dxf>
      <fill>
        <patternFill patternType="solid">
          <bgColor theme="9"/>
        </patternFill>
      </fill>
    </dxf>
    <dxf>
      <fill>
        <patternFill>
          <bgColor theme="4" tint="0.59996337778862885"/>
        </patternFill>
      </fill>
    </dxf>
    <dxf>
      <fill>
        <patternFill>
          <bgColor theme="4" tint="0.59996337778862885"/>
        </patternFill>
      </fill>
    </dxf>
    <dxf>
      <fill>
        <patternFill>
          <bgColor rgb="FFC9D38B"/>
        </patternFill>
      </fill>
    </dxf>
    <dxf>
      <fill>
        <patternFill patternType="solid">
          <fgColor auto="1"/>
          <bgColor theme="4" tint="0.59996337778862885"/>
        </patternFill>
      </fill>
    </dxf>
    <dxf>
      <fill>
        <patternFill>
          <bgColor rgb="FFFFFFC9"/>
        </patternFill>
      </fill>
    </dxf>
    <dxf>
      <fill>
        <patternFill patternType="solid">
          <bgColor theme="9"/>
        </patternFill>
      </fill>
    </dxf>
    <dxf>
      <fill>
        <patternFill>
          <bgColor theme="4" tint="0.59996337778862885"/>
        </patternFill>
      </fill>
    </dxf>
    <dxf>
      <fill>
        <patternFill>
          <bgColor rgb="FFC9D38B"/>
        </patternFill>
      </fill>
    </dxf>
    <dxf>
      <fill>
        <patternFill patternType="solid">
          <fgColor auto="1"/>
          <bgColor theme="4" tint="0.59996337778862885"/>
        </patternFill>
      </fill>
    </dxf>
    <dxf>
      <fill>
        <patternFill patternType="solid">
          <bgColor theme="9"/>
        </patternFill>
      </fill>
    </dxf>
    <dxf>
      <fill>
        <patternFill>
          <bgColor rgb="FFFFFFC9"/>
        </patternFill>
      </fill>
    </dxf>
    <dxf>
      <fill>
        <patternFill patternType="solid">
          <fgColor auto="1"/>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patternType="solid">
          <bgColor theme="9"/>
        </patternFill>
      </fill>
    </dxf>
    <dxf>
      <fill>
        <patternFill>
          <bgColor rgb="FFC9D38B"/>
        </patternFill>
      </fill>
    </dxf>
    <dxf>
      <fill>
        <patternFill>
          <bgColor rgb="FFFFFFC9"/>
        </patternFill>
      </fill>
    </dxf>
    <dxf>
      <fill>
        <patternFill patternType="solid">
          <bgColor theme="9"/>
        </patternFill>
      </fill>
    </dxf>
    <dxf>
      <fill>
        <patternFill>
          <bgColor theme="4" tint="0.59996337778862885"/>
        </patternFill>
      </fill>
    </dxf>
    <dxf>
      <fill>
        <patternFill patternType="solid">
          <bgColor theme="9"/>
        </patternFill>
      </fill>
    </dxf>
    <dxf>
      <fill>
        <patternFill patternType="solid">
          <fgColor auto="1"/>
          <bgColor theme="4" tint="0.59996337778862885"/>
        </patternFill>
      </fill>
    </dxf>
    <dxf>
      <fill>
        <patternFill>
          <bgColor rgb="FFFFFFC9"/>
        </patternFill>
      </fill>
    </dxf>
    <dxf>
      <fill>
        <patternFill>
          <bgColor theme="4" tint="0.59996337778862885"/>
        </patternFill>
      </fill>
    </dxf>
    <dxf>
      <fill>
        <patternFill>
          <bgColor rgb="FFFFFFC9"/>
        </patternFill>
      </fill>
    </dxf>
    <dxf>
      <fill>
        <patternFill patternType="solid">
          <fgColor auto="1"/>
          <bgColor theme="4" tint="0.59996337778862885"/>
        </patternFill>
      </fill>
    </dxf>
    <dxf>
      <fill>
        <patternFill>
          <bgColor theme="4" tint="0.59996337778862885"/>
        </patternFill>
      </fill>
    </dxf>
    <dxf>
      <fill>
        <patternFill>
          <bgColor rgb="FFC9D38B"/>
        </patternFill>
      </fill>
    </dxf>
    <dxf>
      <fill>
        <patternFill>
          <bgColor theme="4" tint="0.59996337778862885"/>
        </patternFill>
      </fill>
    </dxf>
    <dxf>
      <fill>
        <patternFill>
          <bgColor rgb="FFC9D38B"/>
        </patternFill>
      </fill>
    </dxf>
    <dxf>
      <fill>
        <patternFill>
          <bgColor theme="4" tint="0.59996337778862885"/>
        </patternFill>
      </fill>
    </dxf>
    <dxf>
      <fill>
        <patternFill>
          <bgColor theme="4" tint="0.59996337778862885"/>
        </patternFill>
      </fill>
    </dxf>
    <dxf>
      <fill>
        <patternFill patternType="solid">
          <bgColor theme="9"/>
        </patternFill>
      </fill>
    </dxf>
    <dxf>
      <fill>
        <patternFill>
          <bgColor rgb="FFFFFFC9"/>
        </patternFill>
      </fill>
    </dxf>
    <dxf>
      <fill>
        <patternFill patternType="solid">
          <fgColor auto="1"/>
          <bgColor theme="4" tint="0.59996337778862885"/>
        </patternFill>
      </fill>
    </dxf>
    <dxf>
      <fill>
        <patternFill>
          <bgColor rgb="FFC9D38B"/>
        </patternFill>
      </fill>
    </dxf>
    <dxf>
      <fill>
        <patternFill>
          <bgColor rgb="FFFFFFC9"/>
        </patternFill>
      </fill>
    </dxf>
    <dxf>
      <fill>
        <patternFill patternType="solid">
          <bgColor theme="9"/>
        </patternFill>
      </fill>
    </dxf>
    <dxf>
      <fill>
        <patternFill>
          <bgColor theme="4" tint="0.59996337778862885"/>
        </patternFill>
      </fill>
    </dxf>
    <dxf>
      <fill>
        <patternFill>
          <bgColor theme="4" tint="0.59996337778862885"/>
        </patternFill>
      </fill>
    </dxf>
    <dxf>
      <fill>
        <patternFill>
          <bgColor rgb="FFC9D38B"/>
        </patternFill>
      </fill>
    </dxf>
    <dxf>
      <fill>
        <patternFill>
          <bgColor rgb="FFC9D38B"/>
        </patternFill>
      </fill>
    </dxf>
    <dxf>
      <fill>
        <patternFill>
          <bgColor theme="4" tint="0.59996337778862885"/>
        </patternFill>
      </fill>
    </dxf>
    <dxf>
      <fill>
        <patternFill patternType="solid">
          <fgColor auto="1"/>
          <bgColor theme="4" tint="0.59996337778862885"/>
        </patternFill>
      </fill>
    </dxf>
    <dxf>
      <fill>
        <patternFill>
          <bgColor rgb="FFFFFFC9"/>
        </patternFill>
      </fill>
    </dxf>
    <dxf>
      <fill>
        <patternFill patternType="solid">
          <fgColor auto="1"/>
          <bgColor theme="4" tint="0.59996337778862885"/>
        </patternFill>
      </fill>
    </dxf>
    <dxf>
      <fill>
        <patternFill patternType="solid">
          <bgColor rgb="FF92D050"/>
        </patternFill>
      </fill>
    </dxf>
    <dxf>
      <fill>
        <patternFill>
          <bgColor rgb="FFFFFFC9"/>
        </patternFill>
      </fill>
    </dxf>
    <dxf>
      <fill>
        <patternFill patternType="solid">
          <bgColor theme="9"/>
        </patternFill>
      </fill>
    </dxf>
    <dxf>
      <fill>
        <patternFill>
          <bgColor theme="4" tint="0.59996337778862885"/>
        </patternFill>
      </fill>
    </dxf>
    <dxf>
      <fill>
        <patternFill patternType="solid">
          <fgColor auto="1"/>
          <bgColor theme="4" tint="0.59996337778862885"/>
        </patternFill>
      </fill>
    </dxf>
    <dxf>
      <fill>
        <patternFill patternType="solid">
          <bgColor theme="9"/>
        </patternFill>
      </fill>
    </dxf>
    <dxf>
      <fill>
        <patternFill>
          <bgColor theme="4" tint="0.59996337778862885"/>
        </patternFill>
      </fill>
    </dxf>
    <dxf>
      <fill>
        <patternFill>
          <bgColor theme="4" tint="0.59996337778862885"/>
        </patternFill>
      </fill>
    </dxf>
    <dxf>
      <fill>
        <patternFill>
          <bgColor rgb="FFC9D38B"/>
        </patternFill>
      </fill>
    </dxf>
    <dxf>
      <fill>
        <patternFill>
          <bgColor rgb="FFC9D38B"/>
        </patternFill>
      </fill>
    </dxf>
    <dxf>
      <fill>
        <patternFill patternType="solid">
          <fgColor auto="1"/>
          <bgColor theme="4" tint="0.59996337778862885"/>
        </patternFill>
      </fill>
    </dxf>
    <dxf>
      <fill>
        <patternFill patternType="solid">
          <fgColor auto="1"/>
          <bgColor theme="4" tint="0.59996337778862885"/>
        </patternFill>
      </fill>
    </dxf>
    <dxf>
      <fill>
        <patternFill>
          <bgColor rgb="FFFFFFC9"/>
        </patternFill>
      </fill>
    </dxf>
    <dxf>
      <fill>
        <patternFill patternType="solid">
          <bgColor theme="9"/>
        </patternFill>
      </fill>
    </dxf>
    <dxf>
      <fill>
        <patternFill>
          <bgColor theme="4" tint="0.59996337778862885"/>
        </patternFill>
      </fill>
    </dxf>
    <dxf>
      <fill>
        <patternFill>
          <bgColor theme="4" tint="0.59996337778862885"/>
        </patternFill>
      </fill>
    </dxf>
    <dxf>
      <fill>
        <patternFill>
          <bgColor rgb="FFFFFFC9"/>
        </patternFill>
      </fill>
    </dxf>
    <dxf>
      <fill>
        <patternFill patternType="solid">
          <fgColor auto="1"/>
          <bgColor theme="4" tint="0.59996337778862885"/>
        </patternFill>
      </fill>
    </dxf>
    <dxf>
      <fill>
        <patternFill patternType="solid">
          <fgColor auto="1"/>
          <bgColor theme="4" tint="0.59996337778862885"/>
        </patternFill>
      </fill>
    </dxf>
    <dxf>
      <fill>
        <patternFill patternType="solid">
          <bgColor theme="9"/>
        </patternFill>
      </fill>
    </dxf>
    <dxf>
      <fill>
        <patternFill>
          <bgColor rgb="FFC9D38B"/>
        </patternFill>
      </fill>
    </dxf>
    <dxf>
      <fill>
        <patternFill>
          <bgColor rgb="FFC9D38B"/>
        </patternFill>
      </fill>
    </dxf>
    <dxf>
      <fill>
        <patternFill>
          <bgColor rgb="FFFFFFC9"/>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rgb="FFFFFFC9"/>
        </patternFill>
      </fill>
    </dxf>
    <dxf>
      <fill>
        <patternFill>
          <bgColor theme="4" tint="0.59996337778862885"/>
        </patternFill>
      </fill>
    </dxf>
    <dxf>
      <fill>
        <patternFill patternType="solid">
          <bgColor theme="9"/>
        </patternFill>
      </fill>
    </dxf>
    <dxf>
      <fill>
        <patternFill>
          <bgColor theme="4" tint="0.59996337778862885"/>
        </patternFill>
      </fill>
    </dxf>
    <dxf>
      <fill>
        <patternFill patternType="solid">
          <bgColor theme="9"/>
        </patternFill>
      </fill>
    </dxf>
    <dxf>
      <fill>
        <patternFill>
          <bgColor rgb="FFFFFFC9"/>
        </patternFill>
      </fill>
    </dxf>
    <dxf>
      <fill>
        <patternFill patternType="solid">
          <fgColor auto="1"/>
          <bgColor theme="4" tint="0.59996337778862885"/>
        </patternFill>
      </fill>
    </dxf>
    <dxf>
      <fill>
        <patternFill>
          <bgColor rgb="FFC9D38B"/>
        </patternFill>
      </fill>
    </dxf>
    <dxf>
      <fill>
        <patternFill>
          <bgColor theme="4" tint="0.59996337778862885"/>
        </patternFill>
      </fill>
    </dxf>
    <dxf>
      <fill>
        <patternFill>
          <bgColor theme="4" tint="0.59996337778862885"/>
        </patternFill>
      </fill>
    </dxf>
    <dxf>
      <fill>
        <patternFill patternType="solid">
          <bgColor theme="9"/>
        </patternFill>
      </fill>
    </dxf>
    <dxf>
      <fill>
        <patternFill>
          <bgColor rgb="FFFFFFC9"/>
        </patternFill>
      </fill>
    </dxf>
    <dxf>
      <fill>
        <patternFill patternType="solid">
          <fgColor auto="1"/>
          <bgColor theme="4" tint="0.59996337778862885"/>
        </patternFill>
      </fill>
    </dxf>
    <dxf>
      <fill>
        <patternFill>
          <bgColor rgb="FFC9D38B"/>
        </patternFill>
      </fill>
    </dxf>
    <dxf>
      <fill>
        <patternFill>
          <bgColor theme="4" tint="0.59996337778862885"/>
        </patternFill>
      </fill>
    </dxf>
    <dxf>
      <fill>
        <patternFill>
          <bgColor theme="4" tint="0.59996337778862885"/>
        </patternFill>
      </fill>
    </dxf>
    <dxf>
      <fill>
        <patternFill patternType="solid">
          <bgColor theme="9"/>
        </patternFill>
      </fill>
    </dxf>
    <dxf>
      <fill>
        <patternFill>
          <bgColor rgb="FFFFFFC9"/>
        </patternFill>
      </fill>
    </dxf>
    <dxf>
      <fill>
        <patternFill patternType="solid">
          <fgColor auto="1"/>
          <bgColor theme="4" tint="0.59996337778862885"/>
        </patternFill>
      </fill>
    </dxf>
    <dxf>
      <fill>
        <patternFill>
          <bgColor theme="4" tint="0.59996337778862885"/>
        </patternFill>
      </fill>
    </dxf>
    <dxf>
      <fill>
        <patternFill>
          <bgColor rgb="FFC9D38B"/>
        </patternFill>
      </fill>
    </dxf>
    <dxf>
      <fill>
        <patternFill>
          <bgColor rgb="FFC9D38B"/>
        </patternFill>
      </fill>
    </dxf>
    <dxf>
      <fill>
        <patternFill>
          <bgColor theme="4" tint="0.59996337778862885"/>
        </patternFill>
      </fill>
    </dxf>
    <dxf>
      <fill>
        <patternFill>
          <bgColor theme="4" tint="0.59996337778862885"/>
        </patternFill>
      </fill>
    </dxf>
    <dxf>
      <fill>
        <patternFill>
          <bgColor rgb="FFC9D38B"/>
        </patternFill>
      </fill>
    </dxf>
    <dxf>
      <fill>
        <patternFill>
          <bgColor theme="4" tint="0.59996337778862885"/>
        </patternFill>
      </fill>
    </dxf>
    <dxf>
      <fill>
        <patternFill patternType="solid">
          <bgColor theme="9"/>
        </patternFill>
      </fill>
    </dxf>
    <dxf>
      <fill>
        <patternFill>
          <bgColor rgb="FFFFFFC9"/>
        </patternFill>
      </fill>
    </dxf>
    <dxf>
      <fill>
        <patternFill>
          <bgColor theme="4" tint="0.59996337778862885"/>
        </patternFill>
      </fill>
    </dxf>
    <dxf>
      <fill>
        <patternFill>
          <bgColor rgb="FFFFFFC9"/>
        </patternFill>
      </fill>
    </dxf>
    <dxf>
      <fill>
        <patternFill>
          <bgColor theme="4" tint="0.59996337778862885"/>
        </patternFill>
      </fill>
    </dxf>
    <dxf>
      <fill>
        <patternFill>
          <bgColor rgb="FFC9D38B"/>
        </patternFill>
      </fill>
    </dxf>
    <dxf>
      <fill>
        <patternFill patternType="solid">
          <fgColor auto="1"/>
          <bgColor theme="4" tint="0.59996337778862885"/>
        </patternFill>
      </fill>
    </dxf>
    <dxf>
      <fill>
        <patternFill patternType="solid">
          <fgColor auto="1"/>
          <bgColor theme="4" tint="0.59996337778862885"/>
        </patternFill>
      </fill>
    </dxf>
    <dxf>
      <fill>
        <patternFill>
          <bgColor rgb="FFFFFFC9"/>
        </patternFill>
      </fill>
    </dxf>
    <dxf>
      <fill>
        <patternFill patternType="solid">
          <bgColor theme="9"/>
        </patternFill>
      </fill>
    </dxf>
    <dxf>
      <fill>
        <patternFill patternType="solid">
          <fgColor auto="1"/>
          <bgColor theme="4" tint="0.59996337778862885"/>
        </patternFill>
      </fill>
    </dxf>
    <dxf>
      <fill>
        <patternFill patternType="solid">
          <bgColor theme="9"/>
        </patternFill>
      </fill>
    </dxf>
    <dxf>
      <fill>
        <patternFill>
          <bgColor theme="4" tint="0.59996337778862885"/>
        </patternFill>
      </fill>
    </dxf>
    <dxf>
      <fill>
        <patternFill>
          <bgColor rgb="FFFFFFC9"/>
        </patternFill>
      </fill>
    </dxf>
    <dxf>
      <fill>
        <patternFill patternType="solid">
          <bgColor theme="9"/>
        </patternFill>
      </fill>
    </dxf>
    <dxf>
      <fill>
        <patternFill>
          <bgColor rgb="FFFFFFC9"/>
        </patternFill>
      </fill>
    </dxf>
    <dxf>
      <fill>
        <patternFill>
          <bgColor theme="4" tint="0.59996337778862885"/>
        </patternFill>
      </fill>
    </dxf>
    <dxf>
      <fill>
        <patternFill patternType="solid">
          <bgColor theme="9"/>
        </patternFill>
      </fill>
    </dxf>
    <dxf>
      <fill>
        <patternFill>
          <bgColor theme="4" tint="0.59996337778862885"/>
        </patternFill>
      </fill>
    </dxf>
    <dxf>
      <fill>
        <patternFill>
          <bgColor rgb="FFC9D38B"/>
        </patternFill>
      </fill>
    </dxf>
    <dxf>
      <fill>
        <patternFill>
          <bgColor theme="4" tint="0.59996337778862885"/>
        </patternFill>
      </fill>
    </dxf>
    <dxf>
      <fill>
        <patternFill>
          <bgColor theme="4" tint="0.59996337778862885"/>
        </patternFill>
      </fill>
    </dxf>
    <dxf>
      <fill>
        <patternFill>
          <bgColor rgb="FFC9D38B"/>
        </patternFill>
      </fill>
    </dxf>
    <dxf>
      <fill>
        <patternFill patternType="solid">
          <fgColor auto="1"/>
          <bgColor theme="4" tint="0.59996337778862885"/>
        </patternFill>
      </fill>
    </dxf>
    <dxf>
      <fill>
        <patternFill patternType="solid">
          <fgColor auto="1"/>
          <bgColor theme="4" tint="0.59996337778862885"/>
        </patternFill>
      </fill>
    </dxf>
    <dxf>
      <fill>
        <patternFill>
          <bgColor rgb="FFFFFFC9"/>
        </patternFill>
      </fill>
    </dxf>
    <dxf>
      <fill>
        <patternFill patternType="solid">
          <bgColor theme="9"/>
        </patternFill>
      </fill>
    </dxf>
    <dxf>
      <fill>
        <patternFill>
          <bgColor theme="4" tint="0.59996337778862885"/>
        </patternFill>
      </fill>
    </dxf>
    <dxf>
      <fill>
        <patternFill>
          <bgColor theme="4" tint="0.59996337778862885"/>
        </patternFill>
      </fill>
    </dxf>
    <dxf>
      <fill>
        <patternFill>
          <bgColor rgb="FFC9D38B"/>
        </patternFill>
      </fill>
    </dxf>
    <dxf>
      <fill>
        <patternFill patternType="solid">
          <fgColor auto="1"/>
          <bgColor theme="4" tint="0.59996337778862885"/>
        </patternFill>
      </fill>
    </dxf>
    <dxf>
      <fill>
        <patternFill>
          <bgColor rgb="FFFFFFC9"/>
        </patternFill>
      </fill>
    </dxf>
    <dxf>
      <fill>
        <patternFill patternType="solid">
          <bgColor theme="9"/>
        </patternFill>
      </fill>
    </dxf>
    <dxf>
      <fill>
        <patternFill>
          <bgColor theme="4" tint="0.59996337778862885"/>
        </patternFill>
      </fill>
    </dxf>
    <dxf>
      <fill>
        <patternFill>
          <bgColor theme="4" tint="0.59996337778862885"/>
        </patternFill>
      </fill>
    </dxf>
    <dxf>
      <fill>
        <patternFill>
          <bgColor rgb="FFFFFFC9"/>
        </patternFill>
      </fill>
    </dxf>
    <dxf>
      <fill>
        <patternFill>
          <bgColor rgb="FFC9D38B"/>
        </patternFill>
      </fill>
    </dxf>
    <dxf>
      <fill>
        <patternFill patternType="solid">
          <fgColor auto="1"/>
          <bgColor theme="4" tint="0.59996337778862885"/>
        </patternFill>
      </fill>
    </dxf>
    <dxf>
      <fill>
        <patternFill patternType="solid">
          <bgColor theme="9"/>
        </patternFill>
      </fill>
    </dxf>
    <dxf>
      <fill>
        <patternFill>
          <bgColor theme="4" tint="0.59996337778862885"/>
        </patternFill>
      </fill>
    </dxf>
    <dxf>
      <fill>
        <patternFill patternType="solid">
          <fgColor auto="1"/>
          <bgColor theme="4" tint="0.59996337778862885"/>
        </patternFill>
      </fill>
    </dxf>
    <dxf>
      <fill>
        <patternFill>
          <bgColor theme="4" tint="0.59996337778862885"/>
        </patternFill>
      </fill>
    </dxf>
    <dxf>
      <fill>
        <patternFill>
          <bgColor rgb="FFC9D38B"/>
        </patternFill>
      </fill>
    </dxf>
    <dxf>
      <fill>
        <patternFill>
          <bgColor theme="4" tint="0.59996337778862885"/>
        </patternFill>
      </fill>
    </dxf>
    <dxf>
      <fill>
        <patternFill>
          <bgColor rgb="FFC9D38B"/>
        </patternFill>
      </fill>
    </dxf>
    <dxf>
      <fill>
        <patternFill>
          <bgColor theme="4" tint="0.59996337778862885"/>
        </patternFill>
      </fill>
    </dxf>
    <dxf>
      <fill>
        <patternFill patternType="solid">
          <fgColor auto="1"/>
          <bgColor theme="4" tint="0.59996337778862885"/>
        </patternFill>
      </fill>
    </dxf>
    <dxf>
      <fill>
        <patternFill>
          <bgColor rgb="FFFFFFC9"/>
        </patternFill>
      </fill>
    </dxf>
    <dxf>
      <fill>
        <patternFill patternType="solid">
          <bgColor theme="9"/>
        </patternFill>
      </fill>
    </dxf>
    <dxf>
      <fill>
        <patternFill>
          <bgColor theme="4" tint="0.59996337778862885"/>
        </patternFill>
      </fill>
    </dxf>
    <dxf>
      <fill>
        <patternFill patternType="solid">
          <fgColor auto="1"/>
          <bgColor theme="4" tint="0.59996337778862885"/>
        </patternFill>
      </fill>
    </dxf>
    <dxf>
      <fill>
        <patternFill>
          <bgColor rgb="FFFFFFC9"/>
        </patternFill>
      </fill>
    </dxf>
    <dxf>
      <fill>
        <patternFill>
          <bgColor theme="4" tint="0.59996337778862885"/>
        </patternFill>
      </fill>
    </dxf>
    <dxf>
      <fill>
        <patternFill patternType="solid">
          <fgColor auto="1"/>
          <bgColor theme="4" tint="0.59996337778862885"/>
        </patternFill>
      </fill>
    </dxf>
    <dxf>
      <fill>
        <patternFill>
          <bgColor rgb="FFC9D38B"/>
        </patternFill>
      </fill>
    </dxf>
    <dxf>
      <fill>
        <patternFill patternType="solid">
          <bgColor theme="9"/>
        </patternFill>
      </fill>
    </dxf>
    <dxf>
      <fill>
        <patternFill>
          <bgColor theme="4" tint="0.59996337778862885"/>
        </patternFill>
      </fill>
    </dxf>
    <dxf>
      <fill>
        <patternFill>
          <bgColor rgb="FFC9D38B"/>
        </patternFill>
      </fill>
    </dxf>
    <dxf>
      <fill>
        <patternFill>
          <bgColor theme="4" tint="0.59996337778862885"/>
        </patternFill>
      </fill>
    </dxf>
    <dxf>
      <fill>
        <patternFill patternType="solid">
          <bgColor theme="9"/>
        </patternFill>
      </fill>
    </dxf>
    <dxf>
      <fill>
        <patternFill>
          <bgColor rgb="FFFFFFC9"/>
        </patternFill>
      </fill>
    </dxf>
    <dxf>
      <fill>
        <patternFill>
          <bgColor rgb="FFFFFFC9"/>
        </patternFill>
      </fill>
    </dxf>
    <dxf>
      <fill>
        <patternFill>
          <bgColor theme="4" tint="0.59996337778862885"/>
        </patternFill>
      </fill>
    </dxf>
    <dxf>
      <fill>
        <patternFill patternType="solid">
          <bgColor theme="9"/>
        </patternFill>
      </fill>
    </dxf>
    <dxf>
      <fill>
        <patternFill>
          <bgColor rgb="FFC9D38B"/>
        </patternFill>
      </fill>
    </dxf>
    <dxf>
      <fill>
        <patternFill patternType="solid">
          <fgColor auto="1"/>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patternType="solid">
          <bgColor theme="9"/>
        </patternFill>
      </fill>
    </dxf>
    <dxf>
      <fill>
        <patternFill>
          <bgColor rgb="FFFFFFC9"/>
        </patternFill>
      </fill>
    </dxf>
    <dxf>
      <fill>
        <patternFill patternType="solid">
          <fgColor auto="1"/>
          <bgColor theme="4" tint="0.59996337778862885"/>
        </patternFill>
      </fill>
    </dxf>
    <dxf>
      <fill>
        <patternFill>
          <bgColor rgb="FFC9D38B"/>
        </patternFill>
      </fill>
    </dxf>
    <dxf>
      <fill>
        <patternFill>
          <bgColor theme="4" tint="0.59996337778862885"/>
        </patternFill>
      </fill>
    </dxf>
    <dxf>
      <fill>
        <patternFill patternType="solid">
          <bgColor theme="9"/>
        </patternFill>
      </fill>
    </dxf>
    <dxf>
      <fill>
        <patternFill>
          <bgColor theme="4" tint="0.59996337778862885"/>
        </patternFill>
      </fill>
    </dxf>
    <dxf>
      <fill>
        <patternFill>
          <bgColor rgb="FFC9D38B"/>
        </patternFill>
      </fill>
    </dxf>
    <dxf>
      <fill>
        <patternFill patternType="solid">
          <fgColor auto="1"/>
          <bgColor theme="4" tint="0.59996337778862885"/>
        </patternFill>
      </fill>
    </dxf>
    <dxf>
      <fill>
        <patternFill patternType="solid">
          <fgColor auto="1"/>
          <bgColor theme="4" tint="0.59996337778862885"/>
        </patternFill>
      </fill>
    </dxf>
    <dxf>
      <fill>
        <patternFill>
          <bgColor rgb="FFFFFFC9"/>
        </patternFill>
      </fill>
    </dxf>
    <dxf>
      <fill>
        <patternFill>
          <bgColor rgb="FFFFFFC9"/>
        </patternFill>
      </fill>
    </dxf>
    <dxf>
      <fill>
        <patternFill patternType="solid">
          <bgColor theme="9"/>
        </patternFill>
      </fill>
    </dxf>
    <dxf>
      <fill>
        <patternFill>
          <bgColor theme="4" tint="0.59996337778862885"/>
        </patternFill>
      </fill>
    </dxf>
    <dxf>
      <fill>
        <patternFill>
          <bgColor theme="4" tint="0.59996337778862885"/>
        </patternFill>
      </fill>
    </dxf>
    <dxf>
      <fill>
        <patternFill>
          <bgColor rgb="FFC9D38B"/>
        </patternFill>
      </fill>
    </dxf>
    <dxf>
      <fill>
        <patternFill patternType="solid">
          <fgColor auto="1"/>
          <bgColor theme="4" tint="0.59996337778862885"/>
        </patternFill>
      </fill>
    </dxf>
    <dxf>
      <fill>
        <patternFill>
          <bgColor rgb="FFC9D38B"/>
        </patternFill>
      </fill>
    </dxf>
    <dxf>
      <fill>
        <patternFill>
          <bgColor theme="4" tint="0.59996337778862885"/>
        </patternFill>
      </fill>
    </dxf>
    <dxf>
      <fill>
        <patternFill>
          <bgColor theme="4" tint="0.59996337778862885"/>
        </patternFill>
      </fill>
    </dxf>
    <dxf>
      <fill>
        <patternFill patternType="solid">
          <bgColor theme="9"/>
        </patternFill>
      </fill>
    </dxf>
    <dxf>
      <fill>
        <patternFill>
          <bgColor rgb="FFFFFFC9"/>
        </patternFill>
      </fill>
    </dxf>
    <dxf>
      <fill>
        <patternFill patternType="solid">
          <fgColor auto="1"/>
          <bgColor theme="4" tint="0.59996337778862885"/>
        </patternFill>
      </fill>
    </dxf>
    <dxf>
      <fill>
        <patternFill patternType="solid">
          <bgColor theme="9"/>
        </patternFill>
      </fill>
    </dxf>
    <dxf>
      <fill>
        <patternFill>
          <bgColor rgb="FFFFFFC9"/>
        </patternFill>
      </fill>
    </dxf>
    <dxf>
      <fill>
        <patternFill patternType="solid">
          <fgColor auto="1"/>
          <bgColor theme="4" tint="0.59996337778862885"/>
        </patternFill>
      </fill>
    </dxf>
    <dxf>
      <fill>
        <patternFill>
          <bgColor rgb="FFFFFFC9"/>
        </patternFill>
      </fill>
    </dxf>
    <dxf>
      <fill>
        <patternFill patternType="solid">
          <bgColor theme="9"/>
        </patternFill>
      </fill>
    </dxf>
    <dxf>
      <fill>
        <patternFill>
          <bgColor rgb="FFC9D38B"/>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rgb="FFC9D38B"/>
        </patternFill>
      </fill>
    </dxf>
    <dxf>
      <fill>
        <patternFill patternType="solid">
          <fgColor auto="1"/>
          <bgColor theme="4" tint="0.59996337778862885"/>
        </patternFill>
      </fill>
    </dxf>
    <dxf>
      <fill>
        <patternFill>
          <bgColor rgb="FFFFFFC9"/>
        </patternFill>
      </fill>
    </dxf>
    <dxf>
      <fill>
        <patternFill patternType="solid">
          <bgColor theme="9"/>
        </patternFill>
      </fill>
    </dxf>
    <dxf>
      <fill>
        <patternFill>
          <bgColor theme="4" tint="0.59996337778862885"/>
        </patternFill>
      </fill>
    </dxf>
    <dxf>
      <fill>
        <patternFill>
          <bgColor rgb="FFC9D38B"/>
        </patternFill>
      </fill>
    </dxf>
    <dxf>
      <fill>
        <patternFill>
          <bgColor theme="4" tint="0.59996337778862885"/>
        </patternFill>
      </fill>
    </dxf>
    <dxf>
      <fill>
        <patternFill>
          <bgColor rgb="FFFFFFC9"/>
        </patternFill>
      </fill>
    </dxf>
    <dxf>
      <fill>
        <patternFill patternType="solid">
          <bgColor theme="9"/>
        </patternFill>
      </fill>
    </dxf>
    <dxf>
      <fill>
        <patternFill>
          <bgColor theme="4" tint="0.59996337778862885"/>
        </patternFill>
      </fill>
    </dxf>
    <dxf>
      <fill>
        <patternFill patternType="solid">
          <fgColor auto="1"/>
          <bgColor theme="4" tint="0.59996337778862885"/>
        </patternFill>
      </fill>
    </dxf>
    <dxf>
      <fill>
        <patternFill patternType="solid">
          <bgColor theme="9"/>
        </patternFill>
      </fill>
    </dxf>
    <dxf>
      <fill>
        <patternFill>
          <bgColor rgb="FFC9D38B"/>
        </patternFill>
      </fill>
    </dxf>
    <dxf>
      <fill>
        <patternFill>
          <bgColor theme="4" tint="0.59996337778862885"/>
        </patternFill>
      </fill>
    </dxf>
    <dxf>
      <fill>
        <patternFill>
          <bgColor theme="4" tint="0.59996337778862885"/>
        </patternFill>
      </fill>
    </dxf>
    <dxf>
      <fill>
        <patternFill patternType="solid">
          <fgColor auto="1"/>
          <bgColor theme="4" tint="0.59996337778862885"/>
        </patternFill>
      </fill>
    </dxf>
    <dxf>
      <fill>
        <patternFill>
          <bgColor rgb="FFFFFFC9"/>
        </patternFill>
      </fill>
    </dxf>
    <dxf>
      <fill>
        <patternFill>
          <bgColor rgb="FFFFFFC9"/>
        </patternFill>
      </fill>
    </dxf>
    <dxf>
      <fill>
        <patternFill patternType="solid">
          <bgColor theme="9"/>
        </patternFill>
      </fill>
    </dxf>
    <dxf>
      <fill>
        <patternFill>
          <bgColor theme="4" tint="0.59996337778862885"/>
        </patternFill>
      </fill>
    </dxf>
    <dxf>
      <fill>
        <patternFill>
          <bgColor theme="4" tint="0.59996337778862885"/>
        </patternFill>
      </fill>
    </dxf>
    <dxf>
      <fill>
        <patternFill patternType="solid">
          <fgColor auto="1"/>
          <bgColor theme="4" tint="0.59996337778862885"/>
        </patternFill>
      </fill>
    </dxf>
    <dxf>
      <fill>
        <patternFill>
          <bgColor rgb="FFC9D38B"/>
        </patternFill>
      </fill>
    </dxf>
    <dxf>
      <fill>
        <patternFill patternType="solid">
          <bgColor theme="9"/>
        </patternFill>
      </fill>
    </dxf>
    <dxf>
      <fill>
        <patternFill>
          <bgColor rgb="FFFFFFC9"/>
        </patternFill>
      </fill>
    </dxf>
    <dxf>
      <fill>
        <patternFill patternType="solid">
          <fgColor auto="1"/>
          <bgColor theme="4" tint="0.59996337778862885"/>
        </patternFill>
      </fill>
    </dxf>
    <dxf>
      <fill>
        <patternFill>
          <bgColor theme="4" tint="0.59996337778862885"/>
        </patternFill>
      </fill>
    </dxf>
    <dxf>
      <fill>
        <patternFill>
          <bgColor theme="4" tint="0.59996337778862885"/>
        </patternFill>
      </fill>
    </dxf>
    <dxf>
      <fill>
        <patternFill>
          <bgColor rgb="FFC9D38B"/>
        </patternFill>
      </fill>
    </dxf>
    <dxf>
      <fill>
        <patternFill patternType="solid">
          <fgColor auto="1"/>
          <bgColor theme="4" tint="0.59996337778862885"/>
        </patternFill>
      </fill>
    </dxf>
    <dxf>
      <fill>
        <patternFill>
          <bgColor theme="4" tint="0.59996337778862885"/>
        </patternFill>
      </fill>
    </dxf>
    <dxf>
      <fill>
        <patternFill>
          <bgColor theme="4" tint="0.59996337778862885"/>
        </patternFill>
      </fill>
    </dxf>
    <dxf>
      <fill>
        <patternFill patternType="solid">
          <bgColor theme="9"/>
        </patternFill>
      </fill>
    </dxf>
    <dxf>
      <fill>
        <patternFill>
          <bgColor rgb="FFFFFFC9"/>
        </patternFill>
      </fill>
    </dxf>
    <dxf>
      <fill>
        <patternFill>
          <bgColor rgb="FFC9D38B"/>
        </patternFill>
      </fill>
    </dxf>
    <dxf>
      <fill>
        <patternFill patternType="solid">
          <bgColor theme="9"/>
        </patternFill>
      </fill>
    </dxf>
    <dxf>
      <fill>
        <patternFill>
          <bgColor theme="4" tint="0.59996337778862885"/>
        </patternFill>
      </fill>
    </dxf>
    <dxf>
      <fill>
        <patternFill>
          <bgColor rgb="FFC9D38B"/>
        </patternFill>
      </fill>
    </dxf>
    <dxf>
      <fill>
        <patternFill patternType="solid">
          <fgColor auto="1"/>
          <bgColor theme="4" tint="0.59996337778862885"/>
        </patternFill>
      </fill>
    </dxf>
    <dxf>
      <fill>
        <patternFill patternType="solid">
          <bgColor rgb="FF92D050"/>
        </patternFill>
      </fill>
    </dxf>
    <dxf>
      <fill>
        <patternFill>
          <bgColor theme="4" tint="0.59996337778862885"/>
        </patternFill>
      </fill>
    </dxf>
    <dxf>
      <fill>
        <patternFill>
          <bgColor rgb="FFFFFFC9"/>
        </patternFill>
      </fill>
    </dxf>
    <dxf>
      <fill>
        <patternFill>
          <bgColor rgb="FFFFFFC9"/>
        </patternFill>
      </fill>
    </dxf>
    <dxf>
      <fill>
        <patternFill patternType="solid">
          <fgColor auto="1"/>
          <bgColor theme="4" tint="0.59996337778862885"/>
        </patternFill>
      </fill>
    </dxf>
    <dxf>
      <fill>
        <patternFill>
          <bgColor rgb="FFFFFFC9"/>
        </patternFill>
      </fill>
    </dxf>
    <dxf>
      <fill>
        <patternFill patternType="solid">
          <bgColor rgb="FF92D050"/>
        </patternFill>
      </fill>
    </dxf>
    <dxf>
      <fill>
        <patternFill>
          <bgColor rgb="FFFFFFC9"/>
        </patternFill>
      </fill>
    </dxf>
    <dxf>
      <fill>
        <patternFill patternType="solid">
          <bgColor theme="9"/>
        </patternFill>
      </fill>
    </dxf>
    <dxf>
      <fill>
        <patternFill>
          <bgColor theme="4" tint="0.59996337778862885"/>
        </patternFill>
      </fill>
    </dxf>
    <dxf>
      <fill>
        <patternFill>
          <bgColor theme="4" tint="0.59996337778862885"/>
        </patternFill>
      </fill>
    </dxf>
    <dxf>
      <fill>
        <patternFill>
          <bgColor rgb="FFC9D38B"/>
        </patternFill>
      </fill>
    </dxf>
    <dxf>
      <fill>
        <patternFill patternType="solid">
          <fgColor auto="1"/>
          <bgColor theme="4" tint="0.59996337778862885"/>
        </patternFill>
      </fill>
    </dxf>
    <dxf>
      <fill>
        <patternFill patternType="solid">
          <fgColor auto="1"/>
          <bgColor theme="4" tint="0.59996337778862885"/>
        </patternFill>
      </fill>
    </dxf>
    <dxf>
      <fill>
        <patternFill>
          <bgColor rgb="FFC9D38B"/>
        </patternFill>
      </fill>
    </dxf>
    <dxf>
      <fill>
        <patternFill>
          <bgColor theme="4" tint="0.59996337778862885"/>
        </patternFill>
      </fill>
    </dxf>
    <dxf>
      <fill>
        <patternFill patternType="solid">
          <bgColor theme="9"/>
        </patternFill>
      </fill>
    </dxf>
    <dxf>
      <fill>
        <patternFill>
          <bgColor rgb="FFFFFFC9"/>
        </patternFill>
      </fill>
    </dxf>
    <dxf>
      <fill>
        <patternFill patternType="solid">
          <fgColor auto="1"/>
          <bgColor theme="4" tint="0.59996337778862885"/>
        </patternFill>
      </fill>
    </dxf>
    <dxf>
      <fill>
        <patternFill>
          <bgColor theme="4" tint="0.59996337778862885"/>
        </patternFill>
      </fill>
    </dxf>
    <dxf>
      <fill>
        <patternFill patternType="solid">
          <fgColor auto="1"/>
          <bgColor theme="4" tint="0.59996337778862885"/>
        </patternFill>
      </fill>
    </dxf>
    <dxf>
      <fill>
        <patternFill>
          <bgColor rgb="FFFFFFC9"/>
        </patternFill>
      </fill>
    </dxf>
    <dxf>
      <fill>
        <patternFill patternType="solid">
          <bgColor rgb="FF92D050"/>
        </patternFill>
      </fill>
    </dxf>
    <dxf>
      <fill>
        <patternFill patternType="solid">
          <bgColor rgb="FF92D050"/>
        </patternFill>
      </fill>
    </dxf>
    <dxf>
      <fill>
        <patternFill patternType="solid">
          <fgColor auto="1"/>
          <bgColor theme="4" tint="0.59996337778862885"/>
        </patternFill>
      </fill>
    </dxf>
    <dxf>
      <fill>
        <patternFill>
          <bgColor rgb="FFFFFFC9"/>
        </patternFill>
      </fill>
    </dxf>
    <dxf>
      <fill>
        <patternFill>
          <bgColor rgb="FFC9D38B"/>
        </patternFill>
      </fill>
    </dxf>
    <dxf>
      <fill>
        <patternFill>
          <bgColor rgb="FFFFFFC9"/>
        </patternFill>
      </fill>
    </dxf>
    <dxf>
      <fill>
        <patternFill patternType="solid">
          <bgColor theme="9"/>
        </patternFill>
      </fill>
    </dxf>
    <dxf>
      <fill>
        <patternFill>
          <bgColor theme="4" tint="0.59996337778862885"/>
        </patternFill>
      </fill>
    </dxf>
    <dxf>
      <fill>
        <patternFill patternType="solid">
          <fgColor auto="1"/>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patternType="solid">
          <bgColor theme="9"/>
        </patternFill>
      </fill>
    </dxf>
    <dxf>
      <fill>
        <patternFill>
          <bgColor rgb="FFC9D38B"/>
        </patternFill>
      </fill>
    </dxf>
    <dxf>
      <fill>
        <patternFill>
          <bgColor rgb="FFFFFFC9"/>
        </patternFill>
      </fill>
    </dxf>
    <dxf>
      <fill>
        <patternFill patternType="solid">
          <fgColor auto="1"/>
          <bgColor theme="4" tint="0.59996337778862885"/>
        </patternFill>
      </fill>
    </dxf>
    <dxf>
      <fill>
        <patternFill patternType="solid">
          <fgColor auto="1"/>
          <bgColor theme="4" tint="0.59996337778862885"/>
        </patternFill>
      </fill>
    </dxf>
    <dxf>
      <fill>
        <patternFill patternType="solid">
          <bgColor rgb="FF92D050"/>
        </patternFill>
      </fill>
    </dxf>
    <dxf>
      <fill>
        <patternFill>
          <bgColor rgb="FFFFFFC9"/>
        </patternFill>
      </fill>
    </dxf>
    <dxf>
      <fill>
        <patternFill>
          <bgColor theme="4" tint="0.59996337778862885"/>
        </patternFill>
      </fill>
    </dxf>
    <dxf>
      <fill>
        <patternFill>
          <bgColor rgb="FFFFFFC9"/>
        </patternFill>
      </fill>
    </dxf>
    <dxf>
      <fill>
        <patternFill>
          <bgColor theme="4" tint="0.59996337778862885"/>
        </patternFill>
      </fill>
    </dxf>
    <dxf>
      <fill>
        <patternFill patternType="solid">
          <bgColor theme="9"/>
        </patternFill>
      </fill>
    </dxf>
    <dxf>
      <fill>
        <patternFill patternType="solid">
          <fgColor auto="1"/>
          <bgColor theme="4" tint="0.59996337778862885"/>
        </patternFill>
      </fill>
    </dxf>
    <dxf>
      <fill>
        <patternFill>
          <bgColor rgb="FFC9D38B"/>
        </patternFill>
      </fill>
    </dxf>
    <dxf>
      <fill>
        <patternFill>
          <bgColor rgb="FFC9D38B"/>
        </patternFill>
      </fill>
    </dxf>
    <dxf>
      <fill>
        <patternFill>
          <bgColor theme="4" tint="0.59996337778862885"/>
        </patternFill>
      </fill>
    </dxf>
    <dxf>
      <fill>
        <patternFill>
          <bgColor theme="4" tint="0.59996337778862885"/>
        </patternFill>
      </fill>
    </dxf>
    <dxf>
      <fill>
        <patternFill patternType="solid">
          <bgColor theme="9"/>
        </patternFill>
      </fill>
    </dxf>
    <dxf>
      <fill>
        <patternFill patternType="solid">
          <fgColor auto="1"/>
          <bgColor theme="4" tint="0.59996337778862885"/>
        </patternFill>
      </fill>
    </dxf>
    <dxf>
      <fill>
        <patternFill>
          <bgColor rgb="FFFFFFC9"/>
        </patternFill>
      </fill>
    </dxf>
    <dxf>
      <fill>
        <patternFill>
          <bgColor theme="4" tint="0.59996337778862885"/>
        </patternFill>
      </fill>
    </dxf>
    <dxf>
      <fill>
        <patternFill>
          <bgColor theme="4" tint="0.59996337778862885"/>
        </patternFill>
      </fill>
    </dxf>
    <dxf>
      <fill>
        <patternFill>
          <bgColor rgb="FFC9D38B"/>
        </patternFill>
      </fill>
    </dxf>
    <dxf>
      <fill>
        <patternFill patternType="solid">
          <bgColor theme="9"/>
        </patternFill>
      </fill>
    </dxf>
    <dxf>
      <fill>
        <patternFill patternType="solid">
          <fgColor auto="1"/>
          <bgColor theme="4" tint="0.59996337778862885"/>
        </patternFill>
      </fill>
    </dxf>
    <dxf>
      <fill>
        <patternFill>
          <bgColor rgb="FFFFFFC9"/>
        </patternFill>
      </fill>
    </dxf>
    <dxf>
      <fill>
        <patternFill>
          <bgColor rgb="FFFFFFC9"/>
        </patternFill>
      </fill>
    </dxf>
    <dxf>
      <fill>
        <patternFill>
          <bgColor theme="4" tint="0.59996337778862885"/>
        </patternFill>
      </fill>
    </dxf>
    <dxf>
      <fill>
        <patternFill patternType="solid">
          <bgColor theme="9"/>
        </patternFill>
      </fill>
    </dxf>
    <dxf>
      <fill>
        <patternFill patternType="solid">
          <fgColor auto="1"/>
          <bgColor theme="4" tint="0.59996337778862885"/>
        </patternFill>
      </fill>
    </dxf>
    <dxf>
      <fill>
        <patternFill>
          <bgColor theme="4" tint="0.59996337778862885"/>
        </patternFill>
      </fill>
    </dxf>
    <dxf>
      <fill>
        <patternFill>
          <bgColor rgb="FFC9D38B"/>
        </patternFill>
      </fill>
    </dxf>
    <dxf>
      <fill>
        <patternFill>
          <bgColor theme="4" tint="0.59996337778862885"/>
        </patternFill>
      </fill>
    </dxf>
    <dxf>
      <fill>
        <patternFill>
          <bgColor rgb="FFC9D38B"/>
        </patternFill>
      </fill>
    </dxf>
    <dxf>
      <fill>
        <patternFill>
          <bgColor theme="4" tint="0.59996337778862885"/>
        </patternFill>
      </fill>
    </dxf>
    <dxf>
      <fill>
        <patternFill patternType="solid">
          <bgColor theme="9"/>
        </patternFill>
      </fill>
    </dxf>
    <dxf>
      <fill>
        <patternFill patternType="solid">
          <fgColor auto="1"/>
          <bgColor theme="4" tint="0.59996337778862885"/>
        </patternFill>
      </fill>
    </dxf>
    <dxf>
      <fill>
        <patternFill>
          <bgColor rgb="FFFFFFC9"/>
        </patternFill>
      </fill>
    </dxf>
    <dxf>
      <fill>
        <patternFill>
          <bgColor theme="4" tint="0.59996337778862885"/>
        </patternFill>
      </fill>
    </dxf>
    <dxf>
      <fill>
        <patternFill>
          <bgColor rgb="FFFFFFC9"/>
        </patternFill>
      </fill>
    </dxf>
    <dxf>
      <fill>
        <patternFill patternType="solid">
          <bgColor theme="9"/>
        </patternFill>
      </fill>
    </dxf>
    <dxf>
      <fill>
        <patternFill>
          <bgColor theme="4" tint="0.59996337778862885"/>
        </patternFill>
      </fill>
    </dxf>
    <dxf>
      <fill>
        <patternFill>
          <bgColor rgb="FFC9D38B"/>
        </patternFill>
      </fill>
    </dxf>
    <dxf>
      <fill>
        <patternFill patternType="solid">
          <fgColor auto="1"/>
          <bgColor theme="4" tint="0.59996337778862885"/>
        </patternFill>
      </fill>
    </dxf>
    <dxf>
      <fill>
        <patternFill patternType="solid">
          <fgColor auto="1"/>
          <bgColor theme="4" tint="0.59996337778862885"/>
        </patternFill>
      </fill>
    </dxf>
    <dxf>
      <fill>
        <patternFill>
          <bgColor theme="4" tint="0.59996337778862885"/>
        </patternFill>
      </fill>
    </dxf>
    <dxf>
      <fill>
        <patternFill patternType="solid">
          <bgColor theme="9"/>
        </patternFill>
      </fill>
    </dxf>
    <dxf>
      <fill>
        <patternFill>
          <bgColor rgb="FFFFFFC9"/>
        </patternFill>
      </fill>
    </dxf>
    <dxf>
      <fill>
        <patternFill>
          <bgColor theme="4" tint="0.59996337778862885"/>
        </patternFill>
      </fill>
    </dxf>
    <dxf>
      <fill>
        <patternFill>
          <bgColor rgb="FFC9D38B"/>
        </patternFill>
      </fill>
    </dxf>
    <dxf>
      <fill>
        <patternFill>
          <bgColor rgb="FFC9D38B"/>
        </patternFill>
      </fill>
    </dxf>
    <dxf>
      <fill>
        <patternFill>
          <bgColor theme="4" tint="0.59996337778862885"/>
        </patternFill>
      </fill>
    </dxf>
    <dxf>
      <fill>
        <patternFill>
          <bgColor theme="4" tint="0.59996337778862885"/>
        </patternFill>
      </fill>
    </dxf>
    <dxf>
      <fill>
        <patternFill>
          <bgColor rgb="FFFFFFC9"/>
        </patternFill>
      </fill>
    </dxf>
    <dxf>
      <fill>
        <patternFill patternType="solid">
          <fgColor auto="1"/>
          <bgColor theme="4" tint="0.59996337778862885"/>
        </patternFill>
      </fill>
    </dxf>
    <dxf>
      <fill>
        <patternFill patternType="solid">
          <bgColor theme="9"/>
        </patternFill>
      </fill>
    </dxf>
    <dxf>
      <fill>
        <patternFill patternType="solid">
          <bgColor theme="9"/>
        </patternFill>
      </fill>
    </dxf>
    <dxf>
      <fill>
        <patternFill>
          <bgColor theme="4" tint="0.59996337778862885"/>
        </patternFill>
      </fill>
    </dxf>
    <dxf>
      <fill>
        <patternFill>
          <bgColor theme="4" tint="0.59996337778862885"/>
        </patternFill>
      </fill>
    </dxf>
    <dxf>
      <fill>
        <patternFill>
          <bgColor rgb="FFC9D38B"/>
        </patternFill>
      </fill>
    </dxf>
    <dxf>
      <fill>
        <patternFill patternType="solid">
          <fgColor auto="1"/>
          <bgColor theme="4" tint="0.59996337778862885"/>
        </patternFill>
      </fill>
    </dxf>
    <dxf>
      <fill>
        <patternFill>
          <bgColor rgb="FFFFFFC9"/>
        </patternFill>
      </fill>
    </dxf>
    <dxf>
      <fill>
        <patternFill patternType="solid">
          <bgColor theme="9"/>
        </patternFill>
      </fill>
    </dxf>
    <dxf>
      <fill>
        <patternFill patternType="solid">
          <fgColor auto="1"/>
          <bgColor theme="4" tint="0.59996337778862885"/>
        </patternFill>
      </fill>
    </dxf>
    <dxf>
      <fill>
        <patternFill>
          <bgColor rgb="FFFFFFC9"/>
        </patternFill>
      </fill>
    </dxf>
    <dxf>
      <fill>
        <patternFill>
          <bgColor theme="4" tint="0.59996337778862885"/>
        </patternFill>
      </fill>
    </dxf>
    <dxf>
      <fill>
        <patternFill>
          <bgColor rgb="FFC9D38B"/>
        </patternFill>
      </fill>
    </dxf>
    <dxf>
      <fill>
        <patternFill>
          <bgColor theme="4" tint="0.59996337778862885"/>
        </patternFill>
      </fill>
    </dxf>
    <dxf>
      <fill>
        <patternFill>
          <bgColor rgb="FFFFFFC9"/>
        </patternFill>
      </fill>
    </dxf>
    <dxf>
      <fill>
        <patternFill>
          <bgColor rgb="FFC9D38B"/>
        </patternFill>
      </fill>
    </dxf>
    <dxf>
      <fill>
        <patternFill>
          <bgColor theme="4" tint="0.59996337778862885"/>
        </patternFill>
      </fill>
    </dxf>
    <dxf>
      <fill>
        <patternFill patternType="solid">
          <bgColor theme="9"/>
        </patternFill>
      </fill>
    </dxf>
    <dxf>
      <fill>
        <patternFill patternType="solid">
          <fgColor auto="1"/>
          <bgColor theme="4" tint="0.59996337778862885"/>
        </patternFill>
      </fill>
    </dxf>
    <dxf>
      <fill>
        <patternFill>
          <bgColor theme="4" tint="0.59996337778862885"/>
        </patternFill>
      </fill>
    </dxf>
    <dxf>
      <fill>
        <patternFill patternType="solid">
          <bgColor theme="9"/>
        </patternFill>
      </fill>
    </dxf>
    <dxf>
      <fill>
        <patternFill patternType="solid">
          <fgColor auto="1"/>
          <bgColor theme="4" tint="0.59996337778862885"/>
        </patternFill>
      </fill>
    </dxf>
    <dxf>
      <fill>
        <patternFill patternType="solid">
          <fgColor auto="1"/>
          <bgColor theme="4" tint="0.59996337778862885"/>
        </patternFill>
      </fill>
    </dxf>
    <dxf>
      <fill>
        <patternFill>
          <bgColor theme="4" tint="0.59996337778862885"/>
        </patternFill>
      </fill>
    </dxf>
    <dxf>
      <fill>
        <patternFill>
          <bgColor rgb="FFFFFFC9"/>
        </patternFill>
      </fill>
    </dxf>
    <dxf>
      <fill>
        <patternFill>
          <bgColor theme="4" tint="0.59996337778862885"/>
        </patternFill>
      </fill>
    </dxf>
    <dxf>
      <fill>
        <patternFill patternType="solid">
          <bgColor theme="9"/>
        </patternFill>
      </fill>
    </dxf>
    <dxf>
      <fill>
        <patternFill>
          <bgColor rgb="FFC9D38B"/>
        </patternFill>
      </fill>
    </dxf>
    <dxf>
      <fill>
        <patternFill>
          <bgColor theme="4" tint="0.59996337778862885"/>
        </patternFill>
      </fill>
    </dxf>
    <dxf>
      <fill>
        <patternFill>
          <bgColor rgb="FFFFFFC9"/>
        </patternFill>
      </fill>
    </dxf>
    <dxf>
      <fill>
        <patternFill>
          <bgColor theme="4" tint="0.59996337778862885"/>
        </patternFill>
      </fill>
    </dxf>
    <dxf>
      <fill>
        <patternFill>
          <bgColor rgb="FFC9D38B"/>
        </patternFill>
      </fill>
    </dxf>
    <dxf>
      <fill>
        <patternFill>
          <bgColor rgb="FFFFFFC9"/>
        </patternFill>
      </fill>
    </dxf>
    <dxf>
      <fill>
        <patternFill patternType="solid">
          <fgColor auto="1"/>
          <bgColor theme="4" tint="0.59996337778862885"/>
        </patternFill>
      </fill>
    </dxf>
    <dxf>
      <fill>
        <patternFill patternType="solid">
          <fgColor auto="1"/>
          <bgColor theme="4" tint="0.59996337778862885"/>
        </patternFill>
      </fill>
    </dxf>
    <dxf>
      <fill>
        <patternFill>
          <bgColor theme="4" tint="0.59996337778862885"/>
        </patternFill>
      </fill>
    </dxf>
    <dxf>
      <fill>
        <patternFill>
          <bgColor rgb="FFC9D38B"/>
        </patternFill>
      </fill>
    </dxf>
    <dxf>
      <fill>
        <patternFill patternType="solid">
          <bgColor rgb="FF92D050"/>
        </patternFill>
      </fill>
    </dxf>
    <dxf>
      <fill>
        <patternFill patternType="solid">
          <bgColor theme="9"/>
        </patternFill>
      </fill>
    </dxf>
    <dxf>
      <fill>
        <patternFill>
          <bgColor rgb="FFFFFFC9"/>
        </patternFill>
      </fill>
    </dxf>
    <dxf>
      <fill>
        <patternFill>
          <bgColor theme="4" tint="0.59996337778862885"/>
        </patternFill>
      </fill>
    </dxf>
    <dxf>
      <fill>
        <patternFill>
          <bgColor rgb="FFFFFFC9"/>
        </patternFill>
      </fill>
    </dxf>
    <dxf>
      <fill>
        <patternFill>
          <bgColor theme="4" tint="0.59996337778862885"/>
        </patternFill>
      </fill>
    </dxf>
    <dxf>
      <fill>
        <patternFill>
          <bgColor rgb="FFC9D38B"/>
        </patternFill>
      </fill>
    </dxf>
    <dxf>
      <fill>
        <patternFill patternType="solid">
          <bgColor theme="9"/>
        </patternFill>
      </fill>
    </dxf>
    <dxf>
      <fill>
        <patternFill patternType="solid">
          <fgColor auto="1"/>
          <bgColor theme="4" tint="0.59996337778862885"/>
        </patternFill>
      </fill>
    </dxf>
    <dxf>
      <fill>
        <patternFill>
          <bgColor theme="4" tint="0.59996337778862885"/>
        </patternFill>
      </fill>
    </dxf>
    <dxf>
      <fill>
        <patternFill patternType="solid">
          <bgColor theme="9"/>
        </patternFill>
      </fill>
    </dxf>
    <dxf>
      <fill>
        <patternFill>
          <bgColor rgb="FFC9D38B"/>
        </patternFill>
      </fill>
    </dxf>
    <dxf>
      <fill>
        <patternFill>
          <bgColor theme="4" tint="0.59996337778862885"/>
        </patternFill>
      </fill>
    </dxf>
    <dxf>
      <fill>
        <patternFill>
          <bgColor theme="4" tint="0.59996337778862885"/>
        </patternFill>
      </fill>
    </dxf>
    <dxf>
      <fill>
        <patternFill patternType="solid">
          <fgColor auto="1"/>
          <bgColor theme="4" tint="0.59996337778862885"/>
        </patternFill>
      </fill>
    </dxf>
    <dxf>
      <fill>
        <patternFill>
          <bgColor rgb="FFFFFFC9"/>
        </patternFill>
      </fill>
    </dxf>
    <dxf>
      <fill>
        <patternFill patternType="solid">
          <fgColor auto="1"/>
          <bgColor theme="4" tint="0.59996337778862885"/>
        </patternFill>
      </fill>
    </dxf>
    <dxf>
      <fill>
        <patternFill>
          <bgColor rgb="FFFFFFC9"/>
        </patternFill>
      </fill>
    </dxf>
    <dxf>
      <fill>
        <patternFill patternType="solid">
          <bgColor theme="9"/>
        </patternFill>
      </fill>
    </dxf>
    <dxf>
      <fill>
        <patternFill>
          <bgColor theme="4" tint="0.59996337778862885"/>
        </patternFill>
      </fill>
    </dxf>
    <dxf>
      <fill>
        <patternFill>
          <bgColor rgb="FFC9D38B"/>
        </patternFill>
      </fill>
    </dxf>
    <dxf>
      <fill>
        <patternFill>
          <bgColor theme="4" tint="0.59996337778862885"/>
        </patternFill>
      </fill>
    </dxf>
    <dxf>
      <fill>
        <patternFill patternType="solid">
          <fgColor auto="1"/>
          <bgColor theme="4" tint="0.59996337778862885"/>
        </patternFill>
      </fill>
    </dxf>
    <dxf>
      <fill>
        <patternFill patternType="solid">
          <bgColor rgb="FF92D050"/>
        </patternFill>
      </fill>
    </dxf>
    <dxf>
      <fill>
        <patternFill>
          <bgColor rgb="FFC9D38B"/>
        </patternFill>
      </fill>
    </dxf>
    <dxf>
      <fill>
        <patternFill>
          <bgColor theme="4" tint="0.59996337778862885"/>
        </patternFill>
      </fill>
    </dxf>
    <dxf>
      <fill>
        <patternFill>
          <bgColor theme="4" tint="0.59996337778862885"/>
        </patternFill>
      </fill>
    </dxf>
    <dxf>
      <fill>
        <patternFill>
          <bgColor rgb="FFFFFFC9"/>
        </patternFill>
      </fill>
    </dxf>
    <dxf>
      <fill>
        <patternFill patternType="solid">
          <fgColor auto="1"/>
          <bgColor theme="4" tint="0.59996337778862885"/>
        </patternFill>
      </fill>
    </dxf>
    <dxf>
      <fill>
        <patternFill>
          <bgColor rgb="FFFFFFC9"/>
        </patternFill>
      </fill>
    </dxf>
    <dxf>
      <fill>
        <patternFill patternType="solid">
          <bgColor theme="9"/>
        </patternFill>
      </fill>
    </dxf>
    <dxf>
      <fill>
        <patternFill patternType="solid">
          <bgColor theme="9"/>
        </patternFill>
      </fill>
    </dxf>
    <dxf>
      <fill>
        <patternFill>
          <bgColor rgb="FFFFFFC9"/>
        </patternFill>
      </fill>
    </dxf>
    <dxf>
      <fill>
        <patternFill patternType="solid">
          <fgColor auto="1"/>
          <bgColor theme="4" tint="0.59996337778862885"/>
        </patternFill>
      </fill>
    </dxf>
    <dxf>
      <fill>
        <patternFill patternType="solid">
          <fgColor auto="1"/>
          <bgColor theme="4" tint="0.59996337778862885"/>
        </patternFill>
      </fill>
    </dxf>
    <dxf>
      <fill>
        <patternFill>
          <bgColor theme="4" tint="0.59996337778862885"/>
        </patternFill>
      </fill>
    </dxf>
    <dxf>
      <fill>
        <patternFill patternType="solid">
          <bgColor theme="9"/>
        </patternFill>
      </fill>
    </dxf>
    <dxf>
      <fill>
        <patternFill>
          <bgColor rgb="FFFFFFC9"/>
        </patternFill>
      </fill>
    </dxf>
    <dxf>
      <fill>
        <patternFill>
          <bgColor rgb="FFC9D38B"/>
        </patternFill>
      </fill>
    </dxf>
    <dxf>
      <fill>
        <patternFill>
          <bgColor theme="4" tint="0.59996337778862885"/>
        </patternFill>
      </fill>
    </dxf>
    <dxf>
      <fill>
        <patternFill>
          <bgColor rgb="FFC9D38B"/>
        </patternFill>
      </fill>
    </dxf>
    <dxf>
      <fill>
        <patternFill>
          <bgColor theme="4" tint="0.59996337778862885"/>
        </patternFill>
      </fill>
    </dxf>
    <dxf>
      <fill>
        <patternFill>
          <bgColor theme="4" tint="0.59996337778862885"/>
        </patternFill>
      </fill>
    </dxf>
    <dxf>
      <fill>
        <patternFill patternType="solid">
          <fgColor auto="1"/>
          <bgColor theme="4" tint="0.59996337778862885"/>
        </patternFill>
      </fill>
    </dxf>
    <dxf>
      <fill>
        <patternFill>
          <bgColor rgb="FFFFFFC9"/>
        </patternFill>
      </fill>
    </dxf>
    <dxf>
      <fill>
        <patternFill patternType="solid">
          <bgColor theme="9"/>
        </patternFill>
      </fill>
    </dxf>
    <dxf>
      <fill>
        <patternFill>
          <bgColor rgb="FFFFFFC9"/>
        </patternFill>
      </fill>
    </dxf>
    <dxf>
      <fill>
        <patternFill>
          <bgColor theme="4" tint="0.59996337778862885"/>
        </patternFill>
      </fill>
    </dxf>
    <dxf>
      <fill>
        <patternFill>
          <bgColor theme="4" tint="0.59996337778862885"/>
        </patternFill>
      </fill>
    </dxf>
    <dxf>
      <fill>
        <patternFill>
          <bgColor rgb="FFC9D38B"/>
        </patternFill>
      </fill>
    </dxf>
    <dxf>
      <fill>
        <patternFill patternType="solid">
          <bgColor theme="9"/>
        </patternFill>
      </fill>
    </dxf>
    <dxf>
      <fill>
        <patternFill patternType="solid">
          <fgColor auto="1"/>
          <bgColor theme="4" tint="0.59996337778862885"/>
        </patternFill>
      </fill>
    </dxf>
    <dxf>
      <fill>
        <patternFill>
          <bgColor rgb="FFFFFFC9"/>
        </patternFill>
      </fill>
    </dxf>
    <dxf>
      <fill>
        <patternFill>
          <bgColor theme="4" tint="0.59996337778862885"/>
        </patternFill>
      </fill>
    </dxf>
    <dxf>
      <fill>
        <patternFill>
          <bgColor theme="4" tint="0.59996337778862885"/>
        </patternFill>
      </fill>
    </dxf>
    <dxf>
      <fill>
        <patternFill>
          <bgColor rgb="FFC9D38B"/>
        </patternFill>
      </fill>
    </dxf>
    <dxf>
      <fill>
        <patternFill patternType="solid">
          <fgColor auto="1"/>
          <bgColor theme="4" tint="0.59996337778862885"/>
        </patternFill>
      </fill>
    </dxf>
    <dxf>
      <fill>
        <patternFill patternType="solid">
          <bgColor theme="9"/>
        </patternFill>
      </fill>
    </dxf>
    <dxf>
      <fill>
        <patternFill>
          <bgColor rgb="FFC9D38B"/>
        </patternFill>
      </fill>
    </dxf>
    <dxf>
      <fill>
        <patternFill>
          <bgColor rgb="FFFFFFC9"/>
        </patternFill>
      </fill>
    </dxf>
    <dxf>
      <fill>
        <patternFill patternType="solid">
          <bgColor theme="9"/>
        </patternFill>
      </fill>
    </dxf>
    <dxf>
      <fill>
        <patternFill>
          <bgColor theme="4" tint="0.59996337778862885"/>
        </patternFill>
      </fill>
    </dxf>
    <dxf>
      <fill>
        <patternFill>
          <bgColor theme="4" tint="0.59996337778862885"/>
        </patternFill>
      </fill>
    </dxf>
    <dxf>
      <fill>
        <patternFill patternType="solid">
          <fgColor auto="1"/>
          <bgColor theme="4" tint="0.59996337778862885"/>
        </patternFill>
      </fill>
    </dxf>
    <dxf>
      <fill>
        <patternFill>
          <bgColor rgb="FFFFFFC9"/>
        </patternFill>
      </fill>
    </dxf>
    <dxf>
      <fill>
        <patternFill patternType="solid">
          <fgColor auto="1"/>
          <bgColor theme="4" tint="0.59996337778862885"/>
        </patternFill>
      </fill>
    </dxf>
    <dxf>
      <fill>
        <patternFill>
          <bgColor theme="4" tint="0.59996337778862885"/>
        </patternFill>
      </fill>
    </dxf>
    <dxf>
      <fill>
        <patternFill>
          <bgColor rgb="FFC9D38B"/>
        </patternFill>
      </fill>
    </dxf>
    <dxf>
      <fill>
        <patternFill>
          <bgColor theme="4" tint="0.59996337778862885"/>
        </patternFill>
      </fill>
    </dxf>
    <dxf>
      <fill>
        <patternFill patternType="solid">
          <bgColor theme="9"/>
        </patternFill>
      </fill>
    </dxf>
    <dxf>
      <fill>
        <patternFill patternType="solid">
          <fgColor auto="1"/>
          <bgColor theme="4" tint="0.59996337778862885"/>
        </patternFill>
      </fill>
    </dxf>
    <dxf>
      <fill>
        <patternFill>
          <bgColor theme="4" tint="0.59996337778862885"/>
        </patternFill>
      </fill>
    </dxf>
    <dxf>
      <fill>
        <patternFill>
          <bgColor theme="4" tint="0.59996337778862885"/>
        </patternFill>
      </fill>
    </dxf>
    <dxf>
      <fill>
        <patternFill>
          <bgColor rgb="FFC9D38B"/>
        </patternFill>
      </fill>
    </dxf>
    <dxf>
      <fill>
        <patternFill patternType="solid">
          <bgColor theme="9"/>
        </patternFill>
      </fill>
    </dxf>
    <dxf>
      <fill>
        <patternFill>
          <bgColor rgb="FFFFFFC9"/>
        </patternFill>
      </fill>
    </dxf>
    <dxf>
      <fill>
        <patternFill>
          <bgColor rgb="FFC9D38B"/>
        </patternFill>
      </fill>
    </dxf>
    <dxf>
      <fill>
        <patternFill>
          <bgColor theme="4" tint="0.59996337778862885"/>
        </patternFill>
      </fill>
    </dxf>
    <dxf>
      <fill>
        <patternFill>
          <bgColor theme="4" tint="0.59996337778862885"/>
        </patternFill>
      </fill>
    </dxf>
    <dxf>
      <fill>
        <patternFill patternType="solid">
          <bgColor theme="9"/>
        </patternFill>
      </fill>
    </dxf>
    <dxf>
      <fill>
        <patternFill>
          <bgColor rgb="FFFFFFC9"/>
        </patternFill>
      </fill>
    </dxf>
    <dxf>
      <fill>
        <patternFill patternType="solid">
          <fgColor auto="1"/>
          <bgColor theme="4" tint="0.59996337778862885"/>
        </patternFill>
      </fill>
    </dxf>
    <dxf>
      <fill>
        <patternFill patternType="solid">
          <fgColor auto="1"/>
          <bgColor theme="4" tint="0.59996337778862885"/>
        </patternFill>
      </fill>
    </dxf>
    <dxf>
      <fill>
        <patternFill>
          <bgColor rgb="FFC9D38B"/>
        </patternFill>
      </fill>
    </dxf>
    <dxf>
      <fill>
        <patternFill>
          <bgColor theme="4" tint="0.59996337778862885"/>
        </patternFill>
      </fill>
    </dxf>
    <dxf>
      <fill>
        <patternFill>
          <bgColor theme="4" tint="0.59996337778862885"/>
        </patternFill>
      </fill>
    </dxf>
    <dxf>
      <fill>
        <patternFill>
          <bgColor rgb="FFFFFFC9"/>
        </patternFill>
      </fill>
    </dxf>
    <dxf>
      <fill>
        <patternFill patternType="solid">
          <fgColor auto="1"/>
          <bgColor theme="4" tint="0.59996337778862885"/>
        </patternFill>
      </fill>
    </dxf>
    <dxf>
      <fill>
        <patternFill patternType="solid">
          <bgColor theme="9"/>
        </patternFill>
      </fill>
    </dxf>
    <dxf>
      <fill>
        <patternFill>
          <bgColor rgb="FFFFFFC9"/>
        </patternFill>
      </fill>
    </dxf>
    <dxf>
      <fill>
        <patternFill patternType="solid">
          <bgColor rgb="FF92D050"/>
        </patternFill>
      </fill>
    </dxf>
    <dxf>
      <fill>
        <patternFill>
          <bgColor theme="4" tint="0.59996337778862885"/>
        </patternFill>
      </fill>
    </dxf>
    <dxf>
      <fill>
        <patternFill>
          <bgColor theme="4" tint="0.59996337778862885"/>
        </patternFill>
      </fill>
    </dxf>
    <dxf>
      <fill>
        <patternFill>
          <bgColor rgb="FFFFFFC9"/>
        </patternFill>
      </fill>
    </dxf>
    <dxf>
      <fill>
        <patternFill>
          <bgColor rgb="FFC9D38B"/>
        </patternFill>
      </fill>
    </dxf>
    <dxf>
      <fill>
        <patternFill>
          <bgColor theme="4" tint="0.59996337778862885"/>
        </patternFill>
      </fill>
    </dxf>
    <dxf>
      <fill>
        <patternFill>
          <bgColor theme="4" tint="0.59996337778862885"/>
        </patternFill>
      </fill>
    </dxf>
    <dxf>
      <fill>
        <patternFill patternType="solid">
          <fgColor auto="1"/>
          <bgColor theme="4" tint="0.59996337778862885"/>
        </patternFill>
      </fill>
    </dxf>
    <dxf>
      <fill>
        <patternFill patternType="solid">
          <bgColor theme="9"/>
        </patternFill>
      </fill>
    </dxf>
    <dxf>
      <fill>
        <patternFill>
          <bgColor rgb="FFC9D38B"/>
        </patternFill>
      </fill>
    </dxf>
    <dxf>
      <fill>
        <patternFill patternType="solid">
          <bgColor theme="9"/>
        </patternFill>
      </fill>
    </dxf>
    <dxf>
      <fill>
        <patternFill>
          <bgColor rgb="FFFFFFC9"/>
        </patternFill>
      </fill>
    </dxf>
    <dxf>
      <fill>
        <patternFill patternType="solid">
          <fgColor auto="1"/>
          <bgColor theme="4" tint="0.59996337778862885"/>
        </patternFill>
      </fill>
    </dxf>
    <dxf>
      <fill>
        <patternFill>
          <bgColor rgb="FFC9D38B"/>
        </patternFill>
      </fill>
    </dxf>
    <dxf>
      <fill>
        <patternFill>
          <bgColor theme="4" tint="0.59996337778862885"/>
        </patternFill>
      </fill>
    </dxf>
    <dxf>
      <fill>
        <patternFill>
          <bgColor rgb="FFC9D38B"/>
        </patternFill>
      </fill>
    </dxf>
    <dxf>
      <fill>
        <patternFill>
          <bgColor theme="4" tint="0.59996337778862885"/>
        </patternFill>
      </fill>
    </dxf>
    <dxf>
      <fill>
        <patternFill>
          <bgColor rgb="FFFFFFC9"/>
        </patternFill>
      </fill>
    </dxf>
    <dxf>
      <fill>
        <patternFill patternType="solid">
          <fgColor auto="1"/>
          <bgColor theme="4" tint="0.59996337778862885"/>
        </patternFill>
      </fill>
    </dxf>
    <dxf>
      <fill>
        <patternFill>
          <bgColor theme="4" tint="0.59996337778862885"/>
        </patternFill>
      </fill>
    </dxf>
    <dxf>
      <fill>
        <patternFill patternType="solid">
          <bgColor theme="9"/>
        </patternFill>
      </fill>
    </dxf>
    <dxf>
      <fill>
        <patternFill patternType="solid">
          <bgColor theme="9"/>
        </patternFill>
      </fill>
    </dxf>
    <dxf>
      <fill>
        <patternFill>
          <bgColor rgb="FFFFFFC9"/>
        </patternFill>
      </fill>
    </dxf>
    <dxf>
      <fill>
        <patternFill patternType="solid">
          <fgColor auto="1"/>
          <bgColor theme="4" tint="0.59996337778862885"/>
        </patternFill>
      </fill>
    </dxf>
    <dxf>
      <fill>
        <patternFill>
          <bgColor theme="4" tint="0.59996337778862885"/>
        </patternFill>
      </fill>
    </dxf>
    <dxf>
      <fill>
        <patternFill patternType="solid">
          <fgColor auto="1"/>
          <bgColor theme="4" tint="0.59996337778862885"/>
        </patternFill>
      </fill>
    </dxf>
    <dxf>
      <fill>
        <patternFill>
          <bgColor rgb="FFFFFFC9"/>
        </patternFill>
      </fill>
    </dxf>
    <dxf>
      <fill>
        <patternFill patternType="solid">
          <bgColor theme="9"/>
        </patternFill>
      </fill>
    </dxf>
    <dxf>
      <fill>
        <patternFill>
          <bgColor theme="4" tint="0.59996337778862885"/>
        </patternFill>
      </fill>
    </dxf>
    <dxf>
      <fill>
        <patternFill>
          <bgColor theme="4" tint="0.59996337778862885"/>
        </patternFill>
      </fill>
    </dxf>
    <dxf>
      <fill>
        <patternFill>
          <bgColor rgb="FFC9D38B"/>
        </patternFill>
      </fill>
    </dxf>
    <dxf>
      <fill>
        <patternFill>
          <bgColor rgb="FFFFFFC9"/>
        </patternFill>
      </fill>
    </dxf>
    <dxf>
      <fill>
        <patternFill patternType="solid">
          <fgColor auto="1"/>
          <bgColor theme="4" tint="0.59996337778862885"/>
        </patternFill>
      </fill>
    </dxf>
    <dxf>
      <fill>
        <patternFill>
          <bgColor rgb="FFC9D38B"/>
        </patternFill>
      </fill>
    </dxf>
    <dxf>
      <fill>
        <patternFill>
          <bgColor theme="4" tint="0.59996337778862885"/>
        </patternFill>
      </fill>
    </dxf>
    <dxf>
      <fill>
        <patternFill>
          <bgColor theme="4" tint="0.59996337778862885"/>
        </patternFill>
      </fill>
    </dxf>
    <dxf>
      <fill>
        <patternFill patternType="solid">
          <bgColor theme="9"/>
        </patternFill>
      </fill>
    </dxf>
    <dxf>
      <fill>
        <patternFill patternType="solid">
          <fgColor auto="1"/>
          <bgColor theme="4" tint="0.59996337778862885"/>
        </patternFill>
      </fill>
    </dxf>
    <dxf>
      <fill>
        <patternFill>
          <bgColor theme="4" tint="0.59996337778862885"/>
        </patternFill>
      </fill>
    </dxf>
    <dxf>
      <fill>
        <patternFill>
          <bgColor rgb="FFFFFFC9"/>
        </patternFill>
      </fill>
    </dxf>
    <dxf>
      <fill>
        <patternFill>
          <bgColor theme="4" tint="0.59996337778862885"/>
        </patternFill>
      </fill>
    </dxf>
    <dxf>
      <fill>
        <patternFill>
          <bgColor rgb="FFC9D38B"/>
        </patternFill>
      </fill>
    </dxf>
    <dxf>
      <fill>
        <patternFill patternType="solid">
          <bgColor theme="9"/>
        </patternFill>
      </fill>
    </dxf>
    <dxf>
      <fill>
        <patternFill patternType="solid">
          <fgColor auto="1"/>
          <bgColor theme="4" tint="0.59996337778862885"/>
        </patternFill>
      </fill>
    </dxf>
    <dxf>
      <fill>
        <patternFill>
          <bgColor rgb="FFC9D38B"/>
        </patternFill>
      </fill>
    </dxf>
    <dxf>
      <fill>
        <patternFill>
          <bgColor rgb="FFC9D38B"/>
        </patternFill>
      </fill>
    </dxf>
    <dxf>
      <fill>
        <patternFill>
          <bgColor theme="4" tint="0.59996337778862885"/>
        </patternFill>
      </fill>
    </dxf>
    <dxf>
      <fill>
        <patternFill patternType="solid">
          <bgColor theme="9"/>
        </patternFill>
      </fill>
    </dxf>
    <dxf>
      <fill>
        <patternFill>
          <bgColor theme="4" tint="0.59996337778862885"/>
        </patternFill>
      </fill>
    </dxf>
    <dxf>
      <fill>
        <patternFill>
          <bgColor theme="4" tint="0.59996337778862885"/>
        </patternFill>
      </fill>
    </dxf>
    <dxf>
      <fill>
        <patternFill patternType="solid">
          <fgColor auto="1"/>
          <bgColor theme="4" tint="0.59996337778862885"/>
        </patternFill>
      </fill>
    </dxf>
    <dxf>
      <fill>
        <patternFill>
          <bgColor rgb="FFFFFFC9"/>
        </patternFill>
      </fill>
    </dxf>
    <dxf>
      <fill>
        <patternFill patternType="solid">
          <bgColor theme="9"/>
        </patternFill>
      </fill>
    </dxf>
    <dxf>
      <fill>
        <patternFill>
          <bgColor rgb="FFFFFFC9"/>
        </patternFill>
      </fill>
    </dxf>
    <dxf>
      <fill>
        <patternFill>
          <bgColor theme="4" tint="0.59996337778862885"/>
        </patternFill>
      </fill>
    </dxf>
    <dxf>
      <fill>
        <patternFill>
          <bgColor rgb="FFFFFFC9"/>
        </patternFill>
      </fill>
    </dxf>
    <dxf>
      <fill>
        <patternFill>
          <bgColor theme="4" tint="0.59996337778862885"/>
        </patternFill>
      </fill>
    </dxf>
    <dxf>
      <fill>
        <patternFill>
          <bgColor rgb="FFC9D38B"/>
        </patternFill>
      </fill>
    </dxf>
    <dxf>
      <fill>
        <patternFill>
          <bgColor theme="4" tint="0.59996337778862885"/>
        </patternFill>
      </fill>
    </dxf>
    <dxf>
      <fill>
        <patternFill>
          <bgColor rgb="FFFFFFC9"/>
        </patternFill>
      </fill>
    </dxf>
    <dxf>
      <fill>
        <patternFill patternType="solid">
          <bgColor theme="9"/>
        </patternFill>
      </fill>
    </dxf>
    <dxf>
      <fill>
        <patternFill patternType="solid">
          <bgColor theme="9"/>
        </patternFill>
      </fill>
    </dxf>
    <dxf>
      <fill>
        <patternFill patternType="solid">
          <fgColor auto="1"/>
          <bgColor theme="4" tint="0.59996337778862885"/>
        </patternFill>
      </fill>
    </dxf>
    <dxf>
      <fill>
        <patternFill>
          <bgColor theme="4" tint="0.59996337778862885"/>
        </patternFill>
      </fill>
    </dxf>
    <dxf>
      <fill>
        <patternFill patternType="solid">
          <fgColor auto="1"/>
          <bgColor theme="4" tint="0.59996337778862885"/>
        </patternFill>
      </fill>
    </dxf>
    <dxf>
      <fill>
        <patternFill>
          <bgColor theme="4" tint="0.59996337778862885"/>
        </patternFill>
      </fill>
    </dxf>
    <dxf>
      <fill>
        <patternFill>
          <bgColor rgb="FFC9D38B"/>
        </patternFill>
      </fill>
    </dxf>
    <dxf>
      <fill>
        <patternFill patternType="solid">
          <fgColor auto="1"/>
          <bgColor theme="4" tint="0.59996337778862885"/>
        </patternFill>
      </fill>
    </dxf>
    <dxf>
      <fill>
        <patternFill>
          <bgColor theme="4" tint="0.59996337778862885"/>
        </patternFill>
      </fill>
    </dxf>
    <dxf>
      <fill>
        <patternFill>
          <bgColor rgb="FFC9D38B"/>
        </patternFill>
      </fill>
    </dxf>
    <dxf>
      <fill>
        <patternFill>
          <bgColor rgb="FFFFFFC9"/>
        </patternFill>
      </fill>
    </dxf>
    <dxf>
      <fill>
        <patternFill>
          <bgColor theme="4" tint="0.59996337778862885"/>
        </patternFill>
      </fill>
    </dxf>
    <dxf>
      <fill>
        <patternFill>
          <bgColor theme="4" tint="0.59996337778862885"/>
        </patternFill>
      </fill>
    </dxf>
    <dxf>
      <fill>
        <patternFill>
          <bgColor rgb="FFFFFFC9"/>
        </patternFill>
      </fill>
    </dxf>
    <dxf>
      <fill>
        <patternFill patternType="solid">
          <bgColor theme="9"/>
        </patternFill>
      </fill>
    </dxf>
    <dxf>
      <fill>
        <patternFill patternType="solid">
          <fgColor auto="1"/>
          <bgColor theme="4" tint="0.59996337778862885"/>
        </patternFill>
      </fill>
    </dxf>
    <dxf>
      <fill>
        <patternFill patternType="solid">
          <bgColor theme="9"/>
        </patternFill>
      </fill>
    </dxf>
    <dxf>
      <fill>
        <patternFill>
          <bgColor theme="4" tint="0.59996337778862885"/>
        </patternFill>
      </fill>
    </dxf>
    <dxf>
      <fill>
        <patternFill>
          <bgColor rgb="FFC9D38B"/>
        </patternFill>
      </fill>
    </dxf>
    <dxf>
      <fill>
        <patternFill>
          <bgColor theme="4" tint="0.59996337778862885"/>
        </patternFill>
      </fill>
    </dxf>
    <dxf>
      <fill>
        <patternFill patternType="solid">
          <bgColor theme="9"/>
        </patternFill>
      </fill>
    </dxf>
    <dxf>
      <fill>
        <patternFill>
          <bgColor rgb="FFFFFFC9"/>
        </patternFill>
      </fill>
    </dxf>
    <dxf>
      <fill>
        <patternFill patternType="solid">
          <fgColor auto="1"/>
          <bgColor theme="4" tint="0.59996337778862885"/>
        </patternFill>
      </fill>
    </dxf>
    <dxf>
      <fill>
        <patternFill>
          <bgColor rgb="FFC9D38B"/>
        </patternFill>
      </fill>
    </dxf>
    <dxf>
      <fill>
        <patternFill>
          <bgColor theme="4" tint="0.59996337778862885"/>
        </patternFill>
      </fill>
    </dxf>
    <dxf>
      <fill>
        <patternFill>
          <bgColor rgb="FFFFFFC9"/>
        </patternFill>
      </fill>
    </dxf>
    <dxf>
      <fill>
        <patternFill>
          <bgColor theme="4" tint="0.59996337778862885"/>
        </patternFill>
      </fill>
    </dxf>
    <dxf>
      <fill>
        <patternFill patternType="solid">
          <bgColor theme="9"/>
        </patternFill>
      </fill>
    </dxf>
    <dxf>
      <fill>
        <patternFill>
          <bgColor theme="4" tint="0.59996337778862885"/>
        </patternFill>
      </fill>
    </dxf>
    <dxf>
      <fill>
        <patternFill>
          <bgColor rgb="FFC9D38B"/>
        </patternFill>
      </fill>
    </dxf>
    <dxf>
      <fill>
        <patternFill patternType="solid">
          <fgColor auto="1"/>
          <bgColor theme="4" tint="0.59996337778862885"/>
        </patternFill>
      </fill>
    </dxf>
    <dxf>
      <fill>
        <patternFill>
          <bgColor theme="4" tint="0.59996337778862885"/>
        </patternFill>
      </fill>
    </dxf>
    <dxf>
      <fill>
        <patternFill>
          <bgColor theme="4" tint="0.59996337778862885"/>
        </patternFill>
      </fill>
    </dxf>
    <dxf>
      <fill>
        <patternFill patternType="solid">
          <bgColor theme="9"/>
        </patternFill>
      </fill>
    </dxf>
    <dxf>
      <fill>
        <patternFill>
          <bgColor rgb="FFFFFFC9"/>
        </patternFill>
      </fill>
    </dxf>
    <dxf>
      <fill>
        <patternFill patternType="solid">
          <fgColor auto="1"/>
          <bgColor theme="4" tint="0.59996337778862885"/>
        </patternFill>
      </fill>
    </dxf>
    <dxf>
      <fill>
        <patternFill>
          <bgColor rgb="FFC9D38B"/>
        </patternFill>
      </fill>
    </dxf>
    <dxf>
      <fill>
        <patternFill patternType="solid">
          <bgColor theme="9"/>
        </patternFill>
      </fill>
    </dxf>
    <dxf>
      <fill>
        <patternFill>
          <bgColor rgb="FFFFFFC9"/>
        </patternFill>
      </fill>
    </dxf>
    <dxf>
      <fill>
        <patternFill patternType="solid">
          <fgColor auto="1"/>
          <bgColor theme="4" tint="0.59996337778862885"/>
        </patternFill>
      </fill>
    </dxf>
    <dxf>
      <fill>
        <patternFill>
          <bgColor theme="4" tint="0.59996337778862885"/>
        </patternFill>
      </fill>
    </dxf>
    <dxf>
      <fill>
        <patternFill>
          <bgColor theme="4" tint="0.59996337778862885"/>
        </patternFill>
      </fill>
    </dxf>
    <dxf>
      <fill>
        <patternFill>
          <bgColor rgb="FFC9D38B"/>
        </patternFill>
      </fill>
    </dxf>
    <dxf>
      <fill>
        <patternFill patternType="solid">
          <fgColor auto="1"/>
          <bgColor theme="4" tint="0.59996337778862885"/>
        </patternFill>
      </fill>
    </dxf>
    <dxf>
      <fill>
        <patternFill>
          <bgColor rgb="FFFFFFC9"/>
        </patternFill>
      </fill>
    </dxf>
    <dxf>
      <fill>
        <patternFill patternType="solid">
          <bgColor theme="9"/>
        </patternFill>
      </fill>
    </dxf>
    <dxf>
      <fill>
        <patternFill>
          <bgColor theme="4" tint="0.59996337778862885"/>
        </patternFill>
      </fill>
    </dxf>
    <dxf>
      <fill>
        <patternFill>
          <bgColor theme="4" tint="0.59996337778862885"/>
        </patternFill>
      </fill>
    </dxf>
    <dxf>
      <fill>
        <patternFill>
          <bgColor rgb="FFC9D38B"/>
        </patternFill>
      </fill>
    </dxf>
    <dxf>
      <fill>
        <patternFill>
          <bgColor theme="4" tint="0.59996337778862885"/>
        </patternFill>
      </fill>
    </dxf>
    <dxf>
      <fill>
        <patternFill>
          <bgColor theme="4" tint="0.59996337778862885"/>
        </patternFill>
      </fill>
    </dxf>
    <dxf>
      <fill>
        <patternFill>
          <bgColor rgb="FFC9D38B"/>
        </patternFill>
      </fill>
    </dxf>
    <dxf>
      <fill>
        <patternFill patternType="solid">
          <fgColor auto="1"/>
          <bgColor theme="4" tint="0.59996337778862885"/>
        </patternFill>
      </fill>
    </dxf>
    <dxf>
      <fill>
        <patternFill patternType="solid">
          <bgColor theme="9"/>
        </patternFill>
      </fill>
    </dxf>
    <dxf>
      <fill>
        <patternFill>
          <bgColor rgb="FFFFFFC9"/>
        </patternFill>
      </fill>
    </dxf>
    <dxf>
      <fill>
        <patternFill>
          <bgColor theme="4" tint="0.59996337778862885"/>
        </patternFill>
      </fill>
    </dxf>
    <dxf>
      <fill>
        <patternFill>
          <bgColor rgb="FFC9D38B"/>
        </patternFill>
      </fill>
    </dxf>
    <dxf>
      <fill>
        <patternFill patternType="solid">
          <bgColor theme="9"/>
        </patternFill>
      </fill>
    </dxf>
    <dxf>
      <fill>
        <patternFill patternType="solid">
          <fgColor auto="1"/>
          <bgColor theme="4" tint="0.59996337778862885"/>
        </patternFill>
      </fill>
    </dxf>
    <dxf>
      <fill>
        <patternFill>
          <bgColor rgb="FFFFFFC9"/>
        </patternFill>
      </fill>
    </dxf>
    <dxf>
      <fill>
        <patternFill>
          <bgColor theme="4" tint="0.59996337778862885"/>
        </patternFill>
      </fill>
    </dxf>
    <dxf>
      <fill>
        <patternFill>
          <bgColor theme="4" tint="0.59996337778862885"/>
        </patternFill>
      </fill>
    </dxf>
    <dxf>
      <fill>
        <patternFill patternType="solid">
          <fgColor auto="1"/>
          <bgColor theme="4" tint="0.59996337778862885"/>
        </patternFill>
      </fill>
    </dxf>
    <dxf>
      <fill>
        <patternFill patternType="solid">
          <bgColor theme="9"/>
        </patternFill>
      </fill>
    </dxf>
    <dxf>
      <fill>
        <patternFill>
          <bgColor theme="4" tint="0.59996337778862885"/>
        </patternFill>
      </fill>
    </dxf>
    <dxf>
      <fill>
        <patternFill>
          <bgColor rgb="FFC9D38B"/>
        </patternFill>
      </fill>
    </dxf>
    <dxf>
      <fill>
        <patternFill>
          <bgColor rgb="FFFFFFC9"/>
        </patternFill>
      </fill>
    </dxf>
    <dxf>
      <fill>
        <patternFill>
          <bgColor rgb="FFC9D38B"/>
        </patternFill>
      </fill>
    </dxf>
    <dxf>
      <fill>
        <patternFill>
          <bgColor theme="4" tint="0.59996337778862885"/>
        </patternFill>
      </fill>
    </dxf>
    <dxf>
      <fill>
        <patternFill>
          <bgColor theme="4" tint="0.59996337778862885"/>
        </patternFill>
      </fill>
    </dxf>
    <dxf>
      <fill>
        <patternFill patternType="solid">
          <bgColor theme="9"/>
        </patternFill>
      </fill>
    </dxf>
    <dxf>
      <fill>
        <patternFill>
          <bgColor rgb="FFFFFFC9"/>
        </patternFill>
      </fill>
    </dxf>
    <dxf>
      <fill>
        <patternFill patternType="solid">
          <fgColor auto="1"/>
          <bgColor theme="4" tint="0.59996337778862885"/>
        </patternFill>
      </fill>
    </dxf>
    <dxf>
      <fill>
        <patternFill patternType="solid">
          <bgColor theme="9"/>
        </patternFill>
      </fill>
    </dxf>
    <dxf>
      <fill>
        <patternFill patternType="solid">
          <bgColor rgb="FF92D050"/>
        </patternFill>
      </fill>
    </dxf>
    <dxf>
      <fill>
        <patternFill>
          <bgColor rgb="FFFFFFC9"/>
        </patternFill>
      </fill>
    </dxf>
    <dxf>
      <fill>
        <patternFill patternType="solid">
          <fgColor auto="1"/>
          <bgColor theme="4" tint="0.59996337778862885"/>
        </patternFill>
      </fill>
    </dxf>
    <dxf>
      <fill>
        <patternFill patternType="solid">
          <fgColor auto="1"/>
          <bgColor theme="4" tint="0.59996337778862885"/>
        </patternFill>
      </fill>
    </dxf>
    <dxf>
      <fill>
        <patternFill>
          <bgColor theme="4" tint="0.59996337778862885"/>
        </patternFill>
      </fill>
    </dxf>
    <dxf>
      <fill>
        <patternFill>
          <bgColor theme="4" tint="0.59996337778862885"/>
        </patternFill>
      </fill>
    </dxf>
    <dxf>
      <fill>
        <patternFill>
          <bgColor rgb="FFC9D38B"/>
        </patternFill>
      </fill>
    </dxf>
    <dxf>
      <fill>
        <patternFill>
          <bgColor rgb="FFFFFFC9"/>
        </patternFill>
      </fill>
    </dxf>
    <dxf>
      <fill>
        <patternFill patternType="solid">
          <bgColor theme="9"/>
        </patternFill>
      </fill>
    </dxf>
    <dxf>
      <fill>
        <patternFill>
          <bgColor theme="4" tint="0.59996337778862885"/>
        </patternFill>
      </fill>
    </dxf>
    <dxf>
      <fill>
        <patternFill patternType="solid">
          <fgColor auto="1"/>
          <bgColor theme="4" tint="0.59996337778862885"/>
        </patternFill>
      </fill>
    </dxf>
    <dxf>
      <fill>
        <patternFill>
          <bgColor theme="4" tint="0.59996337778862885"/>
        </patternFill>
      </fill>
    </dxf>
    <dxf>
      <fill>
        <patternFill patternType="solid">
          <bgColor rgb="FF92D050"/>
        </patternFill>
      </fill>
    </dxf>
    <dxf>
      <fill>
        <patternFill>
          <bgColor rgb="FFFFFFC9"/>
        </patternFill>
      </fill>
    </dxf>
    <dxf>
      <fill>
        <patternFill>
          <bgColor rgb="FFC9D38B"/>
        </patternFill>
      </fill>
    </dxf>
    <dxf>
      <fill>
        <patternFill patternType="solid">
          <fgColor auto="1"/>
          <bgColor theme="4" tint="0.59996337778862885"/>
        </patternFill>
      </fill>
    </dxf>
    <dxf>
      <fill>
        <patternFill>
          <bgColor rgb="FFFFFFC9"/>
        </patternFill>
      </fill>
    </dxf>
    <dxf>
      <fill>
        <patternFill>
          <bgColor theme="4" tint="0.59996337778862885"/>
        </patternFill>
      </fill>
    </dxf>
    <dxf>
      <fill>
        <patternFill>
          <bgColor theme="4" tint="0.59996337778862885"/>
        </patternFill>
      </fill>
    </dxf>
    <dxf>
      <fill>
        <patternFill>
          <bgColor rgb="FFC9D38B"/>
        </patternFill>
      </fill>
    </dxf>
    <dxf>
      <fill>
        <patternFill patternType="solid">
          <bgColor theme="9"/>
        </patternFill>
      </fill>
    </dxf>
    <dxf>
      <fill>
        <patternFill>
          <bgColor rgb="FFFFFFC9"/>
        </patternFill>
      </fill>
    </dxf>
    <dxf>
      <fill>
        <patternFill patternType="solid">
          <fgColor auto="1"/>
          <bgColor theme="4" tint="0.59996337778862885"/>
        </patternFill>
      </fill>
    </dxf>
    <dxf>
      <fill>
        <patternFill patternType="solid">
          <bgColor theme="9"/>
        </patternFill>
      </fill>
    </dxf>
    <dxf>
      <fill>
        <patternFill>
          <bgColor theme="4" tint="0.59996337778862885"/>
        </patternFill>
      </fill>
    </dxf>
    <dxf>
      <fill>
        <patternFill patternType="solid">
          <fgColor auto="1"/>
          <bgColor theme="4" tint="0.59996337778862885"/>
        </patternFill>
      </fill>
    </dxf>
    <dxf>
      <fill>
        <patternFill>
          <bgColor theme="4" tint="0.59996337778862885"/>
        </patternFill>
      </fill>
    </dxf>
    <dxf>
      <fill>
        <patternFill>
          <bgColor rgb="FFC9D38B"/>
        </patternFill>
      </fill>
    </dxf>
    <dxf>
      <fill>
        <patternFill>
          <bgColor rgb="FFFFFFC9"/>
        </patternFill>
      </fill>
    </dxf>
    <dxf>
      <fill>
        <patternFill>
          <bgColor rgb="FFC9D38B"/>
        </patternFill>
      </fill>
    </dxf>
    <dxf>
      <fill>
        <patternFill>
          <bgColor theme="4" tint="0.59996337778862885"/>
        </patternFill>
      </fill>
    </dxf>
    <dxf>
      <fill>
        <patternFill patternType="solid">
          <bgColor theme="9"/>
        </patternFill>
      </fill>
    </dxf>
    <dxf>
      <fill>
        <patternFill>
          <bgColor rgb="FFFFFFC9"/>
        </patternFill>
      </fill>
    </dxf>
    <dxf>
      <fill>
        <patternFill patternType="solid">
          <fgColor auto="1"/>
          <bgColor theme="4" tint="0.59996337778862885"/>
        </patternFill>
      </fill>
    </dxf>
    <dxf>
      <fill>
        <patternFill>
          <bgColor theme="4" tint="0.59996337778862885"/>
        </patternFill>
      </fill>
    </dxf>
    <dxf>
      <fill>
        <patternFill patternType="solid">
          <fgColor auto="1"/>
          <bgColor theme="4" tint="0.59996337778862885"/>
        </patternFill>
      </fill>
    </dxf>
    <dxf>
      <fill>
        <patternFill>
          <bgColor theme="4" tint="0.59996337778862885"/>
        </patternFill>
      </fill>
    </dxf>
    <dxf>
      <fill>
        <patternFill>
          <bgColor theme="4" tint="0.59996337778862885"/>
        </patternFill>
      </fill>
    </dxf>
    <dxf>
      <fill>
        <patternFill patternType="solid">
          <bgColor theme="9"/>
        </patternFill>
      </fill>
    </dxf>
    <dxf>
      <fill>
        <patternFill>
          <bgColor rgb="FFFFFFC9"/>
        </patternFill>
      </fill>
    </dxf>
    <dxf>
      <fill>
        <patternFill>
          <bgColor rgb="FFC9D38B"/>
        </patternFill>
      </fill>
    </dxf>
    <dxf>
      <fill>
        <patternFill>
          <bgColor theme="4" tint="0.59996337778862885"/>
        </patternFill>
      </fill>
    </dxf>
    <dxf>
      <fill>
        <patternFill patternType="solid">
          <bgColor theme="9"/>
        </patternFill>
      </fill>
    </dxf>
    <dxf>
      <fill>
        <patternFill patternType="solid">
          <fgColor auto="1"/>
          <bgColor theme="4" tint="0.59996337778862885"/>
        </patternFill>
      </fill>
    </dxf>
    <dxf>
      <fill>
        <patternFill>
          <bgColor theme="4" tint="0.59996337778862885"/>
        </patternFill>
      </fill>
    </dxf>
    <dxf>
      <fill>
        <patternFill>
          <bgColor rgb="FFFFFFC9"/>
        </patternFill>
      </fill>
    </dxf>
    <dxf>
      <fill>
        <patternFill>
          <bgColor rgb="FFC9D38B"/>
        </patternFill>
      </fill>
    </dxf>
    <dxf>
      <fill>
        <patternFill>
          <bgColor rgb="FFFFFFC9"/>
        </patternFill>
      </fill>
    </dxf>
    <dxf>
      <fill>
        <patternFill patternType="solid">
          <fgColor auto="1"/>
          <bgColor theme="4" tint="0.59996337778862885"/>
        </patternFill>
      </fill>
    </dxf>
    <dxf>
      <fill>
        <patternFill>
          <bgColor theme="4" tint="0.59996337778862885"/>
        </patternFill>
      </fill>
    </dxf>
    <dxf>
      <fill>
        <patternFill>
          <bgColor rgb="FFC9D38B"/>
        </patternFill>
      </fill>
    </dxf>
    <dxf>
      <fill>
        <patternFill>
          <bgColor theme="4" tint="0.59996337778862885"/>
        </patternFill>
      </fill>
    </dxf>
    <dxf>
      <fill>
        <patternFill patternType="solid">
          <bgColor theme="9"/>
        </patternFill>
      </fill>
    </dxf>
    <dxf>
      <fill>
        <patternFill>
          <bgColor rgb="FFC9D38B"/>
        </patternFill>
      </fill>
    </dxf>
    <dxf>
      <fill>
        <patternFill patternType="solid">
          <fgColor auto="1"/>
          <bgColor theme="4" tint="0.59996337778862885"/>
        </patternFill>
      </fill>
    </dxf>
    <dxf>
      <fill>
        <patternFill>
          <bgColor rgb="FFC9D38B"/>
        </patternFill>
      </fill>
    </dxf>
    <dxf>
      <fill>
        <patternFill>
          <bgColor theme="4" tint="0.59996337778862885"/>
        </patternFill>
      </fill>
    </dxf>
    <dxf>
      <fill>
        <patternFill>
          <bgColor theme="4" tint="0.59996337778862885"/>
        </patternFill>
      </fill>
    </dxf>
    <dxf>
      <fill>
        <patternFill patternType="solid">
          <bgColor theme="9"/>
        </patternFill>
      </fill>
    </dxf>
    <dxf>
      <fill>
        <patternFill>
          <bgColor rgb="FFFFFFC9"/>
        </patternFill>
      </fill>
    </dxf>
    <dxf>
      <fill>
        <patternFill patternType="solid">
          <fgColor auto="1"/>
          <bgColor theme="4" tint="0.59996337778862885"/>
        </patternFill>
      </fill>
    </dxf>
    <dxf>
      <fill>
        <patternFill>
          <bgColor theme="4" tint="0.59996337778862885"/>
        </patternFill>
      </fill>
    </dxf>
    <dxf>
      <fill>
        <patternFill>
          <bgColor theme="4" tint="0.59996337778862885"/>
        </patternFill>
      </fill>
    </dxf>
    <dxf>
      <fill>
        <patternFill patternType="solid">
          <bgColor theme="9"/>
        </patternFill>
      </fill>
    </dxf>
    <dxf>
      <fill>
        <patternFill>
          <bgColor rgb="FFFFFFC9"/>
        </patternFill>
      </fill>
    </dxf>
    <dxf>
      <fill>
        <patternFill>
          <bgColor theme="4" tint="0.59996337778862885"/>
        </patternFill>
      </fill>
    </dxf>
    <dxf>
      <fill>
        <patternFill patternType="solid">
          <fgColor auto="1"/>
          <bgColor theme="4" tint="0.59996337778862885"/>
        </patternFill>
      </fill>
    </dxf>
    <dxf>
      <fill>
        <patternFill>
          <bgColor rgb="FFFFFFC9"/>
        </patternFill>
      </fill>
    </dxf>
    <dxf>
      <fill>
        <patternFill patternType="solid">
          <bgColor theme="9"/>
        </patternFill>
      </fill>
    </dxf>
    <dxf>
      <fill>
        <patternFill>
          <bgColor theme="4" tint="0.59996337778862885"/>
        </patternFill>
      </fill>
    </dxf>
    <dxf>
      <fill>
        <patternFill>
          <bgColor rgb="FFC9D38B"/>
        </patternFill>
      </fill>
    </dxf>
    <dxf>
      <fill>
        <patternFill patternType="solid">
          <bgColor theme="9"/>
        </patternFill>
      </fill>
    </dxf>
    <dxf>
      <fill>
        <patternFill>
          <bgColor rgb="FFFFFFC9"/>
        </patternFill>
      </fill>
    </dxf>
    <dxf>
      <fill>
        <patternFill>
          <bgColor rgb="FFC9D38B"/>
        </patternFill>
      </fill>
    </dxf>
    <dxf>
      <fill>
        <patternFill>
          <bgColor theme="4" tint="0.59996337778862885"/>
        </patternFill>
      </fill>
    </dxf>
    <dxf>
      <fill>
        <patternFill patternType="solid">
          <fgColor auto="1"/>
          <bgColor theme="4" tint="0.59996337778862885"/>
        </patternFill>
      </fill>
    </dxf>
    <dxf>
      <fill>
        <patternFill>
          <bgColor theme="4" tint="0.59996337778862885"/>
        </patternFill>
      </fill>
    </dxf>
    <dxf>
      <fill>
        <patternFill>
          <bgColor rgb="FFC9D38B"/>
        </patternFill>
      </fill>
    </dxf>
    <dxf>
      <fill>
        <patternFill>
          <bgColor theme="4" tint="0.59996337778862885"/>
        </patternFill>
      </fill>
    </dxf>
    <dxf>
      <fill>
        <patternFill patternType="solid">
          <bgColor theme="9"/>
        </patternFill>
      </fill>
    </dxf>
    <dxf>
      <fill>
        <patternFill>
          <bgColor rgb="FFFFFFC9"/>
        </patternFill>
      </fill>
    </dxf>
    <dxf>
      <fill>
        <patternFill>
          <bgColor theme="4" tint="0.59996337778862885"/>
        </patternFill>
      </fill>
    </dxf>
    <dxf>
      <fill>
        <patternFill patternType="solid">
          <fgColor auto="1"/>
          <bgColor theme="4" tint="0.59996337778862885"/>
        </patternFill>
      </fill>
    </dxf>
    <dxf>
      <fill>
        <patternFill>
          <bgColor theme="4" tint="0.59996337778862885"/>
        </patternFill>
      </fill>
    </dxf>
    <dxf>
      <fill>
        <patternFill>
          <bgColor rgb="FFFFFFC9"/>
        </patternFill>
      </fill>
    </dxf>
    <dxf>
      <fill>
        <patternFill>
          <bgColor rgb="FFC9D38B"/>
        </patternFill>
      </fill>
    </dxf>
    <dxf>
      <fill>
        <patternFill>
          <bgColor theme="4" tint="0.59996337778862885"/>
        </patternFill>
      </fill>
    </dxf>
    <dxf>
      <fill>
        <patternFill patternType="solid">
          <bgColor theme="9"/>
        </patternFill>
      </fill>
    </dxf>
    <dxf>
      <fill>
        <patternFill patternType="solid">
          <fgColor auto="1"/>
          <bgColor theme="4" tint="0.59996337778862885"/>
        </patternFill>
      </fill>
    </dxf>
    <dxf>
      <fill>
        <patternFill>
          <bgColor theme="4" tint="0.59996337778862885"/>
        </patternFill>
      </fill>
    </dxf>
    <dxf>
      <fill>
        <patternFill patternType="solid">
          <bgColor theme="9"/>
        </patternFill>
      </fill>
    </dxf>
    <dxf>
      <fill>
        <patternFill>
          <bgColor rgb="FFFFFFC9"/>
        </patternFill>
      </fill>
    </dxf>
    <dxf>
      <fill>
        <patternFill patternType="solid">
          <fgColor auto="1"/>
          <bgColor theme="4" tint="0.59996337778862885"/>
        </patternFill>
      </fill>
    </dxf>
    <dxf>
      <fill>
        <patternFill>
          <bgColor rgb="FFFFFFC9"/>
        </patternFill>
      </fill>
    </dxf>
    <dxf>
      <fill>
        <patternFill>
          <bgColor rgb="FFC9D38B"/>
        </patternFill>
      </fill>
    </dxf>
    <dxf>
      <fill>
        <patternFill patternType="solid">
          <fgColor auto="1"/>
          <bgColor theme="4" tint="0.59996337778862885"/>
        </patternFill>
      </fill>
    </dxf>
    <dxf>
      <fill>
        <patternFill>
          <bgColor rgb="FFC9D38B"/>
        </patternFill>
      </fill>
    </dxf>
    <dxf>
      <fill>
        <patternFill>
          <bgColor theme="4" tint="0.59996337778862885"/>
        </patternFill>
      </fill>
    </dxf>
    <dxf>
      <fill>
        <patternFill patternType="solid">
          <bgColor theme="9"/>
        </patternFill>
      </fill>
    </dxf>
    <dxf>
      <fill>
        <patternFill>
          <bgColor theme="4" tint="0.59996337778862885"/>
        </patternFill>
      </fill>
    </dxf>
    <dxf>
      <fill>
        <patternFill>
          <bgColor theme="4" tint="0.59996337778862885"/>
        </patternFill>
      </fill>
    </dxf>
    <dxf>
      <fill>
        <patternFill patternType="solid">
          <bgColor theme="9"/>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patternType="solid">
          <bgColor theme="9"/>
        </patternFill>
      </fill>
    </dxf>
    <dxf>
      <fill>
        <patternFill>
          <bgColor theme="4" tint="0.59996337778862885"/>
        </patternFill>
      </fill>
    </dxf>
    <dxf>
      <fill>
        <patternFill>
          <bgColor rgb="FFC9D38B"/>
        </patternFill>
      </fill>
    </dxf>
    <dxf>
      <fill>
        <patternFill>
          <bgColor rgb="FFFFFFC9"/>
        </patternFill>
      </fill>
    </dxf>
    <dxf>
      <fill>
        <patternFill patternType="solid">
          <fgColor auto="1"/>
          <bgColor theme="4" tint="0.59996337778862885"/>
        </patternFill>
      </fill>
    </dxf>
    <dxf>
      <fill>
        <patternFill patternType="solid">
          <fgColor auto="1"/>
          <bgColor theme="4" tint="0.59996337778862885"/>
        </patternFill>
      </fill>
    </dxf>
    <dxf>
      <fill>
        <patternFill>
          <bgColor rgb="FFC9D38B"/>
        </patternFill>
      </fill>
    </dxf>
    <dxf>
      <fill>
        <patternFill>
          <bgColor rgb="FFFFFFC9"/>
        </patternFill>
      </fill>
    </dxf>
    <dxf>
      <fill>
        <patternFill patternType="solid">
          <fgColor auto="1"/>
          <bgColor theme="4" tint="0.59996337778862885"/>
        </patternFill>
      </fill>
    </dxf>
    <dxf>
      <fill>
        <patternFill>
          <bgColor rgb="FFFFFFC9"/>
        </patternFill>
      </fill>
    </dxf>
    <dxf>
      <fill>
        <patternFill patternType="solid">
          <bgColor theme="9"/>
        </patternFill>
      </fill>
    </dxf>
    <dxf>
      <fill>
        <patternFill>
          <bgColor rgb="FFC9D38B"/>
        </patternFill>
      </fill>
    </dxf>
    <dxf>
      <fill>
        <patternFill>
          <bgColor theme="4" tint="0.59996337778862885"/>
        </patternFill>
      </fill>
    </dxf>
    <dxf>
      <fill>
        <patternFill patternType="solid">
          <bgColor theme="9"/>
        </patternFill>
      </fill>
    </dxf>
    <dxf>
      <fill>
        <patternFill>
          <bgColor rgb="FFFFFFC9"/>
        </patternFill>
      </fill>
    </dxf>
    <dxf>
      <fill>
        <patternFill patternType="solid">
          <fgColor auto="1"/>
          <bgColor theme="4" tint="0.59996337778862885"/>
        </patternFill>
      </fill>
    </dxf>
    <dxf>
      <fill>
        <patternFill patternType="solid">
          <bgColor rgb="FF92D050"/>
        </patternFill>
      </fill>
    </dxf>
    <dxf>
      <fill>
        <patternFill>
          <bgColor rgb="FFFFFFC9"/>
        </patternFill>
      </fill>
    </dxf>
    <dxf>
      <fill>
        <patternFill patternType="solid">
          <fgColor auto="1"/>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patternType="solid">
          <bgColor theme="9"/>
        </patternFill>
      </fill>
    </dxf>
    <dxf>
      <fill>
        <patternFill>
          <bgColor rgb="FFFFFFC9"/>
        </patternFill>
      </fill>
    </dxf>
    <dxf>
      <fill>
        <patternFill patternType="solid">
          <fgColor auto="1"/>
          <bgColor theme="4" tint="0.59996337778862885"/>
        </patternFill>
      </fill>
    </dxf>
    <dxf>
      <fill>
        <patternFill>
          <bgColor rgb="FFC9D38B"/>
        </patternFill>
      </fill>
    </dxf>
    <dxf>
      <fill>
        <patternFill>
          <bgColor rgb="FFC9D38B"/>
        </patternFill>
      </fill>
    </dxf>
    <dxf>
      <fill>
        <patternFill>
          <bgColor rgb="FFFFFFC9"/>
        </patternFill>
      </fill>
    </dxf>
    <dxf>
      <fill>
        <patternFill patternType="solid">
          <fgColor auto="1"/>
          <bgColor theme="4" tint="0.59996337778862885"/>
        </patternFill>
      </fill>
    </dxf>
    <dxf>
      <fill>
        <patternFill>
          <bgColor theme="4" tint="0.59996337778862885"/>
        </patternFill>
      </fill>
    </dxf>
    <dxf>
      <fill>
        <patternFill patternType="solid">
          <fgColor auto="1"/>
          <bgColor theme="4" tint="0.59996337778862885"/>
        </patternFill>
      </fill>
    </dxf>
    <dxf>
      <fill>
        <patternFill>
          <bgColor rgb="FFFFFFC9"/>
        </patternFill>
      </fill>
    </dxf>
    <dxf>
      <fill>
        <patternFill patternType="solid">
          <bgColor rgb="FF92D050"/>
        </patternFill>
      </fill>
    </dxf>
    <dxf>
      <fill>
        <patternFill patternType="solid">
          <bgColor theme="9"/>
        </patternFill>
      </fill>
    </dxf>
    <dxf>
      <fill>
        <patternFill>
          <bgColor theme="4" tint="0.59996337778862885"/>
        </patternFill>
      </fill>
    </dxf>
    <dxf>
      <fill>
        <patternFill>
          <bgColor rgb="FFC9D38B"/>
        </patternFill>
      </fill>
    </dxf>
    <dxf>
      <fill>
        <patternFill>
          <bgColor rgb="FFFFFFC9"/>
        </patternFill>
      </fill>
    </dxf>
    <dxf>
      <fill>
        <patternFill patternType="solid">
          <fgColor auto="1"/>
          <bgColor theme="4" tint="0.59996337778862885"/>
        </patternFill>
      </fill>
    </dxf>
    <dxf>
      <fill>
        <patternFill patternType="solid">
          <bgColor theme="9"/>
        </patternFill>
      </fill>
    </dxf>
    <dxf>
      <fill>
        <patternFill>
          <bgColor theme="4" tint="0.59996337778862885"/>
        </patternFill>
      </fill>
    </dxf>
    <dxf>
      <fill>
        <patternFill>
          <bgColor theme="4" tint="0.59996337778862885"/>
        </patternFill>
      </fill>
    </dxf>
    <dxf>
      <fill>
        <patternFill>
          <bgColor rgb="FFFFFFC9"/>
        </patternFill>
      </fill>
    </dxf>
    <dxf>
      <fill>
        <patternFill patternType="solid">
          <bgColor rgb="FF92D050"/>
        </patternFill>
      </fill>
    </dxf>
    <dxf>
      <fill>
        <patternFill patternType="solid">
          <fgColor auto="1"/>
          <bgColor theme="4" tint="0.59996337778862885"/>
        </patternFill>
      </fill>
    </dxf>
    <dxf>
      <fill>
        <patternFill>
          <bgColor rgb="FFC9D38B"/>
        </patternFill>
      </fill>
    </dxf>
    <dxf>
      <fill>
        <patternFill>
          <bgColor theme="4" tint="0.59996337778862885"/>
        </patternFill>
      </fill>
    </dxf>
    <dxf>
      <fill>
        <patternFill patternType="solid">
          <bgColor theme="9"/>
        </patternFill>
      </fill>
    </dxf>
    <dxf>
      <fill>
        <patternFill>
          <bgColor rgb="FFFFFFC9"/>
        </patternFill>
      </fill>
    </dxf>
    <dxf>
      <fill>
        <patternFill>
          <bgColor theme="4" tint="0.59996337778862885"/>
        </patternFill>
      </fill>
    </dxf>
    <dxf>
      <fill>
        <patternFill patternType="solid">
          <bgColor theme="9"/>
        </patternFill>
      </fill>
    </dxf>
    <dxf>
      <fill>
        <patternFill patternType="solid">
          <fgColor auto="1"/>
          <bgColor theme="4" tint="0.59996337778862885"/>
        </patternFill>
      </fill>
    </dxf>
    <dxf>
      <fill>
        <patternFill>
          <bgColor rgb="FFC9D38B"/>
        </patternFill>
      </fill>
    </dxf>
    <dxf>
      <fill>
        <patternFill>
          <bgColor theme="4" tint="0.59996337778862885"/>
        </patternFill>
      </fill>
    </dxf>
    <dxf>
      <fill>
        <patternFill>
          <bgColor theme="4" tint="0.59996337778862885"/>
        </patternFill>
      </fill>
    </dxf>
    <dxf>
      <fill>
        <patternFill>
          <bgColor rgb="FFFFFFC9"/>
        </patternFill>
      </fill>
    </dxf>
    <dxf>
      <fill>
        <patternFill patternType="solid">
          <fgColor auto="1"/>
          <bgColor theme="4" tint="0.59996337778862885"/>
        </patternFill>
      </fill>
    </dxf>
    <dxf>
      <fill>
        <patternFill patternType="solid">
          <fgColor auto="1"/>
          <bgColor theme="4" tint="0.59996337778862885"/>
        </patternFill>
      </fill>
    </dxf>
    <dxf>
      <fill>
        <patternFill>
          <bgColor rgb="FFFFFFC9"/>
        </patternFill>
      </fill>
    </dxf>
    <dxf>
      <fill>
        <patternFill patternType="solid">
          <bgColor theme="9"/>
        </patternFill>
      </fill>
    </dxf>
    <dxf>
      <fill>
        <patternFill>
          <bgColor theme="4" tint="0.59996337778862885"/>
        </patternFill>
      </fill>
    </dxf>
    <dxf>
      <fill>
        <patternFill>
          <bgColor theme="4" tint="0.59996337778862885"/>
        </patternFill>
      </fill>
    </dxf>
    <dxf>
      <fill>
        <patternFill>
          <bgColor rgb="FFC9D38B"/>
        </patternFill>
      </fill>
    </dxf>
    <dxf>
      <fill>
        <patternFill patternType="solid">
          <bgColor rgb="FF92D050"/>
        </patternFill>
      </fill>
    </dxf>
    <dxf>
      <fill>
        <patternFill>
          <bgColor rgb="FFFFFFC9"/>
        </patternFill>
      </fill>
    </dxf>
    <dxf>
      <fill>
        <patternFill patternType="solid">
          <fgColor auto="1"/>
          <bgColor theme="4" tint="0.59996337778862885"/>
        </patternFill>
      </fill>
    </dxf>
    <dxf>
      <fill>
        <patternFill>
          <bgColor theme="4" tint="0.59996337778862885"/>
        </patternFill>
      </fill>
    </dxf>
    <dxf>
      <fill>
        <patternFill>
          <bgColor rgb="FFFFFFC9"/>
        </patternFill>
      </fill>
    </dxf>
    <dxf>
      <fill>
        <patternFill patternType="solid">
          <fgColor auto="1"/>
          <bgColor theme="4" tint="0.59996337778862885"/>
        </patternFill>
      </fill>
    </dxf>
    <dxf>
      <fill>
        <patternFill>
          <bgColor rgb="FFC9D38B"/>
        </patternFill>
      </fill>
    </dxf>
    <dxf>
      <fill>
        <patternFill>
          <bgColor theme="4" tint="0.59996337778862885"/>
        </patternFill>
      </fill>
    </dxf>
    <dxf>
      <fill>
        <patternFill>
          <bgColor theme="4" tint="0.59996337778862885"/>
        </patternFill>
      </fill>
    </dxf>
    <dxf>
      <fill>
        <patternFill patternType="solid">
          <bgColor theme="9"/>
        </patternFill>
      </fill>
    </dxf>
    <dxf>
      <fill>
        <patternFill>
          <bgColor rgb="FFFFFFC9"/>
        </patternFill>
      </fill>
    </dxf>
    <dxf>
      <fill>
        <patternFill patternType="solid">
          <fgColor auto="1"/>
          <bgColor theme="4" tint="0.59996337778862885"/>
        </patternFill>
      </fill>
    </dxf>
    <dxf>
      <fill>
        <patternFill patternType="solid">
          <fgColor auto="1"/>
          <bgColor theme="4" tint="0.59996337778862885"/>
        </patternFill>
      </fill>
    </dxf>
    <dxf>
      <fill>
        <patternFill patternType="solid">
          <bgColor rgb="FF92D050"/>
        </patternFill>
      </fill>
    </dxf>
    <dxf>
      <fill>
        <patternFill>
          <bgColor rgb="FFC9D38B"/>
        </patternFill>
      </fill>
    </dxf>
    <dxf>
      <fill>
        <patternFill>
          <bgColor theme="4" tint="0.59996337778862885"/>
        </patternFill>
      </fill>
    </dxf>
    <dxf>
      <fill>
        <patternFill>
          <bgColor rgb="FFFFFFC9"/>
        </patternFill>
      </fill>
    </dxf>
    <dxf>
      <fill>
        <patternFill patternType="solid">
          <bgColor theme="9"/>
        </patternFill>
      </fill>
    </dxf>
    <dxf>
      <fill>
        <patternFill>
          <bgColor theme="4" tint="0.59996337778862885"/>
        </patternFill>
      </fill>
    </dxf>
    <dxf>
      <fill>
        <patternFill patternType="solid">
          <bgColor theme="9"/>
        </patternFill>
      </fill>
    </dxf>
    <dxf>
      <fill>
        <patternFill>
          <bgColor rgb="FFFFFFC9"/>
        </patternFill>
      </fill>
    </dxf>
    <dxf>
      <fill>
        <patternFill patternType="solid">
          <fgColor auto="1"/>
          <bgColor theme="4" tint="0.59996337778862885"/>
        </patternFill>
      </fill>
    </dxf>
    <dxf>
      <fill>
        <patternFill patternType="solid">
          <bgColor rgb="FF92D050"/>
        </patternFill>
      </fill>
    </dxf>
    <dxf>
      <fill>
        <patternFill>
          <bgColor rgb="FFFFFFC9"/>
        </patternFill>
      </fill>
    </dxf>
    <dxf>
      <fill>
        <patternFill patternType="solid">
          <fgColor auto="1"/>
          <bgColor theme="4" tint="0.59996337778862885"/>
        </patternFill>
      </fill>
    </dxf>
    <dxf>
      <fill>
        <patternFill>
          <bgColor rgb="FFC9D38B"/>
        </patternFill>
      </fill>
    </dxf>
    <dxf>
      <fill>
        <patternFill>
          <bgColor theme="4" tint="0.59996337778862885"/>
        </patternFill>
      </fill>
    </dxf>
    <dxf>
      <fill>
        <patternFill patternType="solid">
          <fgColor auto="1"/>
          <bgColor theme="4" tint="0.59996337778862885"/>
        </patternFill>
      </fill>
    </dxf>
    <dxf>
      <fill>
        <patternFill patternType="solid">
          <bgColor theme="9"/>
        </patternFill>
      </fill>
    </dxf>
    <dxf>
      <fill>
        <patternFill>
          <bgColor theme="4" tint="0.59996337778862885"/>
        </patternFill>
      </fill>
    </dxf>
    <dxf>
      <fill>
        <patternFill>
          <bgColor rgb="FFFFFFC9"/>
        </patternFill>
      </fill>
    </dxf>
    <dxf>
      <fill>
        <patternFill>
          <bgColor rgb="FFC9D38B"/>
        </patternFill>
      </fill>
    </dxf>
    <dxf>
      <fill>
        <patternFill>
          <bgColor theme="4" tint="0.59996337778862885"/>
        </patternFill>
      </fill>
    </dxf>
    <dxf>
      <fill>
        <patternFill>
          <bgColor rgb="FFFFFFC9"/>
        </patternFill>
      </fill>
    </dxf>
    <dxf>
      <fill>
        <patternFill patternType="solid">
          <fgColor auto="1"/>
          <bgColor theme="4" tint="0.59996337778862885"/>
        </patternFill>
      </fill>
    </dxf>
    <dxf>
      <fill>
        <patternFill patternType="solid">
          <bgColor rgb="FF92D050"/>
        </patternFill>
      </fill>
    </dxf>
    <dxf>
      <fill>
        <patternFill>
          <bgColor theme="4" tint="0.59996337778862885"/>
        </patternFill>
      </fill>
    </dxf>
    <dxf>
      <fill>
        <patternFill>
          <bgColor theme="4" tint="0.59996337778862885"/>
        </patternFill>
      </fill>
    </dxf>
    <dxf>
      <fill>
        <patternFill patternType="solid">
          <fgColor auto="1"/>
          <bgColor theme="4" tint="0.59996337778862885"/>
        </patternFill>
      </fill>
    </dxf>
    <dxf>
      <fill>
        <patternFill patternType="solid">
          <bgColor theme="9"/>
        </patternFill>
      </fill>
    </dxf>
    <dxf>
      <fill>
        <patternFill>
          <bgColor rgb="FFFFFFC9"/>
        </patternFill>
      </fill>
    </dxf>
    <dxf>
      <fill>
        <patternFill patternType="solid">
          <fgColor auto="1"/>
          <bgColor theme="4" tint="0.59996337778862885"/>
        </patternFill>
      </fill>
    </dxf>
    <dxf>
      <fill>
        <patternFill>
          <bgColor rgb="FFFFFFC9"/>
        </patternFill>
      </fill>
    </dxf>
    <dxf>
      <fill>
        <patternFill patternType="solid">
          <bgColor rgb="FF92D050"/>
        </patternFill>
      </fill>
    </dxf>
    <dxf>
      <fill>
        <patternFill>
          <bgColor rgb="FFC9D38B"/>
        </patternFill>
      </fill>
    </dxf>
    <dxf>
      <fill>
        <patternFill patternType="solid">
          <bgColor rgb="FF92D050"/>
        </patternFill>
      </fill>
    </dxf>
    <dxf>
      <fill>
        <patternFill>
          <bgColor rgb="FFFFFFC9"/>
        </patternFill>
      </fill>
    </dxf>
    <dxf>
      <fill>
        <patternFill patternType="solid">
          <fgColor auto="1"/>
          <bgColor theme="4" tint="0.59996337778862885"/>
        </patternFill>
      </fill>
    </dxf>
    <dxf>
      <fill>
        <patternFill patternType="solid">
          <fgColor auto="1"/>
          <bgColor theme="4" tint="0.59996337778862885"/>
        </patternFill>
      </fill>
    </dxf>
    <dxf>
      <fill>
        <patternFill>
          <bgColor rgb="FFFFFFC9"/>
        </patternFill>
      </fill>
    </dxf>
    <dxf>
      <fill>
        <patternFill patternType="solid">
          <bgColor theme="9"/>
        </patternFill>
      </fill>
    </dxf>
    <dxf>
      <fill>
        <patternFill>
          <bgColor theme="4" tint="0.59996337778862885"/>
        </patternFill>
      </fill>
    </dxf>
    <dxf>
      <fill>
        <patternFill>
          <bgColor theme="4" tint="0.59996337778862885"/>
        </patternFill>
      </fill>
    </dxf>
    <dxf>
      <fill>
        <patternFill>
          <bgColor rgb="FFC9D38B"/>
        </patternFill>
      </fill>
    </dxf>
    <dxf>
      <fill>
        <patternFill>
          <bgColor theme="4" tint="0.59996337778862885"/>
        </patternFill>
      </fill>
    </dxf>
    <dxf>
      <fill>
        <patternFill patternType="solid">
          <fgColor auto="1"/>
          <bgColor theme="4" tint="0.59996337778862885"/>
        </patternFill>
      </fill>
    </dxf>
    <dxf>
      <fill>
        <patternFill>
          <bgColor theme="4" tint="0.59996337778862885"/>
        </patternFill>
      </fill>
    </dxf>
    <dxf>
      <fill>
        <patternFill>
          <bgColor rgb="FFFFFFC9"/>
        </patternFill>
      </fill>
    </dxf>
    <dxf>
      <fill>
        <patternFill>
          <bgColor rgb="FFC9D38B"/>
        </patternFill>
      </fill>
    </dxf>
    <dxf>
      <fill>
        <patternFill patternType="solid">
          <fgColor auto="1"/>
          <bgColor theme="4" tint="0.59996337778862885"/>
        </patternFill>
      </fill>
    </dxf>
    <dxf>
      <fill>
        <patternFill>
          <bgColor theme="4" tint="0.59996337778862885"/>
        </patternFill>
      </fill>
    </dxf>
    <dxf>
      <fill>
        <patternFill>
          <bgColor rgb="FFC9D38B"/>
        </patternFill>
      </fill>
    </dxf>
    <dxf>
      <fill>
        <patternFill patternType="solid">
          <bgColor theme="9"/>
        </patternFill>
      </fill>
    </dxf>
    <dxf>
      <fill>
        <patternFill>
          <bgColor rgb="FFFFFFC9"/>
        </patternFill>
      </fill>
    </dxf>
    <dxf>
      <fill>
        <patternFill>
          <bgColor theme="4" tint="0.59996337778862885"/>
        </patternFill>
      </fill>
    </dxf>
    <dxf>
      <fill>
        <patternFill patternType="solid">
          <bgColor theme="9"/>
        </patternFill>
      </fill>
    </dxf>
    <dxf>
      <fill>
        <patternFill patternType="solid">
          <fgColor auto="1"/>
          <bgColor theme="4" tint="0.59996337778862885"/>
        </patternFill>
      </fill>
    </dxf>
    <dxf>
      <fill>
        <patternFill>
          <bgColor rgb="FFFFFFC9"/>
        </patternFill>
      </fill>
    </dxf>
    <dxf>
      <fill>
        <patternFill patternType="solid">
          <bgColor theme="9"/>
        </patternFill>
      </fill>
    </dxf>
    <dxf>
      <fill>
        <patternFill>
          <bgColor rgb="FFFFFFC9"/>
        </patternFill>
      </fill>
    </dxf>
    <dxf>
      <fill>
        <patternFill>
          <bgColor theme="4" tint="0.59996337778862885"/>
        </patternFill>
      </fill>
    </dxf>
    <dxf>
      <fill>
        <patternFill>
          <bgColor theme="4" tint="0.59996337778862885"/>
        </patternFill>
      </fill>
    </dxf>
    <dxf>
      <fill>
        <patternFill>
          <bgColor rgb="FFC9D38B"/>
        </patternFill>
      </fill>
    </dxf>
    <dxf>
      <fill>
        <patternFill patternType="solid">
          <fgColor auto="1"/>
          <bgColor theme="4" tint="0.59996337778862885"/>
        </patternFill>
      </fill>
    </dxf>
    <dxf>
      <fill>
        <patternFill patternType="solid">
          <bgColor rgb="FF92D050"/>
        </patternFill>
      </fill>
    </dxf>
    <dxf>
      <fill>
        <patternFill>
          <bgColor theme="4" tint="0.59996337778862885"/>
        </patternFill>
      </fill>
    </dxf>
    <dxf>
      <fill>
        <patternFill patternType="solid">
          <fgColor auto="1"/>
          <bgColor theme="4" tint="0.59996337778862885"/>
        </patternFill>
      </fill>
    </dxf>
    <dxf>
      <fill>
        <patternFill patternType="solid">
          <bgColor theme="9"/>
        </patternFill>
      </fill>
    </dxf>
    <dxf>
      <fill>
        <patternFill>
          <bgColor rgb="FFFFFFC9"/>
        </patternFill>
      </fill>
    </dxf>
    <dxf>
      <fill>
        <patternFill>
          <bgColor rgb="FFC9D38B"/>
        </patternFill>
      </fill>
    </dxf>
    <dxf>
      <fill>
        <patternFill>
          <bgColor theme="4" tint="0.59996337778862885"/>
        </patternFill>
      </fill>
    </dxf>
    <dxf>
      <fill>
        <patternFill patternType="solid">
          <bgColor theme="9"/>
        </patternFill>
      </fill>
    </dxf>
    <dxf>
      <fill>
        <patternFill>
          <bgColor theme="4" tint="0.59996337778862885"/>
        </patternFill>
      </fill>
    </dxf>
    <dxf>
      <fill>
        <patternFill>
          <bgColor theme="4" tint="0.59996337778862885"/>
        </patternFill>
      </fill>
    </dxf>
    <dxf>
      <fill>
        <patternFill>
          <bgColor rgb="FFFFFFC9"/>
        </patternFill>
      </fill>
    </dxf>
    <dxf>
      <fill>
        <patternFill>
          <bgColor rgb="FFC9D38B"/>
        </patternFill>
      </fill>
    </dxf>
    <dxf>
      <fill>
        <patternFill patternType="solid">
          <bgColor rgb="FF92D050"/>
        </patternFill>
      </fill>
    </dxf>
    <dxf>
      <fill>
        <patternFill>
          <bgColor rgb="FFFFFFC9"/>
        </patternFill>
      </fill>
    </dxf>
    <dxf>
      <fill>
        <patternFill patternType="solid">
          <fgColor auto="1"/>
          <bgColor theme="4" tint="0.59996337778862885"/>
        </patternFill>
      </fill>
    </dxf>
    <dxf>
      <fill>
        <patternFill patternType="solid">
          <fgColor auto="1"/>
          <bgColor theme="4" tint="0.59996337778862885"/>
        </patternFill>
      </fill>
    </dxf>
    <dxf>
      <fill>
        <patternFill patternType="solid">
          <bgColor rgb="FF92D050"/>
        </patternFill>
      </fill>
    </dxf>
    <dxf>
      <fill>
        <patternFill patternType="solid">
          <fgColor auto="1"/>
          <bgColor theme="4" tint="0.59996337778862885"/>
        </patternFill>
      </fill>
    </dxf>
    <dxf>
      <fill>
        <patternFill patternType="solid">
          <fgColor auto="1"/>
          <bgColor theme="4" tint="0.59996337778862885"/>
        </patternFill>
      </fill>
    </dxf>
    <dxf>
      <fill>
        <patternFill>
          <bgColor rgb="FFC9D38B"/>
        </patternFill>
      </fill>
    </dxf>
    <dxf>
      <fill>
        <patternFill patternType="solid">
          <bgColor theme="9"/>
        </patternFill>
      </fill>
    </dxf>
    <dxf>
      <fill>
        <patternFill>
          <bgColor theme="4" tint="0.59996337778862885"/>
        </patternFill>
      </fill>
    </dxf>
    <dxf>
      <fill>
        <patternFill>
          <bgColor theme="4" tint="0.59996337778862885"/>
        </patternFill>
      </fill>
    </dxf>
    <dxf>
      <fill>
        <patternFill>
          <bgColor rgb="FFFFFFC9"/>
        </patternFill>
      </fill>
    </dxf>
    <dxf>
      <fill>
        <patternFill>
          <bgColor rgb="FFFFFFC9"/>
        </patternFill>
      </fill>
    </dxf>
    <dxf>
      <fill>
        <patternFill>
          <bgColor rgb="FFFFFFC9"/>
        </patternFill>
      </fill>
    </dxf>
    <dxf>
      <fill>
        <patternFill>
          <bgColor rgb="FFC9D38B"/>
        </patternFill>
      </fill>
    </dxf>
    <dxf>
      <fill>
        <patternFill>
          <bgColor theme="4" tint="0.59996337778862885"/>
        </patternFill>
      </fill>
    </dxf>
    <dxf>
      <fill>
        <patternFill>
          <bgColor theme="4" tint="0.59996337778862885"/>
        </patternFill>
      </fill>
    </dxf>
    <dxf>
      <fill>
        <patternFill>
          <bgColor rgb="FFFFFFC9"/>
        </patternFill>
      </fill>
    </dxf>
    <dxf>
      <fill>
        <patternFill patternType="solid">
          <bgColor theme="9"/>
        </patternFill>
      </fill>
    </dxf>
    <dxf>
      <fill>
        <patternFill patternType="solid">
          <fgColor auto="1"/>
          <bgColor theme="4" tint="0.59996337778862885"/>
        </patternFill>
      </fill>
    </dxf>
    <dxf>
      <fill>
        <patternFill patternType="solid">
          <fgColor auto="1"/>
          <bgColor theme="4" tint="0.59996337778862885"/>
        </patternFill>
      </fill>
    </dxf>
    <dxf>
      <fill>
        <patternFill patternType="solid">
          <bgColor rgb="FF92D050"/>
        </patternFill>
      </fill>
    </dxf>
    <dxf>
      <fill>
        <patternFill>
          <bgColor rgb="FFFFFFC9"/>
        </patternFill>
      </fill>
    </dxf>
    <dxf>
      <fill>
        <patternFill patternType="solid">
          <bgColor theme="9"/>
        </patternFill>
      </fill>
    </dxf>
    <dxf>
      <fill>
        <patternFill patternType="solid">
          <fgColor auto="1"/>
          <bgColor theme="4" tint="0.59996337778862885"/>
        </patternFill>
      </fill>
    </dxf>
    <dxf>
      <fill>
        <patternFill>
          <bgColor theme="4" tint="0.59996337778862885"/>
        </patternFill>
      </fill>
    </dxf>
    <dxf>
      <fill>
        <patternFill>
          <bgColor rgb="FFC9D38B"/>
        </patternFill>
      </fill>
    </dxf>
    <dxf>
      <fill>
        <patternFill patternType="solid">
          <fgColor auto="1"/>
          <bgColor theme="4" tint="0.59996337778862885"/>
        </patternFill>
      </fill>
    </dxf>
    <dxf>
      <fill>
        <patternFill patternType="solid">
          <bgColor theme="9"/>
        </patternFill>
      </fill>
    </dxf>
    <dxf>
      <fill>
        <patternFill>
          <bgColor rgb="FFFFFFC9"/>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patternType="solid">
          <bgColor theme="9"/>
        </patternFill>
      </fill>
    </dxf>
    <dxf>
      <fill>
        <patternFill>
          <bgColor rgb="FFC9D38B"/>
        </patternFill>
      </fill>
    </dxf>
    <dxf>
      <fill>
        <patternFill>
          <bgColor rgb="FFFFFFC9"/>
        </patternFill>
      </fill>
    </dxf>
    <dxf>
      <fill>
        <patternFill patternType="solid">
          <fgColor auto="1"/>
          <bgColor theme="4" tint="0.59996337778862885"/>
        </patternFill>
      </fill>
    </dxf>
    <dxf>
      <fill>
        <patternFill>
          <bgColor rgb="FFFFFFC9"/>
        </patternFill>
      </fill>
    </dxf>
    <dxf>
      <fill>
        <patternFill>
          <bgColor theme="4" tint="0.59996337778862885"/>
        </patternFill>
      </fill>
    </dxf>
    <dxf>
      <fill>
        <patternFill>
          <bgColor rgb="FFC9D38B"/>
        </patternFill>
      </fill>
    </dxf>
    <dxf>
      <fill>
        <patternFill>
          <bgColor theme="4" tint="0.59996337778862885"/>
        </patternFill>
      </fill>
    </dxf>
    <dxf>
      <fill>
        <patternFill patternType="solid">
          <bgColor theme="9"/>
        </patternFill>
      </fill>
    </dxf>
    <dxf>
      <fill>
        <patternFill patternType="solid">
          <fgColor auto="1"/>
          <bgColor theme="4" tint="0.59996337778862885"/>
        </patternFill>
      </fill>
    </dxf>
    <dxf>
      <fill>
        <patternFill patternType="solid">
          <fgColor auto="1"/>
          <bgColor theme="4" tint="0.59996337778862885"/>
        </patternFill>
      </fill>
    </dxf>
    <dxf>
      <fill>
        <patternFill>
          <bgColor rgb="FFFFFFC9"/>
        </patternFill>
      </fill>
    </dxf>
    <dxf>
      <fill>
        <patternFill patternType="solid">
          <bgColor theme="9"/>
        </patternFill>
      </fill>
    </dxf>
    <dxf>
      <fill>
        <patternFill>
          <bgColor theme="4" tint="0.59996337778862885"/>
        </patternFill>
      </fill>
    </dxf>
    <dxf>
      <fill>
        <patternFill>
          <bgColor theme="4" tint="0.59996337778862885"/>
        </patternFill>
      </fill>
    </dxf>
    <dxf>
      <fill>
        <patternFill>
          <bgColor rgb="FFFFFFC9"/>
        </patternFill>
      </fill>
    </dxf>
    <dxf>
      <fill>
        <patternFill patternType="solid">
          <fgColor auto="1"/>
          <bgColor theme="4" tint="0.59996337778862885"/>
        </patternFill>
      </fill>
    </dxf>
    <dxf>
      <fill>
        <patternFill>
          <bgColor theme="4" tint="0.59996337778862885"/>
        </patternFill>
      </fill>
    </dxf>
    <dxf>
      <fill>
        <patternFill patternType="solid">
          <bgColor theme="9"/>
        </patternFill>
      </fill>
    </dxf>
    <dxf>
      <fill>
        <patternFill>
          <bgColor rgb="FFC9D38B"/>
        </patternFill>
      </fill>
    </dxf>
    <dxf>
      <fill>
        <patternFill>
          <bgColor theme="4" tint="0.59996337778862885"/>
        </patternFill>
      </fill>
    </dxf>
    <dxf>
      <fill>
        <patternFill>
          <bgColor rgb="FFC9D38B"/>
        </patternFill>
      </fill>
    </dxf>
    <dxf>
      <fill>
        <patternFill patternType="solid">
          <fgColor auto="1"/>
          <bgColor theme="4" tint="0.59996337778862885"/>
        </patternFill>
      </fill>
    </dxf>
    <dxf>
      <fill>
        <patternFill>
          <bgColor rgb="FFFFFFC9"/>
        </patternFill>
      </fill>
    </dxf>
    <dxf>
      <fill>
        <patternFill patternType="solid">
          <bgColor theme="9"/>
        </patternFill>
      </fill>
    </dxf>
    <dxf>
      <fill>
        <patternFill patternType="solid">
          <fgColor auto="1"/>
          <bgColor theme="4" tint="0.59996337778862885"/>
        </patternFill>
      </fill>
    </dxf>
    <dxf>
      <fill>
        <patternFill>
          <bgColor rgb="FFFFFFC9"/>
        </patternFill>
      </fill>
    </dxf>
    <dxf>
      <fill>
        <patternFill>
          <bgColor theme="4" tint="0.59996337778862885"/>
        </patternFill>
      </fill>
    </dxf>
    <dxf>
      <fill>
        <patternFill>
          <bgColor theme="4" tint="0.59996337778862885"/>
        </patternFill>
      </fill>
    </dxf>
    <dxf>
      <fill>
        <patternFill>
          <bgColor rgb="FFC9D38B"/>
        </patternFill>
      </fill>
    </dxf>
    <dxf>
      <fill>
        <patternFill patternType="solid">
          <bgColor theme="9"/>
        </patternFill>
      </fill>
    </dxf>
    <dxf>
      <fill>
        <patternFill>
          <bgColor rgb="FFFFFFC9"/>
        </patternFill>
      </fill>
    </dxf>
    <dxf>
      <fill>
        <patternFill patternType="solid">
          <fgColor auto="1"/>
          <bgColor theme="4" tint="0.59996337778862885"/>
        </patternFill>
      </fill>
    </dxf>
    <dxf>
      <fill>
        <patternFill>
          <bgColor rgb="FFC9D38B"/>
        </patternFill>
      </fill>
    </dxf>
    <dxf>
      <fill>
        <patternFill>
          <bgColor theme="4" tint="0.59996337778862885"/>
        </patternFill>
      </fill>
    </dxf>
    <dxf>
      <fill>
        <patternFill>
          <bgColor theme="4" tint="0.59996337778862885"/>
        </patternFill>
      </fill>
    </dxf>
    <dxf>
      <fill>
        <patternFill>
          <bgColor rgb="FFC9D38B"/>
        </patternFill>
      </fill>
    </dxf>
    <dxf>
      <fill>
        <patternFill patternType="solid">
          <fgColor auto="1"/>
          <bgColor theme="4" tint="0.59996337778862885"/>
        </patternFill>
      </fill>
    </dxf>
    <dxf>
      <fill>
        <patternFill patternType="solid">
          <bgColor theme="9"/>
        </patternFill>
      </fill>
    </dxf>
    <dxf>
      <fill>
        <patternFill>
          <bgColor rgb="FFFFFFC9"/>
        </patternFill>
      </fill>
    </dxf>
    <dxf>
      <fill>
        <patternFill patternType="solid">
          <bgColor theme="9"/>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patternType="solid">
          <fgColor auto="1"/>
          <bgColor theme="4" tint="0.59996337778862885"/>
        </patternFill>
      </fill>
    </dxf>
    <dxf>
      <fill>
        <patternFill>
          <bgColor rgb="FFFFFFC9"/>
        </patternFill>
      </fill>
    </dxf>
    <dxf>
      <fill>
        <patternFill>
          <bgColor theme="4" tint="0.59996337778862885"/>
        </patternFill>
      </fill>
    </dxf>
    <dxf>
      <fill>
        <patternFill>
          <bgColor rgb="FFC9D38B"/>
        </patternFill>
      </fill>
    </dxf>
    <dxf>
      <fill>
        <patternFill patternType="solid">
          <bgColor theme="9"/>
        </patternFill>
      </fill>
    </dxf>
    <dxf>
      <fill>
        <patternFill patternType="solid">
          <bgColor theme="9"/>
        </patternFill>
      </fill>
    </dxf>
    <dxf>
      <fill>
        <patternFill patternType="solid">
          <fgColor auto="1"/>
          <bgColor theme="4" tint="0.59996337778862885"/>
        </patternFill>
      </fill>
    </dxf>
    <dxf>
      <fill>
        <patternFill>
          <bgColor rgb="FFFFFFC9"/>
        </patternFill>
      </fill>
    </dxf>
    <dxf>
      <fill>
        <patternFill>
          <bgColor rgb="FFFFFFC9"/>
        </patternFill>
      </fill>
    </dxf>
    <dxf>
      <fill>
        <patternFill>
          <bgColor rgb="FFC9D38B"/>
        </patternFill>
      </fill>
    </dxf>
    <dxf>
      <fill>
        <patternFill patternType="solid">
          <fgColor auto="1"/>
          <bgColor theme="4" tint="0.59996337778862885"/>
        </patternFill>
      </fill>
    </dxf>
    <dxf>
      <fill>
        <patternFill>
          <bgColor theme="4" tint="0.59996337778862885"/>
        </patternFill>
      </fill>
    </dxf>
    <dxf>
      <fill>
        <patternFill patternType="solid">
          <bgColor theme="9"/>
        </patternFill>
      </fill>
    </dxf>
    <dxf>
      <fill>
        <patternFill>
          <bgColor theme="4" tint="0.59996337778862885"/>
        </patternFill>
      </fill>
    </dxf>
    <dxf>
      <fill>
        <patternFill patternType="solid">
          <fgColor auto="1"/>
          <bgColor theme="4" tint="0.59996337778862885"/>
        </patternFill>
      </fill>
    </dxf>
    <dxf>
      <fill>
        <patternFill patternType="solid">
          <fgColor auto="1"/>
          <bgColor theme="4" tint="0.59996337778862885"/>
        </patternFill>
      </fill>
    </dxf>
    <dxf>
      <fill>
        <patternFill>
          <bgColor theme="4" tint="0.59996337778862885"/>
        </patternFill>
      </fill>
    </dxf>
    <dxf>
      <fill>
        <patternFill>
          <bgColor theme="4" tint="0.59996337778862885"/>
        </patternFill>
      </fill>
    </dxf>
    <dxf>
      <fill>
        <patternFill patternType="solid">
          <bgColor theme="9"/>
        </patternFill>
      </fill>
    </dxf>
    <dxf>
      <fill>
        <patternFill patternType="solid">
          <bgColor theme="9"/>
        </patternFill>
      </fill>
    </dxf>
    <dxf>
      <fill>
        <patternFill>
          <bgColor rgb="FFFFFFC9"/>
        </patternFill>
      </fill>
    </dxf>
    <dxf>
      <fill>
        <patternFill patternType="solid">
          <bgColor rgb="FF92D050"/>
        </patternFill>
      </fill>
    </dxf>
    <dxf>
      <fill>
        <patternFill>
          <bgColor rgb="FFFFFFC9"/>
        </patternFill>
      </fill>
    </dxf>
    <dxf>
      <fill>
        <patternFill>
          <bgColor rgb="FFFFFFC9"/>
        </patternFill>
      </fill>
    </dxf>
    <dxf>
      <fill>
        <patternFill patternType="solid">
          <fgColor auto="1"/>
          <bgColor theme="4" tint="0.59996337778862885"/>
        </patternFill>
      </fill>
    </dxf>
    <dxf>
      <fill>
        <patternFill>
          <bgColor rgb="FFC9D38B"/>
        </patternFill>
      </fill>
    </dxf>
    <dxf>
      <fill>
        <patternFill>
          <bgColor theme="4" tint="0.59996337778862885"/>
        </patternFill>
      </fill>
    </dxf>
    <dxf>
      <fill>
        <patternFill>
          <bgColor rgb="FFC9D38B"/>
        </patternFill>
      </fill>
    </dxf>
    <dxf>
      <fill>
        <patternFill>
          <bgColor theme="4" tint="0.59996337778862885"/>
        </patternFill>
      </fill>
    </dxf>
    <dxf>
      <fill>
        <patternFill patternType="solid">
          <fgColor auto="1"/>
          <bgColor theme="4" tint="0.59996337778862885"/>
        </patternFill>
      </fill>
    </dxf>
    <dxf>
      <fill>
        <patternFill>
          <bgColor rgb="FFFFFFC9"/>
        </patternFill>
      </fill>
    </dxf>
    <dxf>
      <fill>
        <patternFill>
          <bgColor rgb="FFFFFFC9"/>
        </patternFill>
      </fill>
    </dxf>
    <dxf>
      <fill>
        <patternFill patternType="solid">
          <fgColor auto="1"/>
          <bgColor theme="4" tint="0.59996337778862885"/>
        </patternFill>
      </fill>
    </dxf>
    <dxf>
      <fill>
        <patternFill patternType="solid">
          <bgColor rgb="FF92D050"/>
        </patternFill>
      </fill>
    </dxf>
    <dxf>
      <fill>
        <patternFill patternType="solid">
          <bgColor theme="9"/>
        </patternFill>
      </fill>
    </dxf>
    <dxf>
      <fill>
        <patternFill>
          <bgColor theme="4" tint="0.59996337778862885"/>
        </patternFill>
      </fill>
    </dxf>
    <dxf>
      <fill>
        <patternFill>
          <bgColor theme="4" tint="0.59996337778862885"/>
        </patternFill>
      </fill>
    </dxf>
    <dxf>
      <fill>
        <patternFill>
          <bgColor rgb="FFC9D38B"/>
        </patternFill>
      </fill>
    </dxf>
    <dxf>
      <fill>
        <patternFill patternType="solid">
          <bgColor theme="9"/>
        </patternFill>
      </fill>
    </dxf>
    <dxf>
      <fill>
        <patternFill>
          <bgColor rgb="FFFFFFC9"/>
        </patternFill>
      </fill>
    </dxf>
    <dxf>
      <fill>
        <patternFill patternType="solid">
          <fgColor auto="1"/>
          <bgColor theme="4" tint="0.59996337778862885"/>
        </patternFill>
      </fill>
    </dxf>
    <dxf>
      <fill>
        <patternFill>
          <bgColor rgb="FFFFFFC9"/>
        </patternFill>
      </fill>
    </dxf>
    <dxf>
      <fill>
        <patternFill patternType="solid">
          <fgColor auto="1"/>
          <bgColor theme="4" tint="0.59996337778862885"/>
        </patternFill>
      </fill>
    </dxf>
    <dxf>
      <fill>
        <patternFill patternType="solid">
          <bgColor theme="9"/>
        </patternFill>
      </fill>
    </dxf>
    <dxf>
      <fill>
        <patternFill patternType="solid">
          <bgColor theme="9"/>
        </patternFill>
      </fill>
    </dxf>
    <dxf>
      <fill>
        <patternFill>
          <bgColor theme="4" tint="0.59996337778862885"/>
        </patternFill>
      </fill>
    </dxf>
    <dxf>
      <fill>
        <patternFill>
          <bgColor theme="4" tint="0.59996337778862885"/>
        </patternFill>
      </fill>
    </dxf>
    <dxf>
      <fill>
        <patternFill patternType="solid">
          <fgColor auto="1"/>
          <bgColor theme="4" tint="0.59996337778862885"/>
        </patternFill>
      </fill>
    </dxf>
    <dxf>
      <fill>
        <patternFill>
          <bgColor rgb="FFC9D38B"/>
        </patternFill>
      </fill>
    </dxf>
    <dxf>
      <fill>
        <patternFill>
          <bgColor rgb="FFFFFFC9"/>
        </patternFill>
      </fill>
    </dxf>
    <dxf>
      <fill>
        <patternFill>
          <bgColor rgb="FFFFFFC9"/>
        </patternFill>
      </fill>
    </dxf>
    <dxf>
      <fill>
        <patternFill>
          <bgColor theme="4" tint="0.59996337778862885"/>
        </patternFill>
      </fill>
    </dxf>
    <dxf>
      <fill>
        <patternFill>
          <bgColor theme="4" tint="0.59996337778862885"/>
        </patternFill>
      </fill>
    </dxf>
    <dxf>
      <fill>
        <patternFill patternType="solid">
          <bgColor rgb="FF92D050"/>
        </patternFill>
      </fill>
    </dxf>
    <dxf>
      <fill>
        <patternFill patternType="solid">
          <bgColor theme="9"/>
        </patternFill>
      </fill>
    </dxf>
    <dxf>
      <fill>
        <patternFill patternType="solid">
          <fgColor auto="1"/>
          <bgColor theme="4" tint="0.59996337778862885"/>
        </patternFill>
      </fill>
    </dxf>
    <dxf>
      <fill>
        <patternFill>
          <bgColor rgb="FFC9D38B"/>
        </patternFill>
      </fill>
    </dxf>
    <dxf>
      <fill>
        <patternFill patternType="solid">
          <fgColor auto="1"/>
          <bgColor theme="4" tint="0.59996337778862885"/>
        </patternFill>
      </fill>
    </dxf>
    <dxf>
      <fill>
        <patternFill>
          <bgColor rgb="FFFFFFC9"/>
        </patternFill>
      </fill>
    </dxf>
    <dxf>
      <fill>
        <patternFill patternType="solid">
          <bgColor theme="9"/>
        </patternFill>
      </fill>
    </dxf>
    <dxf>
      <fill>
        <patternFill>
          <bgColor theme="4" tint="0.59996337778862885"/>
        </patternFill>
      </fill>
    </dxf>
    <dxf>
      <fill>
        <patternFill>
          <bgColor theme="4" tint="0.59996337778862885"/>
        </patternFill>
      </fill>
    </dxf>
    <dxf>
      <fill>
        <patternFill>
          <bgColor rgb="FFC9D38B"/>
        </patternFill>
      </fill>
    </dxf>
    <dxf>
      <fill>
        <patternFill patternType="solid">
          <fgColor auto="1"/>
          <bgColor theme="4" tint="0.59996337778862885"/>
        </patternFill>
      </fill>
    </dxf>
    <dxf>
      <fill>
        <patternFill>
          <bgColor theme="4" tint="0.59996337778862885"/>
        </patternFill>
      </fill>
    </dxf>
    <dxf>
      <fill>
        <patternFill patternType="solid">
          <bgColor theme="9"/>
        </patternFill>
      </fill>
    </dxf>
    <dxf>
      <fill>
        <patternFill>
          <bgColor rgb="FFFFFFC9"/>
        </patternFill>
      </fill>
    </dxf>
    <dxf>
      <fill>
        <patternFill>
          <bgColor rgb="FFC9D38B"/>
        </patternFill>
      </fill>
    </dxf>
    <dxf>
      <fill>
        <patternFill>
          <bgColor theme="4" tint="0.59996337778862885"/>
        </patternFill>
      </fill>
    </dxf>
    <dxf>
      <fill>
        <patternFill>
          <bgColor rgb="FFFFFFC9"/>
        </patternFill>
      </fill>
    </dxf>
    <dxf>
      <fill>
        <patternFill patternType="solid">
          <fgColor auto="1"/>
          <bgColor theme="4" tint="0.59996337778862885"/>
        </patternFill>
      </fill>
    </dxf>
    <dxf>
      <fill>
        <patternFill>
          <bgColor rgb="FFFFFFC9"/>
        </patternFill>
      </fill>
    </dxf>
    <dxf>
      <fill>
        <patternFill patternType="solid">
          <bgColor theme="9"/>
        </patternFill>
      </fill>
    </dxf>
    <dxf>
      <fill>
        <patternFill patternType="solid">
          <fgColor auto="1"/>
          <bgColor theme="4" tint="0.59996337778862885"/>
        </patternFill>
      </fill>
    </dxf>
    <dxf>
      <fill>
        <patternFill>
          <bgColor theme="4" tint="0.59996337778862885"/>
        </patternFill>
      </fill>
    </dxf>
    <dxf>
      <fill>
        <patternFill>
          <bgColor rgb="FFC9D38B"/>
        </patternFill>
      </fill>
    </dxf>
    <dxf>
      <fill>
        <patternFill patternType="solid">
          <fgColor auto="1"/>
          <bgColor theme="4" tint="0.59996337778862885"/>
        </patternFill>
      </fill>
    </dxf>
    <dxf>
      <fill>
        <patternFill>
          <bgColor theme="4" tint="0.59996337778862885"/>
        </patternFill>
      </fill>
    </dxf>
    <dxf>
      <fill>
        <patternFill patternType="solid">
          <bgColor theme="9"/>
        </patternFill>
      </fill>
    </dxf>
    <dxf>
      <fill>
        <patternFill>
          <bgColor rgb="FFFFFFC9"/>
        </patternFill>
      </fill>
    </dxf>
    <dxf>
      <fill>
        <patternFill>
          <bgColor theme="4" tint="0.59996337778862885"/>
        </patternFill>
      </fill>
    </dxf>
    <dxf>
      <fill>
        <patternFill>
          <bgColor theme="4" tint="0.59996337778862885"/>
        </patternFill>
      </fill>
    </dxf>
    <dxf>
      <fill>
        <patternFill>
          <bgColor rgb="FFFFFFC9"/>
        </patternFill>
      </fill>
    </dxf>
    <dxf>
      <fill>
        <patternFill>
          <bgColor rgb="FFC9D38B"/>
        </patternFill>
      </fill>
    </dxf>
    <dxf>
      <fill>
        <patternFill patternType="solid">
          <fgColor auto="1"/>
          <bgColor theme="4" tint="0.59996337778862885"/>
        </patternFill>
      </fill>
    </dxf>
    <dxf>
      <fill>
        <patternFill>
          <bgColor rgb="FFFFFFC9"/>
        </patternFill>
      </fill>
    </dxf>
    <dxf>
      <fill>
        <patternFill patternType="solid">
          <fgColor auto="1"/>
          <bgColor theme="4" tint="0.59996337778862885"/>
        </patternFill>
      </fill>
    </dxf>
    <dxf>
      <fill>
        <patternFill>
          <bgColor rgb="FFFFFFC9"/>
        </patternFill>
      </fill>
    </dxf>
    <dxf>
      <fill>
        <patternFill patternType="solid">
          <bgColor theme="9"/>
        </patternFill>
      </fill>
    </dxf>
    <dxf>
      <fill>
        <patternFill>
          <bgColor rgb="FFC9D38B"/>
        </patternFill>
      </fill>
    </dxf>
    <dxf>
      <fill>
        <patternFill patternType="solid">
          <fgColor auto="1"/>
          <bgColor theme="4" tint="0.59996337778862885"/>
        </patternFill>
      </fill>
    </dxf>
    <dxf>
      <fill>
        <patternFill>
          <bgColor theme="4" tint="0.59996337778862885"/>
        </patternFill>
      </fill>
    </dxf>
    <dxf>
      <fill>
        <patternFill patternType="solid">
          <bgColor rgb="FF92D050"/>
        </patternFill>
      </fill>
    </dxf>
    <dxf>
      <fill>
        <patternFill>
          <bgColor theme="4" tint="0.59996337778862885"/>
        </patternFill>
      </fill>
    </dxf>
    <dxf>
      <fill>
        <patternFill patternType="solid">
          <bgColor theme="9"/>
        </patternFill>
      </fill>
    </dxf>
    <dxf>
      <fill>
        <patternFill>
          <bgColor rgb="FFFFFFC9"/>
        </patternFill>
      </fill>
    </dxf>
    <dxf>
      <fill>
        <patternFill patternType="solid">
          <fgColor auto="1"/>
          <bgColor theme="4" tint="0.59996337778862885"/>
        </patternFill>
      </fill>
    </dxf>
    <dxf>
      <fill>
        <patternFill>
          <bgColor rgb="FFC9D38B"/>
        </patternFill>
      </fill>
    </dxf>
    <dxf>
      <fill>
        <patternFill>
          <bgColor theme="4" tint="0.59996337778862885"/>
        </patternFill>
      </fill>
    </dxf>
    <dxf>
      <fill>
        <patternFill>
          <bgColor rgb="FFFFFFC9"/>
        </patternFill>
      </fill>
    </dxf>
    <dxf>
      <fill>
        <patternFill patternType="solid">
          <bgColor rgb="FF92D050"/>
        </patternFill>
      </fill>
    </dxf>
    <dxf>
      <fill>
        <patternFill patternType="solid">
          <fgColor auto="1"/>
          <bgColor theme="4" tint="0.59996337778862885"/>
        </patternFill>
      </fill>
    </dxf>
    <dxf>
      <fill>
        <patternFill>
          <bgColor theme="4" tint="0.59996337778862885"/>
        </patternFill>
      </fill>
    </dxf>
    <dxf>
      <fill>
        <patternFill patternType="solid">
          <bgColor theme="9"/>
        </patternFill>
      </fill>
    </dxf>
    <dxf>
      <fill>
        <patternFill>
          <bgColor theme="4" tint="0.59996337778862885"/>
        </patternFill>
      </fill>
    </dxf>
    <dxf>
      <fill>
        <patternFill patternType="solid">
          <fgColor auto="1"/>
          <bgColor theme="4" tint="0.59996337778862885"/>
        </patternFill>
      </fill>
    </dxf>
    <dxf>
      <fill>
        <patternFill>
          <bgColor rgb="FFC9D38B"/>
        </patternFill>
      </fill>
    </dxf>
    <dxf>
      <fill>
        <patternFill>
          <bgColor theme="4" tint="0.59996337778862885"/>
        </patternFill>
      </fill>
    </dxf>
    <dxf>
      <fill>
        <patternFill patternType="solid">
          <fgColor auto="1"/>
          <bgColor theme="4" tint="0.59996337778862885"/>
        </patternFill>
      </fill>
    </dxf>
    <dxf>
      <fill>
        <patternFill>
          <bgColor rgb="FFFFFFC9"/>
        </patternFill>
      </fill>
    </dxf>
    <dxf>
      <fill>
        <patternFill patternType="solid">
          <bgColor theme="9"/>
        </patternFill>
      </fill>
    </dxf>
    <dxf>
      <fill>
        <patternFill patternType="solid">
          <bgColor rgb="FF92D050"/>
        </patternFill>
      </fill>
    </dxf>
    <dxf>
      <fill>
        <patternFill>
          <bgColor rgb="FFFFFFC9"/>
        </patternFill>
      </fill>
    </dxf>
    <dxf>
      <fill>
        <patternFill patternType="solid">
          <fgColor auto="1"/>
          <bgColor theme="4" tint="0.59996337778862885"/>
        </patternFill>
      </fill>
    </dxf>
    <dxf>
      <fill>
        <patternFill>
          <bgColor theme="4" tint="0.59996337778862885"/>
        </patternFill>
      </fill>
    </dxf>
    <dxf>
      <fill>
        <patternFill>
          <bgColor rgb="FFC9D38B"/>
        </patternFill>
      </fill>
    </dxf>
    <dxf>
      <fill>
        <patternFill>
          <bgColor rgb="FFFFFFC9"/>
        </patternFill>
      </fill>
    </dxf>
    <dxf>
      <fill>
        <patternFill>
          <bgColor theme="4" tint="0.59996337778862885"/>
        </patternFill>
      </fill>
    </dxf>
    <dxf>
      <fill>
        <patternFill patternType="solid">
          <bgColor theme="9"/>
        </patternFill>
      </fill>
    </dxf>
    <dxf>
      <fill>
        <patternFill patternType="solid">
          <bgColor theme="9"/>
        </patternFill>
      </fill>
    </dxf>
    <dxf>
      <fill>
        <patternFill>
          <bgColor theme="4" tint="0.59996337778862885"/>
        </patternFill>
      </fill>
    </dxf>
    <dxf>
      <fill>
        <patternFill>
          <bgColor theme="4" tint="0.59996337778862885"/>
        </patternFill>
      </fill>
    </dxf>
    <dxf>
      <fill>
        <patternFill>
          <bgColor rgb="FFC9D38B"/>
        </patternFill>
      </fill>
    </dxf>
    <dxf>
      <fill>
        <patternFill patternType="solid">
          <bgColor rgb="FF92D050"/>
        </patternFill>
      </fill>
    </dxf>
    <dxf>
      <fill>
        <patternFill>
          <bgColor rgb="FFFFFFC9"/>
        </patternFill>
      </fill>
    </dxf>
    <dxf>
      <fill>
        <patternFill patternType="solid">
          <fgColor auto="1"/>
          <bgColor theme="4" tint="0.59996337778862885"/>
        </patternFill>
      </fill>
    </dxf>
    <dxf>
      <fill>
        <patternFill patternType="solid">
          <fgColor auto="1"/>
          <bgColor theme="4" tint="0.59996337778862885"/>
        </patternFill>
      </fill>
    </dxf>
    <dxf>
      <fill>
        <patternFill patternType="solid">
          <fgColor auto="1"/>
          <bgColor theme="4" tint="0.59996337778862885"/>
        </patternFill>
      </fill>
    </dxf>
    <dxf>
      <fill>
        <patternFill>
          <bgColor rgb="FFFFFFC9"/>
        </patternFill>
      </fill>
    </dxf>
    <dxf>
      <fill>
        <patternFill patternType="solid">
          <bgColor theme="9"/>
        </patternFill>
      </fill>
    </dxf>
    <dxf>
      <fill>
        <patternFill>
          <bgColor theme="4" tint="0.59996337778862885"/>
        </patternFill>
      </fill>
    </dxf>
    <dxf>
      <fill>
        <patternFill>
          <bgColor theme="4" tint="0.59996337778862885"/>
        </patternFill>
      </fill>
    </dxf>
    <dxf>
      <fill>
        <patternFill>
          <bgColor rgb="FFC9D38B"/>
        </patternFill>
      </fill>
    </dxf>
    <dxf>
      <fill>
        <patternFill>
          <bgColor rgb="FFFFFFC9"/>
        </patternFill>
      </fill>
    </dxf>
    <dxf>
      <fill>
        <patternFill patternType="solid">
          <fgColor auto="1"/>
          <bgColor theme="4" tint="0.59996337778862885"/>
        </patternFill>
      </fill>
    </dxf>
    <dxf>
      <fill>
        <patternFill patternType="solid">
          <bgColor theme="9"/>
        </patternFill>
      </fill>
    </dxf>
    <dxf>
      <fill>
        <patternFill>
          <bgColor rgb="FFFFFFC9"/>
        </patternFill>
      </fill>
    </dxf>
    <dxf>
      <fill>
        <patternFill>
          <bgColor theme="4" tint="0.59996337778862885"/>
        </patternFill>
      </fill>
    </dxf>
    <dxf>
      <fill>
        <patternFill>
          <bgColor theme="4" tint="0.59996337778862885"/>
        </patternFill>
      </fill>
    </dxf>
    <dxf>
      <fill>
        <patternFill patternType="solid">
          <bgColor theme="9"/>
        </patternFill>
      </fill>
    </dxf>
    <dxf>
      <fill>
        <patternFill patternType="solid">
          <fgColor auto="1"/>
          <bgColor theme="4" tint="0.59996337778862885"/>
        </patternFill>
      </fill>
    </dxf>
    <dxf>
      <fill>
        <patternFill>
          <bgColor rgb="FFFFFFC9"/>
        </patternFill>
      </fill>
    </dxf>
    <dxf>
      <fill>
        <patternFill>
          <bgColor rgb="FFC9D38B"/>
        </patternFill>
      </fill>
    </dxf>
    <dxf>
      <fill>
        <patternFill>
          <bgColor rgb="FFC9D38B"/>
        </patternFill>
      </fill>
    </dxf>
    <dxf>
      <fill>
        <patternFill>
          <bgColor theme="4" tint="0.59996337778862885"/>
        </patternFill>
      </fill>
    </dxf>
    <dxf>
      <fill>
        <patternFill>
          <bgColor theme="4" tint="0.59996337778862885"/>
        </patternFill>
      </fill>
    </dxf>
    <dxf>
      <fill>
        <patternFill patternType="solid">
          <bgColor rgb="FF92D050"/>
        </patternFill>
      </fill>
    </dxf>
    <dxf>
      <fill>
        <patternFill patternType="solid">
          <fgColor auto="1"/>
          <bgColor theme="4" tint="0.59996337778862885"/>
        </patternFill>
      </fill>
    </dxf>
    <dxf>
      <fill>
        <patternFill>
          <bgColor rgb="FFFFFFC9"/>
        </patternFill>
      </fill>
    </dxf>
    <dxf>
      <fill>
        <patternFill patternType="solid">
          <bgColor theme="9"/>
        </patternFill>
      </fill>
    </dxf>
    <dxf>
      <fill>
        <patternFill patternType="solid">
          <bgColor theme="9"/>
        </patternFill>
      </fill>
    </dxf>
    <dxf>
      <fill>
        <patternFill>
          <bgColor rgb="FFFFFFC9"/>
        </patternFill>
      </fill>
    </dxf>
    <dxf>
      <fill>
        <patternFill>
          <bgColor theme="4" tint="0.59996337778862885"/>
        </patternFill>
      </fill>
    </dxf>
    <dxf>
      <fill>
        <patternFill>
          <bgColor theme="4" tint="0.59996337778862885"/>
        </patternFill>
      </fill>
    </dxf>
    <dxf>
      <fill>
        <patternFill>
          <bgColor rgb="FFC9D38B"/>
        </patternFill>
      </fill>
    </dxf>
    <dxf>
      <fill>
        <patternFill patternType="solid">
          <fgColor auto="1"/>
          <bgColor theme="4" tint="0.59996337778862885"/>
        </patternFill>
      </fill>
    </dxf>
    <dxf>
      <fill>
        <patternFill patternType="solid">
          <fgColor auto="1"/>
          <bgColor theme="4" tint="0.59996337778862885"/>
        </patternFill>
      </fill>
    </dxf>
    <dxf>
      <fill>
        <patternFill>
          <bgColor rgb="FFFFFFC9"/>
        </patternFill>
      </fill>
    </dxf>
    <dxf>
      <fill>
        <patternFill patternType="solid">
          <bgColor rgb="FF92D050"/>
        </patternFill>
      </fill>
    </dxf>
    <dxf>
      <fill>
        <patternFill>
          <bgColor theme="4" tint="0.59996337778862885"/>
        </patternFill>
      </fill>
    </dxf>
    <dxf>
      <fill>
        <patternFill>
          <bgColor rgb="FFC9D38B"/>
        </patternFill>
      </fill>
    </dxf>
    <dxf>
      <fill>
        <patternFill>
          <bgColor theme="4" tint="0.59996337778862885"/>
        </patternFill>
      </fill>
    </dxf>
    <dxf>
      <fill>
        <patternFill>
          <bgColor rgb="FFFFFFC9"/>
        </patternFill>
      </fill>
    </dxf>
    <dxf>
      <fill>
        <patternFill patternType="solid">
          <fgColor auto="1"/>
          <bgColor theme="4" tint="0.59996337778862885"/>
        </patternFill>
      </fill>
    </dxf>
    <dxf>
      <fill>
        <patternFill patternType="solid">
          <fgColor auto="1"/>
          <bgColor theme="4" tint="0.59996337778862885"/>
        </patternFill>
      </fill>
    </dxf>
    <dxf>
      <fill>
        <patternFill>
          <bgColor rgb="FFFFFFC9"/>
        </patternFill>
      </fill>
    </dxf>
    <dxf>
      <fill>
        <patternFill patternType="solid">
          <bgColor theme="9"/>
        </patternFill>
      </fill>
    </dxf>
    <dxf>
      <fill>
        <patternFill>
          <bgColor theme="4" tint="0.59996337778862885"/>
        </patternFill>
      </fill>
    </dxf>
    <dxf>
      <fill>
        <patternFill>
          <bgColor theme="4" tint="0.59996337778862885"/>
        </patternFill>
      </fill>
    </dxf>
    <dxf>
      <fill>
        <patternFill>
          <bgColor rgb="FFC9D38B"/>
        </patternFill>
      </fill>
    </dxf>
    <dxf>
      <fill>
        <patternFill patternType="solid">
          <fgColor auto="1"/>
          <bgColor theme="4" tint="0.59996337778862885"/>
        </patternFill>
      </fill>
    </dxf>
    <dxf>
      <fill>
        <patternFill>
          <bgColor rgb="FFFFFFC9"/>
        </patternFill>
      </fill>
    </dxf>
    <dxf>
      <fill>
        <patternFill patternType="solid">
          <bgColor theme="9"/>
        </patternFill>
      </fill>
    </dxf>
    <dxf>
      <fill>
        <patternFill>
          <bgColor rgb="FFFFFFC9"/>
        </patternFill>
      </fill>
    </dxf>
    <dxf>
      <fill>
        <patternFill patternType="solid">
          <fgColor auto="1"/>
          <bgColor theme="4" tint="0.59996337778862885"/>
        </patternFill>
      </fill>
    </dxf>
    <dxf>
      <fill>
        <patternFill patternType="solid">
          <bgColor theme="9"/>
        </patternFill>
      </fill>
    </dxf>
    <dxf>
      <fill>
        <patternFill>
          <bgColor theme="4" tint="0.59996337778862885"/>
        </patternFill>
      </fill>
    </dxf>
    <dxf>
      <fill>
        <patternFill patternType="solid">
          <fgColor auto="1"/>
          <bgColor theme="4" tint="0.59996337778862885"/>
        </patternFill>
      </fill>
    </dxf>
    <dxf>
      <fill>
        <patternFill>
          <bgColor rgb="FFFFFFC9"/>
        </patternFill>
      </fill>
    </dxf>
    <dxf>
      <fill>
        <patternFill patternType="solid">
          <fgColor auto="1"/>
          <bgColor theme="4" tint="0.59996337778862885"/>
        </patternFill>
      </fill>
    </dxf>
    <dxf>
      <fill>
        <patternFill>
          <bgColor rgb="FFC9D38B"/>
        </patternFill>
      </fill>
    </dxf>
    <dxf>
      <fill>
        <patternFill>
          <bgColor rgb="FFFFFFC9"/>
        </patternFill>
      </fill>
    </dxf>
    <dxf>
      <fill>
        <patternFill>
          <bgColor theme="4" tint="0.59996337778862885"/>
        </patternFill>
      </fill>
    </dxf>
    <dxf>
      <fill>
        <patternFill patternType="solid">
          <bgColor theme="9"/>
        </patternFill>
      </fill>
    </dxf>
    <dxf>
      <fill>
        <patternFill>
          <bgColor theme="4" tint="0.59996337778862885"/>
        </patternFill>
      </fill>
    </dxf>
    <dxf>
      <fill>
        <patternFill patternType="solid">
          <bgColor theme="9"/>
        </patternFill>
      </fill>
    </dxf>
    <dxf>
      <fill>
        <patternFill>
          <bgColor rgb="FFC9D38B"/>
        </patternFill>
      </fill>
    </dxf>
    <dxf>
      <fill>
        <patternFill>
          <bgColor theme="4" tint="0.59996337778862885"/>
        </patternFill>
      </fill>
    </dxf>
    <dxf>
      <fill>
        <patternFill patternType="solid">
          <fgColor auto="1"/>
          <bgColor theme="4" tint="0.59996337778862885"/>
        </patternFill>
      </fill>
    </dxf>
    <dxf>
      <fill>
        <patternFill>
          <bgColor rgb="FFFFFFC9"/>
        </patternFill>
      </fill>
    </dxf>
    <dxf>
      <fill>
        <patternFill>
          <bgColor rgb="FFC9D38B"/>
        </patternFill>
      </fill>
    </dxf>
    <dxf>
      <fill>
        <patternFill>
          <bgColor theme="4" tint="0.59996337778862885"/>
        </patternFill>
      </fill>
    </dxf>
    <dxf>
      <fill>
        <patternFill>
          <bgColor theme="4" tint="0.59996337778862885"/>
        </patternFill>
      </fill>
    </dxf>
    <dxf>
      <fill>
        <patternFill>
          <bgColor rgb="FFFFFFC9"/>
        </patternFill>
      </fill>
    </dxf>
    <dxf>
      <fill>
        <patternFill patternType="solid">
          <fgColor auto="1"/>
          <bgColor theme="4" tint="0.59996337778862885"/>
        </patternFill>
      </fill>
    </dxf>
    <dxf>
      <fill>
        <patternFill patternType="solid">
          <bgColor theme="9"/>
        </patternFill>
      </fill>
    </dxf>
    <dxf>
      <fill>
        <patternFill patternType="solid">
          <fgColor auto="1"/>
          <bgColor theme="4" tint="0.59996337778862885"/>
        </patternFill>
      </fill>
    </dxf>
    <dxf>
      <fill>
        <patternFill>
          <bgColor rgb="FFFFFFC9"/>
        </patternFill>
      </fill>
    </dxf>
    <dxf>
      <fill>
        <patternFill patternType="solid">
          <bgColor theme="9"/>
        </patternFill>
      </fill>
    </dxf>
    <dxf>
      <fill>
        <patternFill>
          <bgColor theme="4" tint="0.59996337778862885"/>
        </patternFill>
      </fill>
    </dxf>
    <dxf>
      <fill>
        <patternFill patternType="solid">
          <fgColor auto="1"/>
          <bgColor theme="4" tint="0.59996337778862885"/>
        </patternFill>
      </fill>
    </dxf>
    <dxf>
      <fill>
        <patternFill>
          <bgColor theme="4" tint="0.59996337778862885"/>
        </patternFill>
      </fill>
    </dxf>
    <dxf>
      <fill>
        <patternFill>
          <bgColor rgb="FFFFFFC9"/>
        </patternFill>
      </fill>
    </dxf>
    <dxf>
      <fill>
        <patternFill>
          <bgColor rgb="FFC9D38B"/>
        </patternFill>
      </fill>
    </dxf>
    <dxf>
      <fill>
        <patternFill patternType="solid">
          <bgColor theme="9"/>
        </patternFill>
      </fill>
    </dxf>
    <dxf>
      <fill>
        <patternFill>
          <bgColor theme="4" tint="0.59996337778862885"/>
        </patternFill>
      </fill>
    </dxf>
    <dxf>
      <fill>
        <patternFill>
          <bgColor theme="4" tint="0.59996337778862885"/>
        </patternFill>
      </fill>
    </dxf>
    <dxf>
      <fill>
        <patternFill>
          <bgColor rgb="FFC9D38B"/>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patternType="solid">
          <bgColor theme="9"/>
        </patternFill>
      </fill>
    </dxf>
    <dxf>
      <fill>
        <patternFill>
          <bgColor rgb="FFFFFFC9"/>
        </patternFill>
      </fill>
    </dxf>
    <dxf>
      <fill>
        <patternFill patternType="solid">
          <fgColor auto="1"/>
          <bgColor theme="4" tint="0.59996337778862885"/>
        </patternFill>
      </fill>
    </dxf>
    <dxf>
      <fill>
        <patternFill>
          <bgColor rgb="FFFFFFC9"/>
        </patternFill>
      </fill>
    </dxf>
    <dxf>
      <fill>
        <patternFill>
          <bgColor rgb="FFC9D38B"/>
        </patternFill>
      </fill>
    </dxf>
    <dxf>
      <fill>
        <patternFill>
          <bgColor theme="4" tint="0.59996337778862885"/>
        </patternFill>
      </fill>
    </dxf>
    <dxf>
      <fill>
        <patternFill>
          <bgColor rgb="FFC9D38B"/>
        </patternFill>
      </fill>
    </dxf>
    <dxf>
      <fill>
        <patternFill>
          <bgColor theme="4" tint="0.59996337778862885"/>
        </patternFill>
      </fill>
    </dxf>
    <dxf>
      <fill>
        <patternFill>
          <bgColor theme="4" tint="0.59996337778862885"/>
        </patternFill>
      </fill>
    </dxf>
    <dxf>
      <fill>
        <patternFill patternType="solid">
          <bgColor theme="9"/>
        </patternFill>
      </fill>
    </dxf>
    <dxf>
      <fill>
        <patternFill patternType="solid">
          <fgColor auto="1"/>
          <bgColor theme="4" tint="0.59996337778862885"/>
        </patternFill>
      </fill>
    </dxf>
    <dxf>
      <fill>
        <patternFill>
          <bgColor rgb="FFC9D38B"/>
        </patternFill>
      </fill>
    </dxf>
    <dxf>
      <fill>
        <patternFill>
          <bgColor theme="4" tint="0.59996337778862885"/>
        </patternFill>
      </fill>
    </dxf>
    <dxf>
      <fill>
        <patternFill>
          <bgColor theme="4" tint="0.59996337778862885"/>
        </patternFill>
      </fill>
    </dxf>
    <dxf>
      <fill>
        <patternFill patternType="solid">
          <fgColor auto="1"/>
          <bgColor theme="4" tint="0.59996337778862885"/>
        </patternFill>
      </fill>
    </dxf>
    <dxf>
      <fill>
        <patternFill patternType="solid">
          <bgColor theme="9"/>
        </patternFill>
      </fill>
    </dxf>
    <dxf>
      <fill>
        <patternFill>
          <bgColor rgb="FFFFFFC9"/>
        </patternFill>
      </fill>
    </dxf>
    <dxf>
      <fill>
        <patternFill>
          <bgColor theme="4" tint="0.59996337778862885"/>
        </patternFill>
      </fill>
    </dxf>
    <dxf>
      <fill>
        <patternFill>
          <bgColor rgb="FFFFFFC9"/>
        </patternFill>
      </fill>
    </dxf>
    <dxf>
      <fill>
        <patternFill>
          <bgColor theme="4" tint="0.59996337778862885"/>
        </patternFill>
      </fill>
    </dxf>
    <dxf>
      <fill>
        <patternFill>
          <bgColor theme="4" tint="0.59996337778862885"/>
        </patternFill>
      </fill>
    </dxf>
    <dxf>
      <fill>
        <patternFill patternType="solid">
          <bgColor theme="9"/>
        </patternFill>
      </fill>
    </dxf>
    <dxf>
      <fill>
        <patternFill>
          <bgColor rgb="FFC9D38B"/>
        </patternFill>
      </fill>
    </dxf>
    <dxf>
      <fill>
        <patternFill patternType="solid">
          <fgColor auto="1"/>
          <bgColor theme="4" tint="0.59996337778862885"/>
        </patternFill>
      </fill>
    </dxf>
    <dxf>
      <fill>
        <patternFill patternType="solid">
          <bgColor theme="9"/>
        </patternFill>
      </fill>
    </dxf>
    <dxf>
      <fill>
        <patternFill patternType="solid">
          <fgColor auto="1"/>
          <bgColor theme="4" tint="0.59996337778862885"/>
        </patternFill>
      </fill>
    </dxf>
    <dxf>
      <fill>
        <patternFill>
          <bgColor rgb="FFFFFFC9"/>
        </patternFill>
      </fill>
    </dxf>
    <dxf>
      <fill>
        <patternFill>
          <bgColor theme="4" tint="0.59996337778862885"/>
        </patternFill>
      </fill>
    </dxf>
    <dxf>
      <fill>
        <patternFill>
          <bgColor theme="4" tint="0.59996337778862885"/>
        </patternFill>
      </fill>
    </dxf>
    <dxf>
      <fill>
        <patternFill>
          <bgColor rgb="FFC9D38B"/>
        </patternFill>
      </fill>
    </dxf>
    <dxf>
      <fill>
        <patternFill>
          <bgColor rgb="FFFFFFC9"/>
        </patternFill>
      </fill>
    </dxf>
    <dxf>
      <fill>
        <patternFill patternType="solid">
          <bgColor theme="9"/>
        </patternFill>
      </fill>
    </dxf>
    <dxf>
      <fill>
        <patternFill patternType="solid">
          <fgColor auto="1"/>
          <bgColor theme="4" tint="0.59996337778862885"/>
        </patternFill>
      </fill>
    </dxf>
    <dxf>
      <fill>
        <patternFill>
          <bgColor theme="4" tint="0.59996337778862885"/>
        </patternFill>
      </fill>
    </dxf>
    <dxf>
      <fill>
        <patternFill>
          <bgColor rgb="FFC9D38B"/>
        </patternFill>
      </fill>
    </dxf>
    <dxf>
      <fill>
        <patternFill>
          <bgColor theme="4" tint="0.59996337778862885"/>
        </patternFill>
      </fill>
    </dxf>
    <dxf>
      <fill>
        <patternFill patternType="solid">
          <fgColor auto="1"/>
          <bgColor theme="4" tint="0.59996337778862885"/>
        </patternFill>
      </fill>
    </dxf>
    <dxf>
      <fill>
        <patternFill>
          <bgColor rgb="FFFFFFC9"/>
        </patternFill>
      </fill>
    </dxf>
    <dxf>
      <fill>
        <patternFill patternType="solid">
          <bgColor theme="9"/>
        </patternFill>
      </fill>
    </dxf>
    <dxf>
      <fill>
        <patternFill patternType="solid">
          <bgColor theme="9"/>
        </patternFill>
      </fill>
    </dxf>
    <dxf>
      <fill>
        <patternFill>
          <bgColor rgb="FFFFFFC9"/>
        </patternFill>
      </fill>
    </dxf>
    <dxf>
      <fill>
        <patternFill patternType="solid">
          <fgColor auto="1"/>
          <bgColor theme="4" tint="0.59996337778862885"/>
        </patternFill>
      </fill>
    </dxf>
    <dxf>
      <fill>
        <patternFill>
          <bgColor rgb="FFC9D38B"/>
        </patternFill>
      </fill>
    </dxf>
    <dxf>
      <fill>
        <patternFill>
          <bgColor theme="4" tint="0.59996337778862885"/>
        </patternFill>
      </fill>
    </dxf>
    <dxf>
      <fill>
        <patternFill>
          <bgColor theme="4" tint="0.59996337778862885"/>
        </patternFill>
      </fill>
    </dxf>
    <dxf>
      <fill>
        <patternFill patternType="solid">
          <fgColor auto="1"/>
          <bgColor theme="4" tint="0.59996337778862885"/>
        </patternFill>
      </fill>
    </dxf>
    <dxf>
      <fill>
        <patternFill patternType="solid">
          <bgColor theme="9"/>
        </patternFill>
      </fill>
    </dxf>
    <dxf>
      <fill>
        <patternFill>
          <bgColor theme="4" tint="0.59996337778862885"/>
        </patternFill>
      </fill>
    </dxf>
    <dxf>
      <fill>
        <patternFill>
          <bgColor theme="4" tint="0.59996337778862885"/>
        </patternFill>
      </fill>
    </dxf>
    <dxf>
      <fill>
        <patternFill>
          <bgColor rgb="FFC9D38B"/>
        </patternFill>
      </fill>
    </dxf>
    <dxf>
      <fill>
        <patternFill>
          <bgColor rgb="FFFFFFC9"/>
        </patternFill>
      </fill>
    </dxf>
    <dxf>
      <fill>
        <patternFill patternType="solid">
          <fgColor auto="1"/>
          <bgColor theme="4" tint="0.59996337778862885"/>
        </patternFill>
      </fill>
    </dxf>
    <dxf>
      <fill>
        <patternFill>
          <bgColor rgb="FFFFFFC9"/>
        </patternFill>
      </fill>
    </dxf>
    <dxf>
      <fill>
        <patternFill patternType="solid">
          <bgColor theme="9"/>
        </patternFill>
      </fill>
    </dxf>
    <dxf>
      <fill>
        <patternFill>
          <bgColor rgb="FFC9D38B"/>
        </patternFill>
      </fill>
    </dxf>
    <dxf>
      <fill>
        <patternFill>
          <bgColor theme="4" tint="0.59996337778862885"/>
        </patternFill>
      </fill>
    </dxf>
    <dxf>
      <fill>
        <patternFill>
          <bgColor theme="4" tint="0.59996337778862885"/>
        </patternFill>
      </fill>
    </dxf>
    <dxf>
      <fill>
        <patternFill patternType="solid">
          <bgColor theme="9"/>
        </patternFill>
      </fill>
    </dxf>
    <dxf>
      <fill>
        <patternFill>
          <bgColor rgb="FFFFFFC9"/>
        </patternFill>
      </fill>
    </dxf>
    <dxf>
      <fill>
        <patternFill patternType="solid">
          <fgColor auto="1"/>
          <bgColor theme="4" tint="0.59996337778862885"/>
        </patternFill>
      </fill>
    </dxf>
    <dxf>
      <fill>
        <patternFill>
          <bgColor theme="4" tint="0.59996337778862885"/>
        </patternFill>
      </fill>
    </dxf>
    <dxf>
      <fill>
        <patternFill>
          <bgColor theme="4" tint="0.59996337778862885"/>
        </patternFill>
      </fill>
    </dxf>
    <dxf>
      <fill>
        <patternFill>
          <bgColor rgb="FFC9D38B"/>
        </patternFill>
      </fill>
    </dxf>
    <dxf>
      <fill>
        <patternFill patternType="solid">
          <bgColor theme="9"/>
        </patternFill>
      </fill>
    </dxf>
    <dxf>
      <fill>
        <patternFill>
          <bgColor rgb="FFFFFFC9"/>
        </patternFill>
      </fill>
    </dxf>
    <dxf>
      <fill>
        <patternFill patternType="solid">
          <fgColor auto="1"/>
          <bgColor theme="4" tint="0.59996337778862885"/>
        </patternFill>
      </fill>
    </dxf>
    <dxf>
      <fill>
        <patternFill patternType="solid">
          <bgColor theme="9"/>
        </patternFill>
      </fill>
    </dxf>
    <dxf>
      <fill>
        <patternFill>
          <bgColor theme="4" tint="0.59996337778862885"/>
        </patternFill>
      </fill>
    </dxf>
    <dxf>
      <fill>
        <patternFill>
          <bgColor rgb="FFC9D38B"/>
        </patternFill>
      </fill>
    </dxf>
    <dxf>
      <fill>
        <patternFill>
          <bgColor theme="4" tint="0.59996337778862885"/>
        </patternFill>
      </fill>
    </dxf>
    <dxf>
      <fill>
        <patternFill patternType="solid">
          <fgColor auto="1"/>
          <bgColor theme="4" tint="0.59996337778862885"/>
        </patternFill>
      </fill>
    </dxf>
    <dxf>
      <fill>
        <patternFill>
          <bgColor rgb="FFFFFFC9"/>
        </patternFill>
      </fill>
    </dxf>
    <dxf>
      <fill>
        <patternFill patternType="solid">
          <fgColor auto="1"/>
          <bgColor theme="4" tint="0.59996337778862885"/>
        </patternFill>
      </fill>
    </dxf>
    <dxf>
      <fill>
        <patternFill>
          <bgColor rgb="FFC9D38B"/>
        </patternFill>
      </fill>
    </dxf>
    <dxf>
      <fill>
        <patternFill>
          <bgColor theme="4" tint="0.59996337778862885"/>
        </patternFill>
      </fill>
    </dxf>
    <dxf>
      <fill>
        <patternFill>
          <bgColor theme="4" tint="0.59996337778862885"/>
        </patternFill>
      </fill>
    </dxf>
    <dxf>
      <fill>
        <patternFill patternType="solid">
          <bgColor theme="9"/>
        </patternFill>
      </fill>
    </dxf>
    <dxf>
      <fill>
        <patternFill>
          <bgColor rgb="FFFFFFC9"/>
        </patternFill>
      </fill>
    </dxf>
    <dxf>
      <fill>
        <patternFill patternType="solid">
          <bgColor theme="9"/>
        </patternFill>
      </fill>
    </dxf>
    <dxf>
      <fill>
        <patternFill>
          <bgColor theme="4" tint="0.59996337778862885"/>
        </patternFill>
      </fill>
    </dxf>
    <dxf>
      <fill>
        <patternFill>
          <bgColor theme="4" tint="0.59996337778862885"/>
        </patternFill>
      </fill>
    </dxf>
    <dxf>
      <fill>
        <patternFill>
          <bgColor rgb="FFC9D38B"/>
        </patternFill>
      </fill>
    </dxf>
    <dxf>
      <fill>
        <patternFill patternType="solid">
          <fgColor auto="1"/>
          <bgColor theme="4" tint="0.59996337778862885"/>
        </patternFill>
      </fill>
    </dxf>
    <dxf>
      <fill>
        <patternFill>
          <bgColor rgb="FFFFFFC9"/>
        </patternFill>
      </fill>
    </dxf>
    <dxf>
      <fill>
        <patternFill>
          <bgColor rgb="FFFFFFC9"/>
        </patternFill>
      </fill>
    </dxf>
    <dxf>
      <fill>
        <patternFill patternType="solid">
          <fgColor auto="1"/>
          <bgColor theme="4" tint="0.59996337778862885"/>
        </patternFill>
      </fill>
    </dxf>
    <dxf>
      <fill>
        <patternFill patternType="solid">
          <bgColor theme="9"/>
        </patternFill>
      </fill>
    </dxf>
    <dxf>
      <fill>
        <patternFill patternType="solid">
          <fgColor auto="1"/>
          <bgColor theme="4" tint="0.59996337778862885"/>
        </patternFill>
      </fill>
    </dxf>
    <dxf>
      <fill>
        <patternFill patternType="solid">
          <bgColor theme="9"/>
        </patternFill>
      </fill>
    </dxf>
    <dxf>
      <fill>
        <patternFill>
          <bgColor rgb="FFFFFFC9"/>
        </patternFill>
      </fill>
    </dxf>
    <dxf>
      <fill>
        <patternFill>
          <bgColor theme="4" tint="0.59996337778862885"/>
        </patternFill>
      </fill>
    </dxf>
    <dxf>
      <fill>
        <patternFill>
          <bgColor theme="4" tint="0.59996337778862885"/>
        </patternFill>
      </fill>
    </dxf>
    <dxf>
      <fill>
        <patternFill>
          <bgColor rgb="FFC9D38B"/>
        </patternFill>
      </fill>
    </dxf>
    <dxf>
      <fill>
        <patternFill>
          <bgColor rgb="FFC9D38B"/>
        </patternFill>
      </fill>
    </dxf>
    <dxf>
      <fill>
        <patternFill>
          <bgColor theme="4" tint="0.59996337778862885"/>
        </patternFill>
      </fill>
    </dxf>
    <dxf>
      <fill>
        <patternFill patternType="solid">
          <fgColor auto="1"/>
          <bgColor theme="4" tint="0.59996337778862885"/>
        </patternFill>
      </fill>
    </dxf>
    <dxf>
      <fill>
        <patternFill>
          <bgColor rgb="FFFFFFC9"/>
        </patternFill>
      </fill>
    </dxf>
    <dxf>
      <fill>
        <patternFill patternType="solid">
          <bgColor theme="9"/>
        </patternFill>
      </fill>
    </dxf>
    <dxf>
      <fill>
        <patternFill>
          <bgColor theme="4" tint="0.59996337778862885"/>
        </patternFill>
      </fill>
    </dxf>
    <dxf>
      <fill>
        <patternFill patternType="solid">
          <bgColor theme="9"/>
        </patternFill>
      </fill>
    </dxf>
    <dxf>
      <fill>
        <patternFill>
          <bgColor rgb="FFFFFFC9"/>
        </patternFill>
      </fill>
    </dxf>
    <dxf>
      <fill>
        <patternFill patternType="solid">
          <fgColor auto="1"/>
          <bgColor theme="4" tint="0.59996337778862885"/>
        </patternFill>
      </fill>
    </dxf>
    <dxf>
      <fill>
        <patternFill>
          <bgColor theme="4" tint="0.59996337778862885"/>
        </patternFill>
      </fill>
    </dxf>
    <dxf>
      <fill>
        <patternFill>
          <bgColor theme="4" tint="0.59996337778862885"/>
        </patternFill>
      </fill>
    </dxf>
    <dxf>
      <fill>
        <patternFill>
          <bgColor rgb="FFC9D38B"/>
        </patternFill>
      </fill>
    </dxf>
    <dxf>
      <fill>
        <patternFill>
          <bgColor theme="4" tint="0.59996337778862885"/>
        </patternFill>
      </fill>
    </dxf>
    <dxf>
      <fill>
        <patternFill>
          <bgColor rgb="FFC9D38B"/>
        </patternFill>
      </fill>
    </dxf>
    <dxf>
      <fill>
        <patternFill patternType="solid">
          <fgColor auto="1"/>
          <bgColor theme="4" tint="0.59996337778862885"/>
        </patternFill>
      </fill>
    </dxf>
    <dxf>
      <fill>
        <patternFill>
          <bgColor theme="4" tint="0.59996337778862885"/>
        </patternFill>
      </fill>
    </dxf>
    <dxf>
      <fill>
        <patternFill>
          <bgColor rgb="FFFFFFC9"/>
        </patternFill>
      </fill>
    </dxf>
    <dxf>
      <fill>
        <patternFill patternType="solid">
          <bgColor theme="9"/>
        </patternFill>
      </fill>
    </dxf>
    <dxf>
      <fill>
        <patternFill>
          <bgColor rgb="FFC9D38B"/>
        </patternFill>
      </fill>
    </dxf>
    <dxf>
      <fill>
        <patternFill>
          <bgColor theme="4" tint="0.59996337778862885"/>
        </patternFill>
      </fill>
    </dxf>
    <dxf>
      <fill>
        <patternFill>
          <bgColor rgb="FFFFFFC9"/>
        </patternFill>
      </fill>
    </dxf>
    <dxf>
      <fill>
        <patternFill patternType="solid">
          <fgColor auto="1"/>
          <bgColor theme="4" tint="0.59996337778862885"/>
        </patternFill>
      </fill>
    </dxf>
    <dxf>
      <fill>
        <patternFill>
          <bgColor theme="4" tint="0.59996337778862885"/>
        </patternFill>
      </fill>
    </dxf>
    <dxf>
      <fill>
        <patternFill patternType="solid">
          <bgColor theme="9"/>
        </patternFill>
      </fill>
    </dxf>
    <dxf>
      <fill>
        <patternFill patternType="solid">
          <fgColor auto="1"/>
          <bgColor theme="4" tint="0.59996337778862885"/>
        </patternFill>
      </fill>
    </dxf>
    <dxf>
      <fill>
        <patternFill>
          <bgColor rgb="FFFFFFC9"/>
        </patternFill>
      </fill>
    </dxf>
    <dxf>
      <fill>
        <patternFill patternType="solid">
          <bgColor theme="9"/>
        </patternFill>
      </fill>
    </dxf>
    <dxf>
      <fill>
        <patternFill>
          <bgColor theme="4" tint="0.59996337778862885"/>
        </patternFill>
      </fill>
    </dxf>
    <dxf>
      <fill>
        <patternFill>
          <bgColor theme="4" tint="0.59996337778862885"/>
        </patternFill>
      </fill>
    </dxf>
    <dxf>
      <fill>
        <patternFill patternType="solid">
          <fgColor auto="1"/>
          <bgColor theme="4" tint="0.59996337778862885"/>
        </patternFill>
      </fill>
    </dxf>
    <dxf>
      <fill>
        <patternFill>
          <bgColor rgb="FFFFFFC9"/>
        </patternFill>
      </fill>
    </dxf>
    <dxf>
      <fill>
        <patternFill>
          <bgColor rgb="FFC9D38B"/>
        </patternFill>
      </fill>
    </dxf>
    <dxf>
      <fill>
        <patternFill patternType="solid">
          <bgColor theme="9"/>
        </patternFill>
      </fill>
    </dxf>
    <dxf>
      <fill>
        <patternFill>
          <bgColor theme="4" tint="0.59996337778862885"/>
        </patternFill>
      </fill>
    </dxf>
    <dxf>
      <fill>
        <patternFill patternType="solid">
          <bgColor theme="9"/>
        </patternFill>
      </fill>
    </dxf>
    <dxf>
      <fill>
        <patternFill>
          <bgColor rgb="FFFFFFC9"/>
        </patternFill>
      </fill>
    </dxf>
    <dxf>
      <fill>
        <patternFill patternType="solid">
          <fgColor auto="1"/>
          <bgColor theme="4" tint="0.59996337778862885"/>
        </patternFill>
      </fill>
    </dxf>
    <dxf>
      <fill>
        <patternFill>
          <bgColor rgb="FFC9D38B"/>
        </patternFill>
      </fill>
    </dxf>
    <dxf>
      <fill>
        <patternFill>
          <bgColor theme="4" tint="0.59996337778862885"/>
        </patternFill>
      </fill>
    </dxf>
    <dxf>
      <fill>
        <patternFill patternType="solid">
          <bgColor theme="9"/>
        </patternFill>
      </fill>
    </dxf>
    <dxf>
      <fill>
        <patternFill>
          <bgColor theme="4" tint="0.59996337778862885"/>
        </patternFill>
      </fill>
    </dxf>
    <dxf>
      <fill>
        <patternFill patternType="solid">
          <fgColor auto="1"/>
          <bgColor theme="4" tint="0.59996337778862885"/>
        </patternFill>
      </fill>
    </dxf>
    <dxf>
      <fill>
        <patternFill>
          <bgColor rgb="FFC9D38B"/>
        </patternFill>
      </fill>
    </dxf>
    <dxf>
      <fill>
        <patternFill>
          <bgColor theme="4" tint="0.59996337778862885"/>
        </patternFill>
      </fill>
    </dxf>
    <dxf>
      <fill>
        <patternFill>
          <bgColor rgb="FFFFFFC9"/>
        </patternFill>
      </fill>
    </dxf>
    <dxf>
      <fill>
        <patternFill patternType="solid">
          <bgColor theme="9"/>
        </patternFill>
      </fill>
    </dxf>
    <dxf>
      <fill>
        <patternFill>
          <bgColor theme="4" tint="0.59996337778862885"/>
        </patternFill>
      </fill>
    </dxf>
    <dxf>
      <fill>
        <patternFill>
          <bgColor theme="4" tint="0.59996337778862885"/>
        </patternFill>
      </fill>
    </dxf>
    <dxf>
      <fill>
        <patternFill>
          <bgColor rgb="FFC9D38B"/>
        </patternFill>
      </fill>
    </dxf>
    <dxf>
      <fill>
        <patternFill>
          <bgColor rgb="FFFFFFC9"/>
        </patternFill>
      </fill>
    </dxf>
    <dxf>
      <fill>
        <patternFill patternType="solid">
          <fgColor auto="1"/>
          <bgColor theme="4" tint="0.59996337778862885"/>
        </patternFill>
      </fill>
    </dxf>
    <dxf>
      <fill>
        <patternFill>
          <bgColor theme="4" tint="0.59996337778862885"/>
        </patternFill>
      </fill>
    </dxf>
    <dxf>
      <fill>
        <patternFill>
          <bgColor theme="4" tint="0.59996337778862885"/>
        </patternFill>
      </fill>
    </dxf>
    <dxf>
      <fill>
        <patternFill>
          <bgColor rgb="FFFFFFC9"/>
        </patternFill>
      </fill>
    </dxf>
    <dxf>
      <fill>
        <patternFill patternType="solid">
          <fgColor auto="1"/>
          <bgColor theme="4" tint="0.59996337778862885"/>
        </patternFill>
      </fill>
    </dxf>
    <dxf>
      <fill>
        <patternFill>
          <bgColor rgb="FFC9D38B"/>
        </patternFill>
      </fill>
    </dxf>
    <dxf>
      <fill>
        <patternFill patternType="solid">
          <bgColor theme="9"/>
        </patternFill>
      </fill>
    </dxf>
    <dxf>
      <fill>
        <patternFill>
          <bgColor rgb="FFC9D38B"/>
        </patternFill>
      </fill>
    </dxf>
    <dxf>
      <fill>
        <patternFill>
          <bgColor theme="4" tint="0.59996337778862885"/>
        </patternFill>
      </fill>
    </dxf>
    <dxf>
      <fill>
        <patternFill patternType="solid">
          <bgColor theme="9"/>
        </patternFill>
      </fill>
    </dxf>
    <dxf>
      <fill>
        <patternFill>
          <bgColor rgb="FFFFFFC9"/>
        </patternFill>
      </fill>
    </dxf>
    <dxf>
      <fill>
        <patternFill patternType="solid">
          <fgColor auto="1"/>
          <bgColor theme="4" tint="0.59996337778862885"/>
        </patternFill>
      </fill>
    </dxf>
    <dxf>
      <fill>
        <patternFill>
          <bgColor theme="4" tint="0.59996337778862885"/>
        </patternFill>
      </fill>
    </dxf>
    <dxf>
      <fill>
        <patternFill>
          <bgColor rgb="FFC9D38B"/>
        </patternFill>
      </fill>
    </dxf>
    <dxf>
      <fill>
        <patternFill>
          <bgColor theme="4" tint="0.59996337778862885"/>
        </patternFill>
      </fill>
    </dxf>
    <dxf>
      <fill>
        <patternFill>
          <bgColor theme="4" tint="0.59996337778862885"/>
        </patternFill>
      </fill>
    </dxf>
    <dxf>
      <fill>
        <patternFill patternType="solid">
          <bgColor theme="9"/>
        </patternFill>
      </fill>
    </dxf>
    <dxf>
      <fill>
        <patternFill>
          <bgColor rgb="FFFFFFC9"/>
        </patternFill>
      </fill>
    </dxf>
    <dxf>
      <fill>
        <patternFill patternType="solid">
          <fgColor auto="1"/>
          <bgColor theme="4" tint="0.59996337778862885"/>
        </patternFill>
      </fill>
    </dxf>
    <dxf>
      <fill>
        <patternFill>
          <bgColor theme="4" tint="0.59996337778862885"/>
        </patternFill>
      </fill>
    </dxf>
    <dxf>
      <fill>
        <patternFill>
          <bgColor theme="4" tint="0.59996337778862885"/>
        </patternFill>
      </fill>
    </dxf>
    <dxf>
      <fill>
        <patternFill>
          <bgColor rgb="FFC9D38B"/>
        </patternFill>
      </fill>
    </dxf>
    <dxf>
      <fill>
        <patternFill>
          <bgColor rgb="FFFFFFC9"/>
        </patternFill>
      </fill>
    </dxf>
    <dxf>
      <fill>
        <patternFill patternType="solid">
          <fgColor auto="1"/>
          <bgColor theme="4" tint="0.59996337778862885"/>
        </patternFill>
      </fill>
    </dxf>
    <dxf>
      <fill>
        <patternFill patternType="solid">
          <bgColor theme="9"/>
        </patternFill>
      </fill>
    </dxf>
    <dxf>
      <fill>
        <patternFill>
          <bgColor theme="4" tint="0.59996337778862885"/>
        </patternFill>
      </fill>
    </dxf>
    <dxf>
      <fill>
        <patternFill patternType="solid">
          <bgColor theme="9"/>
        </patternFill>
      </fill>
    </dxf>
    <dxf>
      <fill>
        <patternFill>
          <bgColor rgb="FFFFFFC9"/>
        </patternFill>
      </fill>
    </dxf>
    <dxf>
      <fill>
        <patternFill patternType="solid">
          <fgColor auto="1"/>
          <bgColor theme="4" tint="0.59996337778862885"/>
        </patternFill>
      </fill>
    </dxf>
    <dxf>
      <fill>
        <patternFill>
          <bgColor rgb="FFC9D38B"/>
        </patternFill>
      </fill>
    </dxf>
    <dxf>
      <fill>
        <patternFill>
          <bgColor theme="4" tint="0.59996337778862885"/>
        </patternFill>
      </fill>
    </dxf>
    <dxf>
      <fill>
        <patternFill>
          <bgColor rgb="FFFFFFC9"/>
        </patternFill>
      </fill>
    </dxf>
    <dxf>
      <fill>
        <patternFill patternType="solid">
          <fgColor auto="1"/>
          <bgColor theme="4" tint="0.59996337778862885"/>
        </patternFill>
      </fill>
    </dxf>
    <dxf>
      <fill>
        <patternFill>
          <bgColor rgb="FFC9D38B"/>
        </patternFill>
      </fill>
    </dxf>
    <dxf>
      <fill>
        <patternFill>
          <bgColor theme="4" tint="0.59996337778862885"/>
        </patternFill>
      </fill>
    </dxf>
    <dxf>
      <fill>
        <patternFill>
          <bgColor theme="4" tint="0.59996337778862885"/>
        </patternFill>
      </fill>
    </dxf>
    <dxf>
      <fill>
        <patternFill patternType="solid">
          <bgColor theme="9"/>
        </patternFill>
      </fill>
    </dxf>
    <dxf>
      <fill>
        <patternFill>
          <bgColor rgb="FFFFFFC9"/>
        </patternFill>
      </fill>
    </dxf>
    <dxf>
      <fill>
        <patternFill patternType="solid">
          <bgColor theme="9"/>
        </patternFill>
      </fill>
    </dxf>
    <dxf>
      <fill>
        <patternFill patternType="solid">
          <fgColor auto="1"/>
          <bgColor theme="4" tint="0.59996337778862885"/>
        </patternFill>
      </fill>
    </dxf>
    <dxf>
      <fill>
        <patternFill>
          <bgColor rgb="FFC9D38B"/>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patternType="solid">
          <bgColor theme="9"/>
        </patternFill>
      </fill>
    </dxf>
    <dxf>
      <fill>
        <patternFill>
          <bgColor rgb="FFFFFFC9"/>
        </patternFill>
      </fill>
    </dxf>
    <dxf>
      <fill>
        <patternFill patternType="solid">
          <fgColor auto="1"/>
          <bgColor theme="4" tint="0.59996337778862885"/>
        </patternFill>
      </fill>
    </dxf>
    <dxf>
      <fill>
        <patternFill>
          <bgColor rgb="FFC9D38B"/>
        </patternFill>
      </fill>
    </dxf>
    <dxf>
      <fill>
        <patternFill>
          <bgColor theme="4" tint="0.59996337778862885"/>
        </patternFill>
      </fill>
    </dxf>
    <dxf>
      <fill>
        <patternFill>
          <bgColor theme="4" tint="0.59996337778862885"/>
        </patternFill>
      </fill>
    </dxf>
    <dxf>
      <fill>
        <patternFill>
          <bgColor rgb="FFC9D38B"/>
        </patternFill>
      </fill>
    </dxf>
    <dxf>
      <fill>
        <patternFill patternType="solid">
          <fgColor auto="1"/>
          <bgColor theme="4" tint="0.59996337778862885"/>
        </patternFill>
      </fill>
    </dxf>
    <dxf>
      <fill>
        <patternFill>
          <bgColor rgb="FFFFFFC9"/>
        </patternFill>
      </fill>
    </dxf>
    <dxf>
      <fill>
        <patternFill patternType="solid">
          <bgColor theme="9"/>
        </patternFill>
      </fill>
    </dxf>
    <dxf>
      <fill>
        <patternFill>
          <bgColor theme="4" tint="0.59996337778862885"/>
        </patternFill>
      </fill>
    </dxf>
    <dxf>
      <fill>
        <patternFill patternType="solid">
          <fgColor auto="1"/>
          <bgColor theme="4" tint="0.59996337778862885"/>
        </patternFill>
      </fill>
    </dxf>
    <dxf>
      <fill>
        <patternFill>
          <bgColor theme="4" tint="0.59996337778862885"/>
        </patternFill>
      </fill>
    </dxf>
    <dxf>
      <fill>
        <patternFill patternType="solid">
          <bgColor theme="9"/>
        </patternFill>
      </fill>
    </dxf>
    <dxf>
      <fill>
        <patternFill>
          <bgColor rgb="FFC9D38B"/>
        </patternFill>
      </fill>
    </dxf>
    <dxf>
      <fill>
        <patternFill>
          <bgColor rgb="FFFFFFC9"/>
        </patternFill>
      </fill>
    </dxf>
    <dxf>
      <fill>
        <patternFill patternType="solid">
          <fgColor auto="1"/>
          <bgColor theme="4" tint="0.59996337778862885"/>
        </patternFill>
      </fill>
    </dxf>
    <dxf>
      <fill>
        <patternFill>
          <bgColor rgb="FFFFFFC9"/>
        </patternFill>
      </fill>
    </dxf>
    <dxf>
      <fill>
        <patternFill patternType="solid">
          <bgColor theme="9"/>
        </patternFill>
      </fill>
    </dxf>
    <dxf>
      <fill>
        <patternFill>
          <bgColor theme="4" tint="0.59996337778862885"/>
        </patternFill>
      </fill>
    </dxf>
    <dxf>
      <fill>
        <patternFill>
          <bgColor rgb="FFFFFFC9"/>
        </patternFill>
      </fill>
    </dxf>
    <dxf>
      <fill>
        <patternFill patternType="solid">
          <fgColor auto="1"/>
          <bgColor theme="4" tint="0.59996337778862885"/>
        </patternFill>
      </fill>
    </dxf>
    <dxf>
      <fill>
        <patternFill>
          <bgColor theme="4" tint="0.59996337778862885"/>
        </patternFill>
      </fill>
    </dxf>
    <dxf>
      <fill>
        <patternFill>
          <bgColor rgb="FFC9D38B"/>
        </patternFill>
      </fill>
    </dxf>
    <dxf>
      <fill>
        <patternFill patternType="solid">
          <bgColor theme="9"/>
        </patternFill>
      </fill>
    </dxf>
    <dxf>
      <fill>
        <patternFill>
          <bgColor rgb="FFC9D38B"/>
        </patternFill>
      </fill>
    </dxf>
    <dxf>
      <fill>
        <patternFill>
          <bgColor rgb="FFFFFFC9"/>
        </patternFill>
      </fill>
    </dxf>
    <dxf>
      <fill>
        <patternFill patternType="solid">
          <bgColor theme="9"/>
        </patternFill>
      </fill>
    </dxf>
    <dxf>
      <fill>
        <patternFill>
          <bgColor theme="4" tint="0.59996337778862885"/>
        </patternFill>
      </fill>
    </dxf>
    <dxf>
      <fill>
        <patternFill>
          <bgColor theme="4" tint="0.59996337778862885"/>
        </patternFill>
      </fill>
    </dxf>
    <dxf>
      <fill>
        <patternFill patternType="solid">
          <fgColor auto="1"/>
          <bgColor theme="4" tint="0.59996337778862885"/>
        </patternFill>
      </fill>
    </dxf>
    <dxf>
      <fill>
        <patternFill patternType="solid">
          <fgColor auto="1"/>
          <bgColor theme="4" tint="0.59996337778862885"/>
        </patternFill>
      </fill>
    </dxf>
    <dxf>
      <fill>
        <patternFill>
          <bgColor rgb="FFFFFFC9"/>
        </patternFill>
      </fill>
    </dxf>
    <dxf>
      <fill>
        <patternFill patternType="solid">
          <bgColor theme="9"/>
        </patternFill>
      </fill>
    </dxf>
    <dxf>
      <fill>
        <patternFill patternType="solid">
          <fgColor auto="1"/>
          <bgColor theme="4" tint="0.59996337778862885"/>
        </patternFill>
      </fill>
    </dxf>
    <dxf>
      <fill>
        <patternFill>
          <bgColor rgb="FFFFFFC9"/>
        </patternFill>
      </fill>
    </dxf>
    <dxf>
      <fill>
        <patternFill patternType="solid">
          <bgColor theme="9"/>
        </patternFill>
      </fill>
    </dxf>
    <dxf>
      <fill>
        <patternFill patternType="solid">
          <bgColor theme="9"/>
        </patternFill>
      </fill>
    </dxf>
    <dxf>
      <fill>
        <patternFill patternType="solid">
          <fgColor auto="1"/>
          <bgColor theme="4" tint="0.59996337778862885"/>
        </patternFill>
      </fill>
    </dxf>
    <dxf>
      <fill>
        <patternFill>
          <bgColor rgb="FFFFFFC9"/>
        </patternFill>
      </fill>
    </dxf>
    <dxf>
      <fill>
        <patternFill patternType="solid">
          <bgColor theme="9"/>
        </patternFill>
      </fill>
    </dxf>
    <dxf>
      <fill>
        <patternFill>
          <bgColor rgb="FFFFFFC9"/>
        </patternFill>
      </fill>
    </dxf>
    <dxf>
      <fill>
        <patternFill patternType="solid">
          <fgColor auto="1"/>
          <bgColor theme="4" tint="0.59996337778862885"/>
        </patternFill>
      </fill>
    </dxf>
    <dxf>
      <fill>
        <patternFill patternType="solid">
          <bgColor theme="9"/>
        </patternFill>
      </fill>
    </dxf>
    <dxf>
      <fill>
        <patternFill>
          <bgColor rgb="FFFFFFC9"/>
        </patternFill>
      </fill>
    </dxf>
    <dxf>
      <fill>
        <patternFill patternType="solid">
          <fgColor auto="1"/>
          <bgColor theme="4" tint="0.59996337778862885"/>
        </patternFill>
      </fill>
    </dxf>
    <dxf>
      <fill>
        <patternFill>
          <bgColor rgb="FFFFFFC9"/>
        </patternFill>
      </fill>
    </dxf>
    <dxf>
      <fill>
        <patternFill patternType="solid">
          <fgColor auto="1"/>
          <bgColor theme="4" tint="0.59996337778862885"/>
        </patternFill>
      </fill>
    </dxf>
    <dxf>
      <fill>
        <patternFill patternType="solid">
          <bgColor theme="9"/>
        </patternFill>
      </fill>
    </dxf>
    <dxf>
      <fill>
        <patternFill>
          <bgColor rgb="FFFFFFC9"/>
        </patternFill>
      </fill>
    </dxf>
    <dxf>
      <fill>
        <patternFill patternType="solid">
          <fgColor auto="1"/>
          <bgColor theme="4" tint="0.59996337778862885"/>
        </patternFill>
      </fill>
    </dxf>
    <dxf>
      <fill>
        <patternFill patternType="solid">
          <bgColor theme="9"/>
        </patternFill>
      </fill>
    </dxf>
    <dxf>
      <fill>
        <patternFill patternType="solid">
          <fgColor auto="1"/>
          <bgColor theme="4" tint="0.59996337778862885"/>
        </patternFill>
      </fill>
    </dxf>
    <dxf>
      <fill>
        <patternFill>
          <bgColor rgb="FFFFFFC9"/>
        </patternFill>
      </fill>
    </dxf>
    <dxf>
      <fill>
        <patternFill patternType="solid">
          <bgColor theme="9"/>
        </patternFill>
      </fill>
    </dxf>
    <dxf>
      <fill>
        <patternFill>
          <bgColor rgb="FFFFFFC9"/>
        </patternFill>
      </fill>
    </dxf>
    <dxf>
      <fill>
        <patternFill patternType="solid">
          <bgColor theme="9"/>
        </patternFill>
      </fill>
    </dxf>
    <dxf>
      <fill>
        <patternFill patternType="solid">
          <fgColor auto="1"/>
          <bgColor theme="4" tint="0.59996337778862885"/>
        </patternFill>
      </fill>
    </dxf>
    <dxf>
      <fill>
        <patternFill patternType="solid">
          <fgColor auto="1"/>
          <bgColor theme="4" tint="0.59996337778862885"/>
        </patternFill>
      </fill>
    </dxf>
    <dxf>
      <fill>
        <patternFill>
          <bgColor rgb="FFFFFFC9"/>
        </patternFill>
      </fill>
    </dxf>
    <dxf>
      <fill>
        <patternFill patternType="solid">
          <bgColor theme="9"/>
        </patternFill>
      </fill>
    </dxf>
    <dxf>
      <fill>
        <patternFill patternType="solid">
          <fgColor auto="1"/>
          <bgColor theme="4" tint="0.59996337778862885"/>
        </patternFill>
      </fill>
    </dxf>
    <dxf>
      <fill>
        <patternFill>
          <bgColor rgb="FFFFFFC9"/>
        </patternFill>
      </fill>
    </dxf>
    <dxf>
      <fill>
        <patternFill patternType="solid">
          <bgColor theme="9"/>
        </patternFill>
      </fill>
    </dxf>
    <dxf>
      <fill>
        <patternFill patternType="solid">
          <bgColor theme="9"/>
        </patternFill>
      </fill>
    </dxf>
    <dxf>
      <fill>
        <patternFill patternType="solid">
          <fgColor auto="1"/>
          <bgColor theme="4" tint="0.59996337778862885"/>
        </patternFill>
      </fill>
    </dxf>
    <dxf>
      <fill>
        <patternFill>
          <bgColor rgb="FFFFFFC9"/>
        </patternFill>
      </fill>
    </dxf>
    <dxf>
      <fill>
        <patternFill patternType="solid">
          <fgColor auto="1"/>
          <bgColor theme="4" tint="0.59996337778862885"/>
        </patternFill>
      </fill>
    </dxf>
    <dxf>
      <fill>
        <patternFill>
          <bgColor rgb="FFFFFFC9"/>
        </patternFill>
      </fill>
    </dxf>
    <dxf>
      <fill>
        <patternFill patternType="solid">
          <bgColor theme="9"/>
        </patternFill>
      </fill>
    </dxf>
    <dxf>
      <fill>
        <patternFill>
          <bgColor rgb="FFFFFFC9"/>
        </patternFill>
      </fill>
    </dxf>
    <dxf>
      <fill>
        <patternFill patternType="solid">
          <bgColor theme="9"/>
        </patternFill>
      </fill>
    </dxf>
    <dxf>
      <fill>
        <patternFill patternType="solid">
          <fgColor auto="1"/>
          <bgColor theme="4" tint="0.59996337778862885"/>
        </patternFill>
      </fill>
    </dxf>
    <dxf>
      <fill>
        <patternFill patternType="solid">
          <bgColor theme="9"/>
        </patternFill>
      </fill>
    </dxf>
    <dxf>
      <fill>
        <patternFill>
          <bgColor rgb="FFFFFFC9"/>
        </patternFill>
      </fill>
    </dxf>
    <dxf>
      <fill>
        <patternFill patternType="solid">
          <fgColor auto="1"/>
          <bgColor theme="4" tint="0.59996337778862885"/>
        </patternFill>
      </fill>
    </dxf>
    <dxf>
      <fill>
        <patternFill>
          <bgColor theme="4" tint="0.59996337778862885"/>
        </patternFill>
      </fill>
    </dxf>
    <dxf>
      <fill>
        <patternFill>
          <bgColor theme="4" tint="0.59996337778862885"/>
        </patternFill>
      </fill>
    </dxf>
    <dxf>
      <fill>
        <patternFill>
          <bgColor rgb="FFFFFFC9"/>
        </patternFill>
      </fill>
    </dxf>
    <dxf>
      <fill>
        <patternFill patternType="solid">
          <fgColor auto="1"/>
          <bgColor theme="4" tint="0.59996337778862885"/>
        </patternFill>
      </fill>
    </dxf>
    <dxf>
      <fill>
        <patternFill patternType="solid">
          <bgColor theme="9"/>
        </patternFill>
      </fill>
    </dxf>
    <dxf>
      <fill>
        <patternFill>
          <bgColor rgb="FFC9D38B"/>
        </patternFill>
      </fill>
    </dxf>
    <dxf>
      <fill>
        <patternFill>
          <bgColor theme="4" tint="0.59996337778862885"/>
        </patternFill>
      </fill>
    </dxf>
    <dxf>
      <fill>
        <patternFill patternType="solid">
          <fgColor auto="1"/>
          <bgColor theme="4" tint="0.59996337778862885"/>
        </patternFill>
      </fill>
    </dxf>
    <dxf>
      <fill>
        <patternFill>
          <bgColor rgb="FFFFFFC9"/>
        </patternFill>
      </fill>
    </dxf>
    <dxf>
      <fill>
        <patternFill patternType="solid">
          <bgColor theme="9"/>
        </patternFill>
      </fill>
    </dxf>
    <dxf>
      <fill>
        <patternFill>
          <bgColor theme="4" tint="0.59996337778862885"/>
        </patternFill>
      </fill>
    </dxf>
    <dxf>
      <fill>
        <patternFill>
          <bgColor rgb="FFC9D38B"/>
        </patternFill>
      </fill>
    </dxf>
    <dxf>
      <fill>
        <patternFill patternType="solid">
          <bgColor theme="9"/>
        </patternFill>
      </fill>
    </dxf>
    <dxf>
      <fill>
        <patternFill>
          <bgColor theme="4" tint="0.59996337778862885"/>
        </patternFill>
      </fill>
    </dxf>
    <dxf>
      <fill>
        <patternFill>
          <bgColor theme="4" tint="0.59996337778862885"/>
        </patternFill>
      </fill>
    </dxf>
    <dxf>
      <fill>
        <patternFill patternType="solid">
          <fgColor auto="1"/>
          <bgColor theme="4" tint="0.59996337778862885"/>
        </patternFill>
      </fill>
    </dxf>
    <dxf>
      <fill>
        <patternFill>
          <bgColor rgb="FFC9D38B"/>
        </patternFill>
      </fill>
    </dxf>
    <dxf>
      <fill>
        <patternFill>
          <bgColor rgb="FFFFFFC9"/>
        </patternFill>
      </fill>
    </dxf>
    <dxf>
      <fill>
        <patternFill>
          <bgColor theme="4" tint="0.59996337778862885"/>
        </patternFill>
      </fill>
    </dxf>
    <dxf>
      <fill>
        <patternFill>
          <bgColor theme="4" tint="0.59996337778862885"/>
        </patternFill>
      </fill>
    </dxf>
    <dxf>
      <fill>
        <patternFill>
          <bgColor rgb="FFC9D38B"/>
        </patternFill>
      </fill>
    </dxf>
    <dxf>
      <fill>
        <patternFill patternType="solid">
          <bgColor theme="9"/>
        </patternFill>
      </fill>
    </dxf>
    <dxf>
      <fill>
        <patternFill>
          <bgColor rgb="FFFFFFC9"/>
        </patternFill>
      </fill>
    </dxf>
    <dxf>
      <fill>
        <patternFill patternType="solid">
          <fgColor auto="1"/>
          <bgColor theme="4" tint="0.59996337778862885"/>
        </patternFill>
      </fill>
    </dxf>
    <dxf>
      <fill>
        <patternFill>
          <bgColor rgb="FFC9D38B"/>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rgb="FFC9D38B"/>
        </patternFill>
      </fill>
    </dxf>
    <dxf>
      <fill>
        <patternFill>
          <bgColor theme="4" tint="0.59996337778862885"/>
        </patternFill>
      </fill>
    </dxf>
    <dxf>
      <fill>
        <patternFill>
          <bgColor rgb="FFC9D38B"/>
        </patternFill>
      </fill>
    </dxf>
    <dxf>
      <fill>
        <patternFill>
          <bgColor theme="4" tint="0.59996337778862885"/>
        </patternFill>
      </fill>
    </dxf>
    <dxf>
      <fill>
        <patternFill patternType="solid">
          <fgColor auto="1"/>
          <bgColor theme="4" tint="0.59996337778862885"/>
        </patternFill>
      </fill>
    </dxf>
    <dxf>
      <fill>
        <patternFill>
          <bgColor rgb="FFFFFFC9"/>
        </patternFill>
      </fill>
    </dxf>
    <dxf>
      <fill>
        <patternFill patternType="solid">
          <bgColor theme="9"/>
        </patternFill>
      </fill>
    </dxf>
    <dxf>
      <fill>
        <patternFill patternType="solid">
          <fgColor auto="1"/>
          <bgColor theme="4" tint="0.59996337778862885"/>
        </patternFill>
      </fill>
    </dxf>
    <dxf>
      <fill>
        <patternFill>
          <bgColor theme="4" tint="0.59996337778862885"/>
        </patternFill>
      </fill>
    </dxf>
    <dxf>
      <fill>
        <patternFill>
          <bgColor rgb="FFC9D38B"/>
        </patternFill>
      </fill>
    </dxf>
    <dxf>
      <fill>
        <patternFill>
          <bgColor theme="4" tint="0.59996337778862885"/>
        </patternFill>
      </fill>
    </dxf>
    <dxf>
      <fill>
        <patternFill patternType="solid">
          <bgColor theme="9"/>
        </patternFill>
      </fill>
    </dxf>
    <dxf>
      <fill>
        <patternFill>
          <bgColor rgb="FFFFFFC9"/>
        </patternFill>
      </fill>
    </dxf>
    <dxf>
      <fill>
        <patternFill patternType="solid">
          <fgColor auto="1"/>
          <bgColor theme="4" tint="0.59996337778862885"/>
        </patternFill>
      </fill>
    </dxf>
    <dxf>
      <fill>
        <patternFill>
          <bgColor theme="4" tint="0.59996337778862885"/>
        </patternFill>
      </fill>
    </dxf>
    <dxf>
      <fill>
        <patternFill>
          <bgColor theme="4" tint="0.59996337778862885"/>
        </patternFill>
      </fill>
    </dxf>
    <dxf>
      <fill>
        <patternFill patternType="solid">
          <bgColor theme="9"/>
        </patternFill>
      </fill>
    </dxf>
    <dxf>
      <fill>
        <patternFill>
          <bgColor rgb="FFFFFFC9"/>
        </patternFill>
      </fill>
    </dxf>
    <dxf>
      <fill>
        <patternFill patternType="solid">
          <fgColor auto="1"/>
          <bgColor theme="4" tint="0.59996337778862885"/>
        </patternFill>
      </fill>
    </dxf>
    <dxf>
      <fill>
        <patternFill patternType="solid">
          <bgColor rgb="FF92D050"/>
        </patternFill>
      </fill>
    </dxf>
    <dxf>
      <fill>
        <patternFill>
          <bgColor rgb="FFFFFFC9"/>
        </patternFill>
      </fill>
    </dxf>
    <dxf>
      <fill>
        <patternFill>
          <bgColor rgb="FFC9D38B"/>
        </patternFill>
      </fill>
    </dxf>
    <dxf>
      <fill>
        <patternFill patternType="solid">
          <bgColor theme="9"/>
        </patternFill>
      </fill>
    </dxf>
    <dxf>
      <fill>
        <patternFill>
          <bgColor rgb="FFC9D38B"/>
        </patternFill>
      </fill>
    </dxf>
    <dxf>
      <fill>
        <patternFill>
          <bgColor theme="4" tint="0.59996337778862885"/>
        </patternFill>
      </fill>
    </dxf>
    <dxf>
      <fill>
        <patternFill patternType="solid">
          <bgColor theme="9"/>
        </patternFill>
      </fill>
    </dxf>
    <dxf>
      <fill>
        <patternFill patternType="solid">
          <fgColor auto="1"/>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rgb="FFC9D38B"/>
        </patternFill>
      </fill>
    </dxf>
    <dxf>
      <fill>
        <patternFill>
          <bgColor rgb="FFFFFFC9"/>
        </patternFill>
      </fill>
    </dxf>
    <dxf>
      <fill>
        <patternFill patternType="solid">
          <fgColor auto="1"/>
          <bgColor theme="4" tint="0.59996337778862885"/>
        </patternFill>
      </fill>
    </dxf>
    <dxf>
      <fill>
        <patternFill>
          <bgColor rgb="FFFFFFC9"/>
        </patternFill>
      </fill>
    </dxf>
    <dxf>
      <fill>
        <patternFill patternType="solid">
          <fgColor auto="1"/>
          <bgColor theme="4" tint="0.59996337778862885"/>
        </patternFill>
      </fill>
    </dxf>
    <dxf>
      <fill>
        <patternFill>
          <bgColor rgb="FFFFFFC9"/>
        </patternFill>
      </fill>
    </dxf>
    <dxf>
      <fill>
        <patternFill patternType="solid">
          <bgColor rgb="FF92D050"/>
        </patternFill>
      </fill>
    </dxf>
    <dxf>
      <fill>
        <patternFill>
          <bgColor theme="4" tint="0.59996337778862885"/>
        </patternFill>
      </fill>
    </dxf>
    <dxf>
      <fill>
        <patternFill>
          <bgColor theme="4" tint="0.59996337778862885"/>
        </patternFill>
      </fill>
    </dxf>
    <dxf>
      <fill>
        <patternFill>
          <bgColor rgb="FFC9D38B"/>
        </patternFill>
      </fill>
    </dxf>
    <dxf>
      <fill>
        <patternFill>
          <bgColor rgb="FFFFFFC9"/>
        </patternFill>
      </fill>
    </dxf>
    <dxf>
      <fill>
        <patternFill>
          <bgColor theme="4" tint="0.59996337778862885"/>
        </patternFill>
      </fill>
    </dxf>
    <dxf>
      <fill>
        <patternFill>
          <bgColor rgb="FFC9D38B"/>
        </patternFill>
      </fill>
    </dxf>
    <dxf>
      <fill>
        <patternFill patternType="solid">
          <fgColor auto="1"/>
          <bgColor theme="4" tint="0.59996337778862885"/>
        </patternFill>
      </fill>
    </dxf>
    <dxf>
      <fill>
        <patternFill>
          <bgColor theme="4" tint="0.59996337778862885"/>
        </patternFill>
      </fill>
    </dxf>
    <dxf>
      <fill>
        <patternFill patternType="solid">
          <bgColor rgb="FF92D050"/>
        </patternFill>
      </fill>
    </dxf>
    <dxf>
      <fill>
        <patternFill patternType="solid">
          <bgColor rgb="FF92D050"/>
        </patternFill>
      </fill>
    </dxf>
    <dxf>
      <fill>
        <patternFill patternType="solid">
          <fgColor auto="1"/>
          <bgColor theme="4" tint="0.59996337778862885"/>
        </patternFill>
      </fill>
    </dxf>
    <dxf>
      <fill>
        <patternFill patternType="solid">
          <bgColor theme="9"/>
        </patternFill>
      </fill>
    </dxf>
    <dxf>
      <fill>
        <patternFill>
          <bgColor rgb="FFFFFFC9"/>
        </patternFill>
      </fill>
    </dxf>
    <dxf>
      <fill>
        <patternFill patternType="solid">
          <bgColor rgb="FF92D050"/>
        </patternFill>
      </fill>
    </dxf>
    <dxf>
      <fill>
        <patternFill patternType="solid">
          <fgColor auto="1"/>
          <bgColor theme="4" tint="0.59996337778862885"/>
        </patternFill>
      </fill>
    </dxf>
    <dxf>
      <fill>
        <patternFill>
          <bgColor rgb="FFFFFFC9"/>
        </patternFill>
      </fill>
    </dxf>
    <dxf>
      <fill>
        <patternFill patternType="solid">
          <fgColor auto="1"/>
          <bgColor theme="4" tint="0.59996337778862885"/>
        </patternFill>
      </fill>
    </dxf>
    <dxf>
      <fill>
        <patternFill>
          <bgColor rgb="FFFFFFC9"/>
        </patternFill>
      </fill>
    </dxf>
    <dxf>
      <fill>
        <patternFill patternType="solid">
          <bgColor theme="9"/>
        </patternFill>
      </fill>
    </dxf>
    <dxf>
      <fill>
        <patternFill>
          <bgColor theme="4" tint="0.59996337778862885"/>
        </patternFill>
      </fill>
    </dxf>
    <dxf>
      <fill>
        <patternFill>
          <bgColor theme="4" tint="0.59996337778862885"/>
        </patternFill>
      </fill>
    </dxf>
    <dxf>
      <fill>
        <patternFill>
          <bgColor rgb="FFC9D38B"/>
        </patternFill>
      </fill>
    </dxf>
    <dxf>
      <fill>
        <patternFill>
          <bgColor rgb="FFFFFFC9"/>
        </patternFill>
      </fill>
    </dxf>
    <dxf>
      <fill>
        <patternFill patternType="solid">
          <fgColor auto="1"/>
          <bgColor theme="4" tint="0.59996337778862885"/>
        </patternFill>
      </fill>
    </dxf>
    <dxf>
      <fill>
        <patternFill patternType="solid">
          <bgColor theme="9"/>
        </patternFill>
      </fill>
    </dxf>
    <dxf>
      <fill>
        <patternFill>
          <bgColor rgb="FFC9D38B"/>
        </patternFill>
      </fill>
    </dxf>
    <dxf>
      <fill>
        <patternFill>
          <bgColor theme="4" tint="0.59996337778862885"/>
        </patternFill>
      </fill>
    </dxf>
    <dxf>
      <fill>
        <patternFill patternType="solid">
          <fgColor auto="1"/>
          <bgColor theme="4" tint="0.59996337778862885"/>
        </patternFill>
      </fill>
    </dxf>
    <dxf>
      <fill>
        <patternFill>
          <bgColor theme="4" tint="0.59996337778862885"/>
        </patternFill>
      </fill>
    </dxf>
    <dxf>
      <fill>
        <patternFill>
          <bgColor rgb="FFFFFFC9"/>
        </patternFill>
      </fill>
    </dxf>
    <dxf>
      <fill>
        <patternFill>
          <bgColor theme="4" tint="0.59996337778862885"/>
        </patternFill>
      </fill>
    </dxf>
    <dxf>
      <fill>
        <patternFill patternType="solid">
          <bgColor theme="9"/>
        </patternFill>
      </fill>
    </dxf>
    <dxf>
      <fill>
        <patternFill patternType="solid">
          <fgColor auto="1"/>
          <bgColor theme="4" tint="0.59996337778862885"/>
        </patternFill>
      </fill>
    </dxf>
    <dxf>
      <fill>
        <patternFill>
          <bgColor theme="4" tint="0.59996337778862885"/>
        </patternFill>
      </fill>
    </dxf>
    <dxf>
      <fill>
        <patternFill>
          <bgColor rgb="FFFFFFC9"/>
        </patternFill>
      </fill>
    </dxf>
    <dxf>
      <fill>
        <patternFill>
          <bgColor rgb="FFC9D38B"/>
        </patternFill>
      </fill>
    </dxf>
    <dxf>
      <fill>
        <patternFill>
          <bgColor rgb="FFFFFFC9"/>
        </patternFill>
      </fill>
    </dxf>
    <dxf>
      <fill>
        <patternFill>
          <bgColor theme="4" tint="0.59996337778862885"/>
        </patternFill>
      </fill>
    </dxf>
    <dxf>
      <fill>
        <patternFill>
          <bgColor rgb="FFC9D38B"/>
        </patternFill>
      </fill>
    </dxf>
    <dxf>
      <fill>
        <patternFill>
          <bgColor theme="4" tint="0.59996337778862885"/>
        </patternFill>
      </fill>
    </dxf>
    <dxf>
      <fill>
        <patternFill patternType="solid">
          <bgColor theme="9"/>
        </patternFill>
      </fill>
    </dxf>
    <dxf>
      <fill>
        <patternFill patternType="solid">
          <fgColor auto="1"/>
          <bgColor theme="4" tint="0.59996337778862885"/>
        </patternFill>
      </fill>
    </dxf>
    <dxf>
      <fill>
        <patternFill>
          <bgColor theme="4" tint="0.59996337778862885"/>
        </patternFill>
      </fill>
    </dxf>
    <dxf>
      <fill>
        <patternFill patternType="solid">
          <bgColor rgb="FF92D050"/>
        </patternFill>
      </fill>
    </dxf>
    <dxf>
      <fill>
        <patternFill>
          <bgColor rgb="FFFFFFC9"/>
        </patternFill>
      </fill>
    </dxf>
    <dxf>
      <fill>
        <patternFill patternType="solid">
          <fgColor auto="1"/>
          <bgColor theme="4" tint="0.59996337778862885"/>
        </patternFill>
      </fill>
    </dxf>
    <dxf>
      <fill>
        <patternFill>
          <bgColor rgb="FFC9D38B"/>
        </patternFill>
      </fill>
    </dxf>
    <dxf>
      <fill>
        <patternFill>
          <bgColor theme="4" tint="0.59996337778862885"/>
        </patternFill>
      </fill>
    </dxf>
    <dxf>
      <fill>
        <patternFill patternType="solid">
          <bgColor theme="9"/>
        </patternFill>
      </fill>
    </dxf>
    <dxf>
      <fill>
        <patternFill patternType="solid">
          <bgColor rgb="FF92D050"/>
        </patternFill>
      </fill>
    </dxf>
    <dxf>
      <fill>
        <patternFill>
          <bgColor theme="4" tint="0.59996337778862885"/>
        </patternFill>
      </fill>
    </dxf>
    <dxf>
      <fill>
        <patternFill>
          <bgColor rgb="FFFFFFC9"/>
        </patternFill>
      </fill>
    </dxf>
    <dxf>
      <fill>
        <patternFill patternType="solid">
          <fgColor auto="1"/>
          <bgColor theme="4" tint="0.59996337778862885"/>
        </patternFill>
      </fill>
    </dxf>
    <dxf>
      <fill>
        <patternFill>
          <bgColor rgb="FFC9D38B"/>
        </patternFill>
      </fill>
    </dxf>
    <dxf>
      <fill>
        <patternFill>
          <bgColor theme="4" tint="0.59996337778862885"/>
        </patternFill>
      </fill>
    </dxf>
    <dxf>
      <fill>
        <patternFill patternType="solid">
          <fgColor auto="1"/>
          <bgColor theme="4" tint="0.59996337778862885"/>
        </patternFill>
      </fill>
    </dxf>
    <dxf>
      <fill>
        <patternFill>
          <bgColor rgb="FFFFFFC9"/>
        </patternFill>
      </fill>
    </dxf>
    <dxf>
      <fill>
        <patternFill>
          <bgColor rgb="FFFFFFC9"/>
        </patternFill>
      </fill>
    </dxf>
    <dxf>
      <fill>
        <patternFill patternType="solid">
          <bgColor rgb="FF92D050"/>
        </patternFill>
      </fill>
    </dxf>
    <dxf>
      <fill>
        <patternFill patternType="solid">
          <fgColor auto="1"/>
          <bgColor theme="4" tint="0.59996337778862885"/>
        </patternFill>
      </fill>
    </dxf>
    <dxf>
      <fill>
        <patternFill patternType="solid">
          <fgColor auto="1"/>
          <bgColor theme="4" tint="0.59996337778862885"/>
        </patternFill>
      </fill>
    </dxf>
    <dxf>
      <fill>
        <patternFill>
          <bgColor rgb="FFFFFFC9"/>
        </patternFill>
      </fill>
    </dxf>
    <dxf>
      <fill>
        <patternFill patternType="solid">
          <bgColor rgb="FF92D050"/>
        </patternFill>
      </fill>
    </dxf>
    <dxf>
      <fill>
        <patternFill patternType="solid">
          <fgColor auto="1"/>
          <bgColor theme="4" tint="0.59996337778862885"/>
        </patternFill>
      </fill>
    </dxf>
    <dxf>
      <fill>
        <patternFill patternType="solid">
          <bgColor rgb="FF92D050"/>
        </patternFill>
      </fill>
    </dxf>
    <dxf>
      <fill>
        <patternFill>
          <bgColor rgb="FFFFFFC9"/>
        </patternFill>
      </fill>
    </dxf>
    <dxf>
      <fill>
        <patternFill patternType="solid">
          <fgColor auto="1"/>
          <bgColor theme="4" tint="0.59996337778862885"/>
        </patternFill>
      </fill>
    </dxf>
    <dxf>
      <fill>
        <patternFill>
          <bgColor rgb="FFFFFFC9"/>
        </patternFill>
      </fill>
    </dxf>
    <dxf>
      <fill>
        <patternFill>
          <bgColor rgb="FFC9D38B"/>
        </patternFill>
      </fill>
    </dxf>
    <dxf>
      <fill>
        <patternFill>
          <bgColor theme="4" tint="0.59996337778862885"/>
        </patternFill>
      </fill>
    </dxf>
    <dxf>
      <fill>
        <patternFill>
          <bgColor theme="4" tint="0.59996337778862885"/>
        </patternFill>
      </fill>
    </dxf>
    <dxf>
      <fill>
        <patternFill patternType="solid">
          <bgColor rgb="FF92D050"/>
        </patternFill>
      </fill>
    </dxf>
    <dxf>
      <fill>
        <patternFill>
          <bgColor theme="4" tint="0.59996337778862885"/>
        </patternFill>
      </fill>
    </dxf>
    <dxf>
      <fill>
        <patternFill>
          <bgColor rgb="FFC9D38B"/>
        </patternFill>
      </fill>
    </dxf>
    <dxf>
      <fill>
        <patternFill patternType="solid">
          <fgColor auto="1"/>
          <bgColor theme="4" tint="0.59996337778862885"/>
        </patternFill>
      </fill>
    </dxf>
    <dxf>
      <fill>
        <patternFill>
          <bgColor rgb="FFFFFFC9"/>
        </patternFill>
      </fill>
    </dxf>
    <dxf>
      <fill>
        <patternFill>
          <bgColor theme="4" tint="0.59996337778862885"/>
        </patternFill>
      </fill>
    </dxf>
    <dxf>
      <fill>
        <patternFill>
          <bgColor theme="4" tint="0.59996337778862885"/>
        </patternFill>
      </fill>
    </dxf>
    <dxf>
      <fill>
        <patternFill patternType="solid">
          <fgColor auto="1"/>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rgb="FFC9D38B"/>
        </patternFill>
      </fill>
    </dxf>
    <dxf>
      <fill>
        <patternFill patternType="solid">
          <bgColor theme="9"/>
        </patternFill>
      </fill>
    </dxf>
    <dxf>
      <fill>
        <patternFill>
          <bgColor rgb="FFFFFFC9"/>
        </patternFill>
      </fill>
    </dxf>
    <dxf>
      <fill>
        <patternFill>
          <bgColor rgb="FFC9D38B"/>
        </patternFill>
      </fill>
    </dxf>
    <dxf>
      <fill>
        <patternFill patternType="solid">
          <fgColor auto="1"/>
          <bgColor theme="4" tint="0.59996337778862885"/>
        </patternFill>
      </fill>
    </dxf>
    <dxf>
      <fill>
        <patternFill>
          <bgColor rgb="FFFFFFC9"/>
        </patternFill>
      </fill>
    </dxf>
    <dxf>
      <fill>
        <patternFill patternType="solid">
          <bgColor theme="9"/>
        </patternFill>
      </fill>
    </dxf>
    <dxf>
      <fill>
        <patternFill patternType="solid">
          <bgColor theme="9"/>
        </patternFill>
      </fill>
    </dxf>
    <dxf>
      <fill>
        <patternFill>
          <bgColor rgb="FFC9D38B"/>
        </patternFill>
      </fill>
    </dxf>
    <dxf>
      <fill>
        <patternFill>
          <bgColor rgb="FFFFFFC9"/>
        </patternFill>
      </fill>
    </dxf>
    <dxf>
      <fill>
        <patternFill patternType="solid">
          <fgColor auto="1"/>
          <bgColor theme="4" tint="0.59996337778862885"/>
        </patternFill>
      </fill>
    </dxf>
    <dxf>
      <fill>
        <patternFill patternType="solid">
          <bgColor rgb="FF92D050"/>
        </patternFill>
      </fill>
    </dxf>
    <dxf>
      <fill>
        <patternFill>
          <bgColor rgb="FFFFFFC9"/>
        </patternFill>
      </fill>
    </dxf>
    <dxf>
      <fill>
        <patternFill patternType="solid">
          <bgColor theme="9"/>
        </patternFill>
      </fill>
    </dxf>
    <dxf>
      <fill>
        <patternFill>
          <bgColor theme="4" tint="0.59996337778862885"/>
        </patternFill>
      </fill>
    </dxf>
    <dxf>
      <fill>
        <patternFill>
          <bgColor theme="4" tint="0.59996337778862885"/>
        </patternFill>
      </fill>
    </dxf>
    <dxf>
      <fill>
        <patternFill>
          <bgColor rgb="FFC9D38B"/>
        </patternFill>
      </fill>
    </dxf>
    <dxf>
      <fill>
        <patternFill patternType="solid">
          <fgColor auto="1"/>
          <bgColor theme="4" tint="0.59996337778862885"/>
        </patternFill>
      </fill>
    </dxf>
    <dxf>
      <fill>
        <patternFill>
          <bgColor theme="4" tint="0.59996337778862885"/>
        </patternFill>
      </fill>
    </dxf>
    <dxf>
      <fill>
        <patternFill>
          <bgColor rgb="FFC9D38B"/>
        </patternFill>
      </fill>
    </dxf>
    <dxf>
      <fill>
        <patternFill>
          <bgColor theme="4" tint="0.59996337778862885"/>
        </patternFill>
      </fill>
    </dxf>
    <dxf>
      <fill>
        <patternFill>
          <bgColor theme="4" tint="0.59996337778862885"/>
        </patternFill>
      </fill>
    </dxf>
    <dxf>
      <fill>
        <patternFill patternType="solid">
          <bgColor theme="9"/>
        </patternFill>
      </fill>
    </dxf>
    <dxf>
      <fill>
        <patternFill>
          <bgColor rgb="FFFFFFC9"/>
        </patternFill>
      </fill>
    </dxf>
    <dxf>
      <fill>
        <patternFill patternType="solid">
          <fgColor auto="1"/>
          <bgColor theme="4" tint="0.59996337778862885"/>
        </patternFill>
      </fill>
    </dxf>
    <dxf>
      <fill>
        <patternFill>
          <bgColor rgb="FFC9D38B"/>
        </patternFill>
      </fill>
    </dxf>
    <dxf>
      <fill>
        <patternFill>
          <bgColor theme="4" tint="0.59996337778862885"/>
        </patternFill>
      </fill>
    </dxf>
    <dxf>
      <fill>
        <patternFill>
          <bgColor theme="4" tint="0.59996337778862885"/>
        </patternFill>
      </fill>
    </dxf>
    <dxf>
      <fill>
        <patternFill patternType="solid">
          <bgColor theme="9"/>
        </patternFill>
      </fill>
    </dxf>
    <dxf>
      <fill>
        <patternFill>
          <bgColor rgb="FFFFFFC9"/>
        </patternFill>
      </fill>
    </dxf>
    <dxf>
      <fill>
        <patternFill patternType="solid">
          <fgColor auto="1"/>
          <bgColor theme="4" tint="0.59996337778862885"/>
        </patternFill>
      </fill>
    </dxf>
    <dxf>
      <fill>
        <patternFill>
          <bgColor rgb="FFFFFFC9"/>
        </patternFill>
      </fill>
    </dxf>
    <dxf>
      <fill>
        <patternFill>
          <bgColor rgb="FFC9D38B"/>
        </patternFill>
      </fill>
    </dxf>
    <dxf>
      <fill>
        <patternFill>
          <bgColor theme="4" tint="0.59996337778862885"/>
        </patternFill>
      </fill>
    </dxf>
    <dxf>
      <fill>
        <patternFill>
          <bgColor theme="4" tint="0.59996337778862885"/>
        </patternFill>
      </fill>
    </dxf>
    <dxf>
      <fill>
        <patternFill patternType="solid">
          <bgColor theme="9"/>
        </patternFill>
      </fill>
    </dxf>
    <dxf>
      <fill>
        <patternFill patternType="solid">
          <fgColor auto="1"/>
          <bgColor theme="4" tint="0.59996337778862885"/>
        </patternFill>
      </fill>
    </dxf>
    <dxf>
      <fill>
        <patternFill>
          <bgColor rgb="FFC9D38B"/>
        </patternFill>
      </fill>
    </dxf>
    <dxf>
      <fill>
        <patternFill>
          <bgColor theme="4" tint="0.59996337778862885"/>
        </patternFill>
      </fill>
    </dxf>
    <dxf>
      <fill>
        <patternFill patternType="solid">
          <bgColor theme="9"/>
        </patternFill>
      </fill>
    </dxf>
    <dxf>
      <fill>
        <patternFill>
          <bgColor rgb="FFC9D38B"/>
        </patternFill>
      </fill>
    </dxf>
    <dxf>
      <fill>
        <patternFill>
          <bgColor theme="4" tint="0.59996337778862885"/>
        </patternFill>
      </fill>
    </dxf>
    <dxf>
      <fill>
        <patternFill>
          <bgColor rgb="FFC9D38B"/>
        </patternFill>
      </fill>
    </dxf>
    <dxf>
      <fill>
        <patternFill>
          <bgColor theme="4" tint="0.59996337778862885"/>
        </patternFill>
      </fill>
    </dxf>
    <dxf>
      <fill>
        <patternFill>
          <bgColor rgb="FFFFFFC9"/>
        </patternFill>
      </fill>
    </dxf>
    <dxf>
      <fill>
        <patternFill patternType="solid">
          <fgColor auto="1"/>
          <bgColor theme="4" tint="0.59996337778862885"/>
        </patternFill>
      </fill>
    </dxf>
    <dxf>
      <fill>
        <patternFill>
          <bgColor rgb="FFFFFFC9"/>
        </patternFill>
      </fill>
    </dxf>
    <dxf>
      <fill>
        <patternFill patternType="solid">
          <bgColor theme="9"/>
        </patternFill>
      </fill>
    </dxf>
    <dxf>
      <fill>
        <patternFill>
          <bgColor theme="4" tint="0.59996337778862885"/>
        </patternFill>
      </fill>
    </dxf>
    <dxf>
      <fill>
        <patternFill patternType="solid">
          <fgColor auto="1"/>
          <bgColor theme="4" tint="0.59996337778862885"/>
        </patternFill>
      </fill>
    </dxf>
    <dxf>
      <fill>
        <patternFill>
          <bgColor rgb="FFFFFFC9"/>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rgb="FFC9D38B"/>
        </patternFill>
      </fill>
    </dxf>
    <dxf>
      <fill>
        <patternFill>
          <bgColor rgb="FFC9D38B"/>
        </patternFill>
      </fill>
    </dxf>
    <dxf>
      <fill>
        <patternFill patternType="solid">
          <fgColor auto="1"/>
          <bgColor theme="4" tint="0.59996337778862885"/>
        </patternFill>
      </fill>
    </dxf>
    <dxf>
      <fill>
        <patternFill patternType="solid">
          <bgColor theme="9"/>
        </patternFill>
      </fill>
    </dxf>
    <dxf>
      <fill>
        <patternFill>
          <bgColor theme="4" tint="0.59996337778862885"/>
        </patternFill>
      </fill>
    </dxf>
    <dxf>
      <fill>
        <patternFill>
          <bgColor theme="4" tint="0.59996337778862885"/>
        </patternFill>
      </fill>
    </dxf>
    <dxf>
      <fill>
        <patternFill patternType="solid">
          <fgColor auto="1"/>
          <bgColor theme="4" tint="0.59996337778862885"/>
        </patternFill>
      </fill>
    </dxf>
    <dxf>
      <fill>
        <patternFill>
          <bgColor rgb="FFFFFFC9"/>
        </patternFill>
      </fill>
    </dxf>
    <dxf>
      <fill>
        <patternFill patternType="solid">
          <bgColor rgb="FF92D050"/>
        </patternFill>
      </fill>
    </dxf>
    <dxf>
      <fill>
        <patternFill patternType="solid">
          <fgColor auto="1"/>
          <bgColor theme="4" tint="0.59996337778862885"/>
        </patternFill>
      </fill>
    </dxf>
    <dxf>
      <fill>
        <patternFill>
          <bgColor rgb="FFFFFFC9"/>
        </patternFill>
      </fill>
    </dxf>
    <dxf>
      <fill>
        <patternFill patternType="solid">
          <bgColor rgb="FF92D050"/>
        </patternFill>
      </fill>
    </dxf>
    <dxf>
      <fill>
        <patternFill>
          <bgColor theme="4" tint="0.59996337778862885"/>
        </patternFill>
      </fill>
    </dxf>
    <dxf>
      <fill>
        <patternFill>
          <bgColor rgb="FFC9D38B"/>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rgb="FFC9D38B"/>
        </patternFill>
      </fill>
    </dxf>
    <dxf>
      <fill>
        <patternFill patternType="solid">
          <fgColor auto="1"/>
          <bgColor theme="4" tint="0.59996337778862885"/>
        </patternFill>
      </fill>
    </dxf>
    <dxf>
      <fill>
        <patternFill>
          <bgColor rgb="FFFFFFC9"/>
        </patternFill>
      </fill>
    </dxf>
    <dxf>
      <fill>
        <patternFill patternType="solid">
          <bgColor rgb="FF92D050"/>
        </patternFill>
      </fill>
    </dxf>
    <dxf>
      <fill>
        <patternFill patternType="solid">
          <fgColor auto="1"/>
          <bgColor theme="4" tint="0.59996337778862885"/>
        </patternFill>
      </fill>
    </dxf>
    <dxf>
      <fill>
        <patternFill>
          <bgColor rgb="FFFFFFC9"/>
        </patternFill>
      </fill>
    </dxf>
    <dxf>
      <fill>
        <patternFill patternType="solid">
          <bgColor rgb="FF92D050"/>
        </patternFill>
      </fill>
    </dxf>
    <dxf>
      <fill>
        <patternFill>
          <bgColor theme="4" tint="0.59996337778862885"/>
        </patternFill>
      </fill>
    </dxf>
    <dxf>
      <fill>
        <patternFill>
          <bgColor theme="4" tint="0.59996337778862885"/>
        </patternFill>
      </fill>
    </dxf>
    <dxf>
      <fill>
        <patternFill>
          <bgColor rgb="FFC9D38B"/>
        </patternFill>
      </fill>
    </dxf>
    <dxf>
      <fill>
        <patternFill patternType="solid">
          <bgColor rgb="FF92D050"/>
        </patternFill>
      </fill>
    </dxf>
    <dxf>
      <fill>
        <patternFill>
          <bgColor rgb="FFFFFFC9"/>
        </patternFill>
      </fill>
    </dxf>
    <dxf>
      <fill>
        <patternFill patternType="solid">
          <fgColor auto="1"/>
          <bgColor theme="4" tint="0.59996337778862885"/>
        </patternFill>
      </fill>
    </dxf>
    <dxf>
      <fill>
        <patternFill patternType="solid">
          <bgColor rgb="FF92D050"/>
        </patternFill>
      </fill>
    </dxf>
    <dxf>
      <fill>
        <patternFill>
          <bgColor rgb="FFFFFFC9"/>
        </patternFill>
      </fill>
    </dxf>
    <dxf>
      <fill>
        <patternFill patternType="solid">
          <fgColor auto="1"/>
          <bgColor theme="4" tint="0.59996337778862885"/>
        </patternFill>
      </fill>
    </dxf>
    <dxf>
      <fill>
        <patternFill>
          <bgColor theme="4" tint="0.59996337778862885"/>
        </patternFill>
      </fill>
    </dxf>
    <dxf>
      <fill>
        <patternFill>
          <bgColor rgb="FFC9D38B"/>
        </patternFill>
      </fill>
    </dxf>
    <dxf>
      <fill>
        <patternFill>
          <bgColor theme="4" tint="0.59996337778862885"/>
        </patternFill>
      </fill>
    </dxf>
    <dxf>
      <fill>
        <patternFill>
          <bgColor rgb="FFFFFFC9"/>
        </patternFill>
      </fill>
    </dxf>
    <dxf>
      <fill>
        <patternFill patternType="solid">
          <fgColor auto="1"/>
          <bgColor theme="4" tint="0.59996337778862885"/>
        </patternFill>
      </fill>
    </dxf>
    <dxf>
      <fill>
        <patternFill patternType="solid">
          <bgColor rgb="FF92D050"/>
        </patternFill>
      </fill>
    </dxf>
    <dxf>
      <fill>
        <patternFill>
          <bgColor theme="4" tint="0.59996337778862885"/>
        </patternFill>
      </fill>
    </dxf>
    <dxf>
      <fill>
        <patternFill>
          <bgColor rgb="FFC9D38B"/>
        </patternFill>
      </fill>
    </dxf>
    <dxf>
      <fill>
        <patternFill patternType="solid">
          <bgColor rgb="FF92D050"/>
        </patternFill>
      </fill>
    </dxf>
    <dxf>
      <fill>
        <patternFill patternType="solid">
          <fgColor auto="1"/>
          <bgColor theme="4" tint="0.59996337778862885"/>
        </patternFill>
      </fill>
    </dxf>
    <dxf>
      <fill>
        <patternFill>
          <bgColor rgb="FFFFFFC9"/>
        </patternFill>
      </fill>
    </dxf>
    <dxf>
      <fill>
        <patternFill>
          <bgColor theme="4" tint="0.59996337778862885"/>
        </patternFill>
      </fill>
    </dxf>
    <dxf>
      <fill>
        <patternFill patternType="solid">
          <bgColor rgb="FF92D050"/>
        </patternFill>
      </fill>
    </dxf>
    <dxf>
      <fill>
        <patternFill>
          <bgColor theme="4" tint="0.59996337778862885"/>
        </patternFill>
      </fill>
    </dxf>
    <dxf>
      <fill>
        <patternFill>
          <bgColor rgb="FFFFFFC9"/>
        </patternFill>
      </fill>
    </dxf>
    <dxf>
      <fill>
        <patternFill>
          <bgColor rgb="FFC9D38B"/>
        </patternFill>
      </fill>
    </dxf>
    <dxf>
      <fill>
        <patternFill patternType="solid">
          <fgColor auto="1"/>
          <bgColor theme="4" tint="0.59996337778862885"/>
        </patternFill>
      </fill>
    </dxf>
    <dxf>
      <fill>
        <patternFill patternType="solid">
          <bgColor theme="9"/>
        </patternFill>
      </fill>
    </dxf>
    <dxf>
      <fill>
        <patternFill>
          <bgColor rgb="FFFFFFC9"/>
        </patternFill>
      </fill>
    </dxf>
    <dxf>
      <fill>
        <patternFill patternType="solid">
          <fgColor auto="1"/>
          <bgColor theme="4" tint="0.59996337778862885"/>
        </patternFill>
      </fill>
    </dxf>
    <dxf>
      <fill>
        <patternFill>
          <bgColor theme="4" tint="0.59996337778862885"/>
        </patternFill>
      </fill>
    </dxf>
    <dxf>
      <fill>
        <patternFill patternType="solid">
          <fgColor auto="1"/>
          <bgColor theme="4" tint="0.59996337778862885"/>
        </patternFill>
      </fill>
    </dxf>
    <dxf>
      <fill>
        <patternFill>
          <bgColor rgb="FFFFFFC9"/>
        </patternFill>
      </fill>
    </dxf>
    <dxf>
      <fill>
        <patternFill patternType="solid">
          <bgColor rgb="FF92D050"/>
        </patternFill>
      </fill>
    </dxf>
    <dxf>
      <fill>
        <patternFill>
          <bgColor rgb="FFFFFFC9"/>
        </patternFill>
      </fill>
    </dxf>
    <dxf>
      <fill>
        <patternFill patternType="solid">
          <fgColor auto="1"/>
          <bgColor theme="4" tint="0.59996337778862885"/>
        </patternFill>
      </fill>
    </dxf>
    <dxf>
      <fill>
        <patternFill>
          <bgColor theme="4" tint="0.59996337778862885"/>
        </patternFill>
      </fill>
    </dxf>
    <dxf>
      <fill>
        <patternFill>
          <bgColor rgb="FFC9D38B"/>
        </patternFill>
      </fill>
    </dxf>
    <dxf>
      <fill>
        <patternFill>
          <bgColor theme="4" tint="0.59996337778862885"/>
        </patternFill>
      </fill>
    </dxf>
    <dxf>
      <fill>
        <patternFill patternType="solid">
          <bgColor rgb="FF92D050"/>
        </patternFill>
      </fill>
    </dxf>
    <dxf>
      <fill>
        <patternFill>
          <bgColor rgb="FFFFFFC9"/>
        </patternFill>
      </fill>
    </dxf>
    <dxf>
      <fill>
        <patternFill patternType="solid">
          <bgColor theme="9"/>
        </patternFill>
      </fill>
    </dxf>
    <dxf>
      <fill>
        <patternFill>
          <bgColor theme="4" tint="0.59996337778862885"/>
        </patternFill>
      </fill>
    </dxf>
    <dxf>
      <fill>
        <patternFill>
          <bgColor rgb="FFC9D38B"/>
        </patternFill>
      </fill>
    </dxf>
    <dxf>
      <fill>
        <patternFill>
          <bgColor rgb="FFC9D38B"/>
        </patternFill>
      </fill>
    </dxf>
    <dxf>
      <fill>
        <patternFill patternType="solid">
          <bgColor theme="9"/>
        </patternFill>
      </fill>
    </dxf>
    <dxf>
      <fill>
        <patternFill patternType="solid">
          <fgColor auto="1"/>
          <bgColor theme="4" tint="0.59996337778862885"/>
        </patternFill>
      </fill>
    </dxf>
    <dxf>
      <fill>
        <patternFill>
          <bgColor rgb="FFC9D38B"/>
        </patternFill>
      </fill>
    </dxf>
    <dxf>
      <fill>
        <patternFill>
          <bgColor theme="4" tint="0.59996337778862885"/>
        </patternFill>
      </fill>
    </dxf>
    <dxf>
      <fill>
        <patternFill>
          <bgColor theme="4" tint="0.59996337778862885"/>
        </patternFill>
      </fill>
    </dxf>
    <dxf>
      <fill>
        <patternFill patternType="solid">
          <bgColor theme="9"/>
        </patternFill>
      </fill>
    </dxf>
    <dxf>
      <fill>
        <patternFill>
          <bgColor rgb="FFFFFFC9"/>
        </patternFill>
      </fill>
    </dxf>
    <dxf>
      <fill>
        <patternFill patternType="solid">
          <fgColor auto="1"/>
          <bgColor theme="4" tint="0.59996337778862885"/>
        </patternFill>
      </fill>
    </dxf>
    <dxf>
      <fill>
        <patternFill>
          <bgColor rgb="FFC9D38B"/>
        </patternFill>
      </fill>
    </dxf>
    <dxf>
      <fill>
        <patternFill>
          <bgColor theme="4" tint="0.59996337778862885"/>
        </patternFill>
      </fill>
    </dxf>
    <dxf>
      <fill>
        <patternFill>
          <bgColor theme="4" tint="0.59996337778862885"/>
        </patternFill>
      </fill>
    </dxf>
    <dxf>
      <fill>
        <patternFill patternType="solid">
          <fgColor auto="1"/>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rgb="FFFFFFC9"/>
        </patternFill>
      </fill>
    </dxf>
    <dxf>
      <fill>
        <patternFill patternType="solid">
          <bgColor rgb="FF92D050"/>
        </patternFill>
      </fill>
    </dxf>
    <dxf>
      <fill>
        <patternFill>
          <bgColor theme="4" tint="0.59996337778862885"/>
        </patternFill>
      </fill>
    </dxf>
    <dxf>
      <fill>
        <patternFill>
          <bgColor rgb="FFC9D38B"/>
        </patternFill>
      </fill>
    </dxf>
    <dxf>
      <fill>
        <patternFill>
          <bgColor theme="4" tint="0.59996337778862885"/>
        </patternFill>
      </fill>
    </dxf>
    <dxf>
      <fill>
        <patternFill patternType="solid">
          <fgColor auto="1"/>
          <bgColor theme="4" tint="0.59996337778862885"/>
        </patternFill>
      </fill>
    </dxf>
    <dxf>
      <fill>
        <patternFill>
          <bgColor rgb="FFFFFFC9"/>
        </patternFill>
      </fill>
    </dxf>
    <dxf>
      <fill>
        <patternFill>
          <bgColor theme="4" tint="0.59996337778862885"/>
        </patternFill>
      </fill>
    </dxf>
    <dxf>
      <fill>
        <patternFill>
          <bgColor rgb="FFC9D38B"/>
        </patternFill>
      </fill>
    </dxf>
    <dxf>
      <fill>
        <patternFill>
          <bgColor rgb="FFFFFFC9"/>
        </patternFill>
      </fill>
    </dxf>
    <dxf>
      <fill>
        <patternFill patternType="solid">
          <bgColor theme="9"/>
        </patternFill>
      </fill>
    </dxf>
    <dxf>
      <fill>
        <patternFill>
          <bgColor theme="4" tint="0.59996337778862885"/>
        </patternFill>
      </fill>
    </dxf>
    <dxf>
      <fill>
        <patternFill>
          <bgColor rgb="FFC9D38B"/>
        </patternFill>
      </fill>
    </dxf>
    <dxf>
      <fill>
        <patternFill>
          <bgColor theme="4" tint="0.59996337778862885"/>
        </patternFill>
      </fill>
    </dxf>
    <dxf>
      <fill>
        <patternFill patternType="solid">
          <fgColor auto="1"/>
          <bgColor theme="4" tint="0.59996337778862885"/>
        </patternFill>
      </fill>
    </dxf>
    <dxf>
      <fill>
        <patternFill>
          <bgColor rgb="FFFFFFC9"/>
        </patternFill>
      </fill>
    </dxf>
    <dxf>
      <fill>
        <patternFill patternType="solid">
          <bgColor theme="9"/>
        </patternFill>
      </fill>
    </dxf>
    <dxf>
      <fill>
        <patternFill>
          <bgColor theme="4" tint="0.59996337778862885"/>
        </patternFill>
      </fill>
    </dxf>
    <dxf>
      <fill>
        <patternFill>
          <bgColor theme="4" tint="0.59996337778862885"/>
        </patternFill>
      </fill>
    </dxf>
    <dxf>
      <fill>
        <patternFill>
          <bgColor rgb="FFC9D38B"/>
        </patternFill>
      </fill>
    </dxf>
    <dxf>
      <fill>
        <patternFill patternType="solid">
          <fgColor auto="1"/>
          <bgColor theme="4" tint="0.59996337778862885"/>
        </patternFill>
      </fill>
    </dxf>
    <dxf>
      <fill>
        <patternFill>
          <bgColor rgb="FFFFFFC9"/>
        </patternFill>
      </fill>
    </dxf>
    <dxf>
      <fill>
        <patternFill patternType="solid">
          <fgColor auto="1"/>
          <bgColor theme="4" tint="0.59996337778862885"/>
        </patternFill>
      </fill>
    </dxf>
    <dxf>
      <fill>
        <patternFill patternType="solid">
          <bgColor theme="9"/>
        </patternFill>
      </fill>
    </dxf>
    <dxf>
      <fill>
        <patternFill>
          <bgColor theme="4" tint="0.59996337778862885"/>
        </patternFill>
      </fill>
    </dxf>
    <dxf>
      <fill>
        <patternFill>
          <bgColor theme="4" tint="0.59996337778862885"/>
        </patternFill>
      </fill>
    </dxf>
    <dxf>
      <fill>
        <patternFill>
          <bgColor rgb="FFC9D38B"/>
        </patternFill>
      </fill>
    </dxf>
    <dxf>
      <fill>
        <patternFill>
          <bgColor theme="4" tint="0.59996337778862885"/>
        </patternFill>
      </fill>
    </dxf>
    <dxf>
      <fill>
        <patternFill>
          <bgColor rgb="FFFFFFC9"/>
        </patternFill>
      </fill>
    </dxf>
    <dxf>
      <fill>
        <patternFill patternType="solid">
          <bgColor theme="9"/>
        </patternFill>
      </fill>
    </dxf>
    <dxf>
      <fill>
        <patternFill>
          <bgColor theme="4" tint="0.59996337778862885"/>
        </patternFill>
      </fill>
    </dxf>
    <dxf>
      <fill>
        <patternFill>
          <bgColor theme="4" tint="0.59996337778862885"/>
        </patternFill>
      </fill>
    </dxf>
    <dxf>
      <fill>
        <patternFill>
          <bgColor rgb="FFFFFFC9"/>
        </patternFill>
      </fill>
    </dxf>
    <dxf>
      <fill>
        <patternFill patternType="solid">
          <bgColor theme="9"/>
        </patternFill>
      </fill>
    </dxf>
    <dxf>
      <fill>
        <patternFill>
          <bgColor theme="4" tint="0.59996337778862885"/>
        </patternFill>
      </fill>
    </dxf>
    <dxf>
      <fill>
        <patternFill>
          <bgColor rgb="FFC9D38B"/>
        </patternFill>
      </fill>
    </dxf>
    <dxf>
      <fill>
        <patternFill patternType="solid">
          <fgColor auto="1"/>
          <bgColor theme="4" tint="0.59996337778862885"/>
        </patternFill>
      </fill>
    </dxf>
    <dxf>
      <fill>
        <patternFill>
          <bgColor theme="4" tint="0.59996337778862885"/>
        </patternFill>
      </fill>
    </dxf>
    <dxf>
      <fill>
        <patternFill>
          <bgColor rgb="FFC9D38B"/>
        </patternFill>
      </fill>
    </dxf>
    <dxf>
      <fill>
        <patternFill patternType="solid">
          <fgColor auto="1"/>
          <bgColor theme="4" tint="0.59996337778862885"/>
        </patternFill>
      </fill>
    </dxf>
    <dxf>
      <fill>
        <patternFill patternType="solid">
          <bgColor rgb="FF92D050"/>
        </patternFill>
      </fill>
    </dxf>
    <dxf>
      <fill>
        <patternFill patternType="solid">
          <fgColor auto="1"/>
          <bgColor theme="4" tint="0.59996337778862885"/>
        </patternFill>
      </fill>
    </dxf>
    <dxf>
      <fill>
        <patternFill>
          <bgColor rgb="FFFFFFC9"/>
        </patternFill>
      </fill>
    </dxf>
    <dxf>
      <fill>
        <patternFill patternType="solid">
          <fgColor auto="1"/>
          <bgColor theme="4" tint="0.59996337778862885"/>
        </patternFill>
      </fill>
    </dxf>
    <dxf>
      <fill>
        <patternFill patternType="solid">
          <bgColor rgb="FF92D050"/>
        </patternFill>
      </fill>
    </dxf>
    <dxf>
      <fill>
        <patternFill>
          <bgColor rgb="FFFFFFC9"/>
        </patternFill>
      </fill>
    </dxf>
    <dxf>
      <fill>
        <patternFill patternType="solid">
          <bgColor rgb="FF92D050"/>
        </patternFill>
      </fill>
    </dxf>
    <dxf>
      <fill>
        <patternFill>
          <bgColor rgb="FFFFFFC9"/>
        </patternFill>
      </fill>
    </dxf>
    <dxf>
      <fill>
        <patternFill patternType="solid">
          <fgColor auto="1"/>
          <bgColor theme="4" tint="0.59996337778862885"/>
        </patternFill>
      </fill>
    </dxf>
    <dxf>
      <fill>
        <patternFill patternType="solid">
          <fgColor auto="1"/>
          <bgColor theme="4" tint="0.59996337778862885"/>
        </patternFill>
      </fill>
    </dxf>
    <dxf>
      <fill>
        <patternFill>
          <bgColor rgb="FFFFFFC9"/>
        </patternFill>
      </fill>
    </dxf>
    <dxf>
      <fill>
        <patternFill patternType="solid">
          <bgColor rgb="FF92D050"/>
        </patternFill>
      </fill>
    </dxf>
    <dxf>
      <fill>
        <patternFill>
          <bgColor rgb="FFFFFFC9"/>
        </patternFill>
      </fill>
    </dxf>
    <dxf>
      <fill>
        <patternFill patternType="solid">
          <fgColor auto="1"/>
          <bgColor theme="4" tint="0.59996337778862885"/>
        </patternFill>
      </fill>
    </dxf>
    <dxf>
      <fill>
        <patternFill>
          <bgColor rgb="FFFFFFC9"/>
        </patternFill>
      </fill>
    </dxf>
    <dxf>
      <fill>
        <patternFill patternType="solid">
          <bgColor rgb="FF92D050"/>
        </patternFill>
      </fill>
    </dxf>
    <dxf>
      <fill>
        <patternFill patternType="solid">
          <fgColor auto="1"/>
          <bgColor theme="4" tint="0.59996337778862885"/>
        </patternFill>
      </fill>
    </dxf>
    <dxf>
      <fill>
        <patternFill patternType="solid">
          <fgColor auto="1"/>
          <bgColor theme="4" tint="0.59996337778862885"/>
        </patternFill>
      </fill>
    </dxf>
    <dxf>
      <fill>
        <patternFill patternType="solid">
          <bgColor rgb="FF92D050"/>
        </patternFill>
      </fill>
    </dxf>
    <dxf>
      <fill>
        <patternFill>
          <bgColor rgb="FFFFFFC9"/>
        </patternFill>
      </fill>
    </dxf>
    <dxf>
      <fill>
        <patternFill>
          <bgColor rgb="FFC9D38B"/>
        </patternFill>
      </fill>
    </dxf>
    <dxf>
      <fill>
        <patternFill patternType="solid">
          <fgColor auto="1"/>
          <bgColor theme="4" tint="0.59996337778862885"/>
        </patternFill>
      </fill>
    </dxf>
    <dxf>
      <fill>
        <patternFill>
          <bgColor rgb="FFFFFFC9"/>
        </patternFill>
      </fill>
    </dxf>
    <dxf>
      <fill>
        <patternFill>
          <bgColor theme="4" tint="0.59996337778862885"/>
        </patternFill>
      </fill>
    </dxf>
    <dxf>
      <fill>
        <patternFill patternType="solid">
          <bgColor theme="9"/>
        </patternFill>
      </fill>
    </dxf>
    <dxf>
      <fill>
        <patternFill>
          <bgColor theme="4" tint="0.59996337778862885"/>
        </patternFill>
      </fill>
    </dxf>
    <dxf>
      <fill>
        <patternFill patternType="solid">
          <bgColor rgb="FF92D050"/>
        </patternFill>
      </fill>
    </dxf>
    <dxf>
      <fill>
        <patternFill>
          <bgColor rgb="FFFFFFC9"/>
        </patternFill>
      </fill>
    </dxf>
    <dxf>
      <fill>
        <patternFill patternType="solid">
          <fgColor auto="1"/>
          <bgColor theme="4" tint="0.59996337778862885"/>
        </patternFill>
      </fill>
    </dxf>
    <dxf>
      <fill>
        <patternFill>
          <bgColor theme="4" tint="0.59996337778862885"/>
        </patternFill>
      </fill>
    </dxf>
    <dxf>
      <fill>
        <patternFill>
          <bgColor theme="4" tint="0.59996337778862885"/>
        </patternFill>
      </fill>
    </dxf>
    <dxf>
      <fill>
        <patternFill>
          <bgColor rgb="FFC9D38B"/>
        </patternFill>
      </fill>
    </dxf>
    <dxf>
      <fill>
        <patternFill patternType="solid">
          <fgColor auto="1"/>
          <bgColor theme="4" tint="0.59996337778862885"/>
        </patternFill>
      </fill>
    </dxf>
    <dxf>
      <fill>
        <patternFill>
          <bgColor rgb="FFFFFFC9"/>
        </patternFill>
      </fill>
    </dxf>
    <dxf>
      <fill>
        <patternFill patternType="solid">
          <bgColor rgb="FF92D050"/>
        </patternFill>
      </fill>
    </dxf>
    <dxf>
      <fill>
        <patternFill patternType="solid">
          <bgColor rgb="FF92D050"/>
        </patternFill>
      </fill>
    </dxf>
    <dxf>
      <fill>
        <patternFill patternType="solid">
          <fgColor auto="1"/>
          <bgColor theme="4" tint="0.59996337778862885"/>
        </patternFill>
      </fill>
    </dxf>
    <dxf>
      <fill>
        <patternFill>
          <bgColor rgb="FFFFFFC9"/>
        </patternFill>
      </fill>
    </dxf>
    <dxf>
      <fill>
        <patternFill>
          <bgColor theme="4" tint="0.59996337778862885"/>
        </patternFill>
      </fill>
    </dxf>
    <dxf>
      <fill>
        <patternFill>
          <bgColor theme="4" tint="0.59996337778862885"/>
        </patternFill>
      </fill>
    </dxf>
    <dxf>
      <fill>
        <patternFill>
          <bgColor rgb="FFFFFFC9"/>
        </patternFill>
      </fill>
    </dxf>
    <dxf>
      <fill>
        <patternFill patternType="solid">
          <fgColor auto="1"/>
          <bgColor theme="4" tint="0.59996337778862885"/>
        </patternFill>
      </fill>
    </dxf>
    <dxf>
      <fill>
        <patternFill patternType="solid">
          <bgColor theme="9"/>
        </patternFill>
      </fill>
    </dxf>
    <dxf>
      <fill>
        <patternFill>
          <bgColor rgb="FFC9D38B"/>
        </patternFill>
      </fill>
    </dxf>
    <dxf>
      <fill>
        <patternFill>
          <bgColor theme="4" tint="0.59996337778862885"/>
        </patternFill>
      </fill>
    </dxf>
    <dxf>
      <fill>
        <patternFill>
          <bgColor rgb="FFC9D38B"/>
        </patternFill>
      </fill>
    </dxf>
    <dxf>
      <fill>
        <patternFill>
          <bgColor theme="4" tint="0.59996337778862885"/>
        </patternFill>
      </fill>
    </dxf>
    <dxf>
      <fill>
        <patternFill patternType="solid">
          <bgColor theme="9"/>
        </patternFill>
      </fill>
    </dxf>
    <dxf>
      <fill>
        <patternFill>
          <bgColor rgb="FFFFFFC9"/>
        </patternFill>
      </fill>
    </dxf>
    <dxf>
      <fill>
        <patternFill patternType="solid">
          <fgColor auto="1"/>
          <bgColor theme="4" tint="0.59996337778862885"/>
        </patternFill>
      </fill>
    </dxf>
    <dxf>
      <fill>
        <patternFill patternType="solid">
          <bgColor rgb="FF92D050"/>
        </patternFill>
      </fill>
    </dxf>
    <dxf>
      <fill>
        <patternFill patternType="solid">
          <fgColor auto="1"/>
          <bgColor theme="4" tint="0.59996337778862885"/>
        </patternFill>
      </fill>
    </dxf>
    <dxf>
      <fill>
        <patternFill>
          <bgColor rgb="FFFFFFC9"/>
        </patternFill>
      </fill>
    </dxf>
    <dxf>
      <fill>
        <patternFill patternType="solid">
          <bgColor theme="9"/>
        </patternFill>
      </fill>
    </dxf>
    <dxf>
      <fill>
        <patternFill>
          <bgColor rgb="FFC9D38B"/>
        </patternFill>
      </fill>
    </dxf>
    <dxf>
      <fill>
        <patternFill>
          <bgColor theme="4" tint="0.59996337778862885"/>
        </patternFill>
      </fill>
    </dxf>
    <dxf>
      <fill>
        <patternFill>
          <bgColor theme="4" tint="0.59996337778862885"/>
        </patternFill>
      </fill>
    </dxf>
    <dxf>
      <fill>
        <patternFill patternType="solid">
          <fgColor auto="1"/>
          <bgColor theme="4" tint="0.59996337778862885"/>
        </patternFill>
      </fill>
    </dxf>
    <dxf>
      <fill>
        <patternFill>
          <bgColor rgb="FFFFFFC9"/>
        </patternFill>
      </fill>
    </dxf>
    <dxf>
      <fill>
        <patternFill>
          <bgColor rgb="FFFFFFC9"/>
        </patternFill>
      </fill>
    </dxf>
    <dxf>
      <fill>
        <patternFill patternType="solid">
          <bgColor theme="9"/>
        </patternFill>
      </fill>
    </dxf>
    <dxf>
      <fill>
        <patternFill>
          <bgColor rgb="FFC9D38B"/>
        </patternFill>
      </fill>
    </dxf>
    <dxf>
      <fill>
        <patternFill>
          <bgColor theme="4" tint="0.59996337778862885"/>
        </patternFill>
      </fill>
    </dxf>
    <dxf>
      <fill>
        <patternFill patternType="solid">
          <fgColor auto="1"/>
          <bgColor theme="4" tint="0.59996337778862885"/>
        </patternFill>
      </fill>
    </dxf>
    <dxf>
      <fill>
        <patternFill>
          <bgColor theme="4" tint="0.59996337778862885"/>
        </patternFill>
      </fill>
    </dxf>
    <dxf>
      <fill>
        <patternFill patternType="solid">
          <fgColor auto="1"/>
          <bgColor theme="4" tint="0.59996337778862885"/>
        </patternFill>
      </fill>
    </dxf>
    <dxf>
      <fill>
        <patternFill>
          <bgColor rgb="FFFFFFC9"/>
        </patternFill>
      </fill>
    </dxf>
    <dxf>
      <fill>
        <patternFill patternType="solid">
          <bgColor rgb="FF92D050"/>
        </patternFill>
      </fill>
    </dxf>
    <dxf>
      <fill>
        <patternFill patternType="solid">
          <bgColor theme="9"/>
        </patternFill>
      </fill>
    </dxf>
    <dxf>
      <fill>
        <patternFill>
          <bgColor theme="4" tint="0.59996337778862885"/>
        </patternFill>
      </fill>
    </dxf>
    <dxf>
      <fill>
        <patternFill>
          <bgColor theme="4" tint="0.59996337778862885"/>
        </patternFill>
      </fill>
    </dxf>
    <dxf>
      <fill>
        <patternFill>
          <bgColor rgb="FFC9D38B"/>
        </patternFill>
      </fill>
    </dxf>
    <dxf>
      <fill>
        <patternFill patternType="solid">
          <fgColor auto="1"/>
          <bgColor theme="4" tint="0.59996337778862885"/>
        </patternFill>
      </fill>
    </dxf>
    <dxf>
      <fill>
        <patternFill>
          <bgColor rgb="FFFFFFC9"/>
        </patternFill>
      </fill>
    </dxf>
    <dxf>
      <fill>
        <patternFill patternType="solid">
          <fgColor auto="1"/>
          <bgColor theme="4" tint="0.59996337778862885"/>
        </patternFill>
      </fill>
    </dxf>
    <dxf>
      <fill>
        <patternFill>
          <bgColor theme="4" tint="0.59996337778862885"/>
        </patternFill>
      </fill>
    </dxf>
    <dxf>
      <fill>
        <patternFill>
          <bgColor rgb="FFFFFFC9"/>
        </patternFill>
      </fill>
    </dxf>
    <dxf>
      <fill>
        <patternFill patternType="solid">
          <bgColor theme="9"/>
        </patternFill>
      </fill>
    </dxf>
    <dxf>
      <fill>
        <patternFill>
          <bgColor theme="4" tint="0.59996337778862885"/>
        </patternFill>
      </fill>
    </dxf>
    <dxf>
      <fill>
        <patternFill>
          <bgColor rgb="FFC9D38B"/>
        </patternFill>
      </fill>
    </dxf>
    <dxf>
      <fill>
        <patternFill>
          <bgColor theme="4" tint="0.59996337778862885"/>
        </patternFill>
      </fill>
    </dxf>
    <dxf>
      <fill>
        <patternFill>
          <bgColor rgb="FFFFFFC9"/>
        </patternFill>
      </fill>
    </dxf>
    <dxf>
      <fill>
        <patternFill patternType="solid">
          <fgColor auto="1"/>
          <bgColor theme="4" tint="0.59996337778862885"/>
        </patternFill>
      </fill>
    </dxf>
    <dxf>
      <fill>
        <patternFill patternType="solid">
          <bgColor rgb="FF92D050"/>
        </patternFill>
      </fill>
    </dxf>
    <dxf>
      <fill>
        <patternFill>
          <bgColor theme="4" tint="0.59996337778862885"/>
        </patternFill>
      </fill>
    </dxf>
    <dxf>
      <fill>
        <patternFill>
          <bgColor rgb="FFC9D38B"/>
        </patternFill>
      </fill>
    </dxf>
    <dxf>
      <fill>
        <patternFill>
          <bgColor theme="4" tint="0.59996337778862885"/>
        </patternFill>
      </fill>
    </dxf>
    <dxf>
      <fill>
        <patternFill>
          <bgColor rgb="FFFFFFC9"/>
        </patternFill>
      </fill>
    </dxf>
    <dxf>
      <fill>
        <patternFill>
          <bgColor rgb="FFC9D38B"/>
        </patternFill>
      </fill>
    </dxf>
    <dxf>
      <fill>
        <patternFill patternType="solid">
          <fgColor auto="1"/>
          <bgColor theme="4" tint="0.59996337778862885"/>
        </patternFill>
      </fill>
    </dxf>
    <dxf>
      <fill>
        <patternFill patternType="solid">
          <bgColor rgb="FF92D050"/>
        </patternFill>
      </fill>
    </dxf>
    <dxf>
      <fill>
        <patternFill>
          <bgColor theme="4" tint="0.59996337778862885"/>
        </patternFill>
      </fill>
    </dxf>
    <dxf>
      <fill>
        <patternFill>
          <bgColor rgb="FFC9D38B"/>
        </patternFill>
      </fill>
    </dxf>
    <dxf>
      <fill>
        <patternFill>
          <bgColor rgb="FFFFFFC9"/>
        </patternFill>
      </fill>
    </dxf>
    <dxf>
      <fill>
        <patternFill patternType="solid">
          <fgColor auto="1"/>
          <bgColor theme="4" tint="0.59996337778862885"/>
        </patternFill>
      </fill>
    </dxf>
    <dxf>
      <fill>
        <patternFill>
          <bgColor theme="4" tint="0.59996337778862885"/>
        </patternFill>
      </fill>
    </dxf>
    <dxf>
      <fill>
        <patternFill>
          <bgColor theme="4" tint="0.59996337778862885"/>
        </patternFill>
      </fill>
    </dxf>
    <dxf>
      <fill>
        <patternFill patternType="solid">
          <bgColor rgb="FF92D050"/>
        </patternFill>
      </fill>
    </dxf>
    <dxf>
      <fill>
        <patternFill patternType="solid">
          <fgColor auto="1"/>
          <bgColor theme="4" tint="0.59996337778862885"/>
        </patternFill>
      </fill>
    </dxf>
    <dxf>
      <fill>
        <patternFill>
          <bgColor rgb="FFFFFFC9"/>
        </patternFill>
      </fill>
    </dxf>
    <dxf>
      <fill>
        <patternFill patternType="solid">
          <bgColor rgb="FF92D050"/>
        </patternFill>
      </fill>
    </dxf>
    <dxf>
      <fill>
        <patternFill>
          <bgColor rgb="FFFFFFC9"/>
        </patternFill>
      </fill>
    </dxf>
    <dxf>
      <fill>
        <patternFill patternType="solid">
          <fgColor auto="1"/>
          <bgColor theme="4" tint="0.59996337778862885"/>
        </patternFill>
      </fill>
    </dxf>
    <dxf>
      <fill>
        <patternFill>
          <bgColor rgb="FFC9D38B"/>
        </patternFill>
      </fill>
    </dxf>
    <dxf>
      <fill>
        <patternFill>
          <bgColor theme="4" tint="0.59996337778862885"/>
        </patternFill>
      </fill>
    </dxf>
    <dxf>
      <fill>
        <patternFill>
          <bgColor theme="4" tint="0.59996337778862885"/>
        </patternFill>
      </fill>
    </dxf>
    <dxf>
      <fill>
        <patternFill>
          <bgColor rgb="FFFFFFC9"/>
        </patternFill>
      </fill>
    </dxf>
    <dxf>
      <fill>
        <patternFill patternType="solid">
          <fgColor auto="1"/>
          <bgColor theme="4" tint="0.59996337778862885"/>
        </patternFill>
      </fill>
    </dxf>
    <dxf>
      <fill>
        <patternFill patternType="solid">
          <bgColor rgb="FF92D050"/>
        </patternFill>
      </fill>
    </dxf>
    <dxf>
      <fill>
        <patternFill patternType="solid">
          <bgColor rgb="FF92D050"/>
        </patternFill>
      </fill>
    </dxf>
    <dxf>
      <fill>
        <patternFill>
          <bgColor rgb="FFFFFFC9"/>
        </patternFill>
      </fill>
    </dxf>
    <dxf>
      <fill>
        <patternFill patternType="solid">
          <fgColor auto="1"/>
          <bgColor theme="4" tint="0.59996337778862885"/>
        </patternFill>
      </fill>
    </dxf>
    <dxf>
      <fill>
        <patternFill patternType="solid">
          <fgColor auto="1"/>
          <bgColor theme="4" tint="0.59996337778862885"/>
        </patternFill>
      </fill>
    </dxf>
    <dxf>
      <fill>
        <patternFill>
          <bgColor theme="4" tint="0.59996337778862885"/>
        </patternFill>
      </fill>
    </dxf>
    <dxf>
      <fill>
        <patternFill>
          <bgColor rgb="FFC9D38B"/>
        </patternFill>
      </fill>
    </dxf>
    <dxf>
      <fill>
        <patternFill>
          <bgColor theme="4" tint="0.59996337778862885"/>
        </patternFill>
      </fill>
    </dxf>
    <dxf>
      <fill>
        <patternFill>
          <bgColor rgb="FFFFFFC9"/>
        </patternFill>
      </fill>
    </dxf>
    <dxf>
      <fill>
        <patternFill patternType="solid">
          <bgColor rgb="FF92D050"/>
        </patternFill>
      </fill>
    </dxf>
    <dxf>
      <fill>
        <patternFill>
          <bgColor rgb="FFC9D38B"/>
        </patternFill>
      </fill>
    </dxf>
    <dxf>
      <fill>
        <patternFill>
          <bgColor theme="4" tint="0.59996337778862885"/>
        </patternFill>
      </fill>
    </dxf>
    <dxf>
      <fill>
        <patternFill patternType="solid">
          <bgColor rgb="FF92D050"/>
        </patternFill>
      </fill>
    </dxf>
    <dxf>
      <fill>
        <patternFill>
          <bgColor theme="4" tint="0.59996337778862885"/>
        </patternFill>
      </fill>
    </dxf>
    <dxf>
      <fill>
        <patternFill patternType="solid">
          <fgColor auto="1"/>
          <bgColor theme="4" tint="0.59996337778862885"/>
        </patternFill>
      </fill>
    </dxf>
    <dxf>
      <fill>
        <patternFill>
          <bgColor rgb="FFFFFFC9"/>
        </patternFill>
      </fill>
    </dxf>
    <dxf>
      <fill>
        <patternFill patternType="solid">
          <fgColor auto="1"/>
          <bgColor theme="4" tint="0.59996337778862885"/>
        </patternFill>
      </fill>
    </dxf>
    <dxf>
      <fill>
        <patternFill>
          <bgColor rgb="FFFFFFC9"/>
        </patternFill>
      </fill>
    </dxf>
    <dxf>
      <fill>
        <patternFill patternType="solid">
          <bgColor rgb="FF92D050"/>
        </patternFill>
      </fill>
    </dxf>
    <dxf>
      <fill>
        <patternFill>
          <bgColor rgb="FFC9D38B"/>
        </patternFill>
      </fill>
    </dxf>
    <dxf>
      <fill>
        <patternFill>
          <bgColor theme="4" tint="0.59996337778862885"/>
        </patternFill>
      </fill>
    </dxf>
    <dxf>
      <fill>
        <patternFill>
          <bgColor theme="4" tint="0.59996337778862885"/>
        </patternFill>
      </fill>
    </dxf>
    <dxf>
      <fill>
        <patternFill>
          <bgColor rgb="FFC9D38B"/>
        </patternFill>
      </fill>
    </dxf>
    <dxf>
      <fill>
        <patternFill>
          <bgColor theme="4" tint="0.59996337778862885"/>
        </patternFill>
      </fill>
    </dxf>
    <dxf>
      <fill>
        <patternFill patternType="solid">
          <fgColor auto="1"/>
          <bgColor theme="4" tint="0.59996337778862885"/>
        </patternFill>
      </fill>
    </dxf>
    <dxf>
      <fill>
        <patternFill patternType="solid">
          <bgColor rgb="FF92D050"/>
        </patternFill>
      </fill>
    </dxf>
    <dxf>
      <fill>
        <patternFill>
          <bgColor rgb="FFFFFFC9"/>
        </patternFill>
      </fill>
    </dxf>
    <dxf>
      <fill>
        <patternFill>
          <bgColor theme="4" tint="0.59996337778862885"/>
        </patternFill>
      </fill>
    </dxf>
    <dxf>
      <fill>
        <patternFill patternType="solid">
          <bgColor rgb="FF92D050"/>
        </patternFill>
      </fill>
    </dxf>
    <dxf>
      <fill>
        <patternFill>
          <bgColor rgb="FFC9D38B"/>
        </patternFill>
      </fill>
    </dxf>
    <dxf>
      <fill>
        <patternFill>
          <bgColor theme="4" tint="0.59996337778862885"/>
        </patternFill>
      </fill>
    </dxf>
    <dxf>
      <fill>
        <patternFill>
          <bgColor rgb="FFFFFFC9"/>
        </patternFill>
      </fill>
    </dxf>
    <dxf>
      <fill>
        <patternFill patternType="solid">
          <fgColor auto="1"/>
          <bgColor theme="4" tint="0.59996337778862885"/>
        </patternFill>
      </fill>
    </dxf>
    <dxf>
      <fill>
        <patternFill>
          <bgColor theme="4" tint="0.59996337778862885"/>
        </patternFill>
      </fill>
    </dxf>
    <dxf>
      <fill>
        <patternFill>
          <bgColor rgb="FFFFFFC9"/>
        </patternFill>
      </fill>
    </dxf>
    <dxf>
      <fill>
        <patternFill patternType="solid">
          <bgColor rgb="FF92D050"/>
        </patternFill>
      </fill>
    </dxf>
    <dxf>
      <fill>
        <patternFill patternType="solid">
          <fgColor auto="1"/>
          <bgColor theme="4" tint="0.59996337778862885"/>
        </patternFill>
      </fill>
    </dxf>
    <dxf>
      <fill>
        <patternFill>
          <bgColor theme="4" tint="0.59996337778862885"/>
        </patternFill>
      </fill>
    </dxf>
    <dxf>
      <fill>
        <patternFill>
          <bgColor rgb="FFC9D38B"/>
        </patternFill>
      </fill>
    </dxf>
    <dxf>
      <fill>
        <patternFill>
          <bgColor theme="4" tint="0.59996337778862885"/>
        </patternFill>
      </fill>
    </dxf>
    <dxf>
      <fill>
        <patternFill>
          <bgColor rgb="FFFFFFC9"/>
        </patternFill>
      </fill>
    </dxf>
    <dxf>
      <fill>
        <patternFill patternType="solid">
          <bgColor rgb="FF92D050"/>
        </patternFill>
      </fill>
    </dxf>
    <dxf>
      <fill>
        <patternFill patternType="solid">
          <fgColor auto="1"/>
          <bgColor theme="4" tint="0.59996337778862885"/>
        </patternFill>
      </fill>
    </dxf>
    <dxf>
      <fill>
        <patternFill>
          <bgColor rgb="FFC9D38B"/>
        </patternFill>
      </fill>
    </dxf>
    <dxf>
      <fill>
        <patternFill>
          <bgColor theme="4" tint="0.59996337778862885"/>
        </patternFill>
      </fill>
    </dxf>
    <dxf>
      <fill>
        <patternFill>
          <bgColor theme="4" tint="0.59996337778862885"/>
        </patternFill>
      </fill>
    </dxf>
    <dxf>
      <fill>
        <patternFill patternType="solid">
          <bgColor rgb="FF92D050"/>
        </patternFill>
      </fill>
    </dxf>
    <dxf>
      <fill>
        <patternFill>
          <bgColor rgb="FFFFFFC9"/>
        </patternFill>
      </fill>
    </dxf>
    <dxf>
      <fill>
        <patternFill patternType="solid">
          <fgColor auto="1"/>
          <bgColor theme="4" tint="0.59996337778862885"/>
        </patternFill>
      </fill>
    </dxf>
    <dxf>
      <fill>
        <patternFill patternType="solid">
          <bgColor rgb="FF92D050"/>
        </patternFill>
      </fill>
    </dxf>
    <dxf>
      <fill>
        <patternFill>
          <bgColor theme="4" tint="0.59996337778862885"/>
        </patternFill>
      </fill>
    </dxf>
    <dxf>
      <fill>
        <patternFill>
          <bgColor rgb="FFFFFFC9"/>
        </patternFill>
      </fill>
    </dxf>
    <dxf>
      <fill>
        <patternFill patternType="solid">
          <fgColor auto="1"/>
          <bgColor theme="4" tint="0.59996337778862885"/>
        </patternFill>
      </fill>
    </dxf>
    <dxf>
      <fill>
        <patternFill>
          <bgColor theme="4" tint="0.59996337778862885"/>
        </patternFill>
      </fill>
    </dxf>
    <dxf>
      <fill>
        <patternFill>
          <bgColor rgb="FFC9D38B"/>
        </patternFill>
      </fill>
    </dxf>
    <dxf>
      <fill>
        <patternFill patternType="solid">
          <fgColor auto="1"/>
          <bgColor theme="4" tint="0.59996337778862885"/>
        </patternFill>
      </fill>
    </dxf>
    <dxf>
      <fill>
        <patternFill>
          <bgColor rgb="FFFFFFC9"/>
        </patternFill>
      </fill>
    </dxf>
    <dxf>
      <fill>
        <patternFill patternType="solid">
          <bgColor rgb="FF92D050"/>
        </patternFill>
      </fill>
    </dxf>
    <dxf>
      <fill>
        <patternFill>
          <bgColor theme="4" tint="0.59996337778862885"/>
        </patternFill>
      </fill>
    </dxf>
    <dxf>
      <fill>
        <patternFill>
          <bgColor theme="4" tint="0.59996337778862885"/>
        </patternFill>
      </fill>
    </dxf>
    <dxf>
      <fill>
        <patternFill>
          <bgColor rgb="FFC9D38B"/>
        </patternFill>
      </fill>
    </dxf>
    <dxf>
      <fill>
        <patternFill>
          <bgColor rgb="FFFFFFC9"/>
        </patternFill>
      </fill>
    </dxf>
    <dxf>
      <fill>
        <patternFill patternType="solid">
          <fgColor auto="1"/>
          <bgColor theme="4" tint="0.59996337778862885"/>
        </patternFill>
      </fill>
    </dxf>
    <dxf>
      <fill>
        <patternFill patternType="solid">
          <bgColor rgb="FF92D050"/>
        </patternFill>
      </fill>
    </dxf>
    <dxf>
      <fill>
        <patternFill patternType="solid">
          <bgColor rgb="FF92D050"/>
        </patternFill>
      </fill>
    </dxf>
    <dxf>
      <fill>
        <patternFill>
          <bgColor rgb="FFFFFFC9"/>
        </patternFill>
      </fill>
    </dxf>
    <dxf>
      <fill>
        <patternFill patternType="solid">
          <fgColor auto="1"/>
          <bgColor theme="4" tint="0.59996337778862885"/>
        </patternFill>
      </fill>
    </dxf>
    <dxf>
      <fill>
        <patternFill patternType="solid">
          <bgColor rgb="FF92D050"/>
        </patternFill>
      </fill>
    </dxf>
    <dxf>
      <fill>
        <patternFill>
          <bgColor rgb="FFFFFFC9"/>
        </patternFill>
      </fill>
    </dxf>
    <dxf>
      <fill>
        <patternFill patternType="solid">
          <fgColor auto="1"/>
          <bgColor theme="4" tint="0.59996337778862885"/>
        </patternFill>
      </fill>
    </dxf>
    <dxf>
      <fill>
        <patternFill patternType="solid">
          <bgColor rgb="FF92D050"/>
        </patternFill>
      </fill>
    </dxf>
    <dxf>
      <fill>
        <patternFill>
          <bgColor rgb="FFFFFFC9"/>
        </patternFill>
      </fill>
    </dxf>
    <dxf>
      <fill>
        <patternFill patternType="solid">
          <fgColor auto="1"/>
          <bgColor theme="4" tint="0.59996337778862885"/>
        </patternFill>
      </fill>
    </dxf>
    <dxf>
      <fill>
        <patternFill>
          <bgColor rgb="FFFFFFC9"/>
        </patternFill>
      </fill>
    </dxf>
    <dxf>
      <fill>
        <patternFill patternType="solid">
          <fgColor auto="1"/>
          <bgColor theme="4" tint="0.59996337778862885"/>
        </patternFill>
      </fill>
    </dxf>
    <dxf>
      <fill>
        <patternFill patternType="solid">
          <bgColor rgb="FF92D050"/>
        </patternFill>
      </fill>
    </dxf>
    <dxf>
      <fill>
        <patternFill patternType="solid">
          <fgColor auto="1"/>
          <bgColor theme="4" tint="0.59996337778862885"/>
        </patternFill>
      </fill>
    </dxf>
    <dxf>
      <fill>
        <patternFill>
          <bgColor rgb="FFFFFFC9"/>
        </patternFill>
      </fill>
    </dxf>
    <dxf>
      <fill>
        <patternFill patternType="solid">
          <bgColor rgb="FF92D050"/>
        </patternFill>
      </fill>
    </dxf>
    <dxf>
      <fill>
        <patternFill>
          <bgColor rgb="FFFFFFC9"/>
        </patternFill>
      </fill>
    </dxf>
    <dxf>
      <fill>
        <patternFill patternType="solid">
          <fgColor auto="1"/>
          <bgColor theme="4" tint="0.59996337778862885"/>
        </patternFill>
      </fill>
    </dxf>
    <dxf>
      <fill>
        <patternFill patternType="solid">
          <fgColor auto="1"/>
          <bgColor theme="4" tint="0.59996337778862885"/>
        </patternFill>
      </fill>
    </dxf>
    <dxf>
      <fill>
        <patternFill>
          <bgColor rgb="FFFFFFC9"/>
        </patternFill>
      </fill>
    </dxf>
    <dxf>
      <fill>
        <patternFill patternType="solid">
          <bgColor rgb="FF92D050"/>
        </patternFill>
      </fill>
    </dxf>
    <dxf>
      <fill>
        <patternFill patternType="solid">
          <fgColor auto="1"/>
          <bgColor theme="4" tint="0.59996337778862885"/>
        </patternFill>
      </fill>
    </dxf>
    <dxf>
      <fill>
        <patternFill>
          <bgColor rgb="FFFFFFC9"/>
        </patternFill>
      </fill>
    </dxf>
    <dxf>
      <fill>
        <patternFill patternType="solid">
          <bgColor rgb="FF92D050"/>
        </patternFill>
      </fill>
    </dxf>
    <dxf>
      <fill>
        <patternFill patternType="solid">
          <fgColor auto="1"/>
          <bgColor theme="4" tint="0.59996337778862885"/>
        </patternFill>
      </fill>
    </dxf>
    <dxf>
      <fill>
        <patternFill patternType="solid">
          <bgColor rgb="FF92D050"/>
        </patternFill>
      </fill>
    </dxf>
    <dxf>
      <fill>
        <patternFill>
          <bgColor rgb="FFFFFFC9"/>
        </patternFill>
      </fill>
    </dxf>
    <dxf>
      <fill>
        <patternFill patternType="solid">
          <bgColor rgb="FF92D050"/>
        </patternFill>
      </fill>
    </dxf>
    <dxf>
      <fill>
        <patternFill>
          <bgColor theme="4" tint="0.59996337778862885"/>
        </patternFill>
      </fill>
    </dxf>
    <dxf>
      <fill>
        <patternFill>
          <bgColor theme="4" tint="0.59996337778862885"/>
        </patternFill>
      </fill>
    </dxf>
    <dxf>
      <fill>
        <patternFill>
          <bgColor rgb="FFC9D38B"/>
        </patternFill>
      </fill>
    </dxf>
    <dxf>
      <fill>
        <patternFill patternType="solid">
          <fgColor auto="1"/>
          <bgColor theme="4" tint="0.59996337778862885"/>
        </patternFill>
      </fill>
    </dxf>
    <dxf>
      <fill>
        <patternFill>
          <bgColor rgb="FFFFFFC9"/>
        </patternFill>
      </fill>
    </dxf>
    <dxf>
      <fill>
        <patternFill>
          <bgColor theme="4" tint="0.59996337778862885"/>
        </patternFill>
      </fill>
    </dxf>
    <dxf>
      <fill>
        <patternFill>
          <bgColor theme="4" tint="0.59996337778862885"/>
        </patternFill>
      </fill>
    </dxf>
    <dxf>
      <fill>
        <patternFill patternType="solid">
          <bgColor theme="9"/>
        </patternFill>
      </fill>
    </dxf>
    <dxf>
      <fill>
        <patternFill>
          <bgColor rgb="FFFFFFC9"/>
        </patternFill>
      </fill>
    </dxf>
    <dxf>
      <fill>
        <patternFill patternType="solid">
          <fgColor auto="1"/>
          <bgColor theme="4" tint="0.59996337778862885"/>
        </patternFill>
      </fill>
    </dxf>
    <dxf>
      <fill>
        <patternFill>
          <bgColor rgb="FFC9D38B"/>
        </patternFill>
      </fill>
    </dxf>
    <dxf>
      <fill>
        <patternFill>
          <bgColor rgb="FFFFFFC9"/>
        </patternFill>
      </fill>
    </dxf>
    <dxf>
      <fill>
        <patternFill patternType="solid">
          <bgColor rgb="FF92D050"/>
        </patternFill>
      </fill>
    </dxf>
    <dxf>
      <fill>
        <patternFill patternType="solid">
          <fgColor auto="1"/>
          <bgColor theme="4" tint="0.59996337778862885"/>
        </patternFill>
      </fill>
    </dxf>
    <dxf>
      <fill>
        <patternFill>
          <bgColor rgb="FFFFFFC9"/>
        </patternFill>
      </fill>
    </dxf>
    <dxf>
      <fill>
        <patternFill patternType="solid">
          <bgColor rgb="FF92D050"/>
        </patternFill>
      </fill>
    </dxf>
    <dxf>
      <fill>
        <patternFill patternType="solid">
          <fgColor auto="1"/>
          <bgColor theme="4" tint="0.59996337778862885"/>
        </patternFill>
      </fill>
    </dxf>
    <dxf>
      <fill>
        <patternFill>
          <bgColor rgb="FFFFFFC9"/>
        </patternFill>
      </fill>
    </dxf>
    <dxf>
      <fill>
        <patternFill patternType="solid">
          <bgColor rgb="FF92D050"/>
        </patternFill>
      </fill>
    </dxf>
    <dxf>
      <fill>
        <patternFill patternType="solid">
          <fgColor auto="1"/>
          <bgColor theme="4" tint="0.59996337778862885"/>
        </patternFill>
      </fill>
    </dxf>
    <dxf>
      <fill>
        <patternFill patternType="solid">
          <fgColor auto="1"/>
          <bgColor theme="4" tint="0.59996337778862885"/>
        </patternFill>
      </fill>
    </dxf>
    <dxf>
      <fill>
        <patternFill>
          <bgColor rgb="FFFFFFC9"/>
        </patternFill>
      </fill>
    </dxf>
    <dxf>
      <fill>
        <patternFill patternType="solid">
          <bgColor rgb="FF92D050"/>
        </patternFill>
      </fill>
    </dxf>
    <dxf>
      <fill>
        <patternFill patternType="solid">
          <fgColor auto="1"/>
          <bgColor theme="4" tint="0.59996337778862885"/>
        </patternFill>
      </fill>
    </dxf>
    <dxf>
      <fill>
        <patternFill>
          <bgColor rgb="FFFFFFC9"/>
        </patternFill>
      </fill>
    </dxf>
    <dxf>
      <fill>
        <patternFill patternType="solid">
          <fgColor auto="1"/>
          <bgColor theme="4" tint="0.59996337778862885"/>
        </patternFill>
      </fill>
    </dxf>
    <dxf>
      <fill>
        <patternFill>
          <bgColor rgb="FFFFFFC9"/>
        </patternFill>
      </fill>
    </dxf>
    <dxf>
      <fill>
        <patternFill patternType="solid">
          <bgColor rgb="FF92D050"/>
        </patternFill>
      </fill>
    </dxf>
    <dxf>
      <fill>
        <patternFill>
          <bgColor rgb="FFFFFFC9"/>
        </patternFill>
      </fill>
    </dxf>
    <dxf>
      <fill>
        <patternFill patternType="solid">
          <fgColor auto="1"/>
          <bgColor theme="4" tint="0.59996337778862885"/>
        </patternFill>
      </fill>
    </dxf>
    <dxf>
      <fill>
        <patternFill patternType="solid">
          <bgColor rgb="FF92D050"/>
        </patternFill>
      </fill>
    </dxf>
    <dxf>
      <fill>
        <patternFill patternType="solid">
          <bgColor rgb="FF92D050"/>
        </patternFill>
      </fill>
    </dxf>
    <dxf>
      <fill>
        <patternFill>
          <bgColor rgb="FFFFFFC9"/>
        </patternFill>
      </fill>
    </dxf>
    <dxf>
      <fill>
        <patternFill patternType="solid">
          <fgColor auto="1"/>
          <bgColor theme="4" tint="0.59996337778862885"/>
        </patternFill>
      </fill>
    </dxf>
    <dxf>
      <fill>
        <patternFill patternType="solid">
          <bgColor rgb="FF92D050"/>
        </patternFill>
      </fill>
    </dxf>
    <dxf>
      <fill>
        <patternFill>
          <bgColor rgb="FFFFFFC9"/>
        </patternFill>
      </fill>
    </dxf>
    <dxf>
      <fill>
        <patternFill patternType="solid">
          <fgColor auto="1"/>
          <bgColor theme="4" tint="0.59996337778862885"/>
        </patternFill>
      </fill>
    </dxf>
    <dxf>
      <fill>
        <patternFill>
          <bgColor rgb="FFFFFFC9"/>
        </patternFill>
      </fill>
    </dxf>
    <dxf>
      <fill>
        <patternFill patternType="solid">
          <fgColor auto="1"/>
          <bgColor theme="4" tint="0.59996337778862885"/>
        </patternFill>
      </fill>
    </dxf>
    <dxf>
      <fill>
        <patternFill patternType="solid">
          <bgColor rgb="FF92D050"/>
        </patternFill>
      </fill>
    </dxf>
    <dxf>
      <fill>
        <patternFill patternType="solid">
          <fgColor auto="1"/>
          <bgColor theme="4" tint="0.59996337778862885"/>
        </patternFill>
      </fill>
    </dxf>
    <dxf>
      <fill>
        <patternFill>
          <bgColor rgb="FFFFFFC9"/>
        </patternFill>
      </fill>
    </dxf>
    <dxf>
      <fill>
        <patternFill patternType="solid">
          <bgColor rgb="FF92D050"/>
        </patternFill>
      </fill>
    </dxf>
    <dxf>
      <fill>
        <patternFill patternType="solid">
          <bgColor rgb="FF92D050"/>
        </patternFill>
      </fill>
    </dxf>
    <dxf>
      <fill>
        <patternFill>
          <bgColor rgb="FFFFFFC9"/>
        </patternFill>
      </fill>
    </dxf>
    <dxf>
      <fill>
        <patternFill patternType="solid">
          <fgColor auto="1"/>
          <bgColor theme="4" tint="0.59996337778862885"/>
        </patternFill>
      </fill>
    </dxf>
    <dxf>
      <fill>
        <patternFill patternType="solid">
          <fgColor auto="1"/>
          <bgColor theme="4" tint="0.59996337778862885"/>
        </patternFill>
      </fill>
    </dxf>
    <dxf>
      <fill>
        <patternFill patternType="solid">
          <fgColor auto="1"/>
          <bgColor theme="4" tint="0.59996337778862885"/>
        </patternFill>
      </fill>
    </dxf>
    <dxf>
      <fill>
        <patternFill>
          <bgColor rgb="FFFFFFC9"/>
        </patternFill>
      </fill>
    </dxf>
    <dxf>
      <fill>
        <patternFill patternType="solid">
          <bgColor rgb="FF92D050"/>
        </patternFill>
      </fill>
    </dxf>
    <dxf>
      <fill>
        <patternFill>
          <bgColor rgb="FFFFFFC9"/>
        </patternFill>
      </fill>
    </dxf>
    <dxf>
      <fill>
        <patternFill patternType="solid">
          <bgColor theme="9"/>
        </patternFill>
      </fill>
    </dxf>
    <dxf>
      <fill>
        <patternFill patternType="solid">
          <bgColor theme="9"/>
        </patternFill>
      </fill>
    </dxf>
    <dxf>
      <fill>
        <patternFill>
          <bgColor rgb="FFC9D38B"/>
        </patternFill>
      </fill>
    </dxf>
    <dxf>
      <fill>
        <patternFill>
          <bgColor theme="4" tint="0.59996337778862885"/>
        </patternFill>
      </fill>
    </dxf>
    <dxf>
      <fill>
        <patternFill>
          <bgColor theme="4" tint="0.59996337778862885"/>
        </patternFill>
      </fill>
    </dxf>
    <dxf>
      <fill>
        <patternFill>
          <bgColor rgb="FFFFFFC9"/>
        </patternFill>
      </fill>
    </dxf>
    <dxf>
      <fill>
        <patternFill patternType="solid">
          <fgColor auto="1"/>
          <bgColor theme="4" tint="0.59996337778862885"/>
        </patternFill>
      </fill>
    </dxf>
    <dxf>
      <fill>
        <patternFill>
          <bgColor rgb="FFC9D38B"/>
        </patternFill>
      </fill>
    </dxf>
    <dxf>
      <fill>
        <patternFill>
          <bgColor theme="4" tint="0.59996337778862885"/>
        </patternFill>
      </fill>
    </dxf>
    <dxf>
      <fill>
        <patternFill>
          <bgColor theme="4" tint="0.59996337778862885"/>
        </patternFill>
      </fill>
    </dxf>
    <dxf>
      <fill>
        <patternFill patternType="solid">
          <bgColor theme="9"/>
        </patternFill>
      </fill>
    </dxf>
    <dxf>
      <fill>
        <patternFill>
          <bgColor rgb="FFFFFFC9"/>
        </patternFill>
      </fill>
    </dxf>
    <dxf>
      <fill>
        <patternFill patternType="solid">
          <fgColor auto="1"/>
          <bgColor theme="4" tint="0.59996337778862885"/>
        </patternFill>
      </fill>
    </dxf>
    <dxf>
      <fill>
        <patternFill patternType="solid">
          <bgColor rgb="FF92D050"/>
        </patternFill>
      </fill>
    </dxf>
    <dxf>
      <fill>
        <patternFill>
          <bgColor rgb="FFFFFFC9"/>
        </patternFill>
      </fill>
    </dxf>
    <dxf>
      <fill>
        <patternFill patternType="solid">
          <fgColor auto="1"/>
          <bgColor theme="4" tint="0.59996337778862885"/>
        </patternFill>
      </fill>
    </dxf>
    <dxf>
      <fill>
        <patternFill patternType="solid">
          <bgColor theme="9"/>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patternType="solid">
          <fgColor auto="1"/>
          <bgColor theme="4" tint="0.59996337778862885"/>
        </patternFill>
      </fill>
    </dxf>
    <dxf>
      <fill>
        <patternFill>
          <bgColor theme="4" tint="0.59996337778862885"/>
        </patternFill>
      </fill>
    </dxf>
    <dxf>
      <fill>
        <patternFill>
          <bgColor rgb="FFFFFFC9"/>
        </patternFill>
      </fill>
    </dxf>
    <dxf>
      <fill>
        <patternFill patternType="solid">
          <fgColor auto="1"/>
          <bgColor theme="4" tint="0.59996337778862885"/>
        </patternFill>
      </fill>
    </dxf>
    <dxf>
      <fill>
        <patternFill>
          <bgColor rgb="FFFFFFC9"/>
        </patternFill>
      </fill>
    </dxf>
    <dxf>
      <fill>
        <patternFill>
          <bgColor rgb="FFC9D38B"/>
        </patternFill>
      </fill>
    </dxf>
    <dxf>
      <fill>
        <patternFill>
          <bgColor theme="4" tint="0.59996337778862885"/>
        </patternFill>
      </fill>
    </dxf>
    <dxf>
      <fill>
        <patternFill>
          <bgColor theme="4" tint="0.59996337778862885"/>
        </patternFill>
      </fill>
    </dxf>
    <dxf>
      <fill>
        <patternFill patternType="solid">
          <bgColor theme="9"/>
        </patternFill>
      </fill>
    </dxf>
    <dxf>
      <fill>
        <patternFill>
          <bgColor rgb="FFC9D38B"/>
        </patternFill>
      </fill>
    </dxf>
    <dxf>
      <fill>
        <patternFill>
          <bgColor theme="4" tint="0.59996337778862885"/>
        </patternFill>
      </fill>
    </dxf>
    <dxf>
      <fill>
        <patternFill>
          <bgColor rgb="FFC9D38B"/>
        </patternFill>
      </fill>
    </dxf>
    <dxf>
      <fill>
        <patternFill patternType="solid">
          <fgColor auto="1"/>
          <bgColor theme="4" tint="0.59996337778862885"/>
        </patternFill>
      </fill>
    </dxf>
    <dxf>
      <fill>
        <patternFill>
          <bgColor rgb="FFFFFFC9"/>
        </patternFill>
      </fill>
    </dxf>
    <dxf>
      <fill>
        <patternFill patternType="solid">
          <bgColor theme="9"/>
        </patternFill>
      </fill>
    </dxf>
    <dxf>
      <fill>
        <patternFill>
          <bgColor theme="4" tint="0.59996337778862885"/>
        </patternFill>
      </fill>
    </dxf>
    <dxf>
      <fill>
        <patternFill>
          <bgColor rgb="FFC9D38B"/>
        </patternFill>
      </fill>
    </dxf>
    <dxf>
      <fill>
        <patternFill>
          <bgColor rgb="FFFFFFC9"/>
        </patternFill>
      </fill>
    </dxf>
    <dxf>
      <fill>
        <patternFill patternType="solid">
          <bgColor rgb="FF92D050"/>
        </patternFill>
      </fill>
    </dxf>
    <dxf>
      <fill>
        <patternFill patternType="solid">
          <fgColor auto="1"/>
          <bgColor theme="4" tint="0.59996337778862885"/>
        </patternFill>
      </fill>
    </dxf>
    <dxf>
      <fill>
        <patternFill>
          <bgColor rgb="FFFFFFC9"/>
        </patternFill>
      </fill>
    </dxf>
    <dxf>
      <fill>
        <patternFill patternType="solid">
          <fgColor auto="1"/>
          <bgColor theme="4" tint="0.59996337778862885"/>
        </patternFill>
      </fill>
    </dxf>
    <dxf>
      <fill>
        <patternFill>
          <bgColor rgb="FFC9D38B"/>
        </patternFill>
      </fill>
    </dxf>
    <dxf>
      <fill>
        <patternFill>
          <bgColor theme="4" tint="0.59996337778862885"/>
        </patternFill>
      </fill>
    </dxf>
    <dxf>
      <fill>
        <patternFill>
          <bgColor theme="4" tint="0.59996337778862885"/>
        </patternFill>
      </fill>
    </dxf>
    <dxf>
      <fill>
        <patternFill patternType="solid">
          <bgColor theme="9"/>
        </patternFill>
      </fill>
    </dxf>
    <dxf>
      <fill>
        <patternFill patternType="solid">
          <fgColor auto="1"/>
          <bgColor theme="4" tint="0.59996337778862885"/>
        </patternFill>
      </fill>
    </dxf>
    <dxf>
      <fill>
        <patternFill>
          <bgColor rgb="FFC9D38B"/>
        </patternFill>
      </fill>
    </dxf>
    <dxf>
      <fill>
        <patternFill>
          <bgColor theme="4" tint="0.59996337778862885"/>
        </patternFill>
      </fill>
    </dxf>
    <dxf>
      <fill>
        <patternFill patternType="solid">
          <bgColor theme="9"/>
        </patternFill>
      </fill>
    </dxf>
    <dxf>
      <fill>
        <patternFill patternType="solid">
          <fgColor auto="1"/>
          <bgColor theme="4" tint="0.59996337778862885"/>
        </patternFill>
      </fill>
    </dxf>
    <dxf>
      <fill>
        <patternFill>
          <bgColor theme="4" tint="0.59996337778862885"/>
        </patternFill>
      </fill>
    </dxf>
    <dxf>
      <fill>
        <patternFill>
          <bgColor rgb="FFFFFFC9"/>
        </patternFill>
      </fill>
    </dxf>
    <dxf>
      <fill>
        <patternFill>
          <bgColor rgb="FFFFFFC9"/>
        </patternFill>
      </fill>
    </dxf>
    <dxf>
      <fill>
        <patternFill patternType="solid">
          <bgColor rgb="FF92D050"/>
        </patternFill>
      </fill>
    </dxf>
    <dxf>
      <fill>
        <patternFill patternType="solid">
          <fgColor auto="1"/>
          <bgColor theme="4" tint="0.59996337778862885"/>
        </patternFill>
      </fill>
    </dxf>
    <dxf>
      <fill>
        <patternFill>
          <bgColor rgb="FFFFFFC9"/>
        </patternFill>
      </fill>
    </dxf>
    <dxf>
      <fill>
        <patternFill patternType="solid">
          <bgColor theme="9"/>
        </patternFill>
      </fill>
    </dxf>
    <dxf>
      <fill>
        <patternFill>
          <bgColor theme="4" tint="0.59996337778862885"/>
        </patternFill>
      </fill>
    </dxf>
    <dxf>
      <fill>
        <patternFill>
          <bgColor rgb="FFC9D38B"/>
        </patternFill>
      </fill>
    </dxf>
    <dxf>
      <fill>
        <patternFill>
          <bgColor theme="4" tint="0.59996337778862885"/>
        </patternFill>
      </fill>
    </dxf>
    <dxf>
      <fill>
        <patternFill patternType="solid">
          <fgColor auto="1"/>
          <bgColor theme="4" tint="0.59996337778862885"/>
        </patternFill>
      </fill>
    </dxf>
    <dxf>
      <fill>
        <patternFill>
          <bgColor rgb="FFFFFFC9"/>
        </patternFill>
      </fill>
    </dxf>
    <dxf>
      <fill>
        <patternFill patternType="solid">
          <bgColor rgb="FF92D050"/>
        </patternFill>
      </fill>
    </dxf>
    <dxf>
      <fill>
        <patternFill>
          <bgColor rgb="FFFFFFC9"/>
        </patternFill>
      </fill>
    </dxf>
    <dxf>
      <fill>
        <patternFill patternType="solid">
          <fgColor auto="1"/>
          <bgColor theme="4" tint="0.59996337778862885"/>
        </patternFill>
      </fill>
    </dxf>
    <dxf>
      <fill>
        <patternFill patternType="solid">
          <bgColor rgb="FF92D050"/>
        </patternFill>
      </fill>
    </dxf>
    <dxf>
      <fill>
        <patternFill>
          <bgColor rgb="FFC9D38B"/>
        </patternFill>
      </fill>
    </dxf>
    <dxf>
      <fill>
        <patternFill patternType="solid">
          <fgColor auto="1"/>
          <bgColor theme="4" tint="0.59996337778862885"/>
        </patternFill>
      </fill>
    </dxf>
    <dxf>
      <fill>
        <patternFill>
          <bgColor theme="4" tint="0.59996337778862885"/>
        </patternFill>
      </fill>
    </dxf>
    <dxf>
      <fill>
        <patternFill>
          <bgColor theme="4" tint="0.59996337778862885"/>
        </patternFill>
      </fill>
    </dxf>
    <dxf>
      <fill>
        <patternFill patternType="solid">
          <bgColor theme="9"/>
        </patternFill>
      </fill>
    </dxf>
    <dxf>
      <fill>
        <patternFill>
          <bgColor rgb="FFFFFFC9"/>
        </patternFill>
      </fill>
    </dxf>
    <dxf>
      <fill>
        <patternFill patternType="solid">
          <fgColor auto="1"/>
          <bgColor theme="4" tint="0.59996337778862885"/>
        </patternFill>
      </fill>
    </dxf>
    <dxf>
      <fill>
        <patternFill>
          <bgColor theme="4" tint="0.59996337778862885"/>
        </patternFill>
      </fill>
    </dxf>
    <dxf>
      <fill>
        <patternFill>
          <bgColor rgb="FFC9D38B"/>
        </patternFill>
      </fill>
    </dxf>
    <dxf>
      <fill>
        <patternFill>
          <bgColor theme="4" tint="0.59996337778862885"/>
        </patternFill>
      </fill>
    </dxf>
    <dxf>
      <fill>
        <patternFill>
          <bgColor theme="4" tint="0.59996337778862885"/>
        </patternFill>
      </fill>
    </dxf>
    <dxf>
      <fill>
        <patternFill patternType="solid">
          <fgColor auto="1"/>
          <bgColor theme="4" tint="0.59996337778862885"/>
        </patternFill>
      </fill>
    </dxf>
    <dxf>
      <fill>
        <patternFill>
          <bgColor rgb="FFFFFFC9"/>
        </patternFill>
      </fill>
    </dxf>
    <dxf>
      <fill>
        <patternFill patternType="solid">
          <bgColor theme="9"/>
        </patternFill>
      </fill>
    </dxf>
    <dxf>
      <fill>
        <patternFill>
          <bgColor theme="4" tint="0.59996337778862885"/>
        </patternFill>
      </fill>
    </dxf>
    <dxf>
      <fill>
        <patternFill patternType="solid">
          <bgColor theme="9"/>
        </patternFill>
      </fill>
    </dxf>
    <dxf>
      <fill>
        <patternFill>
          <bgColor rgb="FFC9D38B"/>
        </patternFill>
      </fill>
    </dxf>
    <dxf>
      <fill>
        <patternFill>
          <bgColor rgb="FFFFFFC9"/>
        </patternFill>
      </fill>
    </dxf>
    <dxf>
      <fill>
        <patternFill>
          <bgColor rgb="FFC9D38B"/>
        </patternFill>
      </fill>
    </dxf>
    <dxf>
      <fill>
        <patternFill>
          <bgColor theme="4" tint="0.59996337778862885"/>
        </patternFill>
      </fill>
    </dxf>
    <dxf>
      <fill>
        <patternFill>
          <bgColor theme="4" tint="0.59996337778862885"/>
        </patternFill>
      </fill>
    </dxf>
    <dxf>
      <fill>
        <patternFill patternType="solid">
          <bgColor theme="9"/>
        </patternFill>
      </fill>
    </dxf>
    <dxf>
      <fill>
        <patternFill patternType="solid">
          <fgColor auto="1"/>
          <bgColor theme="4" tint="0.59996337778862885"/>
        </patternFill>
      </fill>
    </dxf>
    <dxf>
      <fill>
        <patternFill>
          <bgColor theme="4" tint="0.59996337778862885"/>
        </patternFill>
      </fill>
    </dxf>
    <dxf>
      <fill>
        <patternFill>
          <bgColor rgb="FFFFFFC9"/>
        </patternFill>
      </fill>
    </dxf>
    <dxf>
      <fill>
        <patternFill>
          <bgColor theme="4" tint="0.59996337778862885"/>
        </patternFill>
      </fill>
    </dxf>
    <dxf>
      <fill>
        <patternFill patternType="solid">
          <bgColor rgb="FF92D050"/>
        </patternFill>
      </fill>
    </dxf>
    <dxf>
      <fill>
        <patternFill>
          <bgColor rgb="FFC9D38B"/>
        </patternFill>
      </fill>
    </dxf>
    <dxf>
      <fill>
        <patternFill>
          <bgColor rgb="FFFFFFC9"/>
        </patternFill>
      </fill>
    </dxf>
    <dxf>
      <fill>
        <patternFill patternType="solid">
          <fgColor auto="1"/>
          <bgColor theme="4" tint="0.59996337778862885"/>
        </patternFill>
      </fill>
    </dxf>
    <dxf>
      <fill>
        <patternFill>
          <bgColor theme="4" tint="0.59996337778862885"/>
        </patternFill>
      </fill>
    </dxf>
    <dxf>
      <fill>
        <patternFill patternType="solid">
          <fgColor auto="1"/>
          <bgColor theme="4" tint="0.59996337778862885"/>
        </patternFill>
      </fill>
    </dxf>
    <dxf>
      <fill>
        <patternFill>
          <bgColor theme="4" tint="0.59996337778862885"/>
        </patternFill>
      </fill>
    </dxf>
    <dxf>
      <fill>
        <patternFill>
          <bgColor rgb="FFC9D38B"/>
        </patternFill>
      </fill>
    </dxf>
    <dxf>
      <fill>
        <patternFill>
          <bgColor rgb="FFFFFFC9"/>
        </patternFill>
      </fill>
    </dxf>
    <dxf>
      <fill>
        <patternFill patternType="solid">
          <bgColor rgb="FF92D050"/>
        </patternFill>
      </fill>
    </dxf>
    <dxf>
      <fill>
        <patternFill patternType="solid">
          <fgColor auto="1"/>
          <bgColor theme="4" tint="0.59996337778862885"/>
        </patternFill>
      </fill>
    </dxf>
    <dxf>
      <fill>
        <patternFill>
          <bgColor rgb="FFC9D38B"/>
        </patternFill>
      </fill>
    </dxf>
    <dxf>
      <fill>
        <patternFill>
          <bgColor theme="4" tint="0.59996337778862885"/>
        </patternFill>
      </fill>
    </dxf>
    <dxf>
      <fill>
        <patternFill>
          <bgColor theme="4" tint="0.59996337778862885"/>
        </patternFill>
      </fill>
    </dxf>
    <dxf>
      <fill>
        <patternFill>
          <bgColor rgb="FFFFFFC9"/>
        </patternFill>
      </fill>
    </dxf>
    <dxf>
      <fill>
        <patternFill patternType="solid">
          <bgColor rgb="FF92D050"/>
        </patternFill>
      </fill>
    </dxf>
    <dxf>
      <fill>
        <patternFill patternType="solid">
          <bgColor rgb="FF92D050"/>
        </patternFill>
      </fill>
    </dxf>
    <dxf>
      <fill>
        <patternFill>
          <bgColor rgb="FFFFFFC9"/>
        </patternFill>
      </fill>
    </dxf>
    <dxf>
      <fill>
        <patternFill patternType="solid">
          <fgColor auto="1"/>
          <bgColor theme="4" tint="0.59996337778862885"/>
        </patternFill>
      </fill>
    </dxf>
    <dxf>
      <fill>
        <patternFill>
          <bgColor theme="4" tint="0.59996337778862885"/>
        </patternFill>
      </fill>
    </dxf>
    <dxf>
      <fill>
        <patternFill>
          <bgColor rgb="FFC9D38B"/>
        </patternFill>
      </fill>
    </dxf>
    <dxf>
      <fill>
        <patternFill>
          <bgColor theme="4" tint="0.59996337778862885"/>
        </patternFill>
      </fill>
    </dxf>
    <dxf>
      <fill>
        <patternFill patternType="solid">
          <bgColor theme="9"/>
        </patternFill>
      </fill>
    </dxf>
    <dxf>
      <fill>
        <patternFill>
          <bgColor rgb="FFFFFFC9"/>
        </patternFill>
      </fill>
    </dxf>
    <dxf>
      <fill>
        <patternFill patternType="solid">
          <fgColor auto="1"/>
          <bgColor theme="4" tint="0.59996337778862885"/>
        </patternFill>
      </fill>
    </dxf>
    <dxf>
      <fill>
        <patternFill patternType="solid">
          <bgColor rgb="FF92D050"/>
        </patternFill>
      </fill>
    </dxf>
    <dxf>
      <fill>
        <patternFill>
          <bgColor rgb="FFFFFFC9"/>
        </patternFill>
      </fill>
    </dxf>
    <dxf>
      <fill>
        <patternFill patternType="solid">
          <fgColor auto="1"/>
          <bgColor theme="4" tint="0.59996337778862885"/>
        </patternFill>
      </fill>
    </dxf>
    <dxf>
      <fill>
        <patternFill>
          <bgColor theme="4" tint="0.59996337778862885"/>
        </patternFill>
      </fill>
    </dxf>
    <dxf>
      <fill>
        <patternFill>
          <bgColor rgb="FFC9D38B"/>
        </patternFill>
      </fill>
    </dxf>
    <dxf>
      <fill>
        <patternFill>
          <bgColor theme="4" tint="0.59996337778862885"/>
        </patternFill>
      </fill>
    </dxf>
    <dxf>
      <fill>
        <patternFill patternType="solid">
          <fgColor auto="1"/>
          <bgColor theme="4" tint="0.59996337778862885"/>
        </patternFill>
      </fill>
    </dxf>
    <dxf>
      <fill>
        <patternFill>
          <bgColor rgb="FFFFFFC9"/>
        </patternFill>
      </fill>
    </dxf>
    <dxf>
      <fill>
        <patternFill patternType="solid">
          <bgColor rgb="FF92D050"/>
        </patternFill>
      </fill>
    </dxf>
    <dxf>
      <fill>
        <patternFill patternType="solid">
          <bgColor rgb="FF92D050"/>
        </patternFill>
      </fill>
    </dxf>
    <dxf>
      <fill>
        <patternFill>
          <bgColor rgb="FFFFFFC9"/>
        </patternFill>
      </fill>
    </dxf>
    <dxf>
      <fill>
        <patternFill patternType="solid">
          <fgColor auto="1"/>
          <bgColor theme="4" tint="0.59996337778862885"/>
        </patternFill>
      </fill>
    </dxf>
    <dxf>
      <fill>
        <patternFill patternType="solid">
          <bgColor rgb="FF92D050"/>
        </patternFill>
      </fill>
    </dxf>
    <dxf>
      <fill>
        <patternFill>
          <bgColor rgb="FFFFFFC9"/>
        </patternFill>
      </fill>
    </dxf>
    <dxf>
      <fill>
        <patternFill patternType="solid">
          <fgColor auto="1"/>
          <bgColor theme="4" tint="0.59996337778862885"/>
        </patternFill>
      </fill>
    </dxf>
    <dxf>
      <fill>
        <patternFill patternType="solid">
          <fgColor auto="1"/>
          <bgColor theme="4" tint="0.59996337778862885"/>
        </patternFill>
      </fill>
    </dxf>
    <dxf>
      <fill>
        <patternFill>
          <bgColor rgb="FFFFFFC9"/>
        </patternFill>
      </fill>
    </dxf>
    <dxf>
      <fill>
        <patternFill patternType="solid">
          <bgColor rgb="FF92D050"/>
        </patternFill>
      </fill>
    </dxf>
    <dxf>
      <fill>
        <patternFill patternType="solid">
          <bgColor rgb="FF92D050"/>
        </patternFill>
      </fill>
    </dxf>
    <dxf>
      <fill>
        <patternFill patternType="solid">
          <fgColor auto="1"/>
          <bgColor theme="4" tint="0.59996337778862885"/>
        </patternFill>
      </fill>
    </dxf>
    <dxf>
      <fill>
        <patternFill>
          <bgColor rgb="FFFFFFC9"/>
        </patternFill>
      </fill>
    </dxf>
    <dxf>
      <fill>
        <patternFill patternType="solid">
          <bgColor rgb="FF92D050"/>
        </patternFill>
      </fill>
    </dxf>
    <dxf>
      <fill>
        <patternFill patternType="solid">
          <fgColor auto="1"/>
          <bgColor theme="4" tint="0.59996337778862885"/>
        </patternFill>
      </fill>
    </dxf>
    <dxf>
      <fill>
        <patternFill>
          <bgColor rgb="FFFFFFC9"/>
        </patternFill>
      </fill>
    </dxf>
    <dxf>
      <fill>
        <patternFill patternType="solid">
          <bgColor rgb="FF92D050"/>
        </patternFill>
      </fill>
    </dxf>
    <dxf>
      <fill>
        <patternFill>
          <bgColor rgb="FFFFFFC9"/>
        </patternFill>
      </fill>
    </dxf>
    <dxf>
      <fill>
        <patternFill patternType="solid">
          <fgColor auto="1"/>
          <bgColor theme="4" tint="0.59996337778862885"/>
        </patternFill>
      </fill>
    </dxf>
    <dxf>
      <fill>
        <patternFill patternType="solid">
          <bgColor rgb="FF92D050"/>
        </patternFill>
      </fill>
    </dxf>
    <dxf>
      <fill>
        <patternFill patternType="solid">
          <fgColor auto="1"/>
          <bgColor theme="4" tint="0.59996337778862885"/>
        </patternFill>
      </fill>
    </dxf>
    <dxf>
      <fill>
        <patternFill>
          <bgColor rgb="FFFFFFC9"/>
        </patternFill>
      </fill>
    </dxf>
    <dxf>
      <fill>
        <patternFill patternType="solid">
          <bgColor rgb="FF92D050"/>
        </patternFill>
      </fill>
    </dxf>
    <dxf>
      <fill>
        <patternFill patternType="solid">
          <bgColor rgb="FF92D050"/>
        </patternFill>
      </fill>
    </dxf>
    <dxf>
      <fill>
        <patternFill patternType="solid">
          <fgColor auto="1"/>
          <bgColor theme="4" tint="0.59996337778862885"/>
        </patternFill>
      </fill>
    </dxf>
    <dxf>
      <fill>
        <patternFill patternType="solid">
          <bgColor rgb="FF92D050"/>
        </patternFill>
      </fill>
    </dxf>
    <dxf>
      <fill>
        <patternFill>
          <bgColor rgb="FFFFFFC9"/>
        </patternFill>
      </fill>
    </dxf>
    <dxf>
      <fill>
        <patternFill>
          <bgColor rgb="FFFFFFC9"/>
        </patternFill>
      </fill>
    </dxf>
    <dxf>
      <fill>
        <patternFill patternType="solid">
          <bgColor rgb="FF92D050"/>
        </patternFill>
      </fill>
    </dxf>
    <dxf>
      <fill>
        <patternFill patternType="solid">
          <fgColor auto="1"/>
          <bgColor theme="4" tint="0.59996337778862885"/>
        </patternFill>
      </fill>
    </dxf>
    <dxf>
      <fill>
        <patternFill patternType="solid">
          <fgColor auto="1"/>
          <bgColor theme="4" tint="0.59996337778862885"/>
        </patternFill>
      </fill>
    </dxf>
    <dxf>
      <fill>
        <patternFill>
          <bgColor rgb="FFFFFFC9"/>
        </patternFill>
      </fill>
    </dxf>
    <dxf>
      <fill>
        <patternFill patternType="solid">
          <bgColor rgb="FF92D050"/>
        </patternFill>
      </fill>
    </dxf>
    <dxf>
      <fill>
        <patternFill patternType="solid">
          <fgColor auto="1"/>
          <bgColor theme="4" tint="0.59996337778862885"/>
        </patternFill>
      </fill>
    </dxf>
    <dxf>
      <fill>
        <patternFill>
          <bgColor rgb="FFFFFFC9"/>
        </patternFill>
      </fill>
    </dxf>
    <dxf>
      <fill>
        <patternFill patternType="solid">
          <bgColor rgb="FF92D050"/>
        </patternFill>
      </fill>
    </dxf>
    <dxf>
      <fill>
        <patternFill patternType="solid">
          <fgColor auto="1"/>
          <bgColor theme="4" tint="0.59996337778862885"/>
        </patternFill>
      </fill>
    </dxf>
    <dxf>
      <fill>
        <patternFill patternType="solid">
          <bgColor rgb="FF92D050"/>
        </patternFill>
      </fill>
    </dxf>
    <dxf>
      <fill>
        <patternFill>
          <bgColor rgb="FFFFFFC9"/>
        </patternFill>
      </fill>
    </dxf>
    <dxf>
      <fill>
        <patternFill patternType="solid">
          <bgColor rgb="FF92D050"/>
        </patternFill>
      </fill>
    </dxf>
    <dxf>
      <fill>
        <patternFill>
          <bgColor rgb="FFFFFFC9"/>
        </patternFill>
      </fill>
    </dxf>
    <dxf>
      <fill>
        <patternFill patternType="solid">
          <fgColor auto="1"/>
          <bgColor theme="4" tint="0.59996337778862885"/>
        </patternFill>
      </fill>
    </dxf>
    <dxf>
      <fill>
        <patternFill patternType="solid">
          <bgColor rgb="FF92D050"/>
        </patternFill>
      </fill>
    </dxf>
    <dxf>
      <fill>
        <patternFill patternType="solid">
          <fgColor auto="1"/>
          <bgColor theme="4" tint="0.59996337778862885"/>
        </patternFill>
      </fill>
    </dxf>
    <dxf>
      <fill>
        <patternFill>
          <bgColor rgb="FFFFFFC9"/>
        </patternFill>
      </fill>
    </dxf>
    <dxf>
      <fill>
        <patternFill patternType="solid">
          <bgColor rgb="FF92D050"/>
        </patternFill>
      </fill>
    </dxf>
    <dxf>
      <fill>
        <patternFill patternType="solid">
          <bgColor rgb="FF92D050"/>
        </patternFill>
      </fill>
    </dxf>
    <dxf>
      <fill>
        <patternFill>
          <bgColor rgb="FFFFFFC9"/>
        </patternFill>
      </fill>
    </dxf>
    <dxf>
      <fill>
        <patternFill patternType="solid">
          <fgColor auto="1"/>
          <bgColor theme="4" tint="0.59996337778862885"/>
        </patternFill>
      </fill>
    </dxf>
    <dxf>
      <fill>
        <patternFill patternType="solid">
          <fgColor auto="1"/>
          <bgColor theme="4" tint="0.59996337778862885"/>
        </patternFill>
      </fill>
    </dxf>
    <dxf>
      <fill>
        <patternFill>
          <bgColor rgb="FFFFFFC9"/>
        </patternFill>
      </fill>
    </dxf>
    <dxf>
      <fill>
        <patternFill patternType="solid">
          <bgColor rgb="FF92D050"/>
        </patternFill>
      </fill>
    </dxf>
    <dxf>
      <fill>
        <patternFill patternType="solid">
          <fgColor auto="1"/>
          <bgColor theme="4" tint="0.59996337778862885"/>
        </patternFill>
      </fill>
    </dxf>
    <dxf>
      <fill>
        <patternFill>
          <bgColor rgb="FFFFFFC9"/>
        </patternFill>
      </fill>
    </dxf>
    <dxf>
      <fill>
        <patternFill patternType="solid">
          <bgColor theme="9"/>
        </patternFill>
      </fill>
    </dxf>
    <dxf>
      <fill>
        <patternFill>
          <bgColor theme="4" tint="0.59996337778862885"/>
        </patternFill>
      </fill>
    </dxf>
    <dxf>
      <fill>
        <patternFill>
          <bgColor rgb="FFC9D38B"/>
        </patternFill>
      </fill>
    </dxf>
    <dxf>
      <fill>
        <patternFill>
          <bgColor theme="4" tint="0.59996337778862885"/>
        </patternFill>
      </fill>
    </dxf>
    <dxf>
      <fill>
        <patternFill patternType="solid">
          <fgColor auto="1"/>
          <bgColor theme="4" tint="0.59996337778862885"/>
        </patternFill>
      </fill>
    </dxf>
    <dxf>
      <fill>
        <patternFill>
          <bgColor rgb="FFFFFFC9"/>
        </patternFill>
      </fill>
    </dxf>
    <dxf>
      <fill>
        <patternFill>
          <bgColor theme="4" tint="0.59996337778862885"/>
        </patternFill>
      </fill>
    </dxf>
    <dxf>
      <fill>
        <patternFill>
          <bgColor theme="4" tint="0.59996337778862885"/>
        </patternFill>
      </fill>
    </dxf>
    <dxf>
      <fill>
        <patternFill>
          <bgColor rgb="FFC9D38B"/>
        </patternFill>
      </fill>
    </dxf>
    <dxf>
      <fill>
        <patternFill patternType="solid">
          <bgColor theme="9"/>
        </patternFill>
      </fill>
    </dxf>
    <dxf>
      <fill>
        <patternFill>
          <bgColor rgb="FFFFFFC9"/>
        </patternFill>
      </fill>
    </dxf>
    <dxf>
      <fill>
        <patternFill patternType="solid">
          <fgColor auto="1"/>
          <bgColor theme="4" tint="0.59996337778862885"/>
        </patternFill>
      </fill>
    </dxf>
    <dxf>
      <fill>
        <patternFill patternType="solid">
          <bgColor rgb="FF92D050"/>
        </patternFill>
      </fill>
    </dxf>
    <dxf>
      <fill>
        <patternFill>
          <bgColor rgb="FFC9D38B"/>
        </patternFill>
      </fill>
    </dxf>
    <dxf>
      <fill>
        <patternFill>
          <bgColor rgb="FFFFFFC9"/>
        </patternFill>
      </fill>
    </dxf>
    <dxf>
      <fill>
        <patternFill patternType="solid">
          <fgColor auto="1"/>
          <bgColor theme="4" tint="0.59996337778862885"/>
        </patternFill>
      </fill>
    </dxf>
    <dxf>
      <fill>
        <patternFill>
          <bgColor theme="4" tint="0.59996337778862885"/>
        </patternFill>
      </fill>
    </dxf>
    <dxf>
      <fill>
        <patternFill patternType="solid">
          <bgColor theme="9"/>
        </patternFill>
      </fill>
    </dxf>
    <dxf>
      <fill>
        <patternFill>
          <bgColor theme="4" tint="0.59996337778862885"/>
        </patternFill>
      </fill>
    </dxf>
    <dxf>
      <fill>
        <patternFill patternType="solid">
          <fgColor auto="1"/>
          <bgColor theme="4" tint="0.59996337778862885"/>
        </patternFill>
      </fill>
    </dxf>
    <dxf>
      <fill>
        <patternFill>
          <bgColor rgb="FFFFFFC9"/>
        </patternFill>
      </fill>
    </dxf>
    <dxf>
      <fill>
        <patternFill patternType="solid">
          <bgColor theme="9"/>
        </patternFill>
      </fill>
    </dxf>
    <dxf>
      <fill>
        <patternFill>
          <bgColor theme="4" tint="0.59996337778862885"/>
        </patternFill>
      </fill>
    </dxf>
    <dxf>
      <fill>
        <patternFill>
          <bgColor theme="4" tint="0.59996337778862885"/>
        </patternFill>
      </fill>
    </dxf>
    <dxf>
      <fill>
        <patternFill>
          <bgColor rgb="FFC9D38B"/>
        </patternFill>
      </fill>
    </dxf>
    <dxf>
      <fill>
        <patternFill patternType="solid">
          <fgColor auto="1"/>
          <bgColor theme="4" tint="0.59996337778862885"/>
        </patternFill>
      </fill>
    </dxf>
    <dxf>
      <fill>
        <patternFill>
          <bgColor theme="4" tint="0.59996337778862885"/>
        </patternFill>
      </fill>
    </dxf>
    <dxf>
      <fill>
        <patternFill patternType="solid">
          <bgColor rgb="FF92D050"/>
        </patternFill>
      </fill>
    </dxf>
    <dxf>
      <fill>
        <patternFill>
          <bgColor rgb="FFFFFFC9"/>
        </patternFill>
      </fill>
    </dxf>
    <dxf>
      <fill>
        <patternFill patternType="solid">
          <fgColor auto="1"/>
          <bgColor theme="4" tint="0.59996337778862885"/>
        </patternFill>
      </fill>
    </dxf>
    <dxf>
      <fill>
        <patternFill>
          <bgColor rgb="FFFFFFC9"/>
        </patternFill>
      </fill>
    </dxf>
    <dxf>
      <fill>
        <patternFill>
          <bgColor theme="4" tint="0.59996337778862885"/>
        </patternFill>
      </fill>
    </dxf>
    <dxf>
      <fill>
        <patternFill patternType="solid">
          <bgColor theme="9"/>
        </patternFill>
      </fill>
    </dxf>
    <dxf>
      <fill>
        <patternFill>
          <bgColor rgb="FFC9D38B"/>
        </patternFill>
      </fill>
    </dxf>
    <dxf>
      <fill>
        <patternFill patternType="solid">
          <bgColor rgb="FF92D050"/>
        </patternFill>
      </fill>
    </dxf>
    <dxf>
      <fill>
        <patternFill>
          <bgColor theme="4" tint="0.59996337778862885"/>
        </patternFill>
      </fill>
    </dxf>
    <dxf>
      <fill>
        <patternFill patternType="solid">
          <fgColor auto="1"/>
          <bgColor theme="4" tint="0.59996337778862885"/>
        </patternFill>
      </fill>
    </dxf>
    <dxf>
      <fill>
        <patternFill>
          <bgColor rgb="FFFFFFC9"/>
        </patternFill>
      </fill>
    </dxf>
    <dxf>
      <fill>
        <patternFill patternType="solid">
          <bgColor theme="9"/>
        </patternFill>
      </fill>
    </dxf>
    <dxf>
      <fill>
        <patternFill>
          <bgColor theme="4" tint="0.59996337778862885"/>
        </patternFill>
      </fill>
    </dxf>
    <dxf>
      <fill>
        <patternFill>
          <bgColor rgb="FFFFFFC9"/>
        </patternFill>
      </fill>
    </dxf>
    <dxf>
      <fill>
        <patternFill patternType="solid">
          <fgColor auto="1"/>
          <bgColor theme="4" tint="0.59996337778862885"/>
        </patternFill>
      </fill>
    </dxf>
    <dxf>
      <fill>
        <patternFill>
          <bgColor rgb="FFC9D38B"/>
        </patternFill>
      </fill>
    </dxf>
    <dxf>
      <fill>
        <patternFill>
          <bgColor theme="4" tint="0.59996337778862885"/>
        </patternFill>
      </fill>
    </dxf>
    <dxf>
      <fill>
        <patternFill>
          <bgColor rgb="FFC9D38B"/>
        </patternFill>
      </fill>
    </dxf>
    <dxf>
      <fill>
        <patternFill patternType="solid">
          <fgColor auto="1"/>
          <bgColor theme="4" tint="0.59996337778862885"/>
        </patternFill>
      </fill>
    </dxf>
    <dxf>
      <fill>
        <patternFill>
          <bgColor rgb="FFFFFFC9"/>
        </patternFill>
      </fill>
    </dxf>
    <dxf>
      <fill>
        <patternFill patternType="solid">
          <bgColor theme="9"/>
        </patternFill>
      </fill>
    </dxf>
    <dxf>
      <fill>
        <patternFill>
          <bgColor theme="4" tint="0.59996337778862885"/>
        </patternFill>
      </fill>
    </dxf>
    <dxf>
      <fill>
        <patternFill>
          <bgColor theme="4" tint="0.59996337778862885"/>
        </patternFill>
      </fill>
    </dxf>
    <dxf>
      <fill>
        <patternFill patternType="solid">
          <fgColor auto="1"/>
          <bgColor theme="4" tint="0.59996337778862885"/>
        </patternFill>
      </fill>
    </dxf>
    <dxf>
      <fill>
        <patternFill>
          <bgColor rgb="FFC9D38B"/>
        </patternFill>
      </fill>
    </dxf>
    <dxf>
      <fill>
        <patternFill patternType="solid">
          <bgColor theme="9"/>
        </patternFill>
      </fill>
    </dxf>
    <dxf>
      <fill>
        <patternFill>
          <bgColor rgb="FFFFFFC9"/>
        </patternFill>
      </fill>
    </dxf>
    <dxf>
      <fill>
        <patternFill>
          <bgColor theme="4" tint="0.59996337778862885"/>
        </patternFill>
      </fill>
    </dxf>
    <dxf>
      <fill>
        <patternFill>
          <bgColor rgb="FFC9D38B"/>
        </patternFill>
      </fill>
    </dxf>
    <dxf>
      <fill>
        <patternFill>
          <bgColor theme="4" tint="0.59996337778862885"/>
        </patternFill>
      </fill>
    </dxf>
    <dxf>
      <fill>
        <patternFill patternType="solid">
          <bgColor theme="9"/>
        </patternFill>
      </fill>
    </dxf>
    <dxf>
      <fill>
        <patternFill>
          <bgColor rgb="FFFFFFC9"/>
        </patternFill>
      </fill>
    </dxf>
    <dxf>
      <fill>
        <patternFill patternType="solid">
          <fgColor auto="1"/>
          <bgColor theme="4" tint="0.59996337778862885"/>
        </patternFill>
      </fill>
    </dxf>
    <dxf>
      <fill>
        <patternFill>
          <bgColor theme="4" tint="0.59996337778862885"/>
        </patternFill>
      </fill>
    </dxf>
    <dxf>
      <fill>
        <patternFill patternType="solid">
          <fgColor auto="1"/>
          <bgColor theme="4" tint="0.59996337778862885"/>
        </patternFill>
      </fill>
    </dxf>
    <dxf>
      <fill>
        <patternFill patternType="solid">
          <bgColor theme="9"/>
        </patternFill>
      </fill>
    </dxf>
    <dxf>
      <fill>
        <patternFill>
          <bgColor rgb="FFFFFFC9"/>
        </patternFill>
      </fill>
    </dxf>
    <dxf>
      <fill>
        <patternFill>
          <bgColor rgb="FFC9D38B"/>
        </patternFill>
      </fill>
    </dxf>
    <dxf>
      <fill>
        <patternFill>
          <bgColor theme="4" tint="0.59996337778862885"/>
        </patternFill>
      </fill>
    </dxf>
    <dxf>
      <fill>
        <patternFill>
          <bgColor theme="4" tint="0.59996337778862885"/>
        </patternFill>
      </fill>
    </dxf>
    <dxf>
      <fill>
        <patternFill patternType="solid">
          <fgColor auto="1"/>
          <bgColor theme="4" tint="0.59996337778862885"/>
        </patternFill>
      </fill>
    </dxf>
    <dxf>
      <fill>
        <patternFill>
          <bgColor rgb="FFFFFFC9"/>
        </patternFill>
      </fill>
    </dxf>
    <dxf>
      <fill>
        <patternFill patternType="solid">
          <bgColor theme="9"/>
        </patternFill>
      </fill>
    </dxf>
    <dxf>
      <fill>
        <patternFill patternType="solid">
          <bgColor theme="9"/>
        </patternFill>
      </fill>
    </dxf>
    <dxf>
      <fill>
        <patternFill>
          <bgColor rgb="FFFFFFC9"/>
        </patternFill>
      </fill>
    </dxf>
    <dxf>
      <fill>
        <patternFill patternType="solid">
          <fgColor auto="1"/>
          <bgColor theme="4" tint="0.59996337778862885"/>
        </patternFill>
      </fill>
    </dxf>
    <dxf>
      <fill>
        <patternFill patternType="solid">
          <bgColor theme="9"/>
        </patternFill>
      </fill>
    </dxf>
    <dxf>
      <fill>
        <patternFill patternType="solid">
          <fgColor auto="1"/>
          <bgColor theme="4" tint="0.59996337778862885"/>
        </patternFill>
      </fill>
    </dxf>
    <dxf>
      <fill>
        <patternFill>
          <bgColor rgb="FFFFFFC9"/>
        </patternFill>
      </fill>
    </dxf>
    <dxf>
      <fill>
        <patternFill patternType="solid">
          <bgColor theme="9"/>
        </patternFill>
      </fill>
    </dxf>
    <dxf>
      <fill>
        <patternFill>
          <bgColor rgb="FFFFFFC9"/>
        </patternFill>
      </fill>
    </dxf>
    <dxf>
      <fill>
        <patternFill patternType="solid">
          <fgColor auto="1"/>
          <bgColor theme="4" tint="0.59996337778862885"/>
        </patternFill>
      </fill>
    </dxf>
    <dxf>
      <fill>
        <patternFill>
          <bgColor rgb="FFFFFFC9"/>
        </patternFill>
      </fill>
    </dxf>
    <dxf>
      <fill>
        <patternFill patternType="solid">
          <bgColor theme="9"/>
        </patternFill>
      </fill>
    </dxf>
    <dxf>
      <fill>
        <patternFill patternType="solid">
          <fgColor auto="1"/>
          <bgColor theme="4" tint="0.59996337778862885"/>
        </patternFill>
      </fill>
    </dxf>
    <dxf>
      <fill>
        <patternFill>
          <bgColor theme="4" tint="0.59996337778862885"/>
        </patternFill>
      </fill>
    </dxf>
    <dxf>
      <fill>
        <patternFill>
          <bgColor theme="4" tint="0.59996337778862885"/>
        </patternFill>
      </fill>
    </dxf>
    <dxf>
      <fill>
        <patternFill>
          <bgColor rgb="FFC9D38B"/>
        </patternFill>
      </fill>
    </dxf>
    <dxf>
      <fill>
        <patternFill patternType="solid">
          <bgColor theme="9"/>
        </patternFill>
      </fill>
    </dxf>
    <dxf>
      <fill>
        <patternFill>
          <bgColor rgb="FFFFFFC9"/>
        </patternFill>
      </fill>
    </dxf>
    <dxf>
      <fill>
        <patternFill patternType="solid">
          <fgColor auto="1"/>
          <bgColor theme="4" tint="0.59996337778862885"/>
        </patternFill>
      </fill>
    </dxf>
    <dxf>
      <fill>
        <patternFill>
          <bgColor theme="4" tint="0.59996337778862885"/>
        </patternFill>
      </fill>
    </dxf>
    <dxf>
      <fill>
        <patternFill>
          <bgColor rgb="FFC9D38B"/>
        </patternFill>
      </fill>
    </dxf>
    <dxf>
      <fill>
        <patternFill>
          <bgColor theme="4" tint="0.59996337778862885"/>
        </patternFill>
      </fill>
    </dxf>
    <dxf>
      <fill>
        <patternFill patternType="solid">
          <bgColor theme="9"/>
        </patternFill>
      </fill>
    </dxf>
    <dxf>
      <fill>
        <patternFill>
          <bgColor rgb="FFFFFFC9"/>
        </patternFill>
      </fill>
    </dxf>
    <dxf>
      <fill>
        <patternFill patternType="solid">
          <fgColor auto="1"/>
          <bgColor theme="4" tint="0.59996337778862885"/>
        </patternFill>
      </fill>
    </dxf>
    <dxf>
      <fill>
        <patternFill patternType="solid">
          <bgColor theme="9"/>
        </patternFill>
      </fill>
    </dxf>
    <dxf>
      <fill>
        <patternFill>
          <bgColor theme="4" tint="0.59996337778862885"/>
        </patternFill>
      </fill>
    </dxf>
    <dxf>
      <fill>
        <patternFill patternType="solid">
          <fgColor auto="1"/>
          <bgColor theme="4" tint="0.59996337778862885"/>
        </patternFill>
      </fill>
    </dxf>
    <dxf>
      <fill>
        <patternFill>
          <bgColor rgb="FFC9D38B"/>
        </patternFill>
      </fill>
    </dxf>
    <dxf>
      <fill>
        <patternFill>
          <bgColor theme="4" tint="0.59996337778862885"/>
        </patternFill>
      </fill>
    </dxf>
    <dxf>
      <fill>
        <patternFill>
          <bgColor rgb="FFFFFFC9"/>
        </patternFill>
      </fill>
    </dxf>
    <dxf>
      <fill>
        <patternFill patternType="solid">
          <bgColor theme="9"/>
        </patternFill>
      </fill>
    </dxf>
    <dxf>
      <fill>
        <patternFill>
          <bgColor rgb="FFFFFFC9"/>
        </patternFill>
      </fill>
    </dxf>
    <dxf>
      <fill>
        <patternFill patternType="solid">
          <fgColor auto="1"/>
          <bgColor theme="4" tint="0.59996337778862885"/>
        </patternFill>
      </fill>
    </dxf>
    <dxf>
      <fill>
        <patternFill>
          <bgColor rgb="FFC9D38B"/>
        </patternFill>
      </fill>
    </dxf>
    <dxf>
      <fill>
        <patternFill>
          <bgColor theme="4" tint="0.59996337778862885"/>
        </patternFill>
      </fill>
    </dxf>
    <dxf>
      <fill>
        <patternFill>
          <bgColor theme="4" tint="0.59996337778862885"/>
        </patternFill>
      </fill>
    </dxf>
    <dxf>
      <fill>
        <patternFill patternType="solid">
          <bgColor theme="9"/>
        </patternFill>
      </fill>
    </dxf>
    <dxf>
      <fill>
        <patternFill>
          <bgColor rgb="FFFFFFC9"/>
        </patternFill>
      </fill>
    </dxf>
    <dxf>
      <fill>
        <patternFill patternType="solid">
          <fgColor auto="1"/>
          <bgColor theme="4" tint="0.59996337778862885"/>
        </patternFill>
      </fill>
    </dxf>
    <dxf>
      <fill>
        <patternFill>
          <bgColor rgb="FFFFFFC9"/>
        </patternFill>
      </fill>
    </dxf>
    <dxf>
      <fill>
        <patternFill patternType="solid">
          <bgColor theme="9"/>
        </patternFill>
      </fill>
    </dxf>
    <dxf>
      <fill>
        <patternFill>
          <bgColor theme="4" tint="0.59996337778862885"/>
        </patternFill>
      </fill>
    </dxf>
    <dxf>
      <fill>
        <patternFill patternType="solid">
          <fgColor auto="1"/>
          <bgColor theme="4" tint="0.59996337778862885"/>
        </patternFill>
      </fill>
    </dxf>
    <dxf>
      <fill>
        <patternFill>
          <bgColor theme="4" tint="0.59996337778862885"/>
        </patternFill>
      </fill>
    </dxf>
    <dxf>
      <fill>
        <patternFill>
          <bgColor rgb="FFC9D38B"/>
        </patternFill>
      </fill>
    </dxf>
    <dxf>
      <fill>
        <patternFill>
          <bgColor rgb="FFC9D38B"/>
        </patternFill>
      </fill>
    </dxf>
    <dxf>
      <fill>
        <patternFill>
          <bgColor theme="4" tint="0.59996337778862885"/>
        </patternFill>
      </fill>
    </dxf>
    <dxf>
      <fill>
        <patternFill>
          <bgColor theme="4" tint="0.59996337778862885"/>
        </patternFill>
      </fill>
    </dxf>
    <dxf>
      <fill>
        <patternFill>
          <bgColor rgb="FFFFFFC9"/>
        </patternFill>
      </fill>
    </dxf>
    <dxf>
      <fill>
        <patternFill patternType="solid">
          <fgColor auto="1"/>
          <bgColor theme="4" tint="0.59996337778862885"/>
        </patternFill>
      </fill>
    </dxf>
    <dxf>
      <fill>
        <patternFill patternType="solid">
          <bgColor theme="9"/>
        </patternFill>
      </fill>
    </dxf>
    <dxf>
      <fill>
        <patternFill patternType="solid">
          <bgColor theme="9"/>
        </patternFill>
      </fill>
    </dxf>
    <dxf>
      <fill>
        <patternFill>
          <bgColor theme="4" tint="0.59996337778862885"/>
        </patternFill>
      </fill>
    </dxf>
    <dxf>
      <fill>
        <patternFill>
          <bgColor rgb="FFC9D38B"/>
        </patternFill>
      </fill>
    </dxf>
    <dxf>
      <fill>
        <patternFill>
          <bgColor theme="4" tint="0.59996337778862885"/>
        </patternFill>
      </fill>
    </dxf>
    <dxf>
      <fill>
        <patternFill patternType="solid">
          <fgColor auto="1"/>
          <bgColor theme="4" tint="0.59996337778862885"/>
        </patternFill>
      </fill>
    </dxf>
    <dxf>
      <fill>
        <patternFill>
          <bgColor rgb="FFFFFFC9"/>
        </patternFill>
      </fill>
    </dxf>
    <dxf>
      <fill>
        <patternFill patternType="solid">
          <fgColor auto="1"/>
          <bgColor theme="4" tint="0.59996337778862885"/>
        </patternFill>
      </fill>
    </dxf>
    <dxf>
      <fill>
        <patternFill patternType="solid">
          <bgColor theme="9"/>
        </patternFill>
      </fill>
    </dxf>
    <dxf>
      <fill>
        <patternFill>
          <bgColor rgb="FFFFFFC9"/>
        </patternFill>
      </fill>
    </dxf>
    <dxf>
      <fill>
        <patternFill>
          <bgColor rgb="FFC9D38B"/>
        </patternFill>
      </fill>
    </dxf>
    <dxf>
      <fill>
        <patternFill>
          <bgColor theme="4" tint="0.59996337778862885"/>
        </patternFill>
      </fill>
    </dxf>
    <dxf>
      <fill>
        <patternFill>
          <bgColor theme="4" tint="0.59996337778862885"/>
        </patternFill>
      </fill>
    </dxf>
    <dxf>
      <fill>
        <patternFill patternType="solid">
          <bgColor theme="9"/>
        </patternFill>
      </fill>
    </dxf>
    <dxf>
      <fill>
        <patternFill>
          <bgColor rgb="FFFFFFC9"/>
        </patternFill>
      </fill>
    </dxf>
    <dxf>
      <fill>
        <patternFill patternType="solid">
          <fgColor auto="1"/>
          <bgColor theme="4" tint="0.59996337778862885"/>
        </patternFill>
      </fill>
    </dxf>
    <dxf>
      <fill>
        <patternFill>
          <bgColor rgb="FFFFFFC9"/>
        </patternFill>
      </fill>
    </dxf>
    <dxf>
      <fill>
        <patternFill patternType="solid">
          <fgColor auto="1"/>
          <bgColor theme="4" tint="0.59996337778862885"/>
        </patternFill>
      </fill>
    </dxf>
    <dxf>
      <fill>
        <patternFill patternType="solid">
          <bgColor theme="9"/>
        </patternFill>
      </fill>
    </dxf>
    <dxf>
      <fill>
        <patternFill>
          <bgColor theme="4" tint="0.59996337778862885"/>
        </patternFill>
      </fill>
    </dxf>
    <dxf>
      <fill>
        <patternFill>
          <bgColor theme="4" tint="0.59996337778862885"/>
        </patternFill>
      </fill>
    </dxf>
    <dxf>
      <fill>
        <patternFill>
          <bgColor rgb="FFC9D38B"/>
        </patternFill>
      </fill>
    </dxf>
    <dxf>
      <fill>
        <patternFill>
          <bgColor theme="4" tint="0.59996337778862885"/>
        </patternFill>
      </fill>
    </dxf>
    <dxf>
      <fill>
        <patternFill>
          <bgColor theme="4" tint="0.59996337778862885"/>
        </patternFill>
      </fill>
    </dxf>
    <dxf>
      <fill>
        <patternFill>
          <bgColor rgb="FFC9D38B"/>
        </patternFill>
      </fill>
    </dxf>
    <dxf>
      <fill>
        <patternFill>
          <bgColor theme="4" tint="0.59996337778862885"/>
        </patternFill>
      </fill>
    </dxf>
    <dxf>
      <fill>
        <patternFill>
          <bgColor theme="4" tint="0.59996337778862885"/>
        </patternFill>
      </fill>
    </dxf>
    <dxf>
      <fill>
        <patternFill>
          <bgColor rgb="FFC9D38B"/>
        </patternFill>
      </fill>
    </dxf>
    <dxf>
      <fill>
        <patternFill>
          <bgColor theme="4" tint="0.59996337778862885"/>
        </patternFill>
      </fill>
    </dxf>
    <dxf>
      <fill>
        <patternFill>
          <bgColor rgb="FFC9D38B"/>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rgb="FFC9D38B"/>
        </patternFill>
      </fill>
    </dxf>
    <dxf>
      <fill>
        <patternFill>
          <bgColor theme="4" tint="0.59996337778862885"/>
        </patternFill>
      </fill>
    </dxf>
    <dxf>
      <fill>
        <patternFill>
          <bgColor rgb="FFC9D38B"/>
        </patternFill>
      </fill>
    </dxf>
    <dxf>
      <fill>
        <patternFill>
          <bgColor rgb="FFC9D38B"/>
        </patternFill>
      </fill>
    </dxf>
    <dxf>
      <fill>
        <patternFill>
          <bgColor theme="4" tint="0.59996337778862885"/>
        </patternFill>
      </fill>
    </dxf>
    <dxf>
      <fill>
        <patternFill>
          <bgColor theme="4" tint="0.59996337778862885"/>
        </patternFill>
      </fill>
    </dxf>
    <dxf>
      <fill>
        <patternFill patternType="solid">
          <bgColor rgb="FF92D050"/>
        </patternFill>
      </fill>
    </dxf>
    <dxf>
      <fill>
        <patternFill patternType="solid">
          <bgColor rgb="FF92D050"/>
        </patternFill>
      </fill>
    </dxf>
    <dxf>
      <fill>
        <patternFill patternType="solid">
          <fgColor auto="1"/>
          <bgColor theme="4" tint="0.59996337778862885"/>
        </patternFill>
      </fill>
    </dxf>
    <dxf>
      <fill>
        <patternFill>
          <bgColor rgb="FFFFFFC9"/>
        </patternFill>
      </fill>
    </dxf>
    <dxf>
      <fill>
        <patternFill patternType="solid">
          <bgColor theme="9"/>
        </patternFill>
      </fill>
    </dxf>
    <dxf>
      <fill>
        <patternFill>
          <bgColor rgb="FFC9D38B"/>
        </patternFill>
      </fill>
    </dxf>
    <dxf>
      <fill>
        <patternFill>
          <bgColor theme="4" tint="0.59996337778862885"/>
        </patternFill>
      </fill>
    </dxf>
    <dxf>
      <fill>
        <patternFill>
          <bgColor theme="4" tint="0.59996337778862885"/>
        </patternFill>
      </fill>
    </dxf>
    <dxf>
      <fill>
        <patternFill patternType="solid">
          <fgColor auto="1"/>
          <bgColor theme="4" tint="0.59996337778862885"/>
        </patternFill>
      </fill>
    </dxf>
    <dxf>
      <fill>
        <patternFill>
          <bgColor rgb="FFFFFFC9"/>
        </patternFill>
      </fill>
    </dxf>
    <dxf>
      <fill>
        <patternFill patternType="solid">
          <bgColor theme="9"/>
        </patternFill>
      </fill>
    </dxf>
    <dxf>
      <fill>
        <patternFill>
          <bgColor theme="4" tint="0.59996337778862885"/>
        </patternFill>
      </fill>
    </dxf>
    <dxf>
      <fill>
        <patternFill>
          <bgColor theme="4" tint="0.59996337778862885"/>
        </patternFill>
      </fill>
    </dxf>
    <dxf>
      <fill>
        <patternFill>
          <bgColor rgb="FFC9D38B"/>
        </patternFill>
      </fill>
    </dxf>
    <dxf>
      <fill>
        <patternFill>
          <bgColor rgb="FFFFFFC9"/>
        </patternFill>
      </fill>
    </dxf>
    <dxf>
      <fill>
        <patternFill>
          <bgColor rgb="FFC9D38B"/>
        </patternFill>
      </fill>
    </dxf>
    <dxf>
      <fill>
        <patternFill>
          <bgColor theme="4" tint="0.59996337778862885"/>
        </patternFill>
      </fill>
    </dxf>
    <dxf>
      <fill>
        <patternFill patternType="solid">
          <fgColor auto="1"/>
          <bgColor theme="4" tint="0.59996337778862885"/>
        </patternFill>
      </fill>
    </dxf>
    <dxf>
      <fill>
        <patternFill>
          <bgColor theme="4" tint="0.59996337778862885"/>
        </patternFill>
      </fill>
    </dxf>
    <dxf>
      <fill>
        <patternFill patternType="solid">
          <bgColor theme="9"/>
        </patternFill>
      </fill>
    </dxf>
    <dxf>
      <fill>
        <patternFill>
          <bgColor rgb="FFC9D38B"/>
        </patternFill>
      </fill>
    </dxf>
    <dxf>
      <fill>
        <patternFill>
          <bgColor theme="4" tint="0.59996337778862885"/>
        </patternFill>
      </fill>
    </dxf>
    <dxf>
      <fill>
        <patternFill patternType="solid">
          <bgColor theme="9"/>
        </patternFill>
      </fill>
    </dxf>
    <dxf>
      <fill>
        <patternFill>
          <bgColor rgb="FFFFFFC9"/>
        </patternFill>
      </fill>
    </dxf>
    <dxf>
      <fill>
        <patternFill>
          <bgColor theme="4" tint="0.59996337778862885"/>
        </patternFill>
      </fill>
    </dxf>
    <dxf>
      <fill>
        <patternFill patternType="solid">
          <fgColor auto="1"/>
          <bgColor theme="4" tint="0.59996337778862885"/>
        </patternFill>
      </fill>
    </dxf>
    <dxf>
      <fill>
        <patternFill patternType="solid">
          <fgColor auto="1"/>
          <bgColor theme="4" tint="0.59996337778862885"/>
        </patternFill>
      </fill>
    </dxf>
    <dxf>
      <fill>
        <patternFill>
          <bgColor rgb="FFFFFFC9"/>
        </patternFill>
      </fill>
    </dxf>
    <dxf>
      <fill>
        <patternFill patternType="solid">
          <bgColor theme="9"/>
        </patternFill>
      </fill>
    </dxf>
    <dxf>
      <fill>
        <patternFill patternType="solid">
          <fgColor auto="1"/>
          <bgColor theme="4" tint="0.59996337778862885"/>
        </patternFill>
      </fill>
    </dxf>
    <dxf>
      <fill>
        <patternFill patternType="solid">
          <bgColor theme="9"/>
        </patternFill>
      </fill>
    </dxf>
    <dxf>
      <fill>
        <patternFill>
          <bgColor rgb="FFFFFFC9"/>
        </patternFill>
      </fill>
    </dxf>
    <dxf>
      <fill>
        <patternFill>
          <bgColor rgb="FFFFFFC9"/>
        </patternFill>
      </fill>
    </dxf>
    <dxf>
      <fill>
        <patternFill patternType="solid">
          <fgColor auto="1"/>
          <bgColor theme="4" tint="0.59996337778862885"/>
        </patternFill>
      </fill>
    </dxf>
    <dxf>
      <fill>
        <patternFill patternType="solid">
          <bgColor theme="9"/>
        </patternFill>
      </fill>
    </dxf>
    <dxf>
      <fill>
        <patternFill>
          <bgColor rgb="FFC9D38B"/>
        </patternFill>
      </fill>
    </dxf>
    <dxf>
      <fill>
        <patternFill>
          <bgColor theme="4" tint="0.59996337778862885"/>
        </patternFill>
      </fill>
    </dxf>
    <dxf>
      <fill>
        <patternFill>
          <bgColor theme="4" tint="0.59996337778862885"/>
        </patternFill>
      </fill>
    </dxf>
    <dxf>
      <fill>
        <patternFill patternType="solid">
          <fgColor auto="1"/>
          <bgColor theme="4" tint="0.59996337778862885"/>
        </patternFill>
      </fill>
    </dxf>
    <dxf>
      <fill>
        <patternFill patternType="solid">
          <bgColor theme="9"/>
        </patternFill>
      </fill>
    </dxf>
    <dxf>
      <fill>
        <patternFill>
          <bgColor rgb="FFFFFFC9"/>
        </patternFill>
      </fill>
    </dxf>
    <dxf>
      <fill>
        <patternFill>
          <bgColor theme="4" tint="0.59996337778862885"/>
        </patternFill>
      </fill>
    </dxf>
    <dxf>
      <fill>
        <patternFill>
          <bgColor theme="4" tint="0.59996337778862885"/>
        </patternFill>
      </fill>
    </dxf>
    <dxf>
      <fill>
        <patternFill>
          <bgColor rgb="FFFFFFC9"/>
        </patternFill>
      </fill>
    </dxf>
    <dxf>
      <fill>
        <patternFill patternType="solid">
          <bgColor theme="9"/>
        </patternFill>
      </fill>
    </dxf>
    <dxf>
      <fill>
        <patternFill patternType="solid">
          <fgColor auto="1"/>
          <bgColor theme="4" tint="0.59996337778862885"/>
        </patternFill>
      </fill>
    </dxf>
    <dxf>
      <fill>
        <patternFill>
          <bgColor rgb="FFC9D38B"/>
        </patternFill>
      </fill>
    </dxf>
    <dxf>
      <fill>
        <patternFill>
          <bgColor rgb="FFFFFFC9"/>
        </patternFill>
      </fill>
    </dxf>
    <dxf>
      <fill>
        <patternFill patternType="solid">
          <bgColor theme="9"/>
        </patternFill>
      </fill>
    </dxf>
    <dxf>
      <fill>
        <patternFill patternType="solid">
          <fgColor auto="1"/>
          <bgColor theme="4" tint="0.59996337778862885"/>
        </patternFill>
      </fill>
    </dxf>
    <dxf>
      <fill>
        <patternFill>
          <bgColor rgb="FFFFFFC9"/>
        </patternFill>
      </fill>
    </dxf>
    <dxf>
      <fill>
        <patternFill>
          <bgColor theme="4" tint="0.59996337778862885"/>
        </patternFill>
      </fill>
    </dxf>
    <dxf>
      <fill>
        <patternFill>
          <bgColor theme="4" tint="0.59996337778862885"/>
        </patternFill>
      </fill>
    </dxf>
    <dxf>
      <fill>
        <patternFill>
          <bgColor rgb="FFC9D38B"/>
        </patternFill>
      </fill>
    </dxf>
    <dxf>
      <fill>
        <patternFill patternType="solid">
          <bgColor theme="9"/>
        </patternFill>
      </fill>
    </dxf>
    <dxf>
      <fill>
        <patternFill patternType="solid">
          <fgColor auto="1"/>
          <bgColor theme="4" tint="0.59996337778862885"/>
        </patternFill>
      </fill>
    </dxf>
    <dxf>
      <fill>
        <patternFill patternType="solid">
          <fgColor auto="1"/>
          <bgColor theme="4" tint="0.59996337778862885"/>
        </patternFill>
      </fill>
    </dxf>
    <dxf>
      <fill>
        <patternFill patternType="solid">
          <bgColor theme="9"/>
        </patternFill>
      </fill>
    </dxf>
    <dxf>
      <fill>
        <patternFill>
          <bgColor rgb="FFC9D38B"/>
        </patternFill>
      </fill>
    </dxf>
    <dxf>
      <fill>
        <patternFill>
          <bgColor theme="4" tint="0.59996337778862885"/>
        </patternFill>
      </fill>
    </dxf>
    <dxf>
      <fill>
        <patternFill>
          <bgColor theme="4" tint="0.59996337778862885"/>
        </patternFill>
      </fill>
    </dxf>
    <dxf>
      <fill>
        <patternFill>
          <bgColor rgb="FFFFFFC9"/>
        </patternFill>
      </fill>
    </dxf>
    <dxf>
      <fill>
        <patternFill patternType="solid">
          <bgColor theme="9"/>
        </patternFill>
      </fill>
    </dxf>
    <dxf>
      <fill>
        <patternFill>
          <bgColor rgb="FFC9D38B"/>
        </patternFill>
      </fill>
    </dxf>
    <dxf>
      <fill>
        <patternFill>
          <bgColor theme="4" tint="0.59996337778862885"/>
        </patternFill>
      </fill>
    </dxf>
    <dxf>
      <fill>
        <patternFill>
          <bgColor rgb="FFFFFFC9"/>
        </patternFill>
      </fill>
    </dxf>
    <dxf>
      <fill>
        <patternFill patternType="solid">
          <bgColor theme="9"/>
        </patternFill>
      </fill>
    </dxf>
    <dxf>
      <fill>
        <patternFill>
          <bgColor theme="4" tint="0.59996337778862885"/>
        </patternFill>
      </fill>
    </dxf>
    <dxf>
      <fill>
        <patternFill>
          <bgColor rgb="FFC9D38B"/>
        </patternFill>
      </fill>
    </dxf>
    <dxf>
      <fill>
        <patternFill patternType="solid">
          <fgColor auto="1"/>
          <bgColor theme="4" tint="0.59996337778862885"/>
        </patternFill>
      </fill>
    </dxf>
    <dxf>
      <fill>
        <patternFill>
          <bgColor rgb="FFFFFFC9"/>
        </patternFill>
      </fill>
    </dxf>
    <dxf>
      <fill>
        <patternFill>
          <bgColor theme="4" tint="0.59996337778862885"/>
        </patternFill>
      </fill>
    </dxf>
    <dxf>
      <fill>
        <patternFill>
          <bgColor theme="4" tint="0.59996337778862885"/>
        </patternFill>
      </fill>
    </dxf>
    <dxf>
      <fill>
        <patternFill patternType="solid">
          <fgColor auto="1"/>
          <bgColor theme="4" tint="0.59996337778862885"/>
        </patternFill>
      </fill>
    </dxf>
    <dxf>
      <fill>
        <patternFill>
          <bgColor theme="4" tint="0.59996337778862885"/>
        </patternFill>
      </fill>
    </dxf>
    <dxf>
      <fill>
        <patternFill>
          <bgColor theme="4" tint="0.59996337778862885"/>
        </patternFill>
      </fill>
    </dxf>
    <dxf>
      <fill>
        <patternFill>
          <bgColor rgb="FFFFFFC9"/>
        </patternFill>
      </fill>
    </dxf>
    <dxf>
      <fill>
        <patternFill patternType="solid">
          <fgColor auto="1"/>
          <bgColor theme="4" tint="0.59996337778862885"/>
        </patternFill>
      </fill>
    </dxf>
    <dxf>
      <fill>
        <patternFill patternType="solid">
          <bgColor theme="9"/>
        </patternFill>
      </fill>
    </dxf>
    <dxf>
      <fill>
        <patternFill>
          <bgColor rgb="FFC9D38B"/>
        </patternFill>
      </fill>
    </dxf>
    <dxf>
      <fill>
        <patternFill>
          <bgColor theme="4" tint="0.59996337778862885"/>
        </patternFill>
      </fill>
    </dxf>
    <dxf>
      <fill>
        <patternFill>
          <bgColor theme="4" tint="0.59996337778862885"/>
        </patternFill>
      </fill>
    </dxf>
    <dxf>
      <fill>
        <patternFill>
          <bgColor rgb="FFC9D38B"/>
        </patternFill>
      </fill>
    </dxf>
    <dxf>
      <fill>
        <patternFill patternType="solid">
          <fgColor auto="1"/>
          <bgColor theme="4" tint="0.59996337778862885"/>
        </patternFill>
      </fill>
    </dxf>
    <dxf>
      <fill>
        <patternFill>
          <bgColor rgb="FFFFFFC9"/>
        </patternFill>
      </fill>
    </dxf>
    <dxf>
      <fill>
        <patternFill>
          <bgColor theme="4" tint="0.59996337778862885"/>
        </patternFill>
      </fill>
    </dxf>
    <dxf>
      <fill>
        <patternFill>
          <bgColor rgb="FFC9D38B"/>
        </patternFill>
      </fill>
    </dxf>
    <dxf>
      <fill>
        <patternFill>
          <bgColor rgb="FFC9D38B"/>
        </patternFill>
      </fill>
    </dxf>
    <dxf>
      <fill>
        <patternFill>
          <bgColor theme="4" tint="0.59996337778862885"/>
        </patternFill>
      </fill>
    </dxf>
    <dxf>
      <fill>
        <patternFill>
          <bgColor theme="4" tint="0.59996337778862885"/>
        </patternFill>
      </fill>
    </dxf>
    <dxf>
      <fill>
        <patternFill patternType="solid">
          <bgColor theme="9"/>
        </patternFill>
      </fill>
    </dxf>
    <dxf>
      <fill>
        <patternFill>
          <bgColor theme="4" tint="0.59996337778862885"/>
        </patternFill>
      </fill>
    </dxf>
    <dxf>
      <fill>
        <patternFill>
          <bgColor theme="4" tint="0.59996337778862885"/>
        </patternFill>
      </fill>
    </dxf>
    <dxf>
      <fill>
        <patternFill>
          <bgColor rgb="FFC9D38B"/>
        </patternFill>
      </fill>
    </dxf>
    <dxf>
      <fill>
        <patternFill>
          <bgColor theme="4" tint="0.59996337778862885"/>
        </patternFill>
      </fill>
    </dxf>
    <dxf>
      <fill>
        <patternFill>
          <bgColor rgb="FFFFFFC9"/>
        </patternFill>
      </fill>
    </dxf>
    <dxf>
      <fill>
        <patternFill>
          <bgColor rgb="FFC9D38B"/>
        </patternFill>
      </fill>
    </dxf>
    <dxf>
      <fill>
        <patternFill patternType="solid">
          <fgColor auto="1"/>
          <bgColor theme="4" tint="0.59996337778862885"/>
        </patternFill>
      </fill>
    </dxf>
    <dxf>
      <fill>
        <patternFill>
          <bgColor theme="4" tint="0.59996337778862885"/>
        </patternFill>
      </fill>
    </dxf>
    <dxf>
      <fill>
        <patternFill>
          <bgColor theme="4" tint="0.59996337778862885"/>
        </patternFill>
      </fill>
    </dxf>
    <dxf>
      <fill>
        <patternFill patternType="solid">
          <bgColor theme="9"/>
        </patternFill>
      </fill>
    </dxf>
    <dxf>
      <fill>
        <patternFill>
          <bgColor rgb="FFC9D38B"/>
        </patternFill>
      </fill>
    </dxf>
    <dxf>
      <fill>
        <patternFill>
          <bgColor theme="4" tint="0.59996337778862885"/>
        </patternFill>
      </fill>
    </dxf>
    <dxf>
      <fill>
        <patternFill>
          <bgColor rgb="FFFFFFC9"/>
        </patternFill>
      </fill>
    </dxf>
    <dxf>
      <fill>
        <patternFill patternType="solid">
          <fgColor auto="1"/>
          <bgColor theme="4" tint="0.59996337778862885"/>
        </patternFill>
      </fill>
    </dxf>
    <dxf>
      <fill>
        <patternFill>
          <bgColor theme="4" tint="0.59996337778862885"/>
        </patternFill>
      </fill>
    </dxf>
    <dxf>
      <fill>
        <patternFill>
          <bgColor rgb="FFC9D38B"/>
        </patternFill>
      </fill>
    </dxf>
    <dxf>
      <fill>
        <patternFill patternType="solid">
          <bgColor theme="9"/>
        </patternFill>
      </fill>
    </dxf>
    <dxf>
      <fill>
        <patternFill>
          <bgColor theme="4" tint="0.59996337778862885"/>
        </patternFill>
      </fill>
    </dxf>
    <dxf>
      <fill>
        <patternFill>
          <bgColor theme="4" tint="0.59996337778862885"/>
        </patternFill>
      </fill>
    </dxf>
    <dxf>
      <fill>
        <patternFill patternType="solid">
          <bgColor theme="9"/>
        </patternFill>
      </fill>
    </dxf>
    <dxf>
      <fill>
        <patternFill patternType="solid">
          <fgColor auto="1"/>
          <bgColor theme="4" tint="0.59996337778862885"/>
        </patternFill>
      </fill>
    </dxf>
    <dxf>
      <fill>
        <patternFill>
          <bgColor theme="4" tint="0.59996337778862885"/>
        </patternFill>
      </fill>
    </dxf>
    <dxf>
      <fill>
        <patternFill>
          <bgColor rgb="FFC9D38B"/>
        </patternFill>
      </fill>
    </dxf>
    <dxf>
      <fill>
        <patternFill>
          <bgColor rgb="FFFFFFC9"/>
        </patternFill>
      </fill>
    </dxf>
    <dxf>
      <fill>
        <patternFill>
          <bgColor rgb="FFC9D38B"/>
        </patternFill>
      </fill>
    </dxf>
    <dxf>
      <fill>
        <patternFill>
          <bgColor theme="4" tint="0.59996337778862885"/>
        </patternFill>
      </fill>
    </dxf>
    <dxf>
      <fill>
        <patternFill patternType="solid">
          <bgColor theme="9"/>
        </patternFill>
      </fill>
    </dxf>
    <dxf>
      <fill>
        <patternFill>
          <bgColor theme="4" tint="0.59996337778862885"/>
        </patternFill>
      </fill>
    </dxf>
    <dxf>
      <fill>
        <patternFill patternType="solid">
          <fgColor auto="1"/>
          <bgColor theme="4" tint="0.59996337778862885"/>
        </patternFill>
      </fill>
    </dxf>
    <dxf>
      <fill>
        <patternFill>
          <bgColor rgb="FFFFFFC9"/>
        </patternFill>
      </fill>
    </dxf>
    <dxf>
      <fill>
        <patternFill>
          <bgColor theme="4" tint="0.59996337778862885"/>
        </patternFill>
      </fill>
    </dxf>
    <dxf>
      <fill>
        <patternFill>
          <bgColor rgb="FFC9D38B"/>
        </patternFill>
      </fill>
    </dxf>
    <dxf>
      <fill>
        <patternFill>
          <bgColor theme="4" tint="0.59996337778862885"/>
        </patternFill>
      </fill>
    </dxf>
    <dxf>
      <fill>
        <patternFill>
          <bgColor theme="4" tint="0.59996337778862885"/>
        </patternFill>
      </fill>
    </dxf>
    <dxf>
      <fill>
        <patternFill>
          <bgColor rgb="FFFFFFC9"/>
        </patternFill>
      </fill>
    </dxf>
    <dxf>
      <fill>
        <patternFill patternType="solid">
          <fgColor auto="1"/>
          <bgColor theme="4" tint="0.59996337778862885"/>
        </patternFill>
      </fill>
    </dxf>
    <dxf>
      <fill>
        <patternFill patternType="solid">
          <bgColor theme="9"/>
        </patternFill>
      </fill>
    </dxf>
    <dxf>
      <fill>
        <patternFill>
          <bgColor rgb="FFC9D38B"/>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rgb="FFC9D38B"/>
        </patternFill>
      </fill>
    </dxf>
    <dxf>
      <fill>
        <patternFill>
          <bgColor theme="4" tint="0.59996337778862885"/>
        </patternFill>
      </fill>
    </dxf>
    <dxf>
      <fill>
        <patternFill patternType="solid">
          <fgColor auto="1"/>
          <bgColor theme="4" tint="0.59996337778862885"/>
        </patternFill>
      </fill>
    </dxf>
    <dxf>
      <fill>
        <patternFill>
          <bgColor rgb="FFFFFFC9"/>
        </patternFill>
      </fill>
    </dxf>
    <dxf>
      <fill>
        <patternFill patternType="solid">
          <bgColor theme="9"/>
        </patternFill>
      </fill>
    </dxf>
    <dxf>
      <fill>
        <patternFill>
          <bgColor theme="4" tint="0.59996337778862885"/>
        </patternFill>
      </fill>
    </dxf>
    <dxf>
      <fill>
        <patternFill>
          <bgColor theme="4" tint="0.59996337778862885"/>
        </patternFill>
      </fill>
    </dxf>
    <dxf>
      <fill>
        <patternFill>
          <bgColor rgb="FFC9D38B"/>
        </patternFill>
      </fill>
    </dxf>
    <dxf>
      <fill>
        <patternFill>
          <bgColor rgb="FFFFFFC9"/>
        </patternFill>
      </fill>
    </dxf>
    <dxf>
      <fill>
        <patternFill patternType="solid">
          <fgColor auto="1"/>
          <bgColor theme="4" tint="0.59996337778862885"/>
        </patternFill>
      </fill>
    </dxf>
    <dxf>
      <fill>
        <patternFill patternType="solid">
          <bgColor theme="9"/>
        </patternFill>
      </fill>
    </dxf>
    <dxf>
      <fill>
        <patternFill patternType="solid">
          <fgColor auto="1"/>
          <bgColor theme="4" tint="0.59996337778862885"/>
        </patternFill>
      </fill>
    </dxf>
    <dxf>
      <fill>
        <patternFill>
          <bgColor rgb="FFFFFFC9"/>
        </patternFill>
      </fill>
    </dxf>
    <dxf>
      <fill>
        <patternFill patternType="solid">
          <bgColor theme="9"/>
        </patternFill>
      </fill>
    </dxf>
    <dxf>
      <fill>
        <patternFill>
          <bgColor rgb="FFFFFFC9"/>
        </patternFill>
      </fill>
    </dxf>
    <dxf>
      <fill>
        <patternFill patternType="solid">
          <bgColor theme="9"/>
        </patternFill>
      </fill>
    </dxf>
    <dxf>
      <fill>
        <patternFill patternType="solid">
          <fgColor auto="1"/>
          <bgColor theme="4" tint="0.59996337778862885"/>
        </patternFill>
      </fill>
    </dxf>
    <dxf>
      <fill>
        <patternFill>
          <bgColor theme="4" tint="0.59996337778862885"/>
        </patternFill>
      </fill>
    </dxf>
    <dxf>
      <fill>
        <patternFill>
          <bgColor theme="4" tint="0.59996337778862885"/>
        </patternFill>
      </fill>
    </dxf>
    <dxf>
      <fill>
        <patternFill>
          <bgColor rgb="FFC9D38B"/>
        </patternFill>
      </fill>
    </dxf>
    <dxf>
      <fill>
        <patternFill>
          <bgColor rgb="FFC9D38B"/>
        </patternFill>
      </fill>
    </dxf>
    <dxf>
      <fill>
        <patternFill>
          <bgColor theme="4" tint="0.59996337778862885"/>
        </patternFill>
      </fill>
    </dxf>
    <dxf>
      <fill>
        <patternFill>
          <bgColor theme="4" tint="0.59996337778862885"/>
        </patternFill>
      </fill>
    </dxf>
    <dxf>
      <fill>
        <patternFill>
          <bgColor rgb="FFC9D38B"/>
        </patternFill>
      </fill>
    </dxf>
    <dxf>
      <fill>
        <patternFill patternType="solid">
          <fgColor auto="1"/>
          <bgColor theme="4" tint="0.59996337778862885"/>
        </patternFill>
      </fill>
    </dxf>
    <dxf>
      <fill>
        <patternFill>
          <bgColor theme="4" tint="0.59996337778862885"/>
        </patternFill>
      </fill>
    </dxf>
    <dxf>
      <fill>
        <patternFill patternType="solid">
          <bgColor theme="9"/>
        </patternFill>
      </fill>
    </dxf>
    <dxf>
      <fill>
        <patternFill>
          <bgColor theme="4" tint="0.59996337778862885"/>
        </patternFill>
      </fill>
    </dxf>
    <dxf>
      <fill>
        <patternFill patternType="solid">
          <fgColor auto="1"/>
          <bgColor theme="4" tint="0.59996337778862885"/>
        </patternFill>
      </fill>
    </dxf>
    <dxf>
      <fill>
        <patternFill patternType="solid">
          <bgColor theme="9"/>
        </patternFill>
      </fill>
    </dxf>
    <dxf>
      <fill>
        <patternFill>
          <bgColor rgb="FFFFFFC9"/>
        </patternFill>
      </fill>
    </dxf>
    <dxf>
      <fill>
        <patternFill>
          <bgColor rgb="FFFFFFC9"/>
        </patternFill>
      </fill>
    </dxf>
    <dxf>
      <fill>
        <patternFill patternType="solid">
          <fgColor auto="1"/>
          <bgColor theme="4" tint="0.59996337778862885"/>
        </patternFill>
      </fill>
    </dxf>
    <dxf>
      <fill>
        <patternFill>
          <bgColor rgb="FFFFFFC9"/>
        </patternFill>
      </fill>
    </dxf>
    <dxf>
      <fill>
        <patternFill patternType="solid">
          <bgColor theme="9"/>
        </patternFill>
      </fill>
    </dxf>
    <dxf>
      <fill>
        <patternFill>
          <bgColor theme="4" tint="0.59996337778862885"/>
        </patternFill>
      </fill>
    </dxf>
    <dxf>
      <fill>
        <patternFill>
          <bgColor rgb="FFC9D38B"/>
        </patternFill>
      </fill>
    </dxf>
    <dxf>
      <fill>
        <patternFill>
          <bgColor theme="4" tint="0.59996337778862885"/>
        </patternFill>
      </fill>
    </dxf>
    <dxf>
      <fill>
        <patternFill patternType="solid">
          <fgColor auto="1"/>
          <bgColor theme="4" tint="0.59996337778862885"/>
        </patternFill>
      </fill>
    </dxf>
    <dxf>
      <fill>
        <patternFill>
          <bgColor rgb="FFFFFFC9"/>
        </patternFill>
      </fill>
    </dxf>
    <dxf>
      <fill>
        <patternFill patternType="solid">
          <bgColor theme="9"/>
        </patternFill>
      </fill>
    </dxf>
    <dxf>
      <fill>
        <patternFill>
          <bgColor theme="4" tint="0.59996337778862885"/>
        </patternFill>
      </fill>
    </dxf>
    <dxf>
      <fill>
        <patternFill>
          <bgColor theme="4" tint="0.59996337778862885"/>
        </patternFill>
      </fill>
    </dxf>
    <dxf>
      <fill>
        <patternFill>
          <bgColor rgb="FFC9D38B"/>
        </patternFill>
      </fill>
    </dxf>
    <dxf>
      <fill>
        <patternFill>
          <bgColor rgb="FFFFFFC9"/>
        </patternFill>
      </fill>
    </dxf>
    <dxf>
      <fill>
        <patternFill patternType="solid">
          <bgColor theme="9"/>
        </patternFill>
      </fill>
    </dxf>
    <dxf>
      <fill>
        <patternFill>
          <bgColor theme="4" tint="0.59996337778862885"/>
        </patternFill>
      </fill>
    </dxf>
    <dxf>
      <fill>
        <patternFill>
          <bgColor theme="4" tint="0.59996337778862885"/>
        </patternFill>
      </fill>
    </dxf>
    <dxf>
      <fill>
        <patternFill>
          <bgColor rgb="FFC9D38B"/>
        </patternFill>
      </fill>
    </dxf>
    <dxf>
      <fill>
        <patternFill>
          <bgColor theme="4" tint="0.59996337778862885"/>
        </patternFill>
      </fill>
    </dxf>
    <dxf>
      <fill>
        <patternFill>
          <bgColor rgb="FFFFFFC9"/>
        </patternFill>
      </fill>
    </dxf>
    <dxf>
      <fill>
        <patternFill patternType="solid">
          <fgColor auto="1"/>
          <bgColor theme="4" tint="0.59996337778862885"/>
        </patternFill>
      </fill>
    </dxf>
    <dxf>
      <fill>
        <patternFill patternType="solid">
          <fgColor auto="1"/>
          <bgColor theme="4" tint="0.59996337778862885"/>
        </patternFill>
      </fill>
    </dxf>
    <dxf>
      <fill>
        <patternFill>
          <bgColor theme="4" tint="0.59996337778862885"/>
        </patternFill>
      </fill>
    </dxf>
    <dxf>
      <fill>
        <patternFill patternType="solid">
          <bgColor theme="9"/>
        </patternFill>
      </fill>
    </dxf>
    <dxf>
      <fill>
        <patternFill>
          <bgColor rgb="FFC9D38B"/>
        </patternFill>
      </fill>
    </dxf>
    <dxf>
      <fill>
        <patternFill>
          <bgColor theme="4" tint="0.59996337778862885"/>
        </patternFill>
      </fill>
    </dxf>
    <dxf>
      <fill>
        <patternFill patternType="solid">
          <bgColor theme="9"/>
        </patternFill>
      </fill>
    </dxf>
    <dxf>
      <fill>
        <patternFill patternType="solid">
          <bgColor theme="9"/>
        </patternFill>
      </fill>
    </dxf>
    <dxf>
      <fill>
        <patternFill patternType="solid">
          <fgColor auto="1"/>
          <bgColor theme="4" tint="0.59996337778862885"/>
        </patternFill>
      </fill>
    </dxf>
    <dxf>
      <fill>
        <patternFill>
          <bgColor rgb="FFC9D38B"/>
        </patternFill>
      </fill>
    </dxf>
    <dxf>
      <fill>
        <patternFill>
          <bgColor rgb="FFFFFFC9"/>
        </patternFill>
      </fill>
    </dxf>
    <dxf>
      <fill>
        <patternFill>
          <bgColor theme="4" tint="0.59996337778862885"/>
        </patternFill>
      </fill>
    </dxf>
    <dxf>
      <fill>
        <patternFill>
          <bgColor theme="4" tint="0.59996337778862885"/>
        </patternFill>
      </fill>
    </dxf>
    <dxf>
      <fill>
        <patternFill patternType="solid">
          <fgColor auto="1"/>
          <bgColor theme="4" tint="0.59996337778862885"/>
        </patternFill>
      </fill>
    </dxf>
    <dxf>
      <fill>
        <patternFill>
          <bgColor rgb="FFFFFFC9"/>
        </patternFill>
      </fill>
    </dxf>
    <dxf>
      <fill>
        <patternFill>
          <bgColor rgb="FFC9D38B"/>
        </patternFill>
      </fill>
    </dxf>
    <dxf>
      <fill>
        <patternFill>
          <bgColor theme="4" tint="0.59996337778862885"/>
        </patternFill>
      </fill>
    </dxf>
    <dxf>
      <fill>
        <patternFill patternType="solid">
          <fgColor auto="1"/>
          <bgColor theme="4" tint="0.59996337778862885"/>
        </patternFill>
      </fill>
    </dxf>
    <dxf>
      <fill>
        <patternFill>
          <bgColor rgb="FFFFFFC9"/>
        </patternFill>
      </fill>
    </dxf>
    <dxf>
      <fill>
        <patternFill patternType="solid">
          <bgColor theme="9"/>
        </patternFill>
      </fill>
    </dxf>
    <dxf>
      <fill>
        <patternFill patternType="solid">
          <fgColor auto="1"/>
          <bgColor theme="4" tint="0.59996337778862885"/>
        </patternFill>
      </fill>
    </dxf>
    <dxf>
      <fill>
        <patternFill>
          <bgColor rgb="FFFFFFC9"/>
        </patternFill>
      </fill>
    </dxf>
    <dxf>
      <fill>
        <patternFill patternType="solid">
          <bgColor rgb="FF92D050"/>
        </patternFill>
      </fill>
    </dxf>
    <dxf>
      <fill>
        <patternFill patternType="solid">
          <bgColor theme="9"/>
        </patternFill>
      </fill>
    </dxf>
    <dxf>
      <fill>
        <patternFill>
          <bgColor rgb="FFFFFFC9"/>
        </patternFill>
      </fill>
    </dxf>
    <dxf>
      <fill>
        <patternFill patternType="solid">
          <fgColor auto="1"/>
          <bgColor theme="4" tint="0.59996337778862885"/>
        </patternFill>
      </fill>
    </dxf>
    <dxf>
      <fill>
        <patternFill patternType="solid">
          <fgColor auto="1"/>
          <bgColor theme="4" tint="0.59996337778862885"/>
        </patternFill>
      </fill>
    </dxf>
    <dxf>
      <fill>
        <patternFill>
          <bgColor rgb="FFFFFFC9"/>
        </patternFill>
      </fill>
    </dxf>
    <dxf>
      <fill>
        <patternFill patternType="solid">
          <bgColor theme="9"/>
        </patternFill>
      </fill>
    </dxf>
    <dxf>
      <fill>
        <patternFill>
          <bgColor rgb="FFFFFFC9"/>
        </patternFill>
      </fill>
    </dxf>
    <dxf>
      <fill>
        <patternFill patternType="solid">
          <bgColor theme="9"/>
        </patternFill>
      </fill>
    </dxf>
    <dxf>
      <fill>
        <patternFill patternType="solid">
          <fgColor auto="1"/>
          <bgColor theme="4" tint="0.59996337778862885"/>
        </patternFill>
      </fill>
    </dxf>
    <dxf>
      <fill>
        <patternFill>
          <bgColor rgb="FFC9D38B"/>
        </patternFill>
      </fill>
    </dxf>
    <dxf>
      <fill>
        <patternFill>
          <bgColor theme="4" tint="0.59996337778862885"/>
        </patternFill>
      </fill>
    </dxf>
    <dxf>
      <fill>
        <patternFill>
          <bgColor theme="4" tint="0.59996337778862885"/>
        </patternFill>
      </fill>
    </dxf>
    <dxf>
      <fill>
        <patternFill patternType="solid">
          <bgColor theme="9"/>
        </patternFill>
      </fill>
    </dxf>
    <dxf>
      <fill>
        <patternFill>
          <bgColor theme="4" tint="0.59996337778862885"/>
        </patternFill>
      </fill>
    </dxf>
    <dxf>
      <fill>
        <patternFill>
          <bgColor theme="4" tint="0.59996337778862885"/>
        </patternFill>
      </fill>
    </dxf>
    <dxf>
      <fill>
        <patternFill patternType="solid">
          <fgColor auto="1"/>
          <bgColor theme="4" tint="0.59996337778862885"/>
        </patternFill>
      </fill>
    </dxf>
    <dxf>
      <fill>
        <patternFill patternType="solid">
          <bgColor theme="9"/>
        </patternFill>
      </fill>
    </dxf>
    <dxf>
      <fill>
        <patternFill>
          <bgColor rgb="FFFFFFC9"/>
        </patternFill>
      </fill>
    </dxf>
    <dxf>
      <fill>
        <patternFill>
          <bgColor rgb="FFC9D38B"/>
        </patternFill>
      </fill>
    </dxf>
    <dxf>
      <fill>
        <patternFill patternType="solid">
          <fgColor auto="1"/>
          <bgColor theme="4" tint="0.59996337778862885"/>
        </patternFill>
      </fill>
    </dxf>
    <dxf>
      <fill>
        <patternFill>
          <bgColor rgb="FFFFFFC9"/>
        </patternFill>
      </fill>
    </dxf>
    <dxf>
      <fill>
        <patternFill patternType="solid">
          <bgColor theme="9"/>
        </patternFill>
      </fill>
    </dxf>
    <dxf>
      <fill>
        <patternFill patternType="solid">
          <fgColor auto="1"/>
          <bgColor theme="4" tint="0.59996337778862885"/>
        </patternFill>
      </fill>
    </dxf>
    <dxf>
      <fill>
        <patternFill>
          <bgColor rgb="FFFFFFC9"/>
        </patternFill>
      </fill>
    </dxf>
    <dxf>
      <fill>
        <patternFill>
          <bgColor rgb="FFC9D38B"/>
        </patternFill>
      </fill>
    </dxf>
    <dxf>
      <fill>
        <patternFill>
          <bgColor theme="4" tint="0.59996337778862885"/>
        </patternFill>
      </fill>
    </dxf>
    <dxf>
      <fill>
        <patternFill>
          <bgColor theme="4" tint="0.59996337778862885"/>
        </patternFill>
      </fill>
    </dxf>
    <dxf>
      <fill>
        <patternFill>
          <bgColor rgb="FFFFFFC9"/>
        </patternFill>
      </fill>
    </dxf>
    <dxf>
      <fill>
        <patternFill patternType="solid">
          <fgColor auto="1"/>
          <bgColor theme="4" tint="0.59996337778862885"/>
        </patternFill>
      </fill>
    </dxf>
    <dxf>
      <fill>
        <patternFill>
          <bgColor theme="4" tint="0.59996337778862885"/>
        </patternFill>
      </fill>
    </dxf>
    <dxf>
      <fill>
        <patternFill>
          <bgColor rgb="FFC9D38B"/>
        </patternFill>
      </fill>
    </dxf>
    <dxf>
      <fill>
        <patternFill>
          <bgColor theme="4" tint="0.59996337778862885"/>
        </patternFill>
      </fill>
    </dxf>
    <dxf>
      <fill>
        <patternFill patternType="solid">
          <bgColor theme="9"/>
        </patternFill>
      </fill>
    </dxf>
    <dxf>
      <fill>
        <patternFill patternType="solid">
          <bgColor theme="9"/>
        </patternFill>
      </fill>
    </dxf>
    <dxf>
      <fill>
        <patternFill>
          <bgColor rgb="FFFFFFC9"/>
        </patternFill>
      </fill>
    </dxf>
    <dxf>
      <fill>
        <patternFill patternType="solid">
          <fgColor auto="1"/>
          <bgColor theme="4" tint="0.59996337778862885"/>
        </patternFill>
      </fill>
    </dxf>
    <dxf>
      <fill>
        <patternFill patternType="solid">
          <bgColor rgb="FF92D050"/>
        </patternFill>
      </fill>
    </dxf>
    <dxf>
      <fill>
        <patternFill>
          <bgColor rgb="FFFFFFC9"/>
        </patternFill>
      </fill>
    </dxf>
    <dxf>
      <fill>
        <patternFill patternType="solid">
          <fgColor auto="1"/>
          <bgColor theme="4" tint="0.59996337778862885"/>
        </patternFill>
      </fill>
    </dxf>
    <dxf>
      <fill>
        <patternFill>
          <bgColor theme="4" tint="0.59996337778862885"/>
        </patternFill>
      </fill>
    </dxf>
    <dxf>
      <fill>
        <patternFill patternType="solid">
          <bgColor theme="9"/>
        </patternFill>
      </fill>
    </dxf>
    <dxf>
      <fill>
        <patternFill>
          <bgColor theme="4" tint="0.59996337778862885"/>
        </patternFill>
      </fill>
    </dxf>
    <dxf>
      <fill>
        <patternFill>
          <bgColor theme="4" tint="0.59996337778862885"/>
        </patternFill>
      </fill>
    </dxf>
    <dxf>
      <fill>
        <patternFill patternType="solid">
          <fgColor auto="1"/>
          <bgColor theme="4" tint="0.59996337778862885"/>
        </patternFill>
      </fill>
    </dxf>
    <dxf>
      <fill>
        <patternFill>
          <bgColor rgb="FFFFFFC9"/>
        </patternFill>
      </fill>
    </dxf>
    <dxf>
      <fill>
        <patternFill>
          <bgColor theme="4" tint="0.59996337778862885"/>
        </patternFill>
      </fill>
    </dxf>
    <dxf>
      <fill>
        <patternFill patternType="solid">
          <fgColor auto="1"/>
          <bgColor theme="4" tint="0.59996337778862885"/>
        </patternFill>
      </fill>
    </dxf>
    <dxf>
      <fill>
        <patternFill patternType="solid">
          <bgColor theme="9"/>
        </patternFill>
      </fill>
    </dxf>
    <dxf>
      <fill>
        <patternFill>
          <bgColor rgb="FFC9D38B"/>
        </patternFill>
      </fill>
    </dxf>
    <dxf>
      <fill>
        <patternFill>
          <bgColor rgb="FFC9D38B"/>
        </patternFill>
      </fill>
    </dxf>
    <dxf>
      <fill>
        <patternFill>
          <bgColor rgb="FFFFFFC9"/>
        </patternFill>
      </fill>
    </dxf>
    <dxf>
      <fill>
        <patternFill>
          <bgColor rgb="FFC9D38B"/>
        </patternFill>
      </fill>
    </dxf>
    <dxf>
      <fill>
        <patternFill>
          <bgColor theme="4" tint="0.59996337778862885"/>
        </patternFill>
      </fill>
    </dxf>
    <dxf>
      <fill>
        <patternFill>
          <bgColor theme="4" tint="0.59996337778862885"/>
        </patternFill>
      </fill>
    </dxf>
    <dxf>
      <fill>
        <patternFill>
          <bgColor rgb="FFFFFFC9"/>
        </patternFill>
      </fill>
    </dxf>
    <dxf>
      <fill>
        <patternFill>
          <bgColor theme="4" tint="0.59996337778862885"/>
        </patternFill>
      </fill>
    </dxf>
    <dxf>
      <fill>
        <patternFill patternType="solid">
          <bgColor theme="9"/>
        </patternFill>
      </fill>
    </dxf>
    <dxf>
      <fill>
        <patternFill patternType="solid">
          <fgColor auto="1"/>
          <bgColor theme="4" tint="0.59996337778862885"/>
        </patternFill>
      </fill>
    </dxf>
    <dxf>
      <fill>
        <patternFill>
          <bgColor rgb="FFC9D38B"/>
        </patternFill>
      </fill>
    </dxf>
    <dxf>
      <fill>
        <patternFill patternType="solid">
          <fgColor auto="1"/>
          <bgColor theme="4" tint="0.59996337778862885"/>
        </patternFill>
      </fill>
    </dxf>
    <dxf>
      <fill>
        <patternFill>
          <bgColor rgb="FFFFFFC9"/>
        </patternFill>
      </fill>
    </dxf>
    <dxf>
      <fill>
        <patternFill patternType="solid">
          <bgColor theme="9"/>
        </patternFill>
      </fill>
    </dxf>
    <dxf>
      <fill>
        <patternFill>
          <bgColor theme="4" tint="0.59996337778862885"/>
        </patternFill>
      </fill>
    </dxf>
    <dxf>
      <fill>
        <patternFill>
          <bgColor rgb="FFFFFFC9"/>
        </patternFill>
      </fill>
    </dxf>
    <dxf>
      <fill>
        <patternFill>
          <bgColor rgb="FFC9D38B"/>
        </patternFill>
      </fill>
    </dxf>
    <dxf>
      <fill>
        <patternFill patternType="solid">
          <fgColor auto="1"/>
          <bgColor theme="4" tint="0.59996337778862885"/>
        </patternFill>
      </fill>
    </dxf>
    <dxf>
      <fill>
        <patternFill>
          <bgColor theme="4" tint="0.59996337778862885"/>
        </patternFill>
      </fill>
    </dxf>
    <dxf>
      <fill>
        <patternFill>
          <bgColor theme="4" tint="0.59996337778862885"/>
        </patternFill>
      </fill>
    </dxf>
    <dxf>
      <fill>
        <patternFill>
          <bgColor rgb="FFC9D38B"/>
        </patternFill>
      </fill>
    </dxf>
    <dxf>
      <fill>
        <patternFill>
          <bgColor theme="4" tint="0.59996337778862885"/>
        </patternFill>
      </fill>
    </dxf>
    <dxf>
      <fill>
        <patternFill>
          <bgColor theme="4" tint="0.59996337778862885"/>
        </patternFill>
      </fill>
    </dxf>
    <dxf>
      <fill>
        <patternFill patternType="solid">
          <bgColor theme="9"/>
        </patternFill>
      </fill>
    </dxf>
    <dxf>
      <fill>
        <patternFill>
          <bgColor theme="4" tint="0.59996337778862885"/>
        </patternFill>
      </fill>
    </dxf>
    <dxf>
      <fill>
        <patternFill>
          <bgColor rgb="FFC9D38B"/>
        </patternFill>
      </fill>
    </dxf>
    <dxf>
      <fill>
        <patternFill patternType="solid">
          <fgColor auto="1"/>
          <bgColor theme="4" tint="0.59996337778862885"/>
        </patternFill>
      </fill>
    </dxf>
    <dxf>
      <fill>
        <patternFill>
          <bgColor rgb="FFC9D38B"/>
        </patternFill>
      </fill>
    </dxf>
    <dxf>
      <fill>
        <patternFill>
          <bgColor theme="4" tint="0.59996337778862885"/>
        </patternFill>
      </fill>
    </dxf>
    <dxf>
      <fill>
        <patternFill>
          <bgColor theme="4" tint="0.59996337778862885"/>
        </patternFill>
      </fill>
    </dxf>
    <dxf>
      <fill>
        <patternFill patternType="solid">
          <bgColor theme="9"/>
        </patternFill>
      </fill>
    </dxf>
    <dxf>
      <fill>
        <patternFill>
          <bgColor rgb="FFFFFFC9"/>
        </patternFill>
      </fill>
    </dxf>
    <dxf>
      <fill>
        <patternFill>
          <bgColor theme="4" tint="0.59996337778862885"/>
        </patternFill>
      </fill>
    </dxf>
    <dxf>
      <fill>
        <patternFill>
          <bgColor rgb="FFFFFFC9"/>
        </patternFill>
      </fill>
    </dxf>
    <dxf>
      <fill>
        <patternFill patternType="solid">
          <bgColor theme="9"/>
        </patternFill>
      </fill>
    </dxf>
    <dxf>
      <fill>
        <patternFill patternType="solid">
          <fgColor auto="1"/>
          <bgColor theme="4" tint="0.59996337778862885"/>
        </patternFill>
      </fill>
    </dxf>
    <dxf>
      <fill>
        <patternFill patternType="solid">
          <bgColor theme="9"/>
        </patternFill>
      </fill>
    </dxf>
    <dxf>
      <fill>
        <patternFill>
          <bgColor theme="4" tint="0.59996337778862885"/>
        </patternFill>
      </fill>
    </dxf>
    <dxf>
      <fill>
        <patternFill>
          <bgColor rgb="FFC9D38B"/>
        </patternFill>
      </fill>
    </dxf>
    <dxf>
      <fill>
        <patternFill>
          <bgColor theme="4" tint="0.59996337778862885"/>
        </patternFill>
      </fill>
    </dxf>
    <dxf>
      <fill>
        <patternFill patternType="solid">
          <fgColor auto="1"/>
          <bgColor theme="4" tint="0.59996337778862885"/>
        </patternFill>
      </fill>
    </dxf>
    <dxf>
      <fill>
        <patternFill>
          <bgColor rgb="FFFFFFC9"/>
        </patternFill>
      </fill>
    </dxf>
    <dxf>
      <fill>
        <patternFill patternType="solid">
          <bgColor theme="9"/>
        </patternFill>
      </fill>
    </dxf>
    <dxf>
      <fill>
        <patternFill>
          <bgColor theme="4" tint="0.59996337778862885"/>
        </patternFill>
      </fill>
    </dxf>
    <dxf>
      <fill>
        <patternFill>
          <bgColor theme="4" tint="0.59996337778862885"/>
        </patternFill>
      </fill>
    </dxf>
    <dxf>
      <fill>
        <patternFill>
          <bgColor rgb="FFC9D38B"/>
        </patternFill>
      </fill>
    </dxf>
    <dxf>
      <fill>
        <patternFill patternType="solid">
          <fgColor auto="1"/>
          <bgColor theme="4" tint="0.59996337778862885"/>
        </patternFill>
      </fill>
    </dxf>
    <dxf>
      <fill>
        <patternFill>
          <bgColor rgb="FFFFFFC9"/>
        </patternFill>
      </fill>
    </dxf>
    <dxf>
      <fill>
        <patternFill patternType="solid">
          <bgColor theme="9"/>
        </patternFill>
      </fill>
    </dxf>
    <dxf>
      <fill>
        <patternFill patternType="solid">
          <fgColor auto="1"/>
          <bgColor theme="4" tint="0.59996337778862885"/>
        </patternFill>
      </fill>
    </dxf>
    <dxf>
      <fill>
        <patternFill>
          <bgColor rgb="FFFFFFC9"/>
        </patternFill>
      </fill>
    </dxf>
    <dxf>
      <fill>
        <patternFill>
          <bgColor rgb="FFC9D38B"/>
        </patternFill>
      </fill>
    </dxf>
    <dxf>
      <fill>
        <patternFill>
          <bgColor theme="4" tint="0.59996337778862885"/>
        </patternFill>
      </fill>
    </dxf>
    <dxf>
      <fill>
        <patternFill>
          <bgColor theme="4" tint="0.59996337778862885"/>
        </patternFill>
      </fill>
    </dxf>
    <dxf>
      <fill>
        <patternFill patternType="solid">
          <bgColor theme="9"/>
        </patternFill>
      </fill>
    </dxf>
    <dxf>
      <fill>
        <patternFill>
          <bgColor rgb="FFFFFFC9"/>
        </patternFill>
      </fill>
    </dxf>
    <dxf>
      <fill>
        <patternFill patternType="solid">
          <fgColor auto="1"/>
          <bgColor theme="4" tint="0.59996337778862885"/>
        </patternFill>
      </fill>
    </dxf>
    <dxf>
      <fill>
        <patternFill>
          <bgColor rgb="FFC9D38B"/>
        </patternFill>
      </fill>
    </dxf>
    <dxf>
      <fill>
        <patternFill>
          <bgColor theme="4" tint="0.59996337778862885"/>
        </patternFill>
      </fill>
    </dxf>
    <dxf>
      <fill>
        <patternFill>
          <bgColor theme="4" tint="0.59996337778862885"/>
        </patternFill>
      </fill>
    </dxf>
    <dxf>
      <fill>
        <patternFill>
          <bgColor rgb="FFC9D38B"/>
        </patternFill>
      </fill>
    </dxf>
    <dxf>
      <fill>
        <patternFill>
          <bgColor rgb="FFC9D38B"/>
        </patternFill>
      </fill>
    </dxf>
    <dxf>
      <fill>
        <patternFill>
          <bgColor theme="4" tint="0.59996337778862885"/>
        </patternFill>
      </fill>
    </dxf>
    <dxf>
      <fill>
        <patternFill>
          <bgColor rgb="FFFFFFC9"/>
        </patternFill>
      </fill>
    </dxf>
    <dxf>
      <fill>
        <patternFill>
          <bgColor theme="4" tint="0.59996337778862885"/>
        </patternFill>
      </fill>
    </dxf>
    <dxf>
      <fill>
        <patternFill patternType="solid">
          <bgColor theme="9"/>
        </patternFill>
      </fill>
    </dxf>
    <dxf>
      <fill>
        <patternFill>
          <bgColor theme="4" tint="0.59996337778862885"/>
        </patternFill>
      </fill>
    </dxf>
    <dxf>
      <fill>
        <patternFill patternType="solid">
          <bgColor theme="9"/>
        </patternFill>
      </fill>
    </dxf>
    <dxf>
      <fill>
        <patternFill patternType="solid">
          <fgColor auto="1"/>
          <bgColor theme="4" tint="0.59996337778862885"/>
        </patternFill>
      </fill>
    </dxf>
    <dxf>
      <fill>
        <patternFill>
          <bgColor rgb="FFFFFFC9"/>
        </patternFill>
      </fill>
    </dxf>
    <dxf>
      <fill>
        <patternFill patternType="solid">
          <fgColor auto="1"/>
          <bgColor theme="4" tint="0.59996337778862885"/>
        </patternFill>
      </fill>
    </dxf>
    <dxf>
      <fill>
        <patternFill>
          <bgColor theme="4" tint="0.59996337778862885"/>
        </patternFill>
      </fill>
    </dxf>
    <dxf>
      <fill>
        <patternFill>
          <bgColor rgb="FFC9D38B"/>
        </patternFill>
      </fill>
    </dxf>
    <dxf>
      <fill>
        <patternFill>
          <bgColor rgb="FFFFFFC9"/>
        </patternFill>
      </fill>
    </dxf>
    <dxf>
      <fill>
        <patternFill patternType="solid">
          <bgColor theme="9"/>
        </patternFill>
      </fill>
    </dxf>
    <dxf>
      <fill>
        <patternFill>
          <bgColor theme="4" tint="0.59996337778862885"/>
        </patternFill>
      </fill>
    </dxf>
    <dxf>
      <fill>
        <patternFill>
          <bgColor theme="4" tint="0.59996337778862885"/>
        </patternFill>
      </fill>
    </dxf>
    <dxf>
      <fill>
        <patternFill>
          <bgColor rgb="FFC9D38B"/>
        </patternFill>
      </fill>
    </dxf>
    <dxf>
      <fill>
        <patternFill>
          <bgColor theme="4" tint="0.59996337778862885"/>
        </patternFill>
      </fill>
    </dxf>
    <dxf>
      <fill>
        <patternFill>
          <bgColor theme="4" tint="0.59996337778862885"/>
        </patternFill>
      </fill>
    </dxf>
    <dxf>
      <fill>
        <patternFill patternType="solid">
          <fgColor auto="1"/>
          <bgColor theme="4" tint="0.59996337778862885"/>
        </patternFill>
      </fill>
    </dxf>
    <dxf>
      <fill>
        <patternFill patternType="solid">
          <fgColor auto="1"/>
          <bgColor theme="4" tint="0.59996337778862885"/>
        </patternFill>
      </fill>
    </dxf>
    <dxf>
      <fill>
        <patternFill>
          <bgColor rgb="FFFFFFC9"/>
        </patternFill>
      </fill>
    </dxf>
    <dxf>
      <fill>
        <patternFill patternType="solid">
          <bgColor theme="9"/>
        </patternFill>
      </fill>
    </dxf>
    <dxf>
      <fill>
        <patternFill patternType="solid">
          <bgColor theme="9"/>
        </patternFill>
      </fill>
    </dxf>
    <dxf>
      <fill>
        <patternFill>
          <bgColor rgb="FFFFFFC9"/>
        </patternFill>
      </fill>
    </dxf>
    <dxf>
      <fill>
        <patternFill patternType="solid">
          <fgColor auto="1"/>
          <bgColor theme="4" tint="0.59996337778862885"/>
        </patternFill>
      </fill>
    </dxf>
    <dxf>
      <fill>
        <patternFill>
          <bgColor rgb="FFC9D38B"/>
        </patternFill>
      </fill>
    </dxf>
    <dxf>
      <fill>
        <patternFill patternType="solid">
          <bgColor theme="9"/>
        </patternFill>
      </fill>
    </dxf>
    <dxf>
      <fill>
        <patternFill>
          <bgColor theme="4" tint="0.59996337778862885"/>
        </patternFill>
      </fill>
    </dxf>
    <dxf>
      <fill>
        <patternFill>
          <bgColor theme="4" tint="0.59996337778862885"/>
        </patternFill>
      </fill>
    </dxf>
    <dxf>
      <fill>
        <patternFill>
          <bgColor rgb="FFC9D38B"/>
        </patternFill>
      </fill>
    </dxf>
    <dxf>
      <fill>
        <patternFill>
          <bgColor theme="4" tint="0.59996337778862885"/>
        </patternFill>
      </fill>
    </dxf>
    <dxf>
      <fill>
        <patternFill>
          <bgColor theme="4" tint="0.59996337778862885"/>
        </patternFill>
      </fill>
    </dxf>
    <dxf>
      <fill>
        <patternFill patternType="solid">
          <bgColor theme="9"/>
        </patternFill>
      </fill>
    </dxf>
    <dxf>
      <fill>
        <patternFill>
          <bgColor rgb="FFFFFFC9"/>
        </patternFill>
      </fill>
    </dxf>
    <dxf>
      <fill>
        <patternFill patternType="solid">
          <fgColor auto="1"/>
          <bgColor theme="4" tint="0.59996337778862885"/>
        </patternFill>
      </fill>
    </dxf>
    <dxf>
      <fill>
        <patternFill>
          <bgColor rgb="FFFFFFC9"/>
        </patternFill>
      </fill>
    </dxf>
    <dxf>
      <fill>
        <patternFill patternType="solid">
          <fgColor auto="1"/>
          <bgColor theme="4" tint="0.59996337778862885"/>
        </patternFill>
      </fill>
    </dxf>
    <dxf>
      <fill>
        <patternFill>
          <bgColor theme="4" tint="0.59996337778862885"/>
        </patternFill>
      </fill>
    </dxf>
    <dxf>
      <fill>
        <patternFill patternType="solid">
          <bgColor theme="9"/>
        </patternFill>
      </fill>
    </dxf>
    <dxf>
      <fill>
        <patternFill>
          <bgColor theme="4" tint="0.59996337778862885"/>
        </patternFill>
      </fill>
    </dxf>
    <dxf>
      <fill>
        <patternFill>
          <bgColor theme="4" tint="0.59996337778862885"/>
        </patternFill>
      </fill>
    </dxf>
    <dxf>
      <fill>
        <patternFill>
          <bgColor rgb="FFC9D38B"/>
        </patternFill>
      </fill>
    </dxf>
    <dxf>
      <fill>
        <patternFill>
          <bgColor theme="4" tint="0.59996337778862885"/>
        </patternFill>
      </fill>
    </dxf>
    <dxf>
      <fill>
        <patternFill>
          <bgColor rgb="FFC9D38B"/>
        </patternFill>
      </fill>
    </dxf>
    <dxf>
      <fill>
        <patternFill>
          <bgColor rgb="FFFFFFC9"/>
        </patternFill>
      </fill>
    </dxf>
    <dxf>
      <fill>
        <patternFill patternType="solid">
          <fgColor auto="1"/>
          <bgColor theme="4" tint="0.59996337778862885"/>
        </patternFill>
      </fill>
    </dxf>
    <dxf>
      <fill>
        <patternFill patternType="solid">
          <fgColor auto="1"/>
          <bgColor theme="4" tint="0.59996337778862885"/>
        </patternFill>
      </fill>
    </dxf>
    <dxf>
      <fill>
        <patternFill>
          <bgColor rgb="FFFFFFC9"/>
        </patternFill>
      </fill>
    </dxf>
    <dxf>
      <fill>
        <patternFill patternType="solid">
          <bgColor theme="9"/>
        </patternFill>
      </fill>
    </dxf>
    <dxf>
      <fill>
        <patternFill patternType="solid">
          <fgColor auto="1"/>
          <bgColor theme="4" tint="0.59996337778862885"/>
        </patternFill>
      </fill>
    </dxf>
    <dxf>
      <fill>
        <patternFill>
          <bgColor rgb="FFC9D38B"/>
        </patternFill>
      </fill>
    </dxf>
    <dxf>
      <fill>
        <patternFill>
          <bgColor rgb="FFFFFFC9"/>
        </patternFill>
      </fill>
    </dxf>
    <dxf>
      <fill>
        <patternFill patternType="solid">
          <bgColor theme="9"/>
        </patternFill>
      </fill>
    </dxf>
    <dxf>
      <fill>
        <patternFill>
          <bgColor theme="4" tint="0.59996337778862885"/>
        </patternFill>
      </fill>
    </dxf>
    <dxf>
      <fill>
        <patternFill>
          <bgColor theme="4" tint="0.59996337778862885"/>
        </patternFill>
      </fill>
    </dxf>
    <dxf>
      <fill>
        <patternFill patternType="solid">
          <fgColor auto="1"/>
          <bgColor theme="4" tint="0.59996337778862885"/>
        </patternFill>
      </fill>
    </dxf>
    <dxf>
      <fill>
        <patternFill>
          <bgColor rgb="FFFFFFC9"/>
        </patternFill>
      </fill>
    </dxf>
    <dxf>
      <fill>
        <patternFill>
          <bgColor theme="4" tint="0.59996337778862885"/>
        </patternFill>
      </fill>
    </dxf>
    <dxf>
      <fill>
        <patternFill>
          <bgColor rgb="FFC9D38B"/>
        </patternFill>
      </fill>
    </dxf>
    <dxf>
      <fill>
        <patternFill>
          <bgColor theme="4" tint="0.59996337778862885"/>
        </patternFill>
      </fill>
    </dxf>
    <dxf>
      <fill>
        <patternFill patternType="solid">
          <bgColor theme="9"/>
        </patternFill>
      </fill>
    </dxf>
    <dxf>
      <fill>
        <patternFill>
          <bgColor theme="4" tint="0.59996337778862885"/>
        </patternFill>
      </fill>
    </dxf>
    <dxf>
      <fill>
        <patternFill>
          <bgColor theme="4" tint="0.59996337778862885"/>
        </patternFill>
      </fill>
    </dxf>
    <dxf>
      <fill>
        <patternFill patternType="solid">
          <bgColor theme="9"/>
        </patternFill>
      </fill>
    </dxf>
    <dxf>
      <fill>
        <patternFill patternType="solid">
          <bgColor theme="9"/>
        </patternFill>
      </fill>
    </dxf>
    <dxf>
      <fill>
        <patternFill patternType="solid">
          <fgColor auto="1"/>
          <bgColor theme="4" tint="0.59996337778862885"/>
        </patternFill>
      </fill>
    </dxf>
    <dxf>
      <fill>
        <patternFill>
          <bgColor rgb="FFFFFFC9"/>
        </patternFill>
      </fill>
    </dxf>
    <dxf>
      <fill>
        <patternFill>
          <bgColor rgb="FFC9D38B"/>
        </patternFill>
      </fill>
    </dxf>
    <dxf>
      <fill>
        <patternFill patternType="solid">
          <fgColor auto="1"/>
          <bgColor theme="4" tint="0.59996337778862885"/>
        </patternFill>
      </fill>
    </dxf>
    <dxf>
      <fill>
        <patternFill>
          <bgColor rgb="FFFFFFC9"/>
        </patternFill>
      </fill>
    </dxf>
    <dxf>
      <fill>
        <patternFill>
          <bgColor theme="4" tint="0.59996337778862885"/>
        </patternFill>
      </fill>
    </dxf>
    <dxf>
      <fill>
        <patternFill>
          <bgColor theme="4" tint="0.59996337778862885"/>
        </patternFill>
      </fill>
    </dxf>
    <dxf>
      <fill>
        <patternFill>
          <bgColor rgb="FFC9D38B"/>
        </patternFill>
      </fill>
    </dxf>
    <dxf>
      <fill>
        <patternFill patternType="solid">
          <fgColor auto="1"/>
          <bgColor theme="4" tint="0.59996337778862885"/>
        </patternFill>
      </fill>
    </dxf>
    <dxf>
      <fill>
        <patternFill>
          <bgColor rgb="FFC9D38B"/>
        </patternFill>
      </fill>
    </dxf>
    <dxf>
      <fill>
        <patternFill>
          <bgColor theme="4" tint="0.59996337778862885"/>
        </patternFill>
      </fill>
    </dxf>
    <dxf>
      <fill>
        <patternFill>
          <bgColor rgb="FFC9D38B"/>
        </patternFill>
      </fill>
    </dxf>
    <dxf>
      <fill>
        <patternFill>
          <bgColor theme="4" tint="0.59996337778862885"/>
        </patternFill>
      </fill>
    </dxf>
    <dxf>
      <fill>
        <patternFill patternType="solid">
          <fgColor auto="1"/>
          <bgColor theme="4" tint="0.59996337778862885"/>
        </patternFill>
      </fill>
    </dxf>
    <dxf>
      <fill>
        <patternFill patternType="solid">
          <bgColor theme="9"/>
        </patternFill>
      </fill>
    </dxf>
    <dxf>
      <fill>
        <patternFill>
          <bgColor theme="4" tint="0.59996337778862885"/>
        </patternFill>
      </fill>
    </dxf>
    <dxf>
      <fill>
        <patternFill patternType="solid">
          <bgColor theme="9"/>
        </patternFill>
      </fill>
    </dxf>
    <dxf>
      <fill>
        <patternFill>
          <bgColor rgb="FFFFFFC9"/>
        </patternFill>
      </fill>
    </dxf>
    <dxf>
      <fill>
        <patternFill>
          <bgColor rgb="FFFFFFC9"/>
        </patternFill>
      </fill>
    </dxf>
    <dxf>
      <fill>
        <patternFill>
          <bgColor theme="4" tint="0.59996337778862885"/>
        </patternFill>
      </fill>
    </dxf>
    <dxf>
      <fill>
        <patternFill patternType="solid">
          <fgColor auto="1"/>
          <bgColor theme="4" tint="0.59996337778862885"/>
        </patternFill>
      </fill>
    </dxf>
    <dxf>
      <fill>
        <patternFill>
          <bgColor rgb="FFFFFFC9"/>
        </patternFill>
      </fill>
    </dxf>
    <dxf>
      <fill>
        <patternFill patternType="solid">
          <fgColor auto="1"/>
          <bgColor theme="4" tint="0.59996337778862885"/>
        </patternFill>
      </fill>
    </dxf>
    <dxf>
      <fill>
        <patternFill>
          <bgColor rgb="FFC9D38B"/>
        </patternFill>
      </fill>
    </dxf>
    <dxf>
      <fill>
        <patternFill>
          <bgColor theme="4" tint="0.59996337778862885"/>
        </patternFill>
      </fill>
    </dxf>
    <dxf>
      <fill>
        <patternFill>
          <bgColor theme="4" tint="0.59996337778862885"/>
        </patternFill>
      </fill>
    </dxf>
    <dxf>
      <fill>
        <patternFill patternType="solid">
          <bgColor theme="9"/>
        </patternFill>
      </fill>
    </dxf>
    <dxf>
      <fill>
        <patternFill>
          <bgColor theme="4" tint="0.59996337778862885"/>
        </patternFill>
      </fill>
    </dxf>
    <dxf>
      <fill>
        <patternFill patternType="solid">
          <bgColor theme="9"/>
        </patternFill>
      </fill>
    </dxf>
    <dxf>
      <fill>
        <patternFill>
          <bgColor rgb="FFFFFFC9"/>
        </patternFill>
      </fill>
    </dxf>
    <dxf>
      <fill>
        <patternFill>
          <bgColor rgb="FFC9D38B"/>
        </patternFill>
      </fill>
    </dxf>
    <dxf>
      <fill>
        <patternFill>
          <bgColor theme="4" tint="0.59996337778862885"/>
        </patternFill>
      </fill>
    </dxf>
    <dxf>
      <fill>
        <patternFill patternType="solid">
          <fgColor auto="1"/>
          <bgColor theme="4" tint="0.59996337778862885"/>
        </patternFill>
      </fill>
    </dxf>
    <dxf>
      <fill>
        <patternFill patternType="solid">
          <bgColor theme="9"/>
        </patternFill>
      </fill>
    </dxf>
    <dxf>
      <fill>
        <patternFill>
          <bgColor rgb="FFFFFFC9"/>
        </patternFill>
      </fill>
    </dxf>
    <dxf>
      <fill>
        <patternFill patternType="solid">
          <bgColor theme="9"/>
        </patternFill>
      </fill>
    </dxf>
    <dxf>
      <fill>
        <patternFill>
          <bgColor rgb="FFFFFFC9"/>
        </patternFill>
      </fill>
    </dxf>
    <dxf>
      <fill>
        <patternFill patternType="solid">
          <fgColor auto="1"/>
          <bgColor theme="4" tint="0.59996337778862885"/>
        </patternFill>
      </fill>
    </dxf>
    <dxf>
      <fill>
        <patternFill patternType="solid">
          <bgColor theme="9"/>
        </patternFill>
      </fill>
    </dxf>
    <dxf>
      <fill>
        <patternFill patternType="solid">
          <fgColor auto="1"/>
          <bgColor theme="4" tint="0.59996337778862885"/>
        </patternFill>
      </fill>
    </dxf>
    <dxf>
      <fill>
        <patternFill>
          <bgColor theme="4" tint="0.59996337778862885"/>
        </patternFill>
      </fill>
    </dxf>
    <dxf>
      <fill>
        <patternFill patternType="solid">
          <fgColor auto="1"/>
          <bgColor theme="4" tint="0.59996337778862885"/>
        </patternFill>
      </fill>
    </dxf>
    <dxf>
      <fill>
        <patternFill>
          <bgColor rgb="FFFFFFC9"/>
        </patternFill>
      </fill>
    </dxf>
    <dxf>
      <fill>
        <patternFill>
          <bgColor rgb="FFFFFFC9"/>
        </patternFill>
      </fill>
    </dxf>
    <dxf>
      <fill>
        <patternFill>
          <bgColor theme="4" tint="0.59996337778862885"/>
        </patternFill>
      </fill>
    </dxf>
    <dxf>
      <fill>
        <patternFill>
          <bgColor rgb="FFC9D38B"/>
        </patternFill>
      </fill>
    </dxf>
    <dxf>
      <fill>
        <patternFill patternType="solid">
          <bgColor theme="9"/>
        </patternFill>
      </fill>
    </dxf>
    <dxf>
      <fill>
        <patternFill>
          <bgColor rgb="FFC9D38B"/>
        </patternFill>
      </fill>
    </dxf>
    <dxf>
      <fill>
        <patternFill>
          <bgColor theme="4" tint="0.59996337778862885"/>
        </patternFill>
      </fill>
    </dxf>
    <dxf>
      <fill>
        <patternFill>
          <bgColor theme="4" tint="0.59996337778862885"/>
        </patternFill>
      </fill>
    </dxf>
    <dxf>
      <fill>
        <patternFill patternType="solid">
          <bgColor theme="9"/>
        </patternFill>
      </fill>
    </dxf>
    <dxf>
      <fill>
        <patternFill>
          <bgColor rgb="FFFFFFC9"/>
        </patternFill>
      </fill>
    </dxf>
    <dxf>
      <fill>
        <patternFill patternType="solid">
          <fgColor auto="1"/>
          <bgColor theme="4" tint="0.59996337778862885"/>
        </patternFill>
      </fill>
    </dxf>
    <dxf>
      <fill>
        <patternFill>
          <bgColor theme="4" tint="0.59996337778862885"/>
        </patternFill>
      </fill>
    </dxf>
    <dxf>
      <fill>
        <patternFill patternType="solid">
          <fgColor auto="1"/>
          <bgColor theme="4" tint="0.59996337778862885"/>
        </patternFill>
      </fill>
    </dxf>
    <dxf>
      <fill>
        <patternFill>
          <bgColor rgb="FFFFFFC9"/>
        </patternFill>
      </fill>
    </dxf>
    <dxf>
      <fill>
        <patternFill patternType="solid">
          <bgColor theme="9"/>
        </patternFill>
      </fill>
    </dxf>
    <dxf>
      <fill>
        <patternFill>
          <bgColor theme="4" tint="0.59996337778862885"/>
        </patternFill>
      </fill>
    </dxf>
    <dxf>
      <fill>
        <patternFill>
          <bgColor rgb="FFC9D38B"/>
        </patternFill>
      </fill>
    </dxf>
    <dxf>
      <fill>
        <patternFill>
          <bgColor rgb="FFC9D38B"/>
        </patternFill>
      </fill>
    </dxf>
    <dxf>
      <fill>
        <patternFill patternType="solid">
          <bgColor theme="9"/>
        </patternFill>
      </fill>
    </dxf>
    <dxf>
      <fill>
        <patternFill>
          <bgColor theme="4" tint="0.59996337778862885"/>
        </patternFill>
      </fill>
    </dxf>
    <dxf>
      <fill>
        <patternFill>
          <bgColor theme="4" tint="0.59996337778862885"/>
        </patternFill>
      </fill>
    </dxf>
    <dxf>
      <fill>
        <patternFill>
          <bgColor rgb="FFFFFFC9"/>
        </patternFill>
      </fill>
    </dxf>
    <dxf>
      <fill>
        <patternFill patternType="solid">
          <fgColor auto="1"/>
          <bgColor theme="4" tint="0.59996337778862885"/>
        </patternFill>
      </fill>
    </dxf>
    <dxf>
      <fill>
        <patternFill>
          <bgColor rgb="FFFFFFC9"/>
        </patternFill>
      </fill>
    </dxf>
    <dxf>
      <fill>
        <patternFill>
          <bgColor theme="4" tint="0.59996337778862885"/>
        </patternFill>
      </fill>
    </dxf>
    <dxf>
      <fill>
        <patternFill>
          <bgColor theme="4" tint="0.59996337778862885"/>
        </patternFill>
      </fill>
    </dxf>
    <dxf>
      <fill>
        <patternFill patternType="solid">
          <fgColor auto="1"/>
          <bgColor theme="4" tint="0.59996337778862885"/>
        </patternFill>
      </fill>
    </dxf>
    <dxf>
      <fill>
        <patternFill patternType="solid">
          <bgColor theme="9"/>
        </patternFill>
      </fill>
    </dxf>
    <dxf>
      <fill>
        <patternFill>
          <bgColor rgb="FFFFFFC9"/>
        </patternFill>
      </fill>
    </dxf>
    <dxf>
      <fill>
        <patternFill patternType="solid">
          <fgColor auto="1"/>
          <bgColor theme="4" tint="0.59996337778862885"/>
        </patternFill>
      </fill>
    </dxf>
    <dxf>
      <fill>
        <patternFill>
          <bgColor rgb="FFC9D38B"/>
        </patternFill>
      </fill>
    </dxf>
    <dxf>
      <fill>
        <patternFill>
          <bgColor theme="4" tint="0.59996337778862885"/>
        </patternFill>
      </fill>
    </dxf>
    <dxf>
      <fill>
        <patternFill>
          <bgColor theme="4" tint="0.59996337778862885"/>
        </patternFill>
      </fill>
    </dxf>
    <dxf>
      <fill>
        <patternFill>
          <bgColor rgb="FFC9D38B"/>
        </patternFill>
      </fill>
    </dxf>
    <dxf>
      <fill>
        <patternFill patternType="solid">
          <bgColor theme="9"/>
        </patternFill>
      </fill>
    </dxf>
    <dxf>
      <fill>
        <patternFill>
          <bgColor theme="4" tint="0.59996337778862885"/>
        </patternFill>
      </fill>
    </dxf>
    <dxf>
      <fill>
        <patternFill>
          <bgColor rgb="FFC9D38B"/>
        </patternFill>
      </fill>
    </dxf>
    <dxf>
      <fill>
        <patternFill patternType="solid">
          <fgColor auto="1"/>
          <bgColor theme="4" tint="0.59996337778862885"/>
        </patternFill>
      </fill>
    </dxf>
    <dxf>
      <fill>
        <patternFill>
          <bgColor rgb="FFFFFFC9"/>
        </patternFill>
      </fill>
    </dxf>
    <dxf>
      <fill>
        <patternFill>
          <bgColor theme="4" tint="0.59996337778862885"/>
        </patternFill>
      </fill>
    </dxf>
    <dxf>
      <fill>
        <patternFill>
          <bgColor theme="4" tint="0.59996337778862885"/>
        </patternFill>
      </fill>
    </dxf>
    <dxf>
      <fill>
        <patternFill>
          <bgColor rgb="FFC9D38B"/>
        </patternFill>
      </fill>
    </dxf>
    <dxf>
      <fill>
        <patternFill patternType="solid">
          <fgColor auto="1"/>
          <bgColor theme="4" tint="0.59996337778862885"/>
        </patternFill>
      </fill>
    </dxf>
    <dxf>
      <fill>
        <patternFill patternType="solid">
          <bgColor theme="9"/>
        </patternFill>
      </fill>
    </dxf>
    <dxf>
      <fill>
        <patternFill>
          <bgColor rgb="FFFFFFC9"/>
        </patternFill>
      </fill>
    </dxf>
    <dxf>
      <fill>
        <patternFill patternType="solid">
          <bgColor theme="9"/>
        </patternFill>
      </fill>
    </dxf>
    <dxf>
      <fill>
        <patternFill>
          <bgColor theme="4" tint="0.59996337778862885"/>
        </patternFill>
      </fill>
    </dxf>
    <dxf>
      <fill>
        <patternFill patternType="solid">
          <fgColor auto="1"/>
          <bgColor theme="4" tint="0.59996337778862885"/>
        </patternFill>
      </fill>
    </dxf>
    <dxf>
      <fill>
        <patternFill>
          <bgColor rgb="FFC9D38B"/>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patternType="solid">
          <bgColor theme="9"/>
        </patternFill>
      </fill>
    </dxf>
    <dxf>
      <fill>
        <patternFill>
          <bgColor rgb="FFC9D38B"/>
        </patternFill>
      </fill>
    </dxf>
    <dxf>
      <fill>
        <patternFill>
          <bgColor rgb="FFFFFFC9"/>
        </patternFill>
      </fill>
    </dxf>
    <dxf>
      <fill>
        <patternFill patternType="solid">
          <fgColor auto="1"/>
          <bgColor theme="4" tint="0.59996337778862885"/>
        </patternFill>
      </fill>
    </dxf>
    <dxf>
      <fill>
        <patternFill>
          <bgColor theme="4" tint="0.59996337778862885"/>
        </patternFill>
      </fill>
    </dxf>
    <dxf>
      <fill>
        <patternFill patternType="solid">
          <bgColor theme="9"/>
        </patternFill>
      </fill>
    </dxf>
    <dxf>
      <fill>
        <patternFill>
          <bgColor rgb="FFFFFFC9"/>
        </patternFill>
      </fill>
    </dxf>
    <dxf>
      <fill>
        <patternFill patternType="solid">
          <fgColor auto="1"/>
          <bgColor theme="4" tint="0.59996337778862885"/>
        </patternFill>
      </fill>
    </dxf>
    <dxf>
      <fill>
        <patternFill>
          <bgColor rgb="FFFFFFC9"/>
        </patternFill>
      </fill>
    </dxf>
    <dxf>
      <fill>
        <patternFill patternType="solid">
          <bgColor rgb="FF92D050"/>
        </patternFill>
      </fill>
    </dxf>
    <dxf>
      <fill>
        <patternFill patternType="solid">
          <fgColor auto="1"/>
          <bgColor theme="4" tint="0.59996337778862885"/>
        </patternFill>
      </fill>
    </dxf>
    <dxf>
      <fill>
        <patternFill>
          <bgColor rgb="FFFFFFC9"/>
        </patternFill>
      </fill>
    </dxf>
    <dxf>
      <fill>
        <patternFill patternType="solid">
          <bgColor theme="9"/>
        </patternFill>
      </fill>
    </dxf>
    <dxf>
      <fill>
        <patternFill>
          <bgColor theme="4" tint="0.59996337778862885"/>
        </patternFill>
      </fill>
    </dxf>
    <dxf>
      <fill>
        <patternFill>
          <bgColor rgb="FFC9D38B"/>
        </patternFill>
      </fill>
    </dxf>
    <dxf>
      <fill>
        <patternFill>
          <bgColor theme="4" tint="0.59996337778862885"/>
        </patternFill>
      </fill>
    </dxf>
    <dxf>
      <fill>
        <patternFill patternType="solid">
          <fgColor auto="1"/>
          <bgColor theme="4" tint="0.59996337778862885"/>
        </patternFill>
      </fill>
    </dxf>
    <dxf>
      <fill>
        <patternFill>
          <bgColor rgb="FFFFFFC9"/>
        </patternFill>
      </fill>
    </dxf>
    <dxf>
      <fill>
        <patternFill patternType="solid">
          <bgColor rgb="FF92D050"/>
        </patternFill>
      </fill>
    </dxf>
    <dxf>
      <fill>
        <patternFill>
          <bgColor rgb="FFFFFFC9"/>
        </patternFill>
      </fill>
    </dxf>
    <dxf>
      <fill>
        <patternFill patternType="solid">
          <fgColor auto="1"/>
          <bgColor theme="4" tint="0.59996337778862885"/>
        </patternFill>
      </fill>
    </dxf>
    <dxf>
      <fill>
        <patternFill>
          <bgColor rgb="FFC9D38B"/>
        </patternFill>
      </fill>
    </dxf>
    <dxf>
      <fill>
        <patternFill>
          <bgColor theme="4" tint="0.59996337778862885"/>
        </patternFill>
      </fill>
    </dxf>
    <dxf>
      <fill>
        <patternFill>
          <bgColor theme="4" tint="0.59996337778862885"/>
        </patternFill>
      </fill>
    </dxf>
    <dxf>
      <fill>
        <patternFill patternType="solid">
          <bgColor theme="9"/>
        </patternFill>
      </fill>
    </dxf>
    <dxf>
      <fill>
        <patternFill patternType="solid">
          <bgColor theme="9"/>
        </patternFill>
      </fill>
    </dxf>
    <dxf>
      <fill>
        <patternFill>
          <bgColor rgb="FFC9D38B"/>
        </patternFill>
      </fill>
    </dxf>
    <dxf>
      <fill>
        <patternFill>
          <bgColor theme="4" tint="0.59996337778862885"/>
        </patternFill>
      </fill>
    </dxf>
    <dxf>
      <fill>
        <patternFill>
          <bgColor theme="4" tint="0.59996337778862885"/>
        </patternFill>
      </fill>
    </dxf>
    <dxf>
      <fill>
        <patternFill>
          <bgColor rgb="FFFFFFC9"/>
        </patternFill>
      </fill>
    </dxf>
    <dxf>
      <fill>
        <patternFill patternType="solid">
          <bgColor rgb="FF92D050"/>
        </patternFill>
      </fill>
    </dxf>
    <dxf>
      <fill>
        <patternFill patternType="solid">
          <fgColor auto="1"/>
          <bgColor theme="4" tint="0.59996337778862885"/>
        </patternFill>
      </fill>
    </dxf>
    <dxf>
      <fill>
        <patternFill>
          <bgColor rgb="FFFFFFC9"/>
        </patternFill>
      </fill>
    </dxf>
    <dxf>
      <fill>
        <patternFill patternType="solid">
          <fgColor auto="1"/>
          <bgColor theme="4" tint="0.59996337778862885"/>
        </patternFill>
      </fill>
    </dxf>
    <dxf>
      <fill>
        <patternFill patternType="solid">
          <fgColor auto="1"/>
          <bgColor theme="4" tint="0.59996337778862885"/>
        </patternFill>
      </fill>
    </dxf>
    <dxf>
      <fill>
        <patternFill>
          <bgColor rgb="FFFFFFC9"/>
        </patternFill>
      </fill>
    </dxf>
    <dxf>
      <fill>
        <patternFill patternType="solid">
          <bgColor rgb="FF92D050"/>
        </patternFill>
      </fill>
    </dxf>
    <dxf>
      <fill>
        <patternFill>
          <bgColor rgb="FFFFFFC9"/>
        </patternFill>
      </fill>
    </dxf>
    <dxf>
      <fill>
        <patternFill patternType="solid">
          <bgColor theme="9"/>
        </patternFill>
      </fill>
    </dxf>
    <dxf>
      <fill>
        <patternFill>
          <bgColor theme="4" tint="0.59996337778862885"/>
        </patternFill>
      </fill>
    </dxf>
    <dxf>
      <fill>
        <patternFill>
          <bgColor rgb="FFC9D38B"/>
        </patternFill>
      </fill>
    </dxf>
    <dxf>
      <fill>
        <patternFill>
          <bgColor rgb="FFFFFFC9"/>
        </patternFill>
      </fill>
    </dxf>
    <dxf>
      <fill>
        <patternFill patternType="solid">
          <bgColor theme="9"/>
        </patternFill>
      </fill>
    </dxf>
    <dxf>
      <fill>
        <patternFill>
          <bgColor theme="4" tint="0.59996337778862885"/>
        </patternFill>
      </fill>
    </dxf>
    <dxf>
      <fill>
        <patternFill>
          <bgColor theme="4" tint="0.59996337778862885"/>
        </patternFill>
      </fill>
    </dxf>
    <dxf>
      <fill>
        <patternFill patternType="solid">
          <fgColor auto="1"/>
          <bgColor theme="4" tint="0.59996337778862885"/>
        </patternFill>
      </fill>
    </dxf>
    <dxf>
      <fill>
        <patternFill>
          <bgColor theme="4" tint="0.59996337778862885"/>
        </patternFill>
      </fill>
    </dxf>
    <dxf>
      <fill>
        <patternFill>
          <bgColor rgb="FFC9D38B"/>
        </patternFill>
      </fill>
    </dxf>
    <dxf>
      <fill>
        <patternFill patternType="solid">
          <fgColor auto="1"/>
          <bgColor theme="4" tint="0.59996337778862885"/>
        </patternFill>
      </fill>
    </dxf>
    <dxf>
      <fill>
        <patternFill patternType="solid">
          <bgColor theme="9"/>
        </patternFill>
      </fill>
    </dxf>
    <dxf>
      <fill>
        <patternFill patternType="solid">
          <fgColor auto="1"/>
          <bgColor theme="4" tint="0.59996337778862885"/>
        </patternFill>
      </fill>
    </dxf>
    <dxf>
      <fill>
        <patternFill>
          <bgColor rgb="FFFFFFC9"/>
        </patternFill>
      </fill>
    </dxf>
    <dxf>
      <fill>
        <patternFill patternType="solid">
          <fgColor auto="1"/>
          <bgColor theme="4" tint="0.59996337778862885"/>
        </patternFill>
      </fill>
    </dxf>
    <dxf>
      <fill>
        <patternFill>
          <bgColor rgb="FFFFFFC9"/>
        </patternFill>
      </fill>
    </dxf>
    <dxf>
      <fill>
        <patternFill patternType="solid">
          <fgColor auto="1"/>
          <bgColor theme="4" tint="0.59996337778862885"/>
        </patternFill>
      </fill>
    </dxf>
    <dxf>
      <fill>
        <patternFill>
          <bgColor theme="4" tint="0.59996337778862885"/>
        </patternFill>
      </fill>
    </dxf>
    <dxf>
      <fill>
        <patternFill patternType="solid">
          <bgColor theme="9"/>
        </patternFill>
      </fill>
    </dxf>
    <dxf>
      <fill>
        <patternFill patternType="solid">
          <bgColor theme="9"/>
        </patternFill>
      </fill>
    </dxf>
    <dxf>
      <fill>
        <patternFill>
          <bgColor rgb="FFFFFFC9"/>
        </patternFill>
      </fill>
    </dxf>
    <dxf>
      <fill>
        <patternFill>
          <bgColor rgb="FFC9D38B"/>
        </patternFill>
      </fill>
    </dxf>
    <dxf>
      <fill>
        <patternFill>
          <bgColor theme="4" tint="0.59996337778862885"/>
        </patternFill>
      </fill>
    </dxf>
    <dxf>
      <fill>
        <patternFill>
          <bgColor rgb="FFC9D38B"/>
        </patternFill>
      </fill>
    </dxf>
    <dxf>
      <fill>
        <patternFill>
          <bgColor theme="4" tint="0.59996337778862885"/>
        </patternFill>
      </fill>
    </dxf>
    <dxf>
      <fill>
        <patternFill>
          <bgColor theme="4" tint="0.59996337778862885"/>
        </patternFill>
      </fill>
    </dxf>
    <dxf>
      <fill>
        <patternFill patternType="solid">
          <bgColor theme="9"/>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rgb="FFC9D38B"/>
        </patternFill>
      </fill>
    </dxf>
    <dxf>
      <fill>
        <patternFill patternType="solid">
          <fgColor auto="1"/>
          <bgColor theme="4" tint="0.59996337778862885"/>
        </patternFill>
      </fill>
    </dxf>
    <dxf>
      <fill>
        <patternFill>
          <bgColor rgb="FFFFFFC9"/>
        </patternFill>
      </fill>
    </dxf>
    <dxf>
      <fill>
        <patternFill patternType="solid">
          <bgColor theme="9"/>
        </patternFill>
      </fill>
    </dxf>
    <dxf>
      <fill>
        <patternFill>
          <bgColor theme="4" tint="0.59996337778862885"/>
        </patternFill>
      </fill>
    </dxf>
    <dxf>
      <fill>
        <patternFill>
          <bgColor rgb="FFC9D38B"/>
        </patternFill>
      </fill>
    </dxf>
    <dxf>
      <fill>
        <patternFill>
          <bgColor theme="4" tint="0.59996337778862885"/>
        </patternFill>
      </fill>
    </dxf>
    <dxf>
      <fill>
        <patternFill>
          <bgColor theme="4" tint="0.59996337778862885"/>
        </patternFill>
      </fill>
    </dxf>
    <dxf>
      <fill>
        <patternFill>
          <bgColor rgb="FFC9D38B"/>
        </patternFill>
      </fill>
    </dxf>
    <dxf>
      <fill>
        <patternFill patternType="solid">
          <fgColor auto="1"/>
          <bgColor theme="4" tint="0.59996337778862885"/>
        </patternFill>
      </fill>
    </dxf>
    <dxf>
      <fill>
        <patternFill patternType="solid">
          <fgColor auto="1"/>
          <bgColor theme="4" tint="0.59996337778862885"/>
        </patternFill>
      </fill>
    </dxf>
    <dxf>
      <fill>
        <patternFill>
          <bgColor rgb="FFFFFFC9"/>
        </patternFill>
      </fill>
    </dxf>
    <dxf>
      <fill>
        <patternFill patternType="solid">
          <bgColor theme="9"/>
        </patternFill>
      </fill>
    </dxf>
    <dxf>
      <fill>
        <patternFill>
          <bgColor rgb="FFFFFFC9"/>
        </patternFill>
      </fill>
    </dxf>
    <dxf>
      <fill>
        <patternFill>
          <bgColor rgb="FFC9D38B"/>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rgb="FFC9D38B"/>
        </patternFill>
      </fill>
    </dxf>
    <dxf>
      <fill>
        <patternFill patternType="solid">
          <bgColor theme="9"/>
        </patternFill>
      </fill>
    </dxf>
    <dxf>
      <fill>
        <patternFill patternType="solid">
          <fgColor auto="1"/>
          <bgColor theme="4" tint="0.59996337778862885"/>
        </patternFill>
      </fill>
    </dxf>
    <dxf>
      <fill>
        <patternFill>
          <bgColor rgb="FFC9D38B"/>
        </patternFill>
      </fill>
    </dxf>
    <dxf>
      <fill>
        <patternFill>
          <bgColor theme="4" tint="0.59996337778862885"/>
        </patternFill>
      </fill>
    </dxf>
    <dxf>
      <fill>
        <patternFill>
          <bgColor theme="4" tint="0.59996337778862885"/>
        </patternFill>
      </fill>
    </dxf>
    <dxf>
      <fill>
        <patternFill patternType="solid">
          <fgColor auto="1"/>
          <bgColor theme="4" tint="0.59996337778862885"/>
        </patternFill>
      </fill>
    </dxf>
    <dxf>
      <fill>
        <patternFill>
          <bgColor rgb="FFFFFFC9"/>
        </patternFill>
      </fill>
    </dxf>
    <dxf>
      <fill>
        <patternFill patternType="solid">
          <bgColor theme="9"/>
        </patternFill>
      </fill>
    </dxf>
    <dxf>
      <fill>
        <patternFill>
          <bgColor theme="4" tint="0.59996337778862885"/>
        </patternFill>
      </fill>
    </dxf>
    <dxf>
      <fill>
        <patternFill>
          <bgColor rgb="FFFFFFC9"/>
        </patternFill>
      </fill>
    </dxf>
    <dxf>
      <fill>
        <patternFill patternType="solid">
          <fgColor auto="1"/>
          <bgColor theme="4" tint="0.59996337778862885"/>
        </patternFill>
      </fill>
    </dxf>
    <dxf>
      <fill>
        <patternFill>
          <bgColor rgb="FFFFFFC9"/>
        </patternFill>
      </fill>
    </dxf>
    <dxf>
      <fill>
        <patternFill patternType="solid">
          <bgColor theme="9"/>
        </patternFill>
      </fill>
    </dxf>
    <dxf>
      <fill>
        <patternFill patternType="solid">
          <bgColor theme="9"/>
        </patternFill>
      </fill>
    </dxf>
    <dxf>
      <fill>
        <patternFill>
          <bgColor theme="4" tint="0.59996337778862885"/>
        </patternFill>
      </fill>
    </dxf>
    <dxf>
      <fill>
        <patternFill>
          <bgColor theme="4" tint="0.59996337778862885"/>
        </patternFill>
      </fill>
    </dxf>
    <dxf>
      <fill>
        <patternFill>
          <bgColor rgb="FFC9D38B"/>
        </patternFill>
      </fill>
    </dxf>
    <dxf>
      <fill>
        <patternFill patternType="solid">
          <fgColor auto="1"/>
          <bgColor theme="4" tint="0.59996337778862885"/>
        </patternFill>
      </fill>
    </dxf>
    <dxf>
      <fill>
        <patternFill>
          <bgColor rgb="FFC9D38B"/>
        </patternFill>
      </fill>
    </dxf>
    <dxf>
      <fill>
        <patternFill>
          <bgColor theme="4" tint="0.59996337778862885"/>
        </patternFill>
      </fill>
    </dxf>
    <dxf>
      <fill>
        <patternFill>
          <bgColor theme="4" tint="0.59996337778862885"/>
        </patternFill>
      </fill>
    </dxf>
    <dxf>
      <fill>
        <patternFill patternType="solid">
          <bgColor theme="9"/>
        </patternFill>
      </fill>
    </dxf>
    <dxf>
      <fill>
        <patternFill>
          <bgColor rgb="FFFFFFC9"/>
        </patternFill>
      </fill>
    </dxf>
    <dxf>
      <fill>
        <patternFill patternType="solid">
          <fgColor auto="1"/>
          <bgColor theme="4" tint="0.59996337778862885"/>
        </patternFill>
      </fill>
    </dxf>
    <dxf>
      <fill>
        <patternFill>
          <bgColor rgb="FFFFFFC9"/>
        </patternFill>
      </fill>
    </dxf>
    <dxf>
      <fill>
        <patternFill>
          <bgColor rgb="FFFFFFC9"/>
        </patternFill>
      </fill>
    </dxf>
    <dxf>
      <fill>
        <patternFill patternType="solid">
          <bgColor theme="9"/>
        </patternFill>
      </fill>
    </dxf>
    <dxf>
      <fill>
        <patternFill>
          <bgColor theme="4" tint="0.59996337778862885"/>
        </patternFill>
      </fill>
    </dxf>
    <dxf>
      <fill>
        <patternFill>
          <bgColor theme="4" tint="0.59996337778862885"/>
        </patternFill>
      </fill>
    </dxf>
    <dxf>
      <fill>
        <patternFill patternType="solid">
          <fgColor auto="1"/>
          <bgColor theme="4" tint="0.59996337778862885"/>
        </patternFill>
      </fill>
    </dxf>
    <dxf>
      <fill>
        <patternFill>
          <bgColor rgb="FFFFFFC9"/>
        </patternFill>
      </fill>
    </dxf>
    <dxf>
      <fill>
        <patternFill patternType="solid">
          <fgColor auto="1"/>
          <bgColor theme="4" tint="0.59996337778862885"/>
        </patternFill>
      </fill>
    </dxf>
    <dxf>
      <fill>
        <patternFill>
          <bgColor rgb="FFC9D38B"/>
        </patternFill>
      </fill>
    </dxf>
    <dxf>
      <fill>
        <patternFill>
          <bgColor rgb="FFC9D38B"/>
        </patternFill>
      </fill>
    </dxf>
    <dxf>
      <fill>
        <patternFill patternType="solid">
          <bgColor theme="9"/>
        </patternFill>
      </fill>
    </dxf>
    <dxf>
      <fill>
        <patternFill>
          <bgColor theme="4" tint="0.59996337778862885"/>
        </patternFill>
      </fill>
    </dxf>
    <dxf>
      <fill>
        <patternFill>
          <bgColor theme="4" tint="0.59996337778862885"/>
        </patternFill>
      </fill>
    </dxf>
    <dxf>
      <fill>
        <patternFill>
          <bgColor rgb="FFC9D38B"/>
        </patternFill>
      </fill>
    </dxf>
    <dxf>
      <fill>
        <patternFill>
          <bgColor theme="4" tint="0.59996337778862885"/>
        </patternFill>
      </fill>
    </dxf>
    <dxf>
      <fill>
        <patternFill>
          <bgColor theme="4" tint="0.59996337778862885"/>
        </patternFill>
      </fill>
    </dxf>
    <dxf>
      <fill>
        <patternFill patternType="solid">
          <bgColor theme="9"/>
        </patternFill>
      </fill>
    </dxf>
    <dxf>
      <fill>
        <patternFill>
          <bgColor rgb="FFFFFFC9"/>
        </patternFill>
      </fill>
    </dxf>
    <dxf>
      <fill>
        <patternFill patternType="solid">
          <fgColor auto="1"/>
          <bgColor theme="4" tint="0.59996337778862885"/>
        </patternFill>
      </fill>
    </dxf>
    <dxf>
      <fill>
        <patternFill patternType="solid">
          <fgColor auto="1"/>
          <bgColor theme="4" tint="0.59996337778862885"/>
        </patternFill>
      </fill>
    </dxf>
    <dxf>
      <fill>
        <patternFill>
          <bgColor theme="4" tint="0.59996337778862885"/>
        </patternFill>
      </fill>
    </dxf>
    <dxf>
      <fill>
        <patternFill>
          <bgColor theme="4" tint="0.59996337778862885"/>
        </patternFill>
      </fill>
    </dxf>
    <dxf>
      <fill>
        <patternFill patternType="solid">
          <bgColor theme="9"/>
        </patternFill>
      </fill>
    </dxf>
    <dxf>
      <fill>
        <patternFill>
          <bgColor rgb="FFFFFFC9"/>
        </patternFill>
      </fill>
    </dxf>
    <dxf>
      <fill>
        <patternFill>
          <bgColor rgb="FFC9D38B"/>
        </patternFill>
      </fill>
    </dxf>
    <dxf>
      <fill>
        <patternFill patternType="solid">
          <fgColor auto="1"/>
          <bgColor theme="4" tint="0.59996337778862885"/>
        </patternFill>
      </fill>
    </dxf>
    <dxf>
      <fill>
        <patternFill>
          <bgColor rgb="FFFFFFC9"/>
        </patternFill>
      </fill>
    </dxf>
    <dxf>
      <fill>
        <patternFill patternType="solid">
          <bgColor theme="9"/>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patternType="solid">
          <bgColor theme="9"/>
        </patternFill>
      </fill>
    </dxf>
    <dxf>
      <fill>
        <patternFill>
          <bgColor rgb="FFFFFFC9"/>
        </patternFill>
      </fill>
    </dxf>
    <dxf>
      <fill>
        <patternFill>
          <bgColor rgb="FFC9D38B"/>
        </patternFill>
      </fill>
    </dxf>
    <dxf>
      <fill>
        <patternFill>
          <bgColor rgb="FFC9D38B"/>
        </patternFill>
      </fill>
    </dxf>
    <dxf>
      <fill>
        <patternFill>
          <bgColor theme="4" tint="0.59996337778862885"/>
        </patternFill>
      </fill>
    </dxf>
    <dxf>
      <fill>
        <patternFill patternType="solid">
          <fgColor auto="1"/>
          <bgColor theme="4" tint="0.59996337778862885"/>
        </patternFill>
      </fill>
    </dxf>
    <dxf>
      <fill>
        <patternFill>
          <bgColor rgb="FFC9D38B"/>
        </patternFill>
      </fill>
    </dxf>
    <dxf>
      <fill>
        <patternFill>
          <bgColor theme="4" tint="0.59996337778862885"/>
        </patternFill>
      </fill>
    </dxf>
    <dxf>
      <fill>
        <patternFill>
          <bgColor theme="4" tint="0.59996337778862885"/>
        </patternFill>
      </fill>
    </dxf>
    <dxf>
      <fill>
        <patternFill patternType="solid">
          <bgColor theme="9"/>
        </patternFill>
      </fill>
    </dxf>
    <dxf>
      <fill>
        <patternFill>
          <bgColor rgb="FFFFFFC9"/>
        </patternFill>
      </fill>
    </dxf>
    <dxf>
      <fill>
        <patternFill patternType="solid">
          <fgColor auto="1"/>
          <bgColor theme="4" tint="0.59996337778862885"/>
        </patternFill>
      </fill>
    </dxf>
    <dxf>
      <fill>
        <patternFill>
          <bgColor theme="4" tint="0.59996337778862885"/>
        </patternFill>
      </fill>
    </dxf>
    <dxf>
      <fill>
        <patternFill>
          <bgColor rgb="FFC9D38B"/>
        </patternFill>
      </fill>
    </dxf>
    <dxf>
      <fill>
        <patternFill>
          <bgColor rgb="FFFFFFC9"/>
        </patternFill>
      </fill>
    </dxf>
    <dxf>
      <fill>
        <patternFill patternType="solid">
          <bgColor theme="9"/>
        </patternFill>
      </fill>
    </dxf>
    <dxf>
      <fill>
        <patternFill>
          <bgColor theme="4" tint="0.59996337778862885"/>
        </patternFill>
      </fill>
    </dxf>
    <dxf>
      <fill>
        <patternFill patternType="solid">
          <fgColor auto="1"/>
          <bgColor theme="4" tint="0.59996337778862885"/>
        </patternFill>
      </fill>
    </dxf>
    <dxf>
      <fill>
        <patternFill>
          <bgColor rgb="FFC9D38B"/>
        </patternFill>
      </fill>
    </dxf>
    <dxf>
      <fill>
        <patternFill>
          <bgColor theme="4" tint="0.59996337778862885"/>
        </patternFill>
      </fill>
    </dxf>
    <dxf>
      <fill>
        <patternFill patternType="solid">
          <bgColor theme="9"/>
        </patternFill>
      </fill>
    </dxf>
    <dxf>
      <fill>
        <patternFill>
          <bgColor rgb="FFFFFFC9"/>
        </patternFill>
      </fill>
    </dxf>
    <dxf>
      <fill>
        <patternFill patternType="solid">
          <fgColor auto="1"/>
          <bgColor theme="4" tint="0.59996337778862885"/>
        </patternFill>
      </fill>
    </dxf>
    <dxf>
      <fill>
        <patternFill>
          <bgColor theme="4" tint="0.59996337778862885"/>
        </patternFill>
      </fill>
    </dxf>
    <dxf>
      <fill>
        <patternFill>
          <bgColor theme="4" tint="0.59996337778862885"/>
        </patternFill>
      </fill>
    </dxf>
    <dxf>
      <fill>
        <patternFill>
          <bgColor rgb="FFC9D38B"/>
        </patternFill>
      </fill>
    </dxf>
    <dxf>
      <fill>
        <patternFill patternType="solid">
          <bgColor theme="9"/>
        </patternFill>
      </fill>
    </dxf>
    <dxf>
      <fill>
        <patternFill>
          <bgColor theme="4" tint="0.59996337778862885"/>
        </patternFill>
      </fill>
    </dxf>
    <dxf>
      <fill>
        <patternFill patternType="solid">
          <fgColor auto="1"/>
          <bgColor theme="4" tint="0.59996337778862885"/>
        </patternFill>
      </fill>
    </dxf>
    <dxf>
      <fill>
        <patternFill>
          <bgColor rgb="FFFFFFC9"/>
        </patternFill>
      </fill>
    </dxf>
    <dxf>
      <fill>
        <patternFill>
          <bgColor rgb="FFC9D38B"/>
        </patternFill>
      </fill>
    </dxf>
    <dxf>
      <fill>
        <patternFill>
          <bgColor rgb="FFFFFFC9"/>
        </patternFill>
      </fill>
    </dxf>
    <dxf>
      <fill>
        <patternFill patternType="solid">
          <fgColor auto="1"/>
          <bgColor theme="4" tint="0.59996337778862885"/>
        </patternFill>
      </fill>
    </dxf>
    <dxf>
      <fill>
        <patternFill patternType="solid">
          <bgColor theme="9"/>
        </patternFill>
      </fill>
    </dxf>
    <dxf>
      <fill>
        <patternFill>
          <bgColor theme="4" tint="0.59996337778862885"/>
        </patternFill>
      </fill>
    </dxf>
    <dxf>
      <fill>
        <patternFill>
          <bgColor rgb="FFFFFFC9"/>
        </patternFill>
      </fill>
    </dxf>
    <dxf>
      <fill>
        <patternFill patternType="solid">
          <bgColor theme="9"/>
        </patternFill>
      </fill>
    </dxf>
    <dxf>
      <fill>
        <patternFill>
          <bgColor rgb="FFFFFFC9"/>
        </patternFill>
      </fill>
    </dxf>
    <dxf>
      <fill>
        <patternFill patternType="solid">
          <fgColor auto="1"/>
          <bgColor theme="4" tint="0.59996337778862885"/>
        </patternFill>
      </fill>
    </dxf>
    <dxf>
      <fill>
        <patternFill>
          <bgColor rgb="FFC9D38B"/>
        </patternFill>
      </fill>
    </dxf>
    <dxf>
      <fill>
        <patternFill>
          <bgColor theme="4" tint="0.59996337778862885"/>
        </patternFill>
      </fill>
    </dxf>
    <dxf>
      <fill>
        <patternFill>
          <bgColor theme="4" tint="0.59996337778862885"/>
        </patternFill>
      </fill>
    </dxf>
    <dxf>
      <fill>
        <patternFill patternType="solid">
          <bgColor theme="9"/>
        </patternFill>
      </fill>
    </dxf>
    <dxf>
      <fill>
        <patternFill>
          <bgColor theme="4" tint="0.59996337778862885"/>
        </patternFill>
      </fill>
    </dxf>
    <dxf>
      <fill>
        <patternFill patternType="solid">
          <fgColor auto="1"/>
          <bgColor theme="4" tint="0.59996337778862885"/>
        </patternFill>
      </fill>
    </dxf>
    <dxf>
      <fill>
        <patternFill>
          <bgColor theme="4" tint="0.59996337778862885"/>
        </patternFill>
      </fill>
    </dxf>
    <dxf>
      <fill>
        <patternFill>
          <bgColor rgb="FFC9D38B"/>
        </patternFill>
      </fill>
    </dxf>
    <dxf>
      <fill>
        <patternFill>
          <bgColor theme="4" tint="0.59996337778862885"/>
        </patternFill>
      </fill>
    </dxf>
    <dxf>
      <fill>
        <patternFill>
          <bgColor rgb="FFC9D38B"/>
        </patternFill>
      </fill>
    </dxf>
    <dxf>
      <fill>
        <patternFill>
          <bgColor theme="4" tint="0.59996337778862885"/>
        </patternFill>
      </fill>
    </dxf>
    <dxf>
      <fill>
        <patternFill>
          <bgColor theme="4" tint="0.59996337778862885"/>
        </patternFill>
      </fill>
    </dxf>
    <dxf>
      <fill>
        <patternFill patternType="solid">
          <fgColor auto="1"/>
          <bgColor theme="4" tint="0.59996337778862885"/>
        </patternFill>
      </fill>
    </dxf>
    <dxf>
      <fill>
        <patternFill>
          <bgColor rgb="FFFFFFC9"/>
        </patternFill>
      </fill>
    </dxf>
    <dxf>
      <fill>
        <patternFill patternType="solid">
          <bgColor theme="9"/>
        </patternFill>
      </fill>
    </dxf>
    <dxf>
      <fill>
        <patternFill>
          <bgColor rgb="FFFFFFC9"/>
        </patternFill>
      </fill>
    </dxf>
    <dxf>
      <fill>
        <patternFill patternType="solid">
          <bgColor theme="9"/>
        </patternFill>
      </fill>
    </dxf>
    <dxf>
      <fill>
        <patternFill>
          <bgColor theme="4" tint="0.59996337778862885"/>
        </patternFill>
      </fill>
    </dxf>
    <dxf>
      <fill>
        <patternFill>
          <bgColor theme="4" tint="0.59996337778862885"/>
        </patternFill>
      </fill>
    </dxf>
    <dxf>
      <fill>
        <patternFill patternType="solid">
          <bgColor theme="9"/>
        </patternFill>
      </fill>
    </dxf>
    <dxf>
      <fill>
        <patternFill>
          <bgColor rgb="FFC9D38B"/>
        </patternFill>
      </fill>
    </dxf>
    <dxf>
      <fill>
        <patternFill>
          <bgColor rgb="FFFFFFC9"/>
        </patternFill>
      </fill>
    </dxf>
    <dxf>
      <fill>
        <patternFill patternType="solid">
          <fgColor auto="1"/>
          <bgColor theme="4" tint="0.59996337778862885"/>
        </patternFill>
      </fill>
    </dxf>
    <dxf>
      <fill>
        <patternFill patternType="solid">
          <fgColor auto="1"/>
          <bgColor theme="4" tint="0.59996337778862885"/>
        </patternFill>
      </fill>
    </dxf>
    <dxf>
      <fill>
        <patternFill>
          <bgColor rgb="FFC9D38B"/>
        </patternFill>
      </fill>
    </dxf>
    <dxf>
      <fill>
        <patternFill patternType="solid">
          <fgColor auto="1"/>
          <bgColor theme="4" tint="0.59996337778862885"/>
        </patternFill>
      </fill>
    </dxf>
    <dxf>
      <fill>
        <patternFill>
          <bgColor rgb="FFFFFFC9"/>
        </patternFill>
      </fill>
    </dxf>
    <dxf>
      <fill>
        <patternFill patternType="solid">
          <bgColor theme="9"/>
        </patternFill>
      </fill>
    </dxf>
    <dxf>
      <fill>
        <patternFill>
          <bgColor theme="4" tint="0.59996337778862885"/>
        </patternFill>
      </fill>
    </dxf>
    <dxf>
      <fill>
        <patternFill>
          <bgColor theme="4" tint="0.59996337778862885"/>
        </patternFill>
      </fill>
    </dxf>
    <dxf>
      <fill>
        <patternFill>
          <bgColor rgb="FFC9D38B"/>
        </patternFill>
      </fill>
    </dxf>
    <dxf>
      <fill>
        <patternFill patternType="solid">
          <fgColor auto="1"/>
          <bgColor theme="4" tint="0.59996337778862885"/>
        </patternFill>
      </fill>
    </dxf>
    <dxf>
      <fill>
        <patternFill>
          <bgColor rgb="FFFFFFC9"/>
        </patternFill>
      </fill>
    </dxf>
    <dxf>
      <fill>
        <patternFill patternType="solid">
          <bgColor theme="9"/>
        </patternFill>
      </fill>
    </dxf>
    <dxf>
      <fill>
        <patternFill>
          <bgColor theme="4" tint="0.59996337778862885"/>
        </patternFill>
      </fill>
    </dxf>
    <dxf>
      <fill>
        <patternFill>
          <bgColor theme="4" tint="0.59996337778862885"/>
        </patternFill>
      </fill>
    </dxf>
    <dxf>
      <fill>
        <patternFill>
          <bgColor rgb="FFFFFFC9"/>
        </patternFill>
      </fill>
    </dxf>
    <dxf>
      <fill>
        <patternFill patternType="solid">
          <fgColor auto="1"/>
          <bgColor theme="4" tint="0.59996337778862885"/>
        </patternFill>
      </fill>
    </dxf>
    <dxf>
      <fill>
        <patternFill patternType="solid">
          <bgColor rgb="FF92D050"/>
        </patternFill>
      </fill>
    </dxf>
    <dxf>
      <fill>
        <patternFill patternType="solid">
          <fgColor auto="1"/>
          <bgColor theme="4" tint="0.59996337778862885"/>
        </patternFill>
      </fill>
    </dxf>
    <dxf>
      <fill>
        <patternFill>
          <bgColor rgb="FFFFFFC9"/>
        </patternFill>
      </fill>
    </dxf>
    <dxf>
      <fill>
        <patternFill patternType="solid">
          <bgColor rgb="FF92D050"/>
        </patternFill>
      </fill>
    </dxf>
    <dxf>
      <fill>
        <patternFill patternType="solid">
          <bgColor theme="9"/>
        </patternFill>
      </fill>
    </dxf>
    <dxf>
      <fill>
        <patternFill patternType="solid">
          <bgColor theme="9"/>
        </patternFill>
      </fill>
    </dxf>
    <dxf>
      <fill>
        <patternFill patternType="solid">
          <fgColor auto="1"/>
          <bgColor theme="4" tint="0.59996337778862885"/>
        </patternFill>
      </fill>
    </dxf>
    <dxf>
      <fill>
        <patternFill>
          <bgColor rgb="FFFFFFC9"/>
        </patternFill>
      </fill>
    </dxf>
    <dxf>
      <fill>
        <patternFill>
          <bgColor theme="4" tint="0.59996337778862885"/>
        </patternFill>
      </fill>
    </dxf>
    <dxf>
      <fill>
        <patternFill>
          <bgColor rgb="FFC9D38B"/>
        </patternFill>
      </fill>
    </dxf>
    <dxf>
      <fill>
        <patternFill patternType="solid">
          <fgColor auto="1"/>
          <bgColor theme="4" tint="0.59996337778862885"/>
        </patternFill>
      </fill>
    </dxf>
    <dxf>
      <fill>
        <patternFill>
          <bgColor rgb="FFC9D38B"/>
        </patternFill>
      </fill>
    </dxf>
    <dxf>
      <fill>
        <patternFill>
          <bgColor theme="4" tint="0.59996337778862885"/>
        </patternFill>
      </fill>
    </dxf>
    <dxf>
      <fill>
        <patternFill>
          <bgColor theme="4" tint="0.59996337778862885"/>
        </patternFill>
      </fill>
    </dxf>
    <dxf>
      <fill>
        <patternFill>
          <bgColor rgb="FFFFFFC9"/>
        </patternFill>
      </fill>
    </dxf>
    <dxf>
      <fill>
        <patternFill>
          <bgColor theme="4" tint="0.59996337778862885"/>
        </patternFill>
      </fill>
    </dxf>
    <dxf>
      <fill>
        <patternFill>
          <bgColor rgb="FFFFFFC9"/>
        </patternFill>
      </fill>
    </dxf>
    <dxf>
      <fill>
        <patternFill patternType="solid">
          <bgColor theme="9"/>
        </patternFill>
      </fill>
    </dxf>
    <dxf>
      <fill>
        <patternFill patternType="solid">
          <fgColor auto="1"/>
          <bgColor theme="4" tint="0.59996337778862885"/>
        </patternFill>
      </fill>
    </dxf>
    <dxf>
      <fill>
        <patternFill>
          <bgColor rgb="FFFFFFC9"/>
        </patternFill>
      </fill>
    </dxf>
    <dxf>
      <fill>
        <patternFill patternType="solid">
          <bgColor rgb="FF92D050"/>
        </patternFill>
      </fill>
    </dxf>
    <dxf>
      <fill>
        <patternFill patternType="solid">
          <fgColor auto="1"/>
          <bgColor theme="4" tint="0.59996337778862885"/>
        </patternFill>
      </fill>
    </dxf>
    <dxf>
      <fill>
        <patternFill>
          <bgColor rgb="FFFFFFC9"/>
        </patternFill>
      </fill>
    </dxf>
    <dxf>
      <fill>
        <patternFill patternType="solid">
          <bgColor theme="9"/>
        </patternFill>
      </fill>
    </dxf>
    <dxf>
      <fill>
        <patternFill>
          <bgColor theme="4" tint="0.59996337778862885"/>
        </patternFill>
      </fill>
    </dxf>
    <dxf>
      <fill>
        <patternFill>
          <bgColor theme="4" tint="0.59996337778862885"/>
        </patternFill>
      </fill>
    </dxf>
    <dxf>
      <fill>
        <patternFill>
          <bgColor rgb="FFC9D38B"/>
        </patternFill>
      </fill>
    </dxf>
    <dxf>
      <fill>
        <patternFill patternType="solid">
          <fgColor auto="1"/>
          <bgColor theme="4" tint="0.59996337778862885"/>
        </patternFill>
      </fill>
    </dxf>
    <dxf>
      <fill>
        <patternFill>
          <bgColor rgb="FFFFFFC9"/>
        </patternFill>
      </fill>
    </dxf>
    <dxf>
      <fill>
        <patternFill patternType="solid">
          <bgColor rgb="FF92D050"/>
        </patternFill>
      </fill>
    </dxf>
    <dxf>
      <fill>
        <patternFill patternType="solid">
          <fgColor auto="1"/>
          <bgColor theme="4" tint="0.59996337778862885"/>
        </patternFill>
      </fill>
    </dxf>
    <dxf>
      <fill>
        <patternFill patternType="solid">
          <bgColor theme="9"/>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rgb="FFFFFFC9"/>
        </patternFill>
      </fill>
    </dxf>
    <dxf>
      <fill>
        <patternFill>
          <bgColor theme="4" tint="0.59996337778862885"/>
        </patternFill>
      </fill>
    </dxf>
    <dxf>
      <fill>
        <patternFill>
          <bgColor rgb="FFC9D38B"/>
        </patternFill>
      </fill>
    </dxf>
    <dxf>
      <fill>
        <patternFill>
          <bgColor rgb="FFFFFFC9"/>
        </patternFill>
      </fill>
    </dxf>
    <dxf>
      <fill>
        <patternFill>
          <bgColor rgb="FFC9D38B"/>
        </patternFill>
      </fill>
    </dxf>
    <dxf>
      <fill>
        <patternFill patternType="solid">
          <fgColor auto="1"/>
          <bgColor theme="4" tint="0.59996337778862885"/>
        </patternFill>
      </fill>
    </dxf>
    <dxf>
      <fill>
        <patternFill patternType="solid">
          <fgColor auto="1"/>
          <bgColor theme="4" tint="0.59996337778862885"/>
        </patternFill>
      </fill>
    </dxf>
    <dxf>
      <fill>
        <patternFill patternType="solid">
          <bgColor theme="9"/>
        </patternFill>
      </fill>
    </dxf>
    <dxf>
      <fill>
        <patternFill patternType="solid">
          <bgColor theme="9"/>
        </patternFill>
      </fill>
    </dxf>
    <dxf>
      <fill>
        <patternFill>
          <bgColor rgb="FFC9D38B"/>
        </patternFill>
      </fill>
    </dxf>
    <dxf>
      <fill>
        <patternFill>
          <bgColor rgb="FFFFFFC9"/>
        </patternFill>
      </fill>
    </dxf>
    <dxf>
      <fill>
        <patternFill>
          <bgColor rgb="FFC9D38B"/>
        </patternFill>
      </fill>
    </dxf>
    <dxf>
      <fill>
        <patternFill patternType="solid">
          <fgColor auto="1"/>
          <bgColor theme="4" tint="0.59996337778862885"/>
        </patternFill>
      </fill>
    </dxf>
    <dxf>
      <fill>
        <patternFill patternType="solid">
          <fgColor auto="1"/>
          <bgColor theme="4" tint="0.59996337778862885"/>
        </patternFill>
      </fill>
    </dxf>
    <dxf>
      <fill>
        <patternFill>
          <bgColor rgb="FFFFFFC9"/>
        </patternFill>
      </fill>
    </dxf>
    <dxf>
      <fill>
        <patternFill>
          <bgColor theme="4" tint="0.59996337778862885"/>
        </patternFill>
      </fill>
    </dxf>
    <dxf>
      <fill>
        <patternFill>
          <bgColor theme="4" tint="0.59996337778862885"/>
        </patternFill>
      </fill>
    </dxf>
    <dxf>
      <fill>
        <patternFill patternType="solid">
          <bgColor theme="9"/>
        </patternFill>
      </fill>
    </dxf>
    <dxf>
      <fill>
        <patternFill>
          <bgColor theme="4" tint="0.59996337778862885"/>
        </patternFill>
      </fill>
    </dxf>
    <dxf>
      <fill>
        <patternFill>
          <bgColor theme="4" tint="0.59996337778862885"/>
        </patternFill>
      </fill>
    </dxf>
    <dxf>
      <fill>
        <patternFill patternType="solid">
          <bgColor theme="9"/>
        </patternFill>
      </fill>
    </dxf>
    <dxf>
      <fill>
        <patternFill>
          <bgColor rgb="FFFFFFC9"/>
        </patternFill>
      </fill>
    </dxf>
    <dxf>
      <fill>
        <patternFill patternType="solid">
          <fgColor auto="1"/>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rgb="FFC9D38B"/>
        </patternFill>
      </fill>
    </dxf>
    <dxf>
      <fill>
        <patternFill patternType="solid">
          <fgColor auto="1"/>
          <bgColor theme="4" tint="0.59996337778862885"/>
        </patternFill>
      </fill>
    </dxf>
    <dxf>
      <fill>
        <patternFill>
          <bgColor rgb="FFFFFFC9"/>
        </patternFill>
      </fill>
    </dxf>
    <dxf>
      <fill>
        <patternFill patternType="solid">
          <bgColor theme="9"/>
        </patternFill>
      </fill>
    </dxf>
    <dxf>
      <fill>
        <patternFill patternType="solid">
          <bgColor theme="9"/>
        </patternFill>
      </fill>
    </dxf>
    <dxf>
      <fill>
        <patternFill patternType="solid">
          <fgColor auto="1"/>
          <bgColor theme="4" tint="0.59996337778862885"/>
        </patternFill>
      </fill>
    </dxf>
    <dxf>
      <fill>
        <patternFill>
          <bgColor rgb="FFFFFFC9"/>
        </patternFill>
      </fill>
    </dxf>
    <dxf>
      <fill>
        <patternFill>
          <bgColor rgb="FFFFFFC9"/>
        </patternFill>
      </fill>
    </dxf>
    <dxf>
      <fill>
        <patternFill patternType="solid">
          <fgColor auto="1"/>
          <bgColor theme="4" tint="0.59996337778862885"/>
        </patternFill>
      </fill>
    </dxf>
    <dxf>
      <fill>
        <patternFill patternType="solid">
          <bgColor theme="9"/>
        </patternFill>
      </fill>
    </dxf>
    <dxf>
      <fill>
        <patternFill>
          <bgColor theme="4" tint="0.59996337778862885"/>
        </patternFill>
      </fill>
    </dxf>
    <dxf>
      <fill>
        <patternFill>
          <bgColor theme="4" tint="0.59996337778862885"/>
        </patternFill>
      </fill>
    </dxf>
    <dxf>
      <fill>
        <patternFill>
          <bgColor rgb="FFC9D38B"/>
        </patternFill>
      </fill>
    </dxf>
    <dxf>
      <fill>
        <patternFill patternType="solid">
          <bgColor theme="9"/>
        </patternFill>
      </fill>
    </dxf>
    <dxf>
      <fill>
        <patternFill>
          <bgColor rgb="FFFFFFC9"/>
        </patternFill>
      </fill>
    </dxf>
    <dxf>
      <fill>
        <patternFill patternType="solid">
          <fgColor auto="1"/>
          <bgColor theme="4" tint="0.59996337778862885"/>
        </patternFill>
      </fill>
    </dxf>
    <dxf>
      <fill>
        <patternFill>
          <bgColor rgb="FFFFFFC9"/>
        </patternFill>
      </fill>
    </dxf>
    <dxf>
      <fill>
        <patternFill patternType="solid">
          <bgColor theme="9"/>
        </patternFill>
      </fill>
    </dxf>
    <dxf>
      <fill>
        <patternFill patternType="solid">
          <fgColor auto="1"/>
          <bgColor theme="4" tint="0.59996337778862885"/>
        </patternFill>
      </fill>
    </dxf>
    <dxf>
      <fill>
        <patternFill patternType="solid">
          <bgColor rgb="FF92D050"/>
        </patternFill>
      </fill>
    </dxf>
    <dxf>
      <fill>
        <patternFill>
          <bgColor rgb="FFFFFFC9"/>
        </patternFill>
      </fill>
    </dxf>
    <dxf>
      <fill>
        <patternFill patternType="solid">
          <fgColor auto="1"/>
          <bgColor theme="4" tint="0.59996337778862885"/>
        </patternFill>
      </fill>
    </dxf>
    <dxf>
      <fill>
        <patternFill>
          <bgColor rgb="FFC9D38B"/>
        </patternFill>
      </fill>
    </dxf>
    <dxf>
      <fill>
        <patternFill patternType="solid">
          <bgColor theme="9"/>
        </patternFill>
      </fill>
    </dxf>
    <dxf>
      <fill>
        <patternFill>
          <bgColor theme="4" tint="0.59996337778862885"/>
        </patternFill>
      </fill>
    </dxf>
    <dxf>
      <fill>
        <patternFill>
          <bgColor rgb="FFFFFFC9"/>
        </patternFill>
      </fill>
    </dxf>
    <dxf>
      <fill>
        <patternFill patternType="solid">
          <fgColor auto="1"/>
          <bgColor theme="4" tint="0.59996337778862885"/>
        </patternFill>
      </fill>
    </dxf>
    <dxf>
      <fill>
        <patternFill patternType="solid">
          <bgColor theme="9"/>
        </patternFill>
      </fill>
    </dxf>
    <dxf>
      <fill>
        <patternFill>
          <bgColor theme="4" tint="0.59996337778862885"/>
        </patternFill>
      </fill>
    </dxf>
    <dxf>
      <fill>
        <patternFill>
          <bgColor rgb="FFC9D38B"/>
        </patternFill>
      </fill>
    </dxf>
    <dxf>
      <fill>
        <patternFill>
          <bgColor theme="4" tint="0.59996337778862885"/>
        </patternFill>
      </fill>
    </dxf>
    <dxf>
      <fill>
        <patternFill patternType="solid">
          <fgColor auto="1"/>
          <bgColor theme="4" tint="0.59996337778862885"/>
        </patternFill>
      </fill>
    </dxf>
    <dxf>
      <fill>
        <patternFill>
          <bgColor rgb="FFFFFFC9"/>
        </patternFill>
      </fill>
    </dxf>
    <dxf>
      <fill>
        <patternFill>
          <bgColor theme="4" tint="0.59996337778862885"/>
        </patternFill>
      </fill>
    </dxf>
    <dxf>
      <fill>
        <patternFill>
          <bgColor theme="4" tint="0.59996337778862885"/>
        </patternFill>
      </fill>
    </dxf>
    <dxf>
      <fill>
        <patternFill patternType="solid">
          <bgColor theme="9"/>
        </patternFill>
      </fill>
    </dxf>
    <dxf>
      <fill>
        <patternFill>
          <bgColor rgb="FFFFFFC9"/>
        </patternFill>
      </fill>
    </dxf>
    <dxf>
      <fill>
        <patternFill patternType="solid">
          <fgColor auto="1"/>
          <bgColor theme="4" tint="0.59996337778862885"/>
        </patternFill>
      </fill>
    </dxf>
    <dxf>
      <fill>
        <patternFill patternType="solid">
          <bgColor theme="9"/>
        </patternFill>
      </fill>
    </dxf>
    <dxf>
      <fill>
        <patternFill>
          <bgColor rgb="FFFFFFC9"/>
        </patternFill>
      </fill>
    </dxf>
    <dxf>
      <fill>
        <patternFill>
          <bgColor rgb="FFC9D38B"/>
        </patternFill>
      </fill>
    </dxf>
    <dxf>
      <fill>
        <patternFill>
          <bgColor theme="4" tint="0.59996337778862885"/>
        </patternFill>
      </fill>
    </dxf>
    <dxf>
      <fill>
        <patternFill patternType="solid">
          <fgColor auto="1"/>
          <bgColor theme="4" tint="0.59996337778862885"/>
        </patternFill>
      </fill>
    </dxf>
    <dxf>
      <fill>
        <patternFill patternType="solid">
          <bgColor theme="9"/>
        </patternFill>
      </fill>
    </dxf>
    <dxf>
      <fill>
        <patternFill patternType="solid">
          <fgColor auto="1"/>
          <bgColor theme="4" tint="0.59996337778862885"/>
        </patternFill>
      </fill>
    </dxf>
    <dxf>
      <fill>
        <patternFill>
          <bgColor rgb="FFFFFFC9"/>
        </patternFill>
      </fill>
    </dxf>
    <dxf>
      <fill>
        <patternFill>
          <bgColor rgb="FFFFFFC9"/>
        </patternFill>
      </fill>
    </dxf>
    <dxf>
      <fill>
        <patternFill patternType="solid">
          <fgColor auto="1"/>
          <bgColor theme="4" tint="0.59996337778862885"/>
        </patternFill>
      </fill>
    </dxf>
    <dxf>
      <fill>
        <patternFill>
          <bgColor rgb="FFC9D38B"/>
        </patternFill>
      </fill>
    </dxf>
    <dxf>
      <fill>
        <patternFill>
          <bgColor theme="4" tint="0.59996337778862885"/>
        </patternFill>
      </fill>
    </dxf>
    <dxf>
      <fill>
        <patternFill>
          <bgColor theme="4" tint="0.59996337778862885"/>
        </patternFill>
      </fill>
    </dxf>
    <dxf>
      <fill>
        <patternFill patternType="solid">
          <fgColor auto="1"/>
          <bgColor theme="4" tint="0.59996337778862885"/>
        </patternFill>
      </fill>
    </dxf>
    <dxf>
      <fill>
        <patternFill patternType="solid">
          <bgColor theme="9"/>
        </patternFill>
      </fill>
    </dxf>
    <dxf>
      <fill>
        <patternFill>
          <bgColor rgb="FFFFFFC9"/>
        </patternFill>
      </fill>
    </dxf>
    <dxf>
      <fill>
        <patternFill patternType="solid">
          <bgColor theme="9"/>
        </patternFill>
      </fill>
    </dxf>
    <dxf>
      <fill>
        <patternFill patternType="solid">
          <fgColor auto="1"/>
          <bgColor theme="4" tint="0.59996337778862885"/>
        </patternFill>
      </fill>
    </dxf>
    <dxf>
      <fill>
        <patternFill>
          <bgColor rgb="FFFFFFC9"/>
        </patternFill>
      </fill>
    </dxf>
    <dxf>
      <fill>
        <patternFill patternType="solid">
          <bgColor theme="9"/>
        </patternFill>
      </fill>
    </dxf>
    <dxf>
      <fill>
        <patternFill patternType="solid">
          <fgColor auto="1"/>
          <bgColor theme="4" tint="0.59996337778862885"/>
        </patternFill>
      </fill>
    </dxf>
    <dxf>
      <fill>
        <patternFill>
          <bgColor rgb="FFFFFFC9"/>
        </patternFill>
      </fill>
    </dxf>
    <dxf>
      <fill>
        <patternFill patternType="solid">
          <bgColor theme="9"/>
        </patternFill>
      </fill>
    </dxf>
    <dxf>
      <fill>
        <patternFill patternType="solid">
          <bgColor theme="9"/>
        </patternFill>
      </fill>
    </dxf>
    <dxf>
      <fill>
        <patternFill>
          <bgColor rgb="FFFFFFC9"/>
        </patternFill>
      </fill>
    </dxf>
    <dxf>
      <fill>
        <patternFill patternType="solid">
          <fgColor auto="1"/>
          <bgColor theme="4" tint="0.59996337778862885"/>
        </patternFill>
      </fill>
    </dxf>
    <dxf>
      <fill>
        <patternFill>
          <bgColor rgb="FFFFFFC9"/>
        </patternFill>
      </fill>
    </dxf>
    <dxf>
      <fill>
        <patternFill patternType="solid">
          <bgColor rgb="FF92D050"/>
        </patternFill>
      </fill>
    </dxf>
    <dxf>
      <fill>
        <patternFill patternType="solid">
          <fgColor auto="1"/>
          <bgColor theme="4" tint="0.59996337778862885"/>
        </patternFill>
      </fill>
    </dxf>
    <dxf>
      <fill>
        <patternFill patternType="solid">
          <bgColor theme="9"/>
        </patternFill>
      </fill>
    </dxf>
    <dxf>
      <fill>
        <patternFill patternType="solid">
          <bgColor rgb="FF92D050"/>
        </patternFill>
      </fill>
    </dxf>
    <dxf>
      <fill>
        <patternFill>
          <bgColor rgb="FFFFFFC9"/>
        </patternFill>
      </fill>
    </dxf>
    <dxf>
      <fill>
        <patternFill patternType="solid">
          <fgColor auto="1"/>
          <bgColor theme="4" tint="0.59996337778862885"/>
        </patternFill>
      </fill>
    </dxf>
    <dxf>
      <fill>
        <patternFill>
          <bgColor theme="4" tint="0.59996337778862885"/>
        </patternFill>
      </fill>
    </dxf>
    <dxf>
      <fill>
        <patternFill>
          <bgColor theme="4" tint="0.59996337778862885"/>
        </patternFill>
      </fill>
    </dxf>
    <dxf>
      <fill>
        <patternFill>
          <bgColor rgb="FFC9D38B"/>
        </patternFill>
      </fill>
    </dxf>
    <dxf>
      <fill>
        <patternFill patternType="solid">
          <fgColor auto="1"/>
          <bgColor theme="4" tint="0.59996337778862885"/>
        </patternFill>
      </fill>
    </dxf>
    <dxf>
      <fill>
        <patternFill>
          <bgColor rgb="FFFFFFC9"/>
        </patternFill>
      </fill>
    </dxf>
    <dxf>
      <fill>
        <patternFill patternType="solid">
          <bgColor theme="9"/>
        </patternFill>
      </fill>
    </dxf>
    <dxf>
      <fill>
        <patternFill>
          <bgColor theme="4" tint="0.59996337778862885"/>
        </patternFill>
      </fill>
    </dxf>
    <dxf>
      <fill>
        <patternFill>
          <bgColor rgb="FFC9D38B"/>
        </patternFill>
      </fill>
    </dxf>
    <dxf>
      <fill>
        <patternFill patternType="solid">
          <fgColor auto="1"/>
          <bgColor theme="4" tint="0.59996337778862885"/>
        </patternFill>
      </fill>
    </dxf>
    <dxf>
      <fill>
        <patternFill>
          <bgColor theme="4" tint="0.59996337778862885"/>
        </patternFill>
      </fill>
    </dxf>
    <dxf>
      <fill>
        <patternFill>
          <bgColor rgb="FFFFFFC9"/>
        </patternFill>
      </fill>
    </dxf>
    <dxf>
      <fill>
        <patternFill patternType="solid">
          <bgColor theme="9"/>
        </patternFill>
      </fill>
    </dxf>
    <dxf>
      <fill>
        <patternFill>
          <bgColor rgb="FFFFFFC9"/>
        </patternFill>
      </fill>
    </dxf>
    <dxf>
      <fill>
        <patternFill patternType="solid">
          <fgColor auto="1"/>
          <bgColor theme="4" tint="0.59996337778862885"/>
        </patternFill>
      </fill>
    </dxf>
    <dxf>
      <fill>
        <patternFill patternType="solid">
          <fgColor auto="1"/>
          <bgColor theme="4" tint="0.59996337778862885"/>
        </patternFill>
      </fill>
    </dxf>
    <dxf>
      <fill>
        <patternFill patternType="solid">
          <bgColor theme="9"/>
        </patternFill>
      </fill>
    </dxf>
    <dxf>
      <fill>
        <patternFill>
          <bgColor theme="4" tint="0.59996337778862885"/>
        </patternFill>
      </fill>
    </dxf>
    <dxf>
      <fill>
        <patternFill>
          <bgColor rgb="FFC9D38B"/>
        </patternFill>
      </fill>
    </dxf>
    <dxf>
      <fill>
        <patternFill>
          <bgColor theme="4" tint="0.59996337778862885"/>
        </patternFill>
      </fill>
    </dxf>
    <dxf>
      <fill>
        <patternFill>
          <bgColor theme="4" tint="0.59996337778862885"/>
        </patternFill>
      </fill>
    </dxf>
    <dxf>
      <fill>
        <patternFill>
          <bgColor rgb="FFFFFFC9"/>
        </patternFill>
      </fill>
    </dxf>
    <dxf>
      <fill>
        <patternFill patternType="solid">
          <bgColor theme="9"/>
        </patternFill>
      </fill>
    </dxf>
    <dxf>
      <fill>
        <patternFill>
          <bgColor theme="4" tint="0.59996337778862885"/>
        </patternFill>
      </fill>
    </dxf>
    <dxf>
      <fill>
        <patternFill>
          <bgColor rgb="FFC9D38B"/>
        </patternFill>
      </fill>
    </dxf>
    <dxf>
      <fill>
        <patternFill>
          <bgColor rgb="FFFFFFC9"/>
        </patternFill>
      </fill>
    </dxf>
    <dxf>
      <fill>
        <patternFill patternType="solid">
          <fgColor auto="1"/>
          <bgColor theme="4" tint="0.59996337778862885"/>
        </patternFill>
      </fill>
    </dxf>
    <dxf>
      <fill>
        <patternFill>
          <bgColor rgb="FFC9D38B"/>
        </patternFill>
      </fill>
    </dxf>
    <dxf>
      <fill>
        <patternFill>
          <bgColor theme="4" tint="0.59996337778862885"/>
        </patternFill>
      </fill>
    </dxf>
    <dxf>
      <fill>
        <patternFill>
          <bgColor theme="4" tint="0.59996337778862885"/>
        </patternFill>
      </fill>
    </dxf>
    <dxf>
      <fill>
        <patternFill patternType="solid">
          <bgColor theme="9"/>
        </patternFill>
      </fill>
    </dxf>
    <dxf>
      <fill>
        <patternFill patternType="solid">
          <fgColor auto="1"/>
          <bgColor theme="4" tint="0.59996337778862885"/>
        </patternFill>
      </fill>
    </dxf>
    <dxf>
      <fill>
        <patternFill>
          <bgColor rgb="FFFFFFC9"/>
        </patternFill>
      </fill>
    </dxf>
    <dxf>
      <fill>
        <patternFill patternType="solid">
          <bgColor theme="9"/>
        </patternFill>
      </fill>
    </dxf>
    <dxf>
      <fill>
        <patternFill>
          <bgColor theme="4" tint="0.59996337778862885"/>
        </patternFill>
      </fill>
    </dxf>
    <dxf>
      <fill>
        <patternFill>
          <bgColor theme="4" tint="0.59996337778862885"/>
        </patternFill>
      </fill>
    </dxf>
    <dxf>
      <fill>
        <patternFill patternType="solid">
          <bgColor rgb="FF92D050"/>
        </patternFill>
      </fill>
    </dxf>
    <dxf>
      <fill>
        <patternFill>
          <bgColor rgb="FFC9D38B"/>
        </patternFill>
      </fill>
    </dxf>
    <dxf>
      <fill>
        <patternFill patternType="solid">
          <fgColor auto="1"/>
          <bgColor theme="4" tint="0.59996337778862885"/>
        </patternFill>
      </fill>
    </dxf>
    <dxf>
      <fill>
        <patternFill>
          <bgColor rgb="FFFFFFC9"/>
        </patternFill>
      </fill>
    </dxf>
    <dxf>
      <fill>
        <patternFill>
          <bgColor theme="4" tint="0.59996337778862885"/>
        </patternFill>
      </fill>
    </dxf>
    <dxf>
      <fill>
        <patternFill patternType="solid">
          <bgColor theme="9"/>
        </patternFill>
      </fill>
    </dxf>
    <dxf>
      <fill>
        <patternFill>
          <bgColor theme="4" tint="0.59996337778862885"/>
        </patternFill>
      </fill>
    </dxf>
    <dxf>
      <fill>
        <patternFill>
          <bgColor theme="4" tint="0.59996337778862885"/>
        </patternFill>
      </fill>
    </dxf>
    <dxf>
      <fill>
        <patternFill>
          <bgColor rgb="FFFFFFC9"/>
        </patternFill>
      </fill>
    </dxf>
    <dxf>
      <fill>
        <patternFill patternType="solid">
          <fgColor auto="1"/>
          <bgColor theme="4" tint="0.59996337778862885"/>
        </patternFill>
      </fill>
    </dxf>
    <dxf>
      <fill>
        <patternFill>
          <bgColor rgb="FFC9D38B"/>
        </patternFill>
      </fill>
    </dxf>
    <dxf>
      <fill>
        <patternFill patternType="solid">
          <fgColor auto="1"/>
          <bgColor theme="4" tint="0.59996337778862885"/>
        </patternFill>
      </fill>
    </dxf>
    <dxf>
      <fill>
        <patternFill>
          <bgColor rgb="FFFFFFC9"/>
        </patternFill>
      </fill>
    </dxf>
    <dxf>
      <fill>
        <patternFill patternType="solid">
          <bgColor theme="9"/>
        </patternFill>
      </fill>
    </dxf>
    <dxf>
      <fill>
        <patternFill>
          <bgColor rgb="FFC9D38B"/>
        </patternFill>
      </fill>
    </dxf>
    <dxf>
      <fill>
        <patternFill>
          <bgColor theme="4" tint="0.59996337778862885"/>
        </patternFill>
      </fill>
    </dxf>
    <dxf>
      <fill>
        <patternFill>
          <bgColor theme="4" tint="0.59996337778862885"/>
        </patternFill>
      </fill>
    </dxf>
    <dxf>
      <fill>
        <patternFill patternType="solid">
          <bgColor theme="9"/>
        </patternFill>
      </fill>
    </dxf>
    <dxf>
      <fill>
        <patternFill>
          <bgColor theme="4" tint="0.59996337778862885"/>
        </patternFill>
      </fill>
    </dxf>
    <dxf>
      <fill>
        <patternFill>
          <bgColor theme="4" tint="0.59996337778862885"/>
        </patternFill>
      </fill>
    </dxf>
    <dxf>
      <fill>
        <patternFill patternType="solid">
          <fgColor auto="1"/>
          <bgColor theme="4" tint="0.59996337778862885"/>
        </patternFill>
      </fill>
    </dxf>
    <dxf>
      <fill>
        <patternFill>
          <bgColor rgb="FFC9D38B"/>
        </patternFill>
      </fill>
    </dxf>
    <dxf>
      <fill>
        <patternFill>
          <bgColor rgb="FFC9D38B"/>
        </patternFill>
      </fill>
    </dxf>
    <dxf>
      <fill>
        <patternFill>
          <bgColor rgb="FFFFFFC9"/>
        </patternFill>
      </fill>
    </dxf>
    <dxf>
      <fill>
        <patternFill patternType="solid">
          <fgColor auto="1"/>
          <bgColor theme="4" tint="0.59996337778862885"/>
        </patternFill>
      </fill>
    </dxf>
    <dxf>
      <fill>
        <patternFill>
          <bgColor rgb="FFFFFFC9"/>
        </patternFill>
      </fill>
    </dxf>
    <dxf>
      <fill>
        <patternFill patternType="solid">
          <bgColor theme="9"/>
        </patternFill>
      </fill>
    </dxf>
    <dxf>
      <fill>
        <patternFill>
          <bgColor theme="4" tint="0.59996337778862885"/>
        </patternFill>
      </fill>
    </dxf>
    <dxf>
      <fill>
        <patternFill>
          <bgColor rgb="FFFFFFC9"/>
        </patternFill>
      </fill>
    </dxf>
    <dxf>
      <fill>
        <patternFill patternType="solid">
          <fgColor auto="1"/>
          <bgColor theme="4" tint="0.59996337778862885"/>
        </patternFill>
      </fill>
    </dxf>
    <dxf>
      <fill>
        <patternFill>
          <bgColor rgb="FFFFFFC9"/>
        </patternFill>
      </fill>
    </dxf>
    <dxf>
      <fill>
        <patternFill>
          <bgColor theme="4" tint="0.59996337778862885"/>
        </patternFill>
      </fill>
    </dxf>
    <dxf>
      <fill>
        <patternFill>
          <bgColor theme="4" tint="0.59996337778862885"/>
        </patternFill>
      </fill>
    </dxf>
    <dxf>
      <fill>
        <patternFill>
          <bgColor rgb="FFC9D38B"/>
        </patternFill>
      </fill>
    </dxf>
    <dxf>
      <fill>
        <patternFill patternType="solid">
          <bgColor theme="9"/>
        </patternFill>
      </fill>
    </dxf>
    <dxf>
      <fill>
        <patternFill>
          <bgColor theme="4" tint="0.59996337778862885"/>
        </patternFill>
      </fill>
    </dxf>
    <dxf>
      <fill>
        <patternFill>
          <bgColor theme="4" tint="0.59996337778862885"/>
        </patternFill>
      </fill>
    </dxf>
    <dxf>
      <fill>
        <patternFill patternType="solid">
          <bgColor theme="9"/>
        </patternFill>
      </fill>
    </dxf>
    <dxf>
      <fill>
        <patternFill patternType="solid">
          <fgColor auto="1"/>
          <bgColor theme="4" tint="0.59996337778862885"/>
        </patternFill>
      </fill>
    </dxf>
    <dxf>
      <fill>
        <patternFill>
          <bgColor rgb="FFC9D38B"/>
        </patternFill>
      </fill>
    </dxf>
    <dxf>
      <fill>
        <patternFill>
          <bgColor theme="4" tint="0.59996337778862885"/>
        </patternFill>
      </fill>
    </dxf>
    <dxf>
      <fill>
        <patternFill>
          <bgColor theme="4" tint="0.59996337778862885"/>
        </patternFill>
      </fill>
    </dxf>
    <dxf>
      <fill>
        <patternFill patternType="solid">
          <bgColor theme="9"/>
        </patternFill>
      </fill>
    </dxf>
    <dxf>
      <fill>
        <patternFill>
          <bgColor theme="4" tint="0.59996337778862885"/>
        </patternFill>
      </fill>
    </dxf>
    <dxf>
      <fill>
        <patternFill>
          <bgColor theme="4" tint="0.59996337778862885"/>
        </patternFill>
      </fill>
    </dxf>
    <dxf>
      <fill>
        <patternFill patternType="solid">
          <bgColor theme="9"/>
        </patternFill>
      </fill>
    </dxf>
    <dxf>
      <fill>
        <patternFill>
          <bgColor rgb="FFFFFFC9"/>
        </patternFill>
      </fill>
    </dxf>
    <dxf>
      <fill>
        <patternFill patternType="solid">
          <fgColor auto="1"/>
          <bgColor theme="4" tint="0.59996337778862885"/>
        </patternFill>
      </fill>
    </dxf>
    <dxf>
      <fill>
        <patternFill>
          <bgColor rgb="FFC9D38B"/>
        </patternFill>
      </fill>
    </dxf>
    <dxf>
      <fill>
        <patternFill>
          <bgColor rgb="FFC9D38B"/>
        </patternFill>
      </fill>
    </dxf>
    <dxf>
      <fill>
        <patternFill>
          <bgColor rgb="FFFFFFC9"/>
        </patternFill>
      </fill>
    </dxf>
    <dxf>
      <fill>
        <patternFill patternType="solid">
          <fgColor auto="1"/>
          <bgColor theme="4" tint="0.59996337778862885"/>
        </patternFill>
      </fill>
    </dxf>
    <dxf>
      <fill>
        <patternFill patternType="solid">
          <bgColor theme="9"/>
        </patternFill>
      </fill>
    </dxf>
    <dxf>
      <fill>
        <patternFill>
          <bgColor theme="4" tint="0.59996337778862885"/>
        </patternFill>
      </fill>
    </dxf>
    <dxf>
      <fill>
        <patternFill>
          <bgColor theme="4" tint="0.59996337778862885"/>
        </patternFill>
      </fill>
    </dxf>
    <dxf>
      <fill>
        <patternFill>
          <bgColor rgb="FFC9D38B"/>
        </patternFill>
      </fill>
    </dxf>
    <dxf>
      <fill>
        <patternFill>
          <bgColor theme="4" tint="0.59996337778862885"/>
        </patternFill>
      </fill>
    </dxf>
    <dxf>
      <fill>
        <patternFill>
          <bgColor rgb="FFC9D38B"/>
        </patternFill>
      </fill>
    </dxf>
    <dxf>
      <fill>
        <patternFill>
          <bgColor theme="4" tint="0.59996337778862885"/>
        </patternFill>
      </fill>
    </dxf>
    <dxf>
      <fill>
        <patternFill patternType="solid">
          <bgColor theme="9"/>
        </patternFill>
      </fill>
    </dxf>
    <dxf>
      <fill>
        <patternFill>
          <bgColor rgb="FFFFFFC9"/>
        </patternFill>
      </fill>
    </dxf>
    <dxf>
      <fill>
        <patternFill patternType="solid">
          <fgColor auto="1"/>
          <bgColor theme="4" tint="0.59996337778862885"/>
        </patternFill>
      </fill>
    </dxf>
    <dxf>
      <fill>
        <patternFill patternType="solid">
          <fgColor auto="1"/>
          <bgColor theme="4" tint="0.59996337778862885"/>
        </patternFill>
      </fill>
    </dxf>
    <dxf>
      <fill>
        <patternFill>
          <bgColor rgb="FFFFFFC9"/>
        </patternFill>
      </fill>
    </dxf>
    <dxf>
      <fill>
        <patternFill>
          <bgColor theme="4" tint="0.59996337778862885"/>
        </patternFill>
      </fill>
    </dxf>
    <dxf>
      <fill>
        <patternFill patternType="solid">
          <fgColor auto="1"/>
          <bgColor theme="4" tint="0.59996337778862885"/>
        </patternFill>
      </fill>
    </dxf>
    <dxf>
      <fill>
        <patternFill>
          <bgColor rgb="FFFFFFC9"/>
        </patternFill>
      </fill>
    </dxf>
    <dxf>
      <fill>
        <patternFill>
          <bgColor rgb="FFFFFFC9"/>
        </patternFill>
      </fill>
    </dxf>
    <dxf>
      <fill>
        <patternFill patternType="solid">
          <bgColor theme="9"/>
        </patternFill>
      </fill>
    </dxf>
    <dxf>
      <fill>
        <patternFill patternType="solid">
          <fgColor auto="1"/>
          <bgColor theme="4" tint="0.59996337778862885"/>
        </patternFill>
      </fill>
    </dxf>
    <dxf>
      <fill>
        <patternFill>
          <bgColor rgb="FFC9D38B"/>
        </patternFill>
      </fill>
    </dxf>
    <dxf>
      <fill>
        <patternFill patternType="solid">
          <bgColor theme="9"/>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rgb="FFC9D38B"/>
        </patternFill>
      </fill>
    </dxf>
    <dxf>
      <fill>
        <patternFill patternType="solid">
          <bgColor theme="9"/>
        </patternFill>
      </fill>
    </dxf>
    <dxf>
      <fill>
        <patternFill patternType="solid">
          <fgColor auto="1"/>
          <bgColor theme="4" tint="0.59996337778862885"/>
        </patternFill>
      </fill>
    </dxf>
    <dxf>
      <fill>
        <patternFill>
          <bgColor rgb="FFFFFFC9"/>
        </patternFill>
      </fill>
    </dxf>
    <dxf>
      <fill>
        <patternFill>
          <bgColor rgb="FFFFFFC9"/>
        </patternFill>
      </fill>
    </dxf>
    <dxf>
      <fill>
        <patternFill patternType="solid">
          <fgColor auto="1"/>
          <bgColor theme="4" tint="0.59996337778862885"/>
        </patternFill>
      </fill>
    </dxf>
    <dxf>
      <fill>
        <patternFill patternType="solid">
          <bgColor theme="9"/>
        </patternFill>
      </fill>
    </dxf>
    <dxf>
      <fill>
        <patternFill patternType="solid">
          <bgColor theme="9"/>
        </patternFill>
      </fill>
    </dxf>
    <dxf>
      <fill>
        <patternFill>
          <bgColor rgb="FFFFFFC9"/>
        </patternFill>
      </fill>
    </dxf>
    <dxf>
      <fill>
        <patternFill patternType="solid">
          <fgColor auto="1"/>
          <bgColor theme="4" tint="0.59996337778862885"/>
        </patternFill>
      </fill>
    </dxf>
    <dxf>
      <fill>
        <patternFill patternType="solid">
          <fgColor auto="1"/>
          <bgColor theme="4" tint="0.59996337778862885"/>
        </patternFill>
      </fill>
    </dxf>
    <dxf>
      <fill>
        <patternFill>
          <bgColor rgb="FFFFFFC9"/>
        </patternFill>
      </fill>
    </dxf>
    <dxf>
      <fill>
        <patternFill patternType="solid">
          <bgColor theme="9"/>
        </patternFill>
      </fill>
    </dxf>
    <dxf>
      <fill>
        <patternFill>
          <bgColor theme="4" tint="0.59996337778862885"/>
        </patternFill>
      </fill>
    </dxf>
    <dxf>
      <fill>
        <patternFill>
          <bgColor rgb="FFC9D38B"/>
        </patternFill>
      </fill>
    </dxf>
    <dxf>
      <fill>
        <patternFill>
          <bgColor theme="4" tint="0.59996337778862885"/>
        </patternFill>
      </fill>
    </dxf>
    <dxf>
      <fill>
        <patternFill patternType="solid">
          <fgColor auto="1"/>
          <bgColor theme="4" tint="0.59996337778862885"/>
        </patternFill>
      </fill>
    </dxf>
    <dxf>
      <fill>
        <patternFill>
          <bgColor rgb="FFFFFFC9"/>
        </patternFill>
      </fill>
    </dxf>
    <dxf>
      <fill>
        <patternFill patternType="solid">
          <bgColor theme="9"/>
        </patternFill>
      </fill>
    </dxf>
    <dxf>
      <fill>
        <patternFill>
          <bgColor theme="4" tint="0.59996337778862885"/>
        </patternFill>
      </fill>
    </dxf>
    <dxf>
      <fill>
        <patternFill>
          <bgColor rgb="FFC9D38B"/>
        </patternFill>
      </fill>
    </dxf>
    <dxf>
      <fill>
        <patternFill>
          <bgColor theme="4" tint="0.59996337778862885"/>
        </patternFill>
      </fill>
    </dxf>
    <dxf>
      <fill>
        <patternFill patternType="solid">
          <fgColor auto="1"/>
          <bgColor theme="4" tint="0.59996337778862885"/>
        </patternFill>
      </fill>
    </dxf>
    <dxf>
      <fill>
        <patternFill>
          <bgColor rgb="FFFFFFC9"/>
        </patternFill>
      </fill>
    </dxf>
    <dxf>
      <fill>
        <patternFill patternType="solid">
          <bgColor theme="9"/>
        </patternFill>
      </fill>
    </dxf>
    <dxf>
      <fill>
        <patternFill>
          <bgColor rgb="FFFFFFC9"/>
        </patternFill>
      </fill>
    </dxf>
    <dxf>
      <fill>
        <patternFill patternType="solid">
          <bgColor theme="9"/>
        </patternFill>
      </fill>
    </dxf>
    <dxf>
      <fill>
        <patternFill patternType="solid">
          <fgColor auto="1"/>
          <bgColor theme="4" tint="0.59996337778862885"/>
        </patternFill>
      </fill>
    </dxf>
    <dxf>
      <fill>
        <patternFill>
          <bgColor theme="4" tint="0.59996337778862885"/>
        </patternFill>
      </fill>
    </dxf>
    <dxf>
      <fill>
        <patternFill>
          <bgColor theme="4" tint="0.59996337778862885"/>
        </patternFill>
      </fill>
    </dxf>
    <dxf>
      <fill>
        <patternFill>
          <bgColor rgb="FFC9D38B"/>
        </patternFill>
      </fill>
    </dxf>
    <dxf>
      <fill>
        <patternFill>
          <bgColor theme="4" tint="0.59996337778862885"/>
        </patternFill>
      </fill>
    </dxf>
    <dxf>
      <fill>
        <patternFill>
          <bgColor theme="4" tint="0.59996337778862885"/>
        </patternFill>
      </fill>
    </dxf>
    <dxf>
      <fill>
        <patternFill>
          <bgColor rgb="FFC9D38B"/>
        </patternFill>
      </fill>
    </dxf>
    <dxf>
      <fill>
        <patternFill patternType="solid">
          <fgColor auto="1"/>
          <bgColor theme="4" tint="0.59996337778862885"/>
        </patternFill>
      </fill>
    </dxf>
    <dxf>
      <fill>
        <patternFill patternType="solid">
          <bgColor theme="9"/>
        </patternFill>
      </fill>
    </dxf>
    <dxf>
      <fill>
        <patternFill>
          <bgColor rgb="FFFFFFC9"/>
        </patternFill>
      </fill>
    </dxf>
    <dxf>
      <fill>
        <patternFill patternType="solid">
          <fgColor auto="1"/>
          <bgColor theme="4" tint="0.59996337778862885"/>
        </patternFill>
      </fill>
    </dxf>
    <dxf>
      <fill>
        <patternFill>
          <bgColor rgb="FFFFFFC9"/>
        </patternFill>
      </fill>
    </dxf>
    <dxf>
      <fill>
        <patternFill patternType="solid">
          <bgColor rgb="FF92D050"/>
        </patternFill>
      </fill>
    </dxf>
    <dxf>
      <fill>
        <patternFill>
          <bgColor theme="4" tint="0.59996337778862885"/>
        </patternFill>
      </fill>
    </dxf>
    <dxf>
      <fill>
        <patternFill>
          <bgColor rgb="FFC9D38B"/>
        </patternFill>
      </fill>
    </dxf>
    <dxf>
      <fill>
        <patternFill>
          <bgColor theme="4" tint="0.59996337778862885"/>
        </patternFill>
      </fill>
    </dxf>
    <dxf>
      <fill>
        <patternFill patternType="solid">
          <bgColor theme="9"/>
        </patternFill>
      </fill>
    </dxf>
    <dxf>
      <fill>
        <patternFill patternType="solid">
          <fgColor auto="1"/>
          <bgColor theme="4" tint="0.59996337778862885"/>
        </patternFill>
      </fill>
    </dxf>
    <dxf>
      <fill>
        <patternFill>
          <bgColor rgb="FFFFFFC9"/>
        </patternFill>
      </fill>
    </dxf>
    <dxf>
      <fill>
        <patternFill>
          <bgColor rgb="FFFFFFC9"/>
        </patternFill>
      </fill>
    </dxf>
    <dxf>
      <fill>
        <patternFill patternType="solid">
          <fgColor auto="1"/>
          <bgColor theme="4" tint="0.59996337778862885"/>
        </patternFill>
      </fill>
    </dxf>
    <dxf>
      <fill>
        <patternFill patternType="solid">
          <bgColor theme="9"/>
        </patternFill>
      </fill>
    </dxf>
    <dxf>
      <fill>
        <patternFill>
          <bgColor rgb="FFFFFFC9"/>
        </patternFill>
      </fill>
    </dxf>
    <dxf>
      <fill>
        <patternFill patternType="solid">
          <bgColor theme="9"/>
        </patternFill>
      </fill>
    </dxf>
    <dxf>
      <fill>
        <patternFill patternType="solid">
          <fgColor auto="1"/>
          <bgColor theme="4" tint="0.59996337778862885"/>
        </patternFill>
      </fill>
    </dxf>
    <dxf>
      <fill>
        <patternFill>
          <bgColor theme="4" tint="0.59996337778862885"/>
        </patternFill>
      </fill>
    </dxf>
    <dxf>
      <fill>
        <patternFill>
          <bgColor rgb="FFC9D38B"/>
        </patternFill>
      </fill>
    </dxf>
    <dxf>
      <fill>
        <patternFill>
          <bgColor theme="4" tint="0.59996337778862885"/>
        </patternFill>
      </fill>
    </dxf>
    <dxf>
      <fill>
        <patternFill patternType="solid">
          <bgColor theme="9"/>
        </patternFill>
      </fill>
    </dxf>
    <dxf>
      <fill>
        <patternFill>
          <bgColor rgb="FFFFFFC9"/>
        </patternFill>
      </fill>
    </dxf>
    <dxf>
      <fill>
        <patternFill patternType="solid">
          <fgColor auto="1"/>
          <bgColor theme="4" tint="0.59996337778862885"/>
        </patternFill>
      </fill>
    </dxf>
    <dxf>
      <fill>
        <patternFill patternType="solid">
          <fgColor auto="1"/>
          <bgColor theme="4" tint="0.59996337778862885"/>
        </patternFill>
      </fill>
    </dxf>
    <dxf>
      <fill>
        <patternFill>
          <bgColor rgb="FFFFFFC9"/>
        </patternFill>
      </fill>
    </dxf>
    <dxf>
      <fill>
        <patternFill patternType="solid">
          <bgColor theme="9"/>
        </patternFill>
      </fill>
    </dxf>
    <dxf>
      <fill>
        <patternFill patternType="solid">
          <fgColor auto="1"/>
          <bgColor theme="4" tint="0.59996337778862885"/>
        </patternFill>
      </fill>
    </dxf>
    <dxf>
      <fill>
        <patternFill>
          <bgColor rgb="FFFFFFC9"/>
        </patternFill>
      </fill>
    </dxf>
    <dxf>
      <fill>
        <patternFill patternType="solid">
          <bgColor theme="9"/>
        </patternFill>
      </fill>
    </dxf>
    <dxf>
      <fill>
        <patternFill>
          <bgColor theme="4" tint="0.59996337778862885"/>
        </patternFill>
      </fill>
    </dxf>
    <dxf>
      <fill>
        <patternFill>
          <bgColor rgb="FFC9D38B"/>
        </patternFill>
      </fill>
    </dxf>
    <dxf>
      <fill>
        <patternFill>
          <bgColor theme="4" tint="0.59996337778862885"/>
        </patternFill>
      </fill>
    </dxf>
    <dxf>
      <fill>
        <patternFill>
          <bgColor rgb="FFFFFFC9"/>
        </patternFill>
      </fill>
    </dxf>
    <dxf>
      <fill>
        <patternFill patternType="solid">
          <bgColor theme="9"/>
        </patternFill>
      </fill>
    </dxf>
    <dxf>
      <fill>
        <patternFill patternType="solid">
          <fgColor auto="1"/>
          <bgColor theme="4" tint="0.59996337778862885"/>
        </patternFill>
      </fill>
    </dxf>
    <dxf>
      <fill>
        <patternFill>
          <bgColor theme="4" tint="0.59996337778862885"/>
        </patternFill>
      </fill>
    </dxf>
    <dxf>
      <fill>
        <patternFill>
          <bgColor rgb="FFC9D38B"/>
        </patternFill>
      </fill>
    </dxf>
    <dxf>
      <fill>
        <patternFill>
          <bgColor theme="4" tint="0.59996337778862885"/>
        </patternFill>
      </fill>
    </dxf>
    <dxf>
      <fill>
        <patternFill patternType="solid">
          <fgColor auto="1"/>
          <bgColor theme="4" tint="0.59996337778862885"/>
        </patternFill>
      </fill>
    </dxf>
    <dxf>
      <fill>
        <patternFill patternType="solid">
          <bgColor theme="9"/>
        </patternFill>
      </fill>
    </dxf>
    <dxf>
      <fill>
        <patternFill>
          <bgColor rgb="FFFFFFC9"/>
        </patternFill>
      </fill>
    </dxf>
    <dxf>
      <fill>
        <patternFill>
          <bgColor rgb="FFC9D38B"/>
        </patternFill>
      </fill>
    </dxf>
    <dxf>
      <fill>
        <patternFill>
          <bgColor theme="4" tint="0.59996337778862885"/>
        </patternFill>
      </fill>
    </dxf>
    <dxf>
      <fill>
        <patternFill>
          <bgColor theme="4" tint="0.59996337778862885"/>
        </patternFill>
      </fill>
    </dxf>
    <dxf>
      <fill>
        <patternFill patternType="solid">
          <fgColor auto="1"/>
          <bgColor theme="4" tint="0.59996337778862885"/>
        </patternFill>
      </fill>
    </dxf>
    <dxf>
      <fill>
        <patternFill>
          <bgColor rgb="FFFFFFC9"/>
        </patternFill>
      </fill>
    </dxf>
    <dxf>
      <fill>
        <patternFill patternType="solid">
          <bgColor theme="9"/>
        </patternFill>
      </fill>
    </dxf>
    <dxf>
      <fill>
        <patternFill patternType="solid">
          <bgColor theme="9"/>
        </patternFill>
      </fill>
    </dxf>
    <dxf>
      <fill>
        <patternFill>
          <bgColor rgb="FFFFFFC9"/>
        </patternFill>
      </fill>
    </dxf>
    <dxf>
      <fill>
        <patternFill patternType="solid">
          <fgColor auto="1"/>
          <bgColor theme="4" tint="0.59996337778862885"/>
        </patternFill>
      </fill>
    </dxf>
    <dxf>
      <fill>
        <patternFill patternType="solid">
          <fgColor auto="1"/>
          <bgColor theme="4" tint="0.59996337778862885"/>
        </patternFill>
      </fill>
    </dxf>
    <dxf>
      <fill>
        <patternFill>
          <bgColor rgb="FFFFFFC9"/>
        </patternFill>
      </fill>
    </dxf>
    <dxf>
      <fill>
        <patternFill patternType="solid">
          <bgColor theme="9"/>
        </patternFill>
      </fill>
    </dxf>
    <dxf>
      <fill>
        <patternFill>
          <bgColor rgb="FFFFFFC9"/>
        </patternFill>
      </fill>
    </dxf>
    <dxf>
      <fill>
        <patternFill patternType="solid">
          <fgColor auto="1"/>
          <bgColor theme="4" tint="0.59996337778862885"/>
        </patternFill>
      </fill>
    </dxf>
    <dxf>
      <fill>
        <patternFill patternType="solid">
          <bgColor theme="9"/>
        </patternFill>
      </fill>
    </dxf>
    <dxf>
      <fill>
        <patternFill>
          <bgColor theme="4" tint="0.59996337778862885"/>
        </patternFill>
      </fill>
    </dxf>
    <dxf>
      <fill>
        <patternFill>
          <bgColor theme="4" tint="0.59996337778862885"/>
        </patternFill>
      </fill>
    </dxf>
    <dxf>
      <fill>
        <patternFill>
          <bgColor rgb="FFC9D38B"/>
        </patternFill>
      </fill>
    </dxf>
    <dxf>
      <fill>
        <patternFill patternType="solid">
          <bgColor theme="9"/>
        </patternFill>
      </fill>
    </dxf>
    <dxf>
      <fill>
        <patternFill patternType="solid">
          <fgColor auto="1"/>
          <bgColor theme="4" tint="0.59996337778862885"/>
        </patternFill>
      </fill>
    </dxf>
    <dxf>
      <fill>
        <patternFill>
          <bgColor rgb="FFFFFFC9"/>
        </patternFill>
      </fill>
    </dxf>
    <dxf>
      <fill>
        <patternFill patternType="solid">
          <fgColor auto="1"/>
          <bgColor theme="4" tint="0.59996337778862885"/>
        </patternFill>
      </fill>
    </dxf>
    <dxf>
      <fill>
        <patternFill patternType="solid">
          <bgColor theme="9"/>
        </patternFill>
      </fill>
    </dxf>
    <dxf>
      <fill>
        <patternFill>
          <bgColor rgb="FFFFFFC9"/>
        </patternFill>
      </fill>
    </dxf>
    <dxf>
      <fill>
        <patternFill patternType="solid">
          <bgColor rgb="FF92D050"/>
        </patternFill>
      </fill>
    </dxf>
    <dxf>
      <fill>
        <patternFill>
          <bgColor rgb="FFFFFFC9"/>
        </patternFill>
      </fill>
    </dxf>
    <dxf>
      <fill>
        <patternFill patternType="solid">
          <fgColor auto="1"/>
          <bgColor theme="4" tint="0.59996337778862885"/>
        </patternFill>
      </fill>
    </dxf>
    <dxf>
      <fill>
        <patternFill patternType="solid">
          <bgColor theme="9"/>
        </patternFill>
      </fill>
    </dxf>
    <dxf>
      <fill>
        <patternFill>
          <bgColor rgb="FFFFFFC9"/>
        </patternFill>
      </fill>
    </dxf>
    <dxf>
      <fill>
        <patternFill patternType="solid">
          <fgColor auto="1"/>
          <bgColor theme="4" tint="0.59996337778862885"/>
        </patternFill>
      </fill>
    </dxf>
    <dxf>
      <fill>
        <patternFill>
          <bgColor rgb="FFFFFFC9"/>
        </patternFill>
      </fill>
    </dxf>
    <dxf>
      <fill>
        <patternFill patternType="solid">
          <bgColor theme="9"/>
        </patternFill>
      </fill>
    </dxf>
    <dxf>
      <fill>
        <patternFill>
          <bgColor rgb="FFFFFFC9"/>
        </patternFill>
      </fill>
    </dxf>
    <dxf>
      <fill>
        <patternFill patternType="solid">
          <fgColor auto="1"/>
          <bgColor theme="4" tint="0.59996337778862885"/>
        </patternFill>
      </fill>
    </dxf>
    <dxf>
      <fill>
        <patternFill patternType="solid">
          <fgColor auto="1"/>
          <bgColor theme="4" tint="0.59996337778862885"/>
        </patternFill>
      </fill>
    </dxf>
    <dxf>
      <fill>
        <patternFill patternType="solid">
          <bgColor theme="9"/>
        </patternFill>
      </fill>
    </dxf>
    <dxf>
      <fill>
        <patternFill>
          <bgColor theme="4" tint="0.59996337778862885"/>
        </patternFill>
      </fill>
    </dxf>
    <dxf>
      <fill>
        <patternFill>
          <bgColor rgb="FFC9D38B"/>
        </patternFill>
      </fill>
    </dxf>
    <dxf>
      <fill>
        <patternFill>
          <bgColor theme="4" tint="0.59996337778862885"/>
        </patternFill>
      </fill>
    </dxf>
    <dxf>
      <fill>
        <patternFill patternType="solid">
          <fgColor auto="1"/>
          <bgColor theme="4" tint="0.59996337778862885"/>
        </patternFill>
      </fill>
    </dxf>
    <dxf>
      <fill>
        <patternFill patternType="solid">
          <bgColor theme="9"/>
        </patternFill>
      </fill>
    </dxf>
    <dxf>
      <fill>
        <patternFill patternType="solid">
          <fgColor auto="1"/>
          <bgColor theme="4" tint="0.59996337778862885"/>
        </patternFill>
      </fill>
    </dxf>
    <dxf>
      <fill>
        <patternFill patternType="solid">
          <bgColor theme="9"/>
        </patternFill>
      </fill>
    </dxf>
    <dxf>
      <fill>
        <patternFill>
          <bgColor rgb="FFFFFFC9"/>
        </patternFill>
      </fill>
    </dxf>
    <dxf>
      <fill>
        <patternFill>
          <bgColor rgb="FFFFFFC9"/>
        </patternFill>
      </fill>
    </dxf>
    <dxf>
      <fill>
        <patternFill>
          <bgColor theme="4" tint="0.59996337778862885"/>
        </patternFill>
      </fill>
    </dxf>
    <dxf>
      <fill>
        <patternFill>
          <bgColor rgb="FFC9D38B"/>
        </patternFill>
      </fill>
    </dxf>
    <dxf>
      <fill>
        <patternFill>
          <bgColor theme="4" tint="0.59996337778862885"/>
        </patternFill>
      </fill>
    </dxf>
    <dxf>
      <fill>
        <patternFill patternType="solid">
          <bgColor theme="9"/>
        </patternFill>
      </fill>
    </dxf>
    <dxf>
      <fill>
        <patternFill>
          <bgColor rgb="FFFFFFC9"/>
        </patternFill>
      </fill>
    </dxf>
    <dxf>
      <fill>
        <patternFill patternType="solid">
          <fgColor auto="1"/>
          <bgColor theme="4" tint="0.59996337778862885"/>
        </patternFill>
      </fill>
    </dxf>
    <dxf>
      <fill>
        <patternFill patternType="solid">
          <bgColor theme="9"/>
        </patternFill>
      </fill>
    </dxf>
    <dxf>
      <fill>
        <patternFill patternType="solid">
          <fgColor auto="1"/>
          <bgColor theme="4" tint="0.59996337778862885"/>
        </patternFill>
      </fill>
    </dxf>
    <dxf>
      <fill>
        <patternFill>
          <bgColor rgb="FFFFFFC9"/>
        </patternFill>
      </fill>
    </dxf>
    <dxf>
      <fill>
        <patternFill>
          <bgColor rgb="FFFFFFC9"/>
        </patternFill>
      </fill>
    </dxf>
    <dxf>
      <fill>
        <patternFill patternType="solid">
          <fgColor auto="1"/>
          <bgColor theme="4" tint="0.59996337778862885"/>
        </patternFill>
      </fill>
    </dxf>
    <dxf>
      <fill>
        <patternFill patternType="solid">
          <bgColor theme="9"/>
        </patternFill>
      </fill>
    </dxf>
    <dxf>
      <fill>
        <patternFill patternType="solid">
          <fgColor auto="1"/>
          <bgColor theme="4" tint="0.59996337778862885"/>
        </patternFill>
      </fill>
    </dxf>
    <dxf>
      <fill>
        <patternFill>
          <bgColor rgb="FFFFFFC9"/>
        </patternFill>
      </fill>
    </dxf>
    <dxf>
      <fill>
        <patternFill>
          <bgColor rgb="FFFFFFC9"/>
        </patternFill>
      </fill>
    </dxf>
    <dxf>
      <fill>
        <patternFill patternType="solid">
          <fgColor auto="1"/>
          <bgColor theme="4" tint="0.59996337778862885"/>
        </patternFill>
      </fill>
    </dxf>
    <dxf>
      <fill>
        <patternFill patternType="solid">
          <bgColor theme="9"/>
        </patternFill>
      </fill>
    </dxf>
    <dxf>
      <fill>
        <patternFill patternType="solid">
          <fgColor auto="1"/>
          <bgColor theme="4" tint="0.59996337778862885"/>
        </patternFill>
      </fill>
    </dxf>
    <dxf>
      <fill>
        <patternFill patternType="solid">
          <bgColor theme="9"/>
        </patternFill>
      </fill>
    </dxf>
    <dxf>
      <fill>
        <patternFill>
          <bgColor rgb="FFFFFFC9"/>
        </patternFill>
      </fill>
    </dxf>
    <dxf>
      <fill>
        <patternFill>
          <bgColor rgb="FFFFFFC9"/>
        </patternFill>
      </fill>
    </dxf>
    <dxf>
      <fill>
        <patternFill patternType="solid">
          <bgColor theme="9"/>
        </patternFill>
      </fill>
    </dxf>
    <dxf>
      <fill>
        <patternFill patternType="solid">
          <fgColor auto="1"/>
          <bgColor theme="4" tint="0.59996337778862885"/>
        </patternFill>
      </fill>
    </dxf>
    <dxf>
      <fill>
        <patternFill patternType="solid">
          <bgColor theme="9"/>
        </patternFill>
      </fill>
    </dxf>
    <dxf>
      <fill>
        <patternFill patternType="solid">
          <fgColor auto="1"/>
          <bgColor theme="4" tint="0.59996337778862885"/>
        </patternFill>
      </fill>
    </dxf>
    <dxf>
      <fill>
        <patternFill>
          <bgColor rgb="FFFFFFC9"/>
        </patternFill>
      </fill>
    </dxf>
    <dxf>
      <fill>
        <patternFill patternType="solid">
          <bgColor theme="9"/>
        </patternFill>
      </fill>
    </dxf>
    <dxf>
      <fill>
        <patternFill>
          <bgColor rgb="FFFFFFC9"/>
        </patternFill>
      </fill>
    </dxf>
    <dxf>
      <fill>
        <patternFill patternType="solid">
          <fgColor auto="1"/>
          <bgColor theme="4" tint="0.59996337778862885"/>
        </patternFill>
      </fill>
    </dxf>
    <dxf>
      <fill>
        <patternFill patternType="solid">
          <bgColor theme="9"/>
        </patternFill>
      </fill>
    </dxf>
    <dxf>
      <fill>
        <patternFill patternType="solid">
          <fgColor auto="1"/>
          <bgColor theme="4" tint="0.59996337778862885"/>
        </patternFill>
      </fill>
    </dxf>
    <dxf>
      <fill>
        <patternFill>
          <bgColor rgb="FFFFFFC9"/>
        </patternFill>
      </fill>
    </dxf>
    <dxf>
      <fill>
        <patternFill>
          <bgColor theme="4" tint="0.59996337778862885"/>
        </patternFill>
      </fill>
    </dxf>
    <dxf>
      <fill>
        <patternFill>
          <bgColor rgb="FFC9D38B"/>
        </patternFill>
      </fill>
    </dxf>
    <dxf>
      <fill>
        <patternFill>
          <bgColor theme="4" tint="0.59996337778862885"/>
        </patternFill>
      </fill>
    </dxf>
    <dxf>
      <fill>
        <patternFill>
          <bgColor theme="4" tint="0.59996337778862885"/>
        </patternFill>
      </fill>
    </dxf>
    <dxf>
      <fill>
        <patternFill patternType="solid">
          <fgColor auto="1"/>
          <bgColor theme="4" tint="0.59996337778862885"/>
        </patternFill>
      </fill>
    </dxf>
    <dxf>
      <fill>
        <patternFill>
          <bgColor rgb="FFFFFFC9"/>
        </patternFill>
      </fill>
    </dxf>
    <dxf>
      <fill>
        <patternFill patternType="solid">
          <bgColor theme="9"/>
        </patternFill>
      </fill>
    </dxf>
    <dxf>
      <fill>
        <patternFill patternType="solid">
          <fgColor auto="1"/>
          <bgColor theme="4" tint="0.59996337778862885"/>
        </patternFill>
      </fill>
    </dxf>
    <dxf>
      <fill>
        <patternFill>
          <bgColor rgb="FFFFFFC9"/>
        </patternFill>
      </fill>
    </dxf>
    <dxf>
      <fill>
        <patternFill patternType="solid">
          <bgColor theme="9"/>
        </patternFill>
      </fill>
    </dxf>
    <dxf>
      <fill>
        <patternFill>
          <bgColor rgb="FFC9D38B"/>
        </patternFill>
      </fill>
    </dxf>
    <dxf>
      <fill>
        <patternFill>
          <bgColor rgb="FFFFFFC9"/>
        </patternFill>
      </fill>
    </dxf>
    <dxf>
      <fill>
        <patternFill patternType="solid">
          <fgColor auto="1"/>
          <bgColor theme="4" tint="0.59996337778862885"/>
        </patternFill>
      </fill>
    </dxf>
    <dxf>
      <fill>
        <patternFill patternType="solid">
          <bgColor theme="9"/>
        </patternFill>
      </fill>
    </dxf>
    <dxf>
      <fill>
        <patternFill>
          <bgColor theme="4" tint="0.59996337778862885"/>
        </patternFill>
      </fill>
    </dxf>
    <dxf>
      <fill>
        <patternFill>
          <bgColor theme="4" tint="0.59996337778862885"/>
        </patternFill>
      </fill>
    </dxf>
    <dxf>
      <fill>
        <patternFill patternType="solid">
          <bgColor theme="9"/>
        </patternFill>
      </fill>
    </dxf>
    <dxf>
      <fill>
        <patternFill>
          <bgColor rgb="FFFFFFC9"/>
        </patternFill>
      </fill>
    </dxf>
    <dxf>
      <fill>
        <patternFill patternType="solid">
          <fgColor auto="1"/>
          <bgColor theme="4" tint="0.59996337778862885"/>
        </patternFill>
      </fill>
    </dxf>
    <dxf>
      <fill>
        <patternFill>
          <bgColor theme="4" tint="0.59996337778862885"/>
        </patternFill>
      </fill>
    </dxf>
    <dxf>
      <fill>
        <patternFill>
          <bgColor theme="4" tint="0.59996337778862885"/>
        </patternFill>
      </fill>
    </dxf>
    <dxf>
      <fill>
        <patternFill>
          <bgColor rgb="FFC9D38B"/>
        </patternFill>
      </fill>
    </dxf>
    <dxf>
      <fill>
        <patternFill patternType="solid">
          <bgColor theme="9"/>
        </patternFill>
      </fill>
    </dxf>
    <dxf>
      <fill>
        <patternFill patternType="solid">
          <fgColor auto="1"/>
          <bgColor theme="4" tint="0.59996337778862885"/>
        </patternFill>
      </fill>
    </dxf>
    <dxf>
      <fill>
        <patternFill>
          <bgColor rgb="FFFFFFC9"/>
        </patternFill>
      </fill>
    </dxf>
    <dxf>
      <fill>
        <patternFill>
          <bgColor theme="4" tint="0.59996337778862885"/>
        </patternFill>
      </fill>
    </dxf>
    <dxf>
      <fill>
        <patternFill>
          <bgColor rgb="FFC9D38B"/>
        </patternFill>
      </fill>
    </dxf>
    <dxf>
      <fill>
        <patternFill>
          <bgColor theme="4" tint="0.59996337778862885"/>
        </patternFill>
      </fill>
    </dxf>
    <dxf>
      <fill>
        <patternFill>
          <bgColor rgb="FFFFFFC9"/>
        </patternFill>
      </fill>
    </dxf>
    <dxf>
      <fill>
        <patternFill patternType="solid">
          <bgColor theme="9"/>
        </patternFill>
      </fill>
    </dxf>
    <dxf>
      <fill>
        <patternFill patternType="solid">
          <fgColor auto="1"/>
          <bgColor theme="4" tint="0.59996337778862885"/>
        </patternFill>
      </fill>
    </dxf>
    <dxf>
      <fill>
        <patternFill>
          <bgColor rgb="FFFFFFC9"/>
        </patternFill>
      </fill>
    </dxf>
    <dxf>
      <fill>
        <patternFill patternType="solid">
          <fgColor auto="1"/>
          <bgColor theme="4" tint="0.59996337778862885"/>
        </patternFill>
      </fill>
    </dxf>
    <dxf>
      <fill>
        <patternFill patternType="solid">
          <bgColor theme="9"/>
        </patternFill>
      </fill>
    </dxf>
    <dxf>
      <fill>
        <patternFill patternType="solid">
          <fgColor auto="1"/>
          <bgColor theme="4" tint="0.59996337778862885"/>
        </patternFill>
      </fill>
    </dxf>
    <dxf>
      <fill>
        <patternFill patternType="solid">
          <bgColor theme="9"/>
        </patternFill>
      </fill>
    </dxf>
    <dxf>
      <fill>
        <patternFill>
          <bgColor rgb="FFFFFFC9"/>
        </patternFill>
      </fill>
    </dxf>
    <dxf>
      <fill>
        <patternFill>
          <bgColor rgb="FFFFFFC9"/>
        </patternFill>
      </fill>
    </dxf>
    <dxf>
      <fill>
        <patternFill patternType="solid">
          <bgColor theme="9"/>
        </patternFill>
      </fill>
    </dxf>
    <dxf>
      <fill>
        <patternFill patternType="solid">
          <fgColor auto="1"/>
          <bgColor theme="4" tint="0.59996337778862885"/>
        </patternFill>
      </fill>
    </dxf>
    <dxf>
      <fill>
        <patternFill>
          <bgColor theme="4" tint="0.59996337778862885"/>
        </patternFill>
      </fill>
    </dxf>
    <dxf>
      <fill>
        <patternFill>
          <bgColor rgb="FFC9D38B"/>
        </patternFill>
      </fill>
    </dxf>
    <dxf>
      <fill>
        <patternFill patternType="solid">
          <bgColor theme="9"/>
        </patternFill>
      </fill>
    </dxf>
    <dxf>
      <fill>
        <patternFill>
          <bgColor theme="4" tint="0.59996337778862885"/>
        </patternFill>
      </fill>
    </dxf>
    <dxf>
      <fill>
        <patternFill>
          <bgColor rgb="FFFFFFC9"/>
        </patternFill>
      </fill>
    </dxf>
    <dxf>
      <fill>
        <patternFill patternType="solid">
          <fgColor auto="1"/>
          <bgColor theme="4" tint="0.59996337778862885"/>
        </patternFill>
      </fill>
    </dxf>
    <dxf>
      <fill>
        <patternFill>
          <bgColor rgb="FFC9D38B"/>
        </patternFill>
      </fill>
    </dxf>
    <dxf>
      <fill>
        <patternFill>
          <bgColor theme="4" tint="0.59996337778862885"/>
        </patternFill>
      </fill>
    </dxf>
    <dxf>
      <fill>
        <patternFill>
          <bgColor theme="4" tint="0.59996337778862885"/>
        </patternFill>
      </fill>
    </dxf>
    <dxf>
      <fill>
        <patternFill patternType="solid">
          <bgColor theme="9"/>
        </patternFill>
      </fill>
    </dxf>
    <dxf>
      <fill>
        <patternFill patternType="solid">
          <fgColor auto="1"/>
          <bgColor theme="4" tint="0.59996337778862885"/>
        </patternFill>
      </fill>
    </dxf>
    <dxf>
      <fill>
        <patternFill patternType="solid">
          <fgColor auto="1"/>
          <bgColor theme="4" tint="0.59996337778862885"/>
        </patternFill>
      </fill>
    </dxf>
    <dxf>
      <fill>
        <patternFill patternType="solid">
          <bgColor rgb="FF92D050"/>
        </patternFill>
      </fill>
    </dxf>
    <dxf>
      <fill>
        <patternFill>
          <bgColor rgb="FFFFFFC9"/>
        </patternFill>
      </fill>
    </dxf>
    <dxf>
      <fill>
        <patternFill>
          <bgColor rgb="FFFFFFC9"/>
        </patternFill>
      </fill>
    </dxf>
    <dxf>
      <fill>
        <patternFill>
          <bgColor rgb="FFC9D38B"/>
        </patternFill>
      </fill>
    </dxf>
    <dxf>
      <fill>
        <patternFill>
          <bgColor theme="4" tint="0.59996337778862885"/>
        </patternFill>
      </fill>
    </dxf>
    <dxf>
      <fill>
        <patternFill patternType="solid">
          <bgColor theme="9"/>
        </patternFill>
      </fill>
    </dxf>
    <dxf>
      <fill>
        <patternFill>
          <bgColor theme="4" tint="0.59996337778862885"/>
        </patternFill>
      </fill>
    </dxf>
    <dxf>
      <fill>
        <patternFill>
          <bgColor rgb="FFFFFFC9"/>
        </patternFill>
      </fill>
    </dxf>
    <dxf>
      <fill>
        <patternFill patternType="solid">
          <fgColor auto="1"/>
          <bgColor theme="4" tint="0.59996337778862885"/>
        </patternFill>
      </fill>
    </dxf>
    <dxf>
      <fill>
        <patternFill patternType="solid">
          <fgColor auto="1"/>
          <bgColor theme="4" tint="0.59996337778862885"/>
        </patternFill>
      </fill>
    </dxf>
    <dxf>
      <fill>
        <patternFill>
          <bgColor rgb="FFFFFFC9"/>
        </patternFill>
      </fill>
    </dxf>
    <dxf>
      <fill>
        <patternFill patternType="solid">
          <bgColor theme="9"/>
        </patternFill>
      </fill>
    </dxf>
    <dxf>
      <fill>
        <patternFill>
          <bgColor theme="4" tint="0.59996337778862885"/>
        </patternFill>
      </fill>
    </dxf>
    <dxf>
      <fill>
        <patternFill>
          <bgColor rgb="FFC9D38B"/>
        </patternFill>
      </fill>
    </dxf>
    <dxf>
      <fill>
        <patternFill>
          <bgColor theme="4" tint="0.59996337778862885"/>
        </patternFill>
      </fill>
    </dxf>
    <dxf>
      <fill>
        <patternFill>
          <bgColor rgb="FFC9D38B"/>
        </patternFill>
      </fill>
    </dxf>
    <dxf>
      <fill>
        <patternFill patternType="solid">
          <fgColor auto="1"/>
          <bgColor theme="4" tint="0.59996337778862885"/>
        </patternFill>
      </fill>
    </dxf>
    <dxf>
      <fill>
        <patternFill patternType="solid">
          <bgColor theme="9"/>
        </patternFill>
      </fill>
    </dxf>
    <dxf>
      <fill>
        <patternFill>
          <bgColor theme="4" tint="0.59996337778862885"/>
        </patternFill>
      </fill>
    </dxf>
    <dxf>
      <fill>
        <patternFill>
          <bgColor rgb="FFFFFFC9"/>
        </patternFill>
      </fill>
    </dxf>
    <dxf>
      <fill>
        <patternFill>
          <bgColor theme="4" tint="0.59996337778862885"/>
        </patternFill>
      </fill>
    </dxf>
    <dxf>
      <fill>
        <patternFill>
          <bgColor rgb="FFFFFFC9"/>
        </patternFill>
      </fill>
    </dxf>
    <dxf>
      <fill>
        <patternFill>
          <bgColor rgb="FFC9D38B"/>
        </patternFill>
      </fill>
    </dxf>
    <dxf>
      <fill>
        <patternFill>
          <bgColor rgb="FFFFFFC9"/>
        </patternFill>
      </fill>
    </dxf>
    <dxf>
      <fill>
        <patternFill patternType="solid">
          <fgColor auto="1"/>
          <bgColor theme="4" tint="0.59996337778862885"/>
        </patternFill>
      </fill>
    </dxf>
    <dxf>
      <fill>
        <patternFill patternType="solid">
          <bgColor theme="9"/>
        </patternFill>
      </fill>
    </dxf>
    <dxf>
      <fill>
        <patternFill patternType="solid">
          <bgColor rgb="FF92D050"/>
        </patternFill>
      </fill>
    </dxf>
    <dxf>
      <fill>
        <patternFill patternType="solid">
          <fgColor auto="1"/>
          <bgColor theme="4" tint="0.59996337778862885"/>
        </patternFill>
      </fill>
    </dxf>
    <dxf>
      <fill>
        <patternFill>
          <bgColor theme="4" tint="0.59996337778862885"/>
        </patternFill>
      </fill>
    </dxf>
    <dxf>
      <fill>
        <patternFill>
          <bgColor theme="4" tint="0.59996337778862885"/>
        </patternFill>
      </fill>
    </dxf>
    <dxf>
      <fill>
        <patternFill>
          <bgColor rgb="FFC9D38B"/>
        </patternFill>
      </fill>
    </dxf>
    <dxf>
      <fill>
        <patternFill patternType="solid">
          <bgColor rgb="FF92D050"/>
        </patternFill>
      </fill>
    </dxf>
    <dxf>
      <fill>
        <patternFill patternType="solid">
          <fgColor auto="1"/>
          <bgColor theme="4" tint="0.59996337778862885"/>
        </patternFill>
      </fill>
    </dxf>
    <dxf>
      <fill>
        <patternFill patternType="solid">
          <fgColor auto="1"/>
          <bgColor theme="4" tint="0.59996337778862885"/>
        </patternFill>
      </fill>
    </dxf>
    <dxf>
      <fill>
        <patternFill>
          <bgColor theme="4" tint="0.59996337778862885"/>
        </patternFill>
      </fill>
    </dxf>
    <dxf>
      <fill>
        <patternFill patternType="solid">
          <bgColor theme="9"/>
        </patternFill>
      </fill>
    </dxf>
    <dxf>
      <fill>
        <patternFill>
          <bgColor rgb="FFFFFFC9"/>
        </patternFill>
      </fill>
    </dxf>
    <dxf>
      <fill>
        <patternFill>
          <bgColor rgb="FFFFFFC9"/>
        </patternFill>
      </fill>
    </dxf>
    <dxf>
      <fill>
        <patternFill>
          <bgColor theme="4" tint="0.59996337778862885"/>
        </patternFill>
      </fill>
    </dxf>
    <dxf>
      <fill>
        <patternFill>
          <bgColor rgb="FFFFFFC9"/>
        </patternFill>
      </fill>
    </dxf>
    <dxf>
      <fill>
        <patternFill patternType="solid">
          <fgColor auto="1"/>
          <bgColor theme="4" tint="0.59996337778862885"/>
        </patternFill>
      </fill>
    </dxf>
    <dxf>
      <fill>
        <patternFill patternType="solid">
          <fgColor auto="1"/>
          <bgColor theme="4" tint="0.59996337778862885"/>
        </patternFill>
      </fill>
    </dxf>
    <dxf>
      <fill>
        <patternFill>
          <bgColor rgb="FFFFFFC9"/>
        </patternFill>
      </fill>
    </dxf>
    <dxf>
      <fill>
        <patternFill>
          <bgColor rgb="FFC9D38B"/>
        </patternFill>
      </fill>
    </dxf>
    <dxf>
      <fill>
        <patternFill>
          <bgColor theme="4" tint="0.59996337778862885"/>
        </patternFill>
      </fill>
    </dxf>
    <dxf>
      <fill>
        <patternFill patternType="solid">
          <bgColor rgb="FF92D050"/>
        </patternFill>
      </fill>
    </dxf>
    <dxf>
      <fill>
        <patternFill>
          <bgColor theme="4" tint="0.59996337778862885"/>
        </patternFill>
      </fill>
    </dxf>
    <dxf>
      <fill>
        <patternFill patternType="solid">
          <bgColor theme="9"/>
        </patternFill>
      </fill>
    </dxf>
    <dxf>
      <fill>
        <patternFill>
          <bgColor theme="4" tint="0.59996337778862885"/>
        </patternFill>
      </fill>
    </dxf>
    <dxf>
      <fill>
        <patternFill>
          <bgColor theme="4" tint="0.59996337778862885"/>
        </patternFill>
      </fill>
    </dxf>
    <dxf>
      <fill>
        <patternFill patternType="solid">
          <fgColor auto="1"/>
          <bgColor theme="4" tint="0.59996337778862885"/>
        </patternFill>
      </fill>
    </dxf>
    <dxf>
      <fill>
        <patternFill>
          <bgColor rgb="FFFFFFC9"/>
        </patternFill>
      </fill>
    </dxf>
    <dxf>
      <fill>
        <patternFill patternType="solid">
          <bgColor theme="9"/>
        </patternFill>
      </fill>
    </dxf>
    <dxf>
      <fill>
        <patternFill>
          <bgColor rgb="FFC9D38B"/>
        </patternFill>
      </fill>
    </dxf>
    <dxf>
      <fill>
        <patternFill>
          <bgColor rgb="FFFFFFC9"/>
        </patternFill>
      </fill>
    </dxf>
    <dxf>
      <fill>
        <patternFill>
          <bgColor rgb="FFFFFFC9"/>
        </patternFill>
      </fill>
    </dxf>
    <dxf>
      <fill>
        <patternFill>
          <bgColor theme="4" tint="0.59996337778862885"/>
        </patternFill>
      </fill>
    </dxf>
    <dxf>
      <fill>
        <patternFill>
          <bgColor theme="4" tint="0.59996337778862885"/>
        </patternFill>
      </fill>
    </dxf>
    <dxf>
      <fill>
        <patternFill>
          <bgColor rgb="FFC9D38B"/>
        </patternFill>
      </fill>
    </dxf>
    <dxf>
      <fill>
        <patternFill patternType="solid">
          <fgColor auto="1"/>
          <bgColor theme="4" tint="0.59996337778862885"/>
        </patternFill>
      </fill>
    </dxf>
    <dxf>
      <fill>
        <patternFill patternType="solid">
          <bgColor rgb="FF92D050"/>
        </patternFill>
      </fill>
    </dxf>
    <dxf>
      <fill>
        <patternFill patternType="solid">
          <fgColor auto="1"/>
          <bgColor theme="4" tint="0.59996337778862885"/>
        </patternFill>
      </fill>
    </dxf>
    <dxf>
      <fill>
        <patternFill patternType="solid">
          <bgColor theme="9"/>
        </patternFill>
      </fill>
    </dxf>
    <dxf>
      <fill>
        <patternFill patternType="solid">
          <bgColor theme="9"/>
        </patternFill>
      </fill>
    </dxf>
    <dxf>
      <fill>
        <patternFill>
          <bgColor theme="4" tint="0.59996337778862885"/>
        </patternFill>
      </fill>
    </dxf>
    <dxf>
      <fill>
        <patternFill>
          <bgColor theme="4" tint="0.59996337778862885"/>
        </patternFill>
      </fill>
    </dxf>
    <dxf>
      <fill>
        <patternFill>
          <bgColor rgb="FFC9D38B"/>
        </patternFill>
      </fill>
    </dxf>
    <dxf>
      <fill>
        <patternFill patternType="solid">
          <fgColor auto="1"/>
          <bgColor theme="4" tint="0.59996337778862885"/>
        </patternFill>
      </fill>
    </dxf>
    <dxf>
      <fill>
        <patternFill>
          <bgColor rgb="FFFFFFC9"/>
        </patternFill>
      </fill>
    </dxf>
    <dxf>
      <fill>
        <patternFill patternType="solid">
          <bgColor rgb="FF92D050"/>
        </patternFill>
      </fill>
    </dxf>
    <dxf>
      <fill>
        <patternFill patternType="solid">
          <fgColor auto="1"/>
          <bgColor theme="4" tint="0.59996337778862885"/>
        </patternFill>
      </fill>
    </dxf>
    <dxf>
      <fill>
        <patternFill>
          <bgColor rgb="FFFFFFC9"/>
        </patternFill>
      </fill>
    </dxf>
    <dxf>
      <fill>
        <patternFill>
          <bgColor rgb="FFC9D38B"/>
        </patternFill>
      </fill>
    </dxf>
    <dxf>
      <fill>
        <patternFill>
          <bgColor theme="4" tint="0.59996337778862885"/>
        </patternFill>
      </fill>
    </dxf>
    <dxf>
      <fill>
        <patternFill patternType="solid">
          <bgColor rgb="FF92D050"/>
        </patternFill>
      </fill>
    </dxf>
    <dxf>
      <fill>
        <patternFill>
          <bgColor rgb="FFFFFFC9"/>
        </patternFill>
      </fill>
    </dxf>
    <dxf>
      <fill>
        <patternFill patternType="solid">
          <fgColor auto="1"/>
          <bgColor theme="4" tint="0.59996337778862885"/>
        </patternFill>
      </fill>
    </dxf>
    <dxf>
      <fill>
        <patternFill patternType="solid">
          <fgColor auto="1"/>
          <bgColor theme="4" tint="0.59996337778862885"/>
        </patternFill>
      </fill>
    </dxf>
    <dxf>
      <fill>
        <patternFill patternType="solid">
          <bgColor theme="9"/>
        </patternFill>
      </fill>
    </dxf>
    <dxf>
      <fill>
        <patternFill>
          <bgColor rgb="FFFFFFC9"/>
        </patternFill>
      </fill>
    </dxf>
    <dxf>
      <fill>
        <patternFill>
          <bgColor theme="4" tint="0.59996337778862885"/>
        </patternFill>
      </fill>
    </dxf>
    <dxf>
      <fill>
        <patternFill>
          <bgColor theme="4" tint="0.59996337778862885"/>
        </patternFill>
      </fill>
    </dxf>
    <dxf>
      <fill>
        <patternFill>
          <bgColor rgb="FFC9D38B"/>
        </patternFill>
      </fill>
    </dxf>
    <dxf>
      <fill>
        <patternFill>
          <bgColor rgb="FFFFFFC9"/>
        </patternFill>
      </fill>
    </dxf>
    <dxf>
      <fill>
        <patternFill patternType="solid">
          <bgColor rgb="FF92D050"/>
        </patternFill>
      </fill>
    </dxf>
    <dxf>
      <fill>
        <patternFill>
          <bgColor theme="4" tint="0.59996337778862885"/>
        </patternFill>
      </fill>
    </dxf>
    <dxf>
      <fill>
        <patternFill patternType="solid">
          <fgColor auto="1"/>
          <bgColor theme="4" tint="0.59996337778862885"/>
        </patternFill>
      </fill>
    </dxf>
    <dxf>
      <fill>
        <patternFill patternType="solid">
          <fgColor auto="1"/>
          <bgColor theme="4" tint="0.59996337778862885"/>
        </patternFill>
      </fill>
    </dxf>
    <dxf>
      <fill>
        <patternFill>
          <bgColor rgb="FFFFFFC9"/>
        </patternFill>
      </fill>
    </dxf>
    <dxf>
      <fill>
        <patternFill patternType="solid">
          <bgColor theme="9"/>
        </patternFill>
      </fill>
    </dxf>
    <dxf>
      <fill>
        <patternFill>
          <bgColor rgb="FFFFFFC9"/>
        </patternFill>
      </fill>
    </dxf>
    <dxf>
      <fill>
        <patternFill patternType="solid">
          <bgColor theme="9"/>
        </patternFill>
      </fill>
    </dxf>
    <dxf>
      <fill>
        <patternFill>
          <bgColor rgb="FFFFFFC9"/>
        </patternFill>
      </fill>
    </dxf>
    <dxf>
      <fill>
        <patternFill patternType="solid">
          <fgColor auto="1"/>
          <bgColor theme="4" tint="0.59996337778862885"/>
        </patternFill>
      </fill>
    </dxf>
    <dxf>
      <fill>
        <patternFill patternType="solid">
          <bgColor rgb="FF92D050"/>
        </patternFill>
      </fill>
    </dxf>
    <dxf>
      <fill>
        <patternFill>
          <bgColor theme="4" tint="0.59996337778862885"/>
        </patternFill>
      </fill>
    </dxf>
    <dxf>
      <fill>
        <patternFill>
          <bgColor theme="4" tint="0.59996337778862885"/>
        </patternFill>
      </fill>
    </dxf>
    <dxf>
      <fill>
        <patternFill>
          <bgColor rgb="FFC9D38B"/>
        </patternFill>
      </fill>
    </dxf>
    <dxf>
      <fill>
        <patternFill patternType="solid">
          <fgColor auto="1"/>
          <bgColor theme="4" tint="0.59996337778862885"/>
        </patternFill>
      </fill>
    </dxf>
    <dxf>
      <fill>
        <patternFill>
          <bgColor rgb="FFFFFFC9"/>
        </patternFill>
      </fill>
    </dxf>
    <dxf>
      <fill>
        <patternFill patternType="solid">
          <bgColor theme="9"/>
        </patternFill>
      </fill>
    </dxf>
    <dxf>
      <fill>
        <patternFill>
          <bgColor rgb="FFFFFFC9"/>
        </patternFill>
      </fill>
    </dxf>
    <dxf>
      <fill>
        <patternFill patternType="solid">
          <fgColor auto="1"/>
          <bgColor theme="4" tint="0.59996337778862885"/>
        </patternFill>
      </fill>
    </dxf>
    <dxf>
      <fill>
        <patternFill patternType="solid">
          <bgColor rgb="FF92D050"/>
        </patternFill>
      </fill>
    </dxf>
    <dxf>
      <fill>
        <patternFill>
          <bgColor theme="4" tint="0.59996337778862885"/>
        </patternFill>
      </fill>
    </dxf>
    <dxf>
      <fill>
        <patternFill>
          <bgColor theme="4" tint="0.59996337778862885"/>
        </patternFill>
      </fill>
    </dxf>
    <dxf>
      <fill>
        <patternFill>
          <bgColor rgb="FFC9D38B"/>
        </patternFill>
      </fill>
    </dxf>
    <dxf>
      <fill>
        <patternFill patternType="solid">
          <fgColor auto="1"/>
          <bgColor theme="4" tint="0.59996337778862885"/>
        </patternFill>
      </fill>
    </dxf>
    <dxf>
      <fill>
        <patternFill>
          <bgColor theme="4" tint="0.59996337778862885"/>
        </patternFill>
      </fill>
    </dxf>
    <dxf>
      <fill>
        <patternFill patternType="solid">
          <fgColor auto="1"/>
          <bgColor theme="4" tint="0.59996337778862885"/>
        </patternFill>
      </fill>
    </dxf>
    <dxf>
      <fill>
        <patternFill>
          <bgColor rgb="FFFFFFC9"/>
        </patternFill>
      </fill>
    </dxf>
    <dxf>
      <fill>
        <patternFill patternType="solid">
          <bgColor theme="9"/>
        </patternFill>
      </fill>
    </dxf>
    <dxf>
      <fill>
        <patternFill>
          <bgColor theme="4" tint="0.59996337778862885"/>
        </patternFill>
      </fill>
    </dxf>
    <dxf>
      <fill>
        <patternFill>
          <bgColor rgb="FFC9D38B"/>
        </patternFill>
      </fill>
    </dxf>
    <dxf>
      <fill>
        <patternFill>
          <bgColor rgb="FFC9D38B"/>
        </patternFill>
      </fill>
    </dxf>
    <dxf>
      <fill>
        <patternFill patternType="solid">
          <fgColor auto="1"/>
          <bgColor theme="4" tint="0.59996337778862885"/>
        </patternFill>
      </fill>
    </dxf>
    <dxf>
      <fill>
        <patternFill>
          <bgColor theme="4" tint="0.59996337778862885"/>
        </patternFill>
      </fill>
    </dxf>
    <dxf>
      <fill>
        <patternFill>
          <bgColor rgb="FFFFFFC9"/>
        </patternFill>
      </fill>
    </dxf>
    <dxf>
      <fill>
        <patternFill patternType="solid">
          <bgColor rgb="FF92D050"/>
        </patternFill>
      </fill>
    </dxf>
    <dxf>
      <fill>
        <patternFill patternType="solid">
          <fgColor auto="1"/>
          <bgColor theme="4" tint="0.59996337778862885"/>
        </patternFill>
      </fill>
    </dxf>
    <dxf>
      <fill>
        <patternFill>
          <bgColor rgb="FFFFFFC9"/>
        </patternFill>
      </fill>
    </dxf>
    <dxf>
      <fill>
        <patternFill patternType="solid">
          <bgColor theme="9"/>
        </patternFill>
      </fill>
    </dxf>
    <dxf>
      <fill>
        <patternFill>
          <bgColor theme="4" tint="0.59996337778862885"/>
        </patternFill>
      </fill>
    </dxf>
    <dxf>
      <fill>
        <patternFill>
          <bgColor rgb="FFC9D38B"/>
        </patternFill>
      </fill>
    </dxf>
    <dxf>
      <fill>
        <patternFill patternType="solid">
          <fgColor auto="1"/>
          <bgColor theme="4" tint="0.59996337778862885"/>
        </patternFill>
      </fill>
    </dxf>
    <dxf>
      <fill>
        <patternFill>
          <bgColor rgb="FFFFFFC9"/>
        </patternFill>
      </fill>
    </dxf>
    <dxf>
      <fill>
        <patternFill patternType="solid">
          <bgColor theme="9"/>
        </patternFill>
      </fill>
    </dxf>
    <dxf>
      <fill>
        <patternFill>
          <bgColor theme="4" tint="0.59996337778862885"/>
        </patternFill>
      </fill>
    </dxf>
    <dxf>
      <fill>
        <patternFill>
          <bgColor theme="4" tint="0.59996337778862885"/>
        </patternFill>
      </fill>
    </dxf>
    <dxf>
      <fill>
        <patternFill patternType="solid">
          <bgColor theme="9"/>
        </patternFill>
      </fill>
    </dxf>
    <dxf>
      <fill>
        <patternFill>
          <bgColor theme="4" tint="0.59996337778862885"/>
        </patternFill>
      </fill>
    </dxf>
    <dxf>
      <fill>
        <patternFill>
          <bgColor theme="4" tint="0.59996337778862885"/>
        </patternFill>
      </fill>
    </dxf>
    <dxf>
      <fill>
        <patternFill>
          <bgColor rgb="FFFFFFC9"/>
        </patternFill>
      </fill>
    </dxf>
    <dxf>
      <fill>
        <patternFill patternType="solid">
          <fgColor auto="1"/>
          <bgColor theme="4" tint="0.59996337778862885"/>
        </patternFill>
      </fill>
    </dxf>
    <dxf>
      <fill>
        <patternFill patternType="solid">
          <bgColor rgb="FF92D050"/>
        </patternFill>
      </fill>
    </dxf>
    <dxf>
      <fill>
        <patternFill>
          <bgColor rgb="FFFFFFC9"/>
        </patternFill>
      </fill>
    </dxf>
    <dxf>
      <fill>
        <patternFill patternType="solid">
          <fgColor auto="1"/>
          <bgColor theme="4" tint="0.59996337778862885"/>
        </patternFill>
      </fill>
    </dxf>
    <dxf>
      <fill>
        <patternFill>
          <bgColor rgb="FFC9D38B"/>
        </patternFill>
      </fill>
    </dxf>
    <dxf>
      <fill>
        <patternFill patternType="solid">
          <bgColor rgb="FF92D050"/>
        </patternFill>
      </fill>
    </dxf>
    <dxf>
      <fill>
        <patternFill>
          <bgColor rgb="FFFFFFC9"/>
        </patternFill>
      </fill>
    </dxf>
    <dxf>
      <fill>
        <patternFill patternType="solid">
          <fgColor auto="1"/>
          <bgColor theme="4" tint="0.59996337778862885"/>
        </patternFill>
      </fill>
    </dxf>
    <dxf>
      <fill>
        <patternFill>
          <bgColor theme="4" tint="0.59996337778862885"/>
        </patternFill>
      </fill>
    </dxf>
    <dxf>
      <fill>
        <patternFill>
          <bgColor rgb="FFC9D38B"/>
        </patternFill>
      </fill>
    </dxf>
    <dxf>
      <fill>
        <patternFill>
          <bgColor theme="4" tint="0.59996337778862885"/>
        </patternFill>
      </fill>
    </dxf>
    <dxf>
      <fill>
        <patternFill patternType="solid">
          <bgColor theme="9"/>
        </patternFill>
      </fill>
    </dxf>
    <dxf>
      <fill>
        <patternFill>
          <bgColor rgb="FFFFFFC9"/>
        </patternFill>
      </fill>
    </dxf>
    <dxf>
      <fill>
        <patternFill patternType="solid">
          <fgColor auto="1"/>
          <bgColor theme="4" tint="0.59996337778862885"/>
        </patternFill>
      </fill>
    </dxf>
    <dxf>
      <fill>
        <patternFill>
          <bgColor rgb="FFFFFFC9"/>
        </patternFill>
      </fill>
    </dxf>
    <dxf>
      <fill>
        <patternFill patternType="solid">
          <fgColor auto="1"/>
          <bgColor theme="4" tint="0.59996337778862885"/>
        </patternFill>
      </fill>
    </dxf>
    <dxf>
      <fill>
        <patternFill>
          <bgColor rgb="FFC9D38B"/>
        </patternFill>
      </fill>
    </dxf>
    <dxf>
      <fill>
        <patternFill>
          <bgColor theme="4" tint="0.59996337778862885"/>
        </patternFill>
      </fill>
    </dxf>
    <dxf>
      <fill>
        <patternFill>
          <bgColor theme="4" tint="0.59996337778862885"/>
        </patternFill>
      </fill>
    </dxf>
    <dxf>
      <fill>
        <patternFill patternType="solid">
          <bgColor theme="9"/>
        </patternFill>
      </fill>
    </dxf>
    <dxf>
      <fill>
        <patternFill patternType="solid">
          <fgColor auto="1"/>
          <bgColor theme="4" tint="0.59996337778862885"/>
        </patternFill>
      </fill>
    </dxf>
    <dxf>
      <fill>
        <patternFill patternType="solid">
          <bgColor theme="9"/>
        </patternFill>
      </fill>
    </dxf>
    <dxf>
      <fill>
        <patternFill>
          <bgColor theme="4" tint="0.59996337778862885"/>
        </patternFill>
      </fill>
    </dxf>
    <dxf>
      <fill>
        <patternFill>
          <bgColor rgb="FFC9D38B"/>
        </patternFill>
      </fill>
    </dxf>
    <dxf>
      <fill>
        <patternFill>
          <bgColor theme="4" tint="0.59996337778862885"/>
        </patternFill>
      </fill>
    </dxf>
    <dxf>
      <fill>
        <patternFill>
          <bgColor rgb="FFFFFFC9"/>
        </patternFill>
      </fill>
    </dxf>
    <dxf>
      <fill>
        <patternFill patternType="solid">
          <fgColor auto="1"/>
          <bgColor theme="4" tint="0.59996337778862885"/>
        </patternFill>
      </fill>
    </dxf>
    <dxf>
      <fill>
        <patternFill>
          <bgColor rgb="FFFFFFC9"/>
        </patternFill>
      </fill>
    </dxf>
    <dxf>
      <fill>
        <patternFill patternType="solid">
          <bgColor rgb="FF92D050"/>
        </patternFill>
      </fill>
    </dxf>
    <dxf>
      <fill>
        <patternFill>
          <bgColor rgb="FFC9D38B"/>
        </patternFill>
      </fill>
    </dxf>
    <dxf>
      <fill>
        <patternFill patternType="solid">
          <fgColor auto="1"/>
          <bgColor theme="4" tint="0.59996337778862885"/>
        </patternFill>
      </fill>
    </dxf>
    <dxf>
      <fill>
        <patternFill>
          <bgColor rgb="FFFFFFC9"/>
        </patternFill>
      </fill>
    </dxf>
    <dxf>
      <fill>
        <patternFill patternType="solid">
          <bgColor theme="9"/>
        </patternFill>
      </fill>
    </dxf>
    <dxf>
      <fill>
        <patternFill>
          <bgColor theme="4" tint="0.59996337778862885"/>
        </patternFill>
      </fill>
    </dxf>
    <dxf>
      <fill>
        <patternFill>
          <bgColor theme="4" tint="0.59996337778862885"/>
        </patternFill>
      </fill>
    </dxf>
    <dxf>
      <fill>
        <patternFill patternType="solid">
          <fgColor auto="1"/>
          <bgColor theme="4" tint="0.59996337778862885"/>
        </patternFill>
      </fill>
    </dxf>
    <dxf>
      <fill>
        <patternFill patternType="solid">
          <bgColor theme="9"/>
        </patternFill>
      </fill>
    </dxf>
    <dxf>
      <fill>
        <patternFill>
          <bgColor theme="4" tint="0.59996337778862885"/>
        </patternFill>
      </fill>
    </dxf>
    <dxf>
      <fill>
        <patternFill>
          <bgColor theme="4" tint="0.59996337778862885"/>
        </patternFill>
      </fill>
    </dxf>
    <dxf>
      <fill>
        <patternFill>
          <bgColor rgb="FFC9D38B"/>
        </patternFill>
      </fill>
    </dxf>
    <dxf>
      <fill>
        <patternFill>
          <bgColor rgb="FFFFFFC9"/>
        </patternFill>
      </fill>
    </dxf>
    <dxf>
      <fill>
        <patternFill patternType="solid">
          <bgColor rgb="FF92D050"/>
        </patternFill>
      </fill>
    </dxf>
    <dxf>
      <fill>
        <patternFill patternType="solid">
          <fgColor auto="1"/>
          <bgColor theme="4" tint="0.59996337778862885"/>
        </patternFill>
      </fill>
    </dxf>
    <dxf>
      <fill>
        <patternFill>
          <bgColor rgb="FFFFFFC9"/>
        </patternFill>
      </fill>
    </dxf>
    <dxf>
      <fill>
        <patternFill patternType="solid">
          <fgColor auto="1"/>
          <bgColor theme="4" tint="0.59996337778862885"/>
        </patternFill>
      </fill>
    </dxf>
    <dxf>
      <fill>
        <patternFill patternType="solid">
          <fgColor auto="1"/>
          <bgColor theme="4" tint="0.59996337778862885"/>
        </patternFill>
      </fill>
    </dxf>
    <dxf>
      <fill>
        <patternFill patternType="solid">
          <bgColor theme="9"/>
        </patternFill>
      </fill>
    </dxf>
    <dxf>
      <fill>
        <patternFill>
          <bgColor theme="4" tint="0.59996337778862885"/>
        </patternFill>
      </fill>
    </dxf>
    <dxf>
      <fill>
        <patternFill>
          <bgColor rgb="FFFFFFC9"/>
        </patternFill>
      </fill>
    </dxf>
    <dxf>
      <fill>
        <patternFill patternType="solid">
          <bgColor rgb="FF92D050"/>
        </patternFill>
      </fill>
    </dxf>
    <dxf>
      <fill>
        <patternFill>
          <bgColor theme="4" tint="0.59996337778862885"/>
        </patternFill>
      </fill>
    </dxf>
    <dxf>
      <fill>
        <patternFill>
          <bgColor rgb="FFC9D38B"/>
        </patternFill>
      </fill>
    </dxf>
    <dxf>
      <fill>
        <patternFill>
          <bgColor rgb="FFFFFFC9"/>
        </patternFill>
      </fill>
    </dxf>
    <dxf>
      <fill>
        <patternFill>
          <bgColor theme="4" tint="0.59996337778862885"/>
        </patternFill>
      </fill>
    </dxf>
    <dxf>
      <fill>
        <patternFill>
          <bgColor rgb="FFC9D38B"/>
        </patternFill>
      </fill>
    </dxf>
    <dxf>
      <fill>
        <patternFill>
          <bgColor theme="4" tint="0.59996337778862885"/>
        </patternFill>
      </fill>
    </dxf>
    <dxf>
      <fill>
        <patternFill patternType="solid">
          <fgColor auto="1"/>
          <bgColor theme="4" tint="0.59996337778862885"/>
        </patternFill>
      </fill>
    </dxf>
    <dxf>
      <fill>
        <patternFill>
          <bgColor rgb="FFFFFFC9"/>
        </patternFill>
      </fill>
    </dxf>
    <dxf>
      <fill>
        <patternFill patternType="solid">
          <bgColor theme="9"/>
        </patternFill>
      </fill>
    </dxf>
    <dxf>
      <fill>
        <patternFill>
          <bgColor theme="4" tint="0.59996337778862885"/>
        </patternFill>
      </fill>
    </dxf>
    <dxf>
      <fill>
        <patternFill>
          <bgColor theme="4" tint="0.59996337778862885"/>
        </patternFill>
      </fill>
    </dxf>
    <dxf>
      <fill>
        <patternFill>
          <bgColor rgb="FFFFFFC9"/>
        </patternFill>
      </fill>
    </dxf>
    <dxf>
      <fill>
        <patternFill patternType="solid">
          <fgColor auto="1"/>
          <bgColor theme="4" tint="0.59996337778862885"/>
        </patternFill>
      </fill>
    </dxf>
    <dxf>
      <fill>
        <patternFill patternType="solid">
          <bgColor theme="9"/>
        </patternFill>
      </fill>
    </dxf>
    <dxf>
      <fill>
        <patternFill>
          <bgColor rgb="FFC9D38B"/>
        </patternFill>
      </fill>
    </dxf>
    <dxf>
      <fill>
        <patternFill>
          <bgColor rgb="FFC9D38B"/>
        </patternFill>
      </fill>
    </dxf>
    <dxf>
      <fill>
        <patternFill>
          <bgColor rgb="FFFFFFC9"/>
        </patternFill>
      </fill>
    </dxf>
    <dxf>
      <fill>
        <patternFill>
          <bgColor theme="4" tint="0.59996337778862885"/>
        </patternFill>
      </fill>
    </dxf>
    <dxf>
      <fill>
        <patternFill>
          <bgColor theme="4" tint="0.59996337778862885"/>
        </patternFill>
      </fill>
    </dxf>
    <dxf>
      <fill>
        <patternFill patternType="solid">
          <bgColor theme="9"/>
        </patternFill>
      </fill>
    </dxf>
    <dxf>
      <fill>
        <patternFill patternType="solid">
          <fgColor auto="1"/>
          <bgColor theme="4" tint="0.59996337778862885"/>
        </patternFill>
      </fill>
    </dxf>
    <dxf>
      <fill>
        <patternFill>
          <bgColor rgb="FFFFFFC9"/>
        </patternFill>
      </fill>
    </dxf>
    <dxf>
      <fill>
        <patternFill patternType="solid">
          <fgColor auto="1"/>
          <bgColor theme="4" tint="0.59996337778862885"/>
        </patternFill>
      </fill>
    </dxf>
    <dxf>
      <fill>
        <patternFill patternType="solid">
          <bgColor rgb="FF92D050"/>
        </patternFill>
      </fill>
    </dxf>
    <dxf>
      <fill>
        <patternFill>
          <bgColor theme="4" tint="0.59996337778862885"/>
        </patternFill>
      </fill>
    </dxf>
    <dxf>
      <fill>
        <patternFill>
          <bgColor theme="4" tint="0.59996337778862885"/>
        </patternFill>
      </fill>
    </dxf>
    <dxf>
      <fill>
        <patternFill>
          <bgColor rgb="FFC9D38B"/>
        </patternFill>
      </fill>
    </dxf>
    <dxf>
      <fill>
        <patternFill patternType="solid">
          <bgColor rgb="FF92D050"/>
        </patternFill>
      </fill>
    </dxf>
    <dxf>
      <fill>
        <patternFill>
          <bgColor rgb="FFFFFFC9"/>
        </patternFill>
      </fill>
    </dxf>
    <dxf>
      <fill>
        <patternFill patternType="solid">
          <fgColor auto="1"/>
          <bgColor theme="4" tint="0.59996337778862885"/>
        </patternFill>
      </fill>
    </dxf>
    <dxf>
      <fill>
        <patternFill patternType="solid">
          <fgColor auto="1"/>
          <bgColor theme="4" tint="0.59996337778862885"/>
        </patternFill>
      </fill>
    </dxf>
    <dxf>
      <fill>
        <patternFill>
          <bgColor rgb="FFFFFFC9"/>
        </patternFill>
      </fill>
    </dxf>
    <dxf>
      <fill>
        <patternFill patternType="solid">
          <bgColor theme="9"/>
        </patternFill>
      </fill>
    </dxf>
    <dxf>
      <fill>
        <patternFill>
          <bgColor rgb="FFFFFFC9"/>
        </patternFill>
      </fill>
    </dxf>
    <dxf>
      <fill>
        <patternFill patternType="solid">
          <fgColor auto="1"/>
          <bgColor theme="4" tint="0.59996337778862885"/>
        </patternFill>
      </fill>
    </dxf>
    <dxf>
      <fill>
        <patternFill patternType="solid">
          <bgColor theme="9"/>
        </patternFill>
      </fill>
    </dxf>
    <dxf>
      <fill>
        <patternFill>
          <bgColor rgb="FFC9D38B"/>
        </patternFill>
      </fill>
    </dxf>
    <dxf>
      <fill>
        <patternFill>
          <bgColor theme="4" tint="0.59996337778862885"/>
        </patternFill>
      </fill>
    </dxf>
    <dxf>
      <fill>
        <patternFill patternType="solid">
          <fgColor auto="1"/>
          <bgColor theme="4" tint="0.59996337778862885"/>
        </patternFill>
      </fill>
    </dxf>
    <dxf>
      <fill>
        <patternFill>
          <bgColor rgb="FFFFFFC9"/>
        </patternFill>
      </fill>
    </dxf>
    <dxf>
      <fill>
        <patternFill patternType="solid">
          <bgColor rgb="FF92D050"/>
        </patternFill>
      </fill>
    </dxf>
    <dxf>
      <fill>
        <patternFill>
          <bgColor theme="4" tint="0.59996337778862885"/>
        </patternFill>
      </fill>
    </dxf>
    <dxf>
      <fill>
        <patternFill>
          <bgColor theme="4" tint="0.59996337778862885"/>
        </patternFill>
      </fill>
    </dxf>
    <dxf>
      <fill>
        <patternFill>
          <bgColor rgb="FFC9D38B"/>
        </patternFill>
      </fill>
    </dxf>
    <dxf>
      <fill>
        <patternFill>
          <bgColor theme="4" tint="0.59996337778862885"/>
        </patternFill>
      </fill>
    </dxf>
    <dxf>
      <fill>
        <patternFill patternType="solid">
          <fgColor auto="1"/>
          <bgColor theme="4" tint="0.59996337778862885"/>
        </patternFill>
      </fill>
    </dxf>
    <dxf>
      <fill>
        <patternFill>
          <bgColor rgb="FFFFFFC9"/>
        </patternFill>
      </fill>
    </dxf>
    <dxf>
      <fill>
        <patternFill patternType="solid">
          <bgColor theme="9"/>
        </patternFill>
      </fill>
    </dxf>
    <dxf>
      <fill>
        <patternFill>
          <bgColor theme="4" tint="0.59996337778862885"/>
        </patternFill>
      </fill>
    </dxf>
    <dxf>
      <fill>
        <patternFill>
          <bgColor theme="4" tint="0.59996337778862885"/>
        </patternFill>
      </fill>
    </dxf>
    <dxf>
      <fill>
        <patternFill>
          <bgColor rgb="FFC9D38B"/>
        </patternFill>
      </fill>
    </dxf>
    <dxf>
      <fill>
        <patternFill patternType="solid">
          <fgColor auto="1"/>
          <bgColor theme="4" tint="0.59996337778862885"/>
        </patternFill>
      </fill>
    </dxf>
    <dxf>
      <fill>
        <patternFill patternType="solid">
          <bgColor theme="9"/>
        </patternFill>
      </fill>
    </dxf>
    <dxf>
      <fill>
        <patternFill>
          <bgColor rgb="FFFFFFC9"/>
        </patternFill>
      </fill>
    </dxf>
    <dxf>
      <fill>
        <patternFill patternType="solid">
          <bgColor rgb="FF92D050"/>
        </patternFill>
      </fill>
    </dxf>
    <dxf>
      <fill>
        <patternFill>
          <bgColor rgb="FFFFFFC9"/>
        </patternFill>
      </fill>
    </dxf>
    <dxf>
      <fill>
        <patternFill patternType="solid">
          <fgColor auto="1"/>
          <bgColor theme="4" tint="0.59996337778862885"/>
        </patternFill>
      </fill>
    </dxf>
    <dxf>
      <fill>
        <patternFill>
          <bgColor rgb="FFFFFFC9"/>
        </patternFill>
      </fill>
    </dxf>
    <dxf>
      <fill>
        <patternFill patternType="solid">
          <fgColor auto="1"/>
          <bgColor theme="4" tint="0.59996337778862885"/>
        </patternFill>
      </fill>
    </dxf>
    <dxf>
      <fill>
        <patternFill patternType="solid">
          <bgColor theme="9"/>
        </patternFill>
      </fill>
    </dxf>
    <dxf>
      <fill>
        <patternFill>
          <bgColor theme="4" tint="0.59996337778862885"/>
        </patternFill>
      </fill>
    </dxf>
    <dxf>
      <fill>
        <patternFill>
          <bgColor theme="4" tint="0.59996337778862885"/>
        </patternFill>
      </fill>
    </dxf>
    <dxf>
      <fill>
        <patternFill>
          <bgColor rgb="FFC9D38B"/>
        </patternFill>
      </fill>
    </dxf>
    <dxf>
      <fill>
        <patternFill patternType="solid">
          <bgColor theme="9"/>
        </patternFill>
      </fill>
    </dxf>
    <dxf>
      <fill>
        <patternFill>
          <bgColor theme="4" tint="0.59996337778862885"/>
        </patternFill>
      </fill>
    </dxf>
    <dxf>
      <fill>
        <patternFill>
          <bgColor rgb="FFC9D38B"/>
        </patternFill>
      </fill>
    </dxf>
    <dxf>
      <fill>
        <patternFill>
          <bgColor theme="4" tint="0.59996337778862885"/>
        </patternFill>
      </fill>
    </dxf>
    <dxf>
      <fill>
        <patternFill>
          <bgColor rgb="FFFFFFC9"/>
        </patternFill>
      </fill>
    </dxf>
    <dxf>
      <fill>
        <patternFill patternType="solid">
          <fgColor auto="1"/>
          <bgColor theme="4" tint="0.59996337778862885"/>
        </patternFill>
      </fill>
    </dxf>
    <dxf>
      <fill>
        <patternFill>
          <bgColor rgb="FFFFFFC9"/>
        </patternFill>
      </fill>
    </dxf>
    <dxf>
      <fill>
        <patternFill>
          <bgColor theme="4" tint="0.59996337778862885"/>
        </patternFill>
      </fill>
    </dxf>
    <dxf>
      <fill>
        <patternFill>
          <bgColor rgb="FFC9D38B"/>
        </patternFill>
      </fill>
    </dxf>
    <dxf>
      <fill>
        <patternFill>
          <bgColor theme="4" tint="0.59996337778862885"/>
        </patternFill>
      </fill>
    </dxf>
    <dxf>
      <fill>
        <patternFill patternType="solid">
          <bgColor theme="9"/>
        </patternFill>
      </fill>
    </dxf>
    <dxf>
      <fill>
        <patternFill patternType="solid">
          <fgColor auto="1"/>
          <bgColor theme="4" tint="0.59996337778862885"/>
        </patternFill>
      </fill>
    </dxf>
    <dxf>
      <fill>
        <patternFill>
          <bgColor rgb="FFFFFFC9"/>
        </patternFill>
      </fill>
    </dxf>
    <dxf>
      <fill>
        <patternFill patternType="solid">
          <fgColor auto="1"/>
          <bgColor theme="4" tint="0.59996337778862885"/>
        </patternFill>
      </fill>
    </dxf>
    <dxf>
      <fill>
        <patternFill patternType="solid">
          <bgColor rgb="FF92D050"/>
        </patternFill>
      </fill>
    </dxf>
    <dxf>
      <fill>
        <patternFill patternType="solid">
          <bgColor theme="9"/>
        </patternFill>
      </fill>
    </dxf>
    <dxf>
      <fill>
        <patternFill>
          <bgColor rgb="FFFFFFC9"/>
        </patternFill>
      </fill>
    </dxf>
    <dxf>
      <fill>
        <patternFill patternType="solid">
          <fgColor auto="1"/>
          <bgColor theme="4" tint="0.59996337778862885"/>
        </patternFill>
      </fill>
    </dxf>
    <dxf>
      <fill>
        <patternFill patternType="solid">
          <bgColor theme="9"/>
        </patternFill>
      </fill>
    </dxf>
    <dxf>
      <fill>
        <patternFill>
          <bgColor rgb="FFFFFFC9"/>
        </patternFill>
      </fill>
    </dxf>
    <dxf>
      <fill>
        <patternFill patternType="solid">
          <fgColor auto="1"/>
          <bgColor theme="4" tint="0.59996337778862885"/>
        </patternFill>
      </fill>
    </dxf>
    <dxf>
      <fill>
        <patternFill patternType="solid">
          <bgColor rgb="FF92D050"/>
        </patternFill>
      </fill>
    </dxf>
    <dxf>
      <fill>
        <patternFill>
          <bgColor rgb="FFFFFFC9"/>
        </patternFill>
      </fill>
    </dxf>
    <dxf>
      <fill>
        <patternFill patternType="solid">
          <fgColor auto="1"/>
          <bgColor theme="4" tint="0.59996337778862885"/>
        </patternFill>
      </fill>
    </dxf>
    <dxf>
      <fill>
        <patternFill>
          <bgColor rgb="FFFFFFC9"/>
        </patternFill>
      </fill>
    </dxf>
    <dxf>
      <fill>
        <patternFill patternType="solid">
          <bgColor theme="9"/>
        </patternFill>
      </fill>
    </dxf>
    <dxf>
      <fill>
        <patternFill>
          <bgColor rgb="FFFFFFC9"/>
        </patternFill>
      </fill>
    </dxf>
    <dxf>
      <fill>
        <patternFill patternType="solid">
          <fgColor auto="1"/>
          <bgColor theme="4" tint="0.59996337778862885"/>
        </patternFill>
      </fill>
    </dxf>
    <dxf>
      <fill>
        <patternFill patternType="solid">
          <bgColor rgb="FF92D050"/>
        </patternFill>
      </fill>
    </dxf>
    <dxf>
      <fill>
        <patternFill patternType="solid">
          <fgColor auto="1"/>
          <bgColor theme="4" tint="0.59996337778862885"/>
        </patternFill>
      </fill>
    </dxf>
    <dxf>
      <fill>
        <patternFill>
          <bgColor rgb="FFFFFFC9"/>
        </patternFill>
      </fill>
    </dxf>
    <dxf>
      <fill>
        <patternFill patternType="solid">
          <bgColor theme="9"/>
        </patternFill>
      </fill>
    </dxf>
    <dxf>
      <fill>
        <patternFill>
          <bgColor theme="4" tint="0.59996337778862885"/>
        </patternFill>
      </fill>
    </dxf>
    <dxf>
      <fill>
        <patternFill>
          <bgColor theme="4" tint="0.59996337778862885"/>
        </patternFill>
      </fill>
    </dxf>
    <dxf>
      <fill>
        <patternFill>
          <bgColor rgb="FFC9D38B"/>
        </patternFill>
      </fill>
    </dxf>
    <dxf>
      <fill>
        <patternFill>
          <bgColor rgb="FFFFFFC9"/>
        </patternFill>
      </fill>
    </dxf>
    <dxf>
      <fill>
        <patternFill patternType="solid">
          <fgColor auto="1"/>
          <bgColor theme="4" tint="0.59996337778862885"/>
        </patternFill>
      </fill>
    </dxf>
    <dxf>
      <fill>
        <patternFill patternType="solid">
          <bgColor rgb="FF92D050"/>
        </patternFill>
      </fill>
    </dxf>
    <dxf>
      <fill>
        <patternFill patternType="solid">
          <fgColor auto="1"/>
          <bgColor theme="4" tint="0.59996337778862885"/>
        </patternFill>
      </fill>
    </dxf>
    <dxf>
      <fill>
        <patternFill patternType="solid">
          <bgColor theme="9"/>
        </patternFill>
      </fill>
    </dxf>
    <dxf>
      <fill>
        <patternFill>
          <bgColor theme="4" tint="0.59996337778862885"/>
        </patternFill>
      </fill>
    </dxf>
    <dxf>
      <fill>
        <patternFill patternType="solid">
          <fgColor auto="1"/>
          <bgColor theme="4" tint="0.59996337778862885"/>
        </patternFill>
      </fill>
    </dxf>
    <dxf>
      <fill>
        <patternFill>
          <bgColor rgb="FFC9D38B"/>
        </patternFill>
      </fill>
    </dxf>
    <dxf>
      <fill>
        <patternFill>
          <bgColor rgb="FFFFFFC9"/>
        </patternFill>
      </fill>
    </dxf>
    <dxf>
      <fill>
        <patternFill>
          <bgColor theme="4" tint="0.59996337778862885"/>
        </patternFill>
      </fill>
    </dxf>
    <dxf>
      <fill>
        <patternFill patternType="solid">
          <fgColor auto="1"/>
          <bgColor theme="4" tint="0.59996337778862885"/>
        </patternFill>
      </fill>
    </dxf>
    <dxf>
      <fill>
        <patternFill patternType="solid">
          <bgColor rgb="FF92D050"/>
        </patternFill>
      </fill>
    </dxf>
    <dxf>
      <fill>
        <patternFill>
          <bgColor rgb="FFFFFFC9"/>
        </patternFill>
      </fill>
    </dxf>
    <dxf>
      <fill>
        <patternFill>
          <bgColor rgb="FFC9D38B"/>
        </patternFill>
      </fill>
    </dxf>
    <dxf>
      <fill>
        <patternFill>
          <bgColor rgb="FFFFFFC9"/>
        </patternFill>
      </fill>
    </dxf>
    <dxf>
      <fill>
        <patternFill>
          <bgColor rgb="FFFFFFC9"/>
        </patternFill>
      </fill>
    </dxf>
    <dxf>
      <fill>
        <patternFill>
          <bgColor theme="4" tint="0.59996337778862885"/>
        </patternFill>
      </fill>
    </dxf>
    <dxf>
      <fill>
        <patternFill patternType="solid">
          <fgColor auto="1"/>
          <bgColor theme="4" tint="0.59996337778862885"/>
        </patternFill>
      </fill>
    </dxf>
    <dxf>
      <fill>
        <patternFill patternType="solid">
          <bgColor theme="9"/>
        </patternFill>
      </fill>
    </dxf>
    <dxf>
      <fill>
        <patternFill patternType="solid">
          <bgColor rgb="FF92D050"/>
        </patternFill>
      </fill>
    </dxf>
    <dxf>
      <fill>
        <patternFill patternType="solid">
          <fgColor auto="1"/>
          <bgColor theme="4" tint="0.59996337778862885"/>
        </patternFill>
      </fill>
    </dxf>
    <dxf>
      <fill>
        <patternFill>
          <bgColor theme="4" tint="0.59996337778862885"/>
        </patternFill>
      </fill>
    </dxf>
    <dxf>
      <fill>
        <patternFill>
          <bgColor rgb="FFFFFFC9"/>
        </patternFill>
      </fill>
    </dxf>
    <dxf>
      <fill>
        <patternFill>
          <bgColor theme="4" tint="0.59996337778862885"/>
        </patternFill>
      </fill>
    </dxf>
    <dxf>
      <fill>
        <patternFill>
          <bgColor theme="4" tint="0.59996337778862885"/>
        </patternFill>
      </fill>
    </dxf>
    <dxf>
      <fill>
        <patternFill patternType="solid">
          <bgColor theme="9"/>
        </patternFill>
      </fill>
    </dxf>
    <dxf>
      <fill>
        <patternFill>
          <bgColor rgb="FFFFFFC9"/>
        </patternFill>
      </fill>
    </dxf>
    <dxf>
      <fill>
        <patternFill patternType="solid">
          <fgColor auto="1"/>
          <bgColor theme="4" tint="0.59996337778862885"/>
        </patternFill>
      </fill>
    </dxf>
    <dxf>
      <fill>
        <patternFill patternType="solid">
          <bgColor rgb="FF92D050"/>
        </patternFill>
      </fill>
    </dxf>
    <dxf>
      <fill>
        <patternFill patternType="solid">
          <fgColor auto="1"/>
          <bgColor theme="4" tint="0.59996337778862885"/>
        </patternFill>
      </fill>
    </dxf>
    <dxf>
      <fill>
        <patternFill>
          <bgColor rgb="FFC9D38B"/>
        </patternFill>
      </fill>
    </dxf>
    <dxf>
      <fill>
        <patternFill>
          <bgColor rgb="FFC9D38B"/>
        </patternFill>
      </fill>
    </dxf>
    <dxf>
      <fill>
        <patternFill patternType="solid">
          <fgColor auto="1"/>
          <bgColor theme="4" tint="0.59996337778862885"/>
        </patternFill>
      </fill>
    </dxf>
    <dxf>
      <fill>
        <patternFill>
          <bgColor rgb="FFFFFFC9"/>
        </patternFill>
      </fill>
    </dxf>
    <dxf>
      <fill>
        <patternFill patternType="solid">
          <bgColor rgb="FF92D050"/>
        </patternFill>
      </fill>
    </dxf>
    <dxf>
      <fill>
        <patternFill patternType="solid">
          <fgColor auto="1"/>
          <bgColor theme="4" tint="0.59996337778862885"/>
        </patternFill>
      </fill>
    </dxf>
    <dxf>
      <fill>
        <patternFill>
          <bgColor rgb="FFFFFFC9"/>
        </patternFill>
      </fill>
    </dxf>
    <dxf>
      <fill>
        <patternFill patternType="solid">
          <bgColor theme="9"/>
        </patternFill>
      </fill>
    </dxf>
    <dxf>
      <fill>
        <patternFill>
          <bgColor theme="4" tint="0.59996337778862885"/>
        </patternFill>
      </fill>
    </dxf>
    <dxf>
      <fill>
        <patternFill>
          <bgColor theme="4" tint="0.59996337778862885"/>
        </patternFill>
      </fill>
    </dxf>
    <dxf>
      <fill>
        <patternFill patternType="solid">
          <fgColor auto="1"/>
          <bgColor theme="4" tint="0.59996337778862885"/>
        </patternFill>
      </fill>
    </dxf>
    <dxf>
      <fill>
        <patternFill>
          <bgColor rgb="FFC9D38B"/>
        </patternFill>
      </fill>
    </dxf>
    <dxf>
      <fill>
        <patternFill patternType="solid">
          <fgColor auto="1"/>
          <bgColor theme="4" tint="0.59996337778862885"/>
        </patternFill>
      </fill>
    </dxf>
    <dxf>
      <fill>
        <patternFill>
          <bgColor theme="4" tint="0.59996337778862885"/>
        </patternFill>
      </fill>
    </dxf>
    <dxf>
      <fill>
        <patternFill>
          <bgColor theme="4" tint="0.59996337778862885"/>
        </patternFill>
      </fill>
    </dxf>
    <dxf>
      <fill>
        <patternFill patternType="solid">
          <bgColor theme="9"/>
        </patternFill>
      </fill>
    </dxf>
    <dxf>
      <fill>
        <patternFill>
          <bgColor rgb="FFFFFFC9"/>
        </patternFill>
      </fill>
    </dxf>
    <dxf>
      <fill>
        <patternFill patternType="solid">
          <bgColor rgb="FF92D050"/>
        </patternFill>
      </fill>
    </dxf>
    <dxf>
      <fill>
        <patternFill>
          <bgColor rgb="FFFFFFC9"/>
        </patternFill>
      </fill>
    </dxf>
    <dxf>
      <fill>
        <patternFill>
          <bgColor rgb="FFFFFFC9"/>
        </patternFill>
      </fill>
    </dxf>
    <dxf>
      <fill>
        <patternFill>
          <bgColor theme="4" tint="0.59996337778862885"/>
        </patternFill>
      </fill>
    </dxf>
    <dxf>
      <fill>
        <patternFill>
          <bgColor rgb="FFFFFFC9"/>
        </patternFill>
      </fill>
    </dxf>
    <dxf>
      <fill>
        <patternFill>
          <bgColor theme="4" tint="0.59996337778862885"/>
        </patternFill>
      </fill>
    </dxf>
    <dxf>
      <fill>
        <patternFill patternType="solid">
          <fgColor auto="1"/>
          <bgColor theme="4" tint="0.59996337778862885"/>
        </patternFill>
      </fill>
    </dxf>
    <dxf>
      <fill>
        <patternFill patternType="solid">
          <fgColor auto="1"/>
          <bgColor theme="4" tint="0.59996337778862885"/>
        </patternFill>
      </fill>
    </dxf>
    <dxf>
      <fill>
        <patternFill patternType="solid">
          <bgColor rgb="FF92D050"/>
        </patternFill>
      </fill>
    </dxf>
    <dxf>
      <fill>
        <patternFill patternType="solid">
          <bgColor theme="9"/>
        </patternFill>
      </fill>
    </dxf>
    <dxf>
      <fill>
        <patternFill>
          <bgColor rgb="FFC9D38B"/>
        </patternFill>
      </fill>
    </dxf>
    <dxf>
      <fill>
        <patternFill patternType="solid">
          <fgColor auto="1"/>
          <bgColor theme="4" tint="0.59996337778862885"/>
        </patternFill>
      </fill>
    </dxf>
    <dxf>
      <fill>
        <patternFill>
          <bgColor theme="4" tint="0.59996337778862885"/>
        </patternFill>
      </fill>
    </dxf>
    <dxf>
      <fill>
        <patternFill>
          <bgColor rgb="FFFFFFC9"/>
        </patternFill>
      </fill>
    </dxf>
    <dxf>
      <fill>
        <patternFill patternType="solid">
          <bgColor rgb="FF92D050"/>
        </patternFill>
      </fill>
    </dxf>
    <dxf>
      <fill>
        <patternFill>
          <bgColor theme="4" tint="0.59996337778862885"/>
        </patternFill>
      </fill>
    </dxf>
    <dxf>
      <fill>
        <patternFill patternType="solid">
          <fgColor auto="1"/>
          <bgColor theme="4" tint="0.59996337778862885"/>
        </patternFill>
      </fill>
    </dxf>
    <dxf>
      <fill>
        <patternFill patternType="solid">
          <bgColor theme="9"/>
        </patternFill>
      </fill>
    </dxf>
    <dxf>
      <fill>
        <patternFill>
          <bgColor rgb="FFC9D38B"/>
        </patternFill>
      </fill>
    </dxf>
    <dxf>
      <fill>
        <patternFill>
          <bgColor rgb="FFFFFFC9"/>
        </patternFill>
      </fill>
    </dxf>
    <dxf>
      <fill>
        <patternFill>
          <bgColor theme="4" tint="0.59996337778862885"/>
        </patternFill>
      </fill>
    </dxf>
    <dxf>
      <fill>
        <patternFill patternType="solid">
          <bgColor theme="9"/>
        </patternFill>
      </fill>
    </dxf>
    <dxf>
      <fill>
        <patternFill patternType="solid">
          <fgColor auto="1"/>
          <bgColor theme="4" tint="0.59996337778862885"/>
        </patternFill>
      </fill>
    </dxf>
    <dxf>
      <fill>
        <patternFill>
          <bgColor rgb="FFC9D38B"/>
        </patternFill>
      </fill>
    </dxf>
    <dxf>
      <fill>
        <patternFill>
          <bgColor theme="4" tint="0.59996337778862885"/>
        </patternFill>
      </fill>
    </dxf>
    <dxf>
      <fill>
        <patternFill>
          <bgColor rgb="FFFFFFC9"/>
        </patternFill>
      </fill>
    </dxf>
    <dxf>
      <fill>
        <patternFill>
          <bgColor rgb="FFC9D38B"/>
        </patternFill>
      </fill>
    </dxf>
    <dxf>
      <fill>
        <patternFill>
          <bgColor theme="4" tint="0.59996337778862885"/>
        </patternFill>
      </fill>
    </dxf>
    <dxf>
      <fill>
        <patternFill>
          <bgColor theme="4" tint="0.59996337778862885"/>
        </patternFill>
      </fill>
    </dxf>
    <dxf>
      <fill>
        <patternFill>
          <bgColor rgb="FFFFFFC9"/>
        </patternFill>
      </fill>
    </dxf>
    <dxf>
      <fill>
        <patternFill patternType="solid">
          <fgColor auto="1"/>
          <bgColor theme="4" tint="0.59996337778862885"/>
        </patternFill>
      </fill>
    </dxf>
    <dxf>
      <fill>
        <patternFill patternType="solid">
          <bgColor rgb="FF92D050"/>
        </patternFill>
      </fill>
    </dxf>
    <dxf>
      <fill>
        <patternFill>
          <bgColor rgb="FFFFFFC9"/>
        </patternFill>
      </fill>
    </dxf>
    <dxf>
      <fill>
        <patternFill patternType="solid">
          <fgColor auto="1"/>
          <bgColor theme="4" tint="0.59996337778862885"/>
        </patternFill>
      </fill>
    </dxf>
    <dxf>
      <fill>
        <patternFill patternType="solid">
          <bgColor theme="9"/>
        </patternFill>
      </fill>
    </dxf>
    <dxf>
      <fill>
        <patternFill patternType="solid">
          <fgColor auto="1"/>
          <bgColor theme="4" tint="0.59996337778862885"/>
        </patternFill>
      </fill>
    </dxf>
    <dxf>
      <fill>
        <patternFill>
          <bgColor rgb="FFFFFFC9"/>
        </patternFill>
      </fill>
    </dxf>
    <dxf>
      <fill>
        <patternFill patternType="solid">
          <bgColor rgb="FF92D050"/>
        </patternFill>
      </fill>
    </dxf>
    <dxf>
      <fill>
        <patternFill patternType="solid">
          <fgColor auto="1"/>
          <bgColor theme="4" tint="0.59996337778862885"/>
        </patternFill>
      </fill>
    </dxf>
    <dxf>
      <fill>
        <patternFill>
          <bgColor rgb="FFC9D38B"/>
        </patternFill>
      </fill>
    </dxf>
    <dxf>
      <fill>
        <patternFill>
          <bgColor rgb="FFFFFFC9"/>
        </patternFill>
      </fill>
    </dxf>
    <dxf>
      <fill>
        <patternFill>
          <bgColor theme="4" tint="0.59996337778862885"/>
        </patternFill>
      </fill>
    </dxf>
    <dxf>
      <fill>
        <patternFill>
          <bgColor theme="4" tint="0.59996337778862885"/>
        </patternFill>
      </fill>
    </dxf>
    <dxf>
      <fill>
        <patternFill patternType="solid">
          <bgColor theme="9"/>
        </patternFill>
      </fill>
    </dxf>
    <dxf>
      <fill>
        <patternFill patternType="solid">
          <fgColor auto="1"/>
          <bgColor theme="4" tint="0.59996337778862885"/>
        </patternFill>
      </fill>
    </dxf>
    <dxf>
      <fill>
        <patternFill>
          <bgColor rgb="FFFFFFC9"/>
        </patternFill>
      </fill>
    </dxf>
    <dxf>
      <fill>
        <patternFill patternType="solid">
          <bgColor theme="9"/>
        </patternFill>
      </fill>
    </dxf>
    <dxf>
      <fill>
        <patternFill patternType="solid">
          <bgColor rgb="FF92D050"/>
        </patternFill>
      </fill>
    </dxf>
    <dxf>
      <fill>
        <patternFill>
          <bgColor theme="4" tint="0.59996337778862885"/>
        </patternFill>
      </fill>
    </dxf>
    <dxf>
      <fill>
        <patternFill>
          <bgColor rgb="FFC9D38B"/>
        </patternFill>
      </fill>
    </dxf>
    <dxf>
      <fill>
        <patternFill>
          <bgColor rgb="FFFFFFC9"/>
        </patternFill>
      </fill>
    </dxf>
    <dxf>
      <fill>
        <patternFill>
          <bgColor theme="4" tint="0.59996337778862885"/>
        </patternFill>
      </fill>
    </dxf>
    <dxf>
      <fill>
        <patternFill patternType="solid">
          <fgColor auto="1"/>
          <bgColor theme="4" tint="0.59996337778862885"/>
        </patternFill>
      </fill>
    </dxf>
    <dxf>
      <fill>
        <patternFill patternType="solid">
          <fgColor auto="1"/>
          <bgColor theme="4" tint="0.59996337778862885"/>
        </patternFill>
      </fill>
    </dxf>
    <dxf>
      <fill>
        <patternFill>
          <bgColor rgb="FFFFFFC9"/>
        </patternFill>
      </fill>
    </dxf>
    <dxf>
      <fill>
        <patternFill patternType="solid">
          <bgColor rgb="FF92D050"/>
        </patternFill>
      </fill>
    </dxf>
    <dxf>
      <fill>
        <patternFill patternType="solid">
          <fgColor auto="1"/>
          <bgColor theme="4" tint="0.59996337778862885"/>
        </patternFill>
      </fill>
    </dxf>
    <dxf>
      <fill>
        <patternFill>
          <bgColor rgb="FFFFFFC9"/>
        </patternFill>
      </fill>
    </dxf>
    <dxf>
      <fill>
        <patternFill patternType="solid">
          <bgColor rgb="FF92D050"/>
        </patternFill>
      </fill>
    </dxf>
    <dxf>
      <fill>
        <patternFill>
          <bgColor rgb="FFC9D38B"/>
        </patternFill>
      </fill>
    </dxf>
    <dxf>
      <fill>
        <patternFill patternType="solid">
          <bgColor theme="9"/>
        </patternFill>
      </fill>
    </dxf>
    <dxf>
      <fill>
        <patternFill>
          <bgColor rgb="FFFFFFC9"/>
        </patternFill>
      </fill>
    </dxf>
    <dxf>
      <fill>
        <patternFill patternType="solid">
          <fgColor auto="1"/>
          <bgColor theme="4" tint="0.59996337778862885"/>
        </patternFill>
      </fill>
    </dxf>
    <dxf>
      <fill>
        <patternFill>
          <bgColor theme="4" tint="0.59996337778862885"/>
        </patternFill>
      </fill>
    </dxf>
    <dxf>
      <fill>
        <patternFill>
          <bgColor theme="4" tint="0.59996337778862885"/>
        </patternFill>
      </fill>
    </dxf>
    <dxf>
      <fill>
        <patternFill patternType="solid">
          <fgColor auto="1"/>
          <bgColor theme="4" tint="0.59996337778862885"/>
        </patternFill>
      </fill>
    </dxf>
    <dxf>
      <fill>
        <patternFill>
          <bgColor theme="4" tint="0.59996337778862885"/>
        </patternFill>
      </fill>
    </dxf>
    <dxf>
      <fill>
        <patternFill>
          <bgColor theme="4" tint="0.59996337778862885"/>
        </patternFill>
      </fill>
    </dxf>
    <dxf>
      <fill>
        <patternFill patternType="solid">
          <bgColor theme="9"/>
        </patternFill>
      </fill>
    </dxf>
    <dxf>
      <fill>
        <patternFill>
          <bgColor rgb="FFFFFFC9"/>
        </patternFill>
      </fill>
    </dxf>
    <dxf>
      <fill>
        <patternFill>
          <bgColor rgb="FFC9D38B"/>
        </patternFill>
      </fill>
    </dxf>
    <dxf>
      <fill>
        <patternFill>
          <bgColor rgb="FFFFFFC9"/>
        </patternFill>
      </fill>
    </dxf>
    <dxf>
      <fill>
        <patternFill patternType="solid">
          <bgColor rgb="FF92D050"/>
        </patternFill>
      </fill>
    </dxf>
    <dxf>
      <fill>
        <patternFill patternType="solid">
          <fgColor auto="1"/>
          <bgColor theme="4" tint="0.59996337778862885"/>
        </patternFill>
      </fill>
    </dxf>
    <dxf>
      <fill>
        <patternFill>
          <bgColor theme="4" tint="0.59996337778862885"/>
        </patternFill>
      </fill>
    </dxf>
    <dxf>
      <fill>
        <patternFill patternType="solid">
          <bgColor rgb="FF92D050"/>
        </patternFill>
      </fill>
    </dxf>
    <dxf>
      <fill>
        <patternFill>
          <bgColor rgb="FFC9D38B"/>
        </patternFill>
      </fill>
    </dxf>
    <dxf>
      <fill>
        <patternFill>
          <bgColor theme="4" tint="0.59996337778862885"/>
        </patternFill>
      </fill>
    </dxf>
    <dxf>
      <fill>
        <patternFill>
          <bgColor rgb="FFFFFFC9"/>
        </patternFill>
      </fill>
    </dxf>
    <dxf>
      <fill>
        <patternFill patternType="solid">
          <fgColor auto="1"/>
          <bgColor theme="4" tint="0.59996337778862885"/>
        </patternFill>
      </fill>
    </dxf>
    <dxf>
      <fill>
        <patternFill patternType="solid">
          <bgColor theme="9"/>
        </patternFill>
      </fill>
    </dxf>
    <dxf>
      <fill>
        <patternFill>
          <bgColor rgb="FFFFFFC9"/>
        </patternFill>
      </fill>
    </dxf>
    <dxf>
      <fill>
        <patternFill patternType="solid">
          <fgColor auto="1"/>
          <bgColor theme="4" tint="0.59996337778862885"/>
        </patternFill>
      </fill>
    </dxf>
    <dxf>
      <fill>
        <patternFill>
          <bgColor theme="4" tint="0.59996337778862885"/>
        </patternFill>
      </fill>
    </dxf>
    <dxf>
      <fill>
        <patternFill>
          <bgColor theme="4" tint="0.59996337778862885"/>
        </patternFill>
      </fill>
    </dxf>
    <dxf>
      <fill>
        <patternFill>
          <bgColor rgb="FFFFFFC9"/>
        </patternFill>
      </fill>
    </dxf>
    <dxf>
      <fill>
        <patternFill patternType="solid">
          <bgColor rgb="FF92D050"/>
        </patternFill>
      </fill>
    </dxf>
    <dxf>
      <fill>
        <patternFill>
          <bgColor rgb="FFC9D38B"/>
        </patternFill>
      </fill>
    </dxf>
    <dxf>
      <fill>
        <patternFill patternType="solid">
          <fgColor auto="1"/>
          <bgColor theme="4" tint="0.59996337778862885"/>
        </patternFill>
      </fill>
    </dxf>
    <dxf>
      <fill>
        <patternFill patternType="solid">
          <fgColor auto="1"/>
          <bgColor theme="4" tint="0.59996337778862885"/>
        </patternFill>
      </fill>
    </dxf>
    <dxf>
      <fill>
        <patternFill patternType="solid">
          <bgColor theme="9"/>
        </patternFill>
      </fill>
    </dxf>
    <dxf>
      <fill>
        <patternFill>
          <bgColor rgb="FFFFFFC9"/>
        </patternFill>
      </fill>
    </dxf>
    <dxf>
      <fill>
        <patternFill patternType="solid">
          <bgColor theme="9"/>
        </patternFill>
      </fill>
    </dxf>
    <dxf>
      <fill>
        <patternFill patternType="solid">
          <bgColor rgb="FF92D050"/>
        </patternFill>
      </fill>
    </dxf>
    <dxf>
      <fill>
        <patternFill>
          <bgColor rgb="FFFFFFC9"/>
        </patternFill>
      </fill>
    </dxf>
    <dxf>
      <fill>
        <patternFill patternType="solid">
          <fgColor auto="1"/>
          <bgColor theme="4" tint="0.59996337778862885"/>
        </patternFill>
      </fill>
    </dxf>
    <dxf>
      <fill>
        <patternFill>
          <bgColor theme="4" tint="0.59996337778862885"/>
        </patternFill>
      </fill>
    </dxf>
    <dxf>
      <fill>
        <patternFill>
          <bgColor theme="4" tint="0.59996337778862885"/>
        </patternFill>
      </fill>
    </dxf>
    <dxf>
      <fill>
        <patternFill>
          <bgColor rgb="FFC9D38B"/>
        </patternFill>
      </fill>
    </dxf>
    <dxf>
      <fill>
        <patternFill patternType="solid">
          <fgColor auto="1"/>
          <bgColor theme="4" tint="0.59996337778862885"/>
        </patternFill>
      </fill>
    </dxf>
    <dxf>
      <fill>
        <patternFill>
          <bgColor rgb="FFFFFFC9"/>
        </patternFill>
      </fill>
    </dxf>
    <dxf>
      <fill>
        <patternFill>
          <bgColor rgb="FFC9D38B"/>
        </patternFill>
      </fill>
    </dxf>
    <dxf>
      <fill>
        <patternFill>
          <bgColor theme="4" tint="0.59996337778862885"/>
        </patternFill>
      </fill>
    </dxf>
    <dxf>
      <fill>
        <patternFill patternType="solid">
          <bgColor theme="9"/>
        </patternFill>
      </fill>
    </dxf>
    <dxf>
      <fill>
        <patternFill>
          <bgColor theme="4" tint="0.59996337778862885"/>
        </patternFill>
      </fill>
    </dxf>
    <dxf>
      <fill>
        <patternFill>
          <bgColor rgb="FFFFFFC9"/>
        </patternFill>
      </fill>
    </dxf>
    <dxf>
      <fill>
        <patternFill patternType="solid">
          <fgColor auto="1"/>
          <bgColor theme="4" tint="0.59996337778862885"/>
        </patternFill>
      </fill>
    </dxf>
    <dxf>
      <fill>
        <patternFill patternType="solid">
          <bgColor theme="9"/>
        </patternFill>
      </fill>
    </dxf>
    <dxf>
      <fill>
        <patternFill>
          <bgColor rgb="FFFFFFC9"/>
        </patternFill>
      </fill>
    </dxf>
    <dxf>
      <fill>
        <patternFill patternType="solid">
          <fgColor auto="1"/>
          <bgColor theme="4" tint="0.59996337778862885"/>
        </patternFill>
      </fill>
    </dxf>
    <dxf>
      <fill>
        <patternFill>
          <bgColor theme="4" tint="0.59996337778862885"/>
        </patternFill>
      </fill>
    </dxf>
    <dxf>
      <fill>
        <patternFill>
          <bgColor rgb="FFC9D38B"/>
        </patternFill>
      </fill>
    </dxf>
    <dxf>
      <fill>
        <patternFill>
          <bgColor theme="4" tint="0.59996337778862885"/>
        </patternFill>
      </fill>
    </dxf>
    <dxf>
      <fill>
        <patternFill patternType="solid">
          <fgColor auto="1"/>
          <bgColor theme="4" tint="0.59996337778862885"/>
        </patternFill>
      </fill>
    </dxf>
    <dxf>
      <fill>
        <patternFill>
          <bgColor rgb="FFC9D38B"/>
        </patternFill>
      </fill>
    </dxf>
    <dxf>
      <fill>
        <patternFill>
          <bgColor theme="4" tint="0.59996337778862885"/>
        </patternFill>
      </fill>
    </dxf>
    <dxf>
      <fill>
        <patternFill>
          <bgColor theme="4" tint="0.59996337778862885"/>
        </patternFill>
      </fill>
    </dxf>
    <dxf>
      <fill>
        <patternFill patternType="solid">
          <bgColor theme="9"/>
        </patternFill>
      </fill>
    </dxf>
    <dxf>
      <fill>
        <patternFill>
          <bgColor rgb="FFFFFFC9"/>
        </patternFill>
      </fill>
    </dxf>
    <dxf>
      <fill>
        <patternFill patternType="solid">
          <fgColor auto="1"/>
          <bgColor theme="4" tint="0.59996337778862885"/>
        </patternFill>
      </fill>
    </dxf>
    <dxf>
      <fill>
        <patternFill patternType="solid">
          <bgColor rgb="FF92D050"/>
        </patternFill>
      </fill>
    </dxf>
    <dxf>
      <fill>
        <patternFill>
          <bgColor rgb="FFFFFFC9"/>
        </patternFill>
      </fill>
    </dxf>
    <dxf>
      <fill>
        <patternFill>
          <bgColor theme="4" tint="0.59996337778862885"/>
        </patternFill>
      </fill>
    </dxf>
    <dxf>
      <fill>
        <patternFill>
          <bgColor theme="4" tint="0.59996337778862885"/>
        </patternFill>
      </fill>
    </dxf>
    <dxf>
      <fill>
        <patternFill patternType="solid">
          <fgColor auto="1"/>
          <bgColor theme="4" tint="0.59996337778862885"/>
        </patternFill>
      </fill>
    </dxf>
    <dxf>
      <fill>
        <patternFill>
          <bgColor rgb="FFC9D38B"/>
        </patternFill>
      </fill>
    </dxf>
    <dxf>
      <fill>
        <patternFill patternType="solid">
          <fgColor auto="1"/>
          <bgColor theme="4" tint="0.59996337778862885"/>
        </patternFill>
      </fill>
    </dxf>
    <dxf>
      <fill>
        <patternFill>
          <bgColor rgb="FFFFFFC9"/>
        </patternFill>
      </fill>
    </dxf>
    <dxf>
      <fill>
        <patternFill patternType="solid">
          <bgColor rgb="FF92D050"/>
        </patternFill>
      </fill>
    </dxf>
    <dxf>
      <fill>
        <patternFill>
          <bgColor rgb="FFFFFFC9"/>
        </patternFill>
      </fill>
    </dxf>
    <dxf>
      <fill>
        <patternFill patternType="solid">
          <bgColor theme="9"/>
        </patternFill>
      </fill>
    </dxf>
    <dxf>
      <fill>
        <patternFill patternType="solid">
          <bgColor rgb="FF92D050"/>
        </patternFill>
      </fill>
    </dxf>
    <dxf>
      <fill>
        <patternFill patternType="solid">
          <fgColor auto="1"/>
          <bgColor theme="4" tint="0.59996337778862885"/>
        </patternFill>
      </fill>
    </dxf>
    <dxf>
      <fill>
        <patternFill>
          <bgColor rgb="FFFFFFC9"/>
        </patternFill>
      </fill>
    </dxf>
    <dxf>
      <fill>
        <patternFill patternType="solid">
          <bgColor theme="9"/>
        </patternFill>
      </fill>
    </dxf>
    <dxf>
      <fill>
        <patternFill>
          <bgColor theme="4" tint="0.59996337778862885"/>
        </patternFill>
      </fill>
    </dxf>
    <dxf>
      <fill>
        <patternFill>
          <bgColor rgb="FFC9D38B"/>
        </patternFill>
      </fill>
    </dxf>
    <dxf>
      <fill>
        <patternFill patternType="solid">
          <fgColor auto="1"/>
          <bgColor theme="4" tint="0.59996337778862885"/>
        </patternFill>
      </fill>
    </dxf>
    <dxf>
      <fill>
        <patternFill>
          <bgColor rgb="FFFFFFC9"/>
        </patternFill>
      </fill>
    </dxf>
    <dxf>
      <fill>
        <patternFill>
          <bgColor theme="4" tint="0.59996337778862885"/>
        </patternFill>
      </fill>
    </dxf>
    <dxf>
      <fill>
        <patternFill patternType="solid">
          <bgColor theme="9"/>
        </patternFill>
      </fill>
    </dxf>
    <dxf>
      <fill>
        <patternFill>
          <bgColor theme="4" tint="0.59996337778862885"/>
        </patternFill>
      </fill>
    </dxf>
    <dxf>
      <fill>
        <patternFill>
          <bgColor theme="4" tint="0.59996337778862885"/>
        </patternFill>
      </fill>
    </dxf>
    <dxf>
      <fill>
        <patternFill>
          <bgColor rgb="FFC9D38B"/>
        </patternFill>
      </fill>
    </dxf>
    <dxf>
      <fill>
        <patternFill>
          <bgColor rgb="FFFFFFC9"/>
        </patternFill>
      </fill>
    </dxf>
    <dxf>
      <fill>
        <patternFill patternType="solid">
          <bgColor rgb="FF92D050"/>
        </patternFill>
      </fill>
    </dxf>
    <dxf>
      <fill>
        <patternFill patternType="solid">
          <fgColor auto="1"/>
          <bgColor theme="4" tint="0.59996337778862885"/>
        </patternFill>
      </fill>
    </dxf>
    <dxf>
      <fill>
        <patternFill>
          <bgColor rgb="FFFFFFC9"/>
        </patternFill>
      </fill>
    </dxf>
    <dxf>
      <fill>
        <patternFill patternType="solid">
          <fgColor auto="1"/>
          <bgColor theme="4" tint="0.59996337778862885"/>
        </patternFill>
      </fill>
    </dxf>
    <dxf>
      <fill>
        <patternFill patternType="solid">
          <fgColor auto="1"/>
          <bgColor theme="4" tint="0.59996337778862885"/>
        </patternFill>
      </fill>
    </dxf>
    <dxf>
      <fill>
        <patternFill patternType="solid">
          <bgColor rgb="FF92D050"/>
        </patternFill>
      </fill>
    </dxf>
    <dxf>
      <fill>
        <patternFill patternType="solid">
          <bgColor theme="9"/>
        </patternFill>
      </fill>
    </dxf>
    <dxf>
      <fill>
        <patternFill>
          <bgColor theme="4" tint="0.59996337778862885"/>
        </patternFill>
      </fill>
    </dxf>
    <dxf>
      <fill>
        <patternFill>
          <bgColor rgb="FFC9D38B"/>
        </patternFill>
      </fill>
    </dxf>
    <dxf>
      <fill>
        <patternFill>
          <bgColor theme="4" tint="0.59996337778862885"/>
        </patternFill>
      </fill>
    </dxf>
    <dxf>
      <fill>
        <patternFill>
          <bgColor rgb="FFFFFFC9"/>
        </patternFill>
      </fill>
    </dxf>
    <dxf>
      <fill>
        <patternFill patternType="solid">
          <fgColor auto="1"/>
          <bgColor theme="4" tint="0.59996337778862885"/>
        </patternFill>
      </fill>
    </dxf>
    <dxf>
      <fill>
        <patternFill>
          <bgColor rgb="FFFFFFC9"/>
        </patternFill>
      </fill>
    </dxf>
    <dxf>
      <fill>
        <patternFill>
          <bgColor rgb="FFC9D38B"/>
        </patternFill>
      </fill>
    </dxf>
    <dxf>
      <fill>
        <patternFill>
          <bgColor theme="4" tint="0.59996337778862885"/>
        </patternFill>
      </fill>
    </dxf>
    <dxf>
      <fill>
        <patternFill>
          <bgColor theme="4" tint="0.59996337778862885"/>
        </patternFill>
      </fill>
    </dxf>
    <dxf>
      <fill>
        <patternFill patternType="solid">
          <bgColor theme="9"/>
        </patternFill>
      </fill>
    </dxf>
    <dxf>
      <fill>
        <patternFill>
          <bgColor rgb="FFFFFFC9"/>
        </patternFill>
      </fill>
    </dxf>
    <dxf>
      <fill>
        <patternFill patternType="solid">
          <fgColor auto="1"/>
          <bgColor theme="4" tint="0.59996337778862885"/>
        </patternFill>
      </fill>
    </dxf>
    <dxf>
      <fill>
        <patternFill patternType="solid">
          <bgColor theme="9"/>
        </patternFill>
      </fill>
    </dxf>
    <dxf>
      <fill>
        <patternFill>
          <bgColor rgb="FFC9D38B"/>
        </patternFill>
      </fill>
    </dxf>
    <dxf>
      <fill>
        <patternFill patternType="solid">
          <fgColor auto="1"/>
          <bgColor theme="4" tint="0.59996337778862885"/>
        </patternFill>
      </fill>
    </dxf>
    <dxf>
      <fill>
        <patternFill>
          <bgColor rgb="FFFFFFC9"/>
        </patternFill>
      </fill>
    </dxf>
    <dxf>
      <fill>
        <patternFill>
          <bgColor theme="4" tint="0.59996337778862885"/>
        </patternFill>
      </fill>
    </dxf>
    <dxf>
      <fill>
        <patternFill>
          <bgColor theme="4" tint="0.59996337778862885"/>
        </patternFill>
      </fill>
    </dxf>
    <dxf>
      <fill>
        <patternFill patternType="solid">
          <fgColor auto="1"/>
          <bgColor theme="4" tint="0.59996337778862885"/>
        </patternFill>
      </fill>
    </dxf>
    <dxf>
      <fill>
        <patternFill>
          <bgColor rgb="FFFFFFC9"/>
        </patternFill>
      </fill>
    </dxf>
    <dxf>
      <fill>
        <patternFill patternType="solid">
          <bgColor rgb="FF92D050"/>
        </patternFill>
      </fill>
    </dxf>
    <dxf>
      <fill>
        <patternFill patternType="solid">
          <fgColor auto="1"/>
          <bgColor theme="4" tint="0.59996337778862885"/>
        </patternFill>
      </fill>
    </dxf>
    <dxf>
      <fill>
        <patternFill>
          <bgColor rgb="FFFFFFC9"/>
        </patternFill>
      </fill>
    </dxf>
    <dxf>
      <fill>
        <patternFill patternType="solid">
          <bgColor theme="9"/>
        </patternFill>
      </fill>
    </dxf>
    <dxf>
      <fill>
        <patternFill>
          <bgColor theme="4" tint="0.59996337778862885"/>
        </patternFill>
      </fill>
    </dxf>
    <dxf>
      <fill>
        <patternFill>
          <bgColor theme="4" tint="0.59996337778862885"/>
        </patternFill>
      </fill>
    </dxf>
    <dxf>
      <fill>
        <patternFill>
          <bgColor rgb="FFC9D38B"/>
        </patternFill>
      </fill>
    </dxf>
    <dxf>
      <fill>
        <patternFill>
          <bgColor rgb="FFFFFFC9"/>
        </patternFill>
      </fill>
    </dxf>
    <dxf>
      <fill>
        <patternFill patternType="solid">
          <bgColor rgb="FF92D050"/>
        </patternFill>
      </fill>
    </dxf>
    <dxf>
      <fill>
        <patternFill patternType="solid">
          <fgColor auto="1"/>
          <bgColor theme="4" tint="0.59996337778862885"/>
        </patternFill>
      </fill>
    </dxf>
    <dxf>
      <fill>
        <patternFill>
          <bgColor rgb="FFFFFFC9"/>
        </patternFill>
      </fill>
    </dxf>
    <dxf>
      <fill>
        <patternFill patternType="solid">
          <bgColor theme="9"/>
        </patternFill>
      </fill>
    </dxf>
    <dxf>
      <fill>
        <patternFill>
          <bgColor theme="4" tint="0.59996337778862885"/>
        </patternFill>
      </fill>
    </dxf>
    <dxf>
      <fill>
        <patternFill>
          <bgColor rgb="FFC9D38B"/>
        </patternFill>
      </fill>
    </dxf>
    <dxf>
      <fill>
        <patternFill patternType="solid">
          <fgColor auto="1"/>
          <bgColor theme="4" tint="0.59996337778862885"/>
        </patternFill>
      </fill>
    </dxf>
    <dxf>
      <fill>
        <patternFill>
          <bgColor theme="4" tint="0.59996337778862885"/>
        </patternFill>
      </fill>
    </dxf>
    <dxf>
      <fill>
        <patternFill>
          <bgColor rgb="FFFFFFC9"/>
        </patternFill>
      </fill>
    </dxf>
    <dxf>
      <fill>
        <patternFill patternType="solid">
          <bgColor theme="9"/>
        </patternFill>
      </fill>
    </dxf>
    <dxf>
      <fill>
        <patternFill>
          <bgColor theme="4" tint="0.59996337778862885"/>
        </patternFill>
      </fill>
    </dxf>
    <dxf>
      <fill>
        <patternFill patternType="solid">
          <fgColor auto="1"/>
          <bgColor theme="4" tint="0.59996337778862885"/>
        </patternFill>
      </fill>
    </dxf>
    <dxf>
      <fill>
        <patternFill>
          <bgColor rgb="FFFFFFC9"/>
        </patternFill>
      </fill>
    </dxf>
    <dxf>
      <fill>
        <patternFill>
          <bgColor theme="4" tint="0.59996337778862885"/>
        </patternFill>
      </fill>
    </dxf>
    <dxf>
      <fill>
        <patternFill patternType="solid">
          <bgColor rgb="FF92D050"/>
        </patternFill>
      </fill>
    </dxf>
    <dxf>
      <fill>
        <patternFill>
          <bgColor rgb="FFC9D38B"/>
        </patternFill>
      </fill>
    </dxf>
    <dxf>
      <fill>
        <patternFill patternType="solid">
          <fgColor auto="1"/>
          <bgColor theme="4" tint="0.59996337778862885"/>
        </patternFill>
      </fill>
    </dxf>
    <dxf>
      <fill>
        <patternFill patternType="solid">
          <bgColor rgb="FF92D050"/>
        </patternFill>
      </fill>
    </dxf>
    <dxf>
      <fill>
        <patternFill patternType="solid">
          <fgColor auto="1"/>
          <bgColor theme="4" tint="0.59996337778862885"/>
        </patternFill>
      </fill>
    </dxf>
    <dxf>
      <fill>
        <patternFill>
          <bgColor rgb="FFFFFFC9"/>
        </patternFill>
      </fill>
    </dxf>
    <dxf>
      <fill>
        <patternFill>
          <bgColor rgb="FFFFFFC9"/>
        </patternFill>
      </fill>
    </dxf>
    <dxf>
      <fill>
        <patternFill patternType="solid">
          <bgColor theme="9"/>
        </patternFill>
      </fill>
    </dxf>
    <dxf>
      <fill>
        <patternFill patternType="solid">
          <fgColor auto="1"/>
          <bgColor theme="4" tint="0.59996337778862885"/>
        </patternFill>
      </fill>
    </dxf>
    <dxf>
      <fill>
        <patternFill>
          <bgColor rgb="FFC9D38B"/>
        </patternFill>
      </fill>
    </dxf>
    <dxf>
      <fill>
        <patternFill patternType="solid">
          <fgColor auto="1"/>
          <bgColor theme="4" tint="0.59996337778862885"/>
        </patternFill>
      </fill>
    </dxf>
    <dxf>
      <fill>
        <patternFill>
          <bgColor rgb="FFFFFFC9"/>
        </patternFill>
      </fill>
    </dxf>
    <dxf>
      <fill>
        <patternFill>
          <bgColor theme="4" tint="0.59996337778862885"/>
        </patternFill>
      </fill>
    </dxf>
    <dxf>
      <fill>
        <patternFill>
          <bgColor theme="4" tint="0.59996337778862885"/>
        </patternFill>
      </fill>
    </dxf>
    <dxf>
      <fill>
        <patternFill patternType="solid">
          <bgColor theme="9"/>
        </patternFill>
      </fill>
    </dxf>
    <dxf>
      <fill>
        <patternFill>
          <bgColor rgb="FFFFFFC9"/>
        </patternFill>
      </fill>
    </dxf>
    <dxf>
      <fill>
        <patternFill patternType="solid">
          <fgColor auto="1"/>
          <bgColor theme="4" tint="0.59996337778862885"/>
        </patternFill>
      </fill>
    </dxf>
    <dxf>
      <fill>
        <patternFill patternType="solid">
          <bgColor rgb="FF92D050"/>
        </patternFill>
      </fill>
    </dxf>
    <dxf>
      <fill>
        <patternFill patternType="solid">
          <bgColor theme="9"/>
        </patternFill>
      </fill>
    </dxf>
    <dxf>
      <fill>
        <patternFill>
          <bgColor rgb="FFFFFFC9"/>
        </patternFill>
      </fill>
    </dxf>
    <dxf>
      <fill>
        <patternFill>
          <bgColor rgb="FFC9D38B"/>
        </patternFill>
      </fill>
    </dxf>
    <dxf>
      <fill>
        <patternFill>
          <bgColor theme="4" tint="0.59996337778862885"/>
        </patternFill>
      </fill>
    </dxf>
    <dxf>
      <fill>
        <patternFill>
          <bgColor theme="4" tint="0.59996337778862885"/>
        </patternFill>
      </fill>
    </dxf>
    <dxf>
      <fill>
        <patternFill>
          <bgColor rgb="FFFFFFC9"/>
        </patternFill>
      </fill>
    </dxf>
    <dxf>
      <fill>
        <patternFill patternType="solid">
          <bgColor rgb="FF92D050"/>
        </patternFill>
      </fill>
    </dxf>
    <dxf>
      <fill>
        <patternFill patternType="solid">
          <fgColor auto="1"/>
          <bgColor theme="4" tint="0.59996337778862885"/>
        </patternFill>
      </fill>
    </dxf>
    <dxf>
      <fill>
        <patternFill patternType="solid">
          <fgColor auto="1"/>
          <bgColor theme="4" tint="0.59996337778862885"/>
        </patternFill>
      </fill>
    </dxf>
    <dxf>
      <fill>
        <patternFill>
          <bgColor rgb="FFFFFFC9"/>
        </patternFill>
      </fill>
    </dxf>
    <dxf>
      <fill>
        <patternFill patternType="solid">
          <bgColor theme="9"/>
        </patternFill>
      </fill>
    </dxf>
    <dxf>
      <fill>
        <patternFill>
          <bgColor rgb="FFC9D38B"/>
        </patternFill>
      </fill>
    </dxf>
    <dxf>
      <fill>
        <patternFill>
          <bgColor theme="4" tint="0.59996337778862885"/>
        </patternFill>
      </fill>
    </dxf>
    <dxf>
      <fill>
        <patternFill>
          <bgColor theme="4" tint="0.59996337778862885"/>
        </patternFill>
      </fill>
    </dxf>
    <dxf>
      <fill>
        <patternFill patternType="solid">
          <fgColor auto="1"/>
          <bgColor theme="4" tint="0.59996337778862885"/>
        </patternFill>
      </fill>
    </dxf>
    <dxf>
      <fill>
        <patternFill patternType="solid">
          <fgColor auto="1"/>
          <bgColor theme="4" tint="0.59996337778862885"/>
        </patternFill>
      </fill>
    </dxf>
    <dxf>
      <fill>
        <patternFill>
          <bgColor rgb="FFFFFFC9"/>
        </patternFill>
      </fill>
    </dxf>
    <dxf>
      <fill>
        <patternFill patternType="solid">
          <bgColor rgb="FF92D050"/>
        </patternFill>
      </fill>
    </dxf>
    <dxf>
      <fill>
        <patternFill patternType="solid">
          <fgColor auto="1"/>
          <bgColor theme="4" tint="0.59996337778862885"/>
        </patternFill>
      </fill>
    </dxf>
    <dxf>
      <fill>
        <patternFill patternType="solid">
          <fgColor auto="1"/>
          <bgColor theme="4" tint="0.59996337778862885"/>
        </patternFill>
      </fill>
    </dxf>
    <dxf>
      <fill>
        <patternFill>
          <bgColor rgb="FFFFFFC9"/>
        </patternFill>
      </fill>
    </dxf>
    <dxf>
      <fill>
        <patternFill patternType="solid">
          <bgColor rgb="FF92D050"/>
        </patternFill>
      </fill>
    </dxf>
    <dxf>
      <fill>
        <patternFill>
          <bgColor rgb="FFFFFFC9"/>
        </patternFill>
      </fill>
    </dxf>
    <dxf>
      <fill>
        <patternFill>
          <bgColor theme="4" tint="0.59996337778862885"/>
        </patternFill>
      </fill>
    </dxf>
    <dxf>
      <fill>
        <patternFill>
          <bgColor theme="4" tint="0.59996337778862885"/>
        </patternFill>
      </fill>
    </dxf>
    <dxf>
      <fill>
        <patternFill patternType="solid">
          <bgColor theme="9"/>
        </patternFill>
      </fill>
    </dxf>
    <dxf>
      <fill>
        <patternFill>
          <bgColor rgb="FFC9D38B"/>
        </patternFill>
      </fill>
    </dxf>
    <dxf>
      <fill>
        <patternFill>
          <bgColor rgb="FFFFFFC9"/>
        </patternFill>
      </fill>
    </dxf>
    <dxf>
      <fill>
        <patternFill patternType="solid">
          <fgColor auto="1"/>
          <bgColor theme="4" tint="0.59996337778862885"/>
        </patternFill>
      </fill>
    </dxf>
    <dxf>
      <fill>
        <patternFill patternType="solid">
          <bgColor rgb="FF92D050"/>
        </patternFill>
      </fill>
    </dxf>
    <dxf>
      <fill>
        <patternFill>
          <bgColor rgb="FFFFFFC9"/>
        </patternFill>
      </fill>
    </dxf>
    <dxf>
      <fill>
        <patternFill patternType="solid">
          <fgColor auto="1"/>
          <bgColor theme="4" tint="0.59996337778862885"/>
        </patternFill>
      </fill>
    </dxf>
    <dxf>
      <fill>
        <patternFill>
          <bgColor rgb="FFC9D38B"/>
        </patternFill>
      </fill>
    </dxf>
    <dxf>
      <fill>
        <patternFill>
          <bgColor theme="4" tint="0.59996337778862885"/>
        </patternFill>
      </fill>
    </dxf>
    <dxf>
      <fill>
        <patternFill>
          <bgColor theme="4" tint="0.59996337778862885"/>
        </patternFill>
      </fill>
    </dxf>
    <dxf>
      <fill>
        <patternFill patternType="solid">
          <bgColor theme="9"/>
        </patternFill>
      </fill>
    </dxf>
    <dxf>
      <fill>
        <patternFill>
          <bgColor theme="4" tint="0.59996337778862885"/>
        </patternFill>
      </fill>
    </dxf>
    <dxf>
      <fill>
        <patternFill patternType="solid">
          <bgColor theme="9"/>
        </patternFill>
      </fill>
    </dxf>
    <dxf>
      <fill>
        <patternFill>
          <bgColor rgb="FFFFFFC9"/>
        </patternFill>
      </fill>
    </dxf>
    <dxf>
      <fill>
        <patternFill patternType="solid">
          <fgColor auto="1"/>
          <bgColor theme="4" tint="0.59996337778862885"/>
        </patternFill>
      </fill>
    </dxf>
    <dxf>
      <fill>
        <patternFill>
          <bgColor theme="4" tint="0.59996337778862885"/>
        </patternFill>
      </fill>
    </dxf>
    <dxf>
      <fill>
        <patternFill>
          <bgColor rgb="FFC9D38B"/>
        </patternFill>
      </fill>
    </dxf>
    <dxf>
      <fill>
        <patternFill patternType="solid">
          <fgColor auto="1"/>
          <bgColor theme="4" tint="0.59996337778862885"/>
        </patternFill>
      </fill>
    </dxf>
    <dxf>
      <fill>
        <patternFill>
          <bgColor rgb="FFFFFFC9"/>
        </patternFill>
      </fill>
    </dxf>
    <dxf>
      <fill>
        <patternFill patternType="solid">
          <bgColor rgb="FF92D050"/>
        </patternFill>
      </fill>
    </dxf>
    <dxf>
      <fill>
        <patternFill>
          <bgColor rgb="FFFFFFC9"/>
        </patternFill>
      </fill>
    </dxf>
    <dxf>
      <fill>
        <patternFill patternType="solid">
          <fgColor auto="1"/>
          <bgColor theme="4" tint="0.59996337778862885"/>
        </patternFill>
      </fill>
    </dxf>
    <dxf>
      <fill>
        <patternFill patternType="solid">
          <bgColor rgb="FF92D050"/>
        </patternFill>
      </fill>
    </dxf>
    <dxf>
      <fill>
        <patternFill patternType="solid">
          <fgColor auto="1"/>
          <bgColor theme="4" tint="0.59996337778862885"/>
        </patternFill>
      </fill>
    </dxf>
    <dxf>
      <fill>
        <patternFill>
          <bgColor rgb="FFFFFFC9"/>
        </patternFill>
      </fill>
    </dxf>
    <dxf>
      <fill>
        <patternFill patternType="solid">
          <bgColor rgb="FF92D050"/>
        </patternFill>
      </fill>
    </dxf>
    <dxf>
      <fill>
        <patternFill patternType="solid">
          <fgColor auto="1"/>
          <bgColor theme="4" tint="0.59996337778862885"/>
        </patternFill>
      </fill>
    </dxf>
    <dxf>
      <fill>
        <patternFill patternType="solid">
          <bgColor rgb="FF92D050"/>
        </patternFill>
      </fill>
    </dxf>
    <dxf>
      <fill>
        <patternFill>
          <bgColor rgb="FFFFFFC9"/>
        </patternFill>
      </fill>
    </dxf>
    <dxf>
      <fill>
        <patternFill patternType="solid">
          <bgColor rgb="FF92D050"/>
        </patternFill>
      </fill>
    </dxf>
    <dxf>
      <fill>
        <patternFill>
          <bgColor rgb="FFFFFFC9"/>
        </patternFill>
      </fill>
    </dxf>
    <dxf>
      <fill>
        <patternFill patternType="solid">
          <fgColor auto="1"/>
          <bgColor theme="4" tint="0.59996337778862885"/>
        </patternFill>
      </fill>
    </dxf>
    <dxf>
      <fill>
        <patternFill>
          <bgColor rgb="FFC9D38B"/>
        </patternFill>
      </fill>
    </dxf>
    <dxf>
      <fill>
        <patternFill>
          <bgColor rgb="FFFFFFC9"/>
        </patternFill>
      </fill>
    </dxf>
    <dxf>
      <fill>
        <patternFill patternType="solid">
          <fgColor auto="1"/>
          <bgColor theme="4" tint="0.59996337778862885"/>
        </patternFill>
      </fill>
    </dxf>
    <dxf>
      <fill>
        <patternFill patternType="solid">
          <bgColor rgb="FF92D050"/>
        </patternFill>
      </fill>
    </dxf>
    <dxf>
      <fill>
        <patternFill>
          <bgColor rgb="FFFFFFC9"/>
        </patternFill>
      </fill>
    </dxf>
    <dxf>
      <fill>
        <patternFill>
          <bgColor theme="4" tint="0.59996337778862885"/>
        </patternFill>
      </fill>
    </dxf>
    <dxf>
      <fill>
        <patternFill>
          <bgColor theme="4" tint="0.59996337778862885"/>
        </patternFill>
      </fill>
    </dxf>
    <dxf>
      <fill>
        <patternFill patternType="solid">
          <fgColor auto="1"/>
          <bgColor theme="4" tint="0.59996337778862885"/>
        </patternFill>
      </fill>
    </dxf>
    <dxf>
      <fill>
        <patternFill patternType="solid">
          <bgColor theme="9"/>
        </patternFill>
      </fill>
    </dxf>
    <dxf>
      <fill>
        <patternFill patternType="solid">
          <bgColor rgb="FF92D050"/>
        </patternFill>
      </fill>
    </dxf>
    <dxf>
      <fill>
        <patternFill patternType="solid">
          <fgColor auto="1"/>
          <bgColor theme="4" tint="0.59996337778862885"/>
        </patternFill>
      </fill>
    </dxf>
    <dxf>
      <fill>
        <patternFill>
          <bgColor rgb="FFFFFFC9"/>
        </patternFill>
      </fill>
    </dxf>
    <dxf>
      <fill>
        <patternFill patternType="solid">
          <bgColor rgb="FF92D050"/>
        </patternFill>
      </fill>
    </dxf>
    <dxf>
      <fill>
        <patternFill patternType="solid">
          <fgColor auto="1"/>
          <bgColor theme="4" tint="0.59996337778862885"/>
        </patternFill>
      </fill>
    </dxf>
    <dxf>
      <fill>
        <patternFill>
          <bgColor rgb="FFFFFFC9"/>
        </patternFill>
      </fill>
    </dxf>
    <dxf>
      <fill>
        <patternFill>
          <bgColor theme="4" tint="0.59996337778862885"/>
        </patternFill>
      </fill>
    </dxf>
    <dxf>
      <fill>
        <patternFill>
          <bgColor theme="4" tint="0.59996337778862885"/>
        </patternFill>
      </fill>
    </dxf>
    <dxf>
      <fill>
        <patternFill patternType="solid">
          <bgColor theme="9"/>
        </patternFill>
      </fill>
    </dxf>
    <dxf>
      <fill>
        <patternFill patternType="solid">
          <fgColor auto="1"/>
          <bgColor theme="4" tint="0.59996337778862885"/>
        </patternFill>
      </fill>
    </dxf>
    <dxf>
      <fill>
        <patternFill patternType="solid">
          <fgColor auto="1"/>
          <bgColor theme="4" tint="0.59996337778862885"/>
        </patternFill>
      </fill>
    </dxf>
    <dxf>
      <fill>
        <patternFill>
          <bgColor rgb="FFFFFFC9"/>
        </patternFill>
      </fill>
    </dxf>
    <dxf>
      <fill>
        <patternFill>
          <bgColor rgb="FFC9D38B"/>
        </patternFill>
      </fill>
    </dxf>
    <dxf>
      <fill>
        <patternFill patternType="solid">
          <bgColor rgb="FF92D050"/>
        </patternFill>
      </fill>
    </dxf>
    <dxf>
      <fill>
        <patternFill>
          <bgColor rgb="FFFFFFC9"/>
        </patternFill>
      </fill>
    </dxf>
    <dxf>
      <fill>
        <patternFill patternType="solid">
          <bgColor rgb="FF92D050"/>
        </patternFill>
      </fill>
    </dxf>
    <dxf>
      <fill>
        <patternFill patternType="solid">
          <fgColor auto="1"/>
          <bgColor theme="4" tint="0.59996337778862885"/>
        </patternFill>
      </fill>
    </dxf>
    <dxf>
      <fill>
        <patternFill>
          <bgColor rgb="FFFFFFC9"/>
        </patternFill>
      </fill>
    </dxf>
    <dxf>
      <fill>
        <patternFill>
          <bgColor rgb="FFC9D38B"/>
        </patternFill>
      </fill>
    </dxf>
    <dxf>
      <fill>
        <patternFill>
          <bgColor theme="4" tint="0.59996337778862885"/>
        </patternFill>
      </fill>
    </dxf>
    <dxf>
      <fill>
        <patternFill>
          <bgColor theme="4" tint="0.59996337778862885"/>
        </patternFill>
      </fill>
    </dxf>
    <dxf>
      <fill>
        <patternFill patternType="solid">
          <bgColor theme="9"/>
        </patternFill>
      </fill>
    </dxf>
    <dxf>
      <fill>
        <patternFill patternType="solid">
          <fgColor auto="1"/>
          <bgColor theme="4" tint="0.59996337778862885"/>
        </patternFill>
      </fill>
    </dxf>
    <dxf>
      <fill>
        <patternFill patternType="solid">
          <bgColor rgb="FF92D050"/>
        </patternFill>
      </fill>
    </dxf>
    <dxf>
      <fill>
        <patternFill>
          <bgColor rgb="FFFFFFC9"/>
        </patternFill>
      </fill>
    </dxf>
    <dxf>
      <fill>
        <patternFill patternType="solid">
          <fgColor auto="1"/>
          <bgColor theme="4" tint="0.59996337778862885"/>
        </patternFill>
      </fill>
    </dxf>
    <dxf>
      <fill>
        <patternFill>
          <bgColor rgb="FFFFFFC9"/>
        </patternFill>
      </fill>
    </dxf>
    <dxf>
      <fill>
        <patternFill>
          <bgColor rgb="FFC9D38B"/>
        </patternFill>
      </fill>
    </dxf>
    <dxf>
      <fill>
        <patternFill patternType="solid">
          <bgColor rgb="FF92D050"/>
        </patternFill>
      </fill>
    </dxf>
    <dxf>
      <fill>
        <patternFill patternType="solid">
          <fgColor auto="1"/>
          <bgColor theme="4" tint="0.59996337778862885"/>
        </patternFill>
      </fill>
    </dxf>
    <dxf>
      <fill>
        <patternFill>
          <bgColor rgb="FFFFFFC9"/>
        </patternFill>
      </fill>
    </dxf>
    <dxf>
      <fill>
        <patternFill patternType="solid">
          <bgColor theme="9"/>
        </patternFill>
      </fill>
    </dxf>
    <dxf>
      <fill>
        <patternFill>
          <bgColor rgb="FFFFFFC9"/>
        </patternFill>
      </fill>
    </dxf>
    <dxf>
      <fill>
        <patternFill>
          <bgColor theme="4" tint="0.59996337778862885"/>
        </patternFill>
      </fill>
    </dxf>
    <dxf>
      <fill>
        <patternFill patternType="solid">
          <fgColor auto="1"/>
          <bgColor theme="4" tint="0.59996337778862885"/>
        </patternFill>
      </fill>
    </dxf>
    <dxf>
      <fill>
        <patternFill>
          <bgColor theme="4" tint="0.59996337778862885"/>
        </patternFill>
      </fill>
    </dxf>
    <dxf>
      <fill>
        <patternFill patternType="solid">
          <fgColor auto="1"/>
          <bgColor theme="4" tint="0.59996337778862885"/>
        </patternFill>
      </fill>
    </dxf>
    <dxf>
      <fill>
        <patternFill>
          <bgColor rgb="FFFFFFC9"/>
        </patternFill>
      </fill>
    </dxf>
    <dxf>
      <fill>
        <patternFill patternType="solid">
          <bgColor rgb="FF92D050"/>
        </patternFill>
      </fill>
    </dxf>
    <dxf>
      <fill>
        <patternFill patternType="solid">
          <bgColor rgb="FF92D050"/>
        </patternFill>
      </fill>
    </dxf>
    <dxf>
      <fill>
        <patternFill patternType="solid">
          <fgColor auto="1"/>
          <bgColor theme="4" tint="0.59996337778862885"/>
        </patternFill>
      </fill>
    </dxf>
    <dxf>
      <fill>
        <patternFill>
          <bgColor rgb="FFFFFFC9"/>
        </patternFill>
      </fill>
    </dxf>
    <dxf>
      <fill>
        <patternFill patternType="solid">
          <bgColor rgb="FF92D050"/>
        </patternFill>
      </fill>
    </dxf>
    <dxf>
      <fill>
        <patternFill>
          <bgColor rgb="FFFFFFC9"/>
        </patternFill>
      </fill>
    </dxf>
    <dxf>
      <fill>
        <patternFill patternType="solid">
          <fgColor auto="1"/>
          <bgColor theme="4" tint="0.59996337778862885"/>
        </patternFill>
      </fill>
    </dxf>
    <dxf>
      <fill>
        <patternFill>
          <bgColor theme="4" tint="0.59996337778862885"/>
        </patternFill>
      </fill>
    </dxf>
    <dxf>
      <fill>
        <patternFill patternType="solid">
          <fgColor auto="1"/>
          <bgColor theme="4" tint="0.59996337778862885"/>
        </patternFill>
      </fill>
    </dxf>
    <dxf>
      <fill>
        <patternFill>
          <bgColor rgb="FFFFFFC9"/>
        </patternFill>
      </fill>
    </dxf>
    <dxf>
      <fill>
        <patternFill patternType="solid">
          <bgColor rgb="FF92D050"/>
        </patternFill>
      </fill>
    </dxf>
    <dxf>
      <fill>
        <patternFill patternType="solid">
          <fgColor auto="1"/>
          <bgColor theme="4" tint="0.59996337778862885"/>
        </patternFill>
      </fill>
    </dxf>
    <dxf>
      <fill>
        <patternFill>
          <bgColor rgb="FFFFFFC9"/>
        </patternFill>
      </fill>
    </dxf>
    <dxf>
      <fill>
        <patternFill>
          <bgColor theme="4" tint="0.59996337778862885"/>
        </patternFill>
      </fill>
    </dxf>
    <dxf>
      <fill>
        <patternFill>
          <bgColor rgb="FFC9D38B"/>
        </patternFill>
      </fill>
    </dxf>
    <dxf>
      <fill>
        <patternFill patternType="solid">
          <bgColor theme="9"/>
        </patternFill>
      </fill>
    </dxf>
    <dxf>
      <fill>
        <patternFill patternType="solid">
          <fgColor auto="1"/>
          <bgColor theme="4" tint="0.59996337778862885"/>
        </patternFill>
      </fill>
    </dxf>
    <dxf>
      <fill>
        <patternFill patternType="solid">
          <bgColor rgb="FF92D050"/>
        </patternFill>
      </fill>
    </dxf>
    <dxf>
      <fill>
        <patternFill>
          <bgColor rgb="FFFFFFC9"/>
        </patternFill>
      </fill>
    </dxf>
    <dxf>
      <fill>
        <patternFill patternType="solid">
          <fgColor auto="1"/>
          <bgColor theme="4" tint="0.59996337778862885"/>
        </patternFill>
      </fill>
    </dxf>
    <dxf>
      <fill>
        <patternFill patternType="solid">
          <bgColor rgb="FF92D050"/>
        </patternFill>
      </fill>
    </dxf>
    <dxf>
      <fill>
        <patternFill>
          <bgColor rgb="FFC9D38B"/>
        </patternFill>
      </fill>
    </dxf>
    <dxf>
      <fill>
        <patternFill patternType="solid">
          <fgColor auto="1"/>
          <bgColor theme="4" tint="0.59996337778862885"/>
        </patternFill>
      </fill>
    </dxf>
    <dxf>
      <fill>
        <patternFill>
          <bgColor rgb="FFFFFFC9"/>
        </patternFill>
      </fill>
    </dxf>
    <dxf>
      <fill>
        <patternFill>
          <bgColor rgb="FFFFFFC9"/>
        </patternFill>
      </fill>
    </dxf>
    <dxf>
      <fill>
        <patternFill>
          <bgColor theme="4" tint="0.59996337778862885"/>
        </patternFill>
      </fill>
    </dxf>
    <dxf>
      <fill>
        <patternFill>
          <bgColor theme="4" tint="0.59996337778862885"/>
        </patternFill>
      </fill>
    </dxf>
    <dxf>
      <fill>
        <patternFill patternType="solid">
          <bgColor theme="9"/>
        </patternFill>
      </fill>
    </dxf>
    <dxf>
      <fill>
        <patternFill>
          <bgColor rgb="FFFFFFC9"/>
        </patternFill>
      </fill>
    </dxf>
    <dxf>
      <fill>
        <patternFill patternType="solid">
          <fgColor auto="1"/>
          <bgColor theme="4" tint="0.59996337778862885"/>
        </patternFill>
      </fill>
    </dxf>
    <dxf>
      <fill>
        <patternFill patternType="solid">
          <bgColor rgb="FF92D050"/>
        </patternFill>
      </fill>
    </dxf>
    <dxf>
      <fill>
        <patternFill patternType="solid">
          <bgColor rgb="FF92D050"/>
        </patternFill>
      </fill>
    </dxf>
    <dxf>
      <fill>
        <patternFill>
          <bgColor rgb="FFFFFFC9"/>
        </patternFill>
      </fill>
    </dxf>
    <dxf>
      <fill>
        <patternFill patternType="solid">
          <fgColor auto="1"/>
          <bgColor theme="4" tint="0.59996337778862885"/>
        </patternFill>
      </fill>
    </dxf>
    <dxf>
      <fill>
        <patternFill>
          <bgColor rgb="FFFFFFC9"/>
        </patternFill>
      </fill>
    </dxf>
    <dxf>
      <fill>
        <patternFill patternType="solid">
          <bgColor rgb="FF92D050"/>
        </patternFill>
      </fill>
    </dxf>
    <dxf>
      <fill>
        <patternFill patternType="solid">
          <fgColor auto="1"/>
          <bgColor theme="4" tint="0.59996337778862885"/>
        </patternFill>
      </fill>
    </dxf>
    <dxf>
      <fill>
        <patternFill patternType="solid">
          <bgColor rgb="FF92D050"/>
        </patternFill>
      </fill>
    </dxf>
    <dxf>
      <fill>
        <patternFill patternType="solid">
          <fgColor auto="1"/>
          <bgColor theme="4" tint="0.59996337778862885"/>
        </patternFill>
      </fill>
    </dxf>
    <dxf>
      <fill>
        <patternFill>
          <bgColor rgb="FFFFFFC9"/>
        </patternFill>
      </fill>
    </dxf>
    <dxf>
      <fill>
        <patternFill patternType="solid">
          <fgColor auto="1"/>
          <bgColor theme="4" tint="0.59996337778862885"/>
        </patternFill>
      </fill>
    </dxf>
    <dxf>
      <fill>
        <patternFill>
          <bgColor rgb="FFFFFFC9"/>
        </patternFill>
      </fill>
    </dxf>
    <dxf>
      <fill>
        <patternFill>
          <bgColor theme="4" tint="0.59996337778862885"/>
        </patternFill>
      </fill>
    </dxf>
    <dxf>
      <fill>
        <patternFill>
          <bgColor rgb="FFFFFFC9"/>
        </patternFill>
      </fill>
    </dxf>
    <dxf>
      <fill>
        <patternFill patternType="solid">
          <bgColor theme="9"/>
        </patternFill>
      </fill>
    </dxf>
    <dxf>
      <fill>
        <patternFill patternType="solid">
          <bgColor rgb="FF92D050"/>
        </patternFill>
      </fill>
    </dxf>
    <dxf>
      <fill>
        <patternFill patternType="solid">
          <fgColor auto="1"/>
          <bgColor theme="4" tint="0.59996337778862885"/>
        </patternFill>
      </fill>
    </dxf>
    <dxf>
      <fill>
        <patternFill>
          <bgColor theme="4" tint="0.59996337778862885"/>
        </patternFill>
      </fill>
    </dxf>
    <dxf>
      <fill>
        <patternFill>
          <bgColor rgb="FFC9D38B"/>
        </patternFill>
      </fill>
    </dxf>
    <dxf>
      <fill>
        <patternFill patternType="solid">
          <bgColor rgb="FF92D050"/>
        </patternFill>
      </fill>
    </dxf>
    <dxf>
      <fill>
        <patternFill>
          <bgColor theme="4" tint="0.59996337778862885"/>
        </patternFill>
      </fill>
    </dxf>
    <dxf>
      <fill>
        <patternFill>
          <bgColor theme="4" tint="0.59996337778862885"/>
        </patternFill>
      </fill>
    </dxf>
    <dxf>
      <fill>
        <patternFill patternType="solid">
          <bgColor theme="9"/>
        </patternFill>
      </fill>
    </dxf>
    <dxf>
      <fill>
        <patternFill patternType="solid">
          <fgColor auto="1"/>
          <bgColor theme="4" tint="0.59996337778862885"/>
        </patternFill>
      </fill>
    </dxf>
    <dxf>
      <fill>
        <patternFill>
          <bgColor rgb="FFFFFFC9"/>
        </patternFill>
      </fill>
    </dxf>
    <dxf>
      <fill>
        <patternFill patternType="solid">
          <fgColor auto="1"/>
          <bgColor theme="4" tint="0.59996337778862885"/>
        </patternFill>
      </fill>
    </dxf>
    <dxf>
      <fill>
        <patternFill>
          <bgColor rgb="FFFFFFC9"/>
        </patternFill>
      </fill>
    </dxf>
    <dxf>
      <fill>
        <patternFill>
          <bgColor rgb="FFC9D38B"/>
        </patternFill>
      </fill>
    </dxf>
    <dxf>
      <fill>
        <patternFill>
          <bgColor rgb="FFFFFFC9"/>
        </patternFill>
      </fill>
    </dxf>
    <dxf>
      <fill>
        <patternFill patternType="solid">
          <bgColor rgb="FF92D050"/>
        </patternFill>
      </fill>
    </dxf>
    <dxf>
      <fill>
        <patternFill patternType="solid">
          <fgColor auto="1"/>
          <bgColor theme="4" tint="0.59996337778862885"/>
        </patternFill>
      </fill>
    </dxf>
    <dxf>
      <fill>
        <patternFill patternType="solid">
          <fgColor auto="1"/>
          <bgColor theme="4" tint="0.59996337778862885"/>
        </patternFill>
      </fill>
    </dxf>
    <dxf>
      <fill>
        <patternFill patternType="solid">
          <bgColor rgb="FF92D050"/>
        </patternFill>
      </fill>
    </dxf>
    <dxf>
      <fill>
        <patternFill>
          <bgColor rgb="FFFFFFC9"/>
        </patternFill>
      </fill>
    </dxf>
    <dxf>
      <fill>
        <patternFill patternType="solid">
          <fgColor auto="1"/>
          <bgColor theme="4" tint="0.59996337778862885"/>
        </patternFill>
      </fill>
    </dxf>
    <dxf>
      <fill>
        <patternFill>
          <bgColor rgb="FFFFFFC9"/>
        </patternFill>
      </fill>
    </dxf>
    <dxf>
      <fill>
        <patternFill patternType="solid">
          <bgColor rgb="FF92D050"/>
        </patternFill>
      </fill>
    </dxf>
    <dxf>
      <fill>
        <patternFill>
          <bgColor rgb="FFFFFFC9"/>
        </patternFill>
      </fill>
    </dxf>
    <dxf>
      <fill>
        <patternFill patternType="solid">
          <bgColor rgb="FF92D050"/>
        </patternFill>
      </fill>
    </dxf>
    <dxf>
      <fill>
        <patternFill patternType="solid">
          <fgColor auto="1"/>
          <bgColor theme="4" tint="0.59996337778862885"/>
        </patternFill>
      </fill>
    </dxf>
    <dxf>
      <fill>
        <patternFill patternType="solid">
          <fgColor auto="1"/>
          <bgColor theme="4" tint="0.59996337778862885"/>
        </patternFill>
      </fill>
    </dxf>
    <dxf>
      <fill>
        <patternFill patternType="solid">
          <bgColor rgb="FF92D050"/>
        </patternFill>
      </fill>
    </dxf>
    <dxf>
      <fill>
        <patternFill>
          <bgColor rgb="FFFFFFC9"/>
        </patternFill>
      </fill>
    </dxf>
    <dxf>
      <fill>
        <patternFill patternType="solid">
          <bgColor rgb="FF92D050"/>
        </patternFill>
      </fill>
    </dxf>
    <dxf>
      <fill>
        <patternFill>
          <bgColor rgb="FFFFFFC9"/>
        </patternFill>
      </fill>
    </dxf>
    <dxf>
      <fill>
        <patternFill patternType="solid">
          <fgColor auto="1"/>
          <bgColor theme="4" tint="0.59996337778862885"/>
        </patternFill>
      </fill>
    </dxf>
    <dxf>
      <fill>
        <patternFill patternType="solid">
          <bgColor rgb="FF92D050"/>
        </patternFill>
      </fill>
    </dxf>
    <dxf>
      <fill>
        <patternFill>
          <bgColor rgb="FFFFFFC9"/>
        </patternFill>
      </fill>
    </dxf>
    <dxf>
      <fill>
        <patternFill patternType="solid">
          <fgColor auto="1"/>
          <bgColor theme="4" tint="0.59996337778862885"/>
        </patternFill>
      </fill>
    </dxf>
    <dxf>
      <fill>
        <patternFill patternType="solid">
          <fgColor auto="1"/>
          <bgColor theme="4" tint="0.59996337778862885"/>
        </patternFill>
      </fill>
    </dxf>
    <dxf>
      <fill>
        <patternFill>
          <bgColor rgb="FFFFFFC9"/>
        </patternFill>
      </fill>
    </dxf>
    <dxf>
      <fill>
        <patternFill patternType="solid">
          <bgColor rgb="FF92D050"/>
        </patternFill>
      </fill>
    </dxf>
    <dxf>
      <fill>
        <patternFill patternType="solid">
          <bgColor rgb="FF92D050"/>
        </patternFill>
      </fill>
    </dxf>
    <dxf>
      <fill>
        <patternFill>
          <bgColor rgb="FFFFFFC9"/>
        </patternFill>
      </fill>
    </dxf>
    <dxf>
      <fill>
        <patternFill patternType="solid">
          <fgColor auto="1"/>
          <bgColor theme="4" tint="0.59996337778862885"/>
        </patternFill>
      </fill>
    </dxf>
    <dxf>
      <fill>
        <patternFill patternType="solid">
          <fgColor auto="1"/>
          <bgColor theme="4" tint="0.59996337778862885"/>
        </patternFill>
      </fill>
    </dxf>
    <dxf>
      <fill>
        <patternFill>
          <bgColor rgb="FFFFFFC9"/>
        </patternFill>
      </fill>
    </dxf>
    <dxf>
      <fill>
        <patternFill patternType="solid">
          <bgColor rgb="FF92D050"/>
        </patternFill>
      </fill>
    </dxf>
    <dxf>
      <fill>
        <patternFill>
          <bgColor rgb="FFFFFFC9"/>
        </patternFill>
      </fill>
    </dxf>
    <dxf>
      <fill>
        <patternFill patternType="solid">
          <fgColor auto="1"/>
          <bgColor theme="4" tint="0.59996337778862885"/>
        </patternFill>
      </fill>
    </dxf>
    <dxf>
      <fill>
        <patternFill patternType="solid">
          <bgColor rgb="FF92D050"/>
        </patternFill>
      </fill>
    </dxf>
    <dxf>
      <fill>
        <patternFill patternType="solid">
          <fgColor auto="1"/>
          <bgColor theme="4" tint="0.59996337778862885"/>
        </patternFill>
      </fill>
    </dxf>
    <dxf>
      <fill>
        <patternFill patternType="solid">
          <bgColor rgb="FF92D050"/>
        </patternFill>
      </fill>
    </dxf>
    <dxf>
      <fill>
        <patternFill>
          <bgColor rgb="FFFFFFC9"/>
        </patternFill>
      </fill>
    </dxf>
    <dxf>
      <fill>
        <patternFill patternType="solid">
          <bgColor rgb="FF92D050"/>
        </patternFill>
      </fill>
    </dxf>
    <dxf>
      <fill>
        <patternFill>
          <bgColor rgb="FFFFFFC9"/>
        </patternFill>
      </fill>
    </dxf>
    <dxf>
      <fill>
        <patternFill patternType="solid">
          <fgColor auto="1"/>
          <bgColor theme="4" tint="0.59996337778862885"/>
        </patternFill>
      </fill>
    </dxf>
    <dxf>
      <fill>
        <patternFill>
          <bgColor rgb="FFFFFFC9"/>
        </patternFill>
      </fill>
    </dxf>
    <dxf>
      <fill>
        <patternFill patternType="solid">
          <fgColor auto="1"/>
          <bgColor theme="4" tint="0.59996337778862885"/>
        </patternFill>
      </fill>
    </dxf>
    <dxf>
      <fill>
        <patternFill patternType="solid">
          <bgColor rgb="FF92D050"/>
        </patternFill>
      </fill>
    </dxf>
    <dxf>
      <fill>
        <patternFill patternType="solid">
          <fgColor auto="1"/>
          <bgColor theme="4" tint="0.59996337778862885"/>
        </patternFill>
      </fill>
    </dxf>
    <dxf>
      <fill>
        <patternFill patternType="solid">
          <bgColor rgb="FF92D050"/>
        </patternFill>
      </fill>
    </dxf>
    <dxf>
      <fill>
        <patternFill>
          <bgColor rgb="FFFFFFC9"/>
        </patternFill>
      </fill>
    </dxf>
    <dxf>
      <fill>
        <patternFill patternType="solid">
          <bgColor rgb="FF92D050"/>
        </patternFill>
      </fill>
    </dxf>
    <dxf>
      <fill>
        <patternFill>
          <bgColor rgb="FFFFFFC9"/>
        </patternFill>
      </fill>
    </dxf>
    <dxf>
      <fill>
        <patternFill patternType="solid">
          <fgColor auto="1"/>
          <bgColor theme="4" tint="0.59996337778862885"/>
        </patternFill>
      </fill>
    </dxf>
    <dxf>
      <fill>
        <patternFill patternType="solid">
          <fgColor auto="1"/>
          <bgColor theme="4" tint="0.59996337778862885"/>
        </patternFill>
      </fill>
    </dxf>
    <dxf>
      <fill>
        <patternFill patternType="solid">
          <bgColor rgb="FF92D050"/>
        </patternFill>
      </fill>
    </dxf>
    <dxf>
      <fill>
        <patternFill>
          <bgColor rgb="FFFFFFC9"/>
        </patternFill>
      </fill>
    </dxf>
    <dxf>
      <fill>
        <patternFill patternType="solid">
          <bgColor rgb="FF92D050"/>
        </patternFill>
      </fill>
    </dxf>
    <dxf>
      <fill>
        <patternFill>
          <bgColor rgb="FFFFFFC9"/>
        </patternFill>
      </fill>
    </dxf>
    <dxf>
      <fill>
        <patternFill patternType="solid">
          <fgColor auto="1"/>
          <bgColor theme="4" tint="0.59996337778862885"/>
        </patternFill>
      </fill>
    </dxf>
    <dxf>
      <fill>
        <patternFill patternType="solid">
          <fgColor auto="1"/>
          <bgColor theme="4" tint="0.59996337778862885"/>
        </patternFill>
      </fill>
    </dxf>
    <dxf>
      <fill>
        <patternFill patternType="solid">
          <bgColor rgb="FF92D050"/>
        </patternFill>
      </fill>
    </dxf>
    <dxf>
      <fill>
        <patternFill>
          <bgColor rgb="FFFFFFC9"/>
        </patternFill>
      </fill>
    </dxf>
    <dxf>
      <fill>
        <patternFill patternType="solid">
          <fgColor auto="1"/>
          <bgColor theme="4" tint="0.59996337778862885"/>
        </patternFill>
      </fill>
    </dxf>
    <dxf>
      <fill>
        <patternFill>
          <bgColor rgb="FFFFFFC9"/>
        </patternFill>
      </fill>
    </dxf>
    <dxf>
      <fill>
        <patternFill patternType="solid">
          <bgColor rgb="FF92D050"/>
        </patternFill>
      </fill>
    </dxf>
    <dxf>
      <fill>
        <patternFill>
          <bgColor rgb="FFFFFFC9"/>
        </patternFill>
      </fill>
    </dxf>
    <dxf>
      <fill>
        <patternFill patternType="solid">
          <bgColor rgb="FF92D050"/>
        </patternFill>
      </fill>
    </dxf>
    <dxf>
      <fill>
        <patternFill patternType="solid">
          <fgColor auto="1"/>
          <bgColor theme="4" tint="0.59996337778862885"/>
        </patternFill>
      </fill>
    </dxf>
    <dxf>
      <fill>
        <patternFill patternType="solid">
          <bgColor rgb="FF92D050"/>
        </patternFill>
      </fill>
    </dxf>
    <dxf>
      <fill>
        <patternFill>
          <bgColor rgb="FFC9D38B"/>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patternType="solid">
          <bgColor theme="9"/>
        </patternFill>
      </fill>
    </dxf>
    <dxf>
      <fill>
        <patternFill patternType="solid">
          <fgColor auto="1"/>
          <bgColor theme="4" tint="0.59996337778862885"/>
        </patternFill>
      </fill>
    </dxf>
    <dxf>
      <fill>
        <patternFill>
          <bgColor rgb="FFFFFFC9"/>
        </patternFill>
      </fill>
    </dxf>
    <dxf>
      <fill>
        <patternFill patternType="solid">
          <bgColor theme="9"/>
        </patternFill>
      </fill>
    </dxf>
    <dxf>
      <fill>
        <patternFill>
          <bgColor rgb="FFFFFFC9"/>
        </patternFill>
      </fill>
    </dxf>
    <dxf>
      <fill>
        <patternFill patternType="solid">
          <fgColor auto="1"/>
          <bgColor theme="4" tint="0.59996337778862885"/>
        </patternFill>
      </fill>
    </dxf>
    <dxf>
      <fill>
        <patternFill>
          <bgColor rgb="FFC9D38B"/>
        </patternFill>
      </fill>
    </dxf>
    <dxf>
      <fill>
        <patternFill>
          <bgColor theme="4" tint="0.59996337778862885"/>
        </patternFill>
      </fill>
    </dxf>
    <dxf>
      <fill>
        <patternFill patternType="solid">
          <fgColor auto="1"/>
          <bgColor theme="4" tint="0.59996337778862885"/>
        </patternFill>
      </fill>
    </dxf>
    <dxf>
      <fill>
        <patternFill patternType="solid">
          <bgColor theme="9"/>
        </patternFill>
      </fill>
    </dxf>
    <dxf>
      <fill>
        <patternFill>
          <bgColor rgb="FFFFFFC9"/>
        </patternFill>
      </fill>
    </dxf>
    <dxf>
      <fill>
        <patternFill>
          <bgColor theme="4" tint="0.59996337778862885"/>
        </patternFill>
      </fill>
    </dxf>
    <dxf>
      <fill>
        <patternFill>
          <bgColor rgb="FFC9D38B"/>
        </patternFill>
      </fill>
    </dxf>
    <dxf>
      <fill>
        <patternFill>
          <bgColor theme="4" tint="0.59996337778862885"/>
        </patternFill>
      </fill>
    </dxf>
    <dxf>
      <fill>
        <patternFill>
          <bgColor theme="4" tint="0.59996337778862885"/>
        </patternFill>
      </fill>
    </dxf>
    <dxf>
      <fill>
        <patternFill patternType="solid">
          <fgColor auto="1"/>
          <bgColor theme="4" tint="0.59996337778862885"/>
        </patternFill>
      </fill>
    </dxf>
    <dxf>
      <fill>
        <patternFill>
          <bgColor rgb="FFFFFFC9"/>
        </patternFill>
      </fill>
    </dxf>
    <dxf>
      <fill>
        <patternFill patternType="solid">
          <bgColor theme="9"/>
        </patternFill>
      </fill>
    </dxf>
    <dxf>
      <fill>
        <patternFill>
          <bgColor theme="4" tint="0.59996337778862885"/>
        </patternFill>
      </fill>
    </dxf>
    <dxf>
      <fill>
        <patternFill>
          <bgColor rgb="FFC9D38B"/>
        </patternFill>
      </fill>
    </dxf>
    <dxf>
      <fill>
        <patternFill>
          <bgColor rgb="FFC9D38B"/>
        </patternFill>
      </fill>
    </dxf>
    <dxf>
      <fill>
        <patternFill patternType="solid">
          <fgColor auto="1"/>
          <bgColor theme="4" tint="0.59996337778862885"/>
        </patternFill>
      </fill>
    </dxf>
    <dxf>
      <fill>
        <patternFill>
          <bgColor theme="4" tint="0.59996337778862885"/>
        </patternFill>
      </fill>
    </dxf>
    <dxf>
      <fill>
        <patternFill>
          <bgColor theme="4" tint="0.59996337778862885"/>
        </patternFill>
      </fill>
    </dxf>
    <dxf>
      <fill>
        <patternFill patternType="solid">
          <bgColor theme="9"/>
        </patternFill>
      </fill>
    </dxf>
    <dxf>
      <fill>
        <patternFill>
          <bgColor rgb="FFFFFFC9"/>
        </patternFill>
      </fill>
    </dxf>
    <dxf>
      <fill>
        <patternFill>
          <bgColor rgb="FFFFFFC9"/>
        </patternFill>
      </fill>
    </dxf>
    <dxf>
      <fill>
        <patternFill patternType="solid">
          <bgColor theme="9"/>
        </patternFill>
      </fill>
    </dxf>
    <dxf>
      <fill>
        <patternFill>
          <bgColor theme="4" tint="0.59996337778862885"/>
        </patternFill>
      </fill>
    </dxf>
    <dxf>
      <fill>
        <patternFill>
          <bgColor theme="4" tint="0.59996337778862885"/>
        </patternFill>
      </fill>
    </dxf>
    <dxf>
      <fill>
        <patternFill>
          <bgColor rgb="FFC9D38B"/>
        </patternFill>
      </fill>
    </dxf>
    <dxf>
      <fill>
        <patternFill>
          <bgColor rgb="FFFFFFC9"/>
        </patternFill>
      </fill>
    </dxf>
    <dxf>
      <fill>
        <patternFill patternType="solid">
          <fgColor auto="1"/>
          <bgColor theme="4" tint="0.59996337778862885"/>
        </patternFill>
      </fill>
    </dxf>
    <dxf>
      <fill>
        <patternFill patternType="solid">
          <bgColor theme="9"/>
        </patternFill>
      </fill>
    </dxf>
    <dxf>
      <fill>
        <patternFill>
          <bgColor theme="4" tint="0.59996337778862885"/>
        </patternFill>
      </fill>
    </dxf>
    <dxf>
      <fill>
        <patternFill>
          <bgColor theme="4" tint="0.59996337778862885"/>
        </patternFill>
      </fill>
    </dxf>
    <dxf>
      <fill>
        <patternFill>
          <bgColor rgb="FFC9D38B"/>
        </patternFill>
      </fill>
    </dxf>
    <dxf>
      <fill>
        <patternFill patternType="solid">
          <fgColor auto="1"/>
          <bgColor theme="4" tint="0.59996337778862885"/>
        </patternFill>
      </fill>
    </dxf>
    <dxf>
      <fill>
        <patternFill>
          <bgColor theme="4" tint="0.59996337778862885"/>
        </patternFill>
      </fill>
    </dxf>
    <dxf>
      <fill>
        <patternFill>
          <bgColor rgb="FFFFFFC9"/>
        </patternFill>
      </fill>
    </dxf>
    <dxf>
      <fill>
        <patternFill>
          <bgColor theme="4" tint="0.59996337778862885"/>
        </patternFill>
      </fill>
    </dxf>
    <dxf>
      <fill>
        <patternFill>
          <bgColor rgb="FFC9D38B"/>
        </patternFill>
      </fill>
    </dxf>
    <dxf>
      <fill>
        <patternFill patternType="solid">
          <bgColor theme="9"/>
        </patternFill>
      </fill>
    </dxf>
    <dxf>
      <fill>
        <patternFill patternType="solid">
          <fgColor auto="1"/>
          <bgColor theme="4" tint="0.59996337778862885"/>
        </patternFill>
      </fill>
    </dxf>
    <dxf>
      <fill>
        <patternFill>
          <bgColor theme="4" tint="0.59996337778862885"/>
        </patternFill>
      </fill>
    </dxf>
    <dxf>
      <fill>
        <patternFill>
          <bgColor rgb="FFC9D38B"/>
        </patternFill>
      </fill>
    </dxf>
    <dxf>
      <fill>
        <patternFill>
          <bgColor theme="4" tint="0.59996337778862885"/>
        </patternFill>
      </fill>
    </dxf>
    <dxf>
      <fill>
        <patternFill patternType="solid">
          <fgColor auto="1"/>
          <bgColor theme="4" tint="0.59996337778862885"/>
        </patternFill>
      </fill>
    </dxf>
    <dxf>
      <fill>
        <patternFill patternType="solid">
          <bgColor theme="9"/>
        </patternFill>
      </fill>
    </dxf>
    <dxf>
      <fill>
        <patternFill>
          <bgColor theme="4" tint="0.59996337778862885"/>
        </patternFill>
      </fill>
    </dxf>
    <dxf>
      <fill>
        <patternFill patternType="solid">
          <fgColor auto="1"/>
          <bgColor theme="4" tint="0.59996337778862885"/>
        </patternFill>
      </fill>
    </dxf>
    <dxf>
      <fill>
        <patternFill patternType="solid">
          <bgColor theme="9"/>
        </patternFill>
      </fill>
    </dxf>
    <dxf>
      <fill>
        <patternFill>
          <bgColor theme="4" tint="0.59996337778862885"/>
        </patternFill>
      </fill>
    </dxf>
    <dxf>
      <fill>
        <patternFill>
          <bgColor rgb="FFC9D38B"/>
        </patternFill>
      </fill>
    </dxf>
    <dxf>
      <fill>
        <patternFill>
          <bgColor rgb="FFFFFFC9"/>
        </patternFill>
      </fill>
    </dxf>
    <dxf>
      <fill>
        <patternFill>
          <bgColor rgb="FFFFFFC9"/>
        </patternFill>
      </fill>
    </dxf>
    <dxf>
      <fill>
        <patternFill>
          <bgColor theme="4" tint="0.59996337778862885"/>
        </patternFill>
      </fill>
    </dxf>
    <dxf>
      <fill>
        <patternFill>
          <bgColor rgb="FFC9D38B"/>
        </patternFill>
      </fill>
    </dxf>
    <dxf>
      <fill>
        <patternFill patternType="solid">
          <bgColor theme="9"/>
        </patternFill>
      </fill>
    </dxf>
    <dxf>
      <fill>
        <patternFill>
          <bgColor theme="4" tint="0.59996337778862885"/>
        </patternFill>
      </fill>
    </dxf>
    <dxf>
      <fill>
        <patternFill>
          <bgColor rgb="FFFFFFC9"/>
        </patternFill>
      </fill>
    </dxf>
    <dxf>
      <fill>
        <patternFill patternType="solid">
          <fgColor auto="1"/>
          <bgColor theme="4" tint="0.59996337778862885"/>
        </patternFill>
      </fill>
    </dxf>
    <dxf>
      <fill>
        <patternFill>
          <bgColor rgb="FFC9D38B"/>
        </patternFill>
      </fill>
    </dxf>
    <dxf>
      <fill>
        <patternFill patternType="solid">
          <fgColor auto="1"/>
          <bgColor theme="4" tint="0.59996337778862885"/>
        </patternFill>
      </fill>
    </dxf>
    <dxf>
      <fill>
        <patternFill>
          <bgColor theme="4" tint="0.59996337778862885"/>
        </patternFill>
      </fill>
    </dxf>
    <dxf>
      <fill>
        <patternFill>
          <bgColor theme="4" tint="0.59996337778862885"/>
        </patternFill>
      </fill>
    </dxf>
    <dxf>
      <fill>
        <patternFill>
          <bgColor rgb="FFFFFFC9"/>
        </patternFill>
      </fill>
    </dxf>
    <dxf>
      <fill>
        <patternFill patternType="solid">
          <bgColor theme="9"/>
        </patternFill>
      </fill>
    </dxf>
    <dxf>
      <fill>
        <patternFill>
          <bgColor theme="4" tint="0.59996337778862885"/>
        </patternFill>
      </fill>
    </dxf>
    <dxf>
      <fill>
        <patternFill>
          <bgColor theme="4" tint="0.59996337778862885"/>
        </patternFill>
      </fill>
    </dxf>
    <dxf>
      <fill>
        <patternFill>
          <bgColor rgb="FFC9D38B"/>
        </patternFill>
      </fill>
    </dxf>
    <dxf>
      <fill>
        <patternFill patternType="solid">
          <bgColor theme="9"/>
        </patternFill>
      </fill>
    </dxf>
    <dxf>
      <fill>
        <patternFill>
          <bgColor theme="4" tint="0.59996337778862885"/>
        </patternFill>
      </fill>
    </dxf>
    <dxf>
      <fill>
        <patternFill patternType="solid">
          <bgColor theme="9"/>
        </patternFill>
      </fill>
    </dxf>
    <dxf>
      <fill>
        <patternFill>
          <bgColor rgb="FFFFFFC9"/>
        </patternFill>
      </fill>
    </dxf>
    <dxf>
      <fill>
        <patternFill patternType="solid">
          <fgColor auto="1"/>
          <bgColor theme="4" tint="0.59996337778862885"/>
        </patternFill>
      </fill>
    </dxf>
    <dxf>
      <fill>
        <patternFill>
          <bgColor rgb="FFC9D38B"/>
        </patternFill>
      </fill>
    </dxf>
    <dxf>
      <fill>
        <patternFill>
          <bgColor theme="4" tint="0.59996337778862885"/>
        </patternFill>
      </fill>
    </dxf>
    <dxf>
      <fill>
        <patternFill patternType="solid">
          <fgColor auto="1"/>
          <bgColor theme="4" tint="0.59996337778862885"/>
        </patternFill>
      </fill>
    </dxf>
    <dxf>
      <fill>
        <patternFill>
          <bgColor rgb="FFFFFFC9"/>
        </patternFill>
      </fill>
    </dxf>
    <dxf>
      <fill>
        <patternFill>
          <bgColor theme="4" tint="0.59996337778862885"/>
        </patternFill>
      </fill>
    </dxf>
    <dxf>
      <fill>
        <patternFill>
          <bgColor theme="4" tint="0.59996337778862885"/>
        </patternFill>
      </fill>
    </dxf>
    <dxf>
      <fill>
        <patternFill>
          <bgColor rgb="FFC9D38B"/>
        </patternFill>
      </fill>
    </dxf>
    <dxf>
      <fill>
        <patternFill patternType="solid">
          <fgColor auto="1"/>
          <bgColor theme="4" tint="0.59996337778862885"/>
        </patternFill>
      </fill>
    </dxf>
    <dxf>
      <fill>
        <patternFill>
          <bgColor rgb="FFFFFFC9"/>
        </patternFill>
      </fill>
    </dxf>
    <dxf>
      <fill>
        <patternFill patternType="solid">
          <bgColor theme="9"/>
        </patternFill>
      </fill>
    </dxf>
    <dxf>
      <fill>
        <patternFill>
          <bgColor theme="4" tint="0.59996337778862885"/>
        </patternFill>
      </fill>
    </dxf>
    <dxf>
      <fill>
        <patternFill>
          <bgColor theme="4" tint="0.59996337778862885"/>
        </patternFill>
      </fill>
    </dxf>
    <dxf>
      <fill>
        <patternFill patternType="solid">
          <fgColor auto="1"/>
          <bgColor theme="4" tint="0.59996337778862885"/>
        </patternFill>
      </fill>
    </dxf>
    <dxf>
      <fill>
        <patternFill>
          <bgColor rgb="FFFFFFC9"/>
        </patternFill>
      </fill>
    </dxf>
    <dxf>
      <fill>
        <patternFill>
          <bgColor rgb="FFC9D38B"/>
        </patternFill>
      </fill>
    </dxf>
    <dxf>
      <fill>
        <patternFill patternType="solid">
          <bgColor theme="9"/>
        </patternFill>
      </fill>
    </dxf>
    <dxf>
      <fill>
        <patternFill>
          <bgColor rgb="FFFFFFC9"/>
        </patternFill>
      </fill>
    </dxf>
    <dxf>
      <fill>
        <patternFill patternType="solid">
          <fgColor auto="1"/>
          <bgColor theme="4" tint="0.59996337778862885"/>
        </patternFill>
      </fill>
    </dxf>
    <dxf>
      <fill>
        <patternFill>
          <bgColor theme="4" tint="0.59996337778862885"/>
        </patternFill>
      </fill>
    </dxf>
    <dxf>
      <fill>
        <patternFill patternType="solid">
          <bgColor theme="9"/>
        </patternFill>
      </fill>
    </dxf>
    <dxf>
      <fill>
        <patternFill>
          <bgColor rgb="FFC9D38B"/>
        </patternFill>
      </fill>
    </dxf>
    <dxf>
      <fill>
        <patternFill>
          <bgColor theme="4" tint="0.59996337778862885"/>
        </patternFill>
      </fill>
    </dxf>
    <dxf>
      <fill>
        <patternFill>
          <bgColor theme="4" tint="0.59996337778862885"/>
        </patternFill>
      </fill>
    </dxf>
    <dxf>
      <fill>
        <patternFill patternType="solid">
          <fgColor auto="1"/>
          <bgColor theme="4" tint="0.59996337778862885"/>
        </patternFill>
      </fill>
    </dxf>
    <dxf>
      <fill>
        <patternFill>
          <bgColor theme="4" tint="0.59996337778862885"/>
        </patternFill>
      </fill>
    </dxf>
    <dxf>
      <fill>
        <patternFill>
          <bgColor theme="4" tint="0.59996337778862885"/>
        </patternFill>
      </fill>
    </dxf>
    <dxf>
      <fill>
        <patternFill patternType="solid">
          <bgColor theme="9"/>
        </patternFill>
      </fill>
    </dxf>
    <dxf>
      <fill>
        <patternFill>
          <bgColor rgb="FFFFFFC9"/>
        </patternFill>
      </fill>
    </dxf>
    <dxf>
      <fill>
        <patternFill>
          <bgColor rgb="FFC9D38B"/>
        </patternFill>
      </fill>
    </dxf>
    <dxf>
      <fill>
        <patternFill>
          <bgColor rgb="FFFFFFC9"/>
        </patternFill>
      </fill>
    </dxf>
    <dxf>
      <fill>
        <patternFill>
          <bgColor theme="4" tint="0.59996337778862885"/>
        </patternFill>
      </fill>
    </dxf>
    <dxf>
      <fill>
        <patternFill>
          <bgColor rgb="FFC9D38B"/>
        </patternFill>
      </fill>
    </dxf>
    <dxf>
      <fill>
        <patternFill patternType="solid">
          <bgColor theme="9"/>
        </patternFill>
      </fill>
    </dxf>
    <dxf>
      <fill>
        <patternFill patternType="solid">
          <fgColor auto="1"/>
          <bgColor theme="4" tint="0.59996337778862885"/>
        </patternFill>
      </fill>
    </dxf>
    <dxf>
      <fill>
        <patternFill>
          <bgColor theme="4" tint="0.59996337778862885"/>
        </patternFill>
      </fill>
    </dxf>
    <dxf>
      <fill>
        <patternFill patternType="solid">
          <bgColor theme="9"/>
        </patternFill>
      </fill>
    </dxf>
    <dxf>
      <fill>
        <patternFill>
          <bgColor theme="4" tint="0.59996337778862885"/>
        </patternFill>
      </fill>
    </dxf>
    <dxf>
      <fill>
        <patternFill>
          <bgColor theme="4" tint="0.59996337778862885"/>
        </patternFill>
      </fill>
    </dxf>
    <dxf>
      <fill>
        <patternFill>
          <bgColor rgb="FFC9D38B"/>
        </patternFill>
      </fill>
    </dxf>
    <dxf>
      <fill>
        <patternFill patternType="solid">
          <fgColor auto="1"/>
          <bgColor theme="4" tint="0.59996337778862885"/>
        </patternFill>
      </fill>
    </dxf>
    <dxf>
      <fill>
        <patternFill>
          <bgColor theme="4" tint="0.59996337778862885"/>
        </patternFill>
      </fill>
    </dxf>
    <dxf>
      <fill>
        <patternFill>
          <bgColor rgb="FFFFFFC9"/>
        </patternFill>
      </fill>
    </dxf>
    <dxf>
      <fill>
        <patternFill patternType="solid">
          <bgColor theme="9"/>
        </patternFill>
      </fill>
    </dxf>
    <dxf>
      <fill>
        <patternFill>
          <bgColor rgb="FFFFFFC9"/>
        </patternFill>
      </fill>
    </dxf>
    <dxf>
      <fill>
        <patternFill patternType="solid">
          <fgColor auto="1"/>
          <bgColor theme="4" tint="0.59996337778862885"/>
        </patternFill>
      </fill>
    </dxf>
    <dxf>
      <fill>
        <patternFill>
          <bgColor rgb="FFFFFFC9"/>
        </patternFill>
      </fill>
    </dxf>
    <dxf>
      <fill>
        <patternFill patternType="solid">
          <bgColor theme="9"/>
        </patternFill>
      </fill>
    </dxf>
    <dxf>
      <fill>
        <patternFill>
          <bgColor rgb="FFC9D38B"/>
        </patternFill>
      </fill>
    </dxf>
    <dxf>
      <fill>
        <patternFill>
          <bgColor theme="4" tint="0.59996337778862885"/>
        </patternFill>
      </fill>
    </dxf>
    <dxf>
      <fill>
        <patternFill patternType="solid">
          <fgColor auto="1"/>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rgb="FFC9D38B"/>
        </patternFill>
      </fill>
    </dxf>
    <dxf>
      <fill>
        <patternFill>
          <bgColor rgb="FFC9D38B"/>
        </patternFill>
      </fill>
    </dxf>
    <dxf>
      <fill>
        <patternFill>
          <bgColor theme="4" tint="0.59996337778862885"/>
        </patternFill>
      </fill>
    </dxf>
    <dxf>
      <fill>
        <patternFill>
          <bgColor rgb="FFC9D38B"/>
        </patternFill>
      </fill>
    </dxf>
    <dxf>
      <fill>
        <patternFill patternType="solid">
          <fgColor auto="1"/>
          <bgColor theme="4" tint="0.59996337778862885"/>
        </patternFill>
      </fill>
    </dxf>
    <dxf>
      <fill>
        <patternFill patternType="solid">
          <bgColor theme="9"/>
        </patternFill>
      </fill>
    </dxf>
    <dxf>
      <fill>
        <patternFill>
          <bgColor rgb="FFFFFFC9"/>
        </patternFill>
      </fill>
    </dxf>
    <dxf>
      <fill>
        <patternFill patternType="solid">
          <fgColor auto="1"/>
          <bgColor theme="4" tint="0.59996337778862885"/>
        </patternFill>
      </fill>
    </dxf>
    <dxf>
      <fill>
        <patternFill>
          <bgColor rgb="FFC9D38B"/>
        </patternFill>
      </fill>
    </dxf>
    <dxf>
      <fill>
        <patternFill>
          <bgColor theme="4" tint="0.59996337778862885"/>
        </patternFill>
      </fill>
    </dxf>
    <dxf>
      <fill>
        <patternFill patternType="solid">
          <bgColor theme="9"/>
        </patternFill>
      </fill>
    </dxf>
    <dxf>
      <fill>
        <patternFill>
          <bgColor theme="4" tint="0.59996337778862885"/>
        </patternFill>
      </fill>
    </dxf>
    <dxf>
      <fill>
        <patternFill>
          <bgColor theme="4" tint="0.59996337778862885"/>
        </patternFill>
      </fill>
    </dxf>
    <dxf>
      <fill>
        <patternFill>
          <bgColor rgb="FFFFFFC9"/>
        </patternFill>
      </fill>
    </dxf>
    <dxf>
      <fill>
        <patternFill>
          <bgColor theme="4" tint="0.59996337778862885"/>
        </patternFill>
      </fill>
    </dxf>
    <dxf>
      <fill>
        <patternFill>
          <bgColor rgb="FFFFFFC9"/>
        </patternFill>
      </fill>
    </dxf>
    <dxf>
      <fill>
        <patternFill patternType="solid">
          <fgColor auto="1"/>
          <bgColor theme="4" tint="0.59996337778862885"/>
        </patternFill>
      </fill>
    </dxf>
    <dxf>
      <fill>
        <patternFill>
          <bgColor rgb="FFC9D38B"/>
        </patternFill>
      </fill>
    </dxf>
    <dxf>
      <fill>
        <patternFill>
          <bgColor theme="4" tint="0.59996337778862885"/>
        </patternFill>
      </fill>
    </dxf>
    <dxf>
      <fill>
        <patternFill>
          <bgColor theme="4" tint="0.59996337778862885"/>
        </patternFill>
      </fill>
    </dxf>
    <dxf>
      <fill>
        <patternFill patternType="solid">
          <bgColor theme="9"/>
        </patternFill>
      </fill>
    </dxf>
    <dxf>
      <fill>
        <patternFill>
          <bgColor rgb="FFFFFFC9"/>
        </patternFill>
      </fill>
    </dxf>
    <dxf>
      <fill>
        <patternFill>
          <bgColor rgb="FFC9D38B"/>
        </patternFill>
      </fill>
    </dxf>
    <dxf>
      <fill>
        <patternFill patternType="solid">
          <fgColor auto="1"/>
          <bgColor theme="4" tint="0.59996337778862885"/>
        </patternFill>
      </fill>
    </dxf>
    <dxf>
      <fill>
        <patternFill>
          <bgColor theme="4" tint="0.59996337778862885"/>
        </patternFill>
      </fill>
    </dxf>
    <dxf>
      <fill>
        <patternFill patternType="solid">
          <bgColor theme="9"/>
        </patternFill>
      </fill>
    </dxf>
    <dxf>
      <fill>
        <patternFill patternType="solid">
          <bgColor theme="9"/>
        </patternFill>
      </fill>
    </dxf>
    <dxf>
      <fill>
        <patternFill>
          <bgColor theme="4" tint="0.59996337778862885"/>
        </patternFill>
      </fill>
    </dxf>
    <dxf>
      <fill>
        <patternFill>
          <bgColor rgb="FFC9D38B"/>
        </patternFill>
      </fill>
    </dxf>
    <dxf>
      <fill>
        <patternFill>
          <bgColor theme="4" tint="0.59996337778862885"/>
        </patternFill>
      </fill>
    </dxf>
    <dxf>
      <fill>
        <patternFill>
          <bgColor rgb="FFC9D38B"/>
        </patternFill>
      </fill>
    </dxf>
    <dxf>
      <fill>
        <patternFill patternType="solid">
          <fgColor auto="1"/>
          <bgColor theme="4" tint="0.59996337778862885"/>
        </patternFill>
      </fill>
    </dxf>
    <dxf>
      <fill>
        <patternFill>
          <bgColor rgb="FFFFFFC9"/>
        </patternFill>
      </fill>
    </dxf>
    <dxf>
      <fill>
        <patternFill patternType="solid">
          <bgColor theme="9"/>
        </patternFill>
      </fill>
    </dxf>
    <dxf>
      <fill>
        <patternFill>
          <bgColor theme="4" tint="0.59996337778862885"/>
        </patternFill>
      </fill>
    </dxf>
    <dxf>
      <fill>
        <patternFill>
          <bgColor theme="4" tint="0.59996337778862885"/>
        </patternFill>
      </fill>
    </dxf>
    <dxf>
      <fill>
        <patternFill patternType="solid">
          <fgColor auto="1"/>
          <bgColor theme="4" tint="0.59996337778862885"/>
        </patternFill>
      </fill>
    </dxf>
    <dxf>
      <fill>
        <patternFill>
          <bgColor rgb="FFFFFFC9"/>
        </patternFill>
      </fill>
    </dxf>
    <dxf>
      <fill>
        <patternFill patternType="solid">
          <fgColor auto="1"/>
          <bgColor theme="4" tint="0.59996337778862885"/>
        </patternFill>
      </fill>
    </dxf>
    <dxf>
      <fill>
        <patternFill patternType="solid">
          <fgColor auto="1"/>
          <bgColor theme="4" tint="0.59996337778862885"/>
        </patternFill>
      </fill>
    </dxf>
    <dxf>
      <fill>
        <patternFill>
          <bgColor rgb="FFC9D38B"/>
        </patternFill>
      </fill>
    </dxf>
    <dxf>
      <fill>
        <patternFill>
          <bgColor theme="4" tint="0.59996337778862885"/>
        </patternFill>
      </fill>
    </dxf>
    <dxf>
      <fill>
        <patternFill>
          <bgColor theme="4" tint="0.59996337778862885"/>
        </patternFill>
      </fill>
    </dxf>
    <dxf>
      <fill>
        <patternFill patternType="solid">
          <bgColor theme="9"/>
        </patternFill>
      </fill>
    </dxf>
    <dxf>
      <fill>
        <patternFill>
          <bgColor rgb="FFC9D38B"/>
        </patternFill>
      </fill>
    </dxf>
    <dxf>
      <fill>
        <patternFill>
          <bgColor rgb="FFFFFFC9"/>
        </patternFill>
      </fill>
    </dxf>
    <dxf>
      <fill>
        <patternFill>
          <bgColor theme="4" tint="0.59996337778862885"/>
        </patternFill>
      </fill>
    </dxf>
    <dxf>
      <fill>
        <patternFill>
          <bgColor theme="4" tint="0.59996337778862885"/>
        </patternFill>
      </fill>
    </dxf>
    <dxf>
      <fill>
        <patternFill patternType="solid">
          <bgColor theme="9"/>
        </patternFill>
      </fill>
    </dxf>
    <dxf>
      <fill>
        <patternFill>
          <bgColor rgb="FFFFFFC9"/>
        </patternFill>
      </fill>
    </dxf>
    <dxf>
      <fill>
        <patternFill>
          <bgColor rgb="FFC9D38B"/>
        </patternFill>
      </fill>
    </dxf>
    <dxf>
      <fill>
        <patternFill patternType="solid">
          <fgColor auto="1"/>
          <bgColor theme="4" tint="0.59996337778862885"/>
        </patternFill>
      </fill>
    </dxf>
    <dxf>
      <fill>
        <patternFill>
          <bgColor theme="4" tint="0.59996337778862885"/>
        </patternFill>
      </fill>
    </dxf>
    <dxf>
      <fill>
        <patternFill patternType="solid">
          <bgColor theme="9"/>
        </patternFill>
      </fill>
    </dxf>
    <dxf>
      <fill>
        <patternFill patternType="solid">
          <bgColor theme="9"/>
        </patternFill>
      </fill>
    </dxf>
    <dxf>
      <fill>
        <patternFill>
          <bgColor theme="4" tint="0.59996337778862885"/>
        </patternFill>
      </fill>
    </dxf>
    <dxf>
      <fill>
        <patternFill>
          <bgColor rgb="FFFFFFC9"/>
        </patternFill>
      </fill>
    </dxf>
    <dxf>
      <fill>
        <patternFill>
          <bgColor rgb="FFC9D38B"/>
        </patternFill>
      </fill>
    </dxf>
    <dxf>
      <fill>
        <patternFill patternType="solid">
          <fgColor auto="1"/>
          <bgColor theme="4" tint="0.59996337778862885"/>
        </patternFill>
      </fill>
    </dxf>
    <dxf>
      <fill>
        <patternFill>
          <bgColor theme="4" tint="0.59996337778862885"/>
        </patternFill>
      </fill>
    </dxf>
    <dxf>
      <fill>
        <patternFill>
          <bgColor theme="4" tint="0.59996337778862885"/>
        </patternFill>
      </fill>
    </dxf>
    <dxf>
      <fill>
        <patternFill>
          <bgColor rgb="FFFFFFC9"/>
        </patternFill>
      </fill>
    </dxf>
    <dxf>
      <fill>
        <patternFill patternType="solid">
          <bgColor theme="9"/>
        </patternFill>
      </fill>
    </dxf>
    <dxf>
      <fill>
        <patternFill>
          <bgColor rgb="FFFFFFC9"/>
        </patternFill>
      </fill>
    </dxf>
    <dxf>
      <fill>
        <patternFill>
          <bgColor rgb="FFC9D38B"/>
        </patternFill>
      </fill>
    </dxf>
    <dxf>
      <fill>
        <patternFill>
          <bgColor theme="4" tint="0.59996337778862885"/>
        </patternFill>
      </fill>
    </dxf>
    <dxf>
      <fill>
        <patternFill>
          <bgColor rgb="FFC9D38B"/>
        </patternFill>
      </fill>
    </dxf>
    <dxf>
      <fill>
        <patternFill patternType="solid">
          <fgColor auto="1"/>
          <bgColor theme="4" tint="0.59996337778862885"/>
        </patternFill>
      </fill>
    </dxf>
    <dxf>
      <fill>
        <patternFill>
          <bgColor theme="4" tint="0.59996337778862885"/>
        </patternFill>
      </fill>
    </dxf>
    <dxf>
      <fill>
        <patternFill>
          <bgColor theme="4" tint="0.59996337778862885"/>
        </patternFill>
      </fill>
    </dxf>
    <dxf>
      <fill>
        <patternFill patternType="solid">
          <bgColor theme="9"/>
        </patternFill>
      </fill>
    </dxf>
    <dxf>
      <fill>
        <patternFill>
          <bgColor rgb="FFFFFFC9"/>
        </patternFill>
      </fill>
    </dxf>
    <dxf>
      <fill>
        <patternFill patternType="solid">
          <fgColor auto="1"/>
          <bgColor theme="4" tint="0.59996337778862885"/>
        </patternFill>
      </fill>
    </dxf>
    <dxf>
      <fill>
        <patternFill>
          <bgColor theme="4" tint="0.59996337778862885"/>
        </patternFill>
      </fill>
    </dxf>
    <dxf>
      <fill>
        <patternFill>
          <bgColor theme="4" tint="0.59996337778862885"/>
        </patternFill>
      </fill>
    </dxf>
    <dxf>
      <fill>
        <patternFill>
          <bgColor rgb="FFFFFFC9"/>
        </patternFill>
      </fill>
    </dxf>
    <dxf>
      <fill>
        <patternFill>
          <bgColor rgb="FFC9D38B"/>
        </patternFill>
      </fill>
    </dxf>
    <dxf>
      <fill>
        <patternFill patternType="solid">
          <fgColor auto="1"/>
          <bgColor theme="4" tint="0.59996337778862885"/>
        </patternFill>
      </fill>
    </dxf>
    <dxf>
      <fill>
        <patternFill>
          <bgColor theme="4" tint="0.59996337778862885"/>
        </patternFill>
      </fill>
    </dxf>
    <dxf>
      <fill>
        <patternFill patternType="solid">
          <bgColor theme="9"/>
        </patternFill>
      </fill>
    </dxf>
    <dxf>
      <fill>
        <patternFill>
          <bgColor rgb="FFC9D38B"/>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rgb="FFC9D38B"/>
        </patternFill>
      </fill>
    </dxf>
    <dxf>
      <fill>
        <patternFill patternType="solid">
          <fgColor auto="1"/>
          <bgColor theme="4" tint="0.59996337778862885"/>
        </patternFill>
      </fill>
    </dxf>
    <dxf>
      <fill>
        <patternFill>
          <bgColor rgb="FFC9D38B"/>
        </patternFill>
      </fill>
    </dxf>
    <dxf>
      <fill>
        <patternFill patternType="solid">
          <fgColor auto="1"/>
          <bgColor theme="4" tint="0.59996337778862885"/>
        </patternFill>
      </fill>
    </dxf>
    <dxf>
      <fill>
        <patternFill>
          <bgColor rgb="FFFFFFC9"/>
        </patternFill>
      </fill>
    </dxf>
    <dxf>
      <fill>
        <patternFill patternType="solid">
          <bgColor theme="9"/>
        </patternFill>
      </fill>
    </dxf>
    <dxf>
      <fill>
        <patternFill>
          <bgColor theme="4" tint="0.59996337778862885"/>
        </patternFill>
      </fill>
    </dxf>
    <dxf>
      <fill>
        <patternFill>
          <bgColor theme="4" tint="0.59996337778862885"/>
        </patternFill>
      </fill>
    </dxf>
    <dxf>
      <fill>
        <patternFill>
          <bgColor rgb="FFC9D38B"/>
        </patternFill>
      </fill>
    </dxf>
    <dxf>
      <fill>
        <patternFill>
          <bgColor theme="4" tint="0.59996337778862885"/>
        </patternFill>
      </fill>
    </dxf>
    <dxf>
      <fill>
        <patternFill>
          <bgColor rgb="FFFFFFC9"/>
        </patternFill>
      </fill>
    </dxf>
    <dxf>
      <fill>
        <patternFill>
          <bgColor rgb="FFFFFFC9"/>
        </patternFill>
      </fill>
    </dxf>
    <dxf>
      <fill>
        <patternFill patternType="solid">
          <fgColor auto="1"/>
          <bgColor theme="4" tint="0.59996337778862885"/>
        </patternFill>
      </fill>
    </dxf>
    <dxf>
      <fill>
        <patternFill patternType="solid">
          <bgColor theme="9"/>
        </patternFill>
      </fill>
    </dxf>
    <dxf>
      <fill>
        <patternFill>
          <bgColor theme="4" tint="0.59996337778862885"/>
        </patternFill>
      </fill>
    </dxf>
    <dxf>
      <fill>
        <patternFill patternType="solid">
          <bgColor theme="9"/>
        </patternFill>
      </fill>
    </dxf>
    <dxf>
      <fill>
        <patternFill>
          <bgColor theme="4" tint="0.59996337778862885"/>
        </patternFill>
      </fill>
    </dxf>
    <dxf>
      <fill>
        <patternFill>
          <bgColor rgb="FFFFFFC9"/>
        </patternFill>
      </fill>
    </dxf>
    <dxf>
      <fill>
        <patternFill patternType="solid">
          <fgColor auto="1"/>
          <bgColor theme="4" tint="0.59996337778862885"/>
        </patternFill>
      </fill>
    </dxf>
    <dxf>
      <fill>
        <patternFill patternType="solid">
          <bgColor theme="9"/>
        </patternFill>
      </fill>
    </dxf>
    <dxf>
      <fill>
        <patternFill>
          <bgColor theme="4" tint="0.59996337778862885"/>
        </patternFill>
      </fill>
    </dxf>
    <dxf>
      <fill>
        <patternFill patternType="solid">
          <fgColor auto="1"/>
          <bgColor theme="4" tint="0.59996337778862885"/>
        </patternFill>
      </fill>
    </dxf>
    <dxf>
      <fill>
        <patternFill>
          <bgColor theme="4" tint="0.59996337778862885"/>
        </patternFill>
      </fill>
    </dxf>
    <dxf>
      <fill>
        <patternFill>
          <bgColor rgb="FFC9D38B"/>
        </patternFill>
      </fill>
    </dxf>
    <dxf>
      <fill>
        <patternFill>
          <bgColor rgb="FFFFFFC9"/>
        </patternFill>
      </fill>
    </dxf>
    <dxf>
      <fill>
        <patternFill>
          <bgColor theme="4" tint="0.59996337778862885"/>
        </patternFill>
      </fill>
    </dxf>
    <dxf>
      <fill>
        <patternFill patternType="solid">
          <bgColor theme="9"/>
        </patternFill>
      </fill>
    </dxf>
    <dxf>
      <fill>
        <patternFill>
          <bgColor theme="4" tint="0.59996337778862885"/>
        </patternFill>
      </fill>
    </dxf>
    <dxf>
      <fill>
        <patternFill>
          <bgColor rgb="FFC9D38B"/>
        </patternFill>
      </fill>
    </dxf>
    <dxf>
      <fill>
        <patternFill>
          <bgColor rgb="FFC9D38B"/>
        </patternFill>
      </fill>
    </dxf>
    <dxf>
      <fill>
        <patternFill>
          <bgColor theme="4" tint="0.59996337778862885"/>
        </patternFill>
      </fill>
    </dxf>
    <dxf>
      <fill>
        <patternFill>
          <bgColor theme="4" tint="0.59996337778862885"/>
        </patternFill>
      </fill>
    </dxf>
    <dxf>
      <fill>
        <patternFill patternType="solid">
          <bgColor theme="9"/>
        </patternFill>
      </fill>
    </dxf>
    <dxf>
      <fill>
        <patternFill>
          <bgColor rgb="FFFFFFC9"/>
        </patternFill>
      </fill>
    </dxf>
    <dxf>
      <fill>
        <patternFill patternType="solid">
          <fgColor auto="1"/>
          <bgColor theme="4" tint="0.59996337778862885"/>
        </patternFill>
      </fill>
    </dxf>
    <dxf>
      <fill>
        <patternFill patternType="solid">
          <bgColor theme="9"/>
        </patternFill>
      </fill>
    </dxf>
    <dxf>
      <fill>
        <patternFill>
          <bgColor rgb="FFFFFFC9"/>
        </patternFill>
      </fill>
    </dxf>
    <dxf>
      <fill>
        <patternFill patternType="solid">
          <fgColor auto="1"/>
          <bgColor theme="4" tint="0.59996337778862885"/>
        </patternFill>
      </fill>
    </dxf>
    <dxf>
      <fill>
        <patternFill>
          <bgColor rgb="FFC9D38B"/>
        </patternFill>
      </fill>
    </dxf>
    <dxf>
      <fill>
        <patternFill>
          <bgColor theme="4" tint="0.59996337778862885"/>
        </patternFill>
      </fill>
    </dxf>
    <dxf>
      <fill>
        <patternFill>
          <bgColor theme="4" tint="0.59996337778862885"/>
        </patternFill>
      </fill>
    </dxf>
    <dxf>
      <fill>
        <patternFill>
          <bgColor rgb="FFC9D38B"/>
        </patternFill>
      </fill>
    </dxf>
    <dxf>
      <fill>
        <patternFill>
          <bgColor theme="4" tint="0.59996337778862885"/>
        </patternFill>
      </fill>
    </dxf>
    <dxf>
      <fill>
        <patternFill>
          <bgColor rgb="FFFFFFC9"/>
        </patternFill>
      </fill>
    </dxf>
    <dxf>
      <fill>
        <patternFill patternType="solid">
          <fgColor auto="1"/>
          <bgColor theme="4" tint="0.59996337778862885"/>
        </patternFill>
      </fill>
    </dxf>
    <dxf>
      <fill>
        <patternFill>
          <bgColor theme="4" tint="0.59996337778862885"/>
        </patternFill>
      </fill>
    </dxf>
    <dxf>
      <fill>
        <patternFill patternType="solid">
          <bgColor theme="9"/>
        </patternFill>
      </fill>
    </dxf>
    <dxf>
      <fill>
        <patternFill patternType="solid">
          <fgColor auto="1"/>
          <bgColor theme="4" tint="0.59996337778862885"/>
        </patternFill>
      </fill>
    </dxf>
    <dxf>
      <fill>
        <patternFill>
          <bgColor rgb="FFC9D38B"/>
        </patternFill>
      </fill>
    </dxf>
    <dxf>
      <fill>
        <patternFill>
          <bgColor theme="4" tint="0.59996337778862885"/>
        </patternFill>
      </fill>
    </dxf>
    <dxf>
      <fill>
        <patternFill patternType="solid">
          <bgColor theme="9"/>
        </patternFill>
      </fill>
    </dxf>
    <dxf>
      <fill>
        <patternFill>
          <bgColor rgb="FFFFFFC9"/>
        </patternFill>
      </fill>
    </dxf>
    <dxf>
      <fill>
        <patternFill>
          <bgColor theme="4" tint="0.59996337778862885"/>
        </patternFill>
      </fill>
    </dxf>
    <dxf>
      <fill>
        <patternFill>
          <bgColor rgb="FFFFFFC9"/>
        </patternFill>
      </fill>
    </dxf>
    <dxf>
      <fill>
        <patternFill patternType="solid">
          <bgColor theme="9"/>
        </patternFill>
      </fill>
    </dxf>
    <dxf>
      <fill>
        <patternFill>
          <bgColor theme="4" tint="0.59996337778862885"/>
        </patternFill>
      </fill>
    </dxf>
    <dxf>
      <fill>
        <patternFill>
          <bgColor theme="4" tint="0.59996337778862885"/>
        </patternFill>
      </fill>
    </dxf>
    <dxf>
      <fill>
        <patternFill>
          <bgColor rgb="FFC9D38B"/>
        </patternFill>
      </fill>
    </dxf>
    <dxf>
      <fill>
        <patternFill patternType="solid">
          <fgColor auto="1"/>
          <bgColor theme="4" tint="0.59996337778862885"/>
        </patternFill>
      </fill>
    </dxf>
    <dxf>
      <fill>
        <patternFill patternType="solid">
          <fgColor auto="1"/>
          <bgColor theme="4" tint="0.59996337778862885"/>
        </patternFill>
      </fill>
    </dxf>
    <dxf>
      <fill>
        <patternFill>
          <bgColor rgb="FFFFFFC9"/>
        </patternFill>
      </fill>
    </dxf>
    <dxf>
      <fill>
        <patternFill>
          <bgColor theme="4" tint="0.59996337778862885"/>
        </patternFill>
      </fill>
    </dxf>
    <dxf>
      <fill>
        <patternFill>
          <bgColor theme="4" tint="0.59996337778862885"/>
        </patternFill>
      </fill>
    </dxf>
    <dxf>
      <fill>
        <patternFill>
          <bgColor rgb="FFC9D38B"/>
        </patternFill>
      </fill>
    </dxf>
    <dxf>
      <fill>
        <patternFill patternType="solid">
          <bgColor theme="9"/>
        </patternFill>
      </fill>
    </dxf>
    <dxf>
      <fill>
        <patternFill>
          <bgColor theme="4" tint="0.59996337778862885"/>
        </patternFill>
      </fill>
    </dxf>
    <dxf>
      <fill>
        <patternFill patternType="solid">
          <bgColor theme="9"/>
        </patternFill>
      </fill>
    </dxf>
    <dxf>
      <fill>
        <patternFill>
          <bgColor rgb="FFFFFFC9"/>
        </patternFill>
      </fill>
    </dxf>
    <dxf>
      <fill>
        <patternFill>
          <bgColor theme="4" tint="0.59996337778862885"/>
        </patternFill>
      </fill>
    </dxf>
    <dxf>
      <fill>
        <patternFill>
          <bgColor rgb="FFC9D38B"/>
        </patternFill>
      </fill>
    </dxf>
    <dxf>
      <fill>
        <patternFill>
          <bgColor rgb="FFC9D38B"/>
        </patternFill>
      </fill>
    </dxf>
    <dxf>
      <fill>
        <patternFill>
          <bgColor theme="4" tint="0.59996337778862885"/>
        </patternFill>
      </fill>
    </dxf>
    <dxf>
      <fill>
        <patternFill>
          <bgColor theme="4" tint="0.59996337778862885"/>
        </patternFill>
      </fill>
    </dxf>
    <dxf>
      <fill>
        <patternFill patternType="solid">
          <bgColor theme="9"/>
        </patternFill>
      </fill>
    </dxf>
    <dxf>
      <fill>
        <patternFill>
          <bgColor rgb="FFFFFFC9"/>
        </patternFill>
      </fill>
    </dxf>
    <dxf>
      <fill>
        <patternFill patternType="solid">
          <fgColor auto="1"/>
          <bgColor theme="4" tint="0.59996337778862885"/>
        </patternFill>
      </fill>
    </dxf>
    <dxf>
      <fill>
        <patternFill patternType="solid">
          <fgColor auto="1"/>
          <bgColor theme="4" tint="0.59996337778862885"/>
        </patternFill>
      </fill>
    </dxf>
    <dxf>
      <fill>
        <patternFill>
          <bgColor rgb="FFFFFFC9"/>
        </patternFill>
      </fill>
    </dxf>
    <dxf>
      <fill>
        <patternFill patternType="solid">
          <fgColor auto="1"/>
          <bgColor theme="4" tint="0.59996337778862885"/>
        </patternFill>
      </fill>
    </dxf>
    <dxf>
      <fill>
        <patternFill>
          <bgColor rgb="FFC9D38B"/>
        </patternFill>
      </fill>
    </dxf>
    <dxf>
      <fill>
        <patternFill>
          <bgColor theme="4" tint="0.59996337778862885"/>
        </patternFill>
      </fill>
    </dxf>
    <dxf>
      <fill>
        <patternFill>
          <bgColor theme="4" tint="0.59996337778862885"/>
        </patternFill>
      </fill>
    </dxf>
    <dxf>
      <fill>
        <patternFill patternType="solid">
          <bgColor theme="9"/>
        </patternFill>
      </fill>
    </dxf>
    <dxf>
      <fill>
        <patternFill>
          <bgColor rgb="FFFFFFC9"/>
        </patternFill>
      </fill>
    </dxf>
    <dxf>
      <fill>
        <patternFill patternType="solid">
          <fgColor auto="1"/>
          <bgColor theme="4" tint="0.59996337778862885"/>
        </patternFill>
      </fill>
    </dxf>
    <dxf>
      <fill>
        <patternFill>
          <bgColor rgb="FFC9D38B"/>
        </patternFill>
      </fill>
    </dxf>
    <dxf>
      <fill>
        <patternFill>
          <bgColor theme="4" tint="0.59996337778862885"/>
        </patternFill>
      </fill>
    </dxf>
    <dxf>
      <fill>
        <patternFill>
          <bgColor theme="4" tint="0.59996337778862885"/>
        </patternFill>
      </fill>
    </dxf>
    <dxf>
      <fill>
        <patternFill patternType="solid">
          <bgColor theme="9"/>
        </patternFill>
      </fill>
    </dxf>
    <dxf>
      <fill>
        <patternFill>
          <bgColor theme="4" tint="0.59996337778862885"/>
        </patternFill>
      </fill>
    </dxf>
    <dxf>
      <fill>
        <patternFill patternType="solid">
          <fgColor auto="1"/>
          <bgColor theme="4" tint="0.59996337778862885"/>
        </patternFill>
      </fill>
    </dxf>
    <dxf>
      <fill>
        <patternFill>
          <bgColor rgb="FFFFFFC9"/>
        </patternFill>
      </fill>
    </dxf>
    <dxf>
      <fill>
        <patternFill patternType="solid">
          <bgColor theme="9"/>
        </patternFill>
      </fill>
    </dxf>
    <dxf>
      <fill>
        <patternFill patternType="solid">
          <fgColor auto="1"/>
          <bgColor theme="4" tint="0.59996337778862885"/>
        </patternFill>
      </fill>
    </dxf>
    <dxf>
      <fill>
        <patternFill>
          <bgColor rgb="FFC9D38B"/>
        </patternFill>
      </fill>
    </dxf>
    <dxf>
      <fill>
        <patternFill>
          <bgColor rgb="FFFFFFC9"/>
        </patternFill>
      </fill>
    </dxf>
    <dxf>
      <fill>
        <patternFill patternType="solid">
          <bgColor theme="9"/>
        </patternFill>
      </fill>
    </dxf>
    <dxf>
      <fill>
        <patternFill>
          <bgColor theme="4" tint="0.59996337778862885"/>
        </patternFill>
      </fill>
    </dxf>
    <dxf>
      <fill>
        <patternFill patternType="solid">
          <fgColor auto="1"/>
          <bgColor theme="4" tint="0.59996337778862885"/>
        </patternFill>
      </fill>
    </dxf>
    <dxf>
      <fill>
        <patternFill>
          <bgColor theme="4" tint="0.59996337778862885"/>
        </patternFill>
      </fill>
    </dxf>
    <dxf>
      <fill>
        <patternFill patternType="solid">
          <bgColor theme="9"/>
        </patternFill>
      </fill>
    </dxf>
    <dxf>
      <fill>
        <patternFill>
          <bgColor rgb="FFFFFFC9"/>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rgb="FFC9D38B"/>
        </patternFill>
      </fill>
    </dxf>
    <dxf>
      <fill>
        <patternFill>
          <bgColor theme="4" tint="0.59996337778862885"/>
        </patternFill>
      </fill>
    </dxf>
    <dxf>
      <fill>
        <patternFill>
          <bgColor rgb="FFC9D38B"/>
        </patternFill>
      </fill>
    </dxf>
    <dxf>
      <fill>
        <patternFill>
          <bgColor rgb="FFC9D38B"/>
        </patternFill>
      </fill>
    </dxf>
    <dxf>
      <fill>
        <patternFill patternType="solid">
          <bgColor theme="9"/>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rgb="FFFFFFC9"/>
        </patternFill>
      </fill>
    </dxf>
    <dxf>
      <fill>
        <patternFill>
          <bgColor rgb="FFC9D38B"/>
        </patternFill>
      </fill>
    </dxf>
    <dxf>
      <fill>
        <patternFill>
          <bgColor rgb="FFC9D38B"/>
        </patternFill>
      </fill>
    </dxf>
    <dxf>
      <fill>
        <patternFill patternType="solid">
          <fgColor auto="1"/>
          <bgColor theme="4" tint="0.59996337778862885"/>
        </patternFill>
      </fill>
    </dxf>
    <dxf>
      <fill>
        <patternFill>
          <bgColor theme="4" tint="0.59996337778862885"/>
        </patternFill>
      </fill>
    </dxf>
    <dxf>
      <fill>
        <patternFill patternType="solid">
          <bgColor theme="9"/>
        </patternFill>
      </fill>
    </dxf>
    <dxf>
      <fill>
        <patternFill>
          <bgColor rgb="FFFFFFC9"/>
        </patternFill>
      </fill>
    </dxf>
    <dxf>
      <fill>
        <patternFill patternType="solid">
          <fgColor auto="1"/>
          <bgColor theme="4" tint="0.59996337778862885"/>
        </patternFill>
      </fill>
    </dxf>
    <dxf>
      <fill>
        <patternFill>
          <bgColor rgb="FFFFFFC9"/>
        </patternFill>
      </fill>
    </dxf>
    <dxf>
      <fill>
        <patternFill>
          <bgColor rgb="FFC9D38B"/>
        </patternFill>
      </fill>
    </dxf>
    <dxf>
      <fill>
        <patternFill patternType="solid">
          <fgColor auto="1"/>
          <bgColor theme="4" tint="0.59996337778862885"/>
        </patternFill>
      </fill>
    </dxf>
    <dxf>
      <fill>
        <patternFill>
          <bgColor rgb="FFFFFFC9"/>
        </patternFill>
      </fill>
    </dxf>
    <dxf>
      <fill>
        <patternFill patternType="solid">
          <bgColor theme="9"/>
        </patternFill>
      </fill>
    </dxf>
    <dxf>
      <fill>
        <patternFill>
          <bgColor theme="4" tint="0.59996337778862885"/>
        </patternFill>
      </fill>
    </dxf>
    <dxf>
      <fill>
        <patternFill>
          <bgColor theme="4" tint="0.59996337778862885"/>
        </patternFill>
      </fill>
    </dxf>
    <dxf>
      <fill>
        <patternFill>
          <bgColor rgb="FFC9D38B"/>
        </patternFill>
      </fill>
    </dxf>
    <dxf>
      <fill>
        <patternFill patternType="solid">
          <bgColor theme="9"/>
        </patternFill>
      </fill>
    </dxf>
    <dxf>
      <fill>
        <patternFill>
          <bgColor theme="4" tint="0.59996337778862885"/>
        </patternFill>
      </fill>
    </dxf>
    <dxf>
      <fill>
        <patternFill patternType="solid">
          <fgColor auto="1"/>
          <bgColor theme="4" tint="0.59996337778862885"/>
        </patternFill>
      </fill>
    </dxf>
    <dxf>
      <fill>
        <patternFill>
          <bgColor theme="4" tint="0.59996337778862885"/>
        </patternFill>
      </fill>
    </dxf>
    <dxf>
      <fill>
        <patternFill>
          <bgColor rgb="FFFFFFC9"/>
        </patternFill>
      </fill>
    </dxf>
    <dxf>
      <fill>
        <patternFill>
          <bgColor theme="4" tint="0.59996337778862885"/>
        </patternFill>
      </fill>
    </dxf>
    <dxf>
      <fill>
        <patternFill>
          <bgColor rgb="FFC9D38B"/>
        </patternFill>
      </fill>
    </dxf>
    <dxf>
      <fill>
        <patternFill>
          <bgColor theme="4" tint="0.59996337778862885"/>
        </patternFill>
      </fill>
    </dxf>
    <dxf>
      <fill>
        <patternFill>
          <bgColor theme="4" tint="0.59996337778862885"/>
        </patternFill>
      </fill>
    </dxf>
    <dxf>
      <fill>
        <patternFill patternType="solid">
          <bgColor theme="9"/>
        </patternFill>
      </fill>
    </dxf>
    <dxf>
      <fill>
        <patternFill>
          <bgColor rgb="FFC9D38B"/>
        </patternFill>
      </fill>
    </dxf>
    <dxf>
      <fill>
        <patternFill>
          <bgColor rgb="FFFFFFC9"/>
        </patternFill>
      </fill>
    </dxf>
    <dxf>
      <fill>
        <patternFill>
          <bgColor theme="4" tint="0.59996337778862885"/>
        </patternFill>
      </fill>
    </dxf>
    <dxf>
      <fill>
        <patternFill patternType="solid">
          <bgColor theme="9"/>
        </patternFill>
      </fill>
    </dxf>
    <dxf>
      <fill>
        <patternFill patternType="solid">
          <fgColor auto="1"/>
          <bgColor theme="4" tint="0.59996337778862885"/>
        </patternFill>
      </fill>
    </dxf>
    <dxf>
      <fill>
        <patternFill patternType="solid">
          <fgColor auto="1"/>
          <bgColor theme="4" tint="0.59996337778862885"/>
        </patternFill>
      </fill>
    </dxf>
    <dxf>
      <fill>
        <patternFill>
          <bgColor theme="4" tint="0.59996337778862885"/>
        </patternFill>
      </fill>
    </dxf>
    <dxf>
      <fill>
        <patternFill patternType="solid">
          <bgColor theme="9"/>
        </patternFill>
      </fill>
    </dxf>
    <dxf>
      <fill>
        <patternFill>
          <bgColor theme="4" tint="0.59996337778862885"/>
        </patternFill>
      </fill>
    </dxf>
    <dxf>
      <fill>
        <patternFill patternType="solid">
          <fgColor auto="1"/>
          <bgColor theme="4" tint="0.59996337778862885"/>
        </patternFill>
      </fill>
    </dxf>
    <dxf>
      <fill>
        <patternFill>
          <bgColor rgb="FFFFFFC9"/>
        </patternFill>
      </fill>
    </dxf>
    <dxf>
      <fill>
        <patternFill patternType="solid">
          <bgColor theme="9"/>
        </patternFill>
      </fill>
    </dxf>
    <dxf>
      <fill>
        <patternFill patternType="solid">
          <fgColor auto="1"/>
          <bgColor theme="4" tint="0.59996337778862885"/>
        </patternFill>
      </fill>
    </dxf>
    <dxf>
      <fill>
        <patternFill>
          <bgColor theme="4" tint="0.59996337778862885"/>
        </patternFill>
      </fill>
    </dxf>
    <dxf>
      <fill>
        <patternFill>
          <bgColor rgb="FFC9D38B"/>
        </patternFill>
      </fill>
    </dxf>
    <dxf>
      <fill>
        <patternFill>
          <bgColor rgb="FFC9D38B"/>
        </patternFill>
      </fill>
    </dxf>
    <dxf>
      <fill>
        <patternFill>
          <bgColor theme="4" tint="0.59996337778862885"/>
        </patternFill>
      </fill>
    </dxf>
    <dxf>
      <fill>
        <patternFill>
          <bgColor rgb="FFFFFFC9"/>
        </patternFill>
      </fill>
    </dxf>
    <dxf>
      <fill>
        <patternFill>
          <bgColor rgb="FFC9D38B"/>
        </patternFill>
      </fill>
    </dxf>
    <dxf>
      <fill>
        <patternFill>
          <bgColor rgb="FFC9D38B"/>
        </patternFill>
      </fill>
    </dxf>
    <dxf>
      <fill>
        <patternFill patternType="solid">
          <fgColor auto="1"/>
          <bgColor theme="4" tint="0.59996337778862885"/>
        </patternFill>
      </fill>
    </dxf>
    <dxf>
      <fill>
        <patternFill>
          <bgColor theme="4" tint="0.59996337778862885"/>
        </patternFill>
      </fill>
    </dxf>
    <dxf>
      <fill>
        <patternFill>
          <bgColor rgb="FFFFFFC9"/>
        </patternFill>
      </fill>
    </dxf>
    <dxf>
      <fill>
        <patternFill patternType="solid">
          <fgColor auto="1"/>
          <bgColor theme="4" tint="0.59996337778862885"/>
        </patternFill>
      </fill>
    </dxf>
    <dxf>
      <fill>
        <patternFill>
          <bgColor theme="4" tint="0.59996337778862885"/>
        </patternFill>
      </fill>
    </dxf>
    <dxf>
      <fill>
        <patternFill>
          <bgColor theme="4" tint="0.59996337778862885"/>
        </patternFill>
      </fill>
    </dxf>
    <dxf>
      <fill>
        <patternFill patternType="solid">
          <bgColor theme="9"/>
        </patternFill>
      </fill>
    </dxf>
    <dxf>
      <fill>
        <patternFill>
          <bgColor rgb="FFFFFFC9"/>
        </patternFill>
      </fill>
    </dxf>
    <dxf>
      <fill>
        <patternFill>
          <bgColor theme="4" tint="0.59996337778862885"/>
        </patternFill>
      </fill>
    </dxf>
    <dxf>
      <fill>
        <patternFill patternType="solid">
          <bgColor theme="9"/>
        </patternFill>
      </fill>
    </dxf>
    <dxf>
      <fill>
        <patternFill>
          <bgColor theme="4" tint="0.59996337778862885"/>
        </patternFill>
      </fill>
    </dxf>
    <dxf>
      <fill>
        <patternFill>
          <bgColor theme="4" tint="0.59996337778862885"/>
        </patternFill>
      </fill>
    </dxf>
    <dxf>
      <fill>
        <patternFill patternType="solid">
          <bgColor theme="9"/>
        </patternFill>
      </fill>
    </dxf>
    <dxf>
      <fill>
        <patternFill>
          <bgColor rgb="FFFFFFC9"/>
        </patternFill>
      </fill>
    </dxf>
    <dxf>
      <fill>
        <patternFill>
          <bgColor rgb="FFC9D38B"/>
        </patternFill>
      </fill>
    </dxf>
    <dxf>
      <fill>
        <patternFill patternType="solid">
          <fgColor auto="1"/>
          <bgColor theme="4" tint="0.59996337778862885"/>
        </patternFill>
      </fill>
    </dxf>
    <dxf>
      <fill>
        <patternFill>
          <bgColor rgb="FFC9D38B"/>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patternType="solid">
          <bgColor theme="9"/>
        </patternFill>
      </fill>
    </dxf>
    <dxf>
      <fill>
        <patternFill>
          <bgColor rgb="FFFFFFC9"/>
        </patternFill>
      </fill>
    </dxf>
    <dxf>
      <fill>
        <patternFill>
          <bgColor rgb="FFC9D38B"/>
        </patternFill>
      </fill>
    </dxf>
    <dxf>
      <fill>
        <patternFill patternType="solid">
          <fgColor auto="1"/>
          <bgColor theme="4" tint="0.59996337778862885"/>
        </patternFill>
      </fill>
    </dxf>
    <dxf>
      <fill>
        <patternFill>
          <bgColor theme="4" tint="0.59996337778862885"/>
        </patternFill>
      </fill>
    </dxf>
    <dxf>
      <fill>
        <patternFill>
          <bgColor rgb="FFC9D38B"/>
        </patternFill>
      </fill>
    </dxf>
    <dxf>
      <fill>
        <patternFill>
          <bgColor theme="4" tint="0.59996337778862885"/>
        </patternFill>
      </fill>
    </dxf>
    <dxf>
      <fill>
        <patternFill patternType="solid">
          <fgColor auto="1"/>
          <bgColor theme="4" tint="0.59996337778862885"/>
        </patternFill>
      </fill>
    </dxf>
    <dxf>
      <fill>
        <patternFill>
          <bgColor rgb="FFFFFFC9"/>
        </patternFill>
      </fill>
    </dxf>
    <dxf>
      <fill>
        <patternFill>
          <bgColor theme="4" tint="0.59996337778862885"/>
        </patternFill>
      </fill>
    </dxf>
    <dxf>
      <fill>
        <patternFill patternType="solid">
          <bgColor theme="9"/>
        </patternFill>
      </fill>
    </dxf>
    <dxf>
      <fill>
        <patternFill patternType="solid">
          <bgColor theme="9"/>
        </patternFill>
      </fill>
    </dxf>
    <dxf>
      <fill>
        <patternFill patternType="solid">
          <fgColor auto="1"/>
          <bgColor theme="4" tint="0.59996337778862885"/>
        </patternFill>
      </fill>
    </dxf>
    <dxf>
      <fill>
        <patternFill>
          <bgColor rgb="FFFFFFC9"/>
        </patternFill>
      </fill>
    </dxf>
    <dxf>
      <fill>
        <patternFill patternType="solid">
          <bgColor theme="9"/>
        </patternFill>
      </fill>
    </dxf>
    <dxf>
      <fill>
        <patternFill>
          <bgColor theme="4" tint="0.59996337778862885"/>
        </patternFill>
      </fill>
    </dxf>
    <dxf>
      <fill>
        <patternFill>
          <bgColor theme="4" tint="0.59996337778862885"/>
        </patternFill>
      </fill>
    </dxf>
    <dxf>
      <fill>
        <patternFill>
          <bgColor rgb="FFC9D38B"/>
        </patternFill>
      </fill>
    </dxf>
    <dxf>
      <fill>
        <patternFill>
          <bgColor theme="4" tint="0.59996337778862885"/>
        </patternFill>
      </fill>
    </dxf>
    <dxf>
      <fill>
        <patternFill>
          <bgColor rgb="FFC9D38B"/>
        </patternFill>
      </fill>
    </dxf>
    <dxf>
      <fill>
        <patternFill>
          <bgColor theme="4" tint="0.59996337778862885"/>
        </patternFill>
      </fill>
    </dxf>
    <dxf>
      <fill>
        <patternFill>
          <bgColor rgb="FFFFFFC9"/>
        </patternFill>
      </fill>
    </dxf>
    <dxf>
      <fill>
        <patternFill patternType="solid">
          <fgColor auto="1"/>
          <bgColor theme="4" tint="0.59996337778862885"/>
        </patternFill>
      </fill>
    </dxf>
    <dxf>
      <fill>
        <patternFill>
          <bgColor theme="4" tint="0.59996337778862885"/>
        </patternFill>
      </fill>
    </dxf>
    <dxf>
      <fill>
        <patternFill>
          <bgColor theme="4" tint="0.59996337778862885"/>
        </patternFill>
      </fill>
    </dxf>
    <dxf>
      <fill>
        <patternFill>
          <bgColor rgb="FFC9D38B"/>
        </patternFill>
      </fill>
    </dxf>
    <dxf>
      <fill>
        <patternFill patternType="solid">
          <fgColor auto="1"/>
          <bgColor theme="4" tint="0.59996337778862885"/>
        </patternFill>
      </fill>
    </dxf>
    <dxf>
      <fill>
        <patternFill>
          <bgColor theme="4" tint="0.59996337778862885"/>
        </patternFill>
      </fill>
    </dxf>
    <dxf>
      <fill>
        <patternFill>
          <bgColor theme="4" tint="0.59996337778862885"/>
        </patternFill>
      </fill>
    </dxf>
    <dxf>
      <fill>
        <patternFill>
          <bgColor rgb="FFC9D38B"/>
        </patternFill>
      </fill>
    </dxf>
    <dxf>
      <fill>
        <patternFill>
          <bgColor rgb="FFFFFFC9"/>
        </patternFill>
      </fill>
    </dxf>
    <dxf>
      <fill>
        <patternFill patternType="solid">
          <bgColor theme="9"/>
        </patternFill>
      </fill>
    </dxf>
    <dxf>
      <fill>
        <patternFill patternType="solid">
          <fgColor auto="1"/>
          <bgColor theme="4" tint="0.59996337778862885"/>
        </patternFill>
      </fill>
    </dxf>
    <dxf>
      <fill>
        <patternFill patternType="solid">
          <bgColor theme="9"/>
        </patternFill>
      </fill>
    </dxf>
    <dxf>
      <fill>
        <patternFill>
          <bgColor rgb="FFFFFFC9"/>
        </patternFill>
      </fill>
    </dxf>
    <dxf>
      <fill>
        <patternFill>
          <bgColor rgb="FFFFFFC9"/>
        </patternFill>
      </fill>
    </dxf>
    <dxf>
      <fill>
        <patternFill>
          <bgColor theme="4" tint="0.59996337778862885"/>
        </patternFill>
      </fill>
    </dxf>
    <dxf>
      <fill>
        <patternFill>
          <bgColor theme="4" tint="0.59996337778862885"/>
        </patternFill>
      </fill>
    </dxf>
    <dxf>
      <fill>
        <patternFill patternType="solid">
          <bgColor theme="9"/>
        </patternFill>
      </fill>
    </dxf>
    <dxf>
      <fill>
        <patternFill patternType="solid">
          <fgColor auto="1"/>
          <bgColor theme="4" tint="0.59996337778862885"/>
        </patternFill>
      </fill>
    </dxf>
    <dxf>
      <fill>
        <patternFill>
          <bgColor rgb="FFC9D38B"/>
        </patternFill>
      </fill>
    </dxf>
    <dxf>
      <fill>
        <patternFill>
          <bgColor theme="4" tint="0.59996337778862885"/>
        </patternFill>
      </fill>
    </dxf>
    <dxf>
      <fill>
        <patternFill>
          <bgColor rgb="FFC9D38B"/>
        </patternFill>
      </fill>
    </dxf>
    <dxf>
      <fill>
        <patternFill>
          <bgColor theme="4" tint="0.59996337778862885"/>
        </patternFill>
      </fill>
    </dxf>
    <dxf>
      <fill>
        <patternFill patternType="solid">
          <fgColor auto="1"/>
          <bgColor theme="4" tint="0.59996337778862885"/>
        </patternFill>
      </fill>
    </dxf>
    <dxf>
      <fill>
        <patternFill>
          <bgColor rgb="FFFFFFC9"/>
        </patternFill>
      </fill>
    </dxf>
    <dxf>
      <fill>
        <patternFill patternType="solid">
          <bgColor theme="9"/>
        </patternFill>
      </fill>
    </dxf>
    <dxf>
      <fill>
        <patternFill>
          <bgColor theme="4" tint="0.59996337778862885"/>
        </patternFill>
      </fill>
    </dxf>
    <dxf>
      <fill>
        <patternFill patternType="solid">
          <fgColor auto="1"/>
          <bgColor theme="4" tint="0.59996337778862885"/>
        </patternFill>
      </fill>
    </dxf>
    <dxf>
      <fill>
        <patternFill>
          <bgColor rgb="FFFFFFC9"/>
        </patternFill>
      </fill>
    </dxf>
    <dxf>
      <fill>
        <patternFill>
          <bgColor theme="4" tint="0.59996337778862885"/>
        </patternFill>
      </fill>
    </dxf>
    <dxf>
      <fill>
        <patternFill patternType="solid">
          <bgColor theme="9"/>
        </patternFill>
      </fill>
    </dxf>
    <dxf>
      <fill>
        <patternFill>
          <bgColor theme="4" tint="0.59996337778862885"/>
        </patternFill>
      </fill>
    </dxf>
    <dxf>
      <fill>
        <patternFill>
          <bgColor theme="4" tint="0.59996337778862885"/>
        </patternFill>
      </fill>
    </dxf>
    <dxf>
      <fill>
        <patternFill>
          <bgColor rgb="FFFFFFC9"/>
        </patternFill>
      </fill>
    </dxf>
    <dxf>
      <fill>
        <patternFill patternType="solid">
          <fgColor auto="1"/>
          <bgColor theme="4" tint="0.59996337778862885"/>
        </patternFill>
      </fill>
    </dxf>
    <dxf>
      <fill>
        <patternFill>
          <bgColor rgb="FFC9D38B"/>
        </patternFill>
      </fill>
    </dxf>
    <dxf>
      <fill>
        <patternFill patternType="solid">
          <bgColor theme="9"/>
        </patternFill>
      </fill>
    </dxf>
    <dxf>
      <fill>
        <patternFill>
          <bgColor rgb="FFC9D38B"/>
        </patternFill>
      </fill>
    </dxf>
    <dxf>
      <fill>
        <patternFill>
          <bgColor rgb="FFC9D38B"/>
        </patternFill>
      </fill>
    </dxf>
    <dxf>
      <fill>
        <patternFill>
          <bgColor theme="4" tint="0.59996337778862885"/>
        </patternFill>
      </fill>
    </dxf>
    <dxf>
      <fill>
        <patternFill>
          <bgColor theme="4" tint="0.59996337778862885"/>
        </patternFill>
      </fill>
    </dxf>
    <dxf>
      <fill>
        <patternFill patternType="solid">
          <bgColor theme="9"/>
        </patternFill>
      </fill>
    </dxf>
    <dxf>
      <fill>
        <patternFill>
          <bgColor rgb="FFFFFFC9"/>
        </patternFill>
      </fill>
    </dxf>
    <dxf>
      <fill>
        <patternFill patternType="solid">
          <fgColor auto="1"/>
          <bgColor theme="4" tint="0.59996337778862885"/>
        </patternFill>
      </fill>
    </dxf>
    <dxf>
      <fill>
        <patternFill patternType="solid">
          <fgColor auto="1"/>
          <bgColor theme="4" tint="0.59996337778862885"/>
        </patternFill>
      </fill>
    </dxf>
    <dxf>
      <fill>
        <patternFill>
          <bgColor rgb="FFFFFFC9"/>
        </patternFill>
      </fill>
    </dxf>
    <dxf>
      <fill>
        <patternFill patternType="solid">
          <bgColor theme="9"/>
        </patternFill>
      </fill>
    </dxf>
    <dxf>
      <fill>
        <patternFill>
          <bgColor theme="4" tint="0.59996337778862885"/>
        </patternFill>
      </fill>
    </dxf>
    <dxf>
      <fill>
        <patternFill>
          <bgColor rgb="FFC9D38B"/>
        </patternFill>
      </fill>
    </dxf>
    <dxf>
      <fill>
        <patternFill>
          <bgColor rgb="FFC9D38B"/>
        </patternFill>
      </fill>
    </dxf>
    <dxf>
      <fill>
        <patternFill>
          <bgColor theme="4" tint="0.59996337778862885"/>
        </patternFill>
      </fill>
    </dxf>
    <dxf>
      <fill>
        <patternFill>
          <bgColor rgb="FFC9D38B"/>
        </patternFill>
      </fill>
    </dxf>
    <dxf>
      <fill>
        <patternFill patternType="solid">
          <fgColor auto="1"/>
          <bgColor theme="4" tint="0.59996337778862885"/>
        </patternFill>
      </fill>
    </dxf>
    <dxf>
      <fill>
        <patternFill>
          <bgColor theme="4" tint="0.59996337778862885"/>
        </patternFill>
      </fill>
    </dxf>
    <dxf>
      <fill>
        <patternFill>
          <bgColor theme="4" tint="0.59996337778862885"/>
        </patternFill>
      </fill>
    </dxf>
    <dxf>
      <fill>
        <patternFill patternType="solid">
          <fgColor auto="1"/>
          <bgColor theme="4" tint="0.59996337778862885"/>
        </patternFill>
      </fill>
    </dxf>
    <dxf>
      <fill>
        <patternFill>
          <bgColor rgb="FFC9D38B"/>
        </patternFill>
      </fill>
    </dxf>
    <dxf>
      <fill>
        <patternFill>
          <bgColor theme="4" tint="0.59996337778862885"/>
        </patternFill>
      </fill>
    </dxf>
    <dxf>
      <fill>
        <patternFill>
          <bgColor theme="4" tint="0.59996337778862885"/>
        </patternFill>
      </fill>
    </dxf>
    <dxf>
      <fill>
        <patternFill patternType="solid">
          <bgColor theme="9"/>
        </patternFill>
      </fill>
    </dxf>
    <dxf>
      <fill>
        <patternFill>
          <bgColor rgb="FFFFFFC9"/>
        </patternFill>
      </fill>
    </dxf>
    <dxf>
      <fill>
        <patternFill>
          <bgColor rgb="FFFFFFC9"/>
        </patternFill>
      </fill>
    </dxf>
    <dxf>
      <fill>
        <patternFill patternType="solid">
          <bgColor theme="9"/>
        </patternFill>
      </fill>
    </dxf>
    <dxf>
      <fill>
        <patternFill>
          <bgColor theme="4" tint="0.59996337778862885"/>
        </patternFill>
      </fill>
    </dxf>
    <dxf>
      <fill>
        <patternFill>
          <bgColor theme="4" tint="0.59996337778862885"/>
        </patternFill>
      </fill>
    </dxf>
    <dxf>
      <fill>
        <patternFill patternType="solid">
          <fgColor auto="1"/>
          <bgColor theme="4" tint="0.59996337778862885"/>
        </patternFill>
      </fill>
    </dxf>
    <dxf>
      <fill>
        <patternFill>
          <bgColor theme="4" tint="0.59996337778862885"/>
        </patternFill>
      </fill>
    </dxf>
    <dxf>
      <fill>
        <patternFill>
          <bgColor theme="4" tint="0.59996337778862885"/>
        </patternFill>
      </fill>
    </dxf>
    <dxf>
      <fill>
        <patternFill patternType="solid">
          <bgColor theme="9"/>
        </patternFill>
      </fill>
    </dxf>
    <dxf>
      <fill>
        <patternFill>
          <bgColor rgb="FFFFFFC9"/>
        </patternFill>
      </fill>
    </dxf>
    <dxf>
      <fill>
        <patternFill patternType="solid">
          <fgColor auto="1"/>
          <bgColor theme="4" tint="0.59996337778862885"/>
        </patternFill>
      </fill>
    </dxf>
    <dxf>
      <fill>
        <patternFill patternType="solid">
          <bgColor theme="9"/>
        </patternFill>
      </fill>
    </dxf>
    <dxf>
      <fill>
        <patternFill>
          <bgColor rgb="FFFFFFC9"/>
        </patternFill>
      </fill>
    </dxf>
    <dxf>
      <fill>
        <patternFill>
          <bgColor rgb="FFC9D38B"/>
        </patternFill>
      </fill>
    </dxf>
    <dxf>
      <fill>
        <patternFill>
          <bgColor theme="4" tint="0.59996337778862885"/>
        </patternFill>
      </fill>
    </dxf>
    <dxf>
      <fill>
        <patternFill>
          <bgColor rgb="FFC9D38B"/>
        </patternFill>
      </fill>
    </dxf>
    <dxf>
      <fill>
        <patternFill>
          <bgColor theme="4" tint="0.59996337778862885"/>
        </patternFill>
      </fill>
    </dxf>
    <dxf>
      <fill>
        <patternFill patternType="solid">
          <bgColor theme="9"/>
        </patternFill>
      </fill>
    </dxf>
    <dxf>
      <fill>
        <patternFill>
          <bgColor theme="4" tint="0.59996337778862885"/>
        </patternFill>
      </fill>
    </dxf>
    <dxf>
      <fill>
        <patternFill>
          <bgColor theme="4" tint="0.59996337778862885"/>
        </patternFill>
      </fill>
    </dxf>
    <dxf>
      <fill>
        <patternFill>
          <bgColor rgb="FFC9D38B"/>
        </patternFill>
      </fill>
    </dxf>
    <dxf>
      <fill>
        <patternFill patternType="solid">
          <fgColor auto="1"/>
          <bgColor theme="4" tint="0.59996337778862885"/>
        </patternFill>
      </fill>
    </dxf>
    <dxf>
      <fill>
        <patternFill>
          <bgColor rgb="FFFFFFC9"/>
        </patternFill>
      </fill>
    </dxf>
    <dxf>
      <fill>
        <patternFill patternType="solid">
          <fgColor auto="1"/>
          <bgColor theme="4" tint="0.59996337778862885"/>
        </patternFill>
      </fill>
    </dxf>
    <dxf>
      <fill>
        <patternFill>
          <bgColor theme="4" tint="0.59996337778862885"/>
        </patternFill>
      </fill>
    </dxf>
    <dxf>
      <fill>
        <patternFill patternType="solid">
          <bgColor theme="9"/>
        </patternFill>
      </fill>
    </dxf>
    <dxf>
      <fill>
        <patternFill>
          <bgColor rgb="FFFFFFC9"/>
        </patternFill>
      </fill>
    </dxf>
    <dxf>
      <fill>
        <patternFill patternType="solid">
          <fgColor auto="1"/>
          <bgColor theme="4" tint="0.59996337778862885"/>
        </patternFill>
      </fill>
    </dxf>
    <dxf>
      <fill>
        <patternFill>
          <bgColor rgb="FFFFFFC9"/>
        </patternFill>
      </fill>
    </dxf>
    <dxf>
      <fill>
        <patternFill>
          <bgColor rgb="FFC9D38B"/>
        </patternFill>
      </fill>
    </dxf>
    <dxf>
      <fill>
        <patternFill>
          <bgColor theme="4" tint="0.59996337778862885"/>
        </patternFill>
      </fill>
    </dxf>
    <dxf>
      <fill>
        <patternFill>
          <bgColor rgb="FFC9D38B"/>
        </patternFill>
      </fill>
    </dxf>
    <dxf>
      <fill>
        <patternFill>
          <bgColor theme="4" tint="0.59996337778862885"/>
        </patternFill>
      </fill>
    </dxf>
    <dxf>
      <fill>
        <patternFill>
          <bgColor theme="4" tint="0.59996337778862885"/>
        </patternFill>
      </fill>
    </dxf>
    <dxf>
      <fill>
        <patternFill patternType="solid">
          <bgColor theme="9"/>
        </patternFill>
      </fill>
    </dxf>
    <dxf>
      <fill>
        <patternFill>
          <bgColor rgb="FFFFFFC9"/>
        </patternFill>
      </fill>
    </dxf>
    <dxf>
      <fill>
        <patternFill patternType="solid">
          <bgColor theme="9"/>
        </patternFill>
      </fill>
    </dxf>
    <dxf>
      <fill>
        <patternFill>
          <bgColor theme="4" tint="0.59996337778862885"/>
        </patternFill>
      </fill>
    </dxf>
    <dxf>
      <fill>
        <patternFill>
          <bgColor theme="4" tint="0.59996337778862885"/>
        </patternFill>
      </fill>
    </dxf>
    <dxf>
      <fill>
        <patternFill>
          <bgColor rgb="FFC9D38B"/>
        </patternFill>
      </fill>
    </dxf>
    <dxf>
      <fill>
        <patternFill patternType="solid">
          <fgColor auto="1"/>
          <bgColor theme="4" tint="0.59996337778862885"/>
        </patternFill>
      </fill>
    </dxf>
    <dxf>
      <fill>
        <patternFill patternType="solid">
          <bgColor theme="9"/>
        </patternFill>
      </fill>
    </dxf>
    <dxf>
      <fill>
        <patternFill patternType="solid">
          <bgColor theme="9"/>
        </patternFill>
      </fill>
    </dxf>
    <dxf>
      <fill>
        <patternFill>
          <bgColor theme="4" tint="0.59996337778862885"/>
        </patternFill>
      </fill>
    </dxf>
    <dxf>
      <fill>
        <patternFill>
          <bgColor theme="4" tint="0.59996337778862885"/>
        </patternFill>
      </fill>
    </dxf>
    <dxf>
      <fill>
        <patternFill>
          <bgColor rgb="FFC9D38B"/>
        </patternFill>
      </fill>
    </dxf>
    <dxf>
      <fill>
        <patternFill>
          <bgColor theme="4" tint="0.59996337778862885"/>
        </patternFill>
      </fill>
    </dxf>
    <dxf>
      <fill>
        <patternFill>
          <bgColor theme="4" tint="0.59996337778862885"/>
        </patternFill>
      </fill>
    </dxf>
    <dxf>
      <fill>
        <patternFill>
          <bgColor rgb="FFC9D38B"/>
        </patternFill>
      </fill>
    </dxf>
    <dxf>
      <fill>
        <patternFill patternType="solid">
          <fgColor auto="1"/>
          <bgColor theme="4" tint="0.59996337778862885"/>
        </patternFill>
      </fill>
    </dxf>
    <dxf>
      <fill>
        <patternFill>
          <bgColor rgb="FFFFFFC9"/>
        </patternFill>
      </fill>
    </dxf>
    <dxf>
      <fill>
        <patternFill>
          <bgColor rgb="FFC9D38B"/>
        </patternFill>
      </fill>
    </dxf>
    <dxf>
      <fill>
        <patternFill>
          <bgColor theme="4" tint="0.59996337778862885"/>
        </patternFill>
      </fill>
    </dxf>
    <dxf>
      <fill>
        <patternFill>
          <bgColor theme="4" tint="0.59996337778862885"/>
        </patternFill>
      </fill>
    </dxf>
    <dxf>
      <fill>
        <patternFill patternType="solid">
          <fgColor auto="1"/>
          <bgColor theme="4" tint="0.59996337778862885"/>
        </patternFill>
      </fill>
    </dxf>
    <dxf>
      <fill>
        <patternFill>
          <bgColor rgb="FFFFFFC9"/>
        </patternFill>
      </fill>
    </dxf>
    <dxf>
      <fill>
        <patternFill patternType="solid">
          <fgColor auto="1"/>
          <bgColor theme="4" tint="0.59996337778862885"/>
        </patternFill>
      </fill>
    </dxf>
    <dxf>
      <fill>
        <patternFill>
          <bgColor rgb="FFFFFFC9"/>
        </patternFill>
      </fill>
    </dxf>
    <dxf>
      <fill>
        <patternFill patternType="solid">
          <bgColor theme="9"/>
        </patternFill>
      </fill>
    </dxf>
    <dxf>
      <fill>
        <patternFill>
          <bgColor theme="4" tint="0.59996337778862885"/>
        </patternFill>
      </fill>
    </dxf>
    <dxf>
      <fill>
        <patternFill>
          <bgColor theme="4" tint="0.59996337778862885"/>
        </patternFill>
      </fill>
    </dxf>
    <dxf>
      <fill>
        <patternFill>
          <bgColor rgb="FFC9D38B"/>
        </patternFill>
      </fill>
    </dxf>
    <dxf>
      <fill>
        <patternFill>
          <bgColor rgb="FFC9D38B"/>
        </patternFill>
      </fill>
    </dxf>
    <dxf>
      <fill>
        <patternFill patternType="solid">
          <fgColor auto="1"/>
          <bgColor theme="4" tint="0.59996337778862885"/>
        </patternFill>
      </fill>
    </dxf>
    <dxf>
      <fill>
        <patternFill>
          <bgColor rgb="FFFFFFC9"/>
        </patternFill>
      </fill>
    </dxf>
    <dxf>
      <fill>
        <patternFill patternType="solid">
          <bgColor theme="9"/>
        </patternFill>
      </fill>
    </dxf>
    <dxf>
      <fill>
        <patternFill>
          <bgColor theme="4" tint="0.59996337778862885"/>
        </patternFill>
      </fill>
    </dxf>
    <dxf>
      <fill>
        <patternFill patternType="solid">
          <bgColor theme="9"/>
        </patternFill>
      </fill>
    </dxf>
    <dxf>
      <fill>
        <patternFill>
          <bgColor theme="4" tint="0.59996337778862885"/>
        </patternFill>
      </fill>
    </dxf>
    <dxf>
      <fill>
        <patternFill>
          <bgColor rgb="FFC9D38B"/>
        </patternFill>
      </fill>
    </dxf>
    <dxf>
      <fill>
        <patternFill>
          <bgColor theme="4" tint="0.59996337778862885"/>
        </patternFill>
      </fill>
    </dxf>
    <dxf>
      <fill>
        <patternFill>
          <bgColor theme="4" tint="0.59996337778862885"/>
        </patternFill>
      </fill>
    </dxf>
    <dxf>
      <fill>
        <patternFill>
          <bgColor rgb="FFC9D38B"/>
        </patternFill>
      </fill>
    </dxf>
    <dxf>
      <fill>
        <patternFill patternType="solid">
          <fgColor auto="1"/>
          <bgColor theme="4" tint="0.59996337778862885"/>
        </patternFill>
      </fill>
    </dxf>
    <dxf>
      <fill>
        <patternFill>
          <bgColor rgb="FFFFFFC9"/>
        </patternFill>
      </fill>
    </dxf>
    <dxf>
      <fill>
        <patternFill patternType="solid">
          <bgColor theme="9"/>
        </patternFill>
      </fill>
    </dxf>
    <dxf>
      <fill>
        <patternFill>
          <bgColor theme="4" tint="0.59996337778862885"/>
        </patternFill>
      </fill>
    </dxf>
    <dxf>
      <fill>
        <patternFill>
          <bgColor theme="4" tint="0.59996337778862885"/>
        </patternFill>
      </fill>
    </dxf>
    <dxf>
      <fill>
        <patternFill patternType="solid">
          <fgColor auto="1"/>
          <bgColor theme="4" tint="0.59996337778862885"/>
        </patternFill>
      </fill>
    </dxf>
    <dxf>
      <fill>
        <patternFill>
          <bgColor rgb="FFFFFFC9"/>
        </patternFill>
      </fill>
    </dxf>
    <dxf>
      <fill>
        <patternFill>
          <bgColor rgb="FFC9D38B"/>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rgb="FFC9D38B"/>
        </patternFill>
      </fill>
    </dxf>
    <dxf>
      <fill>
        <patternFill>
          <bgColor theme="4" tint="0.59996337778862885"/>
        </patternFill>
      </fill>
    </dxf>
    <dxf>
      <fill>
        <patternFill patternType="solid">
          <bgColor theme="9"/>
        </patternFill>
      </fill>
    </dxf>
    <dxf>
      <fill>
        <patternFill>
          <bgColor rgb="FFFFFFC9"/>
        </patternFill>
      </fill>
    </dxf>
    <dxf>
      <fill>
        <patternFill patternType="solid">
          <fgColor auto="1"/>
          <bgColor theme="4" tint="0.59996337778862885"/>
        </patternFill>
      </fill>
    </dxf>
    <dxf>
      <fill>
        <patternFill>
          <bgColor theme="4" tint="0.59996337778862885"/>
        </patternFill>
      </fill>
    </dxf>
    <dxf>
      <fill>
        <patternFill>
          <bgColor rgb="FFC9D38B"/>
        </patternFill>
      </fill>
    </dxf>
    <dxf>
      <fill>
        <patternFill patternType="solid">
          <fgColor auto="1"/>
          <bgColor theme="4" tint="0.59996337778862885"/>
        </patternFill>
      </fill>
    </dxf>
    <dxf>
      <fill>
        <patternFill>
          <bgColor rgb="FFFFFFC9"/>
        </patternFill>
      </fill>
    </dxf>
    <dxf>
      <fill>
        <patternFill patternType="solid">
          <bgColor theme="9"/>
        </patternFill>
      </fill>
    </dxf>
    <dxf>
      <fill>
        <patternFill>
          <bgColor theme="4" tint="0.59996337778862885"/>
        </patternFill>
      </fill>
    </dxf>
    <dxf>
      <fill>
        <patternFill>
          <bgColor theme="4" tint="0.59996337778862885"/>
        </patternFill>
      </fill>
    </dxf>
    <dxf>
      <fill>
        <patternFill patternType="solid">
          <bgColor theme="9"/>
        </patternFill>
      </fill>
    </dxf>
    <dxf>
      <fill>
        <patternFill patternType="solid">
          <bgColor theme="9"/>
        </patternFill>
      </fill>
    </dxf>
    <dxf>
      <fill>
        <patternFill>
          <bgColor rgb="FFFFFFC9"/>
        </patternFill>
      </fill>
    </dxf>
    <dxf>
      <fill>
        <patternFill patternType="solid">
          <fgColor auto="1"/>
          <bgColor theme="4" tint="0.59996337778862885"/>
        </patternFill>
      </fill>
    </dxf>
    <dxf>
      <fill>
        <patternFill>
          <bgColor rgb="FFFFFFC9"/>
        </patternFill>
      </fill>
    </dxf>
    <dxf>
      <fill>
        <patternFill>
          <bgColor rgb="FFC9D38B"/>
        </patternFill>
      </fill>
    </dxf>
    <dxf>
      <fill>
        <patternFill>
          <bgColor theme="4" tint="0.59996337778862885"/>
        </patternFill>
      </fill>
    </dxf>
    <dxf>
      <fill>
        <patternFill>
          <bgColor theme="4" tint="0.59996337778862885"/>
        </patternFill>
      </fill>
    </dxf>
    <dxf>
      <fill>
        <patternFill patternType="solid">
          <fgColor auto="1"/>
          <bgColor theme="4" tint="0.59996337778862885"/>
        </patternFill>
      </fill>
    </dxf>
    <dxf>
      <fill>
        <patternFill>
          <bgColor rgb="FFC9D38B"/>
        </patternFill>
      </fill>
    </dxf>
    <dxf>
      <fill>
        <patternFill>
          <bgColor rgb="FFFFFFC9"/>
        </patternFill>
      </fill>
    </dxf>
    <dxf>
      <fill>
        <patternFill patternType="solid">
          <fgColor auto="1"/>
          <bgColor theme="4" tint="0.59996337778862885"/>
        </patternFill>
      </fill>
    </dxf>
    <dxf>
      <fill>
        <patternFill>
          <bgColor rgb="FFC9D38B"/>
        </patternFill>
      </fill>
    </dxf>
    <dxf>
      <fill>
        <patternFill>
          <bgColor theme="4" tint="0.59996337778862885"/>
        </patternFill>
      </fill>
    </dxf>
    <dxf>
      <fill>
        <patternFill>
          <bgColor theme="4" tint="0.59996337778862885"/>
        </patternFill>
      </fill>
    </dxf>
    <dxf>
      <fill>
        <patternFill>
          <bgColor rgb="FFC9D38B"/>
        </patternFill>
      </fill>
    </dxf>
    <dxf>
      <fill>
        <patternFill>
          <bgColor theme="4" tint="0.59996337778862885"/>
        </patternFill>
      </fill>
    </dxf>
    <dxf>
      <fill>
        <patternFill patternType="solid">
          <fgColor auto="1"/>
          <bgColor theme="4" tint="0.59996337778862885"/>
        </patternFill>
      </fill>
    </dxf>
    <dxf>
      <fill>
        <patternFill>
          <bgColor theme="4" tint="0.59996337778862885"/>
        </patternFill>
      </fill>
    </dxf>
    <dxf>
      <fill>
        <patternFill patternType="solid">
          <bgColor theme="9"/>
        </patternFill>
      </fill>
    </dxf>
    <dxf>
      <fill>
        <patternFill>
          <bgColor rgb="FFC9D38B"/>
        </patternFill>
      </fill>
    </dxf>
    <dxf>
      <fill>
        <patternFill patternType="solid">
          <fgColor auto="1"/>
          <bgColor theme="4" tint="0.59996337778862885"/>
        </patternFill>
      </fill>
    </dxf>
    <dxf>
      <fill>
        <patternFill>
          <bgColor rgb="FFFFFFC9"/>
        </patternFill>
      </fill>
    </dxf>
    <dxf>
      <fill>
        <patternFill patternType="solid">
          <bgColor theme="9"/>
        </patternFill>
      </fill>
    </dxf>
    <dxf>
      <fill>
        <patternFill>
          <bgColor theme="4" tint="0.59996337778862885"/>
        </patternFill>
      </fill>
    </dxf>
    <dxf>
      <fill>
        <patternFill>
          <bgColor rgb="FFC9D38B"/>
        </patternFill>
      </fill>
    </dxf>
    <dxf>
      <fill>
        <patternFill>
          <bgColor theme="4" tint="0.59996337778862885"/>
        </patternFill>
      </fill>
    </dxf>
    <dxf>
      <fill>
        <patternFill>
          <bgColor theme="4" tint="0.59996337778862885"/>
        </patternFill>
      </fill>
    </dxf>
    <dxf>
      <fill>
        <patternFill>
          <bgColor rgb="FFFFFFC9"/>
        </patternFill>
      </fill>
    </dxf>
    <dxf>
      <fill>
        <patternFill patternType="solid">
          <bgColor theme="9"/>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patternType="solid">
          <fgColor auto="1"/>
          <bgColor theme="4" tint="0.59996337778862885"/>
        </patternFill>
      </fill>
    </dxf>
    <dxf>
      <fill>
        <patternFill>
          <bgColor rgb="FFC9D38B"/>
        </patternFill>
      </fill>
    </dxf>
    <dxf>
      <fill>
        <patternFill>
          <bgColor rgb="FFFFFFC9"/>
        </patternFill>
      </fill>
    </dxf>
    <dxf>
      <fill>
        <patternFill patternType="solid">
          <bgColor theme="9"/>
        </patternFill>
      </fill>
    </dxf>
    <dxf>
      <fill>
        <patternFill>
          <bgColor rgb="FFC9D38B"/>
        </patternFill>
      </fill>
    </dxf>
    <dxf>
      <fill>
        <patternFill patternType="solid">
          <fgColor auto="1"/>
          <bgColor theme="4" tint="0.59996337778862885"/>
        </patternFill>
      </fill>
    </dxf>
    <dxf>
      <fill>
        <patternFill>
          <bgColor rgb="FFFFFFC9"/>
        </patternFill>
      </fill>
    </dxf>
    <dxf>
      <fill>
        <patternFill patternType="solid">
          <bgColor theme="9"/>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rgb="FFC9D38B"/>
        </patternFill>
      </fill>
    </dxf>
    <dxf>
      <fill>
        <patternFill>
          <bgColor rgb="FFC9D38B"/>
        </patternFill>
      </fill>
    </dxf>
    <dxf>
      <fill>
        <patternFill>
          <bgColor theme="4" tint="0.59996337778862885"/>
        </patternFill>
      </fill>
    </dxf>
    <dxf>
      <fill>
        <patternFill patternType="solid">
          <bgColor theme="9"/>
        </patternFill>
      </fill>
    </dxf>
    <dxf>
      <fill>
        <patternFill patternType="solid">
          <bgColor theme="9"/>
        </patternFill>
      </fill>
    </dxf>
    <dxf>
      <fill>
        <patternFill>
          <bgColor rgb="FFFFFFC9"/>
        </patternFill>
      </fill>
    </dxf>
    <dxf>
      <fill>
        <patternFill patternType="solid">
          <fgColor auto="1"/>
          <bgColor theme="4" tint="0.59996337778862885"/>
        </patternFill>
      </fill>
    </dxf>
    <dxf>
      <fill>
        <patternFill>
          <bgColor theme="4" tint="0.59996337778862885"/>
        </patternFill>
      </fill>
    </dxf>
    <dxf>
      <fill>
        <patternFill>
          <bgColor theme="4" tint="0.59996337778862885"/>
        </patternFill>
      </fill>
    </dxf>
    <dxf>
      <fill>
        <patternFill>
          <bgColor rgb="FFFFFFC9"/>
        </patternFill>
      </fill>
    </dxf>
    <dxf>
      <fill>
        <patternFill patternType="solid">
          <fgColor auto="1"/>
          <bgColor theme="4" tint="0.59996337778862885"/>
        </patternFill>
      </fill>
    </dxf>
    <dxf>
      <fill>
        <patternFill>
          <bgColor rgb="FFC9D38B"/>
        </patternFill>
      </fill>
    </dxf>
    <dxf>
      <fill>
        <patternFill>
          <bgColor theme="4" tint="0.59996337778862885"/>
        </patternFill>
      </fill>
    </dxf>
    <dxf>
      <fill>
        <patternFill>
          <bgColor theme="4" tint="0.59996337778862885"/>
        </patternFill>
      </fill>
    </dxf>
    <dxf>
      <fill>
        <patternFill>
          <bgColor rgb="FFC9D38B"/>
        </patternFill>
      </fill>
    </dxf>
    <dxf>
      <fill>
        <patternFill>
          <bgColor rgb="FFFFFFC9"/>
        </patternFill>
      </fill>
    </dxf>
    <dxf>
      <fill>
        <patternFill patternType="solid">
          <bgColor theme="9"/>
        </patternFill>
      </fill>
    </dxf>
    <dxf>
      <fill>
        <patternFill>
          <bgColor rgb="FFFFFFC9"/>
        </patternFill>
      </fill>
    </dxf>
    <dxf>
      <fill>
        <patternFill patternType="solid">
          <fgColor auto="1"/>
          <bgColor theme="4" tint="0.59996337778862885"/>
        </patternFill>
      </fill>
    </dxf>
    <dxf>
      <fill>
        <patternFill patternType="solid">
          <bgColor theme="9"/>
        </patternFill>
      </fill>
    </dxf>
    <dxf>
      <fill>
        <patternFill>
          <bgColor theme="4" tint="0.59996337778862885"/>
        </patternFill>
      </fill>
    </dxf>
    <dxf>
      <fill>
        <patternFill>
          <bgColor theme="4" tint="0.59996337778862885"/>
        </patternFill>
      </fill>
    </dxf>
    <dxf>
      <fill>
        <patternFill>
          <bgColor rgb="FFC9D38B"/>
        </patternFill>
      </fill>
    </dxf>
    <dxf>
      <fill>
        <patternFill>
          <bgColor theme="4" tint="0.59996337778862885"/>
        </patternFill>
      </fill>
    </dxf>
    <dxf>
      <fill>
        <patternFill patternType="solid">
          <fgColor auto="1"/>
          <bgColor theme="4" tint="0.59996337778862885"/>
        </patternFill>
      </fill>
    </dxf>
    <dxf>
      <fill>
        <patternFill>
          <bgColor rgb="FFC9D38B"/>
        </patternFill>
      </fill>
    </dxf>
    <dxf>
      <fill>
        <patternFill>
          <bgColor theme="4" tint="0.59996337778862885"/>
        </patternFill>
      </fill>
    </dxf>
    <dxf>
      <fill>
        <patternFill>
          <bgColor theme="4" tint="0.59996337778862885"/>
        </patternFill>
      </fill>
    </dxf>
    <dxf>
      <fill>
        <patternFill patternType="solid">
          <bgColor theme="9"/>
        </patternFill>
      </fill>
    </dxf>
    <dxf>
      <fill>
        <patternFill>
          <bgColor rgb="FFFFFFC9"/>
        </patternFill>
      </fill>
    </dxf>
    <dxf>
      <fill>
        <patternFill patternType="solid">
          <fgColor auto="1"/>
          <bgColor theme="4" tint="0.59996337778862885"/>
        </patternFill>
      </fill>
    </dxf>
    <dxf>
      <fill>
        <patternFill>
          <bgColor rgb="FFC9D38B"/>
        </patternFill>
      </fill>
    </dxf>
    <dxf>
      <fill>
        <patternFill>
          <bgColor theme="4" tint="0.59996337778862885"/>
        </patternFill>
      </fill>
    </dxf>
    <dxf>
      <fill>
        <patternFill patternType="solid">
          <bgColor theme="9"/>
        </patternFill>
      </fill>
    </dxf>
    <dxf>
      <fill>
        <patternFill>
          <bgColor rgb="FFFFFFC9"/>
        </patternFill>
      </fill>
    </dxf>
    <dxf>
      <fill>
        <patternFill patternType="solid">
          <fgColor auto="1"/>
          <bgColor theme="4" tint="0.59996337778862885"/>
        </patternFill>
      </fill>
    </dxf>
    <dxf>
      <fill>
        <patternFill>
          <bgColor theme="4" tint="0.59996337778862885"/>
        </patternFill>
      </fill>
    </dxf>
    <dxf>
      <fill>
        <patternFill>
          <bgColor theme="4" tint="0.59996337778862885"/>
        </patternFill>
      </fill>
    </dxf>
    <dxf>
      <fill>
        <patternFill patternType="solid">
          <bgColor theme="9"/>
        </patternFill>
      </fill>
    </dxf>
    <dxf>
      <fill>
        <patternFill>
          <bgColor rgb="FFC9D38B"/>
        </patternFill>
      </fill>
    </dxf>
    <dxf>
      <fill>
        <patternFill patternType="solid">
          <fgColor auto="1"/>
          <bgColor theme="4" tint="0.59996337778862885"/>
        </patternFill>
      </fill>
    </dxf>
    <dxf>
      <fill>
        <patternFill patternType="solid">
          <fgColor auto="1"/>
          <bgColor theme="4" tint="0.59996337778862885"/>
        </patternFill>
      </fill>
    </dxf>
    <dxf>
      <fill>
        <patternFill>
          <bgColor rgb="FFFFFFC9"/>
        </patternFill>
      </fill>
    </dxf>
    <dxf>
      <fill>
        <patternFill patternType="solid">
          <bgColor theme="9"/>
        </patternFill>
      </fill>
    </dxf>
    <dxf>
      <fill>
        <patternFill>
          <bgColor rgb="FFC9D38B"/>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rgb="FFFFFFC9"/>
        </patternFill>
      </fill>
    </dxf>
    <dxf>
      <fill>
        <patternFill>
          <bgColor rgb="FFC9D38B"/>
        </patternFill>
      </fill>
    </dxf>
    <dxf>
      <fill>
        <patternFill>
          <bgColor rgb="FFC9D38B"/>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patternType="solid">
          <bgColor theme="9"/>
        </patternFill>
      </fill>
    </dxf>
    <dxf>
      <fill>
        <patternFill>
          <bgColor rgb="FFFFFFC9"/>
        </patternFill>
      </fill>
    </dxf>
    <dxf>
      <fill>
        <patternFill patternType="solid">
          <fgColor auto="1"/>
          <bgColor theme="4" tint="0.59996337778862885"/>
        </patternFill>
      </fill>
    </dxf>
    <dxf>
      <fill>
        <patternFill patternType="solid">
          <fgColor auto="1"/>
          <bgColor theme="4" tint="0.59996337778862885"/>
        </patternFill>
      </fill>
    </dxf>
    <dxf>
      <fill>
        <patternFill>
          <bgColor rgb="FFFFFFC9"/>
        </patternFill>
      </fill>
    </dxf>
    <dxf>
      <fill>
        <patternFill patternType="solid">
          <bgColor theme="9"/>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patternType="solid">
          <bgColor theme="9"/>
        </patternFill>
      </fill>
    </dxf>
    <dxf>
      <fill>
        <patternFill>
          <bgColor theme="4" tint="0.59996337778862885"/>
        </patternFill>
      </fill>
    </dxf>
    <dxf>
      <fill>
        <patternFill>
          <bgColor rgb="FFFFFFC9"/>
        </patternFill>
      </fill>
    </dxf>
    <dxf>
      <fill>
        <patternFill patternType="solid">
          <fgColor auto="1"/>
          <bgColor theme="4" tint="0.59996337778862885"/>
        </patternFill>
      </fill>
    </dxf>
    <dxf>
      <fill>
        <patternFill>
          <bgColor rgb="FFC9D38B"/>
        </patternFill>
      </fill>
    </dxf>
    <dxf>
      <fill>
        <patternFill>
          <bgColor theme="4" tint="0.59996337778862885"/>
        </patternFill>
      </fill>
    </dxf>
    <dxf>
      <fill>
        <patternFill patternType="solid">
          <fgColor auto="1"/>
          <bgColor theme="4" tint="0.59996337778862885"/>
        </patternFill>
      </fill>
    </dxf>
    <dxf>
      <fill>
        <patternFill>
          <bgColor rgb="FFC9D38B"/>
        </patternFill>
      </fill>
    </dxf>
    <dxf>
      <fill>
        <patternFill>
          <bgColor rgb="FFFFFFC9"/>
        </patternFill>
      </fill>
    </dxf>
    <dxf>
      <fill>
        <patternFill patternType="solid">
          <bgColor theme="9"/>
        </patternFill>
      </fill>
    </dxf>
    <dxf>
      <fill>
        <patternFill>
          <bgColor rgb="FFC9D38B"/>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patternType="solid">
          <bgColor theme="9"/>
        </patternFill>
      </fill>
    </dxf>
    <dxf>
      <fill>
        <patternFill patternType="solid">
          <bgColor theme="9"/>
        </patternFill>
      </fill>
    </dxf>
    <dxf>
      <fill>
        <patternFill>
          <bgColor theme="4" tint="0.59996337778862885"/>
        </patternFill>
      </fill>
    </dxf>
    <dxf>
      <fill>
        <patternFill>
          <bgColor rgb="FFFFFFC9"/>
        </patternFill>
      </fill>
    </dxf>
    <dxf>
      <fill>
        <patternFill>
          <bgColor theme="4" tint="0.59996337778862885"/>
        </patternFill>
      </fill>
    </dxf>
    <dxf>
      <fill>
        <patternFill>
          <bgColor rgb="FFFFFFC9"/>
        </patternFill>
      </fill>
    </dxf>
    <dxf>
      <fill>
        <patternFill>
          <bgColor rgb="FFC9D38B"/>
        </patternFill>
      </fill>
    </dxf>
    <dxf>
      <fill>
        <patternFill patternType="solid">
          <fgColor auto="1"/>
          <bgColor theme="4" tint="0.59996337778862885"/>
        </patternFill>
      </fill>
    </dxf>
    <dxf>
      <fill>
        <patternFill patternType="solid">
          <fgColor auto="1"/>
          <bgColor theme="4" tint="0.59996337778862885"/>
        </patternFill>
      </fill>
    </dxf>
    <dxf>
      <fill>
        <patternFill patternType="solid">
          <fgColor auto="1"/>
          <bgColor theme="4" tint="0.59996337778862885"/>
        </patternFill>
      </fill>
    </dxf>
    <dxf>
      <fill>
        <patternFill>
          <bgColor rgb="FFC9D38B"/>
        </patternFill>
      </fill>
    </dxf>
    <dxf>
      <fill>
        <patternFill>
          <bgColor rgb="FFFFFFC9"/>
        </patternFill>
      </fill>
    </dxf>
    <dxf>
      <fill>
        <patternFill>
          <bgColor theme="4" tint="0.59996337778862885"/>
        </patternFill>
      </fill>
    </dxf>
    <dxf>
      <fill>
        <patternFill patternType="solid">
          <bgColor theme="9"/>
        </patternFill>
      </fill>
    </dxf>
    <dxf>
      <fill>
        <patternFill>
          <bgColor rgb="FFC9D38B"/>
        </patternFill>
      </fill>
    </dxf>
    <dxf>
      <fill>
        <patternFill>
          <bgColor theme="4" tint="0.59996337778862885"/>
        </patternFill>
      </fill>
    </dxf>
    <dxf>
      <fill>
        <patternFill>
          <bgColor theme="4" tint="0.59996337778862885"/>
        </patternFill>
      </fill>
    </dxf>
    <dxf>
      <fill>
        <patternFill>
          <bgColor rgb="FFC9D38B"/>
        </patternFill>
      </fill>
    </dxf>
    <dxf>
      <fill>
        <patternFill patternType="solid">
          <bgColor theme="9"/>
        </patternFill>
      </fill>
    </dxf>
    <dxf>
      <fill>
        <patternFill>
          <bgColor theme="4" tint="0.59996337778862885"/>
        </patternFill>
      </fill>
    </dxf>
    <dxf>
      <fill>
        <patternFill>
          <bgColor rgb="FFFFFFC9"/>
        </patternFill>
      </fill>
    </dxf>
    <dxf>
      <fill>
        <patternFill>
          <bgColor rgb="FFC9D38B"/>
        </patternFill>
      </fill>
    </dxf>
    <dxf>
      <fill>
        <patternFill>
          <bgColor theme="4" tint="0.59996337778862885"/>
        </patternFill>
      </fill>
    </dxf>
    <dxf>
      <fill>
        <patternFill>
          <bgColor rgb="FFC9D38B"/>
        </patternFill>
      </fill>
    </dxf>
    <dxf>
      <fill>
        <patternFill patternType="solid">
          <fgColor auto="1"/>
          <bgColor theme="4" tint="0.59996337778862885"/>
        </patternFill>
      </fill>
    </dxf>
    <dxf>
      <fill>
        <patternFill patternType="solid">
          <fgColor auto="1"/>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patternType="solid">
          <bgColor theme="9"/>
        </patternFill>
      </fill>
    </dxf>
    <dxf>
      <fill>
        <patternFill>
          <bgColor rgb="FFFFFFC9"/>
        </patternFill>
      </fill>
    </dxf>
    <dxf>
      <fill>
        <patternFill patternType="solid">
          <fgColor auto="1"/>
          <bgColor theme="4" tint="0.59996337778862885"/>
        </patternFill>
      </fill>
    </dxf>
    <dxf>
      <fill>
        <patternFill>
          <bgColor rgb="FFFFFFC9"/>
        </patternFill>
      </fill>
    </dxf>
    <dxf>
      <fill>
        <patternFill patternType="solid">
          <bgColor theme="9"/>
        </patternFill>
      </fill>
    </dxf>
    <dxf>
      <fill>
        <patternFill>
          <bgColor theme="4" tint="0.59996337778862885"/>
        </patternFill>
      </fill>
    </dxf>
    <dxf>
      <fill>
        <patternFill>
          <bgColor theme="4" tint="0.59996337778862885"/>
        </patternFill>
      </fill>
    </dxf>
    <dxf>
      <fill>
        <patternFill>
          <bgColor rgb="FFC9D38B"/>
        </patternFill>
      </fill>
    </dxf>
    <dxf>
      <fill>
        <patternFill>
          <bgColor theme="4" tint="0.59996337778862885"/>
        </patternFill>
      </fill>
    </dxf>
    <dxf>
      <fill>
        <patternFill>
          <bgColor rgb="FFC9D38B"/>
        </patternFill>
      </fill>
    </dxf>
    <dxf>
      <fill>
        <patternFill>
          <bgColor theme="4" tint="0.59996337778862885"/>
        </patternFill>
      </fill>
    </dxf>
    <dxf>
      <fill>
        <patternFill>
          <bgColor theme="4" tint="0.59996337778862885"/>
        </patternFill>
      </fill>
    </dxf>
    <dxf>
      <fill>
        <patternFill>
          <bgColor rgb="FFC9D38B"/>
        </patternFill>
      </fill>
    </dxf>
    <dxf>
      <fill>
        <patternFill patternType="solid">
          <fgColor auto="1"/>
          <bgColor theme="4" tint="0.59996337778862885"/>
        </patternFill>
      </fill>
    </dxf>
    <dxf>
      <fill>
        <patternFill patternType="solid">
          <bgColor theme="9"/>
        </patternFill>
      </fill>
    </dxf>
    <dxf>
      <fill>
        <patternFill>
          <bgColor rgb="FFFFFFC9"/>
        </patternFill>
      </fill>
    </dxf>
    <dxf>
      <fill>
        <patternFill>
          <bgColor theme="4" tint="0.59996337778862885"/>
        </patternFill>
      </fill>
    </dxf>
    <dxf>
      <fill>
        <patternFill>
          <bgColor theme="4" tint="0.59996337778862885"/>
        </patternFill>
      </fill>
    </dxf>
    <dxf>
      <fill>
        <patternFill>
          <bgColor rgb="FFC9D38B"/>
        </patternFill>
      </fill>
    </dxf>
    <dxf>
      <fill>
        <patternFill>
          <bgColor rgb="FFFFFFC9"/>
        </patternFill>
      </fill>
    </dxf>
    <dxf>
      <fill>
        <patternFill>
          <bgColor theme="4" tint="0.59996337778862885"/>
        </patternFill>
      </fill>
    </dxf>
    <dxf>
      <fill>
        <patternFill>
          <bgColor theme="4" tint="0.59996337778862885"/>
        </patternFill>
      </fill>
    </dxf>
    <dxf>
      <fill>
        <patternFill>
          <bgColor rgb="FFC9D38B"/>
        </patternFill>
      </fill>
    </dxf>
    <dxf>
      <fill>
        <patternFill>
          <bgColor rgb="FFC9D38B"/>
        </patternFill>
      </fill>
    </dxf>
    <dxf>
      <fill>
        <patternFill patternType="solid">
          <fgColor auto="1"/>
          <bgColor theme="4" tint="0.59996337778862885"/>
        </patternFill>
      </fill>
    </dxf>
    <dxf>
      <fill>
        <patternFill>
          <bgColor rgb="FFFFFFC9"/>
        </patternFill>
      </fill>
    </dxf>
    <dxf>
      <fill>
        <patternFill patternType="solid">
          <bgColor theme="9"/>
        </patternFill>
      </fill>
    </dxf>
    <dxf>
      <fill>
        <patternFill>
          <bgColor rgb="FFFFFFC9"/>
        </patternFill>
      </fill>
    </dxf>
    <dxf>
      <fill>
        <patternFill patternType="solid">
          <fgColor auto="1"/>
          <bgColor theme="4" tint="0.59996337778862885"/>
        </patternFill>
      </fill>
    </dxf>
    <dxf>
      <fill>
        <patternFill>
          <bgColor theme="4" tint="0.59996337778862885"/>
        </patternFill>
      </fill>
    </dxf>
    <dxf>
      <fill>
        <patternFill>
          <bgColor theme="4" tint="0.59996337778862885"/>
        </patternFill>
      </fill>
    </dxf>
    <dxf>
      <fill>
        <patternFill patternType="solid">
          <bgColor theme="9"/>
        </patternFill>
      </fill>
    </dxf>
    <dxf>
      <fill>
        <patternFill patternType="solid">
          <bgColor theme="9"/>
        </patternFill>
      </fill>
    </dxf>
    <dxf>
      <fill>
        <patternFill>
          <bgColor theme="4" tint="0.59996337778862885"/>
        </patternFill>
      </fill>
    </dxf>
    <dxf>
      <fill>
        <patternFill>
          <bgColor theme="4" tint="0.59996337778862885"/>
        </patternFill>
      </fill>
    </dxf>
    <dxf>
      <fill>
        <patternFill>
          <bgColor rgb="FFC9D38B"/>
        </patternFill>
      </fill>
    </dxf>
    <dxf>
      <fill>
        <patternFill patternType="solid">
          <fgColor auto="1"/>
          <bgColor theme="4" tint="0.59996337778862885"/>
        </patternFill>
      </fill>
    </dxf>
    <dxf>
      <fill>
        <patternFill>
          <bgColor theme="4" tint="0.59996337778862885"/>
        </patternFill>
      </fill>
    </dxf>
    <dxf>
      <fill>
        <patternFill>
          <bgColor rgb="FFC9D38B"/>
        </patternFill>
      </fill>
    </dxf>
    <dxf>
      <fill>
        <patternFill>
          <bgColor theme="4" tint="0.59996337778862885"/>
        </patternFill>
      </fill>
    </dxf>
    <dxf>
      <fill>
        <patternFill>
          <bgColor rgb="FFC9D38B"/>
        </patternFill>
      </fill>
    </dxf>
    <dxf>
      <fill>
        <patternFill patternType="solid">
          <fgColor auto="1"/>
          <bgColor theme="4" tint="0.59996337778862885"/>
        </patternFill>
      </fill>
    </dxf>
    <dxf>
      <fill>
        <patternFill patternType="solid">
          <bgColor theme="9"/>
        </patternFill>
      </fill>
    </dxf>
    <dxf>
      <fill>
        <patternFill>
          <bgColor theme="4" tint="0.59996337778862885"/>
        </patternFill>
      </fill>
    </dxf>
    <dxf>
      <fill>
        <patternFill patternType="solid">
          <fgColor auto="1"/>
          <bgColor theme="4" tint="0.59996337778862885"/>
        </patternFill>
      </fill>
    </dxf>
    <dxf>
      <fill>
        <patternFill>
          <bgColor theme="4" tint="0.59996337778862885"/>
        </patternFill>
      </fill>
    </dxf>
    <dxf>
      <fill>
        <patternFill>
          <bgColor theme="4" tint="0.59996337778862885"/>
        </patternFill>
      </fill>
    </dxf>
    <dxf>
      <fill>
        <patternFill>
          <bgColor rgb="FFFFFFC9"/>
        </patternFill>
      </fill>
    </dxf>
    <dxf>
      <fill>
        <patternFill>
          <bgColor rgb="FFFFFFC9"/>
        </patternFill>
      </fill>
    </dxf>
    <dxf>
      <fill>
        <patternFill patternType="solid">
          <bgColor theme="9"/>
        </patternFill>
      </fill>
    </dxf>
    <dxf>
      <fill>
        <patternFill>
          <bgColor theme="4" tint="0.59996337778862885"/>
        </patternFill>
      </fill>
    </dxf>
    <dxf>
      <fill>
        <patternFill>
          <bgColor theme="4" tint="0.59996337778862885"/>
        </patternFill>
      </fill>
    </dxf>
    <dxf>
      <fill>
        <patternFill>
          <bgColor rgb="FFFFFFC9"/>
        </patternFill>
      </fill>
    </dxf>
    <dxf>
      <fill>
        <patternFill patternType="solid">
          <fgColor auto="1"/>
          <bgColor theme="4" tint="0.59996337778862885"/>
        </patternFill>
      </fill>
    </dxf>
    <dxf>
      <fill>
        <patternFill>
          <bgColor rgb="FFC9D38B"/>
        </patternFill>
      </fill>
    </dxf>
    <dxf>
      <fill>
        <patternFill>
          <bgColor rgb="FFC9D38B"/>
        </patternFill>
      </fill>
    </dxf>
    <dxf>
      <fill>
        <patternFill>
          <bgColor rgb="FFFFFFC9"/>
        </patternFill>
      </fill>
    </dxf>
    <dxf>
      <fill>
        <patternFill patternType="solid">
          <fgColor auto="1"/>
          <bgColor theme="4" tint="0.59996337778862885"/>
        </patternFill>
      </fill>
    </dxf>
    <dxf>
      <fill>
        <patternFill>
          <bgColor theme="4" tint="0.59996337778862885"/>
        </patternFill>
      </fill>
    </dxf>
    <dxf>
      <fill>
        <patternFill patternType="solid">
          <bgColor theme="9"/>
        </patternFill>
      </fill>
    </dxf>
    <dxf>
      <fill>
        <patternFill>
          <bgColor theme="4" tint="0.59996337778862885"/>
        </patternFill>
      </fill>
    </dxf>
    <dxf>
      <fill>
        <patternFill patternType="solid">
          <bgColor theme="9"/>
        </patternFill>
      </fill>
    </dxf>
    <dxf>
      <fill>
        <patternFill patternType="solid">
          <fgColor auto="1"/>
          <bgColor theme="4" tint="0.59996337778862885"/>
        </patternFill>
      </fill>
    </dxf>
    <dxf>
      <fill>
        <patternFill>
          <bgColor rgb="FFFFFFC9"/>
        </patternFill>
      </fill>
    </dxf>
    <dxf>
      <fill>
        <patternFill patternType="solid">
          <bgColor theme="9"/>
        </patternFill>
      </fill>
    </dxf>
    <dxf>
      <fill>
        <patternFill>
          <bgColor theme="4" tint="0.59996337778862885"/>
        </patternFill>
      </fill>
    </dxf>
    <dxf>
      <fill>
        <patternFill patternType="solid">
          <fgColor auto="1"/>
          <bgColor theme="4" tint="0.59996337778862885"/>
        </patternFill>
      </fill>
    </dxf>
    <dxf>
      <fill>
        <patternFill>
          <bgColor rgb="FFFFFFC9"/>
        </patternFill>
      </fill>
    </dxf>
    <dxf>
      <fill>
        <patternFill patternType="solid">
          <bgColor theme="9"/>
        </patternFill>
      </fill>
    </dxf>
    <dxf>
      <fill>
        <patternFill>
          <bgColor theme="4" tint="0.59996337778862885"/>
        </patternFill>
      </fill>
    </dxf>
    <dxf>
      <fill>
        <patternFill>
          <bgColor rgb="FFC9D38B"/>
        </patternFill>
      </fill>
    </dxf>
    <dxf>
      <fill>
        <patternFill>
          <bgColor theme="4" tint="0.59996337778862885"/>
        </patternFill>
      </fill>
    </dxf>
    <dxf>
      <fill>
        <patternFill>
          <bgColor rgb="FFC9D38B"/>
        </patternFill>
      </fill>
    </dxf>
    <dxf>
      <fill>
        <patternFill>
          <bgColor theme="4" tint="0.59996337778862885"/>
        </patternFill>
      </fill>
    </dxf>
    <dxf>
      <fill>
        <patternFill patternType="solid">
          <fgColor auto="1"/>
          <bgColor theme="4" tint="0.59996337778862885"/>
        </patternFill>
      </fill>
    </dxf>
    <dxf>
      <fill>
        <patternFill>
          <bgColor rgb="FFFFFFC9"/>
        </patternFill>
      </fill>
    </dxf>
    <dxf>
      <fill>
        <patternFill patternType="solid">
          <bgColor theme="9"/>
        </patternFill>
      </fill>
    </dxf>
    <dxf>
      <fill>
        <patternFill>
          <bgColor theme="4" tint="0.59996337778862885"/>
        </patternFill>
      </fill>
    </dxf>
    <dxf>
      <fill>
        <patternFill>
          <bgColor rgb="FFC9D38B"/>
        </patternFill>
      </fill>
    </dxf>
    <dxf>
      <fill>
        <patternFill patternType="solid">
          <fgColor auto="1"/>
          <bgColor theme="4" tint="0.59996337778862885"/>
        </patternFill>
      </fill>
    </dxf>
    <dxf>
      <fill>
        <patternFill>
          <bgColor rgb="FFFFFFC9"/>
        </patternFill>
      </fill>
    </dxf>
    <dxf>
      <fill>
        <patternFill patternType="solid">
          <bgColor theme="9"/>
        </patternFill>
      </fill>
    </dxf>
    <dxf>
      <fill>
        <patternFill>
          <bgColor theme="4" tint="0.59996337778862885"/>
        </patternFill>
      </fill>
    </dxf>
    <dxf>
      <fill>
        <patternFill>
          <bgColor theme="4" tint="0.59996337778862885"/>
        </patternFill>
      </fill>
    </dxf>
    <dxf>
      <fill>
        <patternFill>
          <bgColor rgb="FFC9D38B"/>
        </patternFill>
      </fill>
    </dxf>
    <dxf>
      <fill>
        <patternFill>
          <bgColor theme="4" tint="0.59996337778862885"/>
        </patternFill>
      </fill>
    </dxf>
    <dxf>
      <fill>
        <patternFill>
          <bgColor rgb="FFC9D38B"/>
        </patternFill>
      </fill>
    </dxf>
    <dxf>
      <fill>
        <patternFill patternType="solid">
          <fgColor auto="1"/>
          <bgColor theme="4" tint="0.59996337778862885"/>
        </patternFill>
      </fill>
    </dxf>
    <dxf>
      <fill>
        <patternFill>
          <bgColor rgb="FFFFFFC9"/>
        </patternFill>
      </fill>
    </dxf>
    <dxf>
      <fill>
        <patternFill patternType="solid">
          <bgColor theme="9"/>
        </patternFill>
      </fill>
    </dxf>
    <dxf>
      <fill>
        <patternFill>
          <bgColor theme="4" tint="0.59996337778862885"/>
        </patternFill>
      </fill>
    </dxf>
    <dxf>
      <fill>
        <patternFill>
          <bgColor theme="4" tint="0.59996337778862885"/>
        </patternFill>
      </fill>
    </dxf>
    <dxf>
      <fill>
        <patternFill>
          <bgColor rgb="FFC9D38B"/>
        </patternFill>
      </fill>
    </dxf>
    <dxf>
      <fill>
        <patternFill patternType="solid">
          <fgColor auto="1"/>
          <bgColor theme="4" tint="0.59996337778862885"/>
        </patternFill>
      </fill>
    </dxf>
    <dxf>
      <fill>
        <patternFill>
          <bgColor rgb="FFFFFFC9"/>
        </patternFill>
      </fill>
    </dxf>
    <dxf>
      <fill>
        <patternFill patternType="solid">
          <bgColor theme="9"/>
        </patternFill>
      </fill>
    </dxf>
    <dxf>
      <fill>
        <patternFill>
          <bgColor theme="4" tint="0.59996337778862885"/>
        </patternFill>
      </fill>
    </dxf>
    <dxf>
      <fill>
        <patternFill>
          <bgColor theme="4" tint="0.59996337778862885"/>
        </patternFill>
      </fill>
    </dxf>
    <dxf>
      <fill>
        <patternFill patternType="solid">
          <fgColor auto="1"/>
          <bgColor theme="4" tint="0.59996337778862885"/>
        </patternFill>
      </fill>
    </dxf>
    <dxf>
      <fill>
        <patternFill>
          <bgColor theme="4" tint="0.59996337778862885"/>
        </patternFill>
      </fill>
    </dxf>
    <dxf>
      <fill>
        <patternFill patternType="solid">
          <bgColor theme="9"/>
        </patternFill>
      </fill>
    </dxf>
    <dxf>
      <fill>
        <patternFill patternType="solid">
          <bgColor theme="9"/>
        </patternFill>
      </fill>
    </dxf>
    <dxf>
      <fill>
        <patternFill>
          <bgColor theme="4" tint="0.59996337778862885"/>
        </patternFill>
      </fill>
    </dxf>
    <dxf>
      <fill>
        <patternFill>
          <bgColor theme="4" tint="0.59996337778862885"/>
        </patternFill>
      </fill>
    </dxf>
    <dxf>
      <fill>
        <patternFill>
          <bgColor rgb="FFC9D38B"/>
        </patternFill>
      </fill>
    </dxf>
    <dxf>
      <fill>
        <patternFill>
          <bgColor theme="4" tint="0.59996337778862885"/>
        </patternFill>
      </fill>
    </dxf>
    <dxf>
      <fill>
        <patternFill>
          <bgColor rgb="FFC9D38B"/>
        </patternFill>
      </fill>
    </dxf>
    <dxf>
      <fill>
        <patternFill>
          <bgColor rgb="FFFFFFC9"/>
        </patternFill>
      </fill>
    </dxf>
    <dxf>
      <fill>
        <patternFill patternType="solid">
          <fgColor auto="1"/>
          <bgColor theme="4" tint="0.59996337778862885"/>
        </patternFill>
      </fill>
    </dxf>
    <dxf>
      <fill>
        <patternFill>
          <bgColor rgb="FFFFFFC9"/>
        </patternFill>
      </fill>
    </dxf>
    <dxf>
      <fill>
        <patternFill>
          <bgColor rgb="FFC9D38B"/>
        </patternFill>
      </fill>
    </dxf>
    <dxf>
      <fill>
        <patternFill patternType="solid">
          <fgColor auto="1"/>
          <bgColor theme="4" tint="0.59996337778862885"/>
        </patternFill>
      </fill>
    </dxf>
    <dxf>
      <fill>
        <patternFill>
          <bgColor theme="4" tint="0.59996337778862885"/>
        </patternFill>
      </fill>
    </dxf>
    <dxf>
      <fill>
        <patternFill>
          <bgColor theme="4" tint="0.59996337778862885"/>
        </patternFill>
      </fill>
    </dxf>
    <dxf>
      <fill>
        <patternFill>
          <bgColor rgb="FFC9D38B"/>
        </patternFill>
      </fill>
    </dxf>
    <dxf>
      <fill>
        <patternFill patternType="solid">
          <bgColor theme="9"/>
        </patternFill>
      </fill>
    </dxf>
    <dxf>
      <fill>
        <patternFill patternType="solid">
          <fgColor auto="1"/>
          <bgColor theme="4" tint="0.59996337778862885"/>
        </patternFill>
      </fill>
    </dxf>
    <dxf>
      <fill>
        <patternFill>
          <bgColor rgb="FFFFFFC9"/>
        </patternFill>
      </fill>
    </dxf>
    <dxf>
      <fill>
        <patternFill patternType="solid">
          <bgColor theme="9"/>
        </patternFill>
      </fill>
    </dxf>
    <dxf>
      <fill>
        <patternFill>
          <bgColor theme="4" tint="0.59996337778862885"/>
        </patternFill>
      </fill>
    </dxf>
    <dxf>
      <fill>
        <patternFill>
          <bgColor rgb="FFFFFFC9"/>
        </patternFill>
      </fill>
    </dxf>
    <dxf>
      <fill>
        <patternFill>
          <bgColor theme="4" tint="0.59996337778862885"/>
        </patternFill>
      </fill>
    </dxf>
    <dxf>
      <fill>
        <patternFill>
          <bgColor rgb="FFFFFFC9"/>
        </patternFill>
      </fill>
    </dxf>
    <dxf>
      <fill>
        <patternFill patternType="solid">
          <bgColor theme="9"/>
        </patternFill>
      </fill>
    </dxf>
    <dxf>
      <fill>
        <patternFill>
          <bgColor theme="4" tint="0.59996337778862885"/>
        </patternFill>
      </fill>
    </dxf>
    <dxf>
      <fill>
        <patternFill>
          <bgColor theme="4" tint="0.59996337778862885"/>
        </patternFill>
      </fill>
    </dxf>
    <dxf>
      <fill>
        <patternFill>
          <bgColor rgb="FFC9D38B"/>
        </patternFill>
      </fill>
    </dxf>
    <dxf>
      <fill>
        <patternFill patternType="solid">
          <fgColor auto="1"/>
          <bgColor theme="4" tint="0.59996337778862885"/>
        </patternFill>
      </fill>
    </dxf>
    <dxf>
      <fill>
        <patternFill>
          <bgColor theme="4" tint="0.59996337778862885"/>
        </patternFill>
      </fill>
    </dxf>
    <dxf>
      <fill>
        <patternFill>
          <bgColor rgb="FFC9D38B"/>
        </patternFill>
      </fill>
    </dxf>
    <dxf>
      <fill>
        <patternFill>
          <bgColor theme="4" tint="0.59996337778862885"/>
        </patternFill>
      </fill>
    </dxf>
    <dxf>
      <fill>
        <patternFill patternType="solid">
          <bgColor theme="9"/>
        </patternFill>
      </fill>
    </dxf>
    <dxf>
      <fill>
        <patternFill>
          <bgColor rgb="FFFFFFC9"/>
        </patternFill>
      </fill>
    </dxf>
    <dxf>
      <fill>
        <patternFill patternType="solid">
          <fgColor auto="1"/>
          <bgColor theme="4" tint="0.59996337778862885"/>
        </patternFill>
      </fill>
    </dxf>
    <dxf>
      <fill>
        <patternFill patternType="solid">
          <fgColor auto="1"/>
          <bgColor theme="4" tint="0.59996337778862885"/>
        </patternFill>
      </fill>
    </dxf>
    <dxf>
      <fill>
        <patternFill>
          <bgColor rgb="FFC9D38B"/>
        </patternFill>
      </fill>
    </dxf>
    <dxf>
      <fill>
        <patternFill>
          <bgColor theme="4" tint="0.59996337778862885"/>
        </patternFill>
      </fill>
    </dxf>
    <dxf>
      <fill>
        <patternFill>
          <bgColor theme="4" tint="0.59996337778862885"/>
        </patternFill>
      </fill>
    </dxf>
    <dxf>
      <fill>
        <patternFill>
          <bgColor rgb="FFFFFFC9"/>
        </patternFill>
      </fill>
    </dxf>
    <dxf>
      <fill>
        <patternFill patternType="solid">
          <bgColor theme="9"/>
        </patternFill>
      </fill>
    </dxf>
    <dxf>
      <fill>
        <patternFill>
          <bgColor rgb="FFC9D38B"/>
        </patternFill>
      </fill>
    </dxf>
    <dxf>
      <fill>
        <patternFill>
          <bgColor theme="4" tint="0.59996337778862885"/>
        </patternFill>
      </fill>
    </dxf>
    <dxf>
      <fill>
        <patternFill>
          <bgColor theme="4" tint="0.59996337778862885"/>
        </patternFill>
      </fill>
    </dxf>
    <dxf>
      <fill>
        <patternFill>
          <bgColor rgb="FFFFFFC9"/>
        </patternFill>
      </fill>
    </dxf>
    <dxf>
      <fill>
        <patternFill patternType="solid">
          <fgColor auto="1"/>
          <bgColor theme="4" tint="0.59996337778862885"/>
        </patternFill>
      </fill>
    </dxf>
    <dxf>
      <fill>
        <patternFill patternType="solid">
          <bgColor theme="9"/>
        </patternFill>
      </fill>
    </dxf>
    <dxf>
      <fill>
        <patternFill>
          <bgColor theme="4" tint="0.59996337778862885"/>
        </patternFill>
      </fill>
    </dxf>
    <dxf>
      <fill>
        <patternFill>
          <bgColor rgb="FFC9D38B"/>
        </patternFill>
      </fill>
    </dxf>
    <dxf>
      <fill>
        <patternFill patternType="solid">
          <fgColor auto="1"/>
          <bgColor theme="4" tint="0.59996337778862885"/>
        </patternFill>
      </fill>
    </dxf>
    <dxf>
      <fill>
        <patternFill>
          <bgColor rgb="FFC9D38B"/>
        </patternFill>
      </fill>
    </dxf>
    <dxf>
      <fill>
        <patternFill>
          <bgColor theme="4" tint="0.59996337778862885"/>
        </patternFill>
      </fill>
    </dxf>
    <dxf>
      <fill>
        <patternFill>
          <bgColor rgb="FFFFFFC9"/>
        </patternFill>
      </fill>
    </dxf>
    <dxf>
      <fill>
        <patternFill patternType="solid">
          <bgColor theme="9"/>
        </patternFill>
      </fill>
    </dxf>
    <dxf>
      <fill>
        <patternFill>
          <bgColor theme="4" tint="0.59996337778862885"/>
        </patternFill>
      </fill>
    </dxf>
    <dxf>
      <fill>
        <patternFill patternType="solid">
          <bgColor theme="9"/>
        </patternFill>
      </fill>
    </dxf>
    <dxf>
      <fill>
        <patternFill patternType="solid">
          <fgColor auto="1"/>
          <bgColor theme="4" tint="0.59996337778862885"/>
        </patternFill>
      </fill>
    </dxf>
    <dxf>
      <fill>
        <patternFill>
          <bgColor rgb="FFFFFFC9"/>
        </patternFill>
      </fill>
    </dxf>
    <dxf>
      <fill>
        <patternFill>
          <bgColor theme="4" tint="0.59996337778862885"/>
        </patternFill>
      </fill>
    </dxf>
    <dxf>
      <fill>
        <patternFill>
          <bgColor theme="4" tint="0.59996337778862885"/>
        </patternFill>
      </fill>
    </dxf>
    <dxf>
      <fill>
        <patternFill>
          <bgColor rgb="FFC9D38B"/>
        </patternFill>
      </fill>
    </dxf>
    <dxf>
      <fill>
        <patternFill>
          <bgColor theme="4" tint="0.59996337778862885"/>
        </patternFill>
      </fill>
    </dxf>
    <dxf>
      <fill>
        <patternFill>
          <bgColor rgb="FFFFFFC9"/>
        </patternFill>
      </fill>
    </dxf>
    <dxf>
      <fill>
        <patternFill>
          <bgColor theme="4" tint="0.59996337778862885"/>
        </patternFill>
      </fill>
    </dxf>
    <dxf>
      <fill>
        <patternFill>
          <bgColor theme="4" tint="0.59996337778862885"/>
        </patternFill>
      </fill>
    </dxf>
    <dxf>
      <fill>
        <patternFill>
          <bgColor rgb="FFC9D38B"/>
        </patternFill>
      </fill>
    </dxf>
    <dxf>
      <fill>
        <patternFill patternType="solid">
          <fgColor auto="1"/>
          <bgColor theme="4" tint="0.59996337778862885"/>
        </patternFill>
      </fill>
    </dxf>
    <dxf>
      <fill>
        <patternFill patternType="solid">
          <bgColor theme="9"/>
        </patternFill>
      </fill>
    </dxf>
    <dxf>
      <fill>
        <patternFill patternType="solid">
          <fgColor auto="1"/>
          <bgColor theme="4" tint="0.59996337778862885"/>
        </patternFill>
      </fill>
    </dxf>
    <dxf>
      <fill>
        <patternFill>
          <bgColor rgb="FFFFFFC9"/>
        </patternFill>
      </fill>
    </dxf>
    <dxf>
      <fill>
        <patternFill patternType="solid">
          <bgColor theme="9"/>
        </patternFill>
      </fill>
    </dxf>
    <dxf>
      <fill>
        <patternFill>
          <bgColor rgb="FFC9D38B"/>
        </patternFill>
      </fill>
    </dxf>
    <dxf>
      <fill>
        <patternFill patternType="solid">
          <fgColor auto="1"/>
          <bgColor theme="4" tint="0.59996337778862885"/>
        </patternFill>
      </fill>
    </dxf>
    <dxf>
      <fill>
        <patternFill patternType="solid">
          <fgColor auto="1"/>
          <bgColor theme="4" tint="0.59996337778862885"/>
        </patternFill>
      </fill>
    </dxf>
    <dxf>
      <fill>
        <patternFill>
          <bgColor theme="4" tint="0.59996337778862885"/>
        </patternFill>
      </fill>
    </dxf>
    <dxf>
      <fill>
        <patternFill>
          <bgColor theme="4" tint="0.59996337778862885"/>
        </patternFill>
      </fill>
    </dxf>
    <dxf>
      <fill>
        <patternFill patternType="solid">
          <bgColor theme="9"/>
        </patternFill>
      </fill>
    </dxf>
    <dxf>
      <fill>
        <patternFill>
          <bgColor rgb="FFFFFFC9"/>
        </patternFill>
      </fill>
    </dxf>
    <dxf>
      <fill>
        <patternFill>
          <bgColor rgb="FFC9D38B"/>
        </patternFill>
      </fill>
    </dxf>
    <dxf>
      <fill>
        <patternFill>
          <bgColor theme="4" tint="0.59996337778862885"/>
        </patternFill>
      </fill>
    </dxf>
    <dxf>
      <fill>
        <patternFill>
          <bgColor theme="4" tint="0.59996337778862885"/>
        </patternFill>
      </fill>
    </dxf>
    <dxf>
      <fill>
        <patternFill patternType="solid">
          <bgColor theme="9"/>
        </patternFill>
      </fill>
    </dxf>
    <dxf>
      <fill>
        <patternFill patternType="solid">
          <fgColor auto="1"/>
          <bgColor theme="4" tint="0.59996337778862885"/>
        </patternFill>
      </fill>
    </dxf>
    <dxf>
      <fill>
        <patternFill>
          <bgColor rgb="FFFFFFC9"/>
        </patternFill>
      </fill>
    </dxf>
    <dxf>
      <fill>
        <patternFill>
          <bgColor rgb="FFC9D38B"/>
        </patternFill>
      </fill>
    </dxf>
    <dxf>
      <fill>
        <patternFill>
          <bgColor rgb="FFFFFFC9"/>
        </patternFill>
      </fill>
    </dxf>
    <dxf>
      <fill>
        <patternFill>
          <bgColor theme="4" tint="0.59996337778862885"/>
        </patternFill>
      </fill>
    </dxf>
    <dxf>
      <fill>
        <patternFill patternType="solid">
          <bgColor theme="9"/>
        </patternFill>
      </fill>
    </dxf>
    <dxf>
      <fill>
        <patternFill>
          <bgColor theme="4" tint="0.59996337778862885"/>
        </patternFill>
      </fill>
    </dxf>
    <dxf>
      <fill>
        <patternFill>
          <bgColor rgb="FFC9D38B"/>
        </patternFill>
      </fill>
    </dxf>
    <dxf>
      <fill>
        <patternFill>
          <bgColor theme="4" tint="0.59996337778862885"/>
        </patternFill>
      </fill>
    </dxf>
    <dxf>
      <fill>
        <patternFill>
          <bgColor theme="4" tint="0.59996337778862885"/>
        </patternFill>
      </fill>
    </dxf>
    <dxf>
      <fill>
        <patternFill patternType="solid">
          <bgColor theme="9"/>
        </patternFill>
      </fill>
    </dxf>
    <dxf>
      <fill>
        <patternFill>
          <bgColor rgb="FFFFFFC9"/>
        </patternFill>
      </fill>
    </dxf>
    <dxf>
      <fill>
        <patternFill patternType="solid">
          <fgColor auto="1"/>
          <bgColor theme="4" tint="0.59996337778862885"/>
        </patternFill>
      </fill>
    </dxf>
    <dxf>
      <fill>
        <patternFill patternType="solid">
          <bgColor theme="9"/>
        </patternFill>
      </fill>
    </dxf>
    <dxf>
      <fill>
        <patternFill>
          <bgColor theme="4" tint="0.59996337778862885"/>
        </patternFill>
      </fill>
    </dxf>
    <dxf>
      <fill>
        <patternFill patternType="solid">
          <fgColor auto="1"/>
          <bgColor theme="4" tint="0.59996337778862885"/>
        </patternFill>
      </fill>
    </dxf>
    <dxf>
      <fill>
        <patternFill>
          <bgColor theme="4" tint="0.59996337778862885"/>
        </patternFill>
      </fill>
    </dxf>
    <dxf>
      <fill>
        <patternFill>
          <bgColor rgb="FFC9D38B"/>
        </patternFill>
      </fill>
    </dxf>
    <dxf>
      <fill>
        <patternFill patternType="solid">
          <fgColor auto="1"/>
          <bgColor theme="4" tint="0.59996337778862885"/>
        </patternFill>
      </fill>
    </dxf>
    <dxf>
      <fill>
        <patternFill patternType="solid">
          <bgColor theme="9"/>
        </patternFill>
      </fill>
    </dxf>
    <dxf>
      <fill>
        <patternFill>
          <bgColor rgb="FFFFFFC9"/>
        </patternFill>
      </fill>
    </dxf>
    <dxf>
      <fill>
        <patternFill>
          <bgColor theme="4" tint="0.59996337778862885"/>
        </patternFill>
      </fill>
    </dxf>
    <dxf>
      <fill>
        <patternFill>
          <bgColor rgb="FFC9D38B"/>
        </patternFill>
      </fill>
    </dxf>
    <dxf>
      <fill>
        <patternFill>
          <bgColor theme="4" tint="0.59996337778862885"/>
        </patternFill>
      </fill>
    </dxf>
    <dxf>
      <fill>
        <patternFill>
          <bgColor rgb="FFFFFFC9"/>
        </patternFill>
      </fill>
    </dxf>
    <dxf>
      <fill>
        <patternFill patternType="solid">
          <bgColor theme="9"/>
        </patternFill>
      </fill>
    </dxf>
    <dxf>
      <fill>
        <patternFill>
          <bgColor theme="4" tint="0.59996337778862885"/>
        </patternFill>
      </fill>
    </dxf>
    <dxf>
      <fill>
        <patternFill patternType="solid">
          <fgColor auto="1"/>
          <bgColor theme="4" tint="0.59996337778862885"/>
        </patternFill>
      </fill>
    </dxf>
    <dxf>
      <fill>
        <patternFill>
          <bgColor rgb="FFFFFFC9"/>
        </patternFill>
      </fill>
    </dxf>
    <dxf>
      <fill>
        <patternFill patternType="solid">
          <bgColor theme="9"/>
        </patternFill>
      </fill>
    </dxf>
    <dxf>
      <fill>
        <patternFill>
          <bgColor theme="4" tint="0.59996337778862885"/>
        </patternFill>
      </fill>
    </dxf>
    <dxf>
      <fill>
        <patternFill>
          <bgColor theme="4" tint="0.59996337778862885"/>
        </patternFill>
      </fill>
    </dxf>
    <dxf>
      <fill>
        <patternFill>
          <bgColor rgb="FFC9D38B"/>
        </patternFill>
      </fill>
    </dxf>
    <dxf>
      <fill>
        <patternFill>
          <bgColor rgb="FFFFFFC9"/>
        </patternFill>
      </fill>
    </dxf>
    <dxf>
      <fill>
        <patternFill>
          <bgColor theme="4" tint="0.59996337778862885"/>
        </patternFill>
      </fill>
    </dxf>
    <dxf>
      <fill>
        <patternFill>
          <bgColor rgb="FFC9D38B"/>
        </patternFill>
      </fill>
    </dxf>
    <dxf>
      <fill>
        <patternFill patternType="solid">
          <fgColor auto="1"/>
          <bgColor theme="4" tint="0.59996337778862885"/>
        </patternFill>
      </fill>
    </dxf>
    <dxf>
      <fill>
        <patternFill patternType="solid">
          <fgColor auto="1"/>
          <bgColor theme="4" tint="0.59996337778862885"/>
        </patternFill>
      </fill>
    </dxf>
    <dxf>
      <fill>
        <patternFill>
          <bgColor rgb="FFC9D38B"/>
        </patternFill>
      </fill>
    </dxf>
    <dxf>
      <fill>
        <patternFill patternType="solid">
          <bgColor theme="9"/>
        </patternFill>
      </fill>
    </dxf>
    <dxf>
      <fill>
        <patternFill>
          <bgColor rgb="FFC9D38B"/>
        </patternFill>
      </fill>
    </dxf>
    <dxf>
      <fill>
        <patternFill>
          <bgColor theme="4" tint="0.59996337778862885"/>
        </patternFill>
      </fill>
    </dxf>
    <dxf>
      <fill>
        <patternFill>
          <bgColor rgb="FFFFFFC9"/>
        </patternFill>
      </fill>
    </dxf>
    <dxf>
      <fill>
        <patternFill patternType="solid">
          <bgColor theme="9"/>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rgb="FFFFFFC9"/>
        </patternFill>
      </fill>
    </dxf>
    <dxf>
      <fill>
        <patternFill patternType="solid">
          <fgColor auto="1"/>
          <bgColor theme="4" tint="0.59996337778862885"/>
        </patternFill>
      </fill>
    </dxf>
    <dxf>
      <fill>
        <patternFill>
          <bgColor rgb="FFFFFFC9"/>
        </patternFill>
      </fill>
    </dxf>
    <dxf>
      <fill>
        <patternFill patternType="solid">
          <bgColor theme="9"/>
        </patternFill>
      </fill>
    </dxf>
    <dxf>
      <fill>
        <patternFill>
          <bgColor theme="4" tint="0.59996337778862885"/>
        </patternFill>
      </fill>
    </dxf>
    <dxf>
      <fill>
        <patternFill>
          <bgColor theme="4" tint="0.59996337778862885"/>
        </patternFill>
      </fill>
    </dxf>
    <dxf>
      <fill>
        <patternFill patternType="solid">
          <bgColor theme="9"/>
        </patternFill>
      </fill>
    </dxf>
    <dxf>
      <fill>
        <patternFill patternType="solid">
          <fgColor auto="1"/>
          <bgColor theme="4" tint="0.59996337778862885"/>
        </patternFill>
      </fill>
    </dxf>
    <dxf>
      <fill>
        <patternFill>
          <bgColor theme="4" tint="0.59996337778862885"/>
        </patternFill>
      </fill>
    </dxf>
    <dxf>
      <fill>
        <patternFill>
          <bgColor rgb="FFC9D38B"/>
        </patternFill>
      </fill>
    </dxf>
    <dxf>
      <fill>
        <patternFill patternType="solid">
          <fgColor auto="1"/>
          <bgColor theme="4" tint="0.59996337778862885"/>
        </patternFill>
      </fill>
    </dxf>
    <dxf>
      <fill>
        <patternFill>
          <bgColor theme="4" tint="0.59996337778862885"/>
        </patternFill>
      </fill>
    </dxf>
    <dxf>
      <fill>
        <patternFill>
          <bgColor rgb="FFC9D38B"/>
        </patternFill>
      </fill>
    </dxf>
    <dxf>
      <fill>
        <patternFill>
          <bgColor rgb="FFFFFFC9"/>
        </patternFill>
      </fill>
    </dxf>
    <dxf>
      <fill>
        <patternFill>
          <bgColor rgb="FFFFFFC9"/>
        </patternFill>
      </fill>
    </dxf>
    <dxf>
      <fill>
        <patternFill>
          <bgColor theme="4" tint="0.59996337778862885"/>
        </patternFill>
      </fill>
    </dxf>
    <dxf>
      <fill>
        <patternFill>
          <bgColor rgb="FFC9D38B"/>
        </patternFill>
      </fill>
    </dxf>
    <dxf>
      <fill>
        <patternFill patternType="solid">
          <fgColor auto="1"/>
          <bgColor theme="4" tint="0.59996337778862885"/>
        </patternFill>
      </fill>
    </dxf>
    <dxf>
      <fill>
        <patternFill patternType="solid">
          <bgColor theme="9"/>
        </patternFill>
      </fill>
    </dxf>
    <dxf>
      <fill>
        <patternFill>
          <bgColor theme="4" tint="0.59996337778862885"/>
        </patternFill>
      </fill>
    </dxf>
    <dxf>
      <fill>
        <patternFill>
          <bgColor rgb="FFFFFFC9"/>
        </patternFill>
      </fill>
    </dxf>
    <dxf>
      <fill>
        <patternFill patternType="solid">
          <bgColor theme="9"/>
        </patternFill>
      </fill>
    </dxf>
    <dxf>
      <fill>
        <patternFill patternType="solid">
          <fgColor auto="1"/>
          <bgColor theme="4" tint="0.59996337778862885"/>
        </patternFill>
      </fill>
    </dxf>
    <dxf>
      <fill>
        <patternFill>
          <bgColor rgb="FFC9D38B"/>
        </patternFill>
      </fill>
    </dxf>
    <dxf>
      <fill>
        <patternFill>
          <bgColor theme="4" tint="0.59996337778862885"/>
        </patternFill>
      </fill>
    </dxf>
    <dxf>
      <fill>
        <patternFill>
          <bgColor theme="4" tint="0.59996337778862885"/>
        </patternFill>
      </fill>
    </dxf>
    <dxf>
      <fill>
        <patternFill>
          <bgColor rgb="FFC9D38B"/>
        </patternFill>
      </fill>
    </dxf>
    <dxf>
      <fill>
        <patternFill patternType="solid">
          <fgColor auto="1"/>
          <bgColor theme="4" tint="0.59996337778862885"/>
        </patternFill>
      </fill>
    </dxf>
    <dxf>
      <fill>
        <patternFill>
          <bgColor rgb="FFFFFFC9"/>
        </patternFill>
      </fill>
    </dxf>
    <dxf>
      <fill>
        <patternFill patternType="solid">
          <bgColor theme="9"/>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patternType="solid">
          <fgColor auto="1"/>
          <bgColor theme="4" tint="0.59996337778862885"/>
        </patternFill>
      </fill>
    </dxf>
    <dxf>
      <fill>
        <patternFill>
          <bgColor theme="4" tint="0.59996337778862885"/>
        </patternFill>
      </fill>
    </dxf>
    <dxf>
      <fill>
        <patternFill>
          <bgColor rgb="FFC9D38B"/>
        </patternFill>
      </fill>
    </dxf>
    <dxf>
      <fill>
        <patternFill patternType="solid">
          <fgColor auto="1"/>
          <bgColor theme="4" tint="0.59996337778862885"/>
        </patternFill>
      </fill>
    </dxf>
    <dxf>
      <fill>
        <patternFill>
          <bgColor theme="4" tint="0.59996337778862885"/>
        </patternFill>
      </fill>
    </dxf>
    <dxf>
      <fill>
        <patternFill patternType="solid">
          <bgColor theme="9"/>
        </patternFill>
      </fill>
    </dxf>
    <dxf>
      <fill>
        <patternFill>
          <bgColor rgb="FFFFFFC9"/>
        </patternFill>
      </fill>
    </dxf>
    <dxf>
      <fill>
        <patternFill>
          <bgColor rgb="FFFFFFC9"/>
        </patternFill>
      </fill>
    </dxf>
    <dxf>
      <fill>
        <patternFill>
          <bgColor rgb="FFC9D38B"/>
        </patternFill>
      </fill>
    </dxf>
    <dxf>
      <fill>
        <patternFill patternType="solid">
          <bgColor theme="9"/>
        </patternFill>
      </fill>
    </dxf>
    <dxf>
      <fill>
        <patternFill>
          <bgColor theme="4" tint="0.59996337778862885"/>
        </patternFill>
      </fill>
    </dxf>
    <dxf>
      <fill>
        <patternFill>
          <bgColor theme="4" tint="0.59996337778862885"/>
        </patternFill>
      </fill>
    </dxf>
    <dxf>
      <fill>
        <patternFill patternType="solid">
          <fgColor auto="1"/>
          <bgColor theme="4" tint="0.59996337778862885"/>
        </patternFill>
      </fill>
    </dxf>
    <dxf>
      <fill>
        <patternFill patternType="solid">
          <fgColor auto="1"/>
          <bgColor theme="4" tint="0.59996337778862885"/>
        </patternFill>
      </fill>
    </dxf>
    <dxf>
      <fill>
        <patternFill>
          <bgColor rgb="FFFFFFC9"/>
        </patternFill>
      </fill>
    </dxf>
    <dxf>
      <fill>
        <patternFill>
          <bgColor theme="4" tint="0.59996337778862885"/>
        </patternFill>
      </fill>
    </dxf>
    <dxf>
      <fill>
        <patternFill>
          <bgColor rgb="FFFFFFC9"/>
        </patternFill>
      </fill>
    </dxf>
    <dxf>
      <fill>
        <patternFill patternType="solid">
          <bgColor theme="9"/>
        </patternFill>
      </fill>
    </dxf>
    <dxf>
      <fill>
        <patternFill>
          <bgColor theme="4" tint="0.59996337778862885"/>
        </patternFill>
      </fill>
    </dxf>
    <dxf>
      <fill>
        <patternFill>
          <bgColor rgb="FFC9D38B"/>
        </patternFill>
      </fill>
    </dxf>
    <dxf>
      <fill>
        <patternFill patternType="solid">
          <fgColor auto="1"/>
          <bgColor theme="4" tint="0.59996337778862885"/>
        </patternFill>
      </fill>
    </dxf>
    <dxf>
      <fill>
        <patternFill>
          <bgColor theme="4" tint="0.59996337778862885"/>
        </patternFill>
      </fill>
    </dxf>
    <dxf>
      <fill>
        <patternFill>
          <bgColor rgb="FFC9D38B"/>
        </patternFill>
      </fill>
    </dxf>
    <dxf>
      <fill>
        <patternFill>
          <bgColor theme="4" tint="0.59996337778862885"/>
        </patternFill>
      </fill>
    </dxf>
    <dxf>
      <fill>
        <patternFill>
          <bgColor theme="4" tint="0.59996337778862885"/>
        </patternFill>
      </fill>
    </dxf>
    <dxf>
      <fill>
        <patternFill patternType="solid">
          <bgColor theme="9"/>
        </patternFill>
      </fill>
    </dxf>
    <dxf>
      <fill>
        <patternFill>
          <bgColor theme="4" tint="0.59996337778862885"/>
        </patternFill>
      </fill>
    </dxf>
    <dxf>
      <fill>
        <patternFill>
          <bgColor theme="4" tint="0.59996337778862885"/>
        </patternFill>
      </fill>
    </dxf>
    <dxf>
      <fill>
        <patternFill patternType="solid">
          <bgColor theme="9"/>
        </patternFill>
      </fill>
    </dxf>
    <dxf>
      <fill>
        <patternFill>
          <bgColor rgb="FFFFFFC9"/>
        </patternFill>
      </fill>
    </dxf>
    <dxf>
      <fill>
        <patternFill>
          <bgColor rgb="FFC9D38B"/>
        </patternFill>
      </fill>
    </dxf>
    <dxf>
      <fill>
        <patternFill>
          <bgColor rgb="FFC9D38B"/>
        </patternFill>
      </fill>
    </dxf>
    <dxf>
      <fill>
        <patternFill>
          <bgColor rgb="FFFFFFC9"/>
        </patternFill>
      </fill>
    </dxf>
    <dxf>
      <fill>
        <patternFill>
          <bgColor theme="4" tint="0.59996337778862885"/>
        </patternFill>
      </fill>
    </dxf>
    <dxf>
      <fill>
        <patternFill patternType="solid">
          <fgColor auto="1"/>
          <bgColor theme="4" tint="0.59996337778862885"/>
        </patternFill>
      </fill>
    </dxf>
    <dxf>
      <fill>
        <patternFill patternType="solid">
          <bgColor theme="9"/>
        </patternFill>
      </fill>
    </dxf>
    <dxf>
      <fill>
        <patternFill>
          <bgColor theme="4" tint="0.59996337778862885"/>
        </patternFill>
      </fill>
    </dxf>
    <dxf>
      <fill>
        <patternFill>
          <bgColor rgb="FFC9D38B"/>
        </patternFill>
      </fill>
    </dxf>
    <dxf>
      <fill>
        <patternFill>
          <bgColor rgb="FFC9D38B"/>
        </patternFill>
      </fill>
    </dxf>
    <dxf>
      <fill>
        <patternFill patternType="solid">
          <fgColor auto="1"/>
          <bgColor theme="4" tint="0.59996337778862885"/>
        </patternFill>
      </fill>
    </dxf>
    <dxf>
      <fill>
        <patternFill>
          <bgColor theme="4" tint="0.59996337778862885"/>
        </patternFill>
      </fill>
    </dxf>
    <dxf>
      <fill>
        <patternFill>
          <bgColor theme="4" tint="0.59996337778862885"/>
        </patternFill>
      </fill>
    </dxf>
    <dxf>
      <fill>
        <patternFill patternType="solid">
          <bgColor theme="9"/>
        </patternFill>
      </fill>
    </dxf>
    <dxf>
      <fill>
        <patternFill>
          <bgColor rgb="FFFFFFC9"/>
        </patternFill>
      </fill>
    </dxf>
    <dxf>
      <fill>
        <patternFill>
          <bgColor rgb="FFC9D38B"/>
        </patternFill>
      </fill>
    </dxf>
    <dxf>
      <fill>
        <patternFill>
          <bgColor rgb="FFFFFFC9"/>
        </patternFill>
      </fill>
    </dxf>
    <dxf>
      <fill>
        <patternFill patternType="solid">
          <bgColor theme="9"/>
        </patternFill>
      </fill>
    </dxf>
    <dxf>
      <fill>
        <patternFill patternType="solid">
          <bgColor theme="9"/>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rgb="FFC9D38B"/>
        </patternFill>
      </fill>
    </dxf>
    <dxf>
      <fill>
        <patternFill patternType="solid">
          <fgColor auto="1"/>
          <bgColor theme="4" tint="0.59996337778862885"/>
        </patternFill>
      </fill>
    </dxf>
    <dxf>
      <fill>
        <patternFill patternType="solid">
          <fgColor auto="1"/>
          <bgColor theme="4" tint="0.59996337778862885"/>
        </patternFill>
      </fill>
    </dxf>
    <dxf>
      <fill>
        <patternFill>
          <bgColor rgb="FFFFFFC9"/>
        </patternFill>
      </fill>
    </dxf>
    <dxf>
      <fill>
        <patternFill>
          <bgColor theme="4" tint="0.59996337778862885"/>
        </patternFill>
      </fill>
    </dxf>
    <dxf>
      <fill>
        <patternFill>
          <bgColor rgb="FFC9D38B"/>
        </patternFill>
      </fill>
    </dxf>
    <dxf>
      <fill>
        <patternFill>
          <bgColor rgb="FFFFFFC9"/>
        </patternFill>
      </fill>
    </dxf>
    <dxf>
      <fill>
        <patternFill patternType="solid">
          <bgColor theme="9"/>
        </patternFill>
      </fill>
    </dxf>
    <dxf>
      <fill>
        <patternFill>
          <bgColor theme="4" tint="0.59996337778862885"/>
        </patternFill>
      </fill>
    </dxf>
    <dxf>
      <fill>
        <patternFill>
          <bgColor theme="4" tint="0.59996337778862885"/>
        </patternFill>
      </fill>
    </dxf>
    <dxf>
      <fill>
        <patternFill patternType="solid">
          <fgColor auto="1"/>
          <bgColor theme="4" tint="0.59996337778862885"/>
        </patternFill>
      </fill>
    </dxf>
    <dxf>
      <fill>
        <patternFill patternType="solid">
          <fgColor auto="1"/>
          <bgColor theme="4" tint="0.59996337778862885"/>
        </patternFill>
      </fill>
    </dxf>
    <dxf>
      <fill>
        <patternFill>
          <bgColor rgb="FFC9D38B"/>
        </patternFill>
      </fill>
    </dxf>
    <dxf>
      <fill>
        <patternFill>
          <bgColor rgb="FFFFFFC9"/>
        </patternFill>
      </fill>
    </dxf>
    <dxf>
      <fill>
        <patternFill>
          <bgColor theme="4" tint="0.59996337778862885"/>
        </patternFill>
      </fill>
    </dxf>
    <dxf>
      <fill>
        <patternFill>
          <bgColor theme="4" tint="0.59996337778862885"/>
        </patternFill>
      </fill>
    </dxf>
    <dxf>
      <fill>
        <patternFill patternType="solid">
          <bgColor theme="9"/>
        </patternFill>
      </fill>
    </dxf>
    <dxf>
      <fill>
        <patternFill>
          <bgColor theme="4" tint="0.59996337778862885"/>
        </patternFill>
      </fill>
    </dxf>
    <dxf>
      <fill>
        <patternFill>
          <bgColor rgb="FFC9D38B"/>
        </patternFill>
      </fill>
    </dxf>
    <dxf>
      <fill>
        <patternFill>
          <bgColor rgb="FFFFFFC9"/>
        </patternFill>
      </fill>
    </dxf>
    <dxf>
      <fill>
        <patternFill patternType="solid">
          <fgColor auto="1"/>
          <bgColor theme="4" tint="0.59996337778862885"/>
        </patternFill>
      </fill>
    </dxf>
    <dxf>
      <fill>
        <patternFill>
          <bgColor rgb="FFFFFFC9"/>
        </patternFill>
      </fill>
    </dxf>
    <dxf>
      <fill>
        <patternFill patternType="solid">
          <bgColor theme="9"/>
        </patternFill>
      </fill>
    </dxf>
    <dxf>
      <fill>
        <patternFill>
          <bgColor theme="4" tint="0.59996337778862885"/>
        </patternFill>
      </fill>
    </dxf>
    <dxf>
      <fill>
        <patternFill patternType="solid">
          <bgColor theme="9"/>
        </patternFill>
      </fill>
    </dxf>
    <dxf>
      <fill>
        <patternFill>
          <bgColor rgb="FFC9D38B"/>
        </patternFill>
      </fill>
    </dxf>
    <dxf>
      <fill>
        <patternFill patternType="solid">
          <fgColor auto="1"/>
          <bgColor theme="4" tint="0.59996337778862885"/>
        </patternFill>
      </fill>
    </dxf>
    <dxf>
      <fill>
        <patternFill>
          <bgColor theme="4" tint="0.59996337778862885"/>
        </patternFill>
      </fill>
    </dxf>
    <dxf>
      <fill>
        <patternFill>
          <bgColor theme="4" tint="0.59996337778862885"/>
        </patternFill>
      </fill>
    </dxf>
    <dxf>
      <fill>
        <patternFill>
          <bgColor rgb="FFFFFFC9"/>
        </patternFill>
      </fill>
    </dxf>
    <dxf>
      <fill>
        <patternFill patternType="solid">
          <fgColor auto="1"/>
          <bgColor theme="4" tint="0.59996337778862885"/>
        </patternFill>
      </fill>
    </dxf>
    <dxf>
      <fill>
        <patternFill patternType="solid">
          <bgColor theme="9"/>
        </patternFill>
      </fill>
    </dxf>
    <dxf>
      <fill>
        <patternFill>
          <bgColor theme="4" tint="0.59996337778862885"/>
        </patternFill>
      </fill>
    </dxf>
    <dxf>
      <fill>
        <patternFill>
          <bgColor theme="4" tint="0.59996337778862885"/>
        </patternFill>
      </fill>
    </dxf>
    <dxf>
      <fill>
        <patternFill>
          <bgColor rgb="FFC9D38B"/>
        </patternFill>
      </fill>
    </dxf>
    <dxf>
      <fill>
        <patternFill patternType="solid">
          <fgColor auto="1"/>
          <bgColor theme="4" tint="0.59996337778862885"/>
        </patternFill>
      </fill>
    </dxf>
    <dxf>
      <fill>
        <patternFill>
          <bgColor rgb="FFFFFFC9"/>
        </patternFill>
      </fill>
    </dxf>
    <dxf>
      <fill>
        <patternFill patternType="solid">
          <bgColor theme="9"/>
        </patternFill>
      </fill>
    </dxf>
    <dxf>
      <fill>
        <patternFill>
          <bgColor theme="4" tint="0.59996337778862885"/>
        </patternFill>
      </fill>
    </dxf>
    <dxf>
      <fill>
        <patternFill>
          <bgColor theme="4" tint="0.59996337778862885"/>
        </patternFill>
      </fill>
    </dxf>
    <dxf>
      <fill>
        <patternFill>
          <bgColor rgb="FFC9D38B"/>
        </patternFill>
      </fill>
    </dxf>
    <dxf>
      <fill>
        <patternFill>
          <bgColor rgb="FFFFFFC9"/>
        </patternFill>
      </fill>
    </dxf>
    <dxf>
      <fill>
        <patternFill>
          <bgColor rgb="FFC9D38B"/>
        </patternFill>
      </fill>
    </dxf>
    <dxf>
      <fill>
        <patternFill>
          <bgColor theme="4" tint="0.59996337778862885"/>
        </patternFill>
      </fill>
    </dxf>
    <dxf>
      <fill>
        <patternFill>
          <bgColor theme="4" tint="0.59996337778862885"/>
        </patternFill>
      </fill>
    </dxf>
    <dxf>
      <fill>
        <patternFill patternType="solid">
          <bgColor theme="9"/>
        </patternFill>
      </fill>
    </dxf>
    <dxf>
      <fill>
        <patternFill>
          <bgColor rgb="FFC9D38B"/>
        </patternFill>
      </fill>
    </dxf>
    <dxf>
      <fill>
        <patternFill patternType="solid">
          <fgColor auto="1"/>
          <bgColor theme="4" tint="0.59996337778862885"/>
        </patternFill>
      </fill>
    </dxf>
    <dxf>
      <fill>
        <patternFill>
          <bgColor rgb="FFFFFFC9"/>
        </patternFill>
      </fill>
    </dxf>
    <dxf>
      <fill>
        <patternFill patternType="solid">
          <bgColor theme="9"/>
        </patternFill>
      </fill>
    </dxf>
    <dxf>
      <fill>
        <patternFill>
          <bgColor theme="4" tint="0.59996337778862885"/>
        </patternFill>
      </fill>
    </dxf>
    <dxf>
      <fill>
        <patternFill>
          <bgColor theme="4" tint="0.59996337778862885"/>
        </patternFill>
      </fill>
    </dxf>
    <dxf>
      <fill>
        <patternFill patternType="solid">
          <fgColor auto="1"/>
          <bgColor theme="4" tint="0.59996337778862885"/>
        </patternFill>
      </fill>
    </dxf>
    <dxf>
      <fill>
        <patternFill>
          <bgColor theme="4" tint="0.59996337778862885"/>
        </patternFill>
      </fill>
    </dxf>
    <dxf>
      <fill>
        <patternFill patternType="solid">
          <bgColor theme="9"/>
        </patternFill>
      </fill>
    </dxf>
    <dxf>
      <fill>
        <patternFill>
          <bgColor rgb="FFFFFFC9"/>
        </patternFill>
      </fill>
    </dxf>
    <dxf>
      <fill>
        <patternFill>
          <bgColor theme="4" tint="0.59996337778862885"/>
        </patternFill>
      </fill>
    </dxf>
    <dxf>
      <fill>
        <patternFill>
          <bgColor rgb="FFFFFFC9"/>
        </patternFill>
      </fill>
    </dxf>
    <dxf>
      <fill>
        <patternFill>
          <bgColor theme="4" tint="0.59996337778862885"/>
        </patternFill>
      </fill>
    </dxf>
    <dxf>
      <fill>
        <patternFill patternType="solid">
          <fgColor auto="1"/>
          <bgColor theme="4" tint="0.59996337778862885"/>
        </patternFill>
      </fill>
    </dxf>
    <dxf>
      <fill>
        <patternFill>
          <bgColor rgb="FFC9D38B"/>
        </patternFill>
      </fill>
    </dxf>
    <dxf>
      <fill>
        <patternFill>
          <bgColor theme="4" tint="0.59996337778862885"/>
        </patternFill>
      </fill>
    </dxf>
    <dxf>
      <fill>
        <patternFill patternType="solid">
          <fgColor auto="1"/>
          <bgColor theme="4" tint="0.59996337778862885"/>
        </patternFill>
      </fill>
    </dxf>
    <dxf>
      <fill>
        <patternFill>
          <bgColor rgb="FFC9D38B"/>
        </patternFill>
      </fill>
    </dxf>
    <dxf>
      <fill>
        <patternFill patternType="solid">
          <bgColor theme="9"/>
        </patternFill>
      </fill>
    </dxf>
    <dxf>
      <fill>
        <patternFill patternType="solid">
          <bgColor theme="9"/>
        </patternFill>
      </fill>
    </dxf>
    <dxf>
      <fill>
        <patternFill>
          <bgColor theme="4" tint="0.59996337778862885"/>
        </patternFill>
      </fill>
    </dxf>
    <dxf>
      <fill>
        <patternFill>
          <bgColor rgb="FFFFFFC9"/>
        </patternFill>
      </fill>
    </dxf>
    <dxf>
      <fill>
        <patternFill patternType="solid">
          <bgColor theme="9"/>
        </patternFill>
      </fill>
    </dxf>
    <dxf>
      <fill>
        <patternFill>
          <bgColor theme="4" tint="0.59996337778862885"/>
        </patternFill>
      </fill>
    </dxf>
    <dxf>
      <fill>
        <patternFill>
          <bgColor theme="4" tint="0.59996337778862885"/>
        </patternFill>
      </fill>
    </dxf>
    <dxf>
      <fill>
        <patternFill>
          <bgColor rgb="FFC9D38B"/>
        </patternFill>
      </fill>
    </dxf>
    <dxf>
      <fill>
        <patternFill patternType="solid">
          <fgColor auto="1"/>
          <bgColor theme="4" tint="0.59996337778862885"/>
        </patternFill>
      </fill>
    </dxf>
    <dxf>
      <fill>
        <patternFill>
          <bgColor rgb="FFC9D38B"/>
        </patternFill>
      </fill>
    </dxf>
    <dxf>
      <fill>
        <patternFill>
          <bgColor theme="4" tint="0.59996337778862885"/>
        </patternFill>
      </fill>
    </dxf>
    <dxf>
      <fill>
        <patternFill patternType="solid">
          <fgColor auto="1"/>
          <bgColor theme="4" tint="0.59996337778862885"/>
        </patternFill>
      </fill>
    </dxf>
    <dxf>
      <fill>
        <patternFill>
          <bgColor rgb="FFFFFFC9"/>
        </patternFill>
      </fill>
    </dxf>
    <dxf>
      <fill>
        <patternFill patternType="solid">
          <fgColor auto="1"/>
          <bgColor theme="4" tint="0.59996337778862885"/>
        </patternFill>
      </fill>
    </dxf>
    <dxf>
      <fill>
        <patternFill>
          <bgColor rgb="FFFFFFC9"/>
        </patternFill>
      </fill>
    </dxf>
    <dxf>
      <fill>
        <patternFill>
          <bgColor theme="4" tint="0.59996337778862885"/>
        </patternFill>
      </fill>
    </dxf>
    <dxf>
      <fill>
        <patternFill patternType="solid">
          <fgColor auto="1"/>
          <bgColor theme="4" tint="0.59996337778862885"/>
        </patternFill>
      </fill>
    </dxf>
    <dxf>
      <fill>
        <patternFill>
          <bgColor theme="4" tint="0.59996337778862885"/>
        </patternFill>
      </fill>
    </dxf>
    <dxf>
      <fill>
        <patternFill>
          <bgColor theme="4" tint="0.59996337778862885"/>
        </patternFill>
      </fill>
    </dxf>
    <dxf>
      <fill>
        <patternFill>
          <bgColor rgb="FFC9D38B"/>
        </patternFill>
      </fill>
    </dxf>
    <dxf>
      <fill>
        <patternFill>
          <bgColor theme="4" tint="0.59996337778862885"/>
        </patternFill>
      </fill>
    </dxf>
    <dxf>
      <fill>
        <patternFill patternType="solid">
          <bgColor theme="9"/>
        </patternFill>
      </fill>
    </dxf>
    <dxf>
      <fill>
        <patternFill>
          <bgColor theme="4" tint="0.59996337778862885"/>
        </patternFill>
      </fill>
    </dxf>
    <dxf>
      <fill>
        <patternFill>
          <bgColor rgb="FFC9D38B"/>
        </patternFill>
      </fill>
    </dxf>
    <dxf>
      <fill>
        <patternFill>
          <bgColor theme="4" tint="0.59996337778862885"/>
        </patternFill>
      </fill>
    </dxf>
    <dxf>
      <fill>
        <patternFill>
          <bgColor rgb="FFC9D38B"/>
        </patternFill>
      </fill>
    </dxf>
    <dxf>
      <fill>
        <patternFill>
          <bgColor rgb="FFFFFFC9"/>
        </patternFill>
      </fill>
    </dxf>
    <dxf>
      <fill>
        <patternFill patternType="solid">
          <bgColor theme="9"/>
        </patternFill>
      </fill>
    </dxf>
    <dxf>
      <fill>
        <patternFill>
          <bgColor theme="4" tint="0.59996337778862885"/>
        </patternFill>
      </fill>
    </dxf>
    <dxf>
      <fill>
        <patternFill>
          <bgColor theme="4" tint="0.59996337778862885"/>
        </patternFill>
      </fill>
    </dxf>
    <dxf>
      <fill>
        <patternFill patternType="solid">
          <bgColor theme="9"/>
        </patternFill>
      </fill>
    </dxf>
    <dxf>
      <fill>
        <patternFill>
          <bgColor rgb="FFFFFFC9"/>
        </patternFill>
      </fill>
    </dxf>
    <dxf>
      <fill>
        <patternFill patternType="solid">
          <fgColor auto="1"/>
          <bgColor theme="4" tint="0.59996337778862885"/>
        </patternFill>
      </fill>
    </dxf>
    <dxf>
      <fill>
        <patternFill>
          <bgColor rgb="FFC9D38B"/>
        </patternFill>
      </fill>
    </dxf>
    <dxf>
      <fill>
        <patternFill>
          <bgColor theme="4" tint="0.59996337778862885"/>
        </patternFill>
      </fill>
    </dxf>
    <dxf>
      <fill>
        <patternFill patternType="solid">
          <fgColor auto="1"/>
          <bgColor theme="4" tint="0.59996337778862885"/>
        </patternFill>
      </fill>
    </dxf>
    <dxf>
      <fill>
        <patternFill>
          <bgColor rgb="FFFFFFC9"/>
        </patternFill>
      </fill>
    </dxf>
    <dxf>
      <fill>
        <patternFill>
          <bgColor theme="4" tint="0.59996337778862885"/>
        </patternFill>
      </fill>
    </dxf>
    <dxf>
      <fill>
        <patternFill patternType="solid">
          <bgColor theme="9"/>
        </patternFill>
      </fill>
    </dxf>
    <dxf>
      <fill>
        <patternFill>
          <bgColor theme="4" tint="0.59996337778862885"/>
        </patternFill>
      </fill>
    </dxf>
    <dxf>
      <fill>
        <patternFill>
          <bgColor theme="4" tint="0.59996337778862885"/>
        </patternFill>
      </fill>
    </dxf>
    <dxf>
      <fill>
        <patternFill>
          <bgColor rgb="FFC9D38B"/>
        </patternFill>
      </fill>
    </dxf>
    <dxf>
      <fill>
        <patternFill patternType="solid">
          <fgColor auto="1"/>
          <bgColor theme="4" tint="0.59996337778862885"/>
        </patternFill>
      </fill>
    </dxf>
    <dxf>
      <fill>
        <patternFill>
          <bgColor rgb="FFFFFFC9"/>
        </patternFill>
      </fill>
    </dxf>
    <dxf>
      <fill>
        <patternFill>
          <bgColor rgb="FFC9D38B"/>
        </patternFill>
      </fill>
    </dxf>
    <dxf>
      <fill>
        <patternFill patternType="solid">
          <bgColor theme="9"/>
        </patternFill>
      </fill>
    </dxf>
    <dxf>
      <fill>
        <patternFill>
          <bgColor rgb="FFFFFFC9"/>
        </patternFill>
      </fill>
    </dxf>
    <dxf>
      <fill>
        <patternFill>
          <bgColor rgb="FFC9D38B"/>
        </patternFill>
      </fill>
    </dxf>
    <dxf>
      <fill>
        <patternFill patternType="solid">
          <fgColor auto="1"/>
          <bgColor theme="4" tint="0.59996337778862885"/>
        </patternFill>
      </fill>
    </dxf>
    <dxf>
      <fill>
        <patternFill>
          <bgColor theme="4" tint="0.59996337778862885"/>
        </patternFill>
      </fill>
    </dxf>
    <dxf>
      <fill>
        <patternFill patternType="solid">
          <bgColor theme="9"/>
        </patternFill>
      </fill>
    </dxf>
    <dxf>
      <fill>
        <patternFill>
          <bgColor theme="4" tint="0.59996337778862885"/>
        </patternFill>
      </fill>
    </dxf>
    <dxf>
      <fill>
        <patternFill>
          <bgColor theme="4" tint="0.59996337778862885"/>
        </patternFill>
      </fill>
    </dxf>
    <dxf>
      <fill>
        <patternFill>
          <bgColor rgb="FFC9D38B"/>
        </patternFill>
      </fill>
    </dxf>
    <dxf>
      <fill>
        <patternFill>
          <bgColor rgb="FFFFFFC9"/>
        </patternFill>
      </fill>
    </dxf>
    <dxf>
      <fill>
        <patternFill patternType="solid">
          <fgColor auto="1"/>
          <bgColor theme="4" tint="0.59996337778862885"/>
        </patternFill>
      </fill>
    </dxf>
    <dxf>
      <fill>
        <patternFill>
          <bgColor theme="4" tint="0.59996337778862885"/>
        </patternFill>
      </fill>
    </dxf>
    <dxf>
      <fill>
        <patternFill patternType="solid">
          <bgColor theme="9"/>
        </patternFill>
      </fill>
    </dxf>
    <dxf>
      <fill>
        <patternFill patternType="solid">
          <fgColor auto="1"/>
          <bgColor theme="4" tint="0.59996337778862885"/>
        </patternFill>
      </fill>
    </dxf>
    <dxf>
      <fill>
        <patternFill>
          <bgColor rgb="FFFFFFC9"/>
        </patternFill>
      </fill>
    </dxf>
    <dxf>
      <fill>
        <patternFill patternType="solid">
          <bgColor theme="9"/>
        </patternFill>
      </fill>
    </dxf>
    <dxf>
      <fill>
        <patternFill>
          <bgColor theme="4" tint="0.59996337778862885"/>
        </patternFill>
      </fill>
    </dxf>
    <dxf>
      <fill>
        <patternFill>
          <bgColor rgb="FFC9D38B"/>
        </patternFill>
      </fill>
    </dxf>
    <dxf>
      <fill>
        <patternFill>
          <bgColor theme="4" tint="0.59996337778862885"/>
        </patternFill>
      </fill>
    </dxf>
    <dxf>
      <fill>
        <patternFill patternType="solid">
          <fgColor auto="1"/>
          <bgColor theme="4" tint="0.59996337778862885"/>
        </patternFill>
      </fill>
    </dxf>
    <dxf>
      <fill>
        <patternFill patternType="solid">
          <bgColor theme="9"/>
        </patternFill>
      </fill>
    </dxf>
    <dxf>
      <fill>
        <patternFill>
          <bgColor rgb="FFFFFFC9"/>
        </patternFill>
      </fill>
    </dxf>
    <dxf>
      <fill>
        <patternFill>
          <bgColor rgb="FFFFFFC9"/>
        </patternFill>
      </fill>
    </dxf>
    <dxf>
      <fill>
        <patternFill patternType="solid">
          <bgColor theme="9"/>
        </patternFill>
      </fill>
    </dxf>
    <dxf>
      <fill>
        <patternFill patternType="solid">
          <fgColor auto="1"/>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rgb="FFC9D38B"/>
        </patternFill>
      </fill>
    </dxf>
    <dxf>
      <fill>
        <patternFill>
          <bgColor rgb="FFC9D38B"/>
        </patternFill>
      </fill>
    </dxf>
    <dxf>
      <fill>
        <patternFill>
          <bgColor theme="4" tint="0.59996337778862885"/>
        </patternFill>
      </fill>
    </dxf>
    <dxf>
      <fill>
        <patternFill>
          <bgColor theme="4" tint="0.59996337778862885"/>
        </patternFill>
      </fill>
    </dxf>
    <dxf>
      <fill>
        <patternFill>
          <bgColor rgb="FFC9D38B"/>
        </patternFill>
      </fill>
    </dxf>
    <dxf>
      <fill>
        <patternFill patternType="solid">
          <fgColor auto="1"/>
          <bgColor theme="4" tint="0.59996337778862885"/>
        </patternFill>
      </fill>
    </dxf>
    <dxf>
      <fill>
        <patternFill>
          <bgColor rgb="FFFFFFC9"/>
        </patternFill>
      </fill>
    </dxf>
    <dxf>
      <fill>
        <patternFill patternType="solid">
          <bgColor theme="9"/>
        </patternFill>
      </fill>
    </dxf>
    <dxf>
      <fill>
        <patternFill>
          <bgColor rgb="FFFFFFC9"/>
        </patternFill>
      </fill>
    </dxf>
    <dxf>
      <fill>
        <patternFill>
          <bgColor theme="4" tint="0.59996337778862885"/>
        </patternFill>
      </fill>
    </dxf>
    <dxf>
      <fill>
        <patternFill patternType="solid">
          <fgColor auto="1"/>
          <bgColor theme="4" tint="0.59996337778862885"/>
        </patternFill>
      </fill>
    </dxf>
    <dxf>
      <fill>
        <patternFill>
          <bgColor theme="4" tint="0.59996337778862885"/>
        </patternFill>
      </fill>
    </dxf>
    <dxf>
      <fill>
        <patternFill>
          <bgColor rgb="FFC9D38B"/>
        </patternFill>
      </fill>
    </dxf>
    <dxf>
      <fill>
        <patternFill patternType="solid">
          <bgColor theme="9"/>
        </patternFill>
      </fill>
    </dxf>
    <dxf>
      <fill>
        <patternFill patternType="solid">
          <bgColor theme="9"/>
        </patternFill>
      </fill>
    </dxf>
    <dxf>
      <fill>
        <patternFill patternType="solid">
          <fgColor auto="1"/>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patternType="solid">
          <fgColor auto="1"/>
          <bgColor theme="4" tint="0.59996337778862885"/>
        </patternFill>
      </fill>
    </dxf>
    <dxf>
      <fill>
        <patternFill patternType="solid">
          <bgColor theme="9"/>
        </patternFill>
      </fill>
    </dxf>
    <dxf>
      <fill>
        <patternFill>
          <bgColor rgb="FFFFFFC9"/>
        </patternFill>
      </fill>
    </dxf>
    <dxf>
      <fill>
        <patternFill>
          <bgColor rgb="FFFFFFC9"/>
        </patternFill>
      </fill>
    </dxf>
    <dxf>
      <fill>
        <patternFill>
          <bgColor theme="4" tint="0.59996337778862885"/>
        </patternFill>
      </fill>
    </dxf>
    <dxf>
      <fill>
        <patternFill>
          <bgColor rgb="FFC9D38B"/>
        </patternFill>
      </fill>
    </dxf>
    <dxf>
      <fill>
        <patternFill>
          <bgColor rgb="FFC9D38B"/>
        </patternFill>
      </fill>
    </dxf>
    <dxf>
      <fill>
        <patternFill>
          <bgColor rgb="FFFFFFC9"/>
        </patternFill>
      </fill>
    </dxf>
    <dxf>
      <fill>
        <patternFill patternType="solid">
          <bgColor theme="9"/>
        </patternFill>
      </fill>
    </dxf>
    <dxf>
      <fill>
        <patternFill patternType="solid">
          <fgColor auto="1"/>
          <bgColor theme="4" tint="0.59996337778862885"/>
        </patternFill>
      </fill>
    </dxf>
    <dxf>
      <fill>
        <patternFill patternType="solid">
          <bgColor theme="9"/>
        </patternFill>
      </fill>
    </dxf>
    <dxf>
      <fill>
        <patternFill>
          <bgColor rgb="FFC9D38B"/>
        </patternFill>
      </fill>
    </dxf>
    <dxf>
      <fill>
        <patternFill>
          <bgColor theme="4" tint="0.59996337778862885"/>
        </patternFill>
      </fill>
    </dxf>
    <dxf>
      <fill>
        <patternFill patternType="solid">
          <fgColor auto="1"/>
          <bgColor theme="4" tint="0.59996337778862885"/>
        </patternFill>
      </fill>
    </dxf>
    <dxf>
      <fill>
        <patternFill>
          <bgColor theme="4" tint="0.59996337778862885"/>
        </patternFill>
      </fill>
    </dxf>
    <dxf>
      <fill>
        <patternFill>
          <bgColor rgb="FFC9D38B"/>
        </patternFill>
      </fill>
    </dxf>
    <dxf>
      <fill>
        <patternFill>
          <bgColor theme="4" tint="0.59996337778862885"/>
        </patternFill>
      </fill>
    </dxf>
    <dxf>
      <fill>
        <patternFill>
          <bgColor rgb="FFFFFFC9"/>
        </patternFill>
      </fill>
    </dxf>
    <dxf>
      <fill>
        <patternFill>
          <bgColor theme="4" tint="0.59996337778862885"/>
        </patternFill>
      </fill>
    </dxf>
    <dxf>
      <fill>
        <patternFill>
          <bgColor rgb="FFFFFFC9"/>
        </patternFill>
      </fill>
    </dxf>
    <dxf>
      <fill>
        <patternFill patternType="solid">
          <bgColor theme="9"/>
        </patternFill>
      </fill>
    </dxf>
    <dxf>
      <fill>
        <patternFill>
          <bgColor theme="4" tint="0.59996337778862885"/>
        </patternFill>
      </fill>
    </dxf>
    <dxf>
      <fill>
        <patternFill>
          <bgColor theme="4" tint="0.59996337778862885"/>
        </patternFill>
      </fill>
    </dxf>
    <dxf>
      <fill>
        <patternFill>
          <bgColor rgb="FFC9D38B"/>
        </patternFill>
      </fill>
    </dxf>
    <dxf>
      <fill>
        <patternFill>
          <bgColor rgb="FFFFFFC9"/>
        </patternFill>
      </fill>
    </dxf>
    <dxf>
      <fill>
        <patternFill patternType="solid">
          <fgColor auto="1"/>
          <bgColor theme="4" tint="0.59996337778862885"/>
        </patternFill>
      </fill>
    </dxf>
    <dxf>
      <fill>
        <patternFill patternType="solid">
          <bgColor theme="9"/>
        </patternFill>
      </fill>
    </dxf>
    <dxf>
      <fill>
        <patternFill>
          <bgColor theme="4" tint="0.59996337778862885"/>
        </patternFill>
      </fill>
    </dxf>
    <dxf>
      <fill>
        <patternFill>
          <bgColor rgb="FFC9D38B"/>
        </patternFill>
      </fill>
    </dxf>
    <dxf>
      <fill>
        <patternFill>
          <bgColor theme="4" tint="0.59996337778862885"/>
        </patternFill>
      </fill>
    </dxf>
    <dxf>
      <fill>
        <patternFill patternType="solid">
          <fgColor auto="1"/>
          <bgColor theme="4" tint="0.59996337778862885"/>
        </patternFill>
      </fill>
    </dxf>
    <dxf>
      <fill>
        <patternFill patternType="solid">
          <bgColor theme="9"/>
        </patternFill>
      </fill>
    </dxf>
    <dxf>
      <fill>
        <patternFill>
          <bgColor theme="4" tint="0.59996337778862885"/>
        </patternFill>
      </fill>
    </dxf>
    <dxf>
      <fill>
        <patternFill>
          <bgColor theme="4" tint="0.59996337778862885"/>
        </patternFill>
      </fill>
    </dxf>
    <dxf>
      <fill>
        <patternFill>
          <bgColor rgb="FFC9D38B"/>
        </patternFill>
      </fill>
    </dxf>
    <dxf>
      <fill>
        <patternFill patternType="solid">
          <fgColor auto="1"/>
          <bgColor theme="4" tint="0.59996337778862885"/>
        </patternFill>
      </fill>
    </dxf>
    <dxf>
      <fill>
        <patternFill>
          <bgColor rgb="FFFFFFC9"/>
        </patternFill>
      </fill>
    </dxf>
    <dxf>
      <fill>
        <patternFill patternType="solid">
          <bgColor theme="9"/>
        </patternFill>
      </fill>
    </dxf>
    <dxf>
      <fill>
        <patternFill>
          <bgColor theme="4" tint="0.59996337778862885"/>
        </patternFill>
      </fill>
    </dxf>
    <dxf>
      <fill>
        <patternFill>
          <bgColor theme="4" tint="0.59996337778862885"/>
        </patternFill>
      </fill>
    </dxf>
    <dxf>
      <fill>
        <patternFill>
          <bgColor rgb="FFC9D38B"/>
        </patternFill>
      </fill>
    </dxf>
    <dxf>
      <fill>
        <patternFill>
          <bgColor theme="4" tint="0.59996337778862885"/>
        </patternFill>
      </fill>
    </dxf>
    <dxf>
      <fill>
        <patternFill>
          <bgColor theme="4" tint="0.59996337778862885"/>
        </patternFill>
      </fill>
    </dxf>
    <dxf>
      <fill>
        <patternFill>
          <bgColor rgb="FFC9D38B"/>
        </patternFill>
      </fill>
    </dxf>
    <dxf>
      <fill>
        <patternFill patternType="solid">
          <fgColor auto="1"/>
          <bgColor theme="4" tint="0.59996337778862885"/>
        </patternFill>
      </fill>
    </dxf>
    <dxf>
      <fill>
        <patternFill>
          <bgColor rgb="FFFFFFC9"/>
        </patternFill>
      </fill>
    </dxf>
    <dxf>
      <fill>
        <patternFill patternType="solid">
          <bgColor theme="9"/>
        </patternFill>
      </fill>
    </dxf>
    <dxf>
      <fill>
        <patternFill>
          <bgColor theme="4" tint="0.59996337778862885"/>
        </patternFill>
      </fill>
    </dxf>
    <dxf>
      <fill>
        <patternFill>
          <bgColor theme="4" tint="0.59996337778862885"/>
        </patternFill>
      </fill>
    </dxf>
    <dxf>
      <fill>
        <patternFill>
          <bgColor rgb="FFC9D38B"/>
        </patternFill>
      </fill>
    </dxf>
    <dxf>
      <fill>
        <patternFill patternType="solid">
          <fgColor auto="1"/>
          <bgColor theme="4" tint="0.59996337778862885"/>
        </patternFill>
      </fill>
    </dxf>
    <dxf>
      <fill>
        <patternFill>
          <bgColor rgb="FFFFFFC9"/>
        </patternFill>
      </fill>
    </dxf>
    <dxf>
      <fill>
        <patternFill patternType="solid">
          <bgColor theme="9"/>
        </patternFill>
      </fill>
    </dxf>
    <dxf>
      <fill>
        <patternFill>
          <bgColor rgb="FFFFFFC9"/>
        </patternFill>
      </fill>
    </dxf>
    <dxf>
      <fill>
        <patternFill patternType="solid">
          <fgColor auto="1"/>
          <bgColor theme="4" tint="0.59996337778862885"/>
        </patternFill>
      </fill>
    </dxf>
    <dxf>
      <fill>
        <patternFill>
          <bgColor rgb="FFC9D38B"/>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rgb="FFC9D38B"/>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patternType="solid">
          <fgColor auto="1"/>
          <bgColor theme="4" tint="0.59996337778862885"/>
        </patternFill>
      </fill>
    </dxf>
    <dxf>
      <fill>
        <patternFill>
          <bgColor rgb="FFFFFFC9"/>
        </patternFill>
      </fill>
    </dxf>
    <dxf>
      <fill>
        <patternFill patternType="solid">
          <fgColor auto="1"/>
          <bgColor theme="4" tint="0.59996337778862885"/>
        </patternFill>
      </fill>
    </dxf>
    <dxf>
      <fill>
        <patternFill>
          <bgColor rgb="FFFFFFC9"/>
        </patternFill>
      </fill>
    </dxf>
    <dxf>
      <fill>
        <patternFill patternType="solid">
          <bgColor theme="9"/>
        </patternFill>
      </fill>
    </dxf>
    <dxf>
      <fill>
        <patternFill>
          <bgColor theme="4" tint="0.59996337778862885"/>
        </patternFill>
      </fill>
    </dxf>
    <dxf>
      <fill>
        <patternFill>
          <bgColor rgb="FFC9D38B"/>
        </patternFill>
      </fill>
    </dxf>
    <dxf>
      <fill>
        <patternFill patternType="solid">
          <bgColor theme="9"/>
        </patternFill>
      </fill>
    </dxf>
    <dxf>
      <fill>
        <patternFill>
          <bgColor theme="4" tint="0.59996337778862885"/>
        </patternFill>
      </fill>
    </dxf>
    <dxf>
      <fill>
        <patternFill>
          <bgColor rgb="FFC9D38B"/>
        </patternFill>
      </fill>
    </dxf>
    <dxf>
      <fill>
        <patternFill patternType="solid">
          <fgColor auto="1"/>
          <bgColor theme="4" tint="0.59996337778862885"/>
        </patternFill>
      </fill>
    </dxf>
    <dxf>
      <fill>
        <patternFill>
          <bgColor rgb="FFFFFFC9"/>
        </patternFill>
      </fill>
    </dxf>
    <dxf>
      <fill>
        <patternFill patternType="solid">
          <bgColor theme="9"/>
        </patternFill>
      </fill>
    </dxf>
    <dxf>
      <fill>
        <patternFill>
          <bgColor theme="4" tint="0.59996337778862885"/>
        </patternFill>
      </fill>
    </dxf>
    <dxf>
      <fill>
        <patternFill>
          <bgColor rgb="FFC9D38B"/>
        </patternFill>
      </fill>
    </dxf>
    <dxf>
      <fill>
        <patternFill>
          <bgColor theme="4" tint="0.59996337778862885"/>
        </patternFill>
      </fill>
    </dxf>
    <dxf>
      <fill>
        <patternFill patternType="solid">
          <fgColor auto="1"/>
          <bgColor theme="4" tint="0.59996337778862885"/>
        </patternFill>
      </fill>
    </dxf>
    <dxf>
      <fill>
        <patternFill>
          <bgColor rgb="FFFFFFC9"/>
        </patternFill>
      </fill>
    </dxf>
    <dxf>
      <fill>
        <patternFill>
          <bgColor rgb="FFC9D38B"/>
        </patternFill>
      </fill>
    </dxf>
    <dxf>
      <fill>
        <patternFill>
          <bgColor theme="4" tint="0.59996337778862885"/>
        </patternFill>
      </fill>
    </dxf>
    <dxf>
      <fill>
        <patternFill>
          <bgColor theme="4" tint="0.59996337778862885"/>
        </patternFill>
      </fill>
    </dxf>
    <dxf>
      <fill>
        <patternFill patternType="solid">
          <bgColor theme="9"/>
        </patternFill>
      </fill>
    </dxf>
    <dxf>
      <fill>
        <patternFill>
          <bgColor rgb="FFFFFFC9"/>
        </patternFill>
      </fill>
    </dxf>
    <dxf>
      <fill>
        <patternFill patternType="solid">
          <fgColor auto="1"/>
          <bgColor theme="4" tint="0.59996337778862885"/>
        </patternFill>
      </fill>
    </dxf>
    <dxf>
      <fill>
        <patternFill patternType="solid">
          <bgColor theme="9"/>
        </patternFill>
      </fill>
    </dxf>
    <dxf>
      <fill>
        <patternFill patternType="solid">
          <bgColor theme="9"/>
        </patternFill>
      </fill>
    </dxf>
    <dxf>
      <fill>
        <patternFill>
          <bgColor rgb="FFC9D38B"/>
        </patternFill>
      </fill>
    </dxf>
    <dxf>
      <fill>
        <patternFill>
          <bgColor theme="4" tint="0.59996337778862885"/>
        </patternFill>
      </fill>
    </dxf>
    <dxf>
      <fill>
        <patternFill>
          <bgColor theme="4" tint="0.59996337778862885"/>
        </patternFill>
      </fill>
    </dxf>
    <dxf>
      <fill>
        <patternFill>
          <bgColor rgb="FFFFFFC9"/>
        </patternFill>
      </fill>
    </dxf>
    <dxf>
      <fill>
        <patternFill>
          <bgColor rgb="FFC9D38B"/>
        </patternFill>
      </fill>
    </dxf>
    <dxf>
      <fill>
        <patternFill patternType="solid">
          <fgColor auto="1"/>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rgb="FFC9D38B"/>
        </patternFill>
      </fill>
    </dxf>
    <dxf>
      <fill>
        <patternFill patternType="solid">
          <fgColor auto="1"/>
          <bgColor theme="4" tint="0.59996337778862885"/>
        </patternFill>
      </fill>
    </dxf>
    <dxf>
      <fill>
        <patternFill>
          <bgColor rgb="FFFFFFC9"/>
        </patternFill>
      </fill>
    </dxf>
    <dxf>
      <fill>
        <patternFill patternType="solid">
          <bgColor theme="9"/>
        </patternFill>
      </fill>
    </dxf>
    <dxf>
      <fill>
        <patternFill>
          <bgColor theme="4" tint="0.59996337778862885"/>
        </patternFill>
      </fill>
    </dxf>
    <dxf>
      <fill>
        <patternFill>
          <bgColor theme="4" tint="0.59996337778862885"/>
        </patternFill>
      </fill>
    </dxf>
    <dxf>
      <fill>
        <patternFill>
          <bgColor rgb="FFC9D38B"/>
        </patternFill>
      </fill>
    </dxf>
    <dxf>
      <fill>
        <patternFill>
          <bgColor theme="4" tint="0.59996337778862885"/>
        </patternFill>
      </fill>
    </dxf>
    <dxf>
      <fill>
        <patternFill>
          <bgColor rgb="FFC9D38B"/>
        </patternFill>
      </fill>
    </dxf>
    <dxf>
      <fill>
        <patternFill patternType="solid">
          <fgColor auto="1"/>
          <bgColor theme="4" tint="0.59996337778862885"/>
        </patternFill>
      </fill>
    </dxf>
    <dxf>
      <fill>
        <patternFill>
          <bgColor rgb="FFFFFFC9"/>
        </patternFill>
      </fill>
    </dxf>
    <dxf>
      <fill>
        <patternFill patternType="solid">
          <bgColor theme="9"/>
        </patternFill>
      </fill>
    </dxf>
    <dxf>
      <fill>
        <patternFill>
          <bgColor theme="4" tint="0.59996337778862885"/>
        </patternFill>
      </fill>
    </dxf>
    <dxf>
      <fill>
        <patternFill>
          <bgColor theme="4" tint="0.59996337778862885"/>
        </patternFill>
      </fill>
    </dxf>
    <dxf>
      <fill>
        <patternFill>
          <bgColor rgb="FFC9D38B"/>
        </patternFill>
      </fill>
    </dxf>
    <dxf>
      <fill>
        <patternFill>
          <bgColor theme="4" tint="0.59996337778862885"/>
        </patternFill>
      </fill>
    </dxf>
    <dxf>
      <fill>
        <patternFill patternType="solid">
          <fgColor auto="1"/>
          <bgColor theme="4" tint="0.59996337778862885"/>
        </patternFill>
      </fill>
    </dxf>
    <dxf>
      <fill>
        <patternFill>
          <bgColor rgb="FFFFFFC9"/>
        </patternFill>
      </fill>
    </dxf>
    <dxf>
      <fill>
        <patternFill patternType="solid">
          <bgColor theme="9"/>
        </patternFill>
      </fill>
    </dxf>
    <dxf>
      <fill>
        <patternFill>
          <bgColor rgb="FFC9D38B"/>
        </patternFill>
      </fill>
    </dxf>
    <dxf>
      <fill>
        <patternFill>
          <bgColor rgb="FFFFFFC9"/>
        </patternFill>
      </fill>
    </dxf>
    <dxf>
      <fill>
        <patternFill patternType="solid">
          <bgColor theme="9"/>
        </patternFill>
      </fill>
    </dxf>
    <dxf>
      <fill>
        <patternFill>
          <bgColor theme="4" tint="0.59996337778862885"/>
        </patternFill>
      </fill>
    </dxf>
    <dxf>
      <fill>
        <patternFill>
          <bgColor theme="4" tint="0.59996337778862885"/>
        </patternFill>
      </fill>
    </dxf>
    <dxf>
      <fill>
        <patternFill patternType="solid">
          <fgColor auto="1"/>
          <bgColor theme="4" tint="0.59996337778862885"/>
        </patternFill>
      </fill>
    </dxf>
    <dxf>
      <fill>
        <patternFill patternType="solid">
          <fgColor auto="1"/>
          <bgColor theme="4" tint="0.59996337778862885"/>
        </patternFill>
      </fill>
    </dxf>
    <dxf>
      <fill>
        <patternFill>
          <bgColor theme="4" tint="0.59996337778862885"/>
        </patternFill>
      </fill>
    </dxf>
    <dxf>
      <fill>
        <patternFill>
          <bgColor theme="4" tint="0.59996337778862885"/>
        </patternFill>
      </fill>
    </dxf>
    <dxf>
      <fill>
        <patternFill patternType="solid">
          <bgColor theme="9"/>
        </patternFill>
      </fill>
    </dxf>
    <dxf>
      <fill>
        <patternFill>
          <bgColor rgb="FFFFFFC9"/>
        </patternFill>
      </fill>
    </dxf>
    <dxf>
      <fill>
        <patternFill>
          <bgColor rgb="FFC9D38B"/>
        </patternFill>
      </fill>
    </dxf>
    <dxf>
      <fill>
        <patternFill>
          <bgColor theme="4" tint="0.59996337778862885"/>
        </patternFill>
      </fill>
    </dxf>
    <dxf>
      <fill>
        <patternFill>
          <bgColor rgb="FFFFFFC9"/>
        </patternFill>
      </fill>
    </dxf>
    <dxf>
      <fill>
        <patternFill>
          <bgColor rgb="FFC9D38B"/>
        </patternFill>
      </fill>
    </dxf>
    <dxf>
      <fill>
        <patternFill>
          <bgColor theme="4" tint="0.59996337778862885"/>
        </patternFill>
      </fill>
    </dxf>
    <dxf>
      <fill>
        <patternFill>
          <bgColor rgb="FFC9D38B"/>
        </patternFill>
      </fill>
    </dxf>
    <dxf>
      <fill>
        <patternFill patternType="solid">
          <fgColor auto="1"/>
          <bgColor theme="4" tint="0.59996337778862885"/>
        </patternFill>
      </fill>
    </dxf>
    <dxf>
      <fill>
        <patternFill>
          <bgColor theme="4" tint="0.59996337778862885"/>
        </patternFill>
      </fill>
    </dxf>
    <dxf>
      <fill>
        <patternFill>
          <bgColor theme="4" tint="0.59996337778862885"/>
        </patternFill>
      </fill>
    </dxf>
    <dxf>
      <fill>
        <patternFill patternType="solid">
          <bgColor theme="9"/>
        </patternFill>
      </fill>
    </dxf>
    <dxf>
      <fill>
        <patternFill patternType="solid">
          <fgColor auto="1"/>
          <bgColor theme="4" tint="0.59996337778862885"/>
        </patternFill>
      </fill>
    </dxf>
    <dxf>
      <fill>
        <patternFill patternType="solid">
          <bgColor theme="9"/>
        </patternFill>
      </fill>
    </dxf>
    <dxf>
      <fill>
        <patternFill>
          <bgColor rgb="FFFFFFC9"/>
        </patternFill>
      </fill>
    </dxf>
    <dxf>
      <fill>
        <patternFill patternType="solid">
          <fgColor auto="1"/>
          <bgColor theme="4" tint="0.59996337778862885"/>
        </patternFill>
      </fill>
    </dxf>
    <dxf>
      <fill>
        <patternFill>
          <bgColor rgb="FFC9D38B"/>
        </patternFill>
      </fill>
    </dxf>
    <dxf>
      <fill>
        <patternFill>
          <bgColor theme="4" tint="0.59996337778862885"/>
        </patternFill>
      </fill>
    </dxf>
    <dxf>
      <fill>
        <patternFill>
          <bgColor theme="4" tint="0.59996337778862885"/>
        </patternFill>
      </fill>
    </dxf>
    <dxf>
      <fill>
        <patternFill patternType="solid">
          <bgColor theme="9"/>
        </patternFill>
      </fill>
    </dxf>
    <dxf>
      <fill>
        <patternFill>
          <bgColor rgb="FFFFFFC9"/>
        </patternFill>
      </fill>
    </dxf>
    <dxf>
      <fill>
        <patternFill patternType="solid">
          <fgColor auto="1"/>
          <bgColor theme="4" tint="0.59996337778862885"/>
        </patternFill>
      </fill>
    </dxf>
    <dxf>
      <fill>
        <patternFill>
          <bgColor rgb="FFFFFFC9"/>
        </patternFill>
      </fill>
    </dxf>
    <dxf>
      <fill>
        <patternFill>
          <bgColor theme="4" tint="0.59996337778862885"/>
        </patternFill>
      </fill>
    </dxf>
    <dxf>
      <fill>
        <patternFill patternType="solid">
          <bgColor theme="9"/>
        </patternFill>
      </fill>
    </dxf>
    <dxf>
      <fill>
        <patternFill>
          <bgColor rgb="FFC9D38B"/>
        </patternFill>
      </fill>
    </dxf>
    <dxf>
      <fill>
        <patternFill>
          <bgColor theme="4" tint="0.59996337778862885"/>
        </patternFill>
      </fill>
    </dxf>
    <dxf>
      <fill>
        <patternFill patternType="solid">
          <bgColor theme="9"/>
        </patternFill>
      </fill>
    </dxf>
    <dxf>
      <fill>
        <patternFill patternType="solid">
          <fgColor auto="1"/>
          <bgColor theme="4" tint="0.59996337778862885"/>
        </patternFill>
      </fill>
    </dxf>
    <dxf>
      <fill>
        <patternFill>
          <bgColor theme="4" tint="0.59996337778862885"/>
        </patternFill>
      </fill>
    </dxf>
    <dxf>
      <fill>
        <patternFill>
          <bgColor theme="4" tint="0.59996337778862885"/>
        </patternFill>
      </fill>
    </dxf>
    <dxf>
      <fill>
        <patternFill>
          <bgColor rgb="FFC9D38B"/>
        </patternFill>
      </fill>
    </dxf>
    <dxf>
      <fill>
        <patternFill>
          <bgColor theme="4" tint="0.59996337778862885"/>
        </patternFill>
      </fill>
    </dxf>
    <dxf>
      <fill>
        <patternFill>
          <bgColor theme="4" tint="0.59996337778862885"/>
        </patternFill>
      </fill>
    </dxf>
    <dxf>
      <fill>
        <patternFill>
          <bgColor rgb="FFC9D38B"/>
        </patternFill>
      </fill>
    </dxf>
    <dxf>
      <fill>
        <patternFill>
          <bgColor rgb="FFFFFFC9"/>
        </patternFill>
      </fill>
    </dxf>
    <dxf>
      <fill>
        <patternFill>
          <bgColor rgb="FFFFFFC9"/>
        </patternFill>
      </fill>
    </dxf>
    <dxf>
      <fill>
        <patternFill patternType="solid">
          <bgColor theme="9"/>
        </patternFill>
      </fill>
    </dxf>
    <dxf>
      <fill>
        <patternFill patternType="solid">
          <fgColor auto="1"/>
          <bgColor theme="4" tint="0.59996337778862885"/>
        </patternFill>
      </fill>
    </dxf>
    <dxf>
      <fill>
        <patternFill>
          <bgColor theme="4" tint="0.59996337778862885"/>
        </patternFill>
      </fill>
    </dxf>
    <dxf>
      <fill>
        <patternFill patternType="solid">
          <bgColor theme="9"/>
        </patternFill>
      </fill>
    </dxf>
    <dxf>
      <fill>
        <patternFill>
          <bgColor rgb="FFFFFFC9"/>
        </patternFill>
      </fill>
    </dxf>
    <dxf>
      <fill>
        <patternFill patternType="solid">
          <fgColor auto="1"/>
          <bgColor theme="4" tint="0.59996337778862885"/>
        </patternFill>
      </fill>
    </dxf>
    <dxf>
      <fill>
        <patternFill patternType="solid">
          <bgColor theme="9"/>
        </patternFill>
      </fill>
    </dxf>
    <dxf>
      <fill>
        <patternFill>
          <bgColor rgb="FFC9D38B"/>
        </patternFill>
      </fill>
    </dxf>
    <dxf>
      <fill>
        <patternFill>
          <bgColor theme="4" tint="0.59996337778862885"/>
        </patternFill>
      </fill>
    </dxf>
    <dxf>
      <fill>
        <patternFill>
          <bgColor theme="4" tint="0.59996337778862885"/>
        </patternFill>
      </fill>
    </dxf>
    <dxf>
      <fill>
        <patternFill>
          <bgColor rgb="FFFFFFC9"/>
        </patternFill>
      </fill>
    </dxf>
    <dxf>
      <fill>
        <patternFill patternType="solid">
          <fgColor auto="1"/>
          <bgColor theme="4" tint="0.59996337778862885"/>
        </patternFill>
      </fill>
    </dxf>
    <dxf>
      <fill>
        <patternFill>
          <bgColor rgb="FFC9D38B"/>
        </patternFill>
      </fill>
    </dxf>
    <dxf>
      <fill>
        <patternFill>
          <bgColor theme="4" tint="0.59996337778862885"/>
        </patternFill>
      </fill>
    </dxf>
    <dxf>
      <fill>
        <patternFill>
          <bgColor rgb="FFFFFFC9"/>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patternType="solid">
          <fgColor auto="1"/>
          <bgColor theme="4" tint="0.59996337778862885"/>
        </patternFill>
      </fill>
    </dxf>
    <dxf>
      <fill>
        <patternFill>
          <bgColor rgb="FFC9D38B"/>
        </patternFill>
      </fill>
    </dxf>
    <dxf>
      <fill>
        <patternFill>
          <bgColor rgb="FFC9D38B"/>
        </patternFill>
      </fill>
    </dxf>
    <dxf>
      <fill>
        <patternFill patternType="solid">
          <fgColor auto="1"/>
          <bgColor theme="4" tint="0.59996337778862885"/>
        </patternFill>
      </fill>
    </dxf>
    <dxf>
      <fill>
        <patternFill>
          <bgColor rgb="FFFFFFC9"/>
        </patternFill>
      </fill>
    </dxf>
    <dxf>
      <fill>
        <patternFill patternType="solid">
          <bgColor theme="9"/>
        </patternFill>
      </fill>
    </dxf>
    <dxf>
      <fill>
        <patternFill>
          <bgColor theme="4" tint="0.59996337778862885"/>
        </patternFill>
      </fill>
    </dxf>
    <dxf>
      <fill>
        <patternFill patternType="solid">
          <bgColor theme="9"/>
        </patternFill>
      </fill>
    </dxf>
    <dxf>
      <fill>
        <patternFill>
          <bgColor theme="4" tint="0.59996337778862885"/>
        </patternFill>
      </fill>
    </dxf>
    <dxf>
      <fill>
        <patternFill patternType="solid">
          <fgColor auto="1"/>
          <bgColor theme="4" tint="0.59996337778862885"/>
        </patternFill>
      </fill>
    </dxf>
    <dxf>
      <fill>
        <patternFill patternType="solid">
          <bgColor theme="9"/>
        </patternFill>
      </fill>
    </dxf>
    <dxf>
      <fill>
        <patternFill patternType="solid">
          <bgColor theme="9"/>
        </patternFill>
      </fill>
    </dxf>
    <dxf>
      <fill>
        <patternFill>
          <bgColor theme="4" tint="0.59996337778862885"/>
        </patternFill>
      </fill>
    </dxf>
    <dxf>
      <fill>
        <patternFill>
          <bgColor theme="4" tint="0.59996337778862885"/>
        </patternFill>
      </fill>
    </dxf>
    <dxf>
      <fill>
        <patternFill>
          <bgColor rgb="FFC9D38B"/>
        </patternFill>
      </fill>
    </dxf>
    <dxf>
      <fill>
        <patternFill>
          <bgColor rgb="FFFFFFC9"/>
        </patternFill>
      </fill>
    </dxf>
    <dxf>
      <fill>
        <patternFill patternType="solid">
          <fgColor auto="1"/>
          <bgColor theme="4" tint="0.59996337778862885"/>
        </patternFill>
      </fill>
    </dxf>
    <dxf>
      <fill>
        <patternFill>
          <bgColor rgb="FFC9D38B"/>
        </patternFill>
      </fill>
    </dxf>
    <dxf>
      <fill>
        <patternFill>
          <bgColor theme="4" tint="0.59996337778862885"/>
        </patternFill>
      </fill>
    </dxf>
    <dxf>
      <fill>
        <patternFill>
          <bgColor rgb="FFFFFFC9"/>
        </patternFill>
      </fill>
    </dxf>
    <dxf>
      <fill>
        <patternFill>
          <bgColor theme="4" tint="0.59996337778862885"/>
        </patternFill>
      </fill>
    </dxf>
    <dxf>
      <fill>
        <patternFill>
          <bgColor theme="4" tint="0.59996337778862885"/>
        </patternFill>
      </fill>
    </dxf>
    <dxf>
      <fill>
        <patternFill patternType="solid">
          <bgColor theme="9"/>
        </patternFill>
      </fill>
    </dxf>
    <dxf>
      <fill>
        <patternFill patternType="solid">
          <fgColor auto="1"/>
          <bgColor theme="4" tint="0.59996337778862885"/>
        </patternFill>
      </fill>
    </dxf>
    <dxf>
      <fill>
        <patternFill>
          <bgColor rgb="FFC9D38B"/>
        </patternFill>
      </fill>
    </dxf>
    <dxf>
      <fill>
        <patternFill>
          <bgColor theme="4" tint="0.59996337778862885"/>
        </patternFill>
      </fill>
    </dxf>
    <dxf>
      <fill>
        <patternFill>
          <bgColor theme="4" tint="0.59996337778862885"/>
        </patternFill>
      </fill>
    </dxf>
    <dxf>
      <fill>
        <patternFill patternType="solid">
          <bgColor theme="9"/>
        </patternFill>
      </fill>
    </dxf>
    <dxf>
      <fill>
        <patternFill>
          <bgColor rgb="FFFFFFC9"/>
        </patternFill>
      </fill>
    </dxf>
    <dxf>
      <fill>
        <patternFill patternType="solid">
          <fgColor auto="1"/>
          <bgColor theme="4" tint="0.59996337778862885"/>
        </patternFill>
      </fill>
    </dxf>
    <dxf>
      <fill>
        <patternFill>
          <bgColor rgb="FFFFFFC9"/>
        </patternFill>
      </fill>
    </dxf>
    <dxf>
      <fill>
        <patternFill>
          <bgColor rgb="FFC9D38B"/>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rgb="FFFFFFC9"/>
        </patternFill>
      </fill>
    </dxf>
    <dxf>
      <fill>
        <patternFill>
          <bgColor rgb="FFC9D38B"/>
        </patternFill>
      </fill>
    </dxf>
    <dxf>
      <fill>
        <patternFill patternType="solid">
          <bgColor theme="9"/>
        </patternFill>
      </fill>
    </dxf>
    <dxf>
      <fill>
        <patternFill patternType="solid">
          <fgColor auto="1"/>
          <bgColor theme="4" tint="0.59996337778862885"/>
        </patternFill>
      </fill>
    </dxf>
    <dxf>
      <fill>
        <patternFill>
          <bgColor rgb="FFC9D38B"/>
        </patternFill>
      </fill>
    </dxf>
    <dxf>
      <fill>
        <patternFill patternType="solid">
          <fgColor auto="1"/>
          <bgColor theme="4" tint="0.59996337778862885"/>
        </patternFill>
      </fill>
    </dxf>
    <dxf>
      <fill>
        <patternFill patternType="solid">
          <bgColor theme="9"/>
        </patternFill>
      </fill>
    </dxf>
    <dxf>
      <fill>
        <patternFill>
          <bgColor rgb="FFFFFFC9"/>
        </patternFill>
      </fill>
    </dxf>
    <dxf>
      <fill>
        <patternFill>
          <bgColor theme="4" tint="0.59996337778862885"/>
        </patternFill>
      </fill>
    </dxf>
    <dxf>
      <fill>
        <patternFill>
          <bgColor rgb="FFFFFFC9"/>
        </patternFill>
      </fill>
    </dxf>
    <dxf>
      <fill>
        <patternFill>
          <bgColor rgb="FFFFFFC9"/>
        </patternFill>
      </fill>
    </dxf>
    <dxf>
      <fill>
        <patternFill patternType="solid">
          <bgColor theme="9"/>
        </patternFill>
      </fill>
    </dxf>
    <dxf>
      <fill>
        <patternFill patternType="solid">
          <bgColor theme="9"/>
        </patternFill>
      </fill>
    </dxf>
    <dxf>
      <fill>
        <patternFill>
          <bgColor theme="4" tint="0.59996337778862885"/>
        </patternFill>
      </fill>
    </dxf>
    <dxf>
      <fill>
        <patternFill>
          <bgColor rgb="FFC9D38B"/>
        </patternFill>
      </fill>
    </dxf>
    <dxf>
      <fill>
        <patternFill patternType="solid">
          <fgColor auto="1"/>
          <bgColor theme="4" tint="0.59996337778862885"/>
        </patternFill>
      </fill>
    </dxf>
    <dxf>
      <fill>
        <patternFill>
          <bgColor rgb="FFC9D38B"/>
        </patternFill>
      </fill>
    </dxf>
    <dxf>
      <fill>
        <patternFill patternType="solid">
          <fgColor auto="1"/>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rgb="FFC9D38B"/>
        </patternFill>
      </fill>
    </dxf>
    <dxf>
      <fill>
        <patternFill>
          <bgColor theme="4" tint="0.59996337778862885"/>
        </patternFill>
      </fill>
    </dxf>
    <dxf>
      <fill>
        <patternFill>
          <bgColor theme="4" tint="0.59996337778862885"/>
        </patternFill>
      </fill>
    </dxf>
    <dxf>
      <fill>
        <patternFill patternType="solid">
          <fgColor auto="1"/>
          <bgColor theme="4" tint="0.59996337778862885"/>
        </patternFill>
      </fill>
    </dxf>
    <dxf>
      <fill>
        <patternFill>
          <bgColor rgb="FFC9D38B"/>
        </patternFill>
      </fill>
    </dxf>
    <dxf>
      <fill>
        <patternFill patternType="solid">
          <bgColor theme="9"/>
        </patternFill>
      </fill>
    </dxf>
    <dxf>
      <fill>
        <patternFill>
          <bgColor rgb="FFFFFFC9"/>
        </patternFill>
      </fill>
    </dxf>
    <dxf>
      <fill>
        <patternFill patternType="solid">
          <bgColor theme="9"/>
        </patternFill>
      </fill>
    </dxf>
    <dxf>
      <fill>
        <patternFill>
          <bgColor rgb="FFFFFFC9"/>
        </patternFill>
      </fill>
    </dxf>
    <dxf>
      <fill>
        <patternFill patternType="solid">
          <fgColor auto="1"/>
          <bgColor theme="4" tint="0.59996337778862885"/>
        </patternFill>
      </fill>
    </dxf>
    <dxf>
      <fill>
        <patternFill>
          <bgColor theme="4" tint="0.59996337778862885"/>
        </patternFill>
      </fill>
    </dxf>
    <dxf>
      <fill>
        <patternFill>
          <bgColor rgb="FFC9D38B"/>
        </patternFill>
      </fill>
    </dxf>
    <dxf>
      <fill>
        <patternFill>
          <bgColor theme="4" tint="0.59996337778862885"/>
        </patternFill>
      </fill>
    </dxf>
    <dxf>
      <fill>
        <patternFill patternType="solid">
          <fgColor auto="1"/>
          <bgColor theme="4" tint="0.59996337778862885"/>
        </patternFill>
      </fill>
    </dxf>
    <dxf>
      <fill>
        <patternFill>
          <bgColor rgb="FFFFFFC9"/>
        </patternFill>
      </fill>
    </dxf>
    <dxf>
      <fill>
        <patternFill>
          <bgColor rgb="FFC9D38B"/>
        </patternFill>
      </fill>
    </dxf>
    <dxf>
      <fill>
        <patternFill patternType="solid">
          <bgColor theme="9"/>
        </patternFill>
      </fill>
    </dxf>
    <dxf>
      <fill>
        <patternFill>
          <bgColor theme="4" tint="0.59996337778862885"/>
        </patternFill>
      </fill>
    </dxf>
    <dxf>
      <fill>
        <patternFill>
          <bgColor theme="4" tint="0.59996337778862885"/>
        </patternFill>
      </fill>
    </dxf>
    <dxf>
      <fill>
        <patternFill>
          <bgColor rgb="FFFFFFC9"/>
        </patternFill>
      </fill>
    </dxf>
    <dxf>
      <fill>
        <patternFill patternType="solid">
          <fgColor auto="1"/>
          <bgColor theme="4" tint="0.59996337778862885"/>
        </patternFill>
      </fill>
    </dxf>
    <dxf>
      <fill>
        <patternFill patternType="solid">
          <bgColor theme="9"/>
        </patternFill>
      </fill>
    </dxf>
    <dxf>
      <fill>
        <patternFill>
          <bgColor rgb="FFC9D38B"/>
        </patternFill>
      </fill>
    </dxf>
    <dxf>
      <fill>
        <patternFill>
          <bgColor theme="4" tint="0.59996337778862885"/>
        </patternFill>
      </fill>
    </dxf>
    <dxf>
      <fill>
        <patternFill patternType="solid">
          <fgColor auto="1"/>
          <bgColor theme="4" tint="0.59996337778862885"/>
        </patternFill>
      </fill>
    </dxf>
    <dxf>
      <fill>
        <patternFill>
          <bgColor rgb="FFFFFFC9"/>
        </patternFill>
      </fill>
    </dxf>
    <dxf>
      <fill>
        <patternFill patternType="solid">
          <bgColor theme="9"/>
        </patternFill>
      </fill>
    </dxf>
    <dxf>
      <fill>
        <patternFill>
          <bgColor theme="4" tint="0.59996337778862885"/>
        </patternFill>
      </fill>
    </dxf>
    <dxf>
      <fill>
        <patternFill patternType="solid">
          <fgColor auto="1"/>
          <bgColor theme="4" tint="0.59996337778862885"/>
        </patternFill>
      </fill>
    </dxf>
    <dxf>
      <fill>
        <patternFill>
          <bgColor rgb="FFFFFFC9"/>
        </patternFill>
      </fill>
    </dxf>
    <dxf>
      <fill>
        <patternFill patternType="solid">
          <bgColor theme="9"/>
        </patternFill>
      </fill>
    </dxf>
    <dxf>
      <fill>
        <patternFill>
          <bgColor theme="4" tint="0.59996337778862885"/>
        </patternFill>
      </fill>
    </dxf>
    <dxf>
      <fill>
        <patternFill>
          <bgColor theme="4" tint="0.59996337778862885"/>
        </patternFill>
      </fill>
    </dxf>
    <dxf>
      <fill>
        <patternFill>
          <bgColor rgb="FFC9D38B"/>
        </patternFill>
      </fill>
    </dxf>
    <dxf>
      <fill>
        <patternFill>
          <bgColor theme="4" tint="0.59996337778862885"/>
        </patternFill>
      </fill>
    </dxf>
    <dxf>
      <fill>
        <patternFill patternType="solid">
          <bgColor theme="9"/>
        </patternFill>
      </fill>
    </dxf>
    <dxf>
      <fill>
        <patternFill>
          <bgColor rgb="FFC9D38B"/>
        </patternFill>
      </fill>
    </dxf>
    <dxf>
      <fill>
        <patternFill>
          <bgColor theme="4" tint="0.59996337778862885"/>
        </patternFill>
      </fill>
    </dxf>
    <dxf>
      <fill>
        <patternFill>
          <bgColor theme="4" tint="0.59996337778862885"/>
        </patternFill>
      </fill>
    </dxf>
    <dxf>
      <fill>
        <patternFill>
          <bgColor rgb="FFC9D38B"/>
        </patternFill>
      </fill>
    </dxf>
    <dxf>
      <fill>
        <patternFill patternType="solid">
          <bgColor theme="9"/>
        </patternFill>
      </fill>
    </dxf>
    <dxf>
      <fill>
        <patternFill>
          <bgColor rgb="FFFFFFC9"/>
        </patternFill>
      </fill>
    </dxf>
    <dxf>
      <fill>
        <patternFill patternType="solid">
          <fgColor auto="1"/>
          <bgColor theme="4" tint="0.59996337778862885"/>
        </patternFill>
      </fill>
    </dxf>
    <dxf>
      <fill>
        <patternFill>
          <bgColor rgb="FFFFFFC9"/>
        </patternFill>
      </fill>
    </dxf>
    <dxf>
      <fill>
        <patternFill patternType="solid">
          <fgColor auto="1"/>
          <bgColor theme="4" tint="0.59996337778862885"/>
        </patternFill>
      </fill>
    </dxf>
    <dxf>
      <fill>
        <patternFill>
          <bgColor theme="4" tint="0.59996337778862885"/>
        </patternFill>
      </fill>
    </dxf>
    <dxf>
      <fill>
        <patternFill patternType="solid">
          <bgColor theme="9"/>
        </patternFill>
      </fill>
    </dxf>
    <dxf>
      <fill>
        <patternFill>
          <bgColor rgb="FFC9D38B"/>
        </patternFill>
      </fill>
    </dxf>
    <dxf>
      <fill>
        <patternFill>
          <bgColor theme="4" tint="0.59996337778862885"/>
        </patternFill>
      </fill>
    </dxf>
    <dxf>
      <fill>
        <patternFill>
          <bgColor rgb="FFC9D38B"/>
        </patternFill>
      </fill>
    </dxf>
    <dxf>
      <fill>
        <patternFill>
          <bgColor theme="4" tint="0.59996337778862885"/>
        </patternFill>
      </fill>
    </dxf>
    <dxf>
      <fill>
        <patternFill>
          <bgColor rgb="FFFFFFC9"/>
        </patternFill>
      </fill>
    </dxf>
    <dxf>
      <fill>
        <patternFill patternType="solid">
          <bgColor theme="9"/>
        </patternFill>
      </fill>
    </dxf>
    <dxf>
      <fill>
        <patternFill>
          <bgColor theme="4" tint="0.59996337778862885"/>
        </patternFill>
      </fill>
    </dxf>
    <dxf>
      <fill>
        <patternFill patternType="solid">
          <fgColor auto="1"/>
          <bgColor theme="4" tint="0.59996337778862885"/>
        </patternFill>
      </fill>
    </dxf>
    <dxf>
      <fill>
        <patternFill>
          <bgColor theme="4" tint="0.59996337778862885"/>
        </patternFill>
      </fill>
    </dxf>
    <dxf>
      <fill>
        <patternFill patternType="solid">
          <fgColor auto="1"/>
          <bgColor theme="4" tint="0.59996337778862885"/>
        </patternFill>
      </fill>
    </dxf>
    <dxf>
      <fill>
        <patternFill>
          <bgColor rgb="FFFFFFC9"/>
        </patternFill>
      </fill>
    </dxf>
    <dxf>
      <fill>
        <patternFill patternType="solid">
          <bgColor theme="9"/>
        </patternFill>
      </fill>
    </dxf>
    <dxf>
      <fill>
        <patternFill patternType="solid">
          <fgColor auto="1"/>
          <bgColor theme="4" tint="0.59996337778862885"/>
        </patternFill>
      </fill>
    </dxf>
    <dxf>
      <fill>
        <patternFill patternType="solid">
          <bgColor theme="9"/>
        </patternFill>
      </fill>
    </dxf>
    <dxf>
      <fill>
        <patternFill>
          <bgColor rgb="FFC9D38B"/>
        </patternFill>
      </fill>
    </dxf>
    <dxf>
      <fill>
        <patternFill>
          <bgColor theme="4" tint="0.59996337778862885"/>
        </patternFill>
      </fill>
    </dxf>
    <dxf>
      <fill>
        <patternFill>
          <bgColor rgb="FFFFFFC9"/>
        </patternFill>
      </fill>
    </dxf>
    <dxf>
      <fill>
        <patternFill>
          <bgColor rgb="FFC9D38B"/>
        </patternFill>
      </fill>
    </dxf>
    <dxf>
      <fill>
        <patternFill>
          <bgColor theme="4" tint="0.59996337778862885"/>
        </patternFill>
      </fill>
    </dxf>
    <dxf>
      <fill>
        <patternFill>
          <bgColor theme="4" tint="0.59996337778862885"/>
        </patternFill>
      </fill>
    </dxf>
    <dxf>
      <fill>
        <patternFill>
          <bgColor rgb="FFFFFFC9"/>
        </patternFill>
      </fill>
    </dxf>
    <dxf>
      <fill>
        <patternFill patternType="solid">
          <fgColor auto="1"/>
          <bgColor theme="4" tint="0.59996337778862885"/>
        </patternFill>
      </fill>
    </dxf>
    <dxf>
      <fill>
        <patternFill>
          <bgColor theme="4" tint="0.59996337778862885"/>
        </patternFill>
      </fill>
    </dxf>
    <dxf>
      <fill>
        <patternFill>
          <bgColor rgb="FFFFFFC9"/>
        </patternFill>
      </fill>
    </dxf>
    <dxf>
      <fill>
        <patternFill>
          <bgColor theme="4" tint="0.59996337778862885"/>
        </patternFill>
      </fill>
    </dxf>
    <dxf>
      <fill>
        <patternFill>
          <bgColor rgb="FFC9D38B"/>
        </patternFill>
      </fill>
    </dxf>
    <dxf>
      <fill>
        <patternFill patternType="solid">
          <fgColor auto="1"/>
          <bgColor theme="4" tint="0.59996337778862885"/>
        </patternFill>
      </fill>
    </dxf>
    <dxf>
      <fill>
        <patternFill>
          <bgColor rgb="FFC9D38B"/>
        </patternFill>
      </fill>
    </dxf>
    <dxf>
      <fill>
        <patternFill>
          <bgColor theme="4" tint="0.59996337778862885"/>
        </patternFill>
      </fill>
    </dxf>
    <dxf>
      <fill>
        <patternFill>
          <bgColor rgb="FFC9D38B"/>
        </patternFill>
      </fill>
    </dxf>
    <dxf>
      <fill>
        <patternFill>
          <bgColor theme="4" tint="0.59996337778862885"/>
        </patternFill>
      </fill>
    </dxf>
    <dxf>
      <fill>
        <patternFill patternType="solid">
          <bgColor theme="9"/>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rgb="FFFFFFC9"/>
        </patternFill>
      </fill>
    </dxf>
    <dxf>
      <fill>
        <patternFill patternType="solid">
          <fgColor auto="1"/>
          <bgColor theme="4" tint="0.59996337778862885"/>
        </patternFill>
      </fill>
    </dxf>
    <dxf>
      <fill>
        <patternFill patternType="solid">
          <bgColor theme="9"/>
        </patternFill>
      </fill>
    </dxf>
    <dxf>
      <fill>
        <patternFill>
          <bgColor rgb="FFC9D38B"/>
        </patternFill>
      </fill>
    </dxf>
    <dxf>
      <fill>
        <patternFill>
          <bgColor theme="4" tint="0.59996337778862885"/>
        </patternFill>
      </fill>
    </dxf>
    <dxf>
      <fill>
        <patternFill>
          <bgColor theme="4" tint="0.59996337778862885"/>
        </patternFill>
      </fill>
    </dxf>
    <dxf>
      <fill>
        <patternFill patternType="solid">
          <bgColor theme="9"/>
        </patternFill>
      </fill>
    </dxf>
    <dxf>
      <fill>
        <patternFill>
          <bgColor rgb="FFFFFFC9"/>
        </patternFill>
      </fill>
    </dxf>
    <dxf>
      <fill>
        <patternFill patternType="solid">
          <fgColor auto="1"/>
          <bgColor theme="4" tint="0.59996337778862885"/>
        </patternFill>
      </fill>
    </dxf>
    <dxf>
      <fill>
        <patternFill>
          <bgColor theme="4" tint="0.59996337778862885"/>
        </patternFill>
      </fill>
    </dxf>
    <dxf>
      <fill>
        <patternFill>
          <bgColor rgb="FFC9D38B"/>
        </patternFill>
      </fill>
    </dxf>
    <dxf>
      <fill>
        <patternFill>
          <bgColor rgb="FFC9D38B"/>
        </patternFill>
      </fill>
    </dxf>
    <dxf>
      <fill>
        <patternFill>
          <bgColor rgb="FFFFFFC9"/>
        </patternFill>
      </fill>
    </dxf>
    <dxf>
      <fill>
        <patternFill patternType="solid">
          <fgColor auto="1"/>
          <bgColor theme="4" tint="0.59996337778862885"/>
        </patternFill>
      </fill>
    </dxf>
    <dxf>
      <fill>
        <patternFill patternType="solid">
          <bgColor theme="9"/>
        </patternFill>
      </fill>
    </dxf>
    <dxf>
      <fill>
        <patternFill patternType="solid">
          <bgColor theme="9"/>
        </patternFill>
      </fill>
    </dxf>
    <dxf>
      <fill>
        <patternFill patternType="solid">
          <fgColor auto="1"/>
          <bgColor theme="4" tint="0.59996337778862885"/>
        </patternFill>
      </fill>
    </dxf>
    <dxf>
      <fill>
        <patternFill>
          <bgColor rgb="FFFFFFC9"/>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patternType="solid">
          <bgColor theme="9"/>
        </patternFill>
      </fill>
    </dxf>
    <dxf>
      <fill>
        <patternFill>
          <bgColor theme="4" tint="0.59996337778862885"/>
        </patternFill>
      </fill>
    </dxf>
    <dxf>
      <fill>
        <patternFill>
          <bgColor theme="4" tint="0.59996337778862885"/>
        </patternFill>
      </fill>
    </dxf>
    <dxf>
      <fill>
        <patternFill>
          <bgColor rgb="FFFFFFC9"/>
        </patternFill>
      </fill>
    </dxf>
    <dxf>
      <fill>
        <patternFill>
          <bgColor rgb="FFC9D38B"/>
        </patternFill>
      </fill>
    </dxf>
    <dxf>
      <fill>
        <patternFill patternType="solid">
          <fgColor auto="1"/>
          <bgColor theme="4" tint="0.59996337778862885"/>
        </patternFill>
      </fill>
    </dxf>
    <dxf>
      <fill>
        <patternFill patternType="solid">
          <bgColor theme="9"/>
        </patternFill>
      </fill>
    </dxf>
    <dxf>
      <fill>
        <patternFill>
          <bgColor theme="4" tint="0.59996337778862885"/>
        </patternFill>
      </fill>
    </dxf>
    <dxf>
      <fill>
        <patternFill>
          <bgColor rgb="FFC9D38B"/>
        </patternFill>
      </fill>
    </dxf>
    <dxf>
      <fill>
        <patternFill>
          <bgColor rgb="FFC9D38B"/>
        </patternFill>
      </fill>
    </dxf>
    <dxf>
      <fill>
        <patternFill patternType="solid">
          <fgColor auto="1"/>
          <bgColor theme="4" tint="0.59996337778862885"/>
        </patternFill>
      </fill>
    </dxf>
    <dxf>
      <fill>
        <patternFill>
          <bgColor theme="4" tint="0.59996337778862885"/>
        </patternFill>
      </fill>
    </dxf>
    <dxf>
      <fill>
        <patternFill>
          <bgColor theme="4" tint="0.59996337778862885"/>
        </patternFill>
      </fill>
    </dxf>
    <dxf>
      <fill>
        <patternFill patternType="solid">
          <bgColor theme="9"/>
        </patternFill>
      </fill>
    </dxf>
    <dxf>
      <fill>
        <patternFill patternType="solid">
          <fgColor auto="1"/>
          <bgColor theme="4" tint="0.59996337778862885"/>
        </patternFill>
      </fill>
    </dxf>
    <dxf>
      <fill>
        <patternFill>
          <bgColor rgb="FFFFFFC9"/>
        </patternFill>
      </fill>
    </dxf>
    <dxf>
      <fill>
        <patternFill>
          <bgColor theme="4" tint="0.59996337778862885"/>
        </patternFill>
      </fill>
    </dxf>
    <dxf>
      <fill>
        <patternFill>
          <bgColor theme="4" tint="0.59996337778862885"/>
        </patternFill>
      </fill>
    </dxf>
    <dxf>
      <fill>
        <patternFill>
          <bgColor rgb="FFC9D38B"/>
        </patternFill>
      </fill>
    </dxf>
    <dxf>
      <fill>
        <patternFill>
          <bgColor theme="4" tint="0.59996337778862885"/>
        </patternFill>
      </fill>
    </dxf>
    <dxf>
      <fill>
        <patternFill patternType="solid">
          <bgColor theme="9"/>
        </patternFill>
      </fill>
    </dxf>
    <dxf>
      <fill>
        <patternFill>
          <bgColor rgb="FFFFFFC9"/>
        </patternFill>
      </fill>
    </dxf>
    <dxf>
      <fill>
        <patternFill patternType="solid">
          <fgColor auto="1"/>
          <bgColor theme="4" tint="0.59996337778862885"/>
        </patternFill>
      </fill>
    </dxf>
    <dxf>
      <fill>
        <patternFill>
          <bgColor rgb="FFC9D38B"/>
        </patternFill>
      </fill>
    </dxf>
    <dxf>
      <fill>
        <patternFill>
          <bgColor theme="4" tint="0.59996337778862885"/>
        </patternFill>
      </fill>
    </dxf>
    <dxf>
      <fill>
        <patternFill>
          <bgColor theme="4" tint="0.59996337778862885"/>
        </patternFill>
      </fill>
    </dxf>
    <dxf>
      <fill>
        <patternFill>
          <bgColor rgb="FFFFFFC9"/>
        </patternFill>
      </fill>
    </dxf>
    <dxf>
      <fill>
        <patternFill>
          <bgColor theme="4" tint="0.59996337778862885"/>
        </patternFill>
      </fill>
    </dxf>
    <dxf>
      <fill>
        <patternFill>
          <bgColor theme="4" tint="0.59996337778862885"/>
        </patternFill>
      </fill>
    </dxf>
    <dxf>
      <fill>
        <patternFill>
          <bgColor rgb="FFC9D38B"/>
        </patternFill>
      </fill>
    </dxf>
    <dxf>
      <fill>
        <patternFill>
          <bgColor theme="4" tint="0.59996337778862885"/>
        </patternFill>
      </fill>
    </dxf>
    <dxf>
      <fill>
        <patternFill>
          <bgColor theme="4" tint="0.59996337778862885"/>
        </patternFill>
      </fill>
    </dxf>
    <dxf>
      <fill>
        <patternFill>
          <bgColor rgb="FFC9D38B"/>
        </patternFill>
      </fill>
    </dxf>
    <dxf>
      <fill>
        <patternFill patternType="solid">
          <fgColor auto="1"/>
          <bgColor theme="4" tint="0.59996337778862885"/>
        </patternFill>
      </fill>
    </dxf>
    <dxf>
      <fill>
        <patternFill>
          <bgColor theme="4" tint="0.59996337778862885"/>
        </patternFill>
      </fill>
    </dxf>
    <dxf>
      <fill>
        <patternFill patternType="solid">
          <fgColor auto="1"/>
          <bgColor theme="4" tint="0.59996337778862885"/>
        </patternFill>
      </fill>
    </dxf>
    <dxf>
      <fill>
        <patternFill patternType="solid">
          <bgColor theme="9"/>
        </patternFill>
      </fill>
    </dxf>
    <dxf>
      <fill>
        <patternFill>
          <bgColor rgb="FFFFFFC9"/>
        </patternFill>
      </fill>
    </dxf>
    <dxf>
      <fill>
        <patternFill patternType="solid">
          <bgColor theme="9"/>
        </patternFill>
      </fill>
    </dxf>
    <dxf>
      <fill>
        <patternFill>
          <bgColor theme="4" tint="0.59996337778862885"/>
        </patternFill>
      </fill>
    </dxf>
    <dxf>
      <fill>
        <patternFill>
          <bgColor rgb="FFFFFFC9"/>
        </patternFill>
      </fill>
    </dxf>
    <dxf>
      <fill>
        <patternFill>
          <bgColor rgb="FFC9D38B"/>
        </patternFill>
      </fill>
    </dxf>
    <dxf>
      <fill>
        <patternFill patternType="solid">
          <fgColor auto="1"/>
          <bgColor theme="4" tint="0.59996337778862885"/>
        </patternFill>
      </fill>
    </dxf>
    <dxf>
      <fill>
        <patternFill>
          <bgColor rgb="FFFFFFC9"/>
        </patternFill>
      </fill>
    </dxf>
    <dxf>
      <fill>
        <patternFill patternType="solid">
          <bgColor theme="9"/>
        </patternFill>
      </fill>
    </dxf>
    <dxf>
      <fill>
        <patternFill>
          <bgColor rgb="FFC9D38B"/>
        </patternFill>
      </fill>
    </dxf>
    <dxf>
      <fill>
        <patternFill>
          <bgColor theme="4" tint="0.59996337778862885"/>
        </patternFill>
      </fill>
    </dxf>
    <dxf>
      <fill>
        <patternFill>
          <bgColor theme="4" tint="0.59996337778862885"/>
        </patternFill>
      </fill>
    </dxf>
    <dxf>
      <fill>
        <patternFill>
          <bgColor rgb="FFC9D38B"/>
        </patternFill>
      </fill>
    </dxf>
    <dxf>
      <fill>
        <patternFill>
          <bgColor theme="4" tint="0.59996337778862885"/>
        </patternFill>
      </fill>
    </dxf>
    <dxf>
      <fill>
        <patternFill>
          <bgColor theme="4" tint="0.59996337778862885"/>
        </patternFill>
      </fill>
    </dxf>
    <dxf>
      <fill>
        <patternFill>
          <bgColor rgb="FFC9D38B"/>
        </patternFill>
      </fill>
    </dxf>
    <dxf>
      <fill>
        <patternFill patternType="solid">
          <fgColor auto="1"/>
          <bgColor theme="4" tint="0.59996337778862885"/>
        </patternFill>
      </fill>
    </dxf>
    <dxf>
      <fill>
        <patternFill>
          <bgColor rgb="FFFFFFC9"/>
        </patternFill>
      </fill>
    </dxf>
    <dxf>
      <fill>
        <patternFill patternType="solid">
          <bgColor theme="9"/>
        </patternFill>
      </fill>
    </dxf>
    <dxf>
      <fill>
        <patternFill>
          <bgColor theme="4" tint="0.59996337778862885"/>
        </patternFill>
      </fill>
    </dxf>
    <dxf>
      <fill>
        <patternFill>
          <bgColor rgb="FFC9D38B"/>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patternType="solid">
          <bgColor theme="9"/>
        </patternFill>
      </fill>
    </dxf>
    <dxf>
      <fill>
        <patternFill>
          <bgColor rgb="FFFFFFC9"/>
        </patternFill>
      </fill>
    </dxf>
    <dxf>
      <fill>
        <patternFill>
          <bgColor rgb="FFC9D38B"/>
        </patternFill>
      </fill>
    </dxf>
    <dxf>
      <fill>
        <patternFill patternType="solid">
          <fgColor auto="1"/>
          <bgColor theme="4" tint="0.59996337778862885"/>
        </patternFill>
      </fill>
    </dxf>
    <dxf>
      <fill>
        <patternFill patternType="solid">
          <bgColor theme="9"/>
        </patternFill>
      </fill>
    </dxf>
    <dxf>
      <fill>
        <patternFill>
          <bgColor rgb="FFFFFFC9"/>
        </patternFill>
      </fill>
    </dxf>
    <dxf>
      <fill>
        <patternFill patternType="solid">
          <fgColor auto="1"/>
          <bgColor theme="4" tint="0.59996337778862885"/>
        </patternFill>
      </fill>
    </dxf>
    <dxf>
      <fill>
        <patternFill>
          <bgColor theme="4" tint="0.59996337778862885"/>
        </patternFill>
      </fill>
    </dxf>
    <dxf>
      <fill>
        <patternFill>
          <bgColor rgb="FFFFFFC9"/>
        </patternFill>
      </fill>
    </dxf>
    <dxf>
      <fill>
        <patternFill patternType="solid">
          <bgColor theme="9"/>
        </patternFill>
      </fill>
    </dxf>
    <dxf>
      <fill>
        <patternFill>
          <bgColor theme="4" tint="0.59996337778862885"/>
        </patternFill>
      </fill>
    </dxf>
    <dxf>
      <fill>
        <patternFill>
          <bgColor rgb="FFC9D38B"/>
        </patternFill>
      </fill>
    </dxf>
    <dxf>
      <fill>
        <patternFill>
          <bgColor theme="4" tint="0.59996337778862885"/>
        </patternFill>
      </fill>
    </dxf>
    <dxf>
      <fill>
        <patternFill>
          <bgColor theme="4" tint="0.59996337778862885"/>
        </patternFill>
      </fill>
    </dxf>
    <dxf>
      <fill>
        <patternFill>
          <bgColor rgb="FFC9D38B"/>
        </patternFill>
      </fill>
    </dxf>
    <dxf>
      <fill>
        <patternFill patternType="solid">
          <fgColor auto="1"/>
          <bgColor theme="4" tint="0.59996337778862885"/>
        </patternFill>
      </fill>
    </dxf>
    <dxf>
      <fill>
        <patternFill>
          <bgColor rgb="FFFFFFC9"/>
        </patternFill>
      </fill>
    </dxf>
    <dxf>
      <fill>
        <patternFill patternType="solid">
          <bgColor theme="9"/>
        </patternFill>
      </fill>
    </dxf>
    <dxf>
      <fill>
        <patternFill>
          <bgColor theme="4" tint="0.59996337778862885"/>
        </patternFill>
      </fill>
    </dxf>
    <dxf>
      <fill>
        <patternFill>
          <bgColor theme="4" tint="0.59996337778862885"/>
        </patternFill>
      </fill>
    </dxf>
    <dxf>
      <fill>
        <patternFill>
          <bgColor rgb="FFC9D38B"/>
        </patternFill>
      </fill>
    </dxf>
    <dxf>
      <fill>
        <patternFill>
          <bgColor theme="4" tint="0.59996337778862885"/>
        </patternFill>
      </fill>
    </dxf>
    <dxf>
      <fill>
        <patternFill patternType="solid">
          <fgColor auto="1"/>
          <bgColor theme="4" tint="0.59996337778862885"/>
        </patternFill>
      </fill>
    </dxf>
    <dxf>
      <fill>
        <patternFill>
          <bgColor rgb="FFFFFFC9"/>
        </patternFill>
      </fill>
    </dxf>
    <dxf>
      <fill>
        <patternFill patternType="solid">
          <bgColor theme="9"/>
        </patternFill>
      </fill>
    </dxf>
    <dxf>
      <fill>
        <patternFill>
          <bgColor theme="4" tint="0.59996337778862885"/>
        </patternFill>
      </fill>
    </dxf>
    <dxf>
      <fill>
        <patternFill>
          <bgColor theme="4" tint="0.59996337778862885"/>
        </patternFill>
      </fill>
    </dxf>
    <dxf>
      <fill>
        <patternFill>
          <bgColor rgb="FFC9D38B"/>
        </patternFill>
      </fill>
    </dxf>
    <dxf>
      <fill>
        <patternFill patternType="solid">
          <fgColor auto="1"/>
          <bgColor theme="4" tint="0.59996337778862885"/>
        </patternFill>
      </fill>
    </dxf>
    <dxf>
      <fill>
        <patternFill>
          <bgColor theme="4" tint="0.59996337778862885"/>
        </patternFill>
      </fill>
    </dxf>
    <dxf>
      <fill>
        <patternFill>
          <bgColor rgb="FFFFFFC9"/>
        </patternFill>
      </fill>
    </dxf>
    <dxf>
      <fill>
        <patternFill>
          <bgColor theme="4" tint="0.59996337778862885"/>
        </patternFill>
      </fill>
    </dxf>
    <dxf>
      <fill>
        <patternFill>
          <bgColor theme="4" tint="0.59996337778862885"/>
        </patternFill>
      </fill>
    </dxf>
    <dxf>
      <fill>
        <patternFill>
          <bgColor rgb="FFC9D38B"/>
        </patternFill>
      </fill>
    </dxf>
    <dxf>
      <fill>
        <patternFill>
          <bgColor theme="4" tint="0.59996337778862885"/>
        </patternFill>
      </fill>
    </dxf>
    <dxf>
      <fill>
        <patternFill>
          <bgColor theme="4" tint="0.59996337778862885"/>
        </patternFill>
      </fill>
    </dxf>
    <dxf>
      <fill>
        <patternFill patternType="solid">
          <bgColor theme="9"/>
        </patternFill>
      </fill>
    </dxf>
    <dxf>
      <fill>
        <patternFill>
          <bgColor rgb="FFC9D38B"/>
        </patternFill>
      </fill>
    </dxf>
    <dxf>
      <fill>
        <patternFill>
          <bgColor theme="4" tint="0.59996337778862885"/>
        </patternFill>
      </fill>
    </dxf>
    <dxf>
      <fill>
        <patternFill>
          <bgColor theme="4" tint="0.59996337778862885"/>
        </patternFill>
      </fill>
    </dxf>
    <dxf>
      <fill>
        <patternFill>
          <bgColor rgb="FFC9D38B"/>
        </patternFill>
      </fill>
    </dxf>
    <dxf>
      <fill>
        <patternFill patternType="solid">
          <fgColor auto="1"/>
          <bgColor theme="4" tint="0.59996337778862885"/>
        </patternFill>
      </fill>
    </dxf>
    <dxf>
      <fill>
        <patternFill>
          <bgColor rgb="FFFFFFC9"/>
        </patternFill>
      </fill>
    </dxf>
    <dxf>
      <fill>
        <patternFill>
          <bgColor theme="4" tint="0.59996337778862885"/>
        </patternFill>
      </fill>
    </dxf>
    <dxf>
      <fill>
        <patternFill patternType="solid">
          <bgColor theme="9"/>
        </patternFill>
      </fill>
    </dxf>
    <dxf>
      <fill>
        <patternFill>
          <bgColor rgb="FFFFFFC9"/>
        </patternFill>
      </fill>
    </dxf>
    <dxf>
      <fill>
        <patternFill patternType="solid">
          <bgColor theme="9"/>
        </patternFill>
      </fill>
    </dxf>
    <dxf>
      <fill>
        <patternFill patternType="solid">
          <fgColor auto="1"/>
          <bgColor theme="4" tint="0.59996337778862885"/>
        </patternFill>
      </fill>
    </dxf>
    <dxf>
      <fill>
        <patternFill>
          <bgColor rgb="FFC9D38B"/>
        </patternFill>
      </fill>
    </dxf>
    <dxf>
      <fill>
        <patternFill patternType="solid">
          <fgColor auto="1"/>
          <bgColor theme="4" tint="0.59996337778862885"/>
        </patternFill>
      </fill>
    </dxf>
    <dxf>
      <fill>
        <patternFill>
          <bgColor rgb="FFC9D38B"/>
        </patternFill>
      </fill>
    </dxf>
    <dxf>
      <fill>
        <patternFill>
          <bgColor theme="4" tint="0.59996337778862885"/>
        </patternFill>
      </fill>
    </dxf>
    <dxf>
      <fill>
        <patternFill>
          <bgColor theme="4" tint="0.59996337778862885"/>
        </patternFill>
      </fill>
    </dxf>
    <dxf>
      <fill>
        <patternFill>
          <bgColor rgb="FFC9D38B"/>
        </patternFill>
      </fill>
    </dxf>
    <dxf>
      <fill>
        <patternFill>
          <bgColor theme="4" tint="0.59996337778862885"/>
        </patternFill>
      </fill>
    </dxf>
    <dxf>
      <fill>
        <patternFill patternType="solid">
          <fgColor auto="1"/>
          <bgColor theme="4" tint="0.59996337778862885"/>
        </patternFill>
      </fill>
    </dxf>
    <dxf>
      <fill>
        <patternFill patternType="solid">
          <fgColor auto="1"/>
          <bgColor theme="4" tint="0.59996337778862885"/>
        </patternFill>
      </fill>
    </dxf>
    <dxf>
      <fill>
        <patternFill patternType="solid">
          <bgColor theme="9"/>
        </patternFill>
      </fill>
    </dxf>
    <dxf>
      <fill>
        <patternFill>
          <bgColor theme="4" tint="0.59996337778862885"/>
        </patternFill>
      </fill>
    </dxf>
    <dxf>
      <fill>
        <patternFill>
          <bgColor rgb="FFFFFFC9"/>
        </patternFill>
      </fill>
    </dxf>
    <dxf>
      <fill>
        <patternFill>
          <bgColor rgb="FFFFFFC9"/>
        </patternFill>
      </fill>
    </dxf>
    <dxf>
      <fill>
        <patternFill patternType="solid">
          <bgColor theme="9"/>
        </patternFill>
      </fill>
    </dxf>
    <dxf>
      <fill>
        <patternFill patternType="solid">
          <fgColor auto="1"/>
          <bgColor theme="4" tint="0.59996337778862885"/>
        </patternFill>
      </fill>
    </dxf>
    <dxf>
      <fill>
        <patternFill>
          <bgColor theme="4" tint="0.59996337778862885"/>
        </patternFill>
      </fill>
    </dxf>
    <dxf>
      <fill>
        <patternFill>
          <bgColor rgb="FFFFFFC9"/>
        </patternFill>
      </fill>
    </dxf>
    <dxf>
      <fill>
        <patternFill>
          <bgColor theme="4" tint="0.59996337778862885"/>
        </patternFill>
      </fill>
    </dxf>
    <dxf>
      <fill>
        <patternFill>
          <bgColor rgb="FFC9D38B"/>
        </patternFill>
      </fill>
    </dxf>
    <dxf>
      <fill>
        <patternFill patternType="solid">
          <bgColor theme="9"/>
        </patternFill>
      </fill>
    </dxf>
    <dxf>
      <fill>
        <patternFill>
          <bgColor theme="4" tint="0.59996337778862885"/>
        </patternFill>
      </fill>
    </dxf>
    <dxf>
      <fill>
        <patternFill>
          <bgColor rgb="FFC9D38B"/>
        </patternFill>
      </fill>
    </dxf>
    <dxf>
      <fill>
        <patternFill>
          <bgColor theme="4" tint="0.59996337778862885"/>
        </patternFill>
      </fill>
    </dxf>
    <dxf>
      <fill>
        <patternFill>
          <bgColor theme="4" tint="0.59996337778862885"/>
        </patternFill>
      </fill>
    </dxf>
    <dxf>
      <fill>
        <patternFill patternType="solid">
          <bgColor theme="9"/>
        </patternFill>
      </fill>
    </dxf>
    <dxf>
      <fill>
        <patternFill>
          <bgColor rgb="FFFFFFC9"/>
        </patternFill>
      </fill>
    </dxf>
    <dxf>
      <fill>
        <patternFill patternType="solid">
          <bgColor theme="9"/>
        </patternFill>
      </fill>
    </dxf>
    <dxf>
      <fill>
        <patternFill>
          <bgColor rgb="FFC9D38B"/>
        </patternFill>
      </fill>
    </dxf>
    <dxf>
      <fill>
        <patternFill>
          <bgColor theme="4" tint="0.59996337778862885"/>
        </patternFill>
      </fill>
    </dxf>
    <dxf>
      <fill>
        <patternFill>
          <bgColor theme="4" tint="0.59996337778862885"/>
        </patternFill>
      </fill>
    </dxf>
    <dxf>
      <fill>
        <patternFill>
          <bgColor rgb="FFC9D38B"/>
        </patternFill>
      </fill>
    </dxf>
    <dxf>
      <fill>
        <patternFill patternType="solid">
          <bgColor theme="9"/>
        </patternFill>
      </fill>
    </dxf>
    <dxf>
      <fill>
        <patternFill>
          <bgColor rgb="FFFFFFC9"/>
        </patternFill>
      </fill>
    </dxf>
    <dxf>
      <fill>
        <patternFill patternType="solid">
          <fgColor auto="1"/>
          <bgColor theme="4" tint="0.59996337778862885"/>
        </patternFill>
      </fill>
    </dxf>
    <dxf>
      <fill>
        <patternFill>
          <bgColor rgb="FFFFFFC9"/>
        </patternFill>
      </fill>
    </dxf>
    <dxf>
      <fill>
        <patternFill>
          <bgColor theme="4" tint="0.59996337778862885"/>
        </patternFill>
      </fill>
    </dxf>
    <dxf>
      <fill>
        <patternFill patternType="solid">
          <fgColor auto="1"/>
          <bgColor theme="4" tint="0.59996337778862885"/>
        </patternFill>
      </fill>
    </dxf>
    <dxf>
      <fill>
        <patternFill>
          <bgColor rgb="FFC9D38B"/>
        </patternFill>
      </fill>
    </dxf>
    <dxf>
      <fill>
        <patternFill>
          <bgColor theme="4" tint="0.59996337778862885"/>
        </patternFill>
      </fill>
    </dxf>
    <dxf>
      <fill>
        <patternFill>
          <bgColor theme="4" tint="0.59996337778862885"/>
        </patternFill>
      </fill>
    </dxf>
    <dxf>
      <fill>
        <patternFill patternType="solid">
          <fgColor auto="1"/>
          <bgColor theme="4" tint="0.59996337778862885"/>
        </patternFill>
      </fill>
    </dxf>
    <dxf>
      <fill>
        <patternFill>
          <bgColor rgb="FFC9D38B"/>
        </patternFill>
      </fill>
    </dxf>
    <dxf>
      <fill>
        <patternFill>
          <bgColor theme="4" tint="0.59996337778862885"/>
        </patternFill>
      </fill>
    </dxf>
    <dxf>
      <fill>
        <patternFill patternType="solid">
          <bgColor theme="9"/>
        </patternFill>
      </fill>
    </dxf>
    <dxf>
      <fill>
        <patternFill patternType="solid">
          <fgColor auto="1"/>
          <bgColor theme="4" tint="0.59996337778862885"/>
        </patternFill>
      </fill>
    </dxf>
    <dxf>
      <fill>
        <patternFill>
          <bgColor rgb="FFC9D38B"/>
        </patternFill>
      </fill>
    </dxf>
    <dxf>
      <fill>
        <patternFill>
          <bgColor theme="4" tint="0.59996337778862885"/>
        </patternFill>
      </fill>
    </dxf>
    <dxf>
      <fill>
        <patternFill>
          <bgColor theme="4" tint="0.59996337778862885"/>
        </patternFill>
      </fill>
    </dxf>
    <dxf>
      <fill>
        <patternFill patternType="solid">
          <bgColor theme="9"/>
        </patternFill>
      </fill>
    </dxf>
    <dxf>
      <fill>
        <patternFill>
          <bgColor rgb="FFFFFFC9"/>
        </patternFill>
      </fill>
    </dxf>
    <dxf>
      <fill>
        <patternFill patternType="solid">
          <fgColor auto="1"/>
          <bgColor theme="4" tint="0.59996337778862885"/>
        </patternFill>
      </fill>
    </dxf>
    <dxf>
      <fill>
        <patternFill>
          <bgColor rgb="FFFFFFC9"/>
        </patternFill>
      </fill>
    </dxf>
    <dxf>
      <fill>
        <patternFill>
          <bgColor theme="4" tint="0.59996337778862885"/>
        </patternFill>
      </fill>
    </dxf>
    <dxf>
      <fill>
        <patternFill patternType="solid">
          <bgColor theme="9"/>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rgb="FFFFFFC9"/>
        </patternFill>
      </fill>
    </dxf>
    <dxf>
      <fill>
        <patternFill patternType="solid">
          <fgColor auto="1"/>
          <bgColor theme="4" tint="0.59996337778862885"/>
        </patternFill>
      </fill>
    </dxf>
    <dxf>
      <fill>
        <patternFill patternType="solid">
          <bgColor theme="9"/>
        </patternFill>
      </fill>
    </dxf>
    <dxf>
      <fill>
        <patternFill>
          <bgColor rgb="FFC9D38B"/>
        </patternFill>
      </fill>
    </dxf>
    <dxf>
      <fill>
        <patternFill patternType="solid">
          <fgColor auto="1"/>
          <bgColor theme="4" tint="0.59996337778862885"/>
        </patternFill>
      </fill>
    </dxf>
    <dxf>
      <fill>
        <patternFill>
          <bgColor rgb="FFFFFFC9"/>
        </patternFill>
      </fill>
    </dxf>
    <dxf>
      <fill>
        <patternFill>
          <bgColor rgb="FFC9D38B"/>
        </patternFill>
      </fill>
    </dxf>
    <dxf>
      <fill>
        <patternFill>
          <bgColor theme="4" tint="0.59996337778862885"/>
        </patternFill>
      </fill>
    </dxf>
    <dxf>
      <fill>
        <patternFill patternType="solid">
          <fgColor auto="1"/>
          <bgColor theme="4" tint="0.59996337778862885"/>
        </patternFill>
      </fill>
    </dxf>
    <dxf>
      <fill>
        <patternFill>
          <bgColor rgb="FFFFFFC9"/>
        </patternFill>
      </fill>
    </dxf>
    <dxf>
      <fill>
        <patternFill patternType="solid">
          <bgColor theme="9"/>
        </patternFill>
      </fill>
    </dxf>
    <dxf>
      <fill>
        <patternFill patternType="solid">
          <fgColor auto="1"/>
          <bgColor theme="4" tint="0.59996337778862885"/>
        </patternFill>
      </fill>
    </dxf>
    <dxf>
      <fill>
        <patternFill>
          <bgColor theme="4" tint="0.59996337778862885"/>
        </patternFill>
      </fill>
    </dxf>
    <dxf>
      <fill>
        <patternFill>
          <bgColor rgb="FFFFFFC9"/>
        </patternFill>
      </fill>
    </dxf>
    <dxf>
      <fill>
        <patternFill patternType="solid">
          <bgColor theme="9"/>
        </patternFill>
      </fill>
    </dxf>
    <dxf>
      <fill>
        <patternFill>
          <bgColor theme="4" tint="0.59996337778862885"/>
        </patternFill>
      </fill>
    </dxf>
    <dxf>
      <fill>
        <patternFill>
          <bgColor theme="4" tint="0.59996337778862885"/>
        </patternFill>
      </fill>
    </dxf>
    <dxf>
      <fill>
        <patternFill>
          <bgColor rgb="FFC9D38B"/>
        </patternFill>
      </fill>
    </dxf>
    <dxf>
      <fill>
        <patternFill>
          <bgColor rgb="FFC9D38B"/>
        </patternFill>
      </fill>
    </dxf>
    <dxf>
      <fill>
        <patternFill>
          <bgColor theme="4" tint="0.59996337778862885"/>
        </patternFill>
      </fill>
    </dxf>
    <dxf>
      <fill>
        <patternFill patternType="solid">
          <fgColor auto="1"/>
          <bgColor theme="4" tint="0.59996337778862885"/>
        </patternFill>
      </fill>
    </dxf>
    <dxf>
      <fill>
        <patternFill>
          <bgColor rgb="FFC9D38B"/>
        </patternFill>
      </fill>
    </dxf>
    <dxf>
      <fill>
        <patternFill patternType="solid">
          <bgColor theme="9"/>
        </patternFill>
      </fill>
    </dxf>
    <dxf>
      <fill>
        <patternFill>
          <bgColor theme="4" tint="0.59996337778862885"/>
        </patternFill>
      </fill>
    </dxf>
    <dxf>
      <fill>
        <patternFill patternType="solid">
          <bgColor theme="9"/>
        </patternFill>
      </fill>
    </dxf>
    <dxf>
      <fill>
        <patternFill>
          <bgColor rgb="FFFFFFC9"/>
        </patternFill>
      </fill>
    </dxf>
    <dxf>
      <fill>
        <patternFill patternType="solid">
          <fgColor auto="1"/>
          <bgColor theme="4" tint="0.59996337778862885"/>
        </patternFill>
      </fill>
    </dxf>
    <dxf>
      <fill>
        <patternFill>
          <bgColor rgb="FFC9D38B"/>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rgb="FFFFFFC9"/>
        </patternFill>
      </fill>
    </dxf>
    <dxf>
      <fill>
        <patternFill>
          <bgColor theme="4" tint="0.59996337778862885"/>
        </patternFill>
      </fill>
    </dxf>
    <dxf>
      <fill>
        <patternFill>
          <bgColor rgb="FFC9D38B"/>
        </patternFill>
      </fill>
    </dxf>
    <dxf>
      <fill>
        <patternFill>
          <bgColor theme="4" tint="0.59996337778862885"/>
        </patternFill>
      </fill>
    </dxf>
    <dxf>
      <fill>
        <patternFill>
          <bgColor theme="4" tint="0.59996337778862885"/>
        </patternFill>
      </fill>
    </dxf>
    <dxf>
      <fill>
        <patternFill patternType="solid">
          <bgColor theme="9"/>
        </patternFill>
      </fill>
    </dxf>
    <dxf>
      <fill>
        <patternFill patternType="solid">
          <bgColor theme="9"/>
        </patternFill>
      </fill>
    </dxf>
    <dxf>
      <fill>
        <patternFill>
          <bgColor theme="4" tint="0.59996337778862885"/>
        </patternFill>
      </fill>
    </dxf>
    <dxf>
      <fill>
        <patternFill>
          <bgColor rgb="FFFFFFC9"/>
        </patternFill>
      </fill>
    </dxf>
    <dxf>
      <fill>
        <patternFill patternType="solid">
          <fgColor auto="1"/>
          <bgColor theme="4" tint="0.59996337778862885"/>
        </patternFill>
      </fill>
    </dxf>
    <dxf>
      <fill>
        <patternFill patternType="solid">
          <fgColor auto="1"/>
          <bgColor theme="4" tint="0.59996337778862885"/>
        </patternFill>
      </fill>
    </dxf>
    <dxf>
      <fill>
        <patternFill>
          <bgColor rgb="FFFFFFC9"/>
        </patternFill>
      </fill>
    </dxf>
    <dxf>
      <fill>
        <patternFill>
          <bgColor rgb="FFC9D38B"/>
        </patternFill>
      </fill>
    </dxf>
    <dxf>
      <fill>
        <patternFill>
          <bgColor rgb="FFC9D38B"/>
        </patternFill>
      </fill>
    </dxf>
    <dxf>
      <fill>
        <patternFill>
          <bgColor theme="4" tint="0.59996337778862885"/>
        </patternFill>
      </fill>
    </dxf>
    <dxf>
      <fill>
        <patternFill patternType="solid">
          <bgColor theme="9"/>
        </patternFill>
      </fill>
    </dxf>
    <dxf>
      <fill>
        <patternFill>
          <bgColor rgb="FFFFFFC9"/>
        </patternFill>
      </fill>
    </dxf>
    <dxf>
      <fill>
        <patternFill>
          <bgColor rgb="FFC9D38B"/>
        </patternFill>
      </fill>
    </dxf>
    <dxf>
      <fill>
        <patternFill>
          <bgColor theme="4" tint="0.59996337778862885"/>
        </patternFill>
      </fill>
    </dxf>
    <dxf>
      <fill>
        <patternFill>
          <bgColor theme="4" tint="0.59996337778862885"/>
        </patternFill>
      </fill>
    </dxf>
    <dxf>
      <fill>
        <patternFill patternType="solid">
          <fgColor auto="1"/>
          <bgColor theme="4" tint="0.59996337778862885"/>
        </patternFill>
      </fill>
    </dxf>
    <dxf>
      <fill>
        <patternFill patternType="solid">
          <bgColor theme="9"/>
        </patternFill>
      </fill>
    </dxf>
    <dxf>
      <fill>
        <patternFill>
          <bgColor rgb="FFFFFFC9"/>
        </patternFill>
      </fill>
    </dxf>
    <dxf>
      <fill>
        <patternFill patternType="solid">
          <fgColor auto="1"/>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rgb="FFC9D38B"/>
        </patternFill>
      </fill>
    </dxf>
    <dxf>
      <fill>
        <patternFill>
          <bgColor theme="4" tint="0.59996337778862885"/>
        </patternFill>
      </fill>
    </dxf>
    <dxf>
      <fill>
        <patternFill>
          <bgColor rgb="FFFFFFC9"/>
        </patternFill>
      </fill>
    </dxf>
    <dxf>
      <fill>
        <patternFill patternType="solid">
          <bgColor theme="9"/>
        </patternFill>
      </fill>
    </dxf>
    <dxf>
      <fill>
        <patternFill patternType="solid">
          <bgColor theme="9"/>
        </patternFill>
      </fill>
    </dxf>
    <dxf>
      <fill>
        <patternFill patternType="solid">
          <fgColor auto="1"/>
          <bgColor theme="4" tint="0.59996337778862885"/>
        </patternFill>
      </fill>
    </dxf>
    <dxf>
      <fill>
        <patternFill>
          <bgColor theme="4" tint="0.59996337778862885"/>
        </patternFill>
      </fill>
    </dxf>
    <dxf>
      <fill>
        <patternFill>
          <bgColor rgb="FFC9D38B"/>
        </patternFill>
      </fill>
    </dxf>
    <dxf>
      <fill>
        <patternFill>
          <bgColor rgb="FFFFFFC9"/>
        </patternFill>
      </fill>
    </dxf>
    <dxf>
      <fill>
        <patternFill patternType="solid">
          <fgColor auto="1"/>
          <bgColor theme="4" tint="0.59996337778862885"/>
        </patternFill>
      </fill>
    </dxf>
    <dxf>
      <fill>
        <patternFill patternType="solid">
          <bgColor theme="9"/>
        </patternFill>
      </fill>
    </dxf>
    <dxf>
      <fill>
        <patternFill patternType="solid">
          <fgColor auto="1"/>
          <bgColor theme="4" tint="0.59996337778862885"/>
        </patternFill>
      </fill>
    </dxf>
    <dxf>
      <fill>
        <patternFill>
          <bgColor rgb="FFC9D38B"/>
        </patternFill>
      </fill>
    </dxf>
    <dxf>
      <fill>
        <patternFill>
          <bgColor theme="4" tint="0.59996337778862885"/>
        </patternFill>
      </fill>
    </dxf>
    <dxf>
      <fill>
        <patternFill>
          <bgColor theme="4" tint="0.59996337778862885"/>
        </patternFill>
      </fill>
    </dxf>
    <dxf>
      <fill>
        <patternFill>
          <bgColor rgb="FFC9D38B"/>
        </patternFill>
      </fill>
    </dxf>
    <dxf>
      <fill>
        <patternFill>
          <bgColor rgb="FFFFFFC9"/>
        </patternFill>
      </fill>
    </dxf>
    <dxf>
      <fill>
        <patternFill>
          <bgColor theme="4" tint="0.59996337778862885"/>
        </patternFill>
      </fill>
    </dxf>
    <dxf>
      <fill>
        <patternFill>
          <bgColor theme="4" tint="0.59996337778862885"/>
        </patternFill>
      </fill>
    </dxf>
    <dxf>
      <fill>
        <patternFill patternType="solid">
          <fgColor auto="1"/>
          <bgColor theme="4" tint="0.59996337778862885"/>
        </patternFill>
      </fill>
    </dxf>
    <dxf>
      <fill>
        <patternFill>
          <bgColor rgb="FFFFFFC9"/>
        </patternFill>
      </fill>
    </dxf>
    <dxf>
      <fill>
        <patternFill patternType="solid">
          <bgColor theme="9"/>
        </patternFill>
      </fill>
    </dxf>
    <dxf>
      <fill>
        <patternFill>
          <bgColor rgb="FFC9D38B"/>
        </patternFill>
      </fill>
    </dxf>
    <dxf>
      <fill>
        <patternFill>
          <bgColor theme="4" tint="0.59996337778862885"/>
        </patternFill>
      </fill>
    </dxf>
    <dxf>
      <fill>
        <patternFill>
          <bgColor theme="4" tint="0.59996337778862885"/>
        </patternFill>
      </fill>
    </dxf>
    <dxf>
      <fill>
        <patternFill patternType="solid">
          <bgColor theme="9"/>
        </patternFill>
      </fill>
    </dxf>
    <dxf>
      <fill>
        <patternFill>
          <bgColor rgb="FFFFFFC9"/>
        </patternFill>
      </fill>
    </dxf>
    <dxf>
      <fill>
        <patternFill patternType="solid">
          <fgColor auto="1"/>
          <bgColor theme="4" tint="0.59996337778862885"/>
        </patternFill>
      </fill>
    </dxf>
    <dxf>
      <fill>
        <patternFill>
          <bgColor rgb="FFC9D38B"/>
        </patternFill>
      </fill>
    </dxf>
    <dxf>
      <fill>
        <patternFill patternType="solid">
          <bgColor theme="9"/>
        </patternFill>
      </fill>
    </dxf>
    <dxf>
      <fill>
        <patternFill>
          <bgColor rgb="FFC9D38B"/>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rgb="FFFFFFC9"/>
        </patternFill>
      </fill>
    </dxf>
    <dxf>
      <fill>
        <patternFill patternType="solid">
          <fgColor auto="1"/>
          <bgColor theme="4" tint="0.59996337778862885"/>
        </patternFill>
      </fill>
    </dxf>
    <dxf>
      <fill>
        <patternFill>
          <bgColor theme="4" tint="0.59996337778862885"/>
        </patternFill>
      </fill>
    </dxf>
    <dxf>
      <fill>
        <patternFill>
          <bgColor theme="4" tint="0.59996337778862885"/>
        </patternFill>
      </fill>
    </dxf>
    <dxf>
      <fill>
        <patternFill patternType="solid">
          <bgColor theme="9"/>
        </patternFill>
      </fill>
    </dxf>
    <dxf>
      <fill>
        <patternFill>
          <bgColor theme="4" tint="0.59996337778862885"/>
        </patternFill>
      </fill>
    </dxf>
    <dxf>
      <fill>
        <patternFill patternType="solid">
          <fgColor auto="1"/>
          <bgColor theme="4" tint="0.59996337778862885"/>
        </patternFill>
      </fill>
    </dxf>
    <dxf>
      <fill>
        <patternFill>
          <bgColor rgb="FFC9D38B"/>
        </patternFill>
      </fill>
    </dxf>
    <dxf>
      <fill>
        <patternFill>
          <bgColor rgb="FFFFFFC9"/>
        </patternFill>
      </fill>
    </dxf>
    <dxf>
      <fill>
        <patternFill patternType="solid">
          <bgColor theme="9"/>
        </patternFill>
      </fill>
    </dxf>
    <dxf>
      <fill>
        <patternFill>
          <bgColor rgb="FFFFFFC9"/>
        </patternFill>
      </fill>
    </dxf>
    <dxf>
      <fill>
        <patternFill patternType="solid">
          <fgColor auto="1"/>
          <bgColor theme="4" tint="0.59996337778862885"/>
        </patternFill>
      </fill>
    </dxf>
    <dxf>
      <fill>
        <patternFill>
          <bgColor theme="4" tint="0.59996337778862885"/>
        </patternFill>
      </fill>
    </dxf>
    <dxf>
      <fill>
        <patternFill>
          <bgColor theme="4" tint="0.59996337778862885"/>
        </patternFill>
      </fill>
    </dxf>
    <dxf>
      <fill>
        <patternFill>
          <bgColor rgb="FFC9D38B"/>
        </patternFill>
      </fill>
    </dxf>
    <dxf>
      <fill>
        <patternFill>
          <bgColor theme="4" tint="0.59996337778862885"/>
        </patternFill>
      </fill>
    </dxf>
    <dxf>
      <fill>
        <patternFill>
          <bgColor rgb="FFC9D38B"/>
        </patternFill>
      </fill>
    </dxf>
    <dxf>
      <fill>
        <patternFill>
          <bgColor theme="4" tint="0.59996337778862885"/>
        </patternFill>
      </fill>
    </dxf>
    <dxf>
      <fill>
        <patternFill>
          <bgColor theme="4" tint="0.59996337778862885"/>
        </patternFill>
      </fill>
    </dxf>
    <dxf>
      <fill>
        <patternFill>
          <bgColor rgb="FFFFFFC9"/>
        </patternFill>
      </fill>
    </dxf>
    <dxf>
      <fill>
        <patternFill patternType="solid">
          <bgColor theme="9"/>
        </patternFill>
      </fill>
    </dxf>
    <dxf>
      <fill>
        <patternFill>
          <bgColor theme="4" tint="0.59996337778862885"/>
        </patternFill>
      </fill>
    </dxf>
    <dxf>
      <fill>
        <patternFill>
          <bgColor rgb="FFC9D38B"/>
        </patternFill>
      </fill>
    </dxf>
    <dxf>
      <fill>
        <patternFill patternType="solid">
          <fgColor auto="1"/>
          <bgColor theme="4" tint="0.59996337778862885"/>
        </patternFill>
      </fill>
    </dxf>
    <dxf>
      <fill>
        <patternFill patternType="solid">
          <fgColor auto="1"/>
          <bgColor theme="4" tint="0.59996337778862885"/>
        </patternFill>
      </fill>
    </dxf>
    <dxf>
      <fill>
        <patternFill>
          <bgColor theme="4" tint="0.59996337778862885"/>
        </patternFill>
      </fill>
    </dxf>
    <dxf>
      <fill>
        <patternFill>
          <bgColor rgb="FFFFFFC9"/>
        </patternFill>
      </fill>
    </dxf>
    <dxf>
      <fill>
        <patternFill patternType="solid">
          <bgColor theme="9"/>
        </patternFill>
      </fill>
    </dxf>
    <dxf>
      <fill>
        <patternFill>
          <bgColor theme="4" tint="0.59996337778862885"/>
        </patternFill>
      </fill>
    </dxf>
    <dxf>
      <fill>
        <patternFill>
          <bgColor theme="4" tint="0.59996337778862885"/>
        </patternFill>
      </fill>
    </dxf>
    <dxf>
      <fill>
        <patternFill>
          <bgColor rgb="FFC9D38B"/>
        </patternFill>
      </fill>
    </dxf>
    <dxf>
      <fill>
        <patternFill>
          <bgColor rgb="FFC9D38B"/>
        </patternFill>
      </fill>
    </dxf>
    <dxf>
      <fill>
        <patternFill patternType="solid">
          <fgColor auto="1"/>
          <bgColor theme="4" tint="0.59996337778862885"/>
        </patternFill>
      </fill>
    </dxf>
    <dxf>
      <fill>
        <patternFill>
          <bgColor rgb="FFFFFFC9"/>
        </patternFill>
      </fill>
    </dxf>
    <dxf>
      <fill>
        <patternFill patternType="solid">
          <bgColor theme="9"/>
        </patternFill>
      </fill>
    </dxf>
    <dxf>
      <fill>
        <patternFill>
          <bgColor theme="4" tint="0.59996337778862885"/>
        </patternFill>
      </fill>
    </dxf>
    <dxf>
      <fill>
        <patternFill patternType="solid">
          <fgColor auto="1"/>
          <bgColor theme="4" tint="0.59996337778862885"/>
        </patternFill>
      </fill>
    </dxf>
    <dxf>
      <fill>
        <patternFill>
          <bgColor rgb="FFFFFFC9"/>
        </patternFill>
      </fill>
    </dxf>
    <dxf>
      <fill>
        <patternFill patternType="solid">
          <bgColor theme="9"/>
        </patternFill>
      </fill>
    </dxf>
    <dxf>
      <fill>
        <patternFill>
          <bgColor theme="4" tint="0.59996337778862885"/>
        </patternFill>
      </fill>
    </dxf>
    <dxf>
      <fill>
        <patternFill>
          <bgColor rgb="FFC9D38B"/>
        </patternFill>
      </fill>
    </dxf>
    <dxf>
      <fill>
        <patternFill>
          <bgColor theme="4" tint="0.59996337778862885"/>
        </patternFill>
      </fill>
    </dxf>
    <dxf>
      <fill>
        <patternFill>
          <bgColor theme="4" tint="0.59996337778862885"/>
        </patternFill>
      </fill>
    </dxf>
    <dxf>
      <fill>
        <patternFill>
          <bgColor rgb="FFC9D38B"/>
        </patternFill>
      </fill>
    </dxf>
    <dxf>
      <fill>
        <patternFill>
          <bgColor rgb="FFFFFFC9"/>
        </patternFill>
      </fill>
    </dxf>
    <dxf>
      <fill>
        <patternFill>
          <bgColor rgb="FFFFFFC9"/>
        </patternFill>
      </fill>
    </dxf>
    <dxf>
      <fill>
        <patternFill patternType="solid">
          <fgColor auto="1"/>
          <bgColor theme="4" tint="0.59996337778862885"/>
        </patternFill>
      </fill>
    </dxf>
    <dxf>
      <fill>
        <patternFill>
          <bgColor theme="4" tint="0.59996337778862885"/>
        </patternFill>
      </fill>
    </dxf>
    <dxf>
      <fill>
        <patternFill patternType="solid">
          <bgColor theme="9"/>
        </patternFill>
      </fill>
    </dxf>
    <dxf>
      <fill>
        <patternFill patternType="solid">
          <fgColor auto="1"/>
          <bgColor theme="4" tint="0.59996337778862885"/>
        </patternFill>
      </fill>
    </dxf>
    <dxf>
      <fill>
        <patternFill>
          <bgColor rgb="FFC9D38B"/>
        </patternFill>
      </fill>
    </dxf>
    <dxf>
      <fill>
        <patternFill>
          <bgColor theme="4" tint="0.59996337778862885"/>
        </patternFill>
      </fill>
    </dxf>
    <dxf>
      <fill>
        <patternFill>
          <bgColor theme="4" tint="0.59996337778862885"/>
        </patternFill>
      </fill>
    </dxf>
    <dxf>
      <fill>
        <patternFill patternType="solid">
          <bgColor theme="9"/>
        </patternFill>
      </fill>
    </dxf>
    <dxf>
      <fill>
        <patternFill patternType="solid">
          <bgColor theme="9"/>
        </patternFill>
      </fill>
    </dxf>
    <dxf>
      <fill>
        <patternFill>
          <bgColor rgb="FFFFFFC9"/>
        </patternFill>
      </fill>
    </dxf>
    <dxf>
      <fill>
        <patternFill patternType="solid">
          <bgColor theme="9"/>
        </patternFill>
      </fill>
    </dxf>
    <dxf>
      <fill>
        <patternFill>
          <bgColor theme="4" tint="0.59996337778862885"/>
        </patternFill>
      </fill>
    </dxf>
    <dxf>
      <fill>
        <patternFill>
          <bgColor theme="4" tint="0.59996337778862885"/>
        </patternFill>
      </fill>
    </dxf>
    <dxf>
      <fill>
        <patternFill>
          <bgColor rgb="FFC9D38B"/>
        </patternFill>
      </fill>
    </dxf>
    <dxf>
      <fill>
        <patternFill>
          <bgColor theme="4" tint="0.59996337778862885"/>
        </patternFill>
      </fill>
    </dxf>
    <dxf>
      <fill>
        <patternFill>
          <bgColor theme="4" tint="0.59996337778862885"/>
        </patternFill>
      </fill>
    </dxf>
    <dxf>
      <fill>
        <patternFill patternType="solid">
          <fgColor auto="1"/>
          <bgColor theme="4" tint="0.59996337778862885"/>
        </patternFill>
      </fill>
    </dxf>
    <dxf>
      <fill>
        <patternFill patternType="solid">
          <fgColor auto="1"/>
          <bgColor theme="4" tint="0.59996337778862885"/>
        </patternFill>
      </fill>
    </dxf>
    <dxf>
      <fill>
        <patternFill>
          <bgColor rgb="FFFFFFC9"/>
        </patternFill>
      </fill>
    </dxf>
    <dxf>
      <fill>
        <patternFill>
          <bgColor theme="4" tint="0.59996337778862885"/>
        </patternFill>
      </fill>
    </dxf>
    <dxf>
      <fill>
        <patternFill>
          <bgColor rgb="FFC9D38B"/>
        </patternFill>
      </fill>
    </dxf>
    <dxf>
      <fill>
        <patternFill>
          <bgColor rgb="FFFFFFC9"/>
        </patternFill>
      </fill>
    </dxf>
    <dxf>
      <fill>
        <patternFill>
          <bgColor theme="4" tint="0.59996337778862885"/>
        </patternFill>
      </fill>
    </dxf>
    <dxf>
      <fill>
        <patternFill patternType="solid">
          <bgColor theme="9"/>
        </patternFill>
      </fill>
    </dxf>
    <dxf>
      <fill>
        <patternFill>
          <bgColor theme="4" tint="0.59996337778862885"/>
        </patternFill>
      </fill>
    </dxf>
    <dxf>
      <fill>
        <patternFill>
          <bgColor theme="4" tint="0.59996337778862885"/>
        </patternFill>
      </fill>
    </dxf>
    <dxf>
      <fill>
        <patternFill>
          <bgColor rgb="FFC9D38B"/>
        </patternFill>
      </fill>
    </dxf>
    <dxf>
      <fill>
        <patternFill patternType="solid">
          <fgColor auto="1"/>
          <bgColor theme="4" tint="0.59996337778862885"/>
        </patternFill>
      </fill>
    </dxf>
    <dxf>
      <fill>
        <patternFill>
          <bgColor rgb="FFC9D38B"/>
        </patternFill>
      </fill>
    </dxf>
    <dxf>
      <fill>
        <patternFill>
          <bgColor theme="4" tint="0.59996337778862885"/>
        </patternFill>
      </fill>
    </dxf>
    <dxf>
      <fill>
        <patternFill>
          <bgColor theme="4" tint="0.59996337778862885"/>
        </patternFill>
      </fill>
    </dxf>
    <dxf>
      <fill>
        <patternFill>
          <bgColor rgb="FFC9D38B"/>
        </patternFill>
      </fill>
    </dxf>
    <dxf>
      <fill>
        <patternFill>
          <bgColor rgb="FFC9D38B"/>
        </patternFill>
      </fill>
    </dxf>
    <dxf>
      <fill>
        <patternFill patternType="solid">
          <bgColor theme="9"/>
        </patternFill>
      </fill>
    </dxf>
    <dxf>
      <fill>
        <patternFill>
          <bgColor rgb="FFFFFFC9"/>
        </patternFill>
      </fill>
    </dxf>
    <dxf>
      <fill>
        <patternFill patternType="solid">
          <fgColor auto="1"/>
          <bgColor theme="4" tint="0.59996337778862885"/>
        </patternFill>
      </fill>
    </dxf>
    <dxf>
      <fill>
        <patternFill patternType="solid">
          <bgColor theme="9"/>
        </patternFill>
      </fill>
    </dxf>
    <dxf>
      <fill>
        <patternFill>
          <bgColor theme="4" tint="0.59996337778862885"/>
        </patternFill>
      </fill>
    </dxf>
    <dxf>
      <fill>
        <patternFill patternType="solid">
          <fgColor auto="1"/>
          <bgColor theme="4" tint="0.59996337778862885"/>
        </patternFill>
      </fill>
    </dxf>
    <dxf>
      <fill>
        <patternFill>
          <bgColor rgb="FFFFFFC9"/>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rgb="FFC9D38B"/>
        </patternFill>
      </fill>
    </dxf>
    <dxf>
      <fill>
        <patternFill>
          <bgColor theme="4" tint="0.59996337778862885"/>
        </patternFill>
      </fill>
    </dxf>
    <dxf>
      <fill>
        <patternFill>
          <bgColor rgb="FFC9D38B"/>
        </patternFill>
      </fill>
    </dxf>
    <dxf>
      <fill>
        <patternFill patternType="solid">
          <bgColor theme="9"/>
        </patternFill>
      </fill>
    </dxf>
    <dxf>
      <fill>
        <patternFill>
          <bgColor rgb="FFFFFFC9"/>
        </patternFill>
      </fill>
    </dxf>
    <dxf>
      <fill>
        <patternFill patternType="solid">
          <fgColor auto="1"/>
          <bgColor theme="4" tint="0.59996337778862885"/>
        </patternFill>
      </fill>
    </dxf>
    <dxf>
      <fill>
        <patternFill>
          <bgColor rgb="FFC9D38B"/>
        </patternFill>
      </fill>
    </dxf>
    <dxf>
      <fill>
        <patternFill>
          <bgColor theme="4" tint="0.59996337778862885"/>
        </patternFill>
      </fill>
    </dxf>
    <dxf>
      <fill>
        <patternFill>
          <bgColor theme="4" tint="0.59996337778862885"/>
        </patternFill>
      </fill>
    </dxf>
    <dxf>
      <fill>
        <patternFill patternType="solid">
          <bgColor theme="9"/>
        </patternFill>
      </fill>
    </dxf>
    <dxf>
      <fill>
        <patternFill patternType="solid">
          <fgColor auto="1"/>
          <bgColor theme="4" tint="0.59996337778862885"/>
        </patternFill>
      </fill>
    </dxf>
    <dxf>
      <fill>
        <patternFill>
          <bgColor rgb="FFFFFFC9"/>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rgb="FFC9D38B"/>
        </patternFill>
      </fill>
    </dxf>
    <dxf>
      <fill>
        <patternFill patternType="solid">
          <fgColor auto="1"/>
          <bgColor theme="4" tint="0.59996337778862885"/>
        </patternFill>
      </fill>
    </dxf>
    <dxf>
      <fill>
        <patternFill>
          <bgColor rgb="FFFFFFC9"/>
        </patternFill>
      </fill>
    </dxf>
    <dxf>
      <fill>
        <patternFill patternType="solid">
          <bgColor theme="9"/>
        </patternFill>
      </fill>
    </dxf>
    <dxf>
      <fill>
        <patternFill patternType="solid">
          <bgColor theme="9"/>
        </patternFill>
      </fill>
    </dxf>
    <dxf>
      <fill>
        <patternFill patternType="solid">
          <fgColor auto="1"/>
          <bgColor theme="4" tint="0.59996337778862885"/>
        </patternFill>
      </fill>
    </dxf>
    <dxf>
      <fill>
        <patternFill>
          <bgColor theme="4" tint="0.59996337778862885"/>
        </patternFill>
      </fill>
    </dxf>
    <dxf>
      <fill>
        <patternFill>
          <bgColor theme="4" tint="0.59996337778862885"/>
        </patternFill>
      </fill>
    </dxf>
    <dxf>
      <fill>
        <patternFill patternType="solid">
          <bgColor theme="9"/>
        </patternFill>
      </fill>
    </dxf>
    <dxf>
      <fill>
        <patternFill patternType="solid">
          <fgColor auto="1"/>
          <bgColor theme="4" tint="0.59996337778862885"/>
        </patternFill>
      </fill>
    </dxf>
    <dxf>
      <fill>
        <patternFill>
          <bgColor rgb="FFFFFFC9"/>
        </patternFill>
      </fill>
    </dxf>
    <dxf>
      <fill>
        <patternFill>
          <bgColor rgb="FFC9D38B"/>
        </patternFill>
      </fill>
    </dxf>
    <dxf>
      <fill>
        <patternFill>
          <bgColor theme="4" tint="0.59996337778862885"/>
        </patternFill>
      </fill>
    </dxf>
    <dxf>
      <fill>
        <patternFill>
          <bgColor theme="4" tint="0.59996337778862885"/>
        </patternFill>
      </fill>
    </dxf>
    <dxf>
      <fill>
        <patternFill>
          <bgColor rgb="FFFFFFC9"/>
        </patternFill>
      </fill>
    </dxf>
    <dxf>
      <fill>
        <patternFill>
          <bgColor rgb="FFC9D38B"/>
        </patternFill>
      </fill>
    </dxf>
    <dxf>
      <fill>
        <patternFill>
          <bgColor theme="4" tint="0.59996337778862885"/>
        </patternFill>
      </fill>
    </dxf>
    <dxf>
      <fill>
        <patternFill>
          <bgColor theme="4" tint="0.59996337778862885"/>
        </patternFill>
      </fill>
    </dxf>
    <dxf>
      <fill>
        <patternFill>
          <bgColor rgb="FFC9D38B"/>
        </patternFill>
      </fill>
    </dxf>
    <dxf>
      <fill>
        <patternFill>
          <bgColor theme="4" tint="0.59996337778862885"/>
        </patternFill>
      </fill>
    </dxf>
    <dxf>
      <fill>
        <patternFill patternType="solid">
          <bgColor theme="9"/>
        </patternFill>
      </fill>
    </dxf>
    <dxf>
      <fill>
        <patternFill>
          <bgColor theme="4" tint="0.59996337778862885"/>
        </patternFill>
      </fill>
    </dxf>
    <dxf>
      <fill>
        <patternFill>
          <bgColor rgb="FFFFFFC9"/>
        </patternFill>
      </fill>
    </dxf>
    <dxf>
      <fill>
        <patternFill>
          <bgColor theme="4" tint="0.59996337778862885"/>
        </patternFill>
      </fill>
    </dxf>
    <dxf>
      <fill>
        <patternFill patternType="solid">
          <bgColor theme="9"/>
        </patternFill>
      </fill>
    </dxf>
    <dxf>
      <fill>
        <patternFill patternType="solid">
          <fgColor auto="1"/>
          <bgColor theme="4" tint="0.59996337778862885"/>
        </patternFill>
      </fill>
    </dxf>
    <dxf>
      <fill>
        <patternFill patternType="solid">
          <bgColor theme="9"/>
        </patternFill>
      </fill>
    </dxf>
    <dxf>
      <fill>
        <patternFill>
          <bgColor rgb="FFFFFFC9"/>
        </patternFill>
      </fill>
    </dxf>
    <dxf>
      <fill>
        <patternFill>
          <bgColor rgb="FFC9D38B"/>
        </patternFill>
      </fill>
    </dxf>
    <dxf>
      <fill>
        <patternFill>
          <bgColor theme="4" tint="0.59996337778862885"/>
        </patternFill>
      </fill>
    </dxf>
    <dxf>
      <fill>
        <patternFill>
          <bgColor theme="4" tint="0.59996337778862885"/>
        </patternFill>
      </fill>
    </dxf>
    <dxf>
      <fill>
        <patternFill patternType="solid">
          <fgColor auto="1"/>
          <bgColor theme="4" tint="0.59996337778862885"/>
        </patternFill>
      </fill>
    </dxf>
    <dxf>
      <fill>
        <patternFill>
          <bgColor rgb="FFC9D38B"/>
        </patternFill>
      </fill>
    </dxf>
    <dxf>
      <fill>
        <patternFill>
          <bgColor theme="4" tint="0.59996337778862885"/>
        </patternFill>
      </fill>
    </dxf>
    <dxf>
      <fill>
        <patternFill>
          <bgColor rgb="FFC9D38B"/>
        </patternFill>
      </fill>
    </dxf>
    <dxf>
      <fill>
        <patternFill>
          <bgColor rgb="FFFFFFC9"/>
        </patternFill>
      </fill>
    </dxf>
    <dxf>
      <fill>
        <patternFill patternType="solid">
          <fgColor auto="1"/>
          <bgColor theme="4" tint="0.59996337778862885"/>
        </patternFill>
      </fill>
    </dxf>
    <dxf>
      <fill>
        <patternFill>
          <bgColor rgb="FFC9D38B"/>
        </patternFill>
      </fill>
    </dxf>
    <dxf>
      <fill>
        <patternFill patternType="solid">
          <fgColor auto="1"/>
          <bgColor theme="4" tint="0.59996337778862885"/>
        </patternFill>
      </fill>
    </dxf>
    <dxf>
      <fill>
        <patternFill>
          <bgColor rgb="FFFFFFC9"/>
        </patternFill>
      </fill>
    </dxf>
    <dxf>
      <fill>
        <patternFill patternType="solid">
          <bgColor theme="9"/>
        </patternFill>
      </fill>
    </dxf>
    <dxf>
      <fill>
        <patternFill>
          <bgColor rgb="FFFFFFC9"/>
        </patternFill>
      </fill>
    </dxf>
    <dxf>
      <fill>
        <patternFill patternType="solid">
          <fgColor auto="1"/>
          <bgColor theme="4" tint="0.59996337778862885"/>
        </patternFill>
      </fill>
    </dxf>
    <dxf>
      <fill>
        <patternFill>
          <bgColor theme="4" tint="0.59996337778862885"/>
        </patternFill>
      </fill>
    </dxf>
    <dxf>
      <fill>
        <patternFill>
          <bgColor theme="4" tint="0.59996337778862885"/>
        </patternFill>
      </fill>
    </dxf>
    <dxf>
      <fill>
        <patternFill>
          <bgColor rgb="FFC9D38B"/>
        </patternFill>
      </fill>
    </dxf>
    <dxf>
      <fill>
        <patternFill>
          <bgColor theme="4" tint="0.59996337778862885"/>
        </patternFill>
      </fill>
    </dxf>
    <dxf>
      <fill>
        <patternFill>
          <bgColor theme="4" tint="0.59996337778862885"/>
        </patternFill>
      </fill>
    </dxf>
    <dxf>
      <fill>
        <patternFill patternType="solid">
          <bgColor theme="9"/>
        </patternFill>
      </fill>
    </dxf>
    <dxf>
      <fill>
        <patternFill>
          <bgColor rgb="FFFFFFC9"/>
        </patternFill>
      </fill>
    </dxf>
    <dxf>
      <fill>
        <patternFill>
          <bgColor theme="4" tint="0.59996337778862885"/>
        </patternFill>
      </fill>
    </dxf>
    <dxf>
      <fill>
        <patternFill>
          <bgColor theme="4" tint="0.59996337778862885"/>
        </patternFill>
      </fill>
    </dxf>
    <dxf>
      <fill>
        <patternFill patternType="solid">
          <fgColor auto="1"/>
          <bgColor theme="4" tint="0.59996337778862885"/>
        </patternFill>
      </fill>
    </dxf>
    <dxf>
      <fill>
        <patternFill>
          <bgColor theme="4" tint="0.59996337778862885"/>
        </patternFill>
      </fill>
    </dxf>
    <dxf>
      <fill>
        <patternFill patternType="solid">
          <fgColor auto="1"/>
          <bgColor theme="4" tint="0.59996337778862885"/>
        </patternFill>
      </fill>
    </dxf>
    <dxf>
      <fill>
        <patternFill>
          <bgColor rgb="FFC9D38B"/>
        </patternFill>
      </fill>
    </dxf>
    <dxf>
      <fill>
        <patternFill patternType="solid">
          <bgColor theme="9"/>
        </patternFill>
      </fill>
    </dxf>
    <dxf>
      <fill>
        <patternFill>
          <bgColor rgb="FFFFFFC9"/>
        </patternFill>
      </fill>
    </dxf>
    <dxf>
      <fill>
        <patternFill>
          <bgColor theme="4" tint="0.59996337778862885"/>
        </patternFill>
      </fill>
    </dxf>
    <dxf>
      <fill>
        <patternFill>
          <bgColor rgb="FFC9D38B"/>
        </patternFill>
      </fill>
    </dxf>
    <dxf>
      <fill>
        <patternFill patternType="solid">
          <bgColor theme="9"/>
        </patternFill>
      </fill>
    </dxf>
    <dxf>
      <fill>
        <patternFill>
          <bgColor rgb="FFFFFFC9"/>
        </patternFill>
      </fill>
    </dxf>
    <dxf>
      <fill>
        <patternFill patternType="solid">
          <fgColor auto="1"/>
          <bgColor theme="4" tint="0.59996337778862885"/>
        </patternFill>
      </fill>
    </dxf>
    <dxf>
      <fill>
        <patternFill>
          <bgColor rgb="FFC9D38B"/>
        </patternFill>
      </fill>
    </dxf>
    <dxf>
      <fill>
        <patternFill>
          <bgColor theme="4" tint="0.59996337778862885"/>
        </patternFill>
      </fill>
    </dxf>
    <dxf>
      <fill>
        <patternFill>
          <bgColor theme="4" tint="0.59996337778862885"/>
        </patternFill>
      </fill>
    </dxf>
    <dxf>
      <fill>
        <patternFill>
          <bgColor rgb="FFC9D38B"/>
        </patternFill>
      </fill>
    </dxf>
    <dxf>
      <fill>
        <patternFill>
          <bgColor theme="4" tint="0.59996337778862885"/>
        </patternFill>
      </fill>
    </dxf>
    <dxf>
      <fill>
        <patternFill>
          <bgColor theme="4" tint="0.59996337778862885"/>
        </patternFill>
      </fill>
    </dxf>
    <dxf>
      <fill>
        <patternFill patternType="solid">
          <bgColor theme="9"/>
        </patternFill>
      </fill>
    </dxf>
    <dxf>
      <fill>
        <patternFill>
          <bgColor theme="4" tint="0.59996337778862885"/>
        </patternFill>
      </fill>
    </dxf>
    <dxf>
      <fill>
        <patternFill>
          <bgColor theme="4" tint="0.59996337778862885"/>
        </patternFill>
      </fill>
    </dxf>
    <dxf>
      <fill>
        <patternFill patternType="solid">
          <bgColor theme="9"/>
        </patternFill>
      </fill>
    </dxf>
    <dxf>
      <fill>
        <patternFill>
          <bgColor theme="4" tint="0.59996337778862885"/>
        </patternFill>
      </fill>
    </dxf>
    <dxf>
      <fill>
        <patternFill patternType="solid">
          <fgColor auto="1"/>
          <bgColor theme="4" tint="0.59996337778862885"/>
        </patternFill>
      </fill>
    </dxf>
    <dxf>
      <fill>
        <patternFill>
          <bgColor rgb="FFC9D38B"/>
        </patternFill>
      </fill>
    </dxf>
    <dxf>
      <fill>
        <patternFill>
          <bgColor rgb="FFC9D38B"/>
        </patternFill>
      </fill>
    </dxf>
    <dxf>
      <fill>
        <patternFill>
          <bgColor theme="4" tint="0.59996337778862885"/>
        </patternFill>
      </fill>
    </dxf>
    <dxf>
      <fill>
        <patternFill patternType="solid">
          <bgColor theme="9"/>
        </patternFill>
      </fill>
    </dxf>
    <dxf>
      <fill>
        <patternFill>
          <bgColor rgb="FFFFFFC9"/>
        </patternFill>
      </fill>
    </dxf>
    <dxf>
      <fill>
        <patternFill patternType="solid">
          <bgColor theme="9"/>
        </patternFill>
      </fill>
    </dxf>
    <dxf>
      <fill>
        <patternFill>
          <bgColor theme="4" tint="0.59996337778862885"/>
        </patternFill>
      </fill>
    </dxf>
    <dxf>
      <fill>
        <patternFill>
          <bgColor theme="4" tint="0.59996337778862885"/>
        </patternFill>
      </fill>
    </dxf>
    <dxf>
      <fill>
        <patternFill patternType="solid">
          <fgColor auto="1"/>
          <bgColor theme="4" tint="0.59996337778862885"/>
        </patternFill>
      </fill>
    </dxf>
    <dxf>
      <fill>
        <patternFill>
          <bgColor theme="4" tint="0.59996337778862885"/>
        </patternFill>
      </fill>
    </dxf>
    <dxf>
      <fill>
        <patternFill>
          <bgColor theme="4" tint="0.59996337778862885"/>
        </patternFill>
      </fill>
    </dxf>
    <dxf>
      <fill>
        <patternFill>
          <bgColor rgb="FFC9D38B"/>
        </patternFill>
      </fill>
    </dxf>
    <dxf>
      <fill>
        <patternFill>
          <bgColor rgb="FFFFFFC9"/>
        </patternFill>
      </fill>
    </dxf>
    <dxf>
      <fill>
        <patternFill>
          <bgColor rgb="FFFFFFC9"/>
        </patternFill>
      </fill>
    </dxf>
    <dxf>
      <fill>
        <patternFill>
          <bgColor rgb="FFC9D38B"/>
        </patternFill>
      </fill>
    </dxf>
    <dxf>
      <fill>
        <patternFill patternType="solid">
          <fgColor auto="1"/>
          <bgColor theme="4" tint="0.59996337778862885"/>
        </patternFill>
      </fill>
    </dxf>
    <dxf>
      <fill>
        <patternFill patternType="solid">
          <fgColor auto="1"/>
          <bgColor theme="4" tint="0.59996337778862885"/>
        </patternFill>
      </fill>
    </dxf>
    <dxf>
      <fill>
        <patternFill>
          <bgColor rgb="FFFFFFC9"/>
        </patternFill>
      </fill>
    </dxf>
    <dxf>
      <fill>
        <patternFill patternType="solid">
          <bgColor theme="9"/>
        </patternFill>
      </fill>
    </dxf>
    <dxf>
      <fill>
        <patternFill>
          <bgColor theme="4" tint="0.59996337778862885"/>
        </patternFill>
      </fill>
    </dxf>
    <dxf>
      <fill>
        <patternFill>
          <bgColor theme="4" tint="0.59996337778862885"/>
        </patternFill>
      </fill>
    </dxf>
    <dxf>
      <fill>
        <patternFill>
          <bgColor rgb="FFC9D38B"/>
        </patternFill>
      </fill>
    </dxf>
    <dxf>
      <fill>
        <patternFill>
          <bgColor rgb="FFFFFFC9"/>
        </patternFill>
      </fill>
    </dxf>
    <dxf>
      <fill>
        <patternFill patternType="solid">
          <bgColor theme="9"/>
        </patternFill>
      </fill>
    </dxf>
    <dxf>
      <fill>
        <patternFill>
          <bgColor theme="4" tint="0.59996337778862885"/>
        </patternFill>
      </fill>
    </dxf>
    <dxf>
      <fill>
        <patternFill>
          <bgColor theme="4" tint="0.59996337778862885"/>
        </patternFill>
      </fill>
    </dxf>
    <dxf>
      <fill>
        <patternFill>
          <bgColor rgb="FFC9D38B"/>
        </patternFill>
      </fill>
    </dxf>
    <dxf>
      <fill>
        <patternFill>
          <bgColor theme="4" tint="0.59996337778862885"/>
        </patternFill>
      </fill>
    </dxf>
    <dxf>
      <fill>
        <patternFill>
          <bgColor theme="4" tint="0.59996337778862885"/>
        </patternFill>
      </fill>
    </dxf>
    <dxf>
      <fill>
        <patternFill>
          <bgColor rgb="FFC9D38B"/>
        </patternFill>
      </fill>
    </dxf>
    <dxf>
      <fill>
        <patternFill patternType="solid">
          <fgColor auto="1"/>
          <bgColor theme="4" tint="0.59996337778862885"/>
        </patternFill>
      </fill>
    </dxf>
    <dxf>
      <fill>
        <patternFill>
          <bgColor rgb="FFFFFFC9"/>
        </patternFill>
      </fill>
    </dxf>
    <dxf>
      <fill>
        <patternFill patternType="solid">
          <bgColor theme="9"/>
        </patternFill>
      </fill>
    </dxf>
    <dxf>
      <fill>
        <patternFill>
          <bgColor theme="4" tint="0.59996337778862885"/>
        </patternFill>
      </fill>
    </dxf>
    <dxf>
      <fill>
        <patternFill>
          <bgColor theme="4" tint="0.59996337778862885"/>
        </patternFill>
      </fill>
    </dxf>
    <dxf>
      <fill>
        <patternFill>
          <bgColor rgb="FFC9D38B"/>
        </patternFill>
      </fill>
    </dxf>
    <dxf>
      <fill>
        <patternFill patternType="solid">
          <fgColor auto="1"/>
          <bgColor theme="4" tint="0.59996337778862885"/>
        </patternFill>
      </fill>
    </dxf>
    <dxf>
      <fill>
        <patternFill patternType="solid">
          <fgColor auto="1"/>
          <bgColor theme="4" tint="0.59996337778862885"/>
        </patternFill>
      </fill>
    </dxf>
    <dxf>
      <fill>
        <patternFill>
          <bgColor rgb="FFC9D38B"/>
        </patternFill>
      </fill>
    </dxf>
    <dxf>
      <fill>
        <patternFill>
          <bgColor rgb="FFC9D38B"/>
        </patternFill>
      </fill>
    </dxf>
    <dxf>
      <fill>
        <patternFill>
          <bgColor rgb="FFFFFFC9"/>
        </patternFill>
      </fill>
    </dxf>
    <dxf>
      <fill>
        <patternFill>
          <bgColor rgb="FFC9D38B"/>
        </patternFill>
      </fill>
    </dxf>
    <dxf>
      <fill>
        <patternFill patternType="solid">
          <bgColor theme="9"/>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patternType="solid">
          <bgColor theme="9"/>
        </patternFill>
      </fill>
    </dxf>
    <dxf>
      <fill>
        <patternFill patternType="solid">
          <bgColor theme="9"/>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patternType="solid">
          <fgColor auto="1"/>
          <bgColor theme="4" tint="0.59996337778862885"/>
        </patternFill>
      </fill>
    </dxf>
    <dxf>
      <fill>
        <patternFill>
          <bgColor theme="4" tint="0.59996337778862885"/>
        </patternFill>
      </fill>
    </dxf>
    <dxf>
      <fill>
        <patternFill>
          <bgColor rgb="FFC9D38B"/>
        </patternFill>
      </fill>
    </dxf>
    <dxf>
      <fill>
        <patternFill patternType="solid">
          <fgColor auto="1"/>
          <bgColor theme="4" tint="0.59996337778862885"/>
        </patternFill>
      </fill>
    </dxf>
    <dxf>
      <fill>
        <patternFill>
          <bgColor rgb="FFFFFFC9"/>
        </patternFill>
      </fill>
    </dxf>
    <dxf>
      <fill>
        <patternFill>
          <bgColor rgb="FFFFFFC9"/>
        </patternFill>
      </fill>
    </dxf>
    <dxf>
      <fill>
        <patternFill>
          <bgColor rgb="FFC9D38B"/>
        </patternFill>
      </fill>
    </dxf>
    <dxf>
      <fill>
        <patternFill>
          <bgColor theme="4" tint="0.59996337778862885"/>
        </patternFill>
      </fill>
    </dxf>
    <dxf>
      <fill>
        <patternFill patternType="solid">
          <bgColor theme="9"/>
        </patternFill>
      </fill>
    </dxf>
    <dxf>
      <fill>
        <patternFill patternType="solid">
          <fgColor auto="1"/>
          <bgColor theme="4" tint="0.59996337778862885"/>
        </patternFill>
      </fill>
    </dxf>
    <dxf>
      <fill>
        <patternFill>
          <bgColor theme="4" tint="0.59996337778862885"/>
        </patternFill>
      </fill>
    </dxf>
    <dxf>
      <fill>
        <patternFill>
          <bgColor rgb="FFFFFFC9"/>
        </patternFill>
      </fill>
    </dxf>
    <dxf>
      <fill>
        <patternFill>
          <bgColor theme="4" tint="0.59996337778862885"/>
        </patternFill>
      </fill>
    </dxf>
    <dxf>
      <fill>
        <patternFill>
          <bgColor rgb="FFC9D38B"/>
        </patternFill>
      </fill>
    </dxf>
    <dxf>
      <fill>
        <patternFill>
          <bgColor rgb="FFFFFFC9"/>
        </patternFill>
      </fill>
    </dxf>
    <dxf>
      <fill>
        <patternFill patternType="solid">
          <bgColor theme="9"/>
        </patternFill>
      </fill>
    </dxf>
    <dxf>
      <fill>
        <patternFill>
          <bgColor theme="4" tint="0.59996337778862885"/>
        </patternFill>
      </fill>
    </dxf>
    <dxf>
      <fill>
        <patternFill>
          <bgColor theme="4" tint="0.59996337778862885"/>
        </patternFill>
      </fill>
    </dxf>
    <dxf>
      <fill>
        <patternFill patternType="solid">
          <fgColor auto="1"/>
          <bgColor theme="4" tint="0.59996337778862885"/>
        </patternFill>
      </fill>
    </dxf>
    <dxf>
      <fill>
        <patternFill>
          <bgColor rgb="FFFFFFC9"/>
        </patternFill>
      </fill>
    </dxf>
    <dxf>
      <fill>
        <patternFill>
          <bgColor rgb="FFC9D38B"/>
        </patternFill>
      </fill>
    </dxf>
    <dxf>
      <fill>
        <patternFill patternType="solid">
          <fgColor auto="1"/>
          <bgColor theme="4" tint="0.59996337778862885"/>
        </patternFill>
      </fill>
    </dxf>
    <dxf>
      <fill>
        <patternFill patternType="solid">
          <bgColor theme="9"/>
        </patternFill>
      </fill>
    </dxf>
    <dxf>
      <fill>
        <patternFill>
          <bgColor theme="4" tint="0.59996337778862885"/>
        </patternFill>
      </fill>
    </dxf>
    <dxf>
      <fill>
        <patternFill>
          <bgColor theme="4" tint="0.59996337778862885"/>
        </patternFill>
      </fill>
    </dxf>
    <dxf>
      <fill>
        <patternFill>
          <bgColor rgb="FFC9D38B"/>
        </patternFill>
      </fill>
    </dxf>
    <dxf>
      <fill>
        <patternFill>
          <bgColor theme="4" tint="0.59996337778862885"/>
        </patternFill>
      </fill>
    </dxf>
    <dxf>
      <fill>
        <patternFill patternType="solid">
          <fgColor auto="1"/>
          <bgColor theme="4" tint="0.59996337778862885"/>
        </patternFill>
      </fill>
    </dxf>
    <dxf>
      <fill>
        <patternFill>
          <bgColor rgb="FFC9D38B"/>
        </patternFill>
      </fill>
    </dxf>
    <dxf>
      <fill>
        <patternFill>
          <bgColor theme="4" tint="0.59996337778862885"/>
        </patternFill>
      </fill>
    </dxf>
    <dxf>
      <fill>
        <patternFill>
          <bgColor theme="4" tint="0.59996337778862885"/>
        </patternFill>
      </fill>
    </dxf>
    <dxf>
      <fill>
        <patternFill patternType="solid">
          <bgColor theme="9"/>
        </patternFill>
      </fill>
    </dxf>
    <dxf>
      <fill>
        <patternFill>
          <bgColor rgb="FFFFFFC9"/>
        </patternFill>
      </fill>
    </dxf>
    <dxf>
      <fill>
        <patternFill>
          <bgColor rgb="FFC9D38B"/>
        </patternFill>
      </fill>
    </dxf>
    <dxf>
      <fill>
        <patternFill>
          <bgColor rgb="FFFFFFC9"/>
        </patternFill>
      </fill>
    </dxf>
    <dxf>
      <fill>
        <patternFill patternType="solid">
          <bgColor theme="9"/>
        </patternFill>
      </fill>
    </dxf>
    <dxf>
      <fill>
        <patternFill>
          <bgColor theme="4" tint="0.59996337778862885"/>
        </patternFill>
      </fill>
    </dxf>
    <dxf>
      <fill>
        <patternFill>
          <bgColor rgb="FFC9D38B"/>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rgb="FFC9D38B"/>
        </patternFill>
      </fill>
    </dxf>
    <dxf>
      <fill>
        <patternFill>
          <bgColor theme="4" tint="0.59996337778862885"/>
        </patternFill>
      </fill>
    </dxf>
    <dxf>
      <fill>
        <patternFill>
          <bgColor theme="4" tint="0.59996337778862885"/>
        </patternFill>
      </fill>
    </dxf>
    <dxf>
      <fill>
        <patternFill patternType="solid">
          <fgColor auto="1"/>
          <bgColor theme="4" tint="0.59996337778862885"/>
        </patternFill>
      </fill>
    </dxf>
    <dxf>
      <fill>
        <patternFill>
          <bgColor rgb="FFFFFFC9"/>
        </patternFill>
      </fill>
    </dxf>
    <dxf>
      <fill>
        <patternFill patternType="solid">
          <bgColor theme="9"/>
        </patternFill>
      </fill>
    </dxf>
    <dxf>
      <fill>
        <patternFill patternType="solid">
          <fgColor auto="1"/>
          <bgColor theme="4" tint="0.59996337778862885"/>
        </patternFill>
      </fill>
    </dxf>
    <dxf>
      <fill>
        <patternFill>
          <bgColor rgb="FFC9D38B"/>
        </patternFill>
      </fill>
    </dxf>
    <dxf>
      <fill>
        <patternFill patternType="solid">
          <fgColor auto="1"/>
          <bgColor theme="4" tint="0.59996337778862885"/>
        </patternFill>
      </fill>
    </dxf>
    <dxf>
      <fill>
        <patternFill>
          <bgColor theme="4" tint="0.59996337778862885"/>
        </patternFill>
      </fill>
    </dxf>
    <dxf>
      <fill>
        <patternFill>
          <bgColor rgb="FFFFFFC9"/>
        </patternFill>
      </fill>
    </dxf>
    <dxf>
      <fill>
        <patternFill patternType="solid">
          <bgColor theme="9"/>
        </patternFill>
      </fill>
    </dxf>
    <dxf>
      <fill>
        <patternFill patternType="solid">
          <bgColor theme="9"/>
        </patternFill>
      </fill>
    </dxf>
    <dxf>
      <fill>
        <patternFill patternType="solid">
          <fgColor auto="1"/>
          <bgColor theme="4" tint="0.59996337778862885"/>
        </patternFill>
      </fill>
    </dxf>
    <dxf>
      <fill>
        <patternFill>
          <bgColor rgb="FFC9D38B"/>
        </patternFill>
      </fill>
    </dxf>
    <dxf>
      <fill>
        <patternFill>
          <bgColor theme="4" tint="0.59996337778862885"/>
        </patternFill>
      </fill>
    </dxf>
    <dxf>
      <fill>
        <patternFill>
          <bgColor theme="4" tint="0.59996337778862885"/>
        </patternFill>
      </fill>
    </dxf>
    <dxf>
      <fill>
        <patternFill>
          <bgColor rgb="FFC9D38B"/>
        </patternFill>
      </fill>
    </dxf>
    <dxf>
      <fill>
        <patternFill>
          <bgColor theme="4" tint="0.59996337778862885"/>
        </patternFill>
      </fill>
    </dxf>
    <dxf>
      <fill>
        <patternFill>
          <bgColor theme="4" tint="0.59996337778862885"/>
        </patternFill>
      </fill>
    </dxf>
    <dxf>
      <fill>
        <patternFill patternType="solid">
          <fgColor auto="1"/>
          <bgColor theme="4" tint="0.59996337778862885"/>
        </patternFill>
      </fill>
    </dxf>
    <dxf>
      <fill>
        <patternFill patternType="solid">
          <bgColor theme="9"/>
        </patternFill>
      </fill>
    </dxf>
    <dxf>
      <fill>
        <patternFill>
          <bgColor theme="4" tint="0.59996337778862885"/>
        </patternFill>
      </fill>
    </dxf>
    <dxf>
      <fill>
        <patternFill>
          <bgColor rgb="FFFFFFC9"/>
        </patternFill>
      </fill>
    </dxf>
    <dxf>
      <fill>
        <patternFill>
          <bgColor rgb="FFFFFFC9"/>
        </patternFill>
      </fill>
    </dxf>
    <dxf>
      <fill>
        <patternFill>
          <bgColor theme="4" tint="0.59996337778862885"/>
        </patternFill>
      </fill>
    </dxf>
    <dxf>
      <fill>
        <patternFill>
          <bgColor theme="4" tint="0.59996337778862885"/>
        </patternFill>
      </fill>
    </dxf>
    <dxf>
      <fill>
        <patternFill>
          <bgColor rgb="FFC9D38B"/>
        </patternFill>
      </fill>
    </dxf>
    <dxf>
      <fill>
        <patternFill>
          <bgColor rgb="FFFFFFC9"/>
        </patternFill>
      </fill>
    </dxf>
    <dxf>
      <fill>
        <patternFill patternType="solid">
          <bgColor theme="9"/>
        </patternFill>
      </fill>
    </dxf>
    <dxf>
      <fill>
        <patternFill>
          <bgColor theme="4" tint="0.59996337778862885"/>
        </patternFill>
      </fill>
    </dxf>
    <dxf>
      <fill>
        <patternFill>
          <bgColor theme="4" tint="0.59996337778862885"/>
        </patternFill>
      </fill>
    </dxf>
    <dxf>
      <fill>
        <patternFill patternType="solid">
          <bgColor theme="9"/>
        </patternFill>
      </fill>
    </dxf>
    <dxf>
      <fill>
        <patternFill>
          <bgColor rgb="FFC9D38B"/>
        </patternFill>
      </fill>
    </dxf>
    <dxf>
      <fill>
        <patternFill>
          <bgColor theme="4" tint="0.59996337778862885"/>
        </patternFill>
      </fill>
    </dxf>
    <dxf>
      <fill>
        <patternFill>
          <bgColor theme="4" tint="0.59996337778862885"/>
        </patternFill>
      </fill>
    </dxf>
    <dxf>
      <fill>
        <patternFill>
          <bgColor rgb="FFC9D38B"/>
        </patternFill>
      </fill>
    </dxf>
    <dxf>
      <fill>
        <patternFill patternType="solid">
          <fgColor auto="1"/>
          <bgColor theme="4" tint="0.59996337778862885"/>
        </patternFill>
      </fill>
    </dxf>
    <dxf>
      <fill>
        <patternFill patternType="solid">
          <bgColor theme="9"/>
        </patternFill>
      </fill>
    </dxf>
    <dxf>
      <fill>
        <patternFill>
          <bgColor theme="4" tint="0.59996337778862885"/>
        </patternFill>
      </fill>
    </dxf>
    <dxf>
      <fill>
        <patternFill>
          <bgColor rgb="FFC9D38B"/>
        </patternFill>
      </fill>
    </dxf>
    <dxf>
      <fill>
        <patternFill>
          <bgColor theme="4" tint="0.59996337778862885"/>
        </patternFill>
      </fill>
    </dxf>
    <dxf>
      <fill>
        <patternFill>
          <bgColor theme="4" tint="0.59996337778862885"/>
        </patternFill>
      </fill>
    </dxf>
    <dxf>
      <fill>
        <patternFill>
          <bgColor rgb="FFFFFFC9"/>
        </patternFill>
      </fill>
    </dxf>
    <dxf>
      <fill>
        <patternFill patternType="solid">
          <fgColor auto="1"/>
          <bgColor theme="4" tint="0.59996337778862885"/>
        </patternFill>
      </fill>
    </dxf>
    <dxf>
      <fill>
        <patternFill>
          <bgColor rgb="FFFFFFC9"/>
        </patternFill>
      </fill>
    </dxf>
    <dxf>
      <fill>
        <patternFill>
          <bgColor theme="4" tint="0.59996337778862885"/>
        </patternFill>
      </fill>
    </dxf>
    <dxf>
      <fill>
        <patternFill>
          <bgColor rgb="FFC9D38B"/>
        </patternFill>
      </fill>
    </dxf>
    <dxf>
      <fill>
        <patternFill patternType="solid">
          <fgColor auto="1"/>
          <bgColor theme="4" tint="0.59996337778862885"/>
        </patternFill>
      </fill>
    </dxf>
    <dxf>
      <fill>
        <patternFill>
          <bgColor theme="4" tint="0.59996337778862885"/>
        </patternFill>
      </fill>
    </dxf>
    <dxf>
      <fill>
        <patternFill>
          <bgColor theme="4" tint="0.59996337778862885"/>
        </patternFill>
      </fill>
    </dxf>
    <dxf>
      <fill>
        <patternFill patternType="solid">
          <bgColor theme="9"/>
        </patternFill>
      </fill>
    </dxf>
    <dxf>
      <fill>
        <patternFill>
          <bgColor rgb="FFFFFFC9"/>
        </patternFill>
      </fill>
    </dxf>
    <dxf>
      <fill>
        <patternFill patternType="solid">
          <fgColor auto="1"/>
          <bgColor theme="4" tint="0.59996337778862885"/>
        </patternFill>
      </fill>
    </dxf>
    <dxf>
      <fill>
        <patternFill>
          <bgColor rgb="FFC9D38B"/>
        </patternFill>
      </fill>
    </dxf>
    <dxf>
      <fill>
        <patternFill>
          <bgColor theme="4" tint="0.59996337778862885"/>
        </patternFill>
      </fill>
    </dxf>
    <dxf>
      <fill>
        <patternFill>
          <bgColor theme="4" tint="0.59996337778862885"/>
        </patternFill>
      </fill>
    </dxf>
    <dxf>
      <fill>
        <patternFill patternType="solid">
          <bgColor theme="9"/>
        </patternFill>
      </fill>
    </dxf>
    <dxf>
      <fill>
        <patternFill>
          <bgColor rgb="FFFFFFC9"/>
        </patternFill>
      </fill>
    </dxf>
    <dxf>
      <fill>
        <patternFill>
          <bgColor rgb="FFC9D38B"/>
        </patternFill>
      </fill>
    </dxf>
    <dxf>
      <fill>
        <patternFill patternType="solid">
          <fgColor auto="1"/>
          <bgColor theme="4" tint="0.59996337778862885"/>
        </patternFill>
      </fill>
    </dxf>
    <dxf>
      <fill>
        <patternFill>
          <bgColor theme="4" tint="0.59996337778862885"/>
        </patternFill>
      </fill>
    </dxf>
    <dxf>
      <fill>
        <patternFill patternType="solid">
          <bgColor theme="9"/>
        </patternFill>
      </fill>
    </dxf>
    <dxf>
      <fill>
        <patternFill>
          <bgColor rgb="FFFFFFC9"/>
        </patternFill>
      </fill>
    </dxf>
    <dxf>
      <fill>
        <patternFill patternType="solid">
          <fgColor auto="1"/>
          <bgColor theme="4" tint="0.59996337778862885"/>
        </patternFill>
      </fill>
    </dxf>
    <dxf>
      <fill>
        <patternFill>
          <bgColor rgb="FFC9D38B"/>
        </patternFill>
      </fill>
    </dxf>
    <dxf>
      <fill>
        <patternFill>
          <bgColor theme="4" tint="0.59996337778862885"/>
        </patternFill>
      </fill>
    </dxf>
    <dxf>
      <fill>
        <patternFill>
          <bgColor theme="4" tint="0.59996337778862885"/>
        </patternFill>
      </fill>
    </dxf>
    <dxf>
      <fill>
        <patternFill>
          <bgColor rgb="FFC9D38B"/>
        </patternFill>
      </fill>
    </dxf>
    <dxf>
      <fill>
        <patternFill>
          <bgColor theme="4" tint="0.59996337778862885"/>
        </patternFill>
      </fill>
    </dxf>
    <dxf>
      <fill>
        <patternFill patternType="solid">
          <bgColor theme="9"/>
        </patternFill>
      </fill>
    </dxf>
    <dxf>
      <fill>
        <patternFill>
          <bgColor theme="4" tint="0.59996337778862885"/>
        </patternFill>
      </fill>
    </dxf>
    <dxf>
      <fill>
        <patternFill>
          <bgColor rgb="FFC9D38B"/>
        </patternFill>
      </fill>
    </dxf>
    <dxf>
      <fill>
        <patternFill>
          <bgColor theme="4" tint="0.59996337778862885"/>
        </patternFill>
      </fill>
    </dxf>
    <dxf>
      <fill>
        <patternFill>
          <bgColor rgb="FFC9D38B"/>
        </patternFill>
      </fill>
    </dxf>
    <dxf>
      <fill>
        <patternFill>
          <bgColor rgb="FFC9D38B"/>
        </patternFill>
      </fill>
    </dxf>
    <dxf>
      <fill>
        <patternFill patternType="solid">
          <fgColor auto="1"/>
          <bgColor theme="4" tint="0.59996337778862885"/>
        </patternFill>
      </fill>
    </dxf>
    <dxf>
      <fill>
        <patternFill>
          <bgColor theme="4" tint="0.59996337778862885"/>
        </patternFill>
      </fill>
    </dxf>
    <dxf>
      <fill>
        <patternFill patternType="solid">
          <fgColor auto="1"/>
          <bgColor theme="4" tint="0.59996337778862885"/>
        </patternFill>
      </fill>
    </dxf>
    <dxf>
      <fill>
        <patternFill>
          <bgColor rgb="FFC9D38B"/>
        </patternFill>
      </fill>
    </dxf>
    <dxf>
      <fill>
        <patternFill>
          <bgColor theme="4" tint="0.59996337778862885"/>
        </patternFill>
      </fill>
    </dxf>
    <dxf>
      <fill>
        <patternFill patternType="solid">
          <bgColor theme="9"/>
        </patternFill>
      </fill>
    </dxf>
    <dxf>
      <fill>
        <patternFill patternType="solid">
          <fgColor auto="1"/>
          <bgColor theme="4" tint="0.59996337778862885"/>
        </patternFill>
      </fill>
    </dxf>
    <dxf>
      <fill>
        <patternFill>
          <bgColor rgb="FFFFFFC9"/>
        </patternFill>
      </fill>
    </dxf>
    <dxf>
      <fill>
        <patternFill patternType="solid">
          <bgColor theme="9"/>
        </patternFill>
      </fill>
    </dxf>
    <dxf>
      <fill>
        <patternFill>
          <bgColor theme="4" tint="0.59996337778862885"/>
        </patternFill>
      </fill>
    </dxf>
    <dxf>
      <fill>
        <patternFill>
          <bgColor theme="4" tint="0.59996337778862885"/>
        </patternFill>
      </fill>
    </dxf>
    <dxf>
      <fill>
        <patternFill>
          <bgColor rgb="FFFFFFC9"/>
        </patternFill>
      </fill>
    </dxf>
    <dxf>
      <fill>
        <patternFill>
          <bgColor theme="4" tint="0.59996337778862885"/>
        </patternFill>
      </fill>
    </dxf>
    <dxf>
      <fill>
        <patternFill>
          <bgColor theme="4" tint="0.59996337778862885"/>
        </patternFill>
      </fill>
    </dxf>
    <dxf>
      <fill>
        <patternFill>
          <bgColor rgb="FFFFFFC9"/>
        </patternFill>
      </fill>
    </dxf>
    <dxf>
      <fill>
        <patternFill patternType="solid">
          <bgColor theme="9"/>
        </patternFill>
      </fill>
    </dxf>
    <dxf>
      <fill>
        <patternFill>
          <bgColor theme="4" tint="0.59996337778862885"/>
        </patternFill>
      </fill>
    </dxf>
    <dxf>
      <fill>
        <patternFill>
          <bgColor theme="4" tint="0.59996337778862885"/>
        </patternFill>
      </fill>
    </dxf>
    <dxf>
      <fill>
        <patternFill>
          <bgColor rgb="FFFFFFC9"/>
        </patternFill>
      </fill>
    </dxf>
    <dxf>
      <fill>
        <patternFill patternType="solid">
          <fgColor auto="1"/>
          <bgColor theme="4" tint="0.59996337778862885"/>
        </patternFill>
      </fill>
    </dxf>
    <dxf>
      <fill>
        <patternFill>
          <bgColor theme="4" tint="0.59996337778862885"/>
        </patternFill>
      </fill>
    </dxf>
    <dxf>
      <fill>
        <patternFill>
          <bgColor rgb="FFC9D38B"/>
        </patternFill>
      </fill>
    </dxf>
    <dxf>
      <fill>
        <patternFill patternType="solid">
          <bgColor theme="9"/>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patternType="solid">
          <bgColor theme="9"/>
        </patternFill>
      </fill>
    </dxf>
    <dxf>
      <fill>
        <patternFill>
          <bgColor rgb="FFFFFFC9"/>
        </patternFill>
      </fill>
    </dxf>
    <dxf>
      <fill>
        <patternFill>
          <bgColor rgb="FFC9D38B"/>
        </patternFill>
      </fill>
    </dxf>
    <dxf>
      <fill>
        <patternFill patternType="solid">
          <fgColor auto="1"/>
          <bgColor theme="4" tint="0.59996337778862885"/>
        </patternFill>
      </fill>
    </dxf>
    <dxf>
      <fill>
        <patternFill patternType="solid">
          <fgColor auto="1"/>
          <bgColor theme="4" tint="0.59996337778862885"/>
        </patternFill>
      </fill>
    </dxf>
    <dxf>
      <fill>
        <patternFill>
          <bgColor rgb="FFFFFFC9"/>
        </patternFill>
      </fill>
    </dxf>
    <dxf>
      <fill>
        <patternFill>
          <bgColor rgb="FFC9D38B"/>
        </patternFill>
      </fill>
    </dxf>
    <dxf>
      <fill>
        <patternFill>
          <bgColor rgb="FFC9D38B"/>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rgb="FFC9D38B"/>
        </patternFill>
      </fill>
    </dxf>
    <dxf>
      <fill>
        <patternFill patternType="solid">
          <fgColor auto="1"/>
          <bgColor theme="4" tint="0.59996337778862885"/>
        </patternFill>
      </fill>
    </dxf>
    <dxf>
      <fill>
        <patternFill>
          <bgColor rgb="FFFFFFC9"/>
        </patternFill>
      </fill>
    </dxf>
    <dxf>
      <fill>
        <patternFill patternType="solid">
          <bgColor theme="9"/>
        </patternFill>
      </fill>
    </dxf>
    <dxf>
      <fill>
        <patternFill>
          <bgColor theme="4" tint="0.59996337778862885"/>
        </patternFill>
      </fill>
    </dxf>
    <dxf>
      <fill>
        <patternFill>
          <bgColor theme="4" tint="0.59996337778862885"/>
        </patternFill>
      </fill>
    </dxf>
    <dxf>
      <fill>
        <patternFill>
          <bgColor rgb="FFC9D38B"/>
        </patternFill>
      </fill>
    </dxf>
    <dxf>
      <fill>
        <patternFill>
          <bgColor theme="4" tint="0.59996337778862885"/>
        </patternFill>
      </fill>
    </dxf>
    <dxf>
      <fill>
        <patternFill>
          <bgColor rgb="FFC9D38B"/>
        </patternFill>
      </fill>
    </dxf>
    <dxf>
      <fill>
        <patternFill patternType="solid">
          <fgColor auto="1"/>
          <bgColor theme="4" tint="0.59996337778862885"/>
        </patternFill>
      </fill>
    </dxf>
    <dxf>
      <fill>
        <patternFill>
          <bgColor rgb="FFFFFFC9"/>
        </patternFill>
      </fill>
    </dxf>
    <dxf>
      <fill>
        <patternFill patternType="solid">
          <bgColor theme="9"/>
        </patternFill>
      </fill>
    </dxf>
    <dxf>
      <fill>
        <patternFill>
          <bgColor theme="4" tint="0.59996337778862885"/>
        </patternFill>
      </fill>
    </dxf>
    <dxf>
      <fill>
        <patternFill>
          <bgColor theme="4" tint="0.59996337778862885"/>
        </patternFill>
      </fill>
    </dxf>
    <dxf>
      <fill>
        <patternFill>
          <bgColor rgb="FFC9D38B"/>
        </patternFill>
      </fill>
    </dxf>
    <dxf>
      <fill>
        <patternFill>
          <bgColor theme="4" tint="0.59996337778862885"/>
        </patternFill>
      </fill>
    </dxf>
    <dxf>
      <fill>
        <patternFill patternType="solid">
          <fgColor auto="1"/>
          <bgColor theme="4" tint="0.59996337778862885"/>
        </patternFill>
      </fill>
    </dxf>
    <dxf>
      <fill>
        <patternFill>
          <bgColor rgb="FFFFFFC9"/>
        </patternFill>
      </fill>
    </dxf>
    <dxf>
      <fill>
        <patternFill patternType="solid">
          <bgColor theme="9"/>
        </patternFill>
      </fill>
    </dxf>
    <dxf>
      <fill>
        <patternFill>
          <bgColor rgb="FFC9D38B"/>
        </patternFill>
      </fill>
    </dxf>
    <dxf>
      <fill>
        <patternFill>
          <bgColor rgb="FFC9D38B"/>
        </patternFill>
      </fill>
    </dxf>
    <dxf>
      <fill>
        <patternFill>
          <bgColor rgb="FFFFFFC9"/>
        </patternFill>
      </fill>
    </dxf>
    <dxf>
      <fill>
        <patternFill patternType="solid">
          <fgColor auto="1"/>
          <bgColor theme="4" tint="0.59996337778862885"/>
        </patternFill>
      </fill>
    </dxf>
    <dxf>
      <fill>
        <patternFill>
          <bgColor theme="4" tint="0.59996337778862885"/>
        </patternFill>
      </fill>
    </dxf>
    <dxf>
      <fill>
        <patternFill>
          <bgColor theme="4" tint="0.59996337778862885"/>
        </patternFill>
      </fill>
    </dxf>
    <dxf>
      <fill>
        <patternFill patternType="solid">
          <fgColor auto="1"/>
          <bgColor theme="4" tint="0.59996337778862885"/>
        </patternFill>
      </fill>
    </dxf>
    <dxf>
      <fill>
        <patternFill patternType="solid">
          <bgColor theme="9"/>
        </patternFill>
      </fill>
    </dxf>
    <dxf>
      <fill>
        <patternFill>
          <bgColor theme="4" tint="0.59996337778862885"/>
        </patternFill>
      </fill>
    </dxf>
    <dxf>
      <fill>
        <patternFill patternType="solid">
          <bgColor theme="9"/>
        </patternFill>
      </fill>
    </dxf>
    <dxf>
      <fill>
        <patternFill>
          <bgColor rgb="FFFFFFC9"/>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rgb="FFC9D38B"/>
        </patternFill>
      </fill>
    </dxf>
    <dxf>
      <fill>
        <patternFill>
          <bgColor rgb="FFC9D38B"/>
        </patternFill>
      </fill>
    </dxf>
    <dxf>
      <fill>
        <patternFill>
          <bgColor theme="4" tint="0.59996337778862885"/>
        </patternFill>
      </fill>
    </dxf>
    <dxf>
      <fill>
        <patternFill>
          <bgColor rgb="FFFFFFC9"/>
        </patternFill>
      </fill>
    </dxf>
    <dxf>
      <fill>
        <patternFill>
          <bgColor theme="4" tint="0.59996337778862885"/>
        </patternFill>
      </fill>
    </dxf>
    <dxf>
      <fill>
        <patternFill>
          <bgColor theme="4" tint="0.59996337778862885"/>
        </patternFill>
      </fill>
    </dxf>
    <dxf>
      <fill>
        <patternFill>
          <bgColor rgb="FFC9D38B"/>
        </patternFill>
      </fill>
    </dxf>
    <dxf>
      <fill>
        <patternFill patternType="solid">
          <fgColor auto="1"/>
          <bgColor theme="4" tint="0.59996337778862885"/>
        </patternFill>
      </fill>
    </dxf>
    <dxf>
      <fill>
        <patternFill>
          <bgColor rgb="FFFFFFC9"/>
        </patternFill>
      </fill>
    </dxf>
    <dxf>
      <fill>
        <patternFill>
          <bgColor theme="4" tint="0.59996337778862885"/>
        </patternFill>
      </fill>
    </dxf>
    <dxf>
      <fill>
        <patternFill patternType="solid">
          <bgColor theme="9"/>
        </patternFill>
      </fill>
    </dxf>
    <dxf>
      <fill>
        <patternFill>
          <bgColor theme="4" tint="0.59996337778862885"/>
        </patternFill>
      </fill>
    </dxf>
    <dxf>
      <fill>
        <patternFill patternType="solid">
          <fgColor auto="1"/>
          <bgColor theme="4" tint="0.59996337778862885"/>
        </patternFill>
      </fill>
    </dxf>
    <dxf>
      <fill>
        <patternFill patternType="solid">
          <bgColor theme="9"/>
        </patternFill>
      </fill>
    </dxf>
    <dxf>
      <fill>
        <patternFill>
          <bgColor rgb="FFFFFFC9"/>
        </patternFill>
      </fill>
    </dxf>
    <dxf>
      <fill>
        <patternFill>
          <bgColor rgb="FFC9D38B"/>
        </patternFill>
      </fill>
    </dxf>
    <dxf>
      <fill>
        <patternFill>
          <bgColor theme="4" tint="0.59996337778862885"/>
        </patternFill>
      </fill>
    </dxf>
    <dxf>
      <fill>
        <patternFill patternType="solid">
          <bgColor theme="9"/>
        </patternFill>
      </fill>
    </dxf>
    <dxf>
      <fill>
        <patternFill patternType="solid">
          <fgColor auto="1"/>
          <bgColor theme="4" tint="0.59996337778862885"/>
        </patternFill>
      </fill>
    </dxf>
    <dxf>
      <fill>
        <patternFill patternType="solid">
          <bgColor theme="9"/>
        </patternFill>
      </fill>
    </dxf>
    <dxf>
      <fill>
        <patternFill patternType="solid">
          <fgColor auto="1"/>
          <bgColor theme="4" tint="0.59996337778862885"/>
        </patternFill>
      </fill>
    </dxf>
    <dxf>
      <fill>
        <patternFill patternType="solid">
          <fgColor auto="1"/>
          <bgColor theme="4" tint="0.59996337778862885"/>
        </patternFill>
      </fill>
    </dxf>
    <dxf>
      <fill>
        <patternFill>
          <bgColor rgb="FFFFFFC9"/>
        </patternFill>
      </fill>
    </dxf>
    <dxf>
      <fill>
        <patternFill>
          <bgColor rgb="FFFFFFC9"/>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patternType="solid">
          <bgColor theme="9"/>
        </patternFill>
      </fill>
    </dxf>
    <dxf>
      <fill>
        <patternFill>
          <bgColor theme="4" tint="0.59996337778862885"/>
        </patternFill>
      </fill>
    </dxf>
    <dxf>
      <fill>
        <patternFill>
          <bgColor theme="4" tint="0.59996337778862885"/>
        </patternFill>
      </fill>
    </dxf>
    <dxf>
      <fill>
        <patternFill>
          <bgColor rgb="FFC9D38B"/>
        </patternFill>
      </fill>
    </dxf>
    <dxf>
      <fill>
        <patternFill>
          <bgColor theme="4" tint="0.59996337778862885"/>
        </patternFill>
      </fill>
    </dxf>
    <dxf>
      <fill>
        <patternFill>
          <bgColor rgb="FFC9D38B"/>
        </patternFill>
      </fill>
    </dxf>
    <dxf>
      <fill>
        <patternFill patternType="solid">
          <fgColor auto="1"/>
          <bgColor theme="4" tint="0.59996337778862885"/>
        </patternFill>
      </fill>
    </dxf>
    <dxf>
      <fill>
        <patternFill>
          <bgColor rgb="FFC9D38B"/>
        </patternFill>
      </fill>
    </dxf>
    <dxf>
      <fill>
        <patternFill>
          <bgColor rgb="FFFFFFC9"/>
        </patternFill>
      </fill>
    </dxf>
    <dxf>
      <fill>
        <patternFill patternType="solid">
          <bgColor theme="9"/>
        </patternFill>
      </fill>
    </dxf>
    <dxf>
      <fill>
        <patternFill>
          <bgColor rgb="FFC9D38B"/>
        </patternFill>
      </fill>
    </dxf>
    <dxf>
      <fill>
        <patternFill>
          <bgColor theme="4" tint="0.59996337778862885"/>
        </patternFill>
      </fill>
    </dxf>
    <dxf>
      <fill>
        <patternFill>
          <bgColor theme="4" tint="0.59996337778862885"/>
        </patternFill>
      </fill>
    </dxf>
    <dxf>
      <fill>
        <patternFill>
          <bgColor rgb="FFC9D38B"/>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patternType="solid">
          <bgColor theme="9"/>
        </patternFill>
      </fill>
    </dxf>
    <dxf>
      <fill>
        <patternFill patternType="solid">
          <fgColor auto="1"/>
          <bgColor theme="4" tint="0.59996337778862885"/>
        </patternFill>
      </fill>
    </dxf>
    <dxf>
      <fill>
        <patternFill>
          <bgColor rgb="FFFFFFC9"/>
        </patternFill>
      </fill>
    </dxf>
    <dxf>
      <fill>
        <patternFill patternType="solid">
          <bgColor theme="9"/>
        </patternFill>
      </fill>
    </dxf>
    <dxf>
      <fill>
        <patternFill>
          <bgColor theme="4" tint="0.59996337778862885"/>
        </patternFill>
      </fill>
    </dxf>
    <dxf>
      <fill>
        <patternFill>
          <bgColor rgb="FFC9D38B"/>
        </patternFill>
      </fill>
    </dxf>
    <dxf>
      <fill>
        <patternFill patternType="solid">
          <fgColor auto="1"/>
          <bgColor theme="4" tint="0.59996337778862885"/>
        </patternFill>
      </fill>
    </dxf>
    <dxf>
      <fill>
        <patternFill>
          <bgColor rgb="FFFFFFC9"/>
        </patternFill>
      </fill>
    </dxf>
    <dxf>
      <fill>
        <patternFill patternType="solid">
          <bgColor theme="9"/>
        </patternFill>
      </fill>
    </dxf>
    <dxf>
      <fill>
        <patternFill>
          <bgColor theme="4" tint="0.59996337778862885"/>
        </patternFill>
      </fill>
    </dxf>
    <dxf>
      <fill>
        <patternFill>
          <bgColor theme="4" tint="0.59996337778862885"/>
        </patternFill>
      </fill>
    </dxf>
    <dxf>
      <fill>
        <patternFill>
          <bgColor rgb="FFC9D38B"/>
        </patternFill>
      </fill>
    </dxf>
    <dxf>
      <fill>
        <patternFill>
          <bgColor theme="4" tint="0.59996337778862885"/>
        </patternFill>
      </fill>
    </dxf>
    <dxf>
      <fill>
        <patternFill>
          <bgColor theme="4" tint="0.59996337778862885"/>
        </patternFill>
      </fill>
    </dxf>
    <dxf>
      <fill>
        <patternFill>
          <bgColor rgb="FFC9D38B"/>
        </patternFill>
      </fill>
    </dxf>
    <dxf>
      <fill>
        <patternFill patternType="solid">
          <fgColor auto="1"/>
          <bgColor theme="4" tint="0.59996337778862885"/>
        </patternFill>
      </fill>
    </dxf>
    <dxf>
      <fill>
        <patternFill>
          <bgColor rgb="FFFFFFC9"/>
        </patternFill>
      </fill>
    </dxf>
    <dxf>
      <fill>
        <patternFill>
          <bgColor theme="4" tint="0.59996337778862885"/>
        </patternFill>
      </fill>
    </dxf>
    <dxf>
      <fill>
        <patternFill>
          <bgColor rgb="FFC9D38B"/>
        </patternFill>
      </fill>
    </dxf>
    <dxf>
      <fill>
        <patternFill patternType="solid">
          <fgColor auto="1"/>
          <bgColor theme="4" tint="0.59996337778862885"/>
        </patternFill>
      </fill>
    </dxf>
    <dxf>
      <fill>
        <patternFill>
          <bgColor rgb="FFFFFFC9"/>
        </patternFill>
      </fill>
    </dxf>
    <dxf>
      <fill>
        <patternFill patternType="solid">
          <bgColor theme="9"/>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rgb="FFC9D38B"/>
        </patternFill>
      </fill>
    </dxf>
    <dxf>
      <fill>
        <patternFill patternType="solid">
          <fgColor auto="1"/>
          <bgColor theme="4" tint="0.59996337778862885"/>
        </patternFill>
      </fill>
    </dxf>
    <dxf>
      <fill>
        <patternFill>
          <bgColor rgb="FFFFFFC9"/>
        </patternFill>
      </fill>
    </dxf>
    <dxf>
      <fill>
        <patternFill patternType="solid">
          <bgColor theme="9"/>
        </patternFill>
      </fill>
    </dxf>
    <dxf>
      <fill>
        <patternFill>
          <bgColor theme="4" tint="0.59996337778862885"/>
        </patternFill>
      </fill>
    </dxf>
    <dxf>
      <fill>
        <patternFill>
          <bgColor theme="4" tint="0.59996337778862885"/>
        </patternFill>
      </fill>
    </dxf>
    <dxf>
      <fill>
        <patternFill>
          <bgColor rgb="FFC9D38B"/>
        </patternFill>
      </fill>
    </dxf>
    <dxf>
      <fill>
        <patternFill>
          <bgColor rgb="FFC9D38B"/>
        </patternFill>
      </fill>
    </dxf>
    <dxf>
      <fill>
        <patternFill patternType="solid">
          <fgColor auto="1"/>
          <bgColor theme="4" tint="0.59996337778862885"/>
        </patternFill>
      </fill>
    </dxf>
    <dxf>
      <fill>
        <patternFill>
          <bgColor rgb="FFFFFFC9"/>
        </patternFill>
      </fill>
    </dxf>
    <dxf>
      <fill>
        <patternFill patternType="solid">
          <bgColor theme="9"/>
        </patternFill>
      </fill>
    </dxf>
    <dxf>
      <fill>
        <patternFill>
          <bgColor theme="4" tint="0.59996337778862885"/>
        </patternFill>
      </fill>
    </dxf>
    <dxf>
      <fill>
        <patternFill patternType="solid">
          <fgColor auto="1"/>
          <bgColor theme="4" tint="0.59996337778862885"/>
        </patternFill>
      </fill>
    </dxf>
    <dxf>
      <fill>
        <patternFill patternType="solid">
          <bgColor theme="9"/>
        </patternFill>
      </fill>
    </dxf>
    <dxf>
      <fill>
        <patternFill>
          <bgColor theme="4" tint="0.59996337778862885"/>
        </patternFill>
      </fill>
    </dxf>
    <dxf>
      <fill>
        <patternFill>
          <bgColor theme="4" tint="0.59996337778862885"/>
        </patternFill>
      </fill>
    </dxf>
    <dxf>
      <fill>
        <patternFill>
          <bgColor rgb="FFC9D38B"/>
        </patternFill>
      </fill>
    </dxf>
    <dxf>
      <fill>
        <patternFill>
          <bgColor rgb="FFC9D38B"/>
        </patternFill>
      </fill>
    </dxf>
    <dxf>
      <fill>
        <patternFill>
          <bgColor rgb="FFFFFFC9"/>
        </patternFill>
      </fill>
    </dxf>
    <dxf>
      <fill>
        <patternFill patternType="solid">
          <bgColor theme="9"/>
        </patternFill>
      </fill>
    </dxf>
    <dxf>
      <fill>
        <patternFill>
          <bgColor theme="4" tint="0.59996337778862885"/>
        </patternFill>
      </fill>
    </dxf>
    <dxf>
      <fill>
        <patternFill>
          <bgColor theme="4" tint="0.59996337778862885"/>
        </patternFill>
      </fill>
    </dxf>
    <dxf>
      <fill>
        <patternFill patternType="solid">
          <fgColor auto="1"/>
          <bgColor theme="4" tint="0.59996337778862885"/>
        </patternFill>
      </fill>
    </dxf>
    <dxf>
      <fill>
        <patternFill>
          <bgColor theme="4" tint="0.59996337778862885"/>
        </patternFill>
      </fill>
    </dxf>
    <dxf>
      <fill>
        <patternFill>
          <bgColor rgb="FFC9D38B"/>
        </patternFill>
      </fill>
    </dxf>
    <dxf>
      <fill>
        <patternFill>
          <bgColor rgb="FFFFFFC9"/>
        </patternFill>
      </fill>
    </dxf>
    <dxf>
      <fill>
        <patternFill>
          <bgColor theme="4" tint="0.59996337778862885"/>
        </patternFill>
      </fill>
    </dxf>
    <dxf>
      <fill>
        <patternFill>
          <bgColor theme="4" tint="0.59996337778862885"/>
        </patternFill>
      </fill>
    </dxf>
    <dxf>
      <fill>
        <patternFill>
          <bgColor rgb="FFC9D38B"/>
        </patternFill>
      </fill>
    </dxf>
    <dxf>
      <fill>
        <patternFill patternType="solid">
          <fgColor auto="1"/>
          <bgColor theme="4" tint="0.59996337778862885"/>
        </patternFill>
      </fill>
    </dxf>
    <dxf>
      <fill>
        <patternFill>
          <bgColor rgb="FFFFFFC9"/>
        </patternFill>
      </fill>
    </dxf>
    <dxf>
      <fill>
        <patternFill patternType="solid">
          <bgColor theme="9"/>
        </patternFill>
      </fill>
    </dxf>
    <dxf>
      <fill>
        <patternFill>
          <bgColor theme="4" tint="0.59996337778862885"/>
        </patternFill>
      </fill>
    </dxf>
    <dxf>
      <fill>
        <patternFill>
          <bgColor rgb="FFC9D38B"/>
        </patternFill>
      </fill>
    </dxf>
    <dxf>
      <fill>
        <patternFill>
          <bgColor rgb="FFFFFFC9"/>
        </patternFill>
      </fill>
    </dxf>
    <dxf>
      <fill>
        <patternFill>
          <bgColor theme="4" tint="0.59996337778862885"/>
        </patternFill>
      </fill>
    </dxf>
    <dxf>
      <fill>
        <patternFill patternType="solid">
          <fgColor auto="1"/>
          <bgColor theme="4" tint="0.59996337778862885"/>
        </patternFill>
      </fill>
    </dxf>
    <dxf>
      <fill>
        <patternFill>
          <bgColor rgb="FFC9D38B"/>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patternType="solid">
          <bgColor theme="9"/>
        </patternFill>
      </fill>
    </dxf>
    <dxf>
      <fill>
        <patternFill>
          <bgColor rgb="FFFFFFC9"/>
        </patternFill>
      </fill>
    </dxf>
    <dxf>
      <fill>
        <patternFill patternType="solid">
          <fgColor auto="1"/>
          <bgColor theme="4" tint="0.59996337778862885"/>
        </patternFill>
      </fill>
    </dxf>
    <dxf>
      <fill>
        <patternFill patternType="solid">
          <bgColor theme="9"/>
        </patternFill>
      </fill>
    </dxf>
    <dxf>
      <fill>
        <patternFill>
          <bgColor theme="4" tint="0.59996337778862885"/>
        </patternFill>
      </fill>
    </dxf>
    <dxf>
      <fill>
        <patternFill patternType="solid">
          <bgColor theme="9"/>
        </patternFill>
      </fill>
    </dxf>
    <dxf>
      <fill>
        <patternFill>
          <bgColor rgb="FFFFFFC9"/>
        </patternFill>
      </fill>
    </dxf>
    <dxf>
      <fill>
        <patternFill patternType="solid">
          <fgColor auto="1"/>
          <bgColor theme="4" tint="0.59996337778862885"/>
        </patternFill>
      </fill>
    </dxf>
    <dxf>
      <fill>
        <patternFill patternType="solid">
          <bgColor theme="9"/>
        </patternFill>
      </fill>
    </dxf>
    <dxf>
      <fill>
        <patternFill>
          <bgColor theme="4" tint="0.59996337778862885"/>
        </patternFill>
      </fill>
    </dxf>
    <dxf>
      <fill>
        <patternFill>
          <bgColor rgb="FFFFFFC9"/>
        </patternFill>
      </fill>
    </dxf>
    <dxf>
      <fill>
        <patternFill>
          <bgColor theme="4" tint="0.59996337778862885"/>
        </patternFill>
      </fill>
    </dxf>
    <dxf>
      <fill>
        <patternFill patternType="solid">
          <fgColor auto="1"/>
          <bgColor theme="4" tint="0.59996337778862885"/>
        </patternFill>
      </fill>
    </dxf>
    <dxf>
      <fill>
        <patternFill>
          <bgColor rgb="FFC9D38B"/>
        </patternFill>
      </fill>
    </dxf>
    <dxf>
      <fill>
        <patternFill>
          <bgColor rgb="FFC9D38B"/>
        </patternFill>
      </fill>
    </dxf>
    <dxf>
      <fill>
        <patternFill>
          <bgColor theme="4" tint="0.59996337778862885"/>
        </patternFill>
      </fill>
    </dxf>
    <dxf>
      <fill>
        <patternFill>
          <bgColor theme="4" tint="0.59996337778862885"/>
        </patternFill>
      </fill>
    </dxf>
    <dxf>
      <fill>
        <patternFill patternType="solid">
          <bgColor theme="9"/>
        </patternFill>
      </fill>
    </dxf>
    <dxf>
      <fill>
        <patternFill>
          <bgColor rgb="FFFFFFC9"/>
        </patternFill>
      </fill>
    </dxf>
    <dxf>
      <fill>
        <patternFill patternType="solid">
          <fgColor auto="1"/>
          <bgColor theme="4" tint="0.59996337778862885"/>
        </patternFill>
      </fill>
    </dxf>
    <dxf>
      <fill>
        <patternFill>
          <bgColor theme="4" tint="0.59996337778862885"/>
        </patternFill>
      </fill>
    </dxf>
    <dxf>
      <fill>
        <patternFill>
          <bgColor rgb="FFC9D38B"/>
        </patternFill>
      </fill>
    </dxf>
    <dxf>
      <fill>
        <patternFill>
          <bgColor theme="4" tint="0.59996337778862885"/>
        </patternFill>
      </fill>
    </dxf>
    <dxf>
      <fill>
        <patternFill>
          <bgColor theme="4" tint="0.59996337778862885"/>
        </patternFill>
      </fill>
    </dxf>
    <dxf>
      <fill>
        <patternFill patternType="solid">
          <bgColor theme="9"/>
        </patternFill>
      </fill>
    </dxf>
    <dxf>
      <fill>
        <patternFill>
          <bgColor rgb="FFFFFFC9"/>
        </patternFill>
      </fill>
    </dxf>
    <dxf>
      <fill>
        <patternFill patternType="solid">
          <fgColor auto="1"/>
          <bgColor theme="4" tint="0.59996337778862885"/>
        </patternFill>
      </fill>
    </dxf>
    <dxf>
      <fill>
        <patternFill>
          <bgColor rgb="FFC9D38B"/>
        </patternFill>
      </fill>
    </dxf>
    <dxf>
      <fill>
        <patternFill>
          <bgColor theme="4" tint="0.59996337778862885"/>
        </patternFill>
      </fill>
    </dxf>
    <dxf>
      <fill>
        <patternFill>
          <bgColor theme="4" tint="0.59996337778862885"/>
        </patternFill>
      </fill>
    </dxf>
    <dxf>
      <fill>
        <patternFill>
          <bgColor rgb="FFC9D38B"/>
        </patternFill>
      </fill>
    </dxf>
    <dxf>
      <fill>
        <patternFill>
          <bgColor theme="4" tint="0.59996337778862885"/>
        </patternFill>
      </fill>
    </dxf>
    <dxf>
      <fill>
        <patternFill>
          <bgColor theme="4" tint="0.59996337778862885"/>
        </patternFill>
      </fill>
    </dxf>
    <dxf>
      <fill>
        <patternFill patternType="solid">
          <bgColor theme="9"/>
        </patternFill>
      </fill>
    </dxf>
    <dxf>
      <fill>
        <patternFill>
          <bgColor rgb="FFFFFFC9"/>
        </patternFill>
      </fill>
    </dxf>
    <dxf>
      <fill>
        <patternFill patternType="solid">
          <fgColor auto="1"/>
          <bgColor theme="4" tint="0.59996337778862885"/>
        </patternFill>
      </fill>
    </dxf>
    <dxf>
      <fill>
        <patternFill>
          <bgColor rgb="FFC9D38B"/>
        </patternFill>
      </fill>
    </dxf>
    <dxf>
      <fill>
        <patternFill>
          <bgColor rgb="FFC9D38B"/>
        </patternFill>
      </fill>
    </dxf>
    <dxf>
      <fill>
        <patternFill>
          <bgColor theme="4" tint="0.59996337778862885"/>
        </patternFill>
      </fill>
    </dxf>
    <dxf>
      <fill>
        <patternFill>
          <bgColor theme="4" tint="0.59996337778862885"/>
        </patternFill>
      </fill>
    </dxf>
    <dxf>
      <fill>
        <patternFill>
          <bgColor rgb="FFC9D38B"/>
        </patternFill>
      </fill>
    </dxf>
    <dxf>
      <fill>
        <patternFill>
          <bgColor theme="4" tint="0.59996337778862885"/>
        </patternFill>
      </fill>
    </dxf>
    <dxf>
      <fill>
        <patternFill>
          <bgColor theme="4" tint="0.59996337778862885"/>
        </patternFill>
      </fill>
    </dxf>
    <dxf>
      <fill>
        <patternFill patternType="solid">
          <bgColor theme="9"/>
        </patternFill>
      </fill>
    </dxf>
    <dxf>
      <fill>
        <patternFill>
          <bgColor theme="4" tint="0.59996337778862885"/>
        </patternFill>
      </fill>
    </dxf>
    <dxf>
      <fill>
        <patternFill patternType="solid">
          <fgColor auto="1"/>
          <bgColor theme="4" tint="0.59996337778862885"/>
        </patternFill>
      </fill>
    </dxf>
    <dxf>
      <fill>
        <patternFill>
          <bgColor theme="4" tint="0.59996337778862885"/>
        </patternFill>
      </fill>
    </dxf>
    <dxf>
      <fill>
        <patternFill>
          <bgColor rgb="FFFFFFC9"/>
        </patternFill>
      </fill>
    </dxf>
    <dxf>
      <fill>
        <patternFill patternType="solid">
          <fgColor auto="1"/>
          <bgColor theme="4" tint="0.59996337778862885"/>
        </patternFill>
      </fill>
    </dxf>
    <dxf>
      <fill>
        <patternFill patternType="solid">
          <fgColor auto="1"/>
          <bgColor theme="4" tint="0.59996337778862885"/>
        </patternFill>
      </fill>
    </dxf>
    <dxf>
      <fill>
        <patternFill>
          <bgColor rgb="FFFFFFC9"/>
        </patternFill>
      </fill>
    </dxf>
    <dxf>
      <fill>
        <patternFill patternType="solid">
          <bgColor theme="9"/>
        </patternFill>
      </fill>
    </dxf>
    <dxf>
      <fill>
        <patternFill patternType="solid">
          <bgColor theme="9"/>
        </patternFill>
      </fill>
    </dxf>
    <dxf>
      <fill>
        <patternFill>
          <bgColor rgb="FFFFFFC9"/>
        </patternFill>
      </fill>
    </dxf>
    <dxf>
      <fill>
        <patternFill>
          <bgColor rgb="FFC9D38B"/>
        </patternFill>
      </fill>
    </dxf>
    <dxf>
      <fill>
        <patternFill>
          <bgColor theme="4" tint="0.59996337778862885"/>
        </patternFill>
      </fill>
    </dxf>
    <dxf>
      <fill>
        <patternFill>
          <bgColor theme="4" tint="0.59996337778862885"/>
        </patternFill>
      </fill>
    </dxf>
    <dxf>
      <fill>
        <patternFill>
          <bgColor rgb="FFC9D38B"/>
        </patternFill>
      </fill>
    </dxf>
    <dxf>
      <fill>
        <patternFill>
          <bgColor rgb="FFC9D38B"/>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rgb="FFC9D38B"/>
        </patternFill>
      </fill>
    </dxf>
    <dxf>
      <fill>
        <patternFill>
          <bgColor theme="4" tint="0.59996337778862885"/>
        </patternFill>
      </fill>
    </dxf>
    <dxf>
      <fill>
        <patternFill>
          <bgColor theme="4" tint="0.59996337778862885"/>
        </patternFill>
      </fill>
    </dxf>
    <dxf>
      <fill>
        <patternFill>
          <bgColor rgb="FFC9D38B"/>
        </patternFill>
      </fill>
    </dxf>
    <dxf>
      <fill>
        <patternFill patternType="solid">
          <fgColor auto="1"/>
          <bgColor theme="4" tint="0.59996337778862885"/>
        </patternFill>
      </fill>
    </dxf>
    <dxf>
      <fill>
        <patternFill>
          <bgColor theme="4" tint="0.59996337778862885"/>
        </patternFill>
      </fill>
    </dxf>
    <dxf>
      <fill>
        <patternFill>
          <bgColor rgb="FFFFFFC9"/>
        </patternFill>
      </fill>
    </dxf>
    <dxf>
      <fill>
        <patternFill patternType="solid">
          <bgColor theme="9"/>
        </patternFill>
      </fill>
    </dxf>
    <dxf>
      <fill>
        <patternFill patternType="solid">
          <bgColor theme="9"/>
        </patternFill>
      </fill>
    </dxf>
    <dxf>
      <fill>
        <patternFill>
          <bgColor rgb="FFC9D38B"/>
        </patternFill>
      </fill>
    </dxf>
    <dxf>
      <fill>
        <patternFill>
          <bgColor rgb="FFFFFFC9"/>
        </patternFill>
      </fill>
    </dxf>
    <dxf>
      <fill>
        <patternFill patternType="solid">
          <fgColor auto="1"/>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patternType="solid">
          <fgColor auto="1"/>
          <bgColor theme="4" tint="0.59996337778862885"/>
        </patternFill>
      </fill>
    </dxf>
    <dxf>
      <fill>
        <patternFill>
          <bgColor rgb="FFFFFFC9"/>
        </patternFill>
      </fill>
    </dxf>
    <dxf>
      <fill>
        <patternFill>
          <bgColor theme="4" tint="0.59996337778862885"/>
        </patternFill>
      </fill>
    </dxf>
    <dxf>
      <fill>
        <patternFill>
          <bgColor rgb="FFC9D38B"/>
        </patternFill>
      </fill>
    </dxf>
    <dxf>
      <fill>
        <patternFill>
          <bgColor theme="4" tint="0.59996337778862885"/>
        </patternFill>
      </fill>
    </dxf>
    <dxf>
      <fill>
        <patternFill patternType="solid">
          <bgColor theme="9"/>
        </patternFill>
      </fill>
    </dxf>
    <dxf>
      <fill>
        <patternFill patternType="solid">
          <bgColor theme="9"/>
        </patternFill>
      </fill>
    </dxf>
    <dxf>
      <fill>
        <patternFill>
          <bgColor theme="4" tint="0.59996337778862885"/>
        </patternFill>
      </fill>
    </dxf>
    <dxf>
      <fill>
        <patternFill>
          <bgColor rgb="FFFFFFC9"/>
        </patternFill>
      </fill>
    </dxf>
    <dxf>
      <fill>
        <patternFill patternType="solid">
          <fgColor auto="1"/>
          <bgColor theme="4" tint="0.59996337778862885"/>
        </patternFill>
      </fill>
    </dxf>
    <dxf>
      <fill>
        <patternFill>
          <bgColor rgb="FFC9D38B"/>
        </patternFill>
      </fill>
    </dxf>
    <dxf>
      <fill>
        <patternFill>
          <bgColor theme="4" tint="0.59996337778862885"/>
        </patternFill>
      </fill>
    </dxf>
    <dxf>
      <fill>
        <patternFill patternType="solid">
          <bgColor theme="9"/>
        </patternFill>
      </fill>
    </dxf>
    <dxf>
      <fill>
        <patternFill>
          <bgColor rgb="FFFFFFC9"/>
        </patternFill>
      </fill>
    </dxf>
    <dxf>
      <fill>
        <patternFill>
          <bgColor theme="4" tint="0.59996337778862885"/>
        </patternFill>
      </fill>
    </dxf>
    <dxf>
      <fill>
        <patternFill patternType="solid">
          <fgColor auto="1"/>
          <bgColor theme="4" tint="0.59996337778862885"/>
        </patternFill>
      </fill>
    </dxf>
    <dxf>
      <fill>
        <patternFill>
          <bgColor rgb="FFC9D38B"/>
        </patternFill>
      </fill>
    </dxf>
    <dxf>
      <fill>
        <patternFill>
          <bgColor rgb="FFC9D38B"/>
        </patternFill>
      </fill>
    </dxf>
    <dxf>
      <fill>
        <patternFill>
          <bgColor rgb="FFC9D38B"/>
        </patternFill>
      </fill>
    </dxf>
    <dxf>
      <fill>
        <patternFill>
          <bgColor theme="4" tint="0.59996337778862885"/>
        </patternFill>
      </fill>
    </dxf>
    <dxf>
      <fill>
        <patternFill>
          <bgColor theme="4" tint="0.59996337778862885"/>
        </patternFill>
      </fill>
    </dxf>
    <dxf>
      <fill>
        <patternFill patternType="solid">
          <fgColor auto="1"/>
          <bgColor theme="4" tint="0.59996337778862885"/>
        </patternFill>
      </fill>
    </dxf>
    <dxf>
      <fill>
        <patternFill>
          <bgColor rgb="FFFFFFC9"/>
        </patternFill>
      </fill>
    </dxf>
    <dxf>
      <fill>
        <patternFill patternType="solid">
          <bgColor theme="9"/>
        </patternFill>
      </fill>
    </dxf>
    <dxf>
      <fill>
        <patternFill patternType="solid">
          <bgColor theme="9"/>
        </patternFill>
      </fill>
    </dxf>
    <dxf>
      <fill>
        <patternFill>
          <bgColor rgb="FFFFFFC9"/>
        </patternFill>
      </fill>
    </dxf>
    <dxf>
      <fill>
        <patternFill patternType="solid">
          <fgColor auto="1"/>
          <bgColor theme="4" tint="0.59996337778862885"/>
        </patternFill>
      </fill>
    </dxf>
    <dxf>
      <fill>
        <patternFill patternType="solid">
          <bgColor theme="9"/>
        </patternFill>
      </fill>
    </dxf>
    <dxf>
      <fill>
        <patternFill>
          <bgColor theme="4" tint="0.59996337778862885"/>
        </patternFill>
      </fill>
    </dxf>
    <dxf>
      <fill>
        <patternFill>
          <bgColor rgb="FFC9D38B"/>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rgb="FFC9D38B"/>
        </patternFill>
      </fill>
    </dxf>
    <dxf>
      <fill>
        <patternFill patternType="solid">
          <fgColor auto="1"/>
          <bgColor theme="4" tint="0.59996337778862885"/>
        </patternFill>
      </fill>
    </dxf>
    <dxf>
      <fill>
        <patternFill>
          <bgColor rgb="FFFFFFC9"/>
        </patternFill>
      </fill>
    </dxf>
    <dxf>
      <fill>
        <patternFill patternType="solid">
          <bgColor theme="9"/>
        </patternFill>
      </fill>
    </dxf>
    <dxf>
      <fill>
        <patternFill>
          <bgColor rgb="FFFFFFC9"/>
        </patternFill>
      </fill>
    </dxf>
    <dxf>
      <fill>
        <patternFill>
          <bgColor theme="4" tint="0.59996337778862885"/>
        </patternFill>
      </fill>
    </dxf>
    <dxf>
      <fill>
        <patternFill>
          <bgColor rgb="FFFFFFC9"/>
        </patternFill>
      </fill>
    </dxf>
    <dxf>
      <fill>
        <patternFill patternType="solid">
          <fgColor auto="1"/>
          <bgColor theme="4" tint="0.59996337778862885"/>
        </patternFill>
      </fill>
    </dxf>
    <dxf>
      <fill>
        <patternFill patternType="solid">
          <fgColor auto="1"/>
          <bgColor theme="4" tint="0.59996337778862885"/>
        </patternFill>
      </fill>
    </dxf>
    <dxf>
      <fill>
        <patternFill patternType="solid">
          <bgColor theme="9"/>
        </patternFill>
      </fill>
    </dxf>
    <dxf>
      <fill>
        <patternFill>
          <bgColor rgb="FFC9D38B"/>
        </patternFill>
      </fill>
    </dxf>
    <dxf>
      <fill>
        <patternFill>
          <bgColor theme="4" tint="0.59996337778862885"/>
        </patternFill>
      </fill>
    </dxf>
    <dxf>
      <fill>
        <patternFill>
          <bgColor rgb="FFC9D38B"/>
        </patternFill>
      </fill>
    </dxf>
    <dxf>
      <fill>
        <patternFill>
          <bgColor theme="4" tint="0.59996337778862885"/>
        </patternFill>
      </fill>
    </dxf>
    <dxf>
      <fill>
        <patternFill>
          <bgColor theme="4" tint="0.59996337778862885"/>
        </patternFill>
      </fill>
    </dxf>
    <dxf>
      <fill>
        <patternFill patternType="solid">
          <bgColor theme="9"/>
        </patternFill>
      </fill>
    </dxf>
    <dxf>
      <fill>
        <patternFill>
          <bgColor rgb="FFFFFFC9"/>
        </patternFill>
      </fill>
    </dxf>
    <dxf>
      <fill>
        <patternFill patternType="solid">
          <fgColor auto="1"/>
          <bgColor theme="4" tint="0.59996337778862885"/>
        </patternFill>
      </fill>
    </dxf>
    <dxf>
      <fill>
        <patternFill>
          <bgColor theme="4" tint="0.59996337778862885"/>
        </patternFill>
      </fill>
    </dxf>
    <dxf>
      <fill>
        <patternFill>
          <bgColor theme="4" tint="0.59996337778862885"/>
        </patternFill>
      </fill>
    </dxf>
    <dxf>
      <fill>
        <patternFill>
          <bgColor rgb="FFC9D38B"/>
        </patternFill>
      </fill>
    </dxf>
    <dxf>
      <fill>
        <patternFill patternType="solid">
          <fgColor auto="1"/>
          <bgColor theme="4" tint="0.59996337778862885"/>
        </patternFill>
      </fill>
    </dxf>
    <dxf>
      <fill>
        <patternFill>
          <bgColor theme="4" tint="0.59996337778862885"/>
        </patternFill>
      </fill>
    </dxf>
    <dxf>
      <fill>
        <patternFill patternType="solid">
          <bgColor theme="9"/>
        </patternFill>
      </fill>
    </dxf>
    <dxf>
      <fill>
        <patternFill>
          <bgColor rgb="FFC9D38B"/>
        </patternFill>
      </fill>
    </dxf>
    <dxf>
      <fill>
        <patternFill>
          <bgColor theme="4" tint="0.59996337778862885"/>
        </patternFill>
      </fill>
    </dxf>
    <dxf>
      <fill>
        <patternFill>
          <bgColor rgb="FFFFFFC9"/>
        </patternFill>
      </fill>
    </dxf>
    <dxf>
      <fill>
        <patternFill>
          <bgColor rgb="FFC9D38B"/>
        </patternFill>
      </fill>
    </dxf>
    <dxf>
      <fill>
        <patternFill>
          <bgColor theme="4" tint="0.59996337778862885"/>
        </patternFill>
      </fill>
    </dxf>
    <dxf>
      <fill>
        <patternFill>
          <bgColor theme="4" tint="0.59996337778862885"/>
        </patternFill>
      </fill>
    </dxf>
    <dxf>
      <fill>
        <patternFill patternType="solid">
          <bgColor theme="9"/>
        </patternFill>
      </fill>
    </dxf>
    <dxf>
      <fill>
        <patternFill>
          <bgColor rgb="FFFFFFC9"/>
        </patternFill>
      </fill>
    </dxf>
    <dxf>
      <fill>
        <patternFill patternType="solid">
          <fgColor auto="1"/>
          <bgColor theme="4" tint="0.59996337778862885"/>
        </patternFill>
      </fill>
    </dxf>
    <dxf>
      <fill>
        <patternFill patternType="solid">
          <bgColor theme="9"/>
        </patternFill>
      </fill>
    </dxf>
    <dxf>
      <fill>
        <patternFill>
          <bgColor rgb="FFC9D38B"/>
        </patternFill>
      </fill>
    </dxf>
    <dxf>
      <fill>
        <patternFill patternType="solid">
          <fgColor auto="1"/>
          <bgColor theme="4" tint="0.59996337778862885"/>
        </patternFill>
      </fill>
    </dxf>
    <dxf>
      <fill>
        <patternFill>
          <bgColor theme="4" tint="0.59996337778862885"/>
        </patternFill>
      </fill>
    </dxf>
    <dxf>
      <fill>
        <patternFill>
          <bgColor theme="4" tint="0.59996337778862885"/>
        </patternFill>
      </fill>
    </dxf>
    <dxf>
      <fill>
        <patternFill>
          <bgColor rgb="FFFFFFC9"/>
        </patternFill>
      </fill>
    </dxf>
    <dxf>
      <fill>
        <patternFill>
          <bgColor rgb="FFFFFFC9"/>
        </patternFill>
      </fill>
    </dxf>
    <dxf>
      <fill>
        <patternFill patternType="solid">
          <bgColor theme="9"/>
        </patternFill>
      </fill>
    </dxf>
    <dxf>
      <fill>
        <patternFill>
          <bgColor rgb="FFC9D38B"/>
        </patternFill>
      </fill>
    </dxf>
    <dxf>
      <fill>
        <patternFill>
          <bgColor rgb="FFC9D38B"/>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patternType="solid">
          <fgColor auto="1"/>
          <bgColor theme="4" tint="0.59996337778862885"/>
        </patternFill>
      </fill>
    </dxf>
    <dxf>
      <fill>
        <patternFill>
          <bgColor rgb="FFFFFFC9"/>
        </patternFill>
      </fill>
    </dxf>
    <dxf>
      <fill>
        <patternFill patternType="solid">
          <bgColor theme="9"/>
        </patternFill>
      </fill>
    </dxf>
    <dxf>
      <fill>
        <patternFill>
          <bgColor theme="4" tint="0.59996337778862885"/>
        </patternFill>
      </fill>
    </dxf>
    <dxf>
      <fill>
        <patternFill patternType="solid">
          <fgColor auto="1"/>
          <bgColor theme="4" tint="0.59996337778862885"/>
        </patternFill>
      </fill>
    </dxf>
    <dxf>
      <fill>
        <patternFill>
          <bgColor rgb="FFFFFFC9"/>
        </patternFill>
      </fill>
    </dxf>
    <dxf>
      <fill>
        <patternFill patternType="solid">
          <fgColor auto="1"/>
          <bgColor theme="4" tint="0.59996337778862885"/>
        </patternFill>
      </fill>
    </dxf>
    <dxf>
      <fill>
        <patternFill>
          <bgColor theme="4" tint="0.59996337778862885"/>
        </patternFill>
      </fill>
    </dxf>
    <dxf>
      <fill>
        <patternFill patternType="solid">
          <fgColor auto="1"/>
          <bgColor theme="4" tint="0.59996337778862885"/>
        </patternFill>
      </fill>
    </dxf>
    <dxf>
      <fill>
        <patternFill>
          <bgColor rgb="FFFFFFC9"/>
        </patternFill>
      </fill>
    </dxf>
    <dxf>
      <fill>
        <patternFill>
          <bgColor theme="4" tint="0.59996337778862885"/>
        </patternFill>
      </fill>
    </dxf>
    <dxf>
      <fill>
        <patternFill patternType="solid">
          <bgColor theme="9"/>
        </patternFill>
      </fill>
    </dxf>
    <dxf>
      <fill>
        <patternFill>
          <bgColor theme="4" tint="0.59996337778862885"/>
        </patternFill>
      </fill>
    </dxf>
    <dxf>
      <fill>
        <patternFill>
          <bgColor rgb="FFC9D38B"/>
        </patternFill>
      </fill>
    </dxf>
    <dxf>
      <fill>
        <patternFill>
          <bgColor rgb="FFC9D38B"/>
        </patternFill>
      </fill>
    </dxf>
    <dxf>
      <fill>
        <patternFill patternType="solid">
          <bgColor theme="9"/>
        </patternFill>
      </fill>
    </dxf>
    <dxf>
      <fill>
        <patternFill>
          <bgColor theme="4" tint="0.59996337778862885"/>
        </patternFill>
      </fill>
    </dxf>
    <dxf>
      <fill>
        <patternFill>
          <bgColor rgb="FFC9D38B"/>
        </patternFill>
      </fill>
    </dxf>
    <dxf>
      <fill>
        <patternFill>
          <bgColor theme="4" tint="0.59996337778862885"/>
        </patternFill>
      </fill>
    </dxf>
    <dxf>
      <fill>
        <patternFill patternType="solid">
          <bgColor theme="9"/>
        </patternFill>
      </fill>
    </dxf>
    <dxf>
      <fill>
        <patternFill>
          <bgColor theme="4" tint="0.59996337778862885"/>
        </patternFill>
      </fill>
    </dxf>
    <dxf>
      <fill>
        <patternFill>
          <bgColor rgb="FFFFFFC9"/>
        </patternFill>
      </fill>
    </dxf>
    <dxf>
      <fill>
        <patternFill patternType="solid">
          <fgColor auto="1"/>
          <bgColor theme="4" tint="0.59996337778862885"/>
        </patternFill>
      </fill>
    </dxf>
    <dxf>
      <fill>
        <patternFill>
          <bgColor theme="4" tint="0.59996337778862885"/>
        </patternFill>
      </fill>
    </dxf>
    <dxf>
      <fill>
        <patternFill patternType="solid">
          <fgColor auto="1"/>
          <bgColor theme="4" tint="0.59996337778862885"/>
        </patternFill>
      </fill>
    </dxf>
    <dxf>
      <fill>
        <patternFill>
          <bgColor rgb="FFFFFFC9"/>
        </patternFill>
      </fill>
    </dxf>
    <dxf>
      <fill>
        <patternFill>
          <bgColor theme="4" tint="0.59996337778862885"/>
        </patternFill>
      </fill>
    </dxf>
    <dxf>
      <fill>
        <patternFill patternType="solid">
          <bgColor theme="9"/>
        </patternFill>
      </fill>
    </dxf>
    <dxf>
      <fill>
        <patternFill patternType="solid">
          <fgColor auto="1"/>
          <bgColor theme="4" tint="0.59996337778862885"/>
        </patternFill>
      </fill>
    </dxf>
    <dxf>
      <fill>
        <patternFill patternType="solid">
          <bgColor theme="9"/>
        </patternFill>
      </fill>
    </dxf>
    <dxf>
      <fill>
        <patternFill>
          <bgColor theme="4" tint="0.59996337778862885"/>
        </patternFill>
      </fill>
    </dxf>
    <dxf>
      <fill>
        <patternFill>
          <bgColor theme="4" tint="0.59996337778862885"/>
        </patternFill>
      </fill>
    </dxf>
    <dxf>
      <fill>
        <patternFill>
          <bgColor rgb="FFC9D38B"/>
        </patternFill>
      </fill>
    </dxf>
    <dxf>
      <fill>
        <patternFill>
          <bgColor rgb="FFC9D38B"/>
        </patternFill>
      </fill>
    </dxf>
    <dxf>
      <fill>
        <patternFill>
          <bgColor rgb="FFFFFFC9"/>
        </patternFill>
      </fill>
    </dxf>
    <dxf>
      <fill>
        <patternFill>
          <bgColor theme="4" tint="0.59996337778862885"/>
        </patternFill>
      </fill>
    </dxf>
    <dxf>
      <fill>
        <patternFill>
          <bgColor theme="4" tint="0.59996337778862885"/>
        </patternFill>
      </fill>
    </dxf>
    <dxf>
      <fill>
        <patternFill patternType="solid">
          <bgColor theme="9"/>
        </patternFill>
      </fill>
    </dxf>
    <dxf>
      <fill>
        <patternFill>
          <bgColor rgb="FFFFFFC9"/>
        </patternFill>
      </fill>
    </dxf>
    <dxf>
      <fill>
        <patternFill patternType="solid">
          <fgColor auto="1"/>
          <bgColor theme="4" tint="0.59996337778862885"/>
        </patternFill>
      </fill>
    </dxf>
    <dxf>
      <fill>
        <patternFill>
          <bgColor rgb="FFC9D38B"/>
        </patternFill>
      </fill>
    </dxf>
    <dxf>
      <fill>
        <patternFill patternType="solid">
          <bgColor theme="9"/>
        </patternFill>
      </fill>
    </dxf>
    <dxf>
      <fill>
        <patternFill>
          <bgColor theme="4" tint="0.59996337778862885"/>
        </patternFill>
      </fill>
    </dxf>
    <dxf>
      <fill>
        <patternFill>
          <bgColor rgb="FFC9D38B"/>
        </patternFill>
      </fill>
    </dxf>
    <dxf>
      <fill>
        <patternFill>
          <bgColor theme="4" tint="0.59996337778862885"/>
        </patternFill>
      </fill>
    </dxf>
    <dxf>
      <fill>
        <patternFill patternType="solid">
          <fgColor auto="1"/>
          <bgColor theme="4" tint="0.59996337778862885"/>
        </patternFill>
      </fill>
    </dxf>
    <dxf>
      <fill>
        <patternFill>
          <bgColor rgb="FFFFFFC9"/>
        </patternFill>
      </fill>
    </dxf>
    <dxf>
      <fill>
        <patternFill>
          <bgColor rgb="FFFFFFC9"/>
        </patternFill>
      </fill>
    </dxf>
    <dxf>
      <fill>
        <patternFill patternType="solid">
          <fgColor auto="1"/>
          <bgColor theme="4" tint="0.59996337778862885"/>
        </patternFill>
      </fill>
    </dxf>
    <dxf>
      <fill>
        <patternFill>
          <bgColor rgb="FFC9D38B"/>
        </patternFill>
      </fill>
    </dxf>
    <dxf>
      <fill>
        <patternFill>
          <bgColor theme="4" tint="0.59996337778862885"/>
        </patternFill>
      </fill>
    </dxf>
    <dxf>
      <fill>
        <patternFill patternType="solid">
          <bgColor theme="9"/>
        </patternFill>
      </fill>
    </dxf>
    <dxf>
      <fill>
        <patternFill patternType="solid">
          <fgColor auto="1"/>
          <bgColor theme="4" tint="0.59996337778862885"/>
        </patternFill>
      </fill>
    </dxf>
    <dxf>
      <fill>
        <patternFill patternType="solid">
          <bgColor theme="9"/>
        </patternFill>
      </fill>
    </dxf>
    <dxf>
      <fill>
        <patternFill>
          <bgColor theme="4" tint="0.59996337778862885"/>
        </patternFill>
      </fill>
    </dxf>
    <dxf>
      <fill>
        <patternFill>
          <bgColor rgb="FFC9D38B"/>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patternType="solid">
          <bgColor theme="9"/>
        </patternFill>
      </fill>
    </dxf>
    <dxf>
      <fill>
        <patternFill>
          <bgColor rgb="FFFFFFC9"/>
        </patternFill>
      </fill>
    </dxf>
    <dxf>
      <fill>
        <patternFill patternType="solid">
          <fgColor auto="1"/>
          <bgColor theme="4" tint="0.59996337778862885"/>
        </patternFill>
      </fill>
    </dxf>
    <dxf>
      <fill>
        <patternFill>
          <bgColor rgb="FFC9D38B"/>
        </patternFill>
      </fill>
    </dxf>
    <dxf>
      <fill>
        <patternFill>
          <bgColor theme="4" tint="0.59996337778862885"/>
        </patternFill>
      </fill>
    </dxf>
    <dxf>
      <fill>
        <patternFill>
          <bgColor rgb="FFFFFFC9"/>
        </patternFill>
      </fill>
    </dxf>
    <dxf>
      <fill>
        <patternFill>
          <bgColor rgb="FFFFFFC9"/>
        </patternFill>
      </fill>
    </dxf>
    <dxf>
      <fill>
        <patternFill patternType="solid">
          <bgColor theme="9"/>
        </patternFill>
      </fill>
    </dxf>
    <dxf>
      <fill>
        <patternFill>
          <bgColor theme="4" tint="0.59996337778862885"/>
        </patternFill>
      </fill>
    </dxf>
    <dxf>
      <fill>
        <patternFill>
          <bgColor theme="4" tint="0.59996337778862885"/>
        </patternFill>
      </fill>
    </dxf>
    <dxf>
      <fill>
        <patternFill patternType="solid">
          <fgColor auto="1"/>
          <bgColor theme="4" tint="0.59996337778862885"/>
        </patternFill>
      </fill>
    </dxf>
    <dxf>
      <fill>
        <patternFill>
          <bgColor rgb="FFC9D38B"/>
        </patternFill>
      </fill>
    </dxf>
    <dxf>
      <fill>
        <patternFill>
          <bgColor theme="4" tint="0.59996337778862885"/>
        </patternFill>
      </fill>
    </dxf>
    <dxf>
      <fill>
        <patternFill patternType="solid">
          <bgColor theme="9"/>
        </patternFill>
      </fill>
    </dxf>
    <dxf>
      <fill>
        <patternFill>
          <bgColor rgb="FFFFFFC9"/>
        </patternFill>
      </fill>
    </dxf>
    <dxf>
      <fill>
        <patternFill patternType="solid">
          <bgColor theme="9"/>
        </patternFill>
      </fill>
    </dxf>
    <dxf>
      <fill>
        <patternFill patternType="solid">
          <fgColor auto="1"/>
          <bgColor theme="4" tint="0.59996337778862885"/>
        </patternFill>
      </fill>
    </dxf>
    <dxf>
      <fill>
        <patternFill>
          <bgColor theme="4" tint="0.59996337778862885"/>
        </patternFill>
      </fill>
    </dxf>
    <dxf>
      <fill>
        <patternFill>
          <bgColor rgb="FFFFFFC9"/>
        </patternFill>
      </fill>
    </dxf>
    <dxf>
      <fill>
        <patternFill patternType="solid">
          <fgColor auto="1"/>
          <bgColor theme="4" tint="0.59996337778862885"/>
        </patternFill>
      </fill>
    </dxf>
    <dxf>
      <fill>
        <patternFill>
          <bgColor theme="4" tint="0.59996337778862885"/>
        </patternFill>
      </fill>
    </dxf>
    <dxf>
      <fill>
        <patternFill>
          <bgColor rgb="FFC9D38B"/>
        </patternFill>
      </fill>
    </dxf>
    <dxf>
      <fill>
        <patternFill>
          <bgColor rgb="FFC9D38B"/>
        </patternFill>
      </fill>
    </dxf>
    <dxf>
      <fill>
        <patternFill>
          <bgColor theme="4" tint="0.59996337778862885"/>
        </patternFill>
      </fill>
    </dxf>
    <dxf>
      <fill>
        <patternFill>
          <bgColor theme="4" tint="0.59996337778862885"/>
        </patternFill>
      </fill>
    </dxf>
    <dxf>
      <fill>
        <patternFill>
          <bgColor rgb="FFC9D38B"/>
        </patternFill>
      </fill>
    </dxf>
    <dxf>
      <fill>
        <patternFill patternType="solid">
          <bgColor theme="9"/>
        </patternFill>
      </fill>
    </dxf>
    <dxf>
      <fill>
        <patternFill patternType="solid">
          <fgColor auto="1"/>
          <bgColor theme="4" tint="0.59996337778862885"/>
        </patternFill>
      </fill>
    </dxf>
    <dxf>
      <fill>
        <patternFill>
          <bgColor rgb="FFFFFFC9"/>
        </patternFill>
      </fill>
    </dxf>
    <dxf>
      <fill>
        <patternFill>
          <bgColor theme="4" tint="0.59996337778862885"/>
        </patternFill>
      </fill>
    </dxf>
    <dxf>
      <fill>
        <patternFill patternType="solid">
          <bgColor theme="9"/>
        </patternFill>
      </fill>
    </dxf>
    <dxf>
      <fill>
        <patternFill patternType="solid">
          <bgColor theme="9"/>
        </patternFill>
      </fill>
    </dxf>
    <dxf>
      <fill>
        <patternFill>
          <bgColor theme="4" tint="0.59996337778862885"/>
        </patternFill>
      </fill>
    </dxf>
    <dxf>
      <fill>
        <patternFill>
          <bgColor theme="4" tint="0.59996337778862885"/>
        </patternFill>
      </fill>
    </dxf>
    <dxf>
      <fill>
        <patternFill>
          <bgColor rgb="FFC9D38B"/>
        </patternFill>
      </fill>
    </dxf>
    <dxf>
      <fill>
        <patternFill>
          <bgColor theme="4" tint="0.59996337778862885"/>
        </patternFill>
      </fill>
    </dxf>
    <dxf>
      <fill>
        <patternFill>
          <bgColor theme="4" tint="0.59996337778862885"/>
        </patternFill>
      </fill>
    </dxf>
    <dxf>
      <fill>
        <patternFill patternType="solid">
          <fgColor auto="1"/>
          <bgColor theme="4" tint="0.59996337778862885"/>
        </patternFill>
      </fill>
    </dxf>
    <dxf>
      <fill>
        <patternFill>
          <bgColor rgb="FFC9D38B"/>
        </patternFill>
      </fill>
    </dxf>
    <dxf>
      <fill>
        <patternFill>
          <bgColor rgb="FFFFFFC9"/>
        </patternFill>
      </fill>
    </dxf>
    <dxf>
      <fill>
        <patternFill patternType="solid">
          <fgColor auto="1"/>
          <bgColor theme="4" tint="0.59996337778862885"/>
        </patternFill>
      </fill>
    </dxf>
    <dxf>
      <fill>
        <patternFill>
          <bgColor rgb="FFFFFFC9"/>
        </patternFill>
      </fill>
    </dxf>
    <dxf>
      <fill>
        <patternFill patternType="solid">
          <bgColor theme="9"/>
        </patternFill>
      </fill>
    </dxf>
    <dxf>
      <fill>
        <patternFill>
          <bgColor theme="4" tint="0.59996337778862885"/>
        </patternFill>
      </fill>
    </dxf>
    <dxf>
      <fill>
        <patternFill>
          <bgColor rgb="FFFFFFC9"/>
        </patternFill>
      </fill>
    </dxf>
    <dxf>
      <fill>
        <patternFill>
          <bgColor theme="4" tint="0.59996337778862885"/>
        </patternFill>
      </fill>
    </dxf>
    <dxf>
      <fill>
        <patternFill>
          <bgColor rgb="FFC9D38B"/>
        </patternFill>
      </fill>
    </dxf>
    <dxf>
      <fill>
        <patternFill patternType="solid">
          <fgColor auto="1"/>
          <bgColor theme="4" tint="0.59996337778862885"/>
        </patternFill>
      </fill>
    </dxf>
    <dxf>
      <fill>
        <patternFill>
          <bgColor theme="4" tint="0.59996337778862885"/>
        </patternFill>
      </fill>
    </dxf>
    <dxf>
      <fill>
        <patternFill>
          <bgColor rgb="FFFFFFC9"/>
        </patternFill>
      </fill>
    </dxf>
    <dxf>
      <fill>
        <patternFill>
          <bgColor rgb="FFC9D38B"/>
        </patternFill>
      </fill>
    </dxf>
    <dxf>
      <fill>
        <patternFill>
          <bgColor theme="4" tint="0.59996337778862885"/>
        </patternFill>
      </fill>
    </dxf>
    <dxf>
      <fill>
        <patternFill>
          <bgColor theme="4" tint="0.59996337778862885"/>
        </patternFill>
      </fill>
    </dxf>
    <dxf>
      <fill>
        <patternFill patternType="solid">
          <bgColor theme="9"/>
        </patternFill>
      </fill>
    </dxf>
    <dxf>
      <fill>
        <patternFill>
          <bgColor rgb="FFFFFFC9"/>
        </patternFill>
      </fill>
    </dxf>
    <dxf>
      <fill>
        <patternFill patternType="solid">
          <fgColor auto="1"/>
          <bgColor theme="4" tint="0.59996337778862885"/>
        </patternFill>
      </fill>
    </dxf>
    <dxf>
      <fill>
        <patternFill patternType="solid">
          <bgColor theme="9"/>
        </patternFill>
      </fill>
    </dxf>
    <dxf>
      <fill>
        <patternFill>
          <bgColor theme="4" tint="0.59996337778862885"/>
        </patternFill>
      </fill>
    </dxf>
    <dxf>
      <fill>
        <patternFill>
          <bgColor theme="4" tint="0.59996337778862885"/>
        </patternFill>
      </fill>
    </dxf>
    <dxf>
      <fill>
        <patternFill>
          <bgColor rgb="FFC9D38B"/>
        </patternFill>
      </fill>
    </dxf>
    <dxf>
      <fill>
        <patternFill patternType="solid">
          <fgColor auto="1"/>
          <bgColor theme="4" tint="0.59996337778862885"/>
        </patternFill>
      </fill>
    </dxf>
    <dxf>
      <fill>
        <patternFill patternType="solid">
          <fgColor auto="1"/>
          <bgColor theme="4" tint="0.59996337778862885"/>
        </patternFill>
      </fill>
    </dxf>
    <dxf>
      <fill>
        <patternFill>
          <bgColor rgb="FFFFFFC9"/>
        </patternFill>
      </fill>
    </dxf>
    <dxf>
      <fill>
        <patternFill patternType="solid">
          <bgColor theme="9"/>
        </patternFill>
      </fill>
    </dxf>
    <dxf>
      <fill>
        <patternFill>
          <bgColor theme="4" tint="0.59996337778862885"/>
        </patternFill>
      </fill>
    </dxf>
    <dxf>
      <fill>
        <patternFill>
          <bgColor theme="4" tint="0.59996337778862885"/>
        </patternFill>
      </fill>
    </dxf>
    <dxf>
      <fill>
        <patternFill>
          <bgColor rgb="FFC9D38B"/>
        </patternFill>
      </fill>
    </dxf>
    <dxf>
      <fill>
        <patternFill>
          <bgColor rgb="FFC9D38B"/>
        </patternFill>
      </fill>
    </dxf>
    <dxf>
      <fill>
        <patternFill>
          <bgColor theme="4" tint="0.59996337778862885"/>
        </patternFill>
      </fill>
    </dxf>
    <dxf>
      <fill>
        <patternFill>
          <bgColor theme="4" tint="0.59996337778862885"/>
        </patternFill>
      </fill>
    </dxf>
    <dxf>
      <fill>
        <patternFill patternType="solid">
          <bgColor theme="9"/>
        </patternFill>
      </fill>
    </dxf>
    <dxf>
      <fill>
        <patternFill>
          <bgColor rgb="FFC9D38B"/>
        </patternFill>
      </fill>
    </dxf>
    <dxf>
      <fill>
        <patternFill patternType="solid">
          <fgColor auto="1"/>
          <bgColor theme="4" tint="0.59996337778862885"/>
        </patternFill>
      </fill>
    </dxf>
    <dxf>
      <fill>
        <patternFill>
          <bgColor theme="4" tint="0.59996337778862885"/>
        </patternFill>
      </fill>
    </dxf>
    <dxf>
      <fill>
        <patternFill>
          <bgColor rgb="FFFFFFC9"/>
        </patternFill>
      </fill>
    </dxf>
    <dxf>
      <fill>
        <patternFill>
          <bgColor theme="4" tint="0.59996337778862885"/>
        </patternFill>
      </fill>
    </dxf>
    <dxf>
      <fill>
        <patternFill>
          <bgColor rgb="FFC9D38B"/>
        </patternFill>
      </fill>
    </dxf>
    <dxf>
      <fill>
        <patternFill>
          <bgColor theme="4" tint="0.59996337778862885"/>
        </patternFill>
      </fill>
    </dxf>
    <dxf>
      <fill>
        <patternFill patternType="solid">
          <bgColor theme="9"/>
        </patternFill>
      </fill>
    </dxf>
    <dxf>
      <fill>
        <patternFill>
          <bgColor rgb="FFC9D38B"/>
        </patternFill>
      </fill>
    </dxf>
    <dxf>
      <fill>
        <patternFill patternType="solid">
          <fgColor auto="1"/>
          <bgColor theme="4" tint="0.59996337778862885"/>
        </patternFill>
      </fill>
    </dxf>
    <dxf>
      <fill>
        <patternFill>
          <bgColor rgb="FFFFFFC9"/>
        </patternFill>
      </fill>
    </dxf>
    <dxf>
      <fill>
        <patternFill>
          <bgColor rgb="FFC9D38B"/>
        </patternFill>
      </fill>
    </dxf>
    <dxf>
      <fill>
        <patternFill>
          <bgColor rgb="FFFFFFC9"/>
        </patternFill>
      </fill>
    </dxf>
    <dxf>
      <fill>
        <patternFill patternType="solid">
          <bgColor theme="9"/>
        </patternFill>
      </fill>
    </dxf>
    <dxf>
      <fill>
        <patternFill>
          <bgColor rgb="FFC9D38B"/>
        </patternFill>
      </fill>
    </dxf>
    <dxf>
      <fill>
        <patternFill>
          <bgColor theme="4" tint="0.59996337778862885"/>
        </patternFill>
      </fill>
    </dxf>
    <dxf>
      <fill>
        <patternFill patternType="solid">
          <fgColor auto="1"/>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patternType="solid">
          <bgColor theme="9"/>
        </patternFill>
      </fill>
    </dxf>
    <dxf>
      <fill>
        <patternFill patternType="solid">
          <fgColor auto="1"/>
          <bgColor theme="4" tint="0.59996337778862885"/>
        </patternFill>
      </fill>
    </dxf>
    <dxf>
      <fill>
        <patternFill>
          <bgColor theme="4" tint="0.59996337778862885"/>
        </patternFill>
      </fill>
    </dxf>
    <dxf>
      <fill>
        <patternFill>
          <bgColor rgb="FFFFFFC9"/>
        </patternFill>
      </fill>
    </dxf>
    <dxf>
      <fill>
        <patternFill>
          <bgColor theme="4" tint="0.59996337778862885"/>
        </patternFill>
      </fill>
    </dxf>
    <dxf>
      <fill>
        <patternFill>
          <bgColor theme="4" tint="0.59996337778862885"/>
        </patternFill>
      </fill>
    </dxf>
    <dxf>
      <fill>
        <patternFill patternType="solid">
          <bgColor theme="9"/>
        </patternFill>
      </fill>
    </dxf>
    <dxf>
      <fill>
        <patternFill>
          <bgColor rgb="FFFFFFC9"/>
        </patternFill>
      </fill>
    </dxf>
    <dxf>
      <fill>
        <patternFill patternType="solid">
          <fgColor auto="1"/>
          <bgColor theme="4" tint="0.59996337778862885"/>
        </patternFill>
      </fill>
    </dxf>
    <dxf>
      <fill>
        <patternFill>
          <bgColor rgb="FFC9D38B"/>
        </patternFill>
      </fill>
    </dxf>
    <dxf>
      <fill>
        <patternFill>
          <bgColor theme="4" tint="0.59996337778862885"/>
        </patternFill>
      </fill>
    </dxf>
    <dxf>
      <fill>
        <patternFill>
          <bgColor theme="4" tint="0.59996337778862885"/>
        </patternFill>
      </fill>
    </dxf>
    <dxf>
      <fill>
        <patternFill patternType="solid">
          <bgColor theme="9"/>
        </patternFill>
      </fill>
    </dxf>
    <dxf>
      <fill>
        <patternFill>
          <bgColor rgb="FFFFFFC9"/>
        </patternFill>
      </fill>
    </dxf>
    <dxf>
      <fill>
        <patternFill patternType="solid">
          <fgColor auto="1"/>
          <bgColor theme="4" tint="0.59996337778862885"/>
        </patternFill>
      </fill>
    </dxf>
    <dxf>
      <fill>
        <patternFill>
          <bgColor rgb="FFC9D38B"/>
        </patternFill>
      </fill>
    </dxf>
    <dxf>
      <fill>
        <patternFill>
          <bgColor rgb="FFC9D38B"/>
        </patternFill>
      </fill>
    </dxf>
    <dxf>
      <fill>
        <patternFill patternType="solid">
          <bgColor theme="9"/>
        </patternFill>
      </fill>
    </dxf>
    <dxf>
      <fill>
        <patternFill>
          <bgColor rgb="FFFFFFC9"/>
        </patternFill>
      </fill>
    </dxf>
    <dxf>
      <fill>
        <patternFill patternType="solid">
          <fgColor auto="1"/>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rgb="FFC9D38B"/>
        </patternFill>
      </fill>
    </dxf>
    <dxf>
      <fill>
        <patternFill>
          <bgColor rgb="FFFFFFC9"/>
        </patternFill>
      </fill>
    </dxf>
    <dxf>
      <fill>
        <patternFill patternType="solid">
          <fgColor auto="1"/>
          <bgColor theme="4" tint="0.59996337778862885"/>
        </patternFill>
      </fill>
    </dxf>
    <dxf>
      <fill>
        <patternFill>
          <bgColor theme="4" tint="0.59996337778862885"/>
        </patternFill>
      </fill>
    </dxf>
    <dxf>
      <fill>
        <patternFill patternType="solid">
          <bgColor theme="9"/>
        </patternFill>
      </fill>
    </dxf>
    <dxf>
      <fill>
        <patternFill>
          <bgColor rgb="FFFFFFC9"/>
        </patternFill>
      </fill>
    </dxf>
    <dxf>
      <fill>
        <patternFill>
          <bgColor rgb="FFC9D38B"/>
        </patternFill>
      </fill>
    </dxf>
    <dxf>
      <fill>
        <patternFill>
          <bgColor theme="4" tint="0.59996337778862885"/>
        </patternFill>
      </fill>
    </dxf>
    <dxf>
      <fill>
        <patternFill patternType="solid">
          <fgColor auto="1"/>
          <bgColor theme="4" tint="0.59996337778862885"/>
        </patternFill>
      </fill>
    </dxf>
    <dxf>
      <fill>
        <patternFill>
          <bgColor theme="4" tint="0.59996337778862885"/>
        </patternFill>
      </fill>
    </dxf>
    <dxf>
      <fill>
        <patternFill patternType="solid">
          <bgColor theme="9"/>
        </patternFill>
      </fill>
    </dxf>
    <dxf>
      <fill>
        <patternFill patternType="solid">
          <fgColor auto="1"/>
          <bgColor theme="4" tint="0.59996337778862885"/>
        </patternFill>
      </fill>
    </dxf>
    <dxf>
      <fill>
        <patternFill>
          <bgColor rgb="FFFFFFC9"/>
        </patternFill>
      </fill>
    </dxf>
    <dxf>
      <fill>
        <patternFill patternType="solid">
          <bgColor theme="9"/>
        </patternFill>
      </fill>
    </dxf>
    <dxf>
      <fill>
        <patternFill>
          <bgColor theme="4" tint="0.59996337778862885"/>
        </patternFill>
      </fill>
    </dxf>
    <dxf>
      <fill>
        <patternFill>
          <bgColor theme="4" tint="0.59996337778862885"/>
        </patternFill>
      </fill>
    </dxf>
    <dxf>
      <fill>
        <patternFill>
          <bgColor rgb="FFC9D38B"/>
        </patternFill>
      </fill>
    </dxf>
    <dxf>
      <fill>
        <patternFill patternType="solid">
          <fgColor auto="1"/>
          <bgColor theme="4" tint="0.59996337778862885"/>
        </patternFill>
      </fill>
    </dxf>
    <dxf>
      <fill>
        <patternFill>
          <bgColor rgb="FFC9D38B"/>
        </patternFill>
      </fill>
    </dxf>
    <dxf>
      <fill>
        <patternFill>
          <bgColor theme="4" tint="0.59996337778862885"/>
        </patternFill>
      </fill>
    </dxf>
    <dxf>
      <fill>
        <patternFill patternType="solid">
          <fgColor auto="1"/>
          <bgColor theme="4" tint="0.59996337778862885"/>
        </patternFill>
      </fill>
    </dxf>
    <dxf>
      <fill>
        <patternFill>
          <bgColor theme="4" tint="0.59996337778862885"/>
        </patternFill>
      </fill>
    </dxf>
    <dxf>
      <fill>
        <patternFill>
          <bgColor rgb="FFC9D38B"/>
        </patternFill>
      </fill>
    </dxf>
    <dxf>
      <fill>
        <patternFill>
          <bgColor rgb="FFFFFFC9"/>
        </patternFill>
      </fill>
    </dxf>
    <dxf>
      <fill>
        <patternFill patternType="solid">
          <bgColor theme="9"/>
        </patternFill>
      </fill>
    </dxf>
    <dxf>
      <fill>
        <patternFill>
          <bgColor theme="4" tint="0.59996337778862885"/>
        </patternFill>
      </fill>
    </dxf>
    <dxf>
      <fill>
        <patternFill>
          <bgColor theme="4" tint="0.59996337778862885"/>
        </patternFill>
      </fill>
    </dxf>
    <dxf>
      <fill>
        <patternFill patternType="solid">
          <bgColor theme="9"/>
        </patternFill>
      </fill>
    </dxf>
    <dxf>
      <fill>
        <patternFill>
          <bgColor theme="4" tint="0.59996337778862885"/>
        </patternFill>
      </fill>
    </dxf>
    <dxf>
      <fill>
        <patternFill>
          <bgColor theme="4" tint="0.59996337778862885"/>
        </patternFill>
      </fill>
    </dxf>
    <dxf>
      <fill>
        <patternFill>
          <bgColor rgb="FFC9D38B"/>
        </patternFill>
      </fill>
    </dxf>
    <dxf>
      <fill>
        <patternFill>
          <bgColor rgb="FFFFFFC9"/>
        </patternFill>
      </fill>
    </dxf>
    <dxf>
      <fill>
        <patternFill patternType="solid">
          <bgColor theme="9"/>
        </patternFill>
      </fill>
    </dxf>
    <dxf>
      <fill>
        <patternFill>
          <bgColor rgb="FFFFFFC9"/>
        </patternFill>
      </fill>
    </dxf>
    <dxf>
      <fill>
        <patternFill patternType="solid">
          <fgColor auto="1"/>
          <bgColor theme="4" tint="0.59996337778862885"/>
        </patternFill>
      </fill>
    </dxf>
    <dxf>
      <fill>
        <patternFill>
          <bgColor theme="4" tint="0.59996337778862885"/>
        </patternFill>
      </fill>
    </dxf>
    <dxf>
      <fill>
        <patternFill>
          <bgColor theme="4" tint="0.59996337778862885"/>
        </patternFill>
      </fill>
    </dxf>
    <dxf>
      <fill>
        <patternFill>
          <bgColor rgb="FFC9D38B"/>
        </patternFill>
      </fill>
    </dxf>
    <dxf>
      <fill>
        <patternFill>
          <bgColor rgb="FFFFFFC9"/>
        </patternFill>
      </fill>
    </dxf>
    <dxf>
      <fill>
        <patternFill patternType="solid">
          <fgColor auto="1"/>
          <bgColor theme="4" tint="0.59996337778862885"/>
        </patternFill>
      </fill>
    </dxf>
    <dxf>
      <fill>
        <patternFill>
          <bgColor rgb="FFC9D38B"/>
        </patternFill>
      </fill>
    </dxf>
    <dxf>
      <fill>
        <patternFill>
          <bgColor theme="4" tint="0.59996337778862885"/>
        </patternFill>
      </fill>
    </dxf>
    <dxf>
      <fill>
        <patternFill>
          <bgColor theme="4" tint="0.59996337778862885"/>
        </patternFill>
      </fill>
    </dxf>
    <dxf>
      <fill>
        <patternFill patternType="solid">
          <bgColor theme="9"/>
        </patternFill>
      </fill>
    </dxf>
    <dxf>
      <fill>
        <patternFill patternType="solid">
          <fgColor auto="1"/>
          <bgColor theme="4" tint="0.59996337778862885"/>
        </patternFill>
      </fill>
    </dxf>
    <dxf>
      <fill>
        <patternFill>
          <bgColor rgb="FFC9D38B"/>
        </patternFill>
      </fill>
    </dxf>
    <dxf>
      <fill>
        <patternFill>
          <bgColor rgb="FFFFFFC9"/>
        </patternFill>
      </fill>
    </dxf>
    <dxf>
      <fill>
        <patternFill patternType="solid">
          <bgColor theme="9"/>
        </patternFill>
      </fill>
    </dxf>
    <dxf>
      <fill>
        <patternFill>
          <bgColor theme="4" tint="0.59996337778862885"/>
        </patternFill>
      </fill>
    </dxf>
    <dxf>
      <fill>
        <patternFill>
          <bgColor theme="4" tint="0.59996337778862885"/>
        </patternFill>
      </fill>
    </dxf>
    <dxf>
      <fill>
        <patternFill patternType="solid">
          <bgColor theme="9"/>
        </patternFill>
      </fill>
    </dxf>
    <dxf>
      <fill>
        <patternFill>
          <bgColor theme="4" tint="0.59996337778862885"/>
        </patternFill>
      </fill>
    </dxf>
    <dxf>
      <fill>
        <patternFill>
          <bgColor rgb="FFFFFFC9"/>
        </patternFill>
      </fill>
    </dxf>
    <dxf>
      <fill>
        <patternFill>
          <bgColor rgb="FFC9D38B"/>
        </patternFill>
      </fill>
    </dxf>
    <dxf>
      <fill>
        <patternFill patternType="solid">
          <fgColor auto="1"/>
          <bgColor theme="4" tint="0.59996337778862885"/>
        </patternFill>
      </fill>
    </dxf>
    <dxf>
      <fill>
        <patternFill>
          <bgColor rgb="FFFFFFC9"/>
        </patternFill>
      </fill>
    </dxf>
    <dxf>
      <fill>
        <patternFill>
          <bgColor theme="4" tint="0.59996337778862885"/>
        </patternFill>
      </fill>
    </dxf>
    <dxf>
      <fill>
        <patternFill>
          <bgColor theme="4" tint="0.59996337778862885"/>
        </patternFill>
      </fill>
    </dxf>
    <dxf>
      <fill>
        <patternFill patternType="solid">
          <bgColor theme="9"/>
        </patternFill>
      </fill>
    </dxf>
    <dxf>
      <fill>
        <patternFill patternType="solid">
          <fgColor auto="1"/>
          <bgColor theme="4" tint="0.59996337778862885"/>
        </patternFill>
      </fill>
    </dxf>
    <dxf>
      <fill>
        <patternFill>
          <bgColor theme="4" tint="0.59996337778862885"/>
        </patternFill>
      </fill>
    </dxf>
    <dxf>
      <fill>
        <patternFill>
          <bgColor rgb="FFC9D38B"/>
        </patternFill>
      </fill>
    </dxf>
    <dxf>
      <fill>
        <patternFill>
          <bgColor theme="4" tint="0.59996337778862885"/>
        </patternFill>
      </fill>
    </dxf>
    <dxf>
      <fill>
        <patternFill>
          <bgColor theme="4" tint="0.59996337778862885"/>
        </patternFill>
      </fill>
    </dxf>
    <dxf>
      <fill>
        <patternFill>
          <bgColor rgb="FFC9D38B"/>
        </patternFill>
      </fill>
    </dxf>
    <dxf>
      <fill>
        <patternFill>
          <bgColor theme="4" tint="0.59996337778862885"/>
        </patternFill>
      </fill>
    </dxf>
    <dxf>
      <fill>
        <patternFill>
          <bgColor theme="4" tint="0.59996337778862885"/>
        </patternFill>
      </fill>
    </dxf>
    <dxf>
      <fill>
        <patternFill patternType="solid">
          <bgColor theme="9"/>
        </patternFill>
      </fill>
    </dxf>
    <dxf>
      <fill>
        <patternFill>
          <bgColor theme="4" tint="0.59996337778862885"/>
        </patternFill>
      </fill>
    </dxf>
    <dxf>
      <fill>
        <patternFill patternType="solid">
          <fgColor auto="1"/>
          <bgColor theme="4" tint="0.59996337778862885"/>
        </patternFill>
      </fill>
    </dxf>
    <dxf>
      <fill>
        <patternFill>
          <bgColor rgb="FFC9D38B"/>
        </patternFill>
      </fill>
    </dxf>
    <dxf>
      <fill>
        <patternFill patternType="solid">
          <fgColor auto="1"/>
          <bgColor theme="4" tint="0.59996337778862885"/>
        </patternFill>
      </fill>
    </dxf>
    <dxf>
      <fill>
        <patternFill>
          <bgColor rgb="FFFFFFC9"/>
        </patternFill>
      </fill>
    </dxf>
    <dxf>
      <fill>
        <patternFill patternType="solid">
          <bgColor theme="9"/>
        </patternFill>
      </fill>
    </dxf>
    <dxf>
      <fill>
        <patternFill>
          <bgColor theme="4" tint="0.59996337778862885"/>
        </patternFill>
      </fill>
    </dxf>
    <dxf>
      <fill>
        <patternFill>
          <bgColor rgb="FFFFFFC9"/>
        </patternFill>
      </fill>
    </dxf>
    <dxf>
      <fill>
        <patternFill>
          <bgColor theme="4" tint="0.59996337778862885"/>
        </patternFill>
      </fill>
    </dxf>
    <dxf>
      <fill>
        <patternFill>
          <bgColor rgb="FFC9D38B"/>
        </patternFill>
      </fill>
    </dxf>
    <dxf>
      <fill>
        <patternFill patternType="solid">
          <fgColor auto="1"/>
          <bgColor theme="4" tint="0.59996337778862885"/>
        </patternFill>
      </fill>
    </dxf>
    <dxf>
      <fill>
        <patternFill>
          <bgColor rgb="FFFFFFC9"/>
        </patternFill>
      </fill>
    </dxf>
    <dxf>
      <fill>
        <patternFill patternType="solid">
          <bgColor theme="9"/>
        </patternFill>
      </fill>
    </dxf>
    <dxf>
      <fill>
        <patternFill>
          <bgColor theme="4" tint="0.59996337778862885"/>
        </patternFill>
      </fill>
    </dxf>
    <dxf>
      <fill>
        <patternFill>
          <bgColor rgb="FFC9D38B"/>
        </patternFill>
      </fill>
    </dxf>
    <dxf>
      <fill>
        <patternFill patternType="solid">
          <fgColor auto="1"/>
          <bgColor theme="4" tint="0.59996337778862885"/>
        </patternFill>
      </fill>
    </dxf>
    <dxf>
      <fill>
        <patternFill patternType="solid">
          <fgColor auto="1"/>
          <bgColor theme="4" tint="0.59996337778862885"/>
        </patternFill>
      </fill>
    </dxf>
    <dxf>
      <fill>
        <patternFill>
          <bgColor rgb="FFFFFFC9"/>
        </patternFill>
      </fill>
    </dxf>
    <dxf>
      <fill>
        <patternFill patternType="solid">
          <bgColor theme="9"/>
        </patternFill>
      </fill>
    </dxf>
    <dxf>
      <fill>
        <patternFill>
          <bgColor theme="4" tint="0.59996337778862885"/>
        </patternFill>
      </fill>
    </dxf>
    <dxf>
      <fill>
        <patternFill>
          <bgColor rgb="FFC9D38B"/>
        </patternFill>
      </fill>
    </dxf>
    <dxf>
      <fill>
        <patternFill>
          <bgColor rgb="FFFFFFC9"/>
        </patternFill>
      </fill>
    </dxf>
    <dxf>
      <fill>
        <patternFill>
          <bgColor rgb="FFC9D38B"/>
        </patternFill>
      </fill>
    </dxf>
    <dxf>
      <fill>
        <patternFill>
          <bgColor theme="4" tint="0.59996337778862885"/>
        </patternFill>
      </fill>
    </dxf>
    <dxf>
      <fill>
        <patternFill patternType="solid">
          <bgColor theme="9"/>
        </patternFill>
      </fill>
    </dxf>
    <dxf>
      <fill>
        <patternFill>
          <bgColor theme="4" tint="0.59996337778862885"/>
        </patternFill>
      </fill>
    </dxf>
    <dxf>
      <fill>
        <patternFill>
          <bgColor theme="4" tint="0.59996337778862885"/>
        </patternFill>
      </fill>
    </dxf>
    <dxf>
      <fill>
        <patternFill patternType="solid">
          <bgColor theme="9"/>
        </patternFill>
      </fill>
    </dxf>
    <dxf>
      <fill>
        <patternFill>
          <bgColor theme="4" tint="0.59996337778862885"/>
        </patternFill>
      </fill>
    </dxf>
    <dxf>
      <fill>
        <patternFill>
          <bgColor rgb="FFC9D38B"/>
        </patternFill>
      </fill>
    </dxf>
    <dxf>
      <fill>
        <patternFill patternType="solid">
          <fgColor auto="1"/>
          <bgColor theme="4" tint="0.59996337778862885"/>
        </patternFill>
      </fill>
    </dxf>
    <dxf>
      <fill>
        <patternFill>
          <bgColor theme="4" tint="0.59996337778862885"/>
        </patternFill>
      </fill>
    </dxf>
    <dxf>
      <fill>
        <patternFill>
          <bgColor rgb="FFFFFFC9"/>
        </patternFill>
      </fill>
    </dxf>
    <dxf>
      <fill>
        <patternFill patternType="solid">
          <bgColor theme="9"/>
        </patternFill>
      </fill>
    </dxf>
    <dxf>
      <fill>
        <patternFill patternType="solid">
          <fgColor auto="1"/>
          <bgColor theme="4" tint="0.59996337778862885"/>
        </patternFill>
      </fill>
    </dxf>
    <dxf>
      <fill>
        <patternFill>
          <bgColor rgb="FFC9D38B"/>
        </patternFill>
      </fill>
    </dxf>
    <dxf>
      <fill>
        <patternFill>
          <bgColor theme="4" tint="0.59996337778862885"/>
        </patternFill>
      </fill>
    </dxf>
    <dxf>
      <fill>
        <patternFill>
          <bgColor theme="4" tint="0.59996337778862885"/>
        </patternFill>
      </fill>
    </dxf>
    <dxf>
      <fill>
        <patternFill patternType="solid">
          <bgColor theme="9"/>
        </patternFill>
      </fill>
    </dxf>
    <dxf>
      <fill>
        <patternFill>
          <bgColor rgb="FFFFFFC9"/>
        </patternFill>
      </fill>
    </dxf>
    <dxf>
      <fill>
        <patternFill>
          <bgColor rgb="FFC9D38B"/>
        </patternFill>
      </fill>
    </dxf>
    <dxf>
      <fill>
        <patternFill>
          <bgColor rgb="FFFFFFC9"/>
        </patternFill>
      </fill>
    </dxf>
    <dxf>
      <fill>
        <patternFill>
          <bgColor theme="4" tint="0.59996337778862885"/>
        </patternFill>
      </fill>
    </dxf>
    <dxf>
      <fill>
        <patternFill patternType="solid">
          <fgColor auto="1"/>
          <bgColor theme="4" tint="0.59996337778862885"/>
        </patternFill>
      </fill>
    </dxf>
    <dxf>
      <fill>
        <patternFill>
          <bgColor theme="4" tint="0.59996337778862885"/>
        </patternFill>
      </fill>
    </dxf>
    <dxf>
      <fill>
        <patternFill>
          <bgColor theme="4" tint="0.59996337778862885"/>
        </patternFill>
      </fill>
    </dxf>
    <dxf>
      <fill>
        <patternFill>
          <bgColor rgb="FFFFFFC9"/>
        </patternFill>
      </fill>
    </dxf>
    <dxf>
      <fill>
        <patternFill>
          <bgColor theme="4" tint="0.59996337778862885"/>
        </patternFill>
      </fill>
    </dxf>
    <dxf>
      <fill>
        <patternFill patternType="solid">
          <bgColor theme="9"/>
        </patternFill>
      </fill>
    </dxf>
    <dxf>
      <fill>
        <patternFill patternType="solid">
          <fgColor auto="1"/>
          <bgColor theme="4" tint="0.59996337778862885"/>
        </patternFill>
      </fill>
    </dxf>
    <dxf>
      <fill>
        <patternFill>
          <bgColor rgb="FFC9D38B"/>
        </patternFill>
      </fill>
    </dxf>
    <dxf>
      <fill>
        <patternFill>
          <bgColor theme="4" tint="0.59996337778862885"/>
        </patternFill>
      </fill>
    </dxf>
    <dxf>
      <fill>
        <patternFill>
          <bgColor theme="4" tint="0.59996337778862885"/>
        </patternFill>
      </fill>
    </dxf>
    <dxf>
      <fill>
        <patternFill patternType="solid">
          <fgColor auto="1"/>
          <bgColor theme="4" tint="0.59996337778862885"/>
        </patternFill>
      </fill>
    </dxf>
    <dxf>
      <fill>
        <patternFill>
          <bgColor rgb="FFC9D38B"/>
        </patternFill>
      </fill>
    </dxf>
    <dxf>
      <fill>
        <patternFill>
          <bgColor rgb="FFFFFFC9"/>
        </patternFill>
      </fill>
    </dxf>
    <dxf>
      <fill>
        <patternFill patternType="solid">
          <bgColor theme="9"/>
        </patternFill>
      </fill>
    </dxf>
    <dxf>
      <fill>
        <patternFill>
          <bgColor rgb="FFFFFFC9"/>
        </patternFill>
      </fill>
    </dxf>
    <dxf>
      <fill>
        <patternFill>
          <bgColor rgb="FFC9D38B"/>
        </patternFill>
      </fill>
    </dxf>
    <dxf>
      <fill>
        <patternFill>
          <bgColor theme="4" tint="0.59996337778862885"/>
        </patternFill>
      </fill>
    </dxf>
    <dxf>
      <fill>
        <patternFill patternType="solid">
          <bgColor theme="9"/>
        </patternFill>
      </fill>
    </dxf>
    <dxf>
      <fill>
        <patternFill>
          <bgColor theme="4" tint="0.59996337778862885"/>
        </patternFill>
      </fill>
    </dxf>
    <dxf>
      <fill>
        <patternFill>
          <bgColor rgb="FFFFFFC9"/>
        </patternFill>
      </fill>
    </dxf>
    <dxf>
      <fill>
        <patternFill patternType="solid">
          <bgColor theme="9"/>
        </patternFill>
      </fill>
    </dxf>
    <dxf>
      <fill>
        <patternFill>
          <bgColor theme="4" tint="0.59996337778862885"/>
        </patternFill>
      </fill>
    </dxf>
    <dxf>
      <fill>
        <patternFill>
          <bgColor theme="4" tint="0.59996337778862885"/>
        </patternFill>
      </fill>
    </dxf>
    <dxf>
      <fill>
        <patternFill patternType="solid">
          <fgColor auto="1"/>
          <bgColor theme="4" tint="0.59996337778862885"/>
        </patternFill>
      </fill>
    </dxf>
    <dxf>
      <fill>
        <patternFill>
          <bgColor rgb="FFC9D38B"/>
        </patternFill>
      </fill>
    </dxf>
    <dxf>
      <fill>
        <patternFill patternType="solid">
          <fgColor auto="1"/>
          <bgColor theme="4" tint="0.59996337778862885"/>
        </patternFill>
      </fill>
    </dxf>
    <dxf>
      <fill>
        <patternFill>
          <bgColor rgb="FFC9D38B"/>
        </patternFill>
      </fill>
    </dxf>
    <dxf>
      <fill>
        <patternFill patternType="solid">
          <bgColor theme="9"/>
        </patternFill>
      </fill>
    </dxf>
    <dxf>
      <fill>
        <patternFill patternType="solid">
          <fgColor auto="1"/>
          <bgColor theme="4" tint="0.59996337778862885"/>
        </patternFill>
      </fill>
    </dxf>
    <dxf>
      <fill>
        <patternFill>
          <bgColor rgb="FFFFFFC9"/>
        </patternFill>
      </fill>
    </dxf>
    <dxf>
      <fill>
        <patternFill>
          <bgColor theme="4" tint="0.59996337778862885"/>
        </patternFill>
      </fill>
    </dxf>
    <dxf>
      <fill>
        <patternFill>
          <bgColor rgb="FFC9D38B"/>
        </patternFill>
      </fill>
    </dxf>
    <dxf>
      <fill>
        <patternFill patternType="solid">
          <fgColor auto="1"/>
          <bgColor theme="4" tint="0.59996337778862885"/>
        </patternFill>
      </fill>
    </dxf>
    <dxf>
      <fill>
        <patternFill>
          <bgColor rgb="FFFFFFC9"/>
        </patternFill>
      </fill>
    </dxf>
    <dxf>
      <fill>
        <patternFill patternType="solid">
          <bgColor theme="9"/>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rgb="FFC9D38B"/>
        </patternFill>
      </fill>
    </dxf>
    <dxf>
      <fill>
        <patternFill>
          <bgColor theme="4" tint="0.59996337778862885"/>
        </patternFill>
      </fill>
    </dxf>
    <dxf>
      <fill>
        <patternFill>
          <bgColor rgb="FFFFFFC9"/>
        </patternFill>
      </fill>
    </dxf>
    <dxf>
      <fill>
        <patternFill patternType="solid">
          <bgColor theme="9"/>
        </patternFill>
      </fill>
    </dxf>
    <dxf>
      <fill>
        <patternFill>
          <bgColor theme="4" tint="0.59996337778862885"/>
        </patternFill>
      </fill>
    </dxf>
    <dxf>
      <fill>
        <patternFill>
          <bgColor rgb="FFC9D38B"/>
        </patternFill>
      </fill>
    </dxf>
    <dxf>
      <fill>
        <patternFill patternType="solid">
          <fgColor auto="1"/>
          <bgColor theme="4" tint="0.59996337778862885"/>
        </patternFill>
      </fill>
    </dxf>
    <dxf>
      <fill>
        <patternFill>
          <bgColor rgb="FFFFFFC9"/>
        </patternFill>
      </fill>
    </dxf>
    <dxf>
      <fill>
        <patternFill patternType="solid">
          <bgColor theme="9"/>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rgb="FFC9D38B"/>
        </patternFill>
      </fill>
    </dxf>
    <dxf>
      <fill>
        <patternFill>
          <bgColor rgb="FFFFFFC9"/>
        </patternFill>
      </fill>
    </dxf>
    <dxf>
      <fill>
        <patternFill patternType="solid">
          <fgColor auto="1"/>
          <bgColor theme="4" tint="0.59996337778862885"/>
        </patternFill>
      </fill>
    </dxf>
    <dxf>
      <fill>
        <patternFill patternType="solid">
          <bgColor theme="9"/>
        </patternFill>
      </fill>
    </dxf>
    <dxf>
      <fill>
        <patternFill>
          <bgColor theme="4" tint="0.59996337778862885"/>
        </patternFill>
      </fill>
    </dxf>
    <dxf>
      <fill>
        <patternFill patternType="solid">
          <fgColor auto="1"/>
          <bgColor theme="4" tint="0.59996337778862885"/>
        </patternFill>
      </fill>
    </dxf>
    <dxf>
      <fill>
        <patternFill>
          <bgColor rgb="FFC9D38B"/>
        </patternFill>
      </fill>
    </dxf>
    <dxf>
      <fill>
        <patternFill>
          <bgColor rgb="FFC9D38B"/>
        </patternFill>
      </fill>
    </dxf>
    <dxf>
      <fill>
        <patternFill>
          <bgColor rgb="FFC9D38B"/>
        </patternFill>
      </fill>
    </dxf>
    <dxf>
      <fill>
        <patternFill>
          <bgColor rgb="FFFFFFC9"/>
        </patternFill>
      </fill>
    </dxf>
    <dxf>
      <fill>
        <patternFill patternType="solid">
          <bgColor theme="9"/>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patternType="solid">
          <fgColor auto="1"/>
          <bgColor theme="4" tint="0.59996337778862885"/>
        </patternFill>
      </fill>
    </dxf>
    <dxf>
      <fill>
        <patternFill patternType="solid">
          <fgColor auto="1"/>
          <bgColor theme="4" tint="0.59996337778862885"/>
        </patternFill>
      </fill>
    </dxf>
    <dxf>
      <fill>
        <patternFill>
          <bgColor rgb="FFFFFFC9"/>
        </patternFill>
      </fill>
    </dxf>
    <dxf>
      <fill>
        <patternFill>
          <bgColor rgb="FFC9D38B"/>
        </patternFill>
      </fill>
    </dxf>
    <dxf>
      <fill>
        <patternFill>
          <bgColor theme="4" tint="0.59996337778862885"/>
        </patternFill>
      </fill>
    </dxf>
    <dxf>
      <fill>
        <patternFill patternType="solid">
          <bgColor theme="9"/>
        </patternFill>
      </fill>
    </dxf>
    <dxf>
      <fill>
        <patternFill>
          <bgColor theme="4" tint="0.59996337778862885"/>
        </patternFill>
      </fill>
    </dxf>
    <dxf>
      <fill>
        <patternFill patternType="solid">
          <fgColor auto="1"/>
          <bgColor theme="4" tint="0.59996337778862885"/>
        </patternFill>
      </fill>
    </dxf>
    <dxf>
      <fill>
        <patternFill>
          <bgColor theme="4" tint="0.59996337778862885"/>
        </patternFill>
      </fill>
    </dxf>
    <dxf>
      <fill>
        <patternFill>
          <bgColor rgb="FFC9D38B"/>
        </patternFill>
      </fill>
    </dxf>
    <dxf>
      <fill>
        <patternFill>
          <bgColor rgb="FFFFFFC9"/>
        </patternFill>
      </fill>
    </dxf>
    <dxf>
      <fill>
        <patternFill patternType="solid">
          <bgColor theme="9"/>
        </patternFill>
      </fill>
    </dxf>
    <dxf>
      <fill>
        <patternFill>
          <bgColor theme="4" tint="0.59996337778862885"/>
        </patternFill>
      </fill>
    </dxf>
    <dxf>
      <fill>
        <patternFill patternType="solid">
          <bgColor theme="9"/>
        </patternFill>
      </fill>
    </dxf>
    <dxf>
      <fill>
        <patternFill>
          <bgColor rgb="FFFFFFC9"/>
        </patternFill>
      </fill>
    </dxf>
    <dxf>
      <fill>
        <patternFill patternType="solid">
          <fgColor auto="1"/>
          <bgColor theme="4" tint="0.59996337778862885"/>
        </patternFill>
      </fill>
    </dxf>
    <dxf>
      <fill>
        <patternFill>
          <bgColor rgb="FFC9D38B"/>
        </patternFill>
      </fill>
    </dxf>
    <dxf>
      <fill>
        <patternFill>
          <bgColor theme="4" tint="0.59996337778862885"/>
        </patternFill>
      </fill>
    </dxf>
    <dxf>
      <fill>
        <patternFill>
          <bgColor rgb="FFC9D38B"/>
        </patternFill>
      </fill>
    </dxf>
    <dxf>
      <fill>
        <patternFill>
          <bgColor theme="4" tint="0.59996337778862885"/>
        </patternFill>
      </fill>
    </dxf>
    <dxf>
      <fill>
        <patternFill>
          <bgColor theme="4" tint="0.59996337778862885"/>
        </patternFill>
      </fill>
    </dxf>
    <dxf>
      <fill>
        <patternFill patternType="solid">
          <bgColor theme="9"/>
        </patternFill>
      </fill>
    </dxf>
    <dxf>
      <fill>
        <patternFill>
          <bgColor rgb="FFFFFFC9"/>
        </patternFill>
      </fill>
    </dxf>
    <dxf>
      <fill>
        <patternFill patternType="solid">
          <fgColor auto="1"/>
          <bgColor theme="4" tint="0.59996337778862885"/>
        </patternFill>
      </fill>
    </dxf>
    <dxf>
      <fill>
        <patternFill>
          <bgColor rgb="FFC9D38B"/>
        </patternFill>
      </fill>
    </dxf>
    <dxf>
      <fill>
        <patternFill>
          <bgColor theme="4" tint="0.59996337778862885"/>
        </patternFill>
      </fill>
    </dxf>
    <dxf>
      <fill>
        <patternFill>
          <bgColor theme="4" tint="0.59996337778862885"/>
        </patternFill>
      </fill>
    </dxf>
    <dxf>
      <fill>
        <patternFill>
          <bgColor rgb="FFFFFFC9"/>
        </patternFill>
      </fill>
    </dxf>
    <dxf>
      <fill>
        <patternFill patternType="solid">
          <fgColor auto="1"/>
          <bgColor theme="4" tint="0.59996337778862885"/>
        </patternFill>
      </fill>
    </dxf>
    <dxf>
      <fill>
        <patternFill>
          <bgColor rgb="FFC9D38B"/>
        </patternFill>
      </fill>
    </dxf>
    <dxf>
      <fill>
        <patternFill>
          <bgColor theme="4" tint="0.59996337778862885"/>
        </patternFill>
      </fill>
    </dxf>
    <dxf>
      <fill>
        <patternFill>
          <bgColor theme="4" tint="0.59996337778862885"/>
        </patternFill>
      </fill>
    </dxf>
    <dxf>
      <fill>
        <patternFill patternType="solid">
          <bgColor theme="9"/>
        </patternFill>
      </fill>
    </dxf>
    <dxf>
      <fill>
        <patternFill>
          <bgColor theme="4" tint="0.59996337778862885"/>
        </patternFill>
      </fill>
    </dxf>
    <dxf>
      <fill>
        <patternFill>
          <bgColor theme="4" tint="0.59996337778862885"/>
        </patternFill>
      </fill>
    </dxf>
    <dxf>
      <fill>
        <patternFill>
          <bgColor rgb="FFC9D38B"/>
        </patternFill>
      </fill>
    </dxf>
    <dxf>
      <fill>
        <patternFill>
          <bgColor theme="4" tint="0.59996337778862885"/>
        </patternFill>
      </fill>
    </dxf>
    <dxf>
      <fill>
        <patternFill>
          <bgColor theme="4" tint="0.59996337778862885"/>
        </patternFill>
      </fill>
    </dxf>
    <dxf>
      <fill>
        <patternFill patternType="solid">
          <bgColor theme="9"/>
        </patternFill>
      </fill>
    </dxf>
    <dxf>
      <fill>
        <patternFill>
          <bgColor rgb="FFFFFFC9"/>
        </patternFill>
      </fill>
    </dxf>
    <dxf>
      <fill>
        <patternFill patternType="solid">
          <fgColor auto="1"/>
          <bgColor theme="4" tint="0.59996337778862885"/>
        </patternFill>
      </fill>
    </dxf>
    <dxf>
      <fill>
        <patternFill>
          <bgColor rgb="FFC9D38B"/>
        </patternFill>
      </fill>
    </dxf>
    <dxf>
      <fill>
        <patternFill>
          <bgColor theme="4" tint="0.59996337778862885"/>
        </patternFill>
      </fill>
    </dxf>
    <dxf>
      <fill>
        <patternFill>
          <bgColor theme="4" tint="0.59996337778862885"/>
        </patternFill>
      </fill>
    </dxf>
    <dxf>
      <fill>
        <patternFill>
          <bgColor rgb="FFC9D38B"/>
        </patternFill>
      </fill>
    </dxf>
    <dxf>
      <fill>
        <patternFill>
          <bgColor theme="4" tint="0.59996337778862885"/>
        </patternFill>
      </fill>
    </dxf>
    <dxf>
      <fill>
        <patternFill patternType="solid">
          <bgColor theme="9"/>
        </patternFill>
      </fill>
    </dxf>
    <dxf>
      <fill>
        <patternFill>
          <bgColor rgb="FFFFFFC9"/>
        </patternFill>
      </fill>
    </dxf>
    <dxf>
      <fill>
        <patternFill patternType="solid">
          <fgColor auto="1"/>
          <bgColor theme="4" tint="0.59996337778862885"/>
        </patternFill>
      </fill>
    </dxf>
    <dxf>
      <fill>
        <patternFill>
          <bgColor rgb="FFC9D38B"/>
        </patternFill>
      </fill>
    </dxf>
    <dxf>
      <fill>
        <patternFill>
          <bgColor theme="4" tint="0.59996337778862885"/>
        </patternFill>
      </fill>
    </dxf>
    <dxf>
      <fill>
        <patternFill patternType="solid">
          <bgColor theme="9"/>
        </patternFill>
      </fill>
    </dxf>
    <dxf>
      <fill>
        <patternFill>
          <bgColor rgb="FFFFFFC9"/>
        </patternFill>
      </fill>
    </dxf>
    <dxf>
      <fill>
        <patternFill patternType="solid">
          <fgColor auto="1"/>
          <bgColor theme="4" tint="0.59996337778862885"/>
        </patternFill>
      </fill>
    </dxf>
    <dxf>
      <fill>
        <patternFill>
          <bgColor theme="4" tint="0.59996337778862885"/>
        </patternFill>
      </fill>
    </dxf>
    <dxf>
      <fill>
        <patternFill patternType="solid">
          <bgColor theme="9"/>
        </patternFill>
      </fill>
    </dxf>
    <dxf>
      <fill>
        <patternFill patternType="solid">
          <fgColor auto="1"/>
          <bgColor theme="4" tint="0.59996337778862885"/>
        </patternFill>
      </fill>
    </dxf>
    <dxf>
      <fill>
        <patternFill>
          <bgColor rgb="FFFFFFC9"/>
        </patternFill>
      </fill>
    </dxf>
    <dxf>
      <fill>
        <patternFill patternType="solid">
          <bgColor theme="9"/>
        </patternFill>
      </fill>
    </dxf>
    <dxf>
      <fill>
        <patternFill>
          <bgColor rgb="FFC9D38B"/>
        </patternFill>
      </fill>
    </dxf>
    <dxf>
      <fill>
        <patternFill>
          <bgColor theme="4" tint="0.59996337778862885"/>
        </patternFill>
      </fill>
    </dxf>
    <dxf>
      <fill>
        <patternFill>
          <bgColor theme="4" tint="0.59996337778862885"/>
        </patternFill>
      </fill>
    </dxf>
    <dxf>
      <fill>
        <patternFill>
          <bgColor rgb="FFC9D38B"/>
        </patternFill>
      </fill>
    </dxf>
    <dxf>
      <fill>
        <patternFill>
          <bgColor theme="4" tint="0.59996337778862885"/>
        </patternFill>
      </fill>
    </dxf>
    <dxf>
      <fill>
        <patternFill>
          <bgColor theme="4" tint="0.59996337778862885"/>
        </patternFill>
      </fill>
    </dxf>
    <dxf>
      <fill>
        <patternFill>
          <bgColor rgb="FFFFFFC9"/>
        </patternFill>
      </fill>
    </dxf>
    <dxf>
      <fill>
        <patternFill patternType="solid">
          <fgColor auto="1"/>
          <bgColor theme="4" tint="0.59996337778862885"/>
        </patternFill>
      </fill>
    </dxf>
    <dxf>
      <fill>
        <patternFill patternType="solid">
          <fgColor auto="1"/>
          <bgColor theme="4" tint="0.59996337778862885"/>
        </patternFill>
      </fill>
    </dxf>
    <dxf>
      <fill>
        <patternFill>
          <bgColor rgb="FFC9D38B"/>
        </patternFill>
      </fill>
    </dxf>
    <dxf>
      <fill>
        <patternFill>
          <bgColor rgb="FFC9D38B"/>
        </patternFill>
      </fill>
    </dxf>
    <dxf>
      <fill>
        <patternFill>
          <bgColor theme="4" tint="0.59996337778862885"/>
        </patternFill>
      </fill>
    </dxf>
    <dxf>
      <fill>
        <patternFill>
          <bgColor theme="4" tint="0.59996337778862885"/>
        </patternFill>
      </fill>
    </dxf>
    <dxf>
      <fill>
        <patternFill patternType="solid">
          <bgColor theme="9"/>
        </patternFill>
      </fill>
    </dxf>
    <dxf>
      <fill>
        <patternFill patternType="solid">
          <fgColor auto="1"/>
          <bgColor theme="4" tint="0.59996337778862885"/>
        </patternFill>
      </fill>
    </dxf>
    <dxf>
      <fill>
        <patternFill>
          <bgColor rgb="FFFFFFC9"/>
        </patternFill>
      </fill>
    </dxf>
    <dxf>
      <fill>
        <patternFill>
          <bgColor rgb="FFFFFFC9"/>
        </patternFill>
      </fill>
    </dxf>
    <dxf>
      <fill>
        <patternFill patternType="solid">
          <bgColor theme="9"/>
        </patternFill>
      </fill>
    </dxf>
    <dxf>
      <fill>
        <patternFill>
          <bgColor theme="4" tint="0.59996337778862885"/>
        </patternFill>
      </fill>
    </dxf>
    <dxf>
      <fill>
        <patternFill>
          <bgColor theme="4" tint="0.59996337778862885"/>
        </patternFill>
      </fill>
    </dxf>
    <dxf>
      <fill>
        <patternFill patternType="solid">
          <fgColor auto="1"/>
          <bgColor theme="4" tint="0.59996337778862885"/>
        </patternFill>
      </fill>
    </dxf>
    <dxf>
      <fill>
        <patternFill>
          <bgColor rgb="FFFFFFC9"/>
        </patternFill>
      </fill>
    </dxf>
    <dxf>
      <fill>
        <patternFill patternType="solid">
          <bgColor theme="9"/>
        </patternFill>
      </fill>
    </dxf>
    <dxf>
      <fill>
        <patternFill>
          <bgColor theme="4" tint="0.59996337778862885"/>
        </patternFill>
      </fill>
    </dxf>
    <dxf>
      <fill>
        <patternFill>
          <bgColor theme="4" tint="0.59996337778862885"/>
        </patternFill>
      </fill>
    </dxf>
    <dxf>
      <fill>
        <patternFill>
          <bgColor rgb="FFC9D38B"/>
        </patternFill>
      </fill>
    </dxf>
    <dxf>
      <fill>
        <patternFill>
          <bgColor rgb="FFC9D38B"/>
        </patternFill>
      </fill>
    </dxf>
    <dxf>
      <fill>
        <patternFill patternType="solid">
          <fgColor auto="1"/>
          <bgColor theme="4" tint="0.59996337778862885"/>
        </patternFill>
      </fill>
    </dxf>
    <dxf>
      <fill>
        <patternFill>
          <bgColor rgb="FFFFFFC9"/>
        </patternFill>
      </fill>
    </dxf>
    <dxf>
      <fill>
        <patternFill patternType="solid">
          <bgColor theme="9"/>
        </patternFill>
      </fill>
    </dxf>
    <dxf>
      <fill>
        <patternFill>
          <bgColor theme="4" tint="0.59996337778862885"/>
        </patternFill>
      </fill>
    </dxf>
    <dxf>
      <fill>
        <patternFill>
          <bgColor theme="4" tint="0.59996337778862885"/>
        </patternFill>
      </fill>
    </dxf>
    <dxf>
      <fill>
        <patternFill>
          <bgColor rgb="FFC9D38B"/>
        </patternFill>
      </fill>
    </dxf>
    <dxf>
      <fill>
        <patternFill>
          <bgColor theme="4" tint="0.59996337778862885"/>
        </patternFill>
      </fill>
    </dxf>
    <dxf>
      <fill>
        <patternFill>
          <bgColor theme="4" tint="0.59996337778862885"/>
        </patternFill>
      </fill>
    </dxf>
    <dxf>
      <fill>
        <patternFill patternType="solid">
          <fgColor auto="1"/>
          <bgColor theme="4" tint="0.59996337778862885"/>
        </patternFill>
      </fill>
    </dxf>
    <dxf>
      <fill>
        <patternFill>
          <bgColor theme="4" tint="0.59996337778862885"/>
        </patternFill>
      </fill>
    </dxf>
    <dxf>
      <fill>
        <patternFill>
          <bgColor theme="4" tint="0.59996337778862885"/>
        </patternFill>
      </fill>
    </dxf>
    <dxf>
      <fill>
        <patternFill patternType="solid">
          <bgColor theme="9"/>
        </patternFill>
      </fill>
    </dxf>
    <dxf>
      <fill>
        <patternFill>
          <bgColor rgb="FFFFFFC9"/>
        </patternFill>
      </fill>
    </dxf>
    <dxf>
      <fill>
        <patternFill patternType="solid">
          <fgColor auto="1"/>
          <bgColor theme="4" tint="0.59996337778862885"/>
        </patternFill>
      </fill>
    </dxf>
    <dxf>
      <fill>
        <patternFill>
          <bgColor rgb="FFC9D38B"/>
        </patternFill>
      </fill>
    </dxf>
    <dxf>
      <fill>
        <patternFill>
          <bgColor theme="4" tint="0.59996337778862885"/>
        </patternFill>
      </fill>
    </dxf>
    <dxf>
      <fill>
        <patternFill>
          <bgColor theme="4" tint="0.59996337778862885"/>
        </patternFill>
      </fill>
    </dxf>
    <dxf>
      <fill>
        <patternFill>
          <bgColor rgb="FFFFFFC9"/>
        </patternFill>
      </fill>
    </dxf>
    <dxf>
      <fill>
        <patternFill patternType="solid">
          <bgColor theme="9"/>
        </patternFill>
      </fill>
    </dxf>
    <dxf>
      <fill>
        <patternFill>
          <bgColor rgb="FFC9D38B"/>
        </patternFill>
      </fill>
    </dxf>
    <dxf>
      <fill>
        <patternFill>
          <bgColor rgb="FFFFFFC9"/>
        </patternFill>
      </fill>
    </dxf>
    <dxf>
      <fill>
        <patternFill>
          <bgColor rgb="FFC9D38B"/>
        </patternFill>
      </fill>
    </dxf>
    <dxf>
      <fill>
        <patternFill patternType="solid">
          <fgColor auto="1"/>
          <bgColor theme="4" tint="0.59996337778862885"/>
        </patternFill>
      </fill>
    </dxf>
    <dxf>
      <fill>
        <patternFill patternType="solid">
          <bgColor theme="9"/>
        </patternFill>
      </fill>
    </dxf>
    <dxf>
      <fill>
        <patternFill>
          <bgColor theme="4" tint="0.59996337778862885"/>
        </patternFill>
      </fill>
    </dxf>
    <dxf>
      <fill>
        <patternFill patternType="solid">
          <fgColor auto="1"/>
          <bgColor theme="4" tint="0.59996337778862885"/>
        </patternFill>
      </fill>
    </dxf>
    <dxf>
      <fill>
        <patternFill>
          <bgColor theme="4" tint="0.59996337778862885"/>
        </patternFill>
      </fill>
    </dxf>
    <dxf>
      <fill>
        <patternFill>
          <bgColor rgb="FFC9D38B"/>
        </patternFill>
      </fill>
    </dxf>
    <dxf>
      <fill>
        <patternFill>
          <bgColor theme="4" tint="0.59996337778862885"/>
        </patternFill>
      </fill>
    </dxf>
    <dxf>
      <fill>
        <patternFill>
          <bgColor rgb="FFFFFFC9"/>
        </patternFill>
      </fill>
    </dxf>
    <dxf>
      <fill>
        <patternFill>
          <bgColor theme="4" tint="0.59996337778862885"/>
        </patternFill>
      </fill>
    </dxf>
    <dxf>
      <fill>
        <patternFill patternType="solid">
          <bgColor theme="9"/>
        </patternFill>
      </fill>
    </dxf>
    <dxf>
      <fill>
        <patternFill>
          <bgColor rgb="FFC9D38B"/>
        </patternFill>
      </fill>
    </dxf>
    <dxf>
      <fill>
        <patternFill>
          <bgColor theme="4" tint="0.59996337778862885"/>
        </patternFill>
      </fill>
    </dxf>
    <dxf>
      <fill>
        <patternFill patternType="solid">
          <fgColor auto="1"/>
          <bgColor theme="4" tint="0.59996337778862885"/>
        </patternFill>
      </fill>
    </dxf>
    <dxf>
      <fill>
        <patternFill>
          <bgColor rgb="FFFFFFC9"/>
        </patternFill>
      </fill>
    </dxf>
    <dxf>
      <fill>
        <patternFill patternType="solid">
          <bgColor theme="9"/>
        </patternFill>
      </fill>
    </dxf>
    <dxf>
      <fill>
        <patternFill>
          <bgColor theme="4" tint="0.59996337778862885"/>
        </patternFill>
      </fill>
    </dxf>
    <dxf>
      <fill>
        <patternFill>
          <bgColor rgb="FFFFFFC9"/>
        </patternFill>
      </fill>
    </dxf>
    <dxf>
      <fill>
        <patternFill patternType="solid">
          <fgColor auto="1"/>
          <bgColor theme="4" tint="0.59996337778862885"/>
        </patternFill>
      </fill>
    </dxf>
    <dxf>
      <fill>
        <patternFill>
          <bgColor theme="4" tint="0.59996337778862885"/>
        </patternFill>
      </fill>
    </dxf>
    <dxf>
      <fill>
        <patternFill>
          <bgColor rgb="FFC9D38B"/>
        </patternFill>
      </fill>
    </dxf>
    <dxf>
      <fill>
        <patternFill>
          <bgColor theme="4" tint="0.59996337778862885"/>
        </patternFill>
      </fill>
    </dxf>
    <dxf>
      <fill>
        <patternFill patternType="solid">
          <fgColor auto="1"/>
          <bgColor theme="4" tint="0.59996337778862885"/>
        </patternFill>
      </fill>
    </dxf>
    <dxf>
      <fill>
        <patternFill>
          <bgColor theme="4" tint="0.59996337778862885"/>
        </patternFill>
      </fill>
    </dxf>
    <dxf>
      <fill>
        <patternFill patternType="solid">
          <bgColor theme="9"/>
        </patternFill>
      </fill>
    </dxf>
    <dxf>
      <fill>
        <patternFill>
          <bgColor rgb="FFFFFFC9"/>
        </patternFill>
      </fill>
    </dxf>
    <dxf>
      <fill>
        <patternFill>
          <bgColor rgb="FFC9D38B"/>
        </patternFill>
      </fill>
    </dxf>
    <dxf>
      <fill>
        <patternFill>
          <bgColor theme="4" tint="0.59996337778862885"/>
        </patternFill>
      </fill>
    </dxf>
    <dxf>
      <fill>
        <patternFill>
          <bgColor rgb="FFC9D38B"/>
        </patternFill>
      </fill>
    </dxf>
    <dxf>
      <fill>
        <patternFill>
          <bgColor rgb="FFFFFFC9"/>
        </patternFill>
      </fill>
    </dxf>
    <dxf>
      <fill>
        <patternFill patternType="solid">
          <bgColor theme="9"/>
        </patternFill>
      </fill>
    </dxf>
    <dxf>
      <fill>
        <patternFill>
          <bgColor theme="4" tint="0.59996337778862885"/>
        </patternFill>
      </fill>
    </dxf>
    <dxf>
      <fill>
        <patternFill patternType="solid">
          <bgColor theme="9"/>
        </patternFill>
      </fill>
    </dxf>
    <dxf>
      <fill>
        <patternFill patternType="solid">
          <fgColor auto="1"/>
          <bgColor theme="4" tint="0.59996337778862885"/>
        </patternFill>
      </fill>
    </dxf>
    <dxf>
      <fill>
        <patternFill>
          <bgColor rgb="FFC9D38B"/>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rgb="FFC9D38B"/>
        </patternFill>
      </fill>
    </dxf>
    <dxf>
      <fill>
        <patternFill>
          <bgColor theme="4" tint="0.59996337778862885"/>
        </patternFill>
      </fill>
    </dxf>
    <dxf>
      <fill>
        <patternFill patternType="solid">
          <fgColor auto="1"/>
          <bgColor theme="4" tint="0.59996337778862885"/>
        </patternFill>
      </fill>
    </dxf>
    <dxf>
      <fill>
        <patternFill>
          <bgColor rgb="FFFFFFC9"/>
        </patternFill>
      </fill>
    </dxf>
    <dxf>
      <fill>
        <patternFill patternType="solid">
          <bgColor theme="9"/>
        </patternFill>
      </fill>
    </dxf>
    <dxf>
      <fill>
        <patternFill>
          <bgColor theme="4" tint="0.59996337778862885"/>
        </patternFill>
      </fill>
    </dxf>
    <dxf>
      <fill>
        <patternFill patternType="solid">
          <bgColor theme="9"/>
        </patternFill>
      </fill>
    </dxf>
    <dxf>
      <fill>
        <patternFill>
          <bgColor rgb="FFFFFFC9"/>
        </patternFill>
      </fill>
    </dxf>
    <dxf>
      <fill>
        <patternFill>
          <bgColor theme="4" tint="0.59996337778862885"/>
        </patternFill>
      </fill>
    </dxf>
    <dxf>
      <fill>
        <patternFill>
          <bgColor rgb="FFC9D38B"/>
        </patternFill>
      </fill>
    </dxf>
    <dxf>
      <fill>
        <patternFill patternType="solid">
          <fgColor auto="1"/>
          <bgColor theme="4" tint="0.59996337778862885"/>
        </patternFill>
      </fill>
    </dxf>
    <dxf>
      <fill>
        <patternFill>
          <bgColor theme="4" tint="0.59996337778862885"/>
        </patternFill>
      </fill>
    </dxf>
    <dxf>
      <fill>
        <patternFill>
          <bgColor theme="4" tint="0.59996337778862885"/>
        </patternFill>
      </fill>
    </dxf>
    <dxf>
      <fill>
        <patternFill patternType="solid">
          <fgColor auto="1"/>
          <bgColor theme="4" tint="0.59996337778862885"/>
        </patternFill>
      </fill>
    </dxf>
    <dxf>
      <fill>
        <patternFill>
          <bgColor rgb="FFC9D38B"/>
        </patternFill>
      </fill>
    </dxf>
    <dxf>
      <fill>
        <patternFill patternType="solid">
          <bgColor theme="9"/>
        </patternFill>
      </fill>
    </dxf>
    <dxf>
      <fill>
        <patternFill>
          <bgColor theme="4" tint="0.59996337778862885"/>
        </patternFill>
      </fill>
    </dxf>
    <dxf>
      <fill>
        <patternFill>
          <bgColor rgb="FFC9D38B"/>
        </patternFill>
      </fill>
    </dxf>
    <dxf>
      <fill>
        <patternFill>
          <bgColor rgb="FFFFFFC9"/>
        </patternFill>
      </fill>
    </dxf>
    <dxf>
      <fill>
        <patternFill>
          <bgColor rgb="FFC9D38B"/>
        </patternFill>
      </fill>
    </dxf>
    <dxf>
      <fill>
        <patternFill>
          <bgColor theme="4" tint="0.59996337778862885"/>
        </patternFill>
      </fill>
    </dxf>
    <dxf>
      <fill>
        <patternFill patternType="solid">
          <bgColor theme="9"/>
        </patternFill>
      </fill>
    </dxf>
    <dxf>
      <fill>
        <patternFill>
          <bgColor rgb="FFFFFFC9"/>
        </patternFill>
      </fill>
    </dxf>
    <dxf>
      <fill>
        <patternFill patternType="solid">
          <fgColor auto="1"/>
          <bgColor theme="4" tint="0.59996337778862885"/>
        </patternFill>
      </fill>
    </dxf>
    <dxf>
      <fill>
        <patternFill>
          <bgColor rgb="FFC9D38B"/>
        </patternFill>
      </fill>
    </dxf>
    <dxf>
      <fill>
        <patternFill>
          <bgColor theme="4" tint="0.59996337778862885"/>
        </patternFill>
      </fill>
    </dxf>
    <dxf>
      <fill>
        <patternFill>
          <bgColor theme="4" tint="0.59996337778862885"/>
        </patternFill>
      </fill>
    </dxf>
    <dxf>
      <fill>
        <patternFill patternType="solid">
          <bgColor theme="9"/>
        </patternFill>
      </fill>
    </dxf>
    <dxf>
      <fill>
        <patternFill patternType="solid">
          <fgColor auto="1"/>
          <bgColor theme="4" tint="0.59996337778862885"/>
        </patternFill>
      </fill>
    </dxf>
    <dxf>
      <fill>
        <patternFill>
          <bgColor rgb="FFC9D38B"/>
        </patternFill>
      </fill>
    </dxf>
    <dxf>
      <fill>
        <patternFill>
          <bgColor theme="4" tint="0.59996337778862885"/>
        </patternFill>
      </fill>
    </dxf>
    <dxf>
      <fill>
        <patternFill>
          <bgColor theme="4" tint="0.59996337778862885"/>
        </patternFill>
      </fill>
    </dxf>
    <dxf>
      <fill>
        <patternFill patternType="solid">
          <bgColor theme="9"/>
        </patternFill>
      </fill>
    </dxf>
    <dxf>
      <fill>
        <patternFill>
          <bgColor theme="4" tint="0.59996337778862885"/>
        </patternFill>
      </fill>
    </dxf>
    <dxf>
      <fill>
        <patternFill>
          <bgColor rgb="FFFFFFC9"/>
        </patternFill>
      </fill>
    </dxf>
    <dxf>
      <fill>
        <patternFill patternType="solid">
          <fgColor auto="1"/>
          <bgColor theme="4" tint="0.59996337778862885"/>
        </patternFill>
      </fill>
    </dxf>
    <dxf>
      <fill>
        <patternFill>
          <bgColor rgb="FFC9D38B"/>
        </patternFill>
      </fill>
    </dxf>
    <dxf>
      <fill>
        <patternFill>
          <bgColor theme="4" tint="0.59996337778862885"/>
        </patternFill>
      </fill>
    </dxf>
    <dxf>
      <fill>
        <patternFill>
          <bgColor theme="4" tint="0.59996337778862885"/>
        </patternFill>
      </fill>
    </dxf>
    <dxf>
      <fill>
        <patternFill>
          <bgColor rgb="FFFFFFC9"/>
        </patternFill>
      </fill>
    </dxf>
    <dxf>
      <fill>
        <patternFill>
          <bgColor rgb="FFFFFFC9"/>
        </patternFill>
      </fill>
    </dxf>
    <dxf>
      <fill>
        <patternFill>
          <bgColor rgb="FFC9D38B"/>
        </patternFill>
      </fill>
    </dxf>
    <dxf>
      <fill>
        <patternFill patternType="solid">
          <fgColor auto="1"/>
          <bgColor theme="4" tint="0.59996337778862885"/>
        </patternFill>
      </fill>
    </dxf>
    <dxf>
      <fill>
        <patternFill patternType="solid">
          <bgColor theme="9"/>
        </patternFill>
      </fill>
    </dxf>
    <dxf>
      <fill>
        <patternFill>
          <bgColor theme="4" tint="0.59996337778862885"/>
        </patternFill>
      </fill>
    </dxf>
    <dxf>
      <fill>
        <patternFill>
          <bgColor theme="4" tint="0.59996337778862885"/>
        </patternFill>
      </fill>
    </dxf>
    <dxf>
      <fill>
        <patternFill>
          <bgColor rgb="FFFFFFC9"/>
        </patternFill>
      </fill>
    </dxf>
    <dxf>
      <fill>
        <patternFill patternType="solid">
          <bgColor theme="9"/>
        </patternFill>
      </fill>
    </dxf>
    <dxf>
      <fill>
        <patternFill>
          <bgColor theme="4" tint="0.59996337778862885"/>
        </patternFill>
      </fill>
    </dxf>
    <dxf>
      <fill>
        <patternFill patternType="solid">
          <bgColor theme="9"/>
        </patternFill>
      </fill>
    </dxf>
    <dxf>
      <fill>
        <patternFill>
          <bgColor theme="4" tint="0.59996337778862885"/>
        </patternFill>
      </fill>
    </dxf>
    <dxf>
      <fill>
        <patternFill>
          <bgColor rgb="FFC9D38B"/>
        </patternFill>
      </fill>
    </dxf>
    <dxf>
      <fill>
        <patternFill>
          <bgColor theme="4" tint="0.59996337778862885"/>
        </patternFill>
      </fill>
    </dxf>
    <dxf>
      <fill>
        <patternFill>
          <bgColor theme="4" tint="0.59996337778862885"/>
        </patternFill>
      </fill>
    </dxf>
    <dxf>
      <fill>
        <patternFill>
          <bgColor rgb="FFFFFFC9"/>
        </patternFill>
      </fill>
    </dxf>
    <dxf>
      <fill>
        <patternFill>
          <bgColor theme="4" tint="0.59996337778862885"/>
        </patternFill>
      </fill>
    </dxf>
    <dxf>
      <fill>
        <patternFill>
          <bgColor rgb="FFC9D38B"/>
        </patternFill>
      </fill>
    </dxf>
    <dxf>
      <fill>
        <patternFill>
          <bgColor rgb="FFC9D38B"/>
        </patternFill>
      </fill>
    </dxf>
    <dxf>
      <fill>
        <patternFill patternType="solid">
          <fgColor auto="1"/>
          <bgColor theme="4" tint="0.59996337778862885"/>
        </patternFill>
      </fill>
    </dxf>
    <dxf>
      <fill>
        <patternFill patternType="solid">
          <fgColor auto="1"/>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rgb="FFC9D38B"/>
        </patternFill>
      </fill>
    </dxf>
    <dxf>
      <fill>
        <patternFill>
          <bgColor theme="4" tint="0.59996337778862885"/>
        </patternFill>
      </fill>
    </dxf>
    <dxf>
      <fill>
        <patternFill>
          <bgColor theme="4" tint="0.59996337778862885"/>
        </patternFill>
      </fill>
    </dxf>
    <dxf>
      <fill>
        <patternFill>
          <bgColor rgb="FFC9D38B"/>
        </patternFill>
      </fill>
    </dxf>
    <dxf>
      <fill>
        <patternFill>
          <bgColor rgb="FFFFFFC9"/>
        </patternFill>
      </fill>
    </dxf>
    <dxf>
      <fill>
        <patternFill patternType="solid">
          <bgColor theme="9"/>
        </patternFill>
      </fill>
    </dxf>
    <dxf>
      <fill>
        <patternFill>
          <bgColor theme="4" tint="0.59996337778862885"/>
        </patternFill>
      </fill>
    </dxf>
    <dxf>
      <fill>
        <patternFill>
          <bgColor rgb="FFC9D38B"/>
        </patternFill>
      </fill>
    </dxf>
    <dxf>
      <fill>
        <patternFill>
          <bgColor theme="4" tint="0.59996337778862885"/>
        </patternFill>
      </fill>
    </dxf>
    <dxf>
      <fill>
        <patternFill>
          <bgColor theme="4" tint="0.59996337778862885"/>
        </patternFill>
      </fill>
    </dxf>
    <dxf>
      <fill>
        <patternFill patternType="solid">
          <fgColor auto="1"/>
          <bgColor theme="4" tint="0.59996337778862885"/>
        </patternFill>
      </fill>
    </dxf>
    <dxf>
      <fill>
        <patternFill>
          <bgColor rgb="FFFFFFC9"/>
        </patternFill>
      </fill>
    </dxf>
    <dxf>
      <fill>
        <patternFill patternType="solid">
          <bgColor theme="9"/>
        </patternFill>
      </fill>
    </dxf>
    <dxf>
      <fill>
        <patternFill patternType="solid">
          <fgColor auto="1"/>
          <bgColor theme="4" tint="0.59996337778862885"/>
        </patternFill>
      </fill>
    </dxf>
    <dxf>
      <fill>
        <patternFill>
          <bgColor rgb="FFC9D38B"/>
        </patternFill>
      </fill>
    </dxf>
    <dxf>
      <fill>
        <patternFill patternType="solid">
          <fgColor auto="1"/>
          <bgColor theme="4" tint="0.59996337778862885"/>
        </patternFill>
      </fill>
    </dxf>
    <dxf>
      <fill>
        <patternFill>
          <bgColor rgb="FFFFFFC9"/>
        </patternFill>
      </fill>
    </dxf>
    <dxf>
      <fill>
        <patternFill patternType="solid">
          <bgColor theme="9"/>
        </patternFill>
      </fill>
    </dxf>
    <dxf>
      <fill>
        <patternFill patternType="solid">
          <bgColor theme="9"/>
        </patternFill>
      </fill>
    </dxf>
    <dxf>
      <fill>
        <patternFill patternType="solid">
          <fgColor auto="1"/>
          <bgColor theme="4" tint="0.59996337778862885"/>
        </patternFill>
      </fill>
    </dxf>
    <dxf>
      <fill>
        <patternFill>
          <bgColor theme="4" tint="0.59996337778862885"/>
        </patternFill>
      </fill>
    </dxf>
    <dxf>
      <fill>
        <patternFill>
          <bgColor theme="4" tint="0.59996337778862885"/>
        </patternFill>
      </fill>
    </dxf>
    <dxf>
      <fill>
        <patternFill>
          <bgColor rgb="FFC9D38B"/>
        </patternFill>
      </fill>
    </dxf>
    <dxf>
      <fill>
        <patternFill patternType="solid">
          <fgColor auto="1"/>
          <bgColor theme="4" tint="0.59996337778862885"/>
        </patternFill>
      </fill>
    </dxf>
    <dxf>
      <fill>
        <patternFill>
          <bgColor theme="4" tint="0.59996337778862885"/>
        </patternFill>
      </fill>
    </dxf>
    <dxf>
      <fill>
        <patternFill>
          <bgColor rgb="FFFFFFC9"/>
        </patternFill>
      </fill>
    </dxf>
    <dxf>
      <fill>
        <patternFill patternType="solid">
          <bgColor theme="9"/>
        </patternFill>
      </fill>
    </dxf>
    <dxf>
      <fill>
        <patternFill>
          <bgColor theme="4" tint="0.59996337778862885"/>
        </patternFill>
      </fill>
    </dxf>
    <dxf>
      <fill>
        <patternFill>
          <bgColor rgb="FFC9D38B"/>
        </patternFill>
      </fill>
    </dxf>
    <dxf>
      <fill>
        <patternFill>
          <bgColor theme="4" tint="0.59996337778862885"/>
        </patternFill>
      </fill>
    </dxf>
    <dxf>
      <fill>
        <patternFill>
          <bgColor rgb="FFC9D38B"/>
        </patternFill>
      </fill>
    </dxf>
    <dxf>
      <fill>
        <patternFill>
          <bgColor theme="4" tint="0.59996337778862885"/>
        </patternFill>
      </fill>
    </dxf>
    <dxf>
      <fill>
        <patternFill patternType="solid">
          <fgColor auto="1"/>
          <bgColor theme="4" tint="0.59996337778862885"/>
        </patternFill>
      </fill>
    </dxf>
    <dxf>
      <fill>
        <patternFill>
          <bgColor rgb="FFFFFFC9"/>
        </patternFill>
      </fill>
    </dxf>
    <dxf>
      <fill>
        <patternFill>
          <bgColor rgb="FFC9D38B"/>
        </patternFill>
      </fill>
    </dxf>
    <dxf>
      <fill>
        <patternFill>
          <bgColor theme="4" tint="0.59996337778862885"/>
        </patternFill>
      </fill>
    </dxf>
    <dxf>
      <fill>
        <patternFill>
          <bgColor rgb="FFFFFFC9"/>
        </patternFill>
      </fill>
    </dxf>
    <dxf>
      <fill>
        <patternFill patternType="solid">
          <bgColor theme="9"/>
        </patternFill>
      </fill>
    </dxf>
    <dxf>
      <fill>
        <patternFill>
          <bgColor theme="4" tint="0.59996337778862885"/>
        </patternFill>
      </fill>
    </dxf>
    <dxf>
      <fill>
        <patternFill patternType="solid">
          <fgColor auto="1"/>
          <bgColor theme="4" tint="0.59996337778862885"/>
        </patternFill>
      </fill>
    </dxf>
    <dxf>
      <fill>
        <patternFill patternType="solid">
          <bgColor theme="9"/>
        </patternFill>
      </fill>
    </dxf>
    <dxf>
      <fill>
        <patternFill>
          <bgColor theme="4" tint="0.59996337778862885"/>
        </patternFill>
      </fill>
    </dxf>
    <dxf>
      <fill>
        <patternFill patternType="solid">
          <fgColor auto="1"/>
          <bgColor theme="4" tint="0.59996337778862885"/>
        </patternFill>
      </fill>
    </dxf>
    <dxf>
      <fill>
        <patternFill>
          <bgColor rgb="FFFFFFC9"/>
        </patternFill>
      </fill>
    </dxf>
    <dxf>
      <fill>
        <patternFill>
          <bgColor rgb="FFC9D38B"/>
        </patternFill>
      </fill>
    </dxf>
    <dxf>
      <fill>
        <patternFill>
          <bgColor rgb="FFFFFFC9"/>
        </patternFill>
      </fill>
    </dxf>
    <dxf>
      <fill>
        <patternFill>
          <bgColor theme="4" tint="0.59996337778862885"/>
        </patternFill>
      </fill>
    </dxf>
    <dxf>
      <fill>
        <patternFill>
          <bgColor theme="4" tint="0.59996337778862885"/>
        </patternFill>
      </fill>
    </dxf>
    <dxf>
      <fill>
        <patternFill>
          <bgColor rgb="FFC9D38B"/>
        </patternFill>
      </fill>
    </dxf>
    <dxf>
      <fill>
        <patternFill>
          <bgColor theme="4" tint="0.59996337778862885"/>
        </patternFill>
      </fill>
    </dxf>
    <dxf>
      <fill>
        <patternFill patternType="solid">
          <bgColor theme="9"/>
        </patternFill>
      </fill>
    </dxf>
    <dxf>
      <fill>
        <patternFill>
          <bgColor theme="4" tint="0.59996337778862885"/>
        </patternFill>
      </fill>
    </dxf>
    <dxf>
      <fill>
        <patternFill>
          <bgColor theme="4" tint="0.59996337778862885"/>
        </patternFill>
      </fill>
    </dxf>
    <dxf>
      <fill>
        <patternFill>
          <bgColor rgb="FFC9D38B"/>
        </patternFill>
      </fill>
    </dxf>
    <dxf>
      <fill>
        <patternFill patternType="solid">
          <fgColor auto="1"/>
          <bgColor theme="4" tint="0.59996337778862885"/>
        </patternFill>
      </fill>
    </dxf>
    <dxf>
      <fill>
        <patternFill>
          <bgColor rgb="FFFFFFC9"/>
        </patternFill>
      </fill>
    </dxf>
    <dxf>
      <fill>
        <patternFill patternType="solid">
          <bgColor theme="9"/>
        </patternFill>
      </fill>
    </dxf>
    <dxf>
      <fill>
        <patternFill>
          <bgColor theme="4" tint="0.59996337778862885"/>
        </patternFill>
      </fill>
    </dxf>
    <dxf>
      <fill>
        <patternFill>
          <bgColor theme="4" tint="0.59996337778862885"/>
        </patternFill>
      </fill>
    </dxf>
    <dxf>
      <fill>
        <patternFill>
          <bgColor rgb="FFC9D38B"/>
        </patternFill>
      </fill>
    </dxf>
    <dxf>
      <fill>
        <patternFill patternType="solid">
          <bgColor theme="9"/>
        </patternFill>
      </fill>
    </dxf>
    <dxf>
      <fill>
        <patternFill>
          <bgColor rgb="FFFFFFC9"/>
        </patternFill>
      </fill>
    </dxf>
    <dxf>
      <fill>
        <patternFill>
          <bgColor theme="4" tint="0.59996337778862885"/>
        </patternFill>
      </fill>
    </dxf>
    <dxf>
      <fill>
        <patternFill>
          <bgColor theme="4" tint="0.59996337778862885"/>
        </patternFill>
      </fill>
    </dxf>
    <dxf>
      <fill>
        <patternFill patternType="solid">
          <bgColor theme="9"/>
        </patternFill>
      </fill>
    </dxf>
    <dxf>
      <fill>
        <patternFill>
          <bgColor rgb="FFFFFFC9"/>
        </patternFill>
      </fill>
    </dxf>
    <dxf>
      <fill>
        <patternFill patternType="solid">
          <fgColor auto="1"/>
          <bgColor theme="4" tint="0.59996337778862885"/>
        </patternFill>
      </fill>
    </dxf>
    <dxf>
      <fill>
        <patternFill>
          <bgColor rgb="FFC9D38B"/>
        </patternFill>
      </fill>
    </dxf>
    <dxf>
      <fill>
        <patternFill patternType="solid">
          <fgColor auto="1"/>
          <bgColor theme="4" tint="0.59996337778862885"/>
        </patternFill>
      </fill>
    </dxf>
    <dxf>
      <fill>
        <patternFill>
          <bgColor rgb="FFC9D38B"/>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rgb="FFC9D38B"/>
        </patternFill>
      </fill>
    </dxf>
    <dxf>
      <fill>
        <patternFill>
          <bgColor rgb="FFFFFFC9"/>
        </patternFill>
      </fill>
    </dxf>
    <dxf>
      <fill>
        <patternFill patternType="solid">
          <fgColor auto="1"/>
          <bgColor theme="4" tint="0.59996337778862885"/>
        </patternFill>
      </fill>
    </dxf>
    <dxf>
      <fill>
        <patternFill>
          <bgColor rgb="FFC9D38B"/>
        </patternFill>
      </fill>
    </dxf>
    <dxf>
      <fill>
        <patternFill>
          <bgColor theme="4" tint="0.59996337778862885"/>
        </patternFill>
      </fill>
    </dxf>
    <dxf>
      <fill>
        <patternFill patternType="solid">
          <bgColor theme="9"/>
        </patternFill>
      </fill>
    </dxf>
    <dxf>
      <fill>
        <patternFill>
          <bgColor rgb="FFFFFFC9"/>
        </patternFill>
      </fill>
    </dxf>
    <dxf>
      <fill>
        <patternFill patternType="solid">
          <bgColor theme="9"/>
        </patternFill>
      </fill>
    </dxf>
    <dxf>
      <fill>
        <patternFill>
          <bgColor theme="4" tint="0.59996337778862885"/>
        </patternFill>
      </fill>
    </dxf>
    <dxf>
      <fill>
        <patternFill>
          <bgColor theme="4" tint="0.59996337778862885"/>
        </patternFill>
      </fill>
    </dxf>
    <dxf>
      <fill>
        <patternFill>
          <bgColor rgb="FFC9D38B"/>
        </patternFill>
      </fill>
    </dxf>
    <dxf>
      <fill>
        <patternFill patternType="solid">
          <fgColor auto="1"/>
          <bgColor theme="4" tint="0.59996337778862885"/>
        </patternFill>
      </fill>
    </dxf>
    <dxf>
      <fill>
        <patternFill>
          <bgColor theme="4" tint="0.59996337778862885"/>
        </patternFill>
      </fill>
    </dxf>
    <dxf>
      <fill>
        <patternFill patternType="solid">
          <fgColor auto="1"/>
          <bgColor theme="4" tint="0.59996337778862885"/>
        </patternFill>
      </fill>
    </dxf>
    <dxf>
      <fill>
        <patternFill>
          <bgColor rgb="FFC9D38B"/>
        </patternFill>
      </fill>
    </dxf>
    <dxf>
      <fill>
        <patternFill>
          <bgColor theme="4" tint="0.59996337778862885"/>
        </patternFill>
      </fill>
    </dxf>
    <dxf>
      <fill>
        <patternFill>
          <bgColor theme="4" tint="0.59996337778862885"/>
        </patternFill>
      </fill>
    </dxf>
    <dxf>
      <fill>
        <patternFill patternType="solid">
          <bgColor theme="9"/>
        </patternFill>
      </fill>
    </dxf>
    <dxf>
      <fill>
        <patternFill>
          <bgColor theme="4" tint="0.59996337778862885"/>
        </patternFill>
      </fill>
    </dxf>
    <dxf>
      <fill>
        <patternFill>
          <bgColor rgb="FFFFFFC9"/>
        </patternFill>
      </fill>
    </dxf>
    <dxf>
      <fill>
        <patternFill patternType="solid">
          <bgColor theme="9"/>
        </patternFill>
      </fill>
    </dxf>
    <dxf>
      <fill>
        <patternFill>
          <bgColor theme="4" tint="0.59996337778862885"/>
        </patternFill>
      </fill>
    </dxf>
    <dxf>
      <fill>
        <patternFill>
          <bgColor theme="4" tint="0.59996337778862885"/>
        </patternFill>
      </fill>
    </dxf>
    <dxf>
      <fill>
        <patternFill>
          <bgColor rgb="FFC9D38B"/>
        </patternFill>
      </fill>
    </dxf>
    <dxf>
      <fill>
        <patternFill>
          <bgColor rgb="FFC9D38B"/>
        </patternFill>
      </fill>
    </dxf>
    <dxf>
      <fill>
        <patternFill>
          <bgColor theme="4" tint="0.59996337778862885"/>
        </patternFill>
      </fill>
    </dxf>
    <dxf>
      <fill>
        <patternFill>
          <bgColor theme="4" tint="0.59996337778862885"/>
        </patternFill>
      </fill>
    </dxf>
    <dxf>
      <fill>
        <patternFill patternType="solid">
          <bgColor theme="9"/>
        </patternFill>
      </fill>
    </dxf>
    <dxf>
      <fill>
        <patternFill>
          <bgColor rgb="FFFFFFC9"/>
        </patternFill>
      </fill>
    </dxf>
    <dxf>
      <fill>
        <patternFill patternType="solid">
          <fgColor auto="1"/>
          <bgColor theme="4" tint="0.59996337778862885"/>
        </patternFill>
      </fill>
    </dxf>
    <dxf>
      <fill>
        <patternFill>
          <bgColor rgb="FFC9D38B"/>
        </patternFill>
      </fill>
    </dxf>
    <dxf>
      <fill>
        <patternFill>
          <bgColor theme="4" tint="0.59996337778862885"/>
        </patternFill>
      </fill>
    </dxf>
    <dxf>
      <fill>
        <patternFill>
          <bgColor theme="4" tint="0.59996337778862885"/>
        </patternFill>
      </fill>
    </dxf>
    <dxf>
      <fill>
        <patternFill>
          <bgColor rgb="FFFFFFC9"/>
        </patternFill>
      </fill>
    </dxf>
    <dxf>
      <fill>
        <patternFill patternType="solid">
          <bgColor theme="9"/>
        </patternFill>
      </fill>
    </dxf>
    <dxf>
      <fill>
        <patternFill patternType="solid">
          <fgColor auto="1"/>
          <bgColor theme="4" tint="0.59996337778862885"/>
        </patternFill>
      </fill>
    </dxf>
    <dxf>
      <fill>
        <patternFill>
          <bgColor rgb="FFFFFFC9"/>
        </patternFill>
      </fill>
    </dxf>
    <dxf>
      <fill>
        <patternFill>
          <bgColor theme="4" tint="0.59996337778862885"/>
        </patternFill>
      </fill>
    </dxf>
    <dxf>
      <fill>
        <patternFill>
          <bgColor theme="4" tint="0.59996337778862885"/>
        </patternFill>
      </fill>
    </dxf>
    <dxf>
      <fill>
        <patternFill>
          <bgColor rgb="FFC9D38B"/>
        </patternFill>
      </fill>
    </dxf>
    <dxf>
      <fill>
        <patternFill patternType="solid">
          <fgColor auto="1"/>
          <bgColor theme="4" tint="0.59996337778862885"/>
        </patternFill>
      </fill>
    </dxf>
    <dxf>
      <fill>
        <patternFill>
          <bgColor rgb="FFC9D38B"/>
        </patternFill>
      </fill>
    </dxf>
    <dxf>
      <fill>
        <patternFill patternType="solid">
          <fgColor auto="1"/>
          <bgColor theme="4" tint="0.59996337778862885"/>
        </patternFill>
      </fill>
    </dxf>
    <dxf>
      <fill>
        <patternFill>
          <bgColor rgb="FFFFFFC9"/>
        </patternFill>
      </fill>
    </dxf>
    <dxf>
      <fill>
        <patternFill patternType="solid">
          <fgColor auto="1"/>
          <bgColor theme="4" tint="0.59996337778862885"/>
        </patternFill>
      </fill>
    </dxf>
    <dxf>
      <fill>
        <patternFill>
          <bgColor rgb="FFFFFFC9"/>
        </patternFill>
      </fill>
    </dxf>
    <dxf>
      <fill>
        <patternFill>
          <bgColor rgb="FFC9D38B"/>
        </patternFill>
      </fill>
    </dxf>
    <dxf>
      <fill>
        <patternFill>
          <bgColor rgb="FFC9D38B"/>
        </patternFill>
      </fill>
    </dxf>
    <dxf>
      <fill>
        <patternFill>
          <bgColor rgb="FFC9D38B"/>
        </patternFill>
      </fill>
    </dxf>
    <dxf>
      <fill>
        <patternFill>
          <bgColor theme="4" tint="0.59996337778862885"/>
        </patternFill>
      </fill>
    </dxf>
    <dxf>
      <fill>
        <patternFill>
          <bgColor theme="4" tint="0.59996337778862885"/>
        </patternFill>
      </fill>
    </dxf>
    <dxf>
      <fill>
        <patternFill patternType="solid">
          <fgColor auto="1"/>
          <bgColor theme="4" tint="0.59996337778862885"/>
        </patternFill>
      </fill>
    </dxf>
    <dxf>
      <fill>
        <patternFill>
          <bgColor rgb="FFFFFFC9"/>
        </patternFill>
      </fill>
    </dxf>
    <dxf>
      <fill>
        <patternFill>
          <bgColor theme="4" tint="0.59996337778862885"/>
        </patternFill>
      </fill>
    </dxf>
    <dxf>
      <fill>
        <patternFill>
          <bgColor theme="4" tint="0.59996337778862885"/>
        </patternFill>
      </fill>
    </dxf>
    <dxf>
      <fill>
        <patternFill patternType="solid">
          <bgColor theme="9"/>
        </patternFill>
      </fill>
    </dxf>
    <dxf>
      <fill>
        <patternFill>
          <bgColor theme="4" tint="0.59996337778862885"/>
        </patternFill>
      </fill>
    </dxf>
    <dxf>
      <fill>
        <patternFill patternType="solid">
          <bgColor theme="9"/>
        </patternFill>
      </fill>
    </dxf>
    <dxf>
      <fill>
        <patternFill>
          <bgColor theme="4" tint="0.59996337778862885"/>
        </patternFill>
      </fill>
    </dxf>
    <dxf>
      <fill>
        <patternFill>
          <bgColor theme="4" tint="0.59996337778862885"/>
        </patternFill>
      </fill>
    </dxf>
    <dxf>
      <fill>
        <patternFill patternType="solid">
          <bgColor theme="9"/>
        </patternFill>
      </fill>
    </dxf>
    <dxf>
      <fill>
        <patternFill>
          <bgColor theme="4" tint="0.59996337778862885"/>
        </patternFill>
      </fill>
    </dxf>
    <dxf>
      <fill>
        <patternFill>
          <bgColor rgb="FFFFFFC9"/>
        </patternFill>
      </fill>
    </dxf>
    <dxf>
      <fill>
        <patternFill>
          <bgColor rgb="FFC9D38B"/>
        </patternFill>
      </fill>
    </dxf>
    <dxf>
      <fill>
        <patternFill patternType="solid">
          <fgColor auto="1"/>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rgb="FFC9D38B"/>
        </patternFill>
      </fill>
    </dxf>
    <dxf>
      <fill>
        <patternFill>
          <bgColor theme="4" tint="0.59996337778862885"/>
        </patternFill>
      </fill>
    </dxf>
    <dxf>
      <fill>
        <patternFill>
          <bgColor rgb="FFFFFFC9"/>
        </patternFill>
      </fill>
    </dxf>
    <dxf>
      <fill>
        <patternFill>
          <bgColor rgb="FFC9D38B"/>
        </patternFill>
      </fill>
    </dxf>
    <dxf>
      <fill>
        <patternFill patternType="solid">
          <bgColor theme="9"/>
        </patternFill>
      </fill>
    </dxf>
    <dxf>
      <fill>
        <patternFill patternType="solid">
          <bgColor theme="9"/>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patternType="solid">
          <fgColor auto="1"/>
          <bgColor theme="4" tint="0.59996337778862885"/>
        </patternFill>
      </fill>
    </dxf>
    <dxf>
      <fill>
        <patternFill patternType="solid">
          <bgColor theme="9"/>
        </patternFill>
      </fill>
    </dxf>
    <dxf>
      <fill>
        <patternFill>
          <bgColor rgb="FFC9D38B"/>
        </patternFill>
      </fill>
    </dxf>
    <dxf>
      <fill>
        <patternFill patternType="solid">
          <fgColor auto="1"/>
          <bgColor theme="4" tint="0.59996337778862885"/>
        </patternFill>
      </fill>
    </dxf>
    <dxf>
      <fill>
        <patternFill>
          <bgColor rgb="FFFFFFC9"/>
        </patternFill>
      </fill>
    </dxf>
    <dxf>
      <fill>
        <patternFill>
          <bgColor theme="4" tint="0.59996337778862885"/>
        </patternFill>
      </fill>
    </dxf>
    <dxf>
      <fill>
        <patternFill>
          <bgColor theme="4" tint="0.59996337778862885"/>
        </patternFill>
      </fill>
    </dxf>
    <dxf>
      <fill>
        <patternFill patternType="solid">
          <bgColor theme="9"/>
        </patternFill>
      </fill>
    </dxf>
    <dxf>
      <fill>
        <patternFill>
          <bgColor rgb="FFFFFFC9"/>
        </patternFill>
      </fill>
    </dxf>
    <dxf>
      <fill>
        <patternFill patternType="solid">
          <fgColor auto="1"/>
          <bgColor theme="4" tint="0.59996337778862885"/>
        </patternFill>
      </fill>
    </dxf>
    <dxf>
      <fill>
        <patternFill patternType="solid">
          <fgColor auto="1"/>
          <bgColor theme="4" tint="0.59996337778862885"/>
        </patternFill>
      </fill>
    </dxf>
    <dxf>
      <fill>
        <patternFill>
          <bgColor rgb="FFC9D38B"/>
        </patternFill>
      </fill>
    </dxf>
    <dxf>
      <fill>
        <patternFill>
          <bgColor theme="4" tint="0.59996337778862885"/>
        </patternFill>
      </fill>
    </dxf>
    <dxf>
      <fill>
        <patternFill>
          <bgColor theme="4" tint="0.59996337778862885"/>
        </patternFill>
      </fill>
    </dxf>
    <dxf>
      <fill>
        <patternFill patternType="solid">
          <bgColor theme="9"/>
        </patternFill>
      </fill>
    </dxf>
    <dxf>
      <fill>
        <patternFill>
          <bgColor rgb="FFFFFFC9"/>
        </patternFill>
      </fill>
    </dxf>
    <dxf>
      <fill>
        <patternFill patternType="solid">
          <fgColor auto="1"/>
          <bgColor theme="4" tint="0.59996337778862885"/>
        </patternFill>
      </fill>
    </dxf>
    <dxf>
      <fill>
        <patternFill>
          <bgColor rgb="FFC9D38B"/>
        </patternFill>
      </fill>
    </dxf>
    <dxf>
      <fill>
        <patternFill>
          <bgColor theme="4" tint="0.59996337778862885"/>
        </patternFill>
      </fill>
    </dxf>
    <dxf>
      <fill>
        <patternFill>
          <bgColor theme="4" tint="0.59996337778862885"/>
        </patternFill>
      </fill>
    </dxf>
    <dxf>
      <fill>
        <patternFill>
          <bgColor rgb="FFC9D38B"/>
        </patternFill>
      </fill>
    </dxf>
    <dxf>
      <fill>
        <patternFill>
          <bgColor theme="4" tint="0.59996337778862885"/>
        </patternFill>
      </fill>
    </dxf>
    <dxf>
      <fill>
        <patternFill>
          <bgColor theme="4" tint="0.59996337778862885"/>
        </patternFill>
      </fill>
    </dxf>
    <dxf>
      <fill>
        <patternFill patternType="solid">
          <bgColor theme="9"/>
        </patternFill>
      </fill>
    </dxf>
    <dxf>
      <fill>
        <patternFill>
          <bgColor rgb="FFFFFFC9"/>
        </patternFill>
      </fill>
    </dxf>
    <dxf>
      <fill>
        <patternFill>
          <bgColor rgb="FFC9D38B"/>
        </patternFill>
      </fill>
    </dxf>
    <dxf>
      <fill>
        <patternFill>
          <bgColor theme="4" tint="0.59996337778862885"/>
        </patternFill>
      </fill>
    </dxf>
    <dxf>
      <fill>
        <patternFill>
          <bgColor rgb="FFC9D38B"/>
        </patternFill>
      </fill>
    </dxf>
    <dxf>
      <fill>
        <patternFill patternType="solid">
          <bgColor theme="9"/>
        </patternFill>
      </fill>
    </dxf>
    <dxf>
      <fill>
        <patternFill>
          <bgColor theme="4" tint="0.59996337778862885"/>
        </patternFill>
      </fill>
    </dxf>
    <dxf>
      <fill>
        <patternFill>
          <bgColor theme="4" tint="0.59996337778862885"/>
        </patternFill>
      </fill>
    </dxf>
    <dxf>
      <fill>
        <patternFill patternType="solid">
          <bgColor theme="9"/>
        </patternFill>
      </fill>
    </dxf>
    <dxf>
      <fill>
        <patternFill>
          <bgColor rgb="FFFFFFC9"/>
        </patternFill>
      </fill>
    </dxf>
    <dxf>
      <fill>
        <patternFill>
          <bgColor rgb="FFFFFFC9"/>
        </patternFill>
      </fill>
    </dxf>
    <dxf>
      <fill>
        <patternFill patternType="solid">
          <fgColor auto="1"/>
          <bgColor theme="4" tint="0.59996337778862885"/>
        </patternFill>
      </fill>
    </dxf>
    <dxf>
      <fill>
        <patternFill>
          <bgColor theme="4" tint="0.59996337778862885"/>
        </patternFill>
      </fill>
    </dxf>
    <dxf>
      <fill>
        <patternFill patternType="solid">
          <fgColor auto="1"/>
          <bgColor theme="4" tint="0.59996337778862885"/>
        </patternFill>
      </fill>
    </dxf>
    <dxf>
      <fill>
        <patternFill>
          <bgColor theme="4" tint="0.59996337778862885"/>
        </patternFill>
      </fill>
    </dxf>
    <dxf>
      <fill>
        <patternFill>
          <bgColor theme="4" tint="0.59996337778862885"/>
        </patternFill>
      </fill>
    </dxf>
    <dxf>
      <fill>
        <patternFill>
          <bgColor rgb="FFC9D38B"/>
        </patternFill>
      </fill>
    </dxf>
    <dxf>
      <fill>
        <patternFill>
          <bgColor theme="4" tint="0.59996337778862885"/>
        </patternFill>
      </fill>
    </dxf>
    <dxf>
      <fill>
        <patternFill patternType="solid">
          <bgColor theme="9"/>
        </patternFill>
      </fill>
    </dxf>
    <dxf>
      <fill>
        <patternFill>
          <bgColor rgb="FFFFFFC9"/>
        </patternFill>
      </fill>
    </dxf>
    <dxf>
      <fill>
        <patternFill patternType="solid">
          <fgColor auto="1"/>
          <bgColor theme="4" tint="0.59996337778862885"/>
        </patternFill>
      </fill>
    </dxf>
    <dxf>
      <fill>
        <patternFill>
          <bgColor rgb="FFC9D38B"/>
        </patternFill>
      </fill>
    </dxf>
    <dxf>
      <fill>
        <patternFill>
          <bgColor theme="4" tint="0.59996337778862885"/>
        </patternFill>
      </fill>
    </dxf>
    <dxf>
      <fill>
        <patternFill>
          <bgColor theme="4" tint="0.59996337778862885"/>
        </patternFill>
      </fill>
    </dxf>
    <dxf>
      <fill>
        <patternFill>
          <bgColor rgb="FFC9D38B"/>
        </patternFill>
      </fill>
    </dxf>
    <dxf>
      <fill>
        <patternFill>
          <bgColor theme="4" tint="0.59996337778862885"/>
        </patternFill>
      </fill>
    </dxf>
    <dxf>
      <fill>
        <patternFill>
          <bgColor theme="4" tint="0.59996337778862885"/>
        </patternFill>
      </fill>
    </dxf>
    <dxf>
      <fill>
        <patternFill>
          <bgColor rgb="FFC9D38B"/>
        </patternFill>
      </fill>
    </dxf>
    <dxf>
      <fill>
        <patternFill>
          <bgColor theme="4" tint="0.59996337778862885"/>
        </patternFill>
      </fill>
    </dxf>
    <dxf>
      <fill>
        <patternFill patternType="solid">
          <fgColor auto="1"/>
          <bgColor theme="4" tint="0.59996337778862885"/>
        </patternFill>
      </fill>
    </dxf>
    <dxf>
      <fill>
        <patternFill>
          <bgColor theme="4" tint="0.59996337778862885"/>
        </patternFill>
      </fill>
    </dxf>
    <dxf>
      <fill>
        <patternFill>
          <bgColor theme="4" tint="0.59996337778862885"/>
        </patternFill>
      </fill>
    </dxf>
    <dxf>
      <fill>
        <patternFill patternType="solid">
          <bgColor theme="9"/>
        </patternFill>
      </fill>
    </dxf>
    <dxf>
      <fill>
        <patternFill>
          <bgColor rgb="FFFFFFC9"/>
        </patternFill>
      </fill>
    </dxf>
    <dxf>
      <fill>
        <patternFill>
          <bgColor theme="4" tint="0.59996337778862885"/>
        </patternFill>
      </fill>
    </dxf>
    <dxf>
      <fill>
        <patternFill patternType="solid">
          <fgColor auto="1"/>
          <bgColor theme="4" tint="0.59996337778862885"/>
        </patternFill>
      </fill>
    </dxf>
    <dxf>
      <fill>
        <patternFill>
          <bgColor rgb="FFFFFFC9"/>
        </patternFill>
      </fill>
    </dxf>
    <dxf>
      <fill>
        <patternFill patternType="solid">
          <bgColor theme="9"/>
        </patternFill>
      </fill>
    </dxf>
    <dxf>
      <fill>
        <patternFill>
          <bgColor rgb="FFC9D38B"/>
        </patternFill>
      </fill>
    </dxf>
    <dxf>
      <fill>
        <patternFill>
          <bgColor theme="4" tint="0.59996337778862885"/>
        </patternFill>
      </fill>
    </dxf>
    <dxf>
      <fill>
        <patternFill patternType="solid">
          <bgColor theme="9"/>
        </patternFill>
      </fill>
    </dxf>
    <dxf>
      <fill>
        <patternFill>
          <bgColor rgb="FFC9D38B"/>
        </patternFill>
      </fill>
    </dxf>
    <dxf>
      <fill>
        <patternFill patternType="solid">
          <fgColor auto="1"/>
          <bgColor theme="4" tint="0.59996337778862885"/>
        </patternFill>
      </fill>
    </dxf>
    <dxf>
      <fill>
        <patternFill>
          <bgColor rgb="FFC9D38B"/>
        </patternFill>
      </fill>
    </dxf>
    <dxf>
      <fill>
        <patternFill>
          <bgColor theme="4" tint="0.59996337778862885"/>
        </patternFill>
      </fill>
    </dxf>
    <dxf>
      <fill>
        <patternFill>
          <bgColor rgb="FFFFFFC9"/>
        </patternFill>
      </fill>
    </dxf>
    <dxf>
      <fill>
        <patternFill>
          <bgColor theme="4" tint="0.59996337778862885"/>
        </patternFill>
      </fill>
    </dxf>
    <dxf>
      <fill>
        <patternFill>
          <bgColor theme="4" tint="0.59996337778862885"/>
        </patternFill>
      </fill>
    </dxf>
    <dxf>
      <fill>
        <patternFill>
          <bgColor rgb="FFC9D38B"/>
        </patternFill>
      </fill>
    </dxf>
    <dxf>
      <fill>
        <patternFill>
          <bgColor theme="4" tint="0.59996337778862885"/>
        </patternFill>
      </fill>
    </dxf>
    <dxf>
      <fill>
        <patternFill>
          <bgColor theme="4" tint="0.59996337778862885"/>
        </patternFill>
      </fill>
    </dxf>
    <dxf>
      <fill>
        <patternFill patternType="solid">
          <fgColor auto="1"/>
          <bgColor theme="4" tint="0.59996337778862885"/>
        </patternFill>
      </fill>
    </dxf>
    <dxf>
      <fill>
        <patternFill patternType="solid">
          <bgColor theme="9"/>
        </patternFill>
      </fill>
    </dxf>
    <dxf>
      <fill>
        <patternFill>
          <bgColor rgb="FFFFFFC9"/>
        </patternFill>
      </fill>
    </dxf>
    <dxf>
      <fill>
        <patternFill patternType="solid">
          <fgColor auto="1"/>
          <bgColor theme="4" tint="0.59996337778862885"/>
        </patternFill>
      </fill>
    </dxf>
    <dxf>
      <fill>
        <patternFill patternType="solid">
          <bgColor theme="9"/>
        </patternFill>
      </fill>
    </dxf>
    <dxf>
      <fill>
        <patternFill>
          <bgColor theme="4" tint="0.59996337778862885"/>
        </patternFill>
      </fill>
    </dxf>
    <dxf>
      <fill>
        <patternFill>
          <bgColor rgb="FFC9D38B"/>
        </patternFill>
      </fill>
    </dxf>
    <dxf>
      <fill>
        <patternFill>
          <bgColor rgb="FFC9D38B"/>
        </patternFill>
      </fill>
    </dxf>
    <dxf>
      <fill>
        <patternFill>
          <bgColor rgb="FFFFFFC9"/>
        </patternFill>
      </fill>
    </dxf>
    <dxf>
      <fill>
        <patternFill patternType="solid">
          <fgColor auto="1"/>
          <bgColor theme="4" tint="0.59996337778862885"/>
        </patternFill>
      </fill>
    </dxf>
    <dxf>
      <fill>
        <patternFill>
          <bgColor rgb="FFC9D38B"/>
        </patternFill>
      </fill>
    </dxf>
    <dxf>
      <fill>
        <patternFill>
          <bgColor theme="4" tint="0.59996337778862885"/>
        </patternFill>
      </fill>
    </dxf>
    <dxf>
      <fill>
        <patternFill>
          <bgColor theme="4" tint="0.59996337778862885"/>
        </patternFill>
      </fill>
    </dxf>
    <dxf>
      <fill>
        <patternFill>
          <bgColor rgb="FFFFFFC9"/>
        </patternFill>
      </fill>
    </dxf>
    <dxf>
      <fill>
        <patternFill patternType="solid">
          <bgColor theme="9"/>
        </patternFill>
      </fill>
    </dxf>
    <dxf>
      <fill>
        <patternFill>
          <bgColor theme="4" tint="0.59996337778862885"/>
        </patternFill>
      </fill>
    </dxf>
    <dxf>
      <fill>
        <patternFill>
          <bgColor theme="4" tint="0.59996337778862885"/>
        </patternFill>
      </fill>
    </dxf>
    <dxf>
      <fill>
        <patternFill patternType="solid">
          <fgColor auto="1"/>
          <bgColor theme="4" tint="0.59996337778862885"/>
        </patternFill>
      </fill>
    </dxf>
    <dxf>
      <fill>
        <patternFill>
          <bgColor rgb="FFC9D38B"/>
        </patternFill>
      </fill>
    </dxf>
    <dxf>
      <fill>
        <patternFill>
          <bgColor theme="4" tint="0.59996337778862885"/>
        </patternFill>
      </fill>
    </dxf>
    <dxf>
      <fill>
        <patternFill patternType="solid">
          <bgColor theme="9"/>
        </patternFill>
      </fill>
    </dxf>
    <dxf>
      <fill>
        <patternFill>
          <bgColor rgb="FFFFFFC9"/>
        </patternFill>
      </fill>
    </dxf>
    <dxf>
      <fill>
        <patternFill patternType="solid">
          <fgColor auto="1"/>
          <bgColor theme="4" tint="0.59996337778862885"/>
        </patternFill>
      </fill>
    </dxf>
    <dxf>
      <fill>
        <patternFill>
          <bgColor rgb="FFC9D38B"/>
        </patternFill>
      </fill>
    </dxf>
    <dxf>
      <fill>
        <patternFill>
          <bgColor theme="4" tint="0.59996337778862885"/>
        </patternFill>
      </fill>
    </dxf>
    <dxf>
      <fill>
        <patternFill>
          <bgColor theme="4" tint="0.59996337778862885"/>
        </patternFill>
      </fill>
    </dxf>
    <dxf>
      <fill>
        <patternFill>
          <bgColor rgb="FFC9D38B"/>
        </patternFill>
      </fill>
    </dxf>
    <dxf>
      <fill>
        <patternFill>
          <bgColor theme="4" tint="0.59996337778862885"/>
        </patternFill>
      </fill>
    </dxf>
    <dxf>
      <fill>
        <patternFill>
          <bgColor theme="4" tint="0.59996337778862885"/>
        </patternFill>
      </fill>
    </dxf>
    <dxf>
      <fill>
        <patternFill patternType="solid">
          <bgColor theme="9"/>
        </patternFill>
      </fill>
    </dxf>
    <dxf>
      <fill>
        <patternFill>
          <bgColor rgb="FFFFFFC9"/>
        </patternFill>
      </fill>
    </dxf>
    <dxf>
      <fill>
        <patternFill patternType="solid">
          <fgColor auto="1"/>
          <bgColor theme="4" tint="0.59996337778862885"/>
        </patternFill>
      </fill>
    </dxf>
    <dxf>
      <fill>
        <patternFill>
          <bgColor rgb="FFC9D38B"/>
        </patternFill>
      </fill>
    </dxf>
    <dxf>
      <fill>
        <patternFill>
          <bgColor theme="4" tint="0.59996337778862885"/>
        </patternFill>
      </fill>
    </dxf>
    <dxf>
      <fill>
        <patternFill>
          <bgColor theme="4" tint="0.59996337778862885"/>
        </patternFill>
      </fill>
    </dxf>
    <dxf>
      <fill>
        <patternFill patternType="solid">
          <bgColor theme="9"/>
        </patternFill>
      </fill>
    </dxf>
    <dxf>
      <fill>
        <patternFill>
          <bgColor rgb="FFFFFFC9"/>
        </patternFill>
      </fill>
    </dxf>
    <dxf>
      <fill>
        <patternFill>
          <bgColor rgb="FFC9D38B"/>
        </patternFill>
      </fill>
    </dxf>
    <dxf>
      <fill>
        <patternFill>
          <bgColor theme="4" tint="0.59996337778862885"/>
        </patternFill>
      </fill>
    </dxf>
    <dxf>
      <fill>
        <patternFill patternType="solid">
          <fgColor auto="1"/>
          <bgColor theme="4" tint="0.59996337778862885"/>
        </patternFill>
      </fill>
    </dxf>
    <dxf>
      <fill>
        <patternFill>
          <bgColor rgb="FFFFFFC9"/>
        </patternFill>
      </fill>
    </dxf>
    <dxf>
      <fill>
        <patternFill patternType="solid">
          <bgColor theme="9"/>
        </patternFill>
      </fill>
    </dxf>
    <dxf>
      <fill>
        <patternFill>
          <bgColor theme="4" tint="0.59996337778862885"/>
        </patternFill>
      </fill>
    </dxf>
    <dxf>
      <fill>
        <patternFill>
          <bgColor rgb="FFC9D38B"/>
        </patternFill>
      </fill>
    </dxf>
    <dxf>
      <fill>
        <patternFill patternType="solid">
          <fgColor auto="1"/>
          <bgColor theme="4" tint="0.59996337778862885"/>
        </patternFill>
      </fill>
    </dxf>
    <dxf>
      <fill>
        <patternFill>
          <bgColor rgb="FFFFFFC9"/>
        </patternFill>
      </fill>
    </dxf>
    <dxf>
      <fill>
        <patternFill patternType="solid">
          <bgColor theme="9"/>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rgb="FFC9D38B"/>
        </patternFill>
      </fill>
    </dxf>
    <dxf>
      <fill>
        <patternFill patternType="solid">
          <fgColor auto="1"/>
          <bgColor theme="4" tint="0.59996337778862885"/>
        </patternFill>
      </fill>
    </dxf>
    <dxf>
      <fill>
        <patternFill>
          <bgColor rgb="FFFFFFC9"/>
        </patternFill>
      </fill>
    </dxf>
    <dxf>
      <fill>
        <patternFill>
          <bgColor rgb="FFC9D38B"/>
        </patternFill>
      </fill>
    </dxf>
    <dxf>
      <fill>
        <patternFill>
          <bgColor theme="4" tint="0.59996337778862885"/>
        </patternFill>
      </fill>
    </dxf>
    <dxf>
      <fill>
        <patternFill>
          <bgColor theme="4" tint="0.59996337778862885"/>
        </patternFill>
      </fill>
    </dxf>
    <dxf>
      <fill>
        <patternFill>
          <bgColor rgb="FFFFFFC9"/>
        </patternFill>
      </fill>
    </dxf>
    <dxf>
      <fill>
        <patternFill patternType="solid">
          <bgColor theme="9"/>
        </patternFill>
      </fill>
    </dxf>
    <dxf>
      <fill>
        <patternFill patternType="solid">
          <bgColor theme="9"/>
        </patternFill>
      </fill>
    </dxf>
    <dxf>
      <fill>
        <patternFill patternType="solid">
          <fgColor auto="1"/>
          <bgColor theme="4" tint="0.59996337778862885"/>
        </patternFill>
      </fill>
    </dxf>
    <dxf>
      <fill>
        <patternFill>
          <bgColor rgb="FFFFFFC9"/>
        </patternFill>
      </fill>
    </dxf>
    <dxf>
      <fill>
        <patternFill patternType="solid">
          <fgColor auto="1"/>
          <bgColor theme="4" tint="0.59996337778862885"/>
        </patternFill>
      </fill>
    </dxf>
    <dxf>
      <fill>
        <patternFill patternType="solid">
          <bgColor theme="9"/>
        </patternFill>
      </fill>
    </dxf>
    <dxf>
      <fill>
        <patternFill>
          <bgColor theme="4" tint="0.59996337778862885"/>
        </patternFill>
      </fill>
    </dxf>
    <dxf>
      <fill>
        <patternFill>
          <bgColor theme="4" tint="0.59996337778862885"/>
        </patternFill>
      </fill>
    </dxf>
    <dxf>
      <fill>
        <patternFill>
          <bgColor rgb="FFC9D38B"/>
        </patternFill>
      </fill>
    </dxf>
    <dxf>
      <fill>
        <patternFill>
          <bgColor theme="4" tint="0.59996337778862885"/>
        </patternFill>
      </fill>
    </dxf>
    <dxf>
      <fill>
        <patternFill>
          <bgColor rgb="FFC9D38B"/>
        </patternFill>
      </fill>
    </dxf>
    <dxf>
      <fill>
        <patternFill>
          <bgColor theme="4" tint="0.59996337778862885"/>
        </patternFill>
      </fill>
    </dxf>
    <dxf>
      <fill>
        <patternFill>
          <bgColor rgb="FFFFFFC9"/>
        </patternFill>
      </fill>
    </dxf>
    <dxf>
      <fill>
        <patternFill patternType="solid">
          <fgColor auto="1"/>
          <bgColor theme="4" tint="0.59996337778862885"/>
        </patternFill>
      </fill>
    </dxf>
    <dxf>
      <fill>
        <patternFill>
          <bgColor rgb="FFC9D38B"/>
        </patternFill>
      </fill>
    </dxf>
    <dxf>
      <fill>
        <patternFill>
          <bgColor theme="4" tint="0.59996337778862885"/>
        </patternFill>
      </fill>
    </dxf>
    <dxf>
      <fill>
        <patternFill>
          <bgColor theme="4" tint="0.59996337778862885"/>
        </patternFill>
      </fill>
    </dxf>
    <dxf>
      <fill>
        <patternFill patternType="solid">
          <bgColor theme="9"/>
        </patternFill>
      </fill>
    </dxf>
    <dxf>
      <fill>
        <patternFill>
          <bgColor rgb="FFFFFFC9"/>
        </patternFill>
      </fill>
    </dxf>
    <dxf>
      <fill>
        <patternFill patternType="solid">
          <fgColor auto="1"/>
          <bgColor theme="4" tint="0.59996337778862885"/>
        </patternFill>
      </fill>
    </dxf>
    <dxf>
      <fill>
        <patternFill patternType="solid">
          <bgColor theme="9"/>
        </patternFill>
      </fill>
    </dxf>
    <dxf>
      <fill>
        <patternFill>
          <bgColor rgb="FFC9D38B"/>
        </patternFill>
      </fill>
    </dxf>
    <dxf>
      <fill>
        <patternFill patternType="solid">
          <fgColor auto="1"/>
          <bgColor theme="4" tint="0.59996337778862885"/>
        </patternFill>
      </fill>
    </dxf>
    <dxf>
      <fill>
        <patternFill patternType="solid">
          <bgColor theme="9"/>
        </patternFill>
      </fill>
    </dxf>
    <dxf>
      <fill>
        <patternFill patternType="solid">
          <bgColor theme="9"/>
        </patternFill>
      </fill>
    </dxf>
    <dxf>
      <fill>
        <patternFill>
          <bgColor theme="4" tint="0.59996337778862885"/>
        </patternFill>
      </fill>
    </dxf>
    <dxf>
      <fill>
        <patternFill>
          <bgColor rgb="FFC9D38B"/>
        </patternFill>
      </fill>
    </dxf>
    <dxf>
      <fill>
        <patternFill>
          <bgColor theme="4" tint="0.59996337778862885"/>
        </patternFill>
      </fill>
    </dxf>
    <dxf>
      <fill>
        <patternFill>
          <bgColor theme="4" tint="0.59996337778862885"/>
        </patternFill>
      </fill>
    </dxf>
    <dxf>
      <fill>
        <patternFill>
          <bgColor rgb="FFC9D38B"/>
        </patternFill>
      </fill>
    </dxf>
    <dxf>
      <fill>
        <patternFill patternType="solid">
          <fgColor auto="1"/>
          <bgColor theme="4" tint="0.59996337778862885"/>
        </patternFill>
      </fill>
    </dxf>
    <dxf>
      <fill>
        <patternFill>
          <bgColor rgb="FFFFFFC9"/>
        </patternFill>
      </fill>
    </dxf>
    <dxf>
      <fill>
        <patternFill patternType="solid">
          <bgColor theme="9"/>
        </patternFill>
      </fill>
    </dxf>
    <dxf>
      <fill>
        <patternFill>
          <bgColor theme="4" tint="0.59996337778862885"/>
        </patternFill>
      </fill>
    </dxf>
    <dxf>
      <fill>
        <patternFill>
          <bgColor theme="4" tint="0.59996337778862885"/>
        </patternFill>
      </fill>
    </dxf>
    <dxf>
      <fill>
        <patternFill>
          <bgColor rgb="FFC9D38B"/>
        </patternFill>
      </fill>
    </dxf>
    <dxf>
      <fill>
        <patternFill patternType="solid">
          <fgColor auto="1"/>
          <bgColor theme="4" tint="0.59996337778862885"/>
        </patternFill>
      </fill>
    </dxf>
    <dxf>
      <fill>
        <patternFill>
          <bgColor theme="4" tint="0.59996337778862885"/>
        </patternFill>
      </fill>
    </dxf>
    <dxf>
      <fill>
        <patternFill>
          <bgColor rgb="FFFFFFC9"/>
        </patternFill>
      </fill>
    </dxf>
    <dxf>
      <fill>
        <patternFill>
          <bgColor theme="4" tint="0.59996337778862885"/>
        </patternFill>
      </fill>
    </dxf>
    <dxf>
      <fill>
        <patternFill>
          <bgColor theme="4" tint="0.59996337778862885"/>
        </patternFill>
      </fill>
    </dxf>
    <dxf>
      <fill>
        <patternFill>
          <bgColor rgb="FFFFFFC9"/>
        </patternFill>
      </fill>
    </dxf>
    <dxf>
      <fill>
        <patternFill>
          <bgColor theme="4" tint="0.59996337778862885"/>
        </patternFill>
      </fill>
    </dxf>
    <dxf>
      <fill>
        <patternFill>
          <bgColor rgb="FFC9D38B"/>
        </patternFill>
      </fill>
    </dxf>
    <dxf>
      <fill>
        <patternFill>
          <bgColor theme="4" tint="0.59996337778862885"/>
        </patternFill>
      </fill>
    </dxf>
    <dxf>
      <fill>
        <patternFill>
          <bgColor theme="4" tint="0.59996337778862885"/>
        </patternFill>
      </fill>
    </dxf>
    <dxf>
      <fill>
        <patternFill>
          <bgColor rgb="FFC9D38B"/>
        </patternFill>
      </fill>
    </dxf>
    <dxf>
      <fill>
        <patternFill>
          <bgColor rgb="FFFFFFC9"/>
        </patternFill>
      </fill>
    </dxf>
    <dxf>
      <fill>
        <patternFill patternType="solid">
          <bgColor theme="9"/>
        </patternFill>
      </fill>
    </dxf>
    <dxf>
      <fill>
        <patternFill>
          <bgColor theme="4" tint="0.59996337778862885"/>
        </patternFill>
      </fill>
    </dxf>
    <dxf>
      <fill>
        <patternFill>
          <bgColor theme="4" tint="0.59996337778862885"/>
        </patternFill>
      </fill>
    </dxf>
    <dxf>
      <fill>
        <patternFill>
          <bgColor rgb="FFC9D38B"/>
        </patternFill>
      </fill>
    </dxf>
    <dxf>
      <fill>
        <patternFill patternType="solid">
          <fgColor auto="1"/>
          <bgColor theme="4" tint="0.59996337778862885"/>
        </patternFill>
      </fill>
    </dxf>
    <dxf>
      <fill>
        <patternFill patternType="solid">
          <fgColor auto="1"/>
          <bgColor theme="4" tint="0.59996337778862885"/>
        </patternFill>
      </fill>
    </dxf>
    <dxf>
      <fill>
        <patternFill>
          <bgColor rgb="FFFFFFC9"/>
        </patternFill>
      </fill>
    </dxf>
    <dxf>
      <fill>
        <patternFill patternType="solid">
          <bgColor theme="9"/>
        </patternFill>
      </fill>
    </dxf>
    <dxf>
      <fill>
        <patternFill>
          <bgColor theme="4" tint="0.59996337778862885"/>
        </patternFill>
      </fill>
    </dxf>
    <dxf>
      <fill>
        <patternFill>
          <bgColor theme="4" tint="0.59996337778862885"/>
        </patternFill>
      </fill>
    </dxf>
    <dxf>
      <fill>
        <patternFill>
          <bgColor rgb="FFC9D38B"/>
        </patternFill>
      </fill>
    </dxf>
    <dxf>
      <fill>
        <patternFill patternType="solid">
          <fgColor auto="1"/>
          <bgColor theme="4" tint="0.59996337778862885"/>
        </patternFill>
      </fill>
    </dxf>
    <dxf>
      <fill>
        <patternFill>
          <bgColor rgb="FFFFFFC9"/>
        </patternFill>
      </fill>
    </dxf>
    <dxf>
      <fill>
        <patternFill patternType="solid">
          <bgColor theme="9"/>
        </patternFill>
      </fill>
    </dxf>
    <dxf>
      <fill>
        <patternFill>
          <bgColor theme="4" tint="0.59996337778862885"/>
        </patternFill>
      </fill>
    </dxf>
    <dxf>
      <fill>
        <patternFill>
          <bgColor rgb="FFC9D38B"/>
        </patternFill>
      </fill>
    </dxf>
    <dxf>
      <fill>
        <patternFill>
          <bgColor theme="4" tint="0.59996337778862885"/>
        </patternFill>
      </fill>
    </dxf>
    <dxf>
      <fill>
        <patternFill>
          <bgColor theme="4" tint="0.59996337778862885"/>
        </patternFill>
      </fill>
    </dxf>
    <dxf>
      <fill>
        <patternFill patternType="solid">
          <bgColor theme="9"/>
        </patternFill>
      </fill>
    </dxf>
    <dxf>
      <fill>
        <patternFill>
          <bgColor rgb="FFFFFFC9"/>
        </patternFill>
      </fill>
    </dxf>
    <dxf>
      <fill>
        <patternFill patternType="solid">
          <fgColor auto="1"/>
          <bgColor theme="4" tint="0.59996337778862885"/>
        </patternFill>
      </fill>
    </dxf>
    <dxf>
      <fill>
        <patternFill>
          <bgColor theme="4" tint="0.59996337778862885"/>
        </patternFill>
      </fill>
    </dxf>
    <dxf>
      <fill>
        <patternFill>
          <bgColor rgb="FFC9D38B"/>
        </patternFill>
      </fill>
    </dxf>
    <dxf>
      <fill>
        <patternFill>
          <bgColor theme="4" tint="0.59996337778862885"/>
        </patternFill>
      </fill>
    </dxf>
    <dxf>
      <fill>
        <patternFill>
          <bgColor theme="4" tint="0.59996337778862885"/>
        </patternFill>
      </fill>
    </dxf>
    <dxf>
      <fill>
        <patternFill patternType="solid">
          <bgColor theme="9"/>
        </patternFill>
      </fill>
    </dxf>
    <dxf>
      <fill>
        <patternFill>
          <bgColor rgb="FFFFFFC9"/>
        </patternFill>
      </fill>
    </dxf>
    <dxf>
      <fill>
        <patternFill>
          <bgColor theme="4" tint="0.59996337778862885"/>
        </patternFill>
      </fill>
    </dxf>
    <dxf>
      <fill>
        <patternFill>
          <bgColor rgb="FFC9D38B"/>
        </patternFill>
      </fill>
    </dxf>
    <dxf>
      <fill>
        <patternFill>
          <bgColor theme="4" tint="0.59996337778862885"/>
        </patternFill>
      </fill>
    </dxf>
    <dxf>
      <fill>
        <patternFill>
          <bgColor rgb="FFFFFFC9"/>
        </patternFill>
      </fill>
    </dxf>
    <dxf>
      <fill>
        <patternFill>
          <bgColor theme="4" tint="0.59996337778862885"/>
        </patternFill>
      </fill>
    </dxf>
    <dxf>
      <fill>
        <patternFill patternType="solid">
          <fgColor auto="1"/>
          <bgColor theme="4" tint="0.59996337778862885"/>
        </patternFill>
      </fill>
    </dxf>
    <dxf>
      <fill>
        <patternFill>
          <bgColor rgb="FFC9D38B"/>
        </patternFill>
      </fill>
    </dxf>
    <dxf>
      <fill>
        <patternFill patternType="solid">
          <bgColor theme="9"/>
        </patternFill>
      </fill>
    </dxf>
    <dxf>
      <fill>
        <patternFill patternType="solid">
          <fgColor auto="1"/>
          <bgColor theme="4" tint="0.59996337778862885"/>
        </patternFill>
      </fill>
    </dxf>
    <dxf>
      <fill>
        <patternFill>
          <bgColor rgb="FFFFFFC9"/>
        </patternFill>
      </fill>
    </dxf>
    <dxf>
      <fill>
        <patternFill>
          <bgColor theme="4" tint="0.59996337778862885"/>
        </patternFill>
      </fill>
    </dxf>
    <dxf>
      <fill>
        <patternFill patternType="solid">
          <fgColor auto="1"/>
          <bgColor theme="4" tint="0.59996337778862885"/>
        </patternFill>
      </fill>
    </dxf>
    <dxf>
      <fill>
        <patternFill>
          <bgColor theme="4" tint="0.59996337778862885"/>
        </patternFill>
      </fill>
    </dxf>
    <dxf>
      <fill>
        <patternFill patternType="solid">
          <fgColor auto="1"/>
          <bgColor theme="4" tint="0.59996337778862885"/>
        </patternFill>
      </fill>
    </dxf>
    <dxf>
      <fill>
        <patternFill patternType="solid">
          <bgColor theme="9"/>
        </patternFill>
      </fill>
    </dxf>
    <dxf>
      <fill>
        <patternFill patternType="solid">
          <bgColor theme="9"/>
        </patternFill>
      </fill>
    </dxf>
    <dxf>
      <fill>
        <patternFill>
          <bgColor rgb="FFFFFFC9"/>
        </patternFill>
      </fill>
    </dxf>
    <dxf>
      <fill>
        <patternFill patternType="solid">
          <fgColor auto="1"/>
          <bgColor theme="4" tint="0.59996337778862885"/>
        </patternFill>
      </fill>
    </dxf>
    <dxf>
      <fill>
        <patternFill>
          <bgColor theme="4" tint="0.59996337778862885"/>
        </patternFill>
      </fill>
    </dxf>
    <dxf>
      <fill>
        <patternFill>
          <bgColor rgb="FFFFFFC9"/>
        </patternFill>
      </fill>
    </dxf>
    <dxf>
      <fill>
        <patternFill patternType="solid">
          <bgColor theme="9"/>
        </patternFill>
      </fill>
    </dxf>
    <dxf>
      <fill>
        <patternFill>
          <bgColor theme="4" tint="0.59996337778862885"/>
        </patternFill>
      </fill>
    </dxf>
    <dxf>
      <fill>
        <patternFill>
          <bgColor rgb="FFC9D38B"/>
        </patternFill>
      </fill>
    </dxf>
    <dxf>
      <fill>
        <patternFill>
          <bgColor theme="4" tint="0.59996337778862885"/>
        </patternFill>
      </fill>
    </dxf>
    <dxf>
      <fill>
        <patternFill>
          <bgColor rgb="FFC9D38B"/>
        </patternFill>
      </fill>
    </dxf>
    <dxf>
      <fill>
        <patternFill>
          <bgColor theme="4" tint="0.59996337778862885"/>
        </patternFill>
      </fill>
    </dxf>
    <dxf>
      <fill>
        <patternFill>
          <bgColor rgb="FFC9D38B"/>
        </patternFill>
      </fill>
    </dxf>
    <dxf>
      <fill>
        <patternFill>
          <bgColor theme="4" tint="0.59996337778862885"/>
        </patternFill>
      </fill>
    </dxf>
    <dxf>
      <fill>
        <patternFill>
          <bgColor theme="4" tint="0.59996337778862885"/>
        </patternFill>
      </fill>
    </dxf>
    <dxf>
      <fill>
        <patternFill>
          <bgColor rgb="FFC9D38B"/>
        </patternFill>
      </fill>
    </dxf>
    <dxf>
      <fill>
        <patternFill>
          <bgColor rgb="FFC9D38B"/>
        </patternFill>
      </fill>
    </dxf>
    <dxf>
      <fill>
        <patternFill>
          <bgColor theme="4" tint="0.59996337778862885"/>
        </patternFill>
      </fill>
    </dxf>
    <dxf>
      <fill>
        <patternFill>
          <bgColor theme="4" tint="0.59996337778862885"/>
        </patternFill>
      </fill>
    </dxf>
    <dxf>
      <fill>
        <patternFill patternType="solid">
          <bgColor theme="9"/>
        </patternFill>
      </fill>
    </dxf>
    <dxf>
      <fill>
        <patternFill>
          <bgColor rgb="FFC9D38B"/>
        </patternFill>
      </fill>
    </dxf>
    <dxf>
      <fill>
        <patternFill>
          <bgColor rgb="FFFFFFC9"/>
        </patternFill>
      </fill>
    </dxf>
    <dxf>
      <fill>
        <patternFill patternType="solid">
          <fgColor auto="1"/>
          <bgColor theme="4" tint="0.59996337778862885"/>
        </patternFill>
      </fill>
    </dxf>
    <dxf>
      <fill>
        <patternFill>
          <bgColor rgb="FFFFFFC9"/>
        </patternFill>
      </fill>
    </dxf>
    <dxf>
      <fill>
        <patternFill>
          <bgColor rgb="FFFFFFC9"/>
        </patternFill>
      </fill>
    </dxf>
    <dxf>
      <fill>
        <patternFill patternType="solid">
          <bgColor theme="9"/>
        </patternFill>
      </fill>
    </dxf>
    <dxf>
      <fill>
        <patternFill>
          <bgColor theme="4" tint="0.59996337778862885"/>
        </patternFill>
      </fill>
    </dxf>
    <dxf>
      <fill>
        <patternFill>
          <bgColor theme="4" tint="0.59996337778862885"/>
        </patternFill>
      </fill>
    </dxf>
    <dxf>
      <fill>
        <patternFill>
          <bgColor rgb="FFC9D38B"/>
        </patternFill>
      </fill>
    </dxf>
    <dxf>
      <fill>
        <patternFill patternType="solid">
          <fgColor auto="1"/>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rgb="FFC9D38B"/>
        </patternFill>
      </fill>
    </dxf>
    <dxf>
      <fill>
        <patternFill patternType="solid">
          <fgColor auto="1"/>
          <bgColor theme="4" tint="0.59996337778862885"/>
        </patternFill>
      </fill>
    </dxf>
    <dxf>
      <fill>
        <patternFill patternType="solid">
          <bgColor theme="9"/>
        </patternFill>
      </fill>
    </dxf>
    <dxf>
      <fill>
        <patternFill patternType="solid">
          <fgColor auto="1"/>
          <bgColor theme="4" tint="0.59996337778862885"/>
        </patternFill>
      </fill>
    </dxf>
    <dxf>
      <fill>
        <patternFill patternType="solid">
          <bgColor theme="9"/>
        </patternFill>
      </fill>
    </dxf>
    <dxf>
      <fill>
        <patternFill>
          <bgColor rgb="FFC9D38B"/>
        </patternFill>
      </fill>
    </dxf>
    <dxf>
      <fill>
        <patternFill>
          <bgColor theme="4" tint="0.59996337778862885"/>
        </patternFill>
      </fill>
    </dxf>
    <dxf>
      <fill>
        <patternFill>
          <bgColor theme="4" tint="0.59996337778862885"/>
        </patternFill>
      </fill>
    </dxf>
    <dxf>
      <fill>
        <patternFill patternType="solid">
          <bgColor theme="9"/>
        </patternFill>
      </fill>
    </dxf>
    <dxf>
      <fill>
        <patternFill>
          <bgColor rgb="FFFFFFC9"/>
        </patternFill>
      </fill>
    </dxf>
    <dxf>
      <fill>
        <patternFill patternType="solid">
          <fgColor auto="1"/>
          <bgColor theme="4" tint="0.59996337778862885"/>
        </patternFill>
      </fill>
    </dxf>
    <dxf>
      <fill>
        <patternFill>
          <bgColor rgb="FFC9D38B"/>
        </patternFill>
      </fill>
    </dxf>
    <dxf>
      <fill>
        <patternFill>
          <bgColor theme="4" tint="0.59996337778862885"/>
        </patternFill>
      </fill>
    </dxf>
    <dxf>
      <fill>
        <patternFill>
          <bgColor theme="4" tint="0.59996337778862885"/>
        </patternFill>
      </fill>
    </dxf>
    <dxf>
      <fill>
        <patternFill>
          <bgColor rgb="FFC9D38B"/>
        </patternFill>
      </fill>
    </dxf>
    <dxf>
      <fill>
        <patternFill>
          <bgColor theme="4" tint="0.59996337778862885"/>
        </patternFill>
      </fill>
    </dxf>
    <dxf>
      <fill>
        <patternFill>
          <bgColor theme="4" tint="0.59996337778862885"/>
        </patternFill>
      </fill>
    </dxf>
    <dxf>
      <fill>
        <patternFill>
          <bgColor rgb="FFFFFFC9"/>
        </patternFill>
      </fill>
    </dxf>
    <dxf>
      <fill>
        <patternFill patternType="solid">
          <fgColor auto="1"/>
          <bgColor theme="4" tint="0.59996337778862885"/>
        </patternFill>
      </fill>
    </dxf>
    <dxf>
      <fill>
        <patternFill>
          <bgColor rgb="FFC9D38B"/>
        </patternFill>
      </fill>
    </dxf>
    <dxf>
      <fill>
        <patternFill>
          <bgColor theme="4" tint="0.59996337778862885"/>
        </patternFill>
      </fill>
    </dxf>
    <dxf>
      <fill>
        <patternFill>
          <bgColor theme="4" tint="0.59996337778862885"/>
        </patternFill>
      </fill>
    </dxf>
    <dxf>
      <fill>
        <patternFill patternType="solid">
          <bgColor theme="9"/>
        </patternFill>
      </fill>
    </dxf>
    <dxf>
      <fill>
        <patternFill>
          <bgColor rgb="FFFFFFC9"/>
        </patternFill>
      </fill>
    </dxf>
    <dxf>
      <fill>
        <patternFill>
          <bgColor rgb="FFC9D38B"/>
        </patternFill>
      </fill>
    </dxf>
    <dxf>
      <fill>
        <patternFill>
          <bgColor rgb="FFC9D38B"/>
        </patternFill>
      </fill>
    </dxf>
    <dxf>
      <fill>
        <patternFill>
          <bgColor theme="4" tint="0.59996337778862885"/>
        </patternFill>
      </fill>
    </dxf>
    <dxf>
      <fill>
        <patternFill>
          <bgColor theme="4" tint="0.59996337778862885"/>
        </patternFill>
      </fill>
    </dxf>
    <dxf>
      <fill>
        <patternFill patternType="solid">
          <bgColor theme="9"/>
        </patternFill>
      </fill>
    </dxf>
    <dxf>
      <fill>
        <patternFill patternType="solid">
          <fgColor auto="1"/>
          <bgColor theme="4" tint="0.59996337778862885"/>
        </patternFill>
      </fill>
    </dxf>
    <dxf>
      <fill>
        <patternFill>
          <bgColor rgb="FFFFFFC9"/>
        </patternFill>
      </fill>
    </dxf>
    <dxf>
      <fill>
        <patternFill patternType="solid">
          <bgColor theme="9"/>
        </patternFill>
      </fill>
    </dxf>
    <dxf>
      <fill>
        <patternFill>
          <bgColor theme="4" tint="0.59996337778862885"/>
        </patternFill>
      </fill>
    </dxf>
    <dxf>
      <fill>
        <patternFill>
          <bgColor theme="4" tint="0.59996337778862885"/>
        </patternFill>
      </fill>
    </dxf>
    <dxf>
      <fill>
        <patternFill>
          <bgColor rgb="FFFFFFC9"/>
        </patternFill>
      </fill>
    </dxf>
    <dxf>
      <fill>
        <patternFill patternType="solid">
          <fgColor auto="1"/>
          <bgColor theme="4" tint="0.59996337778862885"/>
        </patternFill>
      </fill>
    </dxf>
    <dxf>
      <fill>
        <patternFill>
          <bgColor theme="4" tint="0.59996337778862885"/>
        </patternFill>
      </fill>
    </dxf>
    <dxf>
      <fill>
        <patternFill>
          <bgColor rgb="FFC9D38B"/>
        </patternFill>
      </fill>
    </dxf>
    <dxf>
      <fill>
        <patternFill patternType="solid">
          <fgColor auto="1"/>
          <bgColor theme="4" tint="0.59996337778862885"/>
        </patternFill>
      </fill>
    </dxf>
    <dxf>
      <fill>
        <patternFill>
          <bgColor rgb="FFFFFFC9"/>
        </patternFill>
      </fill>
    </dxf>
    <dxf>
      <fill>
        <patternFill patternType="solid">
          <bgColor theme="9"/>
        </patternFill>
      </fill>
    </dxf>
    <dxf>
      <fill>
        <patternFill>
          <bgColor rgb="FFC9D38B"/>
        </patternFill>
      </fill>
    </dxf>
    <dxf>
      <fill>
        <patternFill>
          <bgColor rgb="FFFFFFC9"/>
        </patternFill>
      </fill>
    </dxf>
    <dxf>
      <fill>
        <patternFill patternType="solid">
          <fgColor auto="1"/>
          <bgColor theme="4" tint="0.59996337778862885"/>
        </patternFill>
      </fill>
    </dxf>
    <dxf>
      <fill>
        <patternFill>
          <bgColor theme="4" tint="0.59996337778862885"/>
        </patternFill>
      </fill>
    </dxf>
    <dxf>
      <fill>
        <patternFill>
          <bgColor theme="4" tint="0.59996337778862885"/>
        </patternFill>
      </fill>
    </dxf>
    <dxf>
      <fill>
        <patternFill patternType="solid">
          <bgColor theme="9"/>
        </patternFill>
      </fill>
    </dxf>
    <dxf>
      <fill>
        <patternFill>
          <bgColor theme="4" tint="0.59996337778862885"/>
        </patternFill>
      </fill>
    </dxf>
    <dxf>
      <fill>
        <patternFill>
          <bgColor rgb="FFFFFFC9"/>
        </patternFill>
      </fill>
    </dxf>
    <dxf>
      <fill>
        <patternFill patternType="solid">
          <bgColor theme="9"/>
        </patternFill>
      </fill>
    </dxf>
    <dxf>
      <fill>
        <patternFill>
          <bgColor theme="4" tint="0.59996337778862885"/>
        </patternFill>
      </fill>
    </dxf>
    <dxf>
      <fill>
        <patternFill>
          <bgColor theme="4" tint="0.59996337778862885"/>
        </patternFill>
      </fill>
    </dxf>
    <dxf>
      <fill>
        <patternFill>
          <bgColor rgb="FFC9D38B"/>
        </patternFill>
      </fill>
    </dxf>
    <dxf>
      <fill>
        <patternFill patternType="solid">
          <fgColor auto="1"/>
          <bgColor theme="4" tint="0.59996337778862885"/>
        </patternFill>
      </fill>
    </dxf>
    <dxf>
      <fill>
        <patternFill>
          <bgColor rgb="FFC9D38B"/>
        </patternFill>
      </fill>
    </dxf>
    <dxf>
      <fill>
        <patternFill>
          <bgColor theme="4" tint="0.59996337778862885"/>
        </patternFill>
      </fill>
    </dxf>
    <dxf>
      <fill>
        <patternFill>
          <bgColor theme="4" tint="0.59996337778862885"/>
        </patternFill>
      </fill>
    </dxf>
    <dxf>
      <fill>
        <patternFill>
          <bgColor rgb="FFFFFFC9"/>
        </patternFill>
      </fill>
    </dxf>
    <dxf>
      <fill>
        <patternFill patternType="solid">
          <fgColor auto="1"/>
          <bgColor theme="4" tint="0.59996337778862885"/>
        </patternFill>
      </fill>
    </dxf>
    <dxf>
      <fill>
        <patternFill patternType="solid">
          <bgColor theme="9"/>
        </patternFill>
      </fill>
    </dxf>
    <dxf>
      <fill>
        <patternFill patternType="solid">
          <fgColor auto="1"/>
          <bgColor theme="4" tint="0.59996337778862885"/>
        </patternFill>
      </fill>
    </dxf>
    <dxf>
      <fill>
        <patternFill>
          <bgColor rgb="FFFFFFC9"/>
        </patternFill>
      </fill>
    </dxf>
    <dxf>
      <fill>
        <patternFill patternType="solid">
          <bgColor theme="9"/>
        </patternFill>
      </fill>
    </dxf>
    <dxf>
      <fill>
        <patternFill>
          <bgColor theme="4" tint="0.59996337778862885"/>
        </patternFill>
      </fill>
    </dxf>
    <dxf>
      <fill>
        <patternFill>
          <bgColor theme="4" tint="0.59996337778862885"/>
        </patternFill>
      </fill>
    </dxf>
    <dxf>
      <fill>
        <patternFill>
          <bgColor rgb="FFC9D38B"/>
        </patternFill>
      </fill>
    </dxf>
    <dxf>
      <fill>
        <patternFill patternType="solid">
          <fgColor auto="1"/>
          <bgColor theme="4" tint="0.59996337778862885"/>
        </patternFill>
      </fill>
    </dxf>
    <dxf>
      <fill>
        <patternFill>
          <bgColor rgb="FFFFFFC9"/>
        </patternFill>
      </fill>
    </dxf>
    <dxf>
      <fill>
        <patternFill>
          <bgColor theme="4" tint="0.59996337778862885"/>
        </patternFill>
      </fill>
    </dxf>
    <dxf>
      <fill>
        <patternFill>
          <bgColor rgb="FFFFFFC9"/>
        </patternFill>
      </fill>
    </dxf>
    <dxf>
      <fill>
        <patternFill patternType="solid">
          <bgColor theme="9"/>
        </patternFill>
      </fill>
    </dxf>
    <dxf>
      <fill>
        <patternFill>
          <bgColor theme="4" tint="0.59996337778862885"/>
        </patternFill>
      </fill>
    </dxf>
    <dxf>
      <fill>
        <patternFill>
          <bgColor rgb="FFC9D38B"/>
        </patternFill>
      </fill>
    </dxf>
    <dxf>
      <fill>
        <patternFill>
          <bgColor rgb="FFC9D38B"/>
        </patternFill>
      </fill>
    </dxf>
    <dxf>
      <fill>
        <patternFill patternType="solid">
          <fgColor auto="1"/>
          <bgColor theme="4" tint="0.59996337778862885"/>
        </patternFill>
      </fill>
    </dxf>
    <dxf>
      <fill>
        <patternFill>
          <bgColor theme="4" tint="0.59996337778862885"/>
        </patternFill>
      </fill>
    </dxf>
    <dxf>
      <fill>
        <patternFill>
          <bgColor theme="4" tint="0.59996337778862885"/>
        </patternFill>
      </fill>
    </dxf>
    <dxf>
      <fill>
        <patternFill patternType="solid">
          <bgColor theme="9"/>
        </patternFill>
      </fill>
    </dxf>
    <dxf>
      <fill>
        <patternFill>
          <bgColor theme="4" tint="0.59996337778862885"/>
        </patternFill>
      </fill>
    </dxf>
    <dxf>
      <fill>
        <patternFill>
          <bgColor rgb="FFC9D38B"/>
        </patternFill>
      </fill>
    </dxf>
    <dxf>
      <fill>
        <patternFill patternType="solid">
          <bgColor theme="9"/>
        </patternFill>
      </fill>
    </dxf>
    <dxf>
      <fill>
        <patternFill>
          <bgColor rgb="FFC9D38B"/>
        </patternFill>
      </fill>
    </dxf>
    <dxf>
      <fill>
        <patternFill>
          <bgColor theme="4" tint="0.59996337778862885"/>
        </patternFill>
      </fill>
    </dxf>
    <dxf>
      <fill>
        <patternFill patternType="solid">
          <bgColor theme="9"/>
        </patternFill>
      </fill>
    </dxf>
    <dxf>
      <fill>
        <patternFill patternType="solid">
          <fgColor auto="1"/>
          <bgColor theme="4" tint="0.59996337778862885"/>
        </patternFill>
      </fill>
    </dxf>
    <dxf>
      <fill>
        <patternFill>
          <bgColor theme="4" tint="0.59996337778862885"/>
        </patternFill>
      </fill>
    </dxf>
    <dxf>
      <fill>
        <patternFill>
          <bgColor theme="4" tint="0.59996337778862885"/>
        </patternFill>
      </fill>
    </dxf>
    <dxf>
      <fill>
        <patternFill>
          <bgColor rgb="FFFFFFC9"/>
        </patternFill>
      </fill>
    </dxf>
    <dxf>
      <fill>
        <patternFill patternType="solid">
          <fgColor auto="1"/>
          <bgColor theme="4" tint="0.59996337778862885"/>
        </patternFill>
      </fill>
    </dxf>
    <dxf>
      <fill>
        <patternFill>
          <bgColor rgb="FFFFFFC9"/>
        </patternFill>
      </fill>
    </dxf>
    <dxf>
      <fill>
        <patternFill>
          <bgColor rgb="FFC9D38B"/>
        </patternFill>
      </fill>
    </dxf>
    <dxf>
      <fill>
        <patternFill>
          <bgColor rgb="FFFFFFC9"/>
        </patternFill>
      </fill>
    </dxf>
    <dxf>
      <fill>
        <patternFill patternType="solid">
          <fgColor auto="1"/>
          <bgColor theme="4" tint="0.59996337778862885"/>
        </patternFill>
      </fill>
    </dxf>
    <dxf>
      <fill>
        <patternFill patternType="solid">
          <bgColor theme="9"/>
        </patternFill>
      </fill>
    </dxf>
    <dxf>
      <fill>
        <patternFill>
          <bgColor theme="4" tint="0.59996337778862885"/>
        </patternFill>
      </fill>
    </dxf>
    <dxf>
      <fill>
        <patternFill>
          <bgColor rgb="FFFFFFC9"/>
        </patternFill>
      </fill>
    </dxf>
    <dxf>
      <fill>
        <patternFill patternType="solid">
          <bgColor theme="9"/>
        </patternFill>
      </fill>
    </dxf>
    <dxf>
      <fill>
        <patternFill>
          <bgColor theme="4" tint="0.59996337778862885"/>
        </patternFill>
      </fill>
    </dxf>
    <dxf>
      <fill>
        <patternFill>
          <bgColor theme="4" tint="0.59996337778862885"/>
        </patternFill>
      </fill>
    </dxf>
    <dxf>
      <fill>
        <patternFill>
          <bgColor rgb="FFC9D38B"/>
        </patternFill>
      </fill>
    </dxf>
    <dxf>
      <fill>
        <patternFill>
          <bgColor theme="4" tint="0.59996337778862885"/>
        </patternFill>
      </fill>
    </dxf>
    <dxf>
      <fill>
        <patternFill patternType="solid">
          <fgColor auto="1"/>
          <bgColor theme="4" tint="0.59996337778862885"/>
        </patternFill>
      </fill>
    </dxf>
    <dxf>
      <fill>
        <patternFill patternType="solid">
          <fgColor auto="1"/>
          <bgColor theme="4" tint="0.59996337778862885"/>
        </patternFill>
      </fill>
    </dxf>
    <dxf>
      <fill>
        <patternFill patternType="solid">
          <bgColor theme="9"/>
        </patternFill>
      </fill>
    </dxf>
    <dxf>
      <fill>
        <patternFill>
          <bgColor theme="4" tint="0.59996337778862885"/>
        </patternFill>
      </fill>
    </dxf>
    <dxf>
      <fill>
        <patternFill>
          <bgColor theme="4" tint="0.59996337778862885"/>
        </patternFill>
      </fill>
    </dxf>
    <dxf>
      <fill>
        <patternFill>
          <bgColor rgb="FFC9D38B"/>
        </patternFill>
      </fill>
    </dxf>
    <dxf>
      <fill>
        <patternFill>
          <bgColor rgb="FFFFFFC9"/>
        </patternFill>
      </fill>
    </dxf>
    <dxf>
      <fill>
        <patternFill patternType="solid">
          <fgColor auto="1"/>
          <bgColor theme="4" tint="0.59996337778862885"/>
        </patternFill>
      </fill>
    </dxf>
    <dxf>
      <fill>
        <patternFill patternType="solid">
          <bgColor theme="9"/>
        </patternFill>
      </fill>
    </dxf>
    <dxf>
      <fill>
        <patternFill>
          <bgColor rgb="FFFFFFC9"/>
        </patternFill>
      </fill>
    </dxf>
    <dxf>
      <fill>
        <patternFill>
          <bgColor rgb="FFFFFFC9"/>
        </patternFill>
      </fill>
    </dxf>
    <dxf>
      <fill>
        <patternFill patternType="solid">
          <fgColor auto="1"/>
          <bgColor theme="4" tint="0.59996337778862885"/>
        </patternFill>
      </fill>
    </dxf>
    <dxf>
      <fill>
        <patternFill>
          <bgColor theme="4" tint="0.59996337778862885"/>
        </patternFill>
      </fill>
    </dxf>
    <dxf>
      <fill>
        <patternFill patternType="solid">
          <bgColor theme="9"/>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rgb="FFC9D38B"/>
        </patternFill>
      </fill>
    </dxf>
    <dxf>
      <fill>
        <patternFill>
          <bgColor rgb="FFC9D38B"/>
        </patternFill>
      </fill>
    </dxf>
    <dxf>
      <fill>
        <patternFill patternType="solid">
          <fgColor auto="1"/>
          <bgColor theme="4" tint="0.59996337778862885"/>
        </patternFill>
      </fill>
    </dxf>
    <dxf>
      <fill>
        <patternFill>
          <bgColor rgb="FFFFFFC9"/>
        </patternFill>
      </fill>
    </dxf>
    <dxf>
      <fill>
        <patternFill>
          <bgColor theme="4" tint="0.59996337778862885"/>
        </patternFill>
      </fill>
    </dxf>
    <dxf>
      <fill>
        <patternFill>
          <bgColor theme="4" tint="0.59996337778862885"/>
        </patternFill>
      </fill>
    </dxf>
    <dxf>
      <fill>
        <patternFill patternType="solid">
          <bgColor theme="9"/>
        </patternFill>
      </fill>
    </dxf>
    <dxf>
      <fill>
        <patternFill>
          <bgColor rgb="FFC9D38B"/>
        </patternFill>
      </fill>
    </dxf>
    <dxf>
      <fill>
        <patternFill>
          <bgColor rgb="FFFFFFC9"/>
        </patternFill>
      </fill>
    </dxf>
    <dxf>
      <fill>
        <patternFill patternType="solid">
          <bgColor theme="9"/>
        </patternFill>
      </fill>
    </dxf>
    <dxf>
      <fill>
        <patternFill>
          <bgColor theme="4" tint="0.59996337778862885"/>
        </patternFill>
      </fill>
    </dxf>
    <dxf>
      <fill>
        <patternFill patternType="solid">
          <bgColor theme="9"/>
        </patternFill>
      </fill>
    </dxf>
    <dxf>
      <fill>
        <patternFill>
          <bgColor theme="4" tint="0.59996337778862885"/>
        </patternFill>
      </fill>
    </dxf>
    <dxf>
      <fill>
        <patternFill>
          <bgColor theme="4" tint="0.59996337778862885"/>
        </patternFill>
      </fill>
    </dxf>
    <dxf>
      <fill>
        <patternFill>
          <bgColor rgb="FFC9D38B"/>
        </patternFill>
      </fill>
    </dxf>
    <dxf>
      <fill>
        <patternFill>
          <bgColor rgb="FFFFFFC9"/>
        </patternFill>
      </fill>
    </dxf>
    <dxf>
      <fill>
        <patternFill patternType="solid">
          <fgColor auto="1"/>
          <bgColor theme="4" tint="0.59996337778862885"/>
        </patternFill>
      </fill>
    </dxf>
    <dxf>
      <fill>
        <patternFill patternType="solid">
          <fgColor auto="1"/>
          <bgColor theme="4" tint="0.59996337778862885"/>
        </patternFill>
      </fill>
    </dxf>
    <dxf>
      <fill>
        <patternFill>
          <bgColor rgb="FFC9D38B"/>
        </patternFill>
      </fill>
    </dxf>
    <dxf>
      <fill>
        <patternFill>
          <bgColor theme="4" tint="0.59996337778862885"/>
        </patternFill>
      </fill>
    </dxf>
    <dxf>
      <fill>
        <patternFill>
          <bgColor rgb="FFFFFFC9"/>
        </patternFill>
      </fill>
    </dxf>
    <dxf>
      <fill>
        <patternFill>
          <bgColor theme="4" tint="0.59996337778862885"/>
        </patternFill>
      </fill>
    </dxf>
    <dxf>
      <fill>
        <patternFill>
          <bgColor rgb="FFC9D38B"/>
        </patternFill>
      </fill>
    </dxf>
    <dxf>
      <fill>
        <patternFill>
          <bgColor theme="4" tint="0.59996337778862885"/>
        </patternFill>
      </fill>
    </dxf>
    <dxf>
      <fill>
        <patternFill patternType="solid">
          <fgColor auto="1"/>
          <bgColor theme="4" tint="0.59996337778862885"/>
        </patternFill>
      </fill>
    </dxf>
    <dxf>
      <fill>
        <patternFill>
          <bgColor theme="4" tint="0.59996337778862885"/>
        </patternFill>
      </fill>
    </dxf>
    <dxf>
      <fill>
        <patternFill patternType="solid">
          <bgColor theme="9"/>
        </patternFill>
      </fill>
    </dxf>
    <dxf>
      <fill>
        <patternFill>
          <bgColor rgb="FFC9D38B"/>
        </patternFill>
      </fill>
    </dxf>
    <dxf>
      <fill>
        <patternFill patternType="solid">
          <fgColor auto="1"/>
          <bgColor theme="4" tint="0.59996337778862885"/>
        </patternFill>
      </fill>
    </dxf>
    <dxf>
      <fill>
        <patternFill>
          <bgColor rgb="FFFFFFC9"/>
        </patternFill>
      </fill>
    </dxf>
    <dxf>
      <fill>
        <patternFill patternType="solid">
          <bgColor theme="9"/>
        </patternFill>
      </fill>
    </dxf>
    <dxf>
      <fill>
        <patternFill>
          <bgColor theme="4" tint="0.59996337778862885"/>
        </patternFill>
      </fill>
    </dxf>
    <dxf>
      <fill>
        <patternFill>
          <bgColor rgb="FFC9D38B"/>
        </patternFill>
      </fill>
    </dxf>
    <dxf>
      <fill>
        <patternFill>
          <bgColor theme="4" tint="0.59996337778862885"/>
        </patternFill>
      </fill>
    </dxf>
    <dxf>
      <fill>
        <patternFill patternType="solid">
          <fgColor auto="1"/>
          <bgColor theme="4" tint="0.59996337778862885"/>
        </patternFill>
      </fill>
    </dxf>
    <dxf>
      <fill>
        <patternFill patternType="solid">
          <bgColor theme="9"/>
        </patternFill>
      </fill>
    </dxf>
    <dxf>
      <fill>
        <patternFill>
          <bgColor rgb="FFFFFFC9"/>
        </patternFill>
      </fill>
    </dxf>
    <dxf>
      <fill>
        <patternFill>
          <bgColor rgb="FFC9D38B"/>
        </patternFill>
      </fill>
    </dxf>
    <dxf>
      <fill>
        <patternFill>
          <bgColor theme="4" tint="0.59996337778862885"/>
        </patternFill>
      </fill>
    </dxf>
    <dxf>
      <fill>
        <patternFill>
          <bgColor theme="4" tint="0.59996337778862885"/>
        </patternFill>
      </fill>
    </dxf>
    <dxf>
      <fill>
        <patternFill>
          <bgColor rgb="FFC9D38B"/>
        </patternFill>
      </fill>
    </dxf>
    <dxf>
      <fill>
        <patternFill patternType="solid">
          <bgColor theme="9"/>
        </patternFill>
      </fill>
    </dxf>
    <dxf>
      <fill>
        <patternFill>
          <bgColor rgb="FFFFFFC9"/>
        </patternFill>
      </fill>
    </dxf>
    <dxf>
      <fill>
        <patternFill patternType="solid">
          <bgColor theme="9"/>
        </patternFill>
      </fill>
    </dxf>
    <dxf>
      <fill>
        <patternFill>
          <bgColor rgb="FFFFFFC9"/>
        </patternFill>
      </fill>
    </dxf>
    <dxf>
      <fill>
        <patternFill>
          <bgColor theme="4" tint="0.59996337778862885"/>
        </patternFill>
      </fill>
    </dxf>
    <dxf>
      <fill>
        <patternFill>
          <bgColor theme="4" tint="0.59996337778862885"/>
        </patternFill>
      </fill>
    </dxf>
    <dxf>
      <fill>
        <patternFill patternType="solid">
          <fgColor auto="1"/>
          <bgColor theme="4" tint="0.59996337778862885"/>
        </patternFill>
      </fill>
    </dxf>
    <dxf>
      <fill>
        <patternFill>
          <bgColor theme="4" tint="0.59996337778862885"/>
        </patternFill>
      </fill>
    </dxf>
    <dxf>
      <fill>
        <patternFill>
          <bgColor theme="4" tint="0.59996337778862885"/>
        </patternFill>
      </fill>
    </dxf>
    <dxf>
      <fill>
        <patternFill patternType="solid">
          <fgColor auto="1"/>
          <bgColor theme="4" tint="0.59996337778862885"/>
        </patternFill>
      </fill>
    </dxf>
    <dxf>
      <fill>
        <patternFill>
          <bgColor theme="4" tint="0.59996337778862885"/>
        </patternFill>
      </fill>
    </dxf>
    <dxf>
      <fill>
        <patternFill>
          <bgColor rgb="FFC9D38B"/>
        </patternFill>
      </fill>
    </dxf>
    <dxf>
      <fill>
        <patternFill patternType="solid">
          <bgColor theme="9"/>
        </patternFill>
      </fill>
    </dxf>
    <dxf>
      <fill>
        <patternFill patternType="solid">
          <fgColor auto="1"/>
          <bgColor theme="4" tint="0.59996337778862885"/>
        </patternFill>
      </fill>
    </dxf>
    <dxf>
      <fill>
        <patternFill>
          <bgColor rgb="FFFFFFC9"/>
        </patternFill>
      </fill>
    </dxf>
    <dxf>
      <fill>
        <patternFill>
          <bgColor theme="4" tint="0.59996337778862885"/>
        </patternFill>
      </fill>
    </dxf>
    <dxf>
      <fill>
        <patternFill>
          <bgColor rgb="FFC9D38B"/>
        </patternFill>
      </fill>
    </dxf>
    <dxf>
      <fill>
        <patternFill>
          <bgColor theme="4" tint="0.59996337778862885"/>
        </patternFill>
      </fill>
    </dxf>
    <dxf>
      <fill>
        <patternFill>
          <bgColor rgb="FFC9D38B"/>
        </patternFill>
      </fill>
    </dxf>
    <dxf>
      <fill>
        <patternFill>
          <bgColor theme="4" tint="0.59996337778862885"/>
        </patternFill>
      </fill>
    </dxf>
    <dxf>
      <fill>
        <patternFill>
          <bgColor theme="4" tint="0.59996337778862885"/>
        </patternFill>
      </fill>
    </dxf>
    <dxf>
      <fill>
        <patternFill patternType="solid">
          <bgColor theme="9"/>
        </patternFill>
      </fill>
    </dxf>
    <dxf>
      <fill>
        <patternFill>
          <bgColor rgb="FFFFFFC9"/>
        </patternFill>
      </fill>
    </dxf>
    <dxf>
      <fill>
        <patternFill patternType="solid">
          <bgColor theme="9"/>
        </patternFill>
      </fill>
    </dxf>
    <dxf>
      <fill>
        <patternFill>
          <bgColor rgb="FFFFFFC9"/>
        </patternFill>
      </fill>
    </dxf>
    <dxf>
      <fill>
        <patternFill patternType="solid">
          <fgColor auto="1"/>
          <bgColor theme="4" tint="0.59996337778862885"/>
        </patternFill>
      </fill>
    </dxf>
    <dxf>
      <fill>
        <patternFill patternType="solid">
          <fgColor auto="1"/>
          <bgColor theme="4" tint="0.59996337778862885"/>
        </patternFill>
      </fill>
    </dxf>
    <dxf>
      <fill>
        <patternFill>
          <bgColor rgb="FFC9D38B"/>
        </patternFill>
      </fill>
    </dxf>
    <dxf>
      <fill>
        <patternFill>
          <bgColor theme="4" tint="0.59996337778862885"/>
        </patternFill>
      </fill>
    </dxf>
    <dxf>
      <fill>
        <patternFill>
          <bgColor theme="4" tint="0.59996337778862885"/>
        </patternFill>
      </fill>
    </dxf>
    <dxf>
      <fill>
        <patternFill>
          <bgColor rgb="FFC9D38B"/>
        </patternFill>
      </fill>
    </dxf>
    <dxf>
      <fill>
        <patternFill>
          <bgColor theme="4" tint="0.59996337778862885"/>
        </patternFill>
      </fill>
    </dxf>
    <dxf>
      <fill>
        <patternFill>
          <bgColor theme="4" tint="0.59996337778862885"/>
        </patternFill>
      </fill>
    </dxf>
    <dxf>
      <fill>
        <patternFill>
          <bgColor rgb="FFFFFFC9"/>
        </patternFill>
      </fill>
    </dxf>
    <dxf>
      <fill>
        <patternFill patternType="solid">
          <fgColor auto="1"/>
          <bgColor theme="4" tint="0.59996337778862885"/>
        </patternFill>
      </fill>
    </dxf>
    <dxf>
      <fill>
        <patternFill patternType="solid">
          <bgColor theme="9"/>
        </patternFill>
      </fill>
    </dxf>
    <dxf>
      <fill>
        <patternFill>
          <bgColor rgb="FFFFFFC9"/>
        </patternFill>
      </fill>
    </dxf>
    <dxf>
      <fill>
        <patternFill patternType="solid">
          <fgColor auto="1"/>
          <bgColor theme="4" tint="0.59996337778862885"/>
        </patternFill>
      </fill>
    </dxf>
    <dxf>
      <fill>
        <patternFill patternType="solid">
          <bgColor theme="9"/>
        </patternFill>
      </fill>
    </dxf>
    <dxf>
      <fill>
        <patternFill patternType="solid">
          <fgColor auto="1"/>
          <bgColor theme="4" tint="0.59996337778862885"/>
        </patternFill>
      </fill>
    </dxf>
    <dxf>
      <fill>
        <patternFill>
          <bgColor theme="4" tint="0.59996337778862885"/>
        </patternFill>
      </fill>
    </dxf>
    <dxf>
      <fill>
        <patternFill>
          <bgColor rgb="FFFFFFC9"/>
        </patternFill>
      </fill>
    </dxf>
    <dxf>
      <fill>
        <patternFill patternType="solid">
          <bgColor theme="9"/>
        </patternFill>
      </fill>
    </dxf>
    <dxf>
      <fill>
        <patternFill>
          <bgColor theme="4" tint="0.59996337778862885"/>
        </patternFill>
      </fill>
    </dxf>
    <dxf>
      <fill>
        <patternFill>
          <bgColor theme="4" tint="0.59996337778862885"/>
        </patternFill>
      </fill>
    </dxf>
    <dxf>
      <fill>
        <patternFill>
          <bgColor rgb="FFC9D38B"/>
        </patternFill>
      </fill>
    </dxf>
    <dxf>
      <fill>
        <patternFill>
          <bgColor rgb="FFC9D38B"/>
        </patternFill>
      </fill>
    </dxf>
    <dxf>
      <fill>
        <patternFill>
          <bgColor theme="4" tint="0.59996337778862885"/>
        </patternFill>
      </fill>
    </dxf>
    <dxf>
      <fill>
        <patternFill patternType="solid">
          <bgColor theme="9"/>
        </patternFill>
      </fill>
    </dxf>
    <dxf>
      <fill>
        <patternFill>
          <bgColor theme="4" tint="0.59996337778862885"/>
        </patternFill>
      </fill>
    </dxf>
    <dxf>
      <fill>
        <patternFill>
          <bgColor theme="4" tint="0.59996337778862885"/>
        </patternFill>
      </fill>
    </dxf>
    <dxf>
      <fill>
        <patternFill patternType="solid">
          <fgColor auto="1"/>
          <bgColor theme="4" tint="0.59996337778862885"/>
        </patternFill>
      </fill>
    </dxf>
    <dxf>
      <fill>
        <patternFill>
          <bgColor rgb="FFC9D38B"/>
        </patternFill>
      </fill>
    </dxf>
    <dxf>
      <fill>
        <patternFill>
          <bgColor rgb="FFFFFFC9"/>
        </patternFill>
      </fill>
    </dxf>
    <dxf>
      <fill>
        <patternFill patternType="solid">
          <fgColor auto="1"/>
          <bgColor theme="4" tint="0.59996337778862885"/>
        </patternFill>
      </fill>
    </dxf>
    <dxf>
      <fill>
        <patternFill>
          <bgColor rgb="FFC9D38B"/>
        </patternFill>
      </fill>
    </dxf>
    <dxf>
      <fill>
        <patternFill>
          <bgColor theme="4" tint="0.59996337778862885"/>
        </patternFill>
      </fill>
    </dxf>
    <dxf>
      <fill>
        <patternFill>
          <bgColor theme="4" tint="0.59996337778862885"/>
        </patternFill>
      </fill>
    </dxf>
    <dxf>
      <fill>
        <patternFill patternType="solid">
          <bgColor theme="9"/>
        </patternFill>
      </fill>
    </dxf>
    <dxf>
      <fill>
        <patternFill>
          <bgColor rgb="FFFFFFC9"/>
        </patternFill>
      </fill>
    </dxf>
    <dxf>
      <fill>
        <patternFill>
          <bgColor rgb="FFFFFFC9"/>
        </patternFill>
      </fill>
    </dxf>
    <dxf>
      <fill>
        <patternFill patternType="solid">
          <fgColor auto="1"/>
          <bgColor theme="4" tint="0.59996337778862885"/>
        </patternFill>
      </fill>
    </dxf>
    <dxf>
      <fill>
        <patternFill>
          <bgColor theme="4" tint="0.59996337778862885"/>
        </patternFill>
      </fill>
    </dxf>
    <dxf>
      <fill>
        <patternFill>
          <bgColor rgb="FFC9D38B"/>
        </patternFill>
      </fill>
    </dxf>
    <dxf>
      <fill>
        <patternFill>
          <bgColor theme="4" tint="0.59996337778862885"/>
        </patternFill>
      </fill>
    </dxf>
    <dxf>
      <fill>
        <patternFill patternType="solid">
          <bgColor theme="9"/>
        </patternFill>
      </fill>
    </dxf>
    <dxf>
      <fill>
        <patternFill patternType="solid">
          <fgColor auto="1"/>
          <bgColor theme="4" tint="0.59996337778862885"/>
        </patternFill>
      </fill>
    </dxf>
    <dxf>
      <fill>
        <patternFill>
          <bgColor rgb="FFFFFFC9"/>
        </patternFill>
      </fill>
    </dxf>
    <dxf>
      <fill>
        <patternFill>
          <bgColor theme="4" tint="0.59996337778862885"/>
        </patternFill>
      </fill>
    </dxf>
    <dxf>
      <fill>
        <patternFill>
          <bgColor rgb="FFC9D38B"/>
        </patternFill>
      </fill>
    </dxf>
    <dxf>
      <fill>
        <patternFill>
          <bgColor theme="4" tint="0.59996337778862885"/>
        </patternFill>
      </fill>
    </dxf>
    <dxf>
      <fill>
        <patternFill patternType="solid">
          <bgColor theme="9"/>
        </patternFill>
      </fill>
    </dxf>
    <dxf>
      <fill>
        <patternFill patternType="solid">
          <fgColor auto="1"/>
          <bgColor theme="4" tint="0.59996337778862885"/>
        </patternFill>
      </fill>
    </dxf>
    <dxf>
      <fill>
        <patternFill>
          <bgColor rgb="FFFFFFC9"/>
        </patternFill>
      </fill>
    </dxf>
    <dxf>
      <fill>
        <patternFill patternType="solid">
          <bgColor theme="9"/>
        </patternFill>
      </fill>
    </dxf>
    <dxf>
      <fill>
        <patternFill>
          <bgColor theme="4" tint="0.59996337778862885"/>
        </patternFill>
      </fill>
    </dxf>
    <dxf>
      <fill>
        <patternFill>
          <bgColor rgb="FFC9D38B"/>
        </patternFill>
      </fill>
    </dxf>
    <dxf>
      <fill>
        <patternFill>
          <bgColor theme="4" tint="0.59996337778862885"/>
        </patternFill>
      </fill>
    </dxf>
    <dxf>
      <fill>
        <patternFill patternType="solid">
          <fgColor auto="1"/>
          <bgColor theme="4" tint="0.59996337778862885"/>
        </patternFill>
      </fill>
    </dxf>
    <dxf>
      <fill>
        <patternFill>
          <bgColor rgb="FFFFFFC9"/>
        </patternFill>
      </fill>
    </dxf>
    <dxf>
      <fill>
        <patternFill patternType="solid">
          <bgColor theme="9"/>
        </patternFill>
      </fill>
    </dxf>
    <dxf>
      <fill>
        <patternFill patternType="solid">
          <fgColor auto="1"/>
          <bgColor theme="4" tint="0.59996337778862885"/>
        </patternFill>
      </fill>
    </dxf>
    <dxf>
      <fill>
        <patternFill>
          <bgColor rgb="FFFFFFC9"/>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rgb="FFC9D38B"/>
        </patternFill>
      </fill>
    </dxf>
    <dxf>
      <fill>
        <patternFill>
          <bgColor rgb="FFC9D38B"/>
        </patternFill>
      </fill>
    </dxf>
    <dxf>
      <fill>
        <patternFill>
          <bgColor theme="4" tint="0.59996337778862885"/>
        </patternFill>
      </fill>
    </dxf>
    <dxf>
      <fill>
        <patternFill patternType="solid">
          <bgColor theme="9"/>
        </patternFill>
      </fill>
    </dxf>
    <dxf>
      <fill>
        <patternFill patternType="solid">
          <fgColor auto="1"/>
          <bgColor theme="4" tint="0.59996337778862885"/>
        </patternFill>
      </fill>
    </dxf>
    <dxf>
      <fill>
        <patternFill>
          <bgColor rgb="FFFFFFC9"/>
        </patternFill>
      </fill>
    </dxf>
    <dxf>
      <fill>
        <patternFill patternType="solid">
          <bgColor theme="9"/>
        </patternFill>
      </fill>
    </dxf>
    <dxf>
      <fill>
        <patternFill>
          <bgColor theme="4" tint="0.59996337778862885"/>
        </patternFill>
      </fill>
    </dxf>
    <dxf>
      <fill>
        <patternFill>
          <bgColor theme="4" tint="0.59996337778862885"/>
        </patternFill>
      </fill>
    </dxf>
    <dxf>
      <fill>
        <patternFill>
          <bgColor rgb="FFC9D38B"/>
        </patternFill>
      </fill>
    </dxf>
    <dxf>
      <fill>
        <patternFill>
          <bgColor theme="4" tint="0.59996337778862885"/>
        </patternFill>
      </fill>
    </dxf>
    <dxf>
      <fill>
        <patternFill>
          <bgColor theme="4" tint="0.59996337778862885"/>
        </patternFill>
      </fill>
    </dxf>
    <dxf>
      <fill>
        <patternFill>
          <bgColor rgb="FFC9D38B"/>
        </patternFill>
      </fill>
    </dxf>
    <dxf>
      <fill>
        <patternFill patternType="solid">
          <fgColor auto="1"/>
          <bgColor theme="4" tint="0.59996337778862885"/>
        </patternFill>
      </fill>
    </dxf>
    <dxf>
      <fill>
        <patternFill>
          <bgColor rgb="FFFFFFC9"/>
        </patternFill>
      </fill>
    </dxf>
    <dxf>
      <fill>
        <patternFill patternType="solid">
          <bgColor theme="9"/>
        </patternFill>
      </fill>
    </dxf>
    <dxf>
      <fill>
        <patternFill>
          <bgColor theme="4" tint="0.59996337778862885"/>
        </patternFill>
      </fill>
    </dxf>
    <dxf>
      <fill>
        <patternFill patternType="solid">
          <bgColor theme="9"/>
        </patternFill>
      </fill>
    </dxf>
    <dxf>
      <fill>
        <patternFill>
          <bgColor rgb="FFC9D38B"/>
        </patternFill>
      </fill>
    </dxf>
    <dxf>
      <fill>
        <patternFill>
          <bgColor theme="4" tint="0.59996337778862885"/>
        </patternFill>
      </fill>
    </dxf>
    <dxf>
      <fill>
        <patternFill patternType="solid">
          <fgColor auto="1"/>
          <bgColor theme="4" tint="0.59996337778862885"/>
        </patternFill>
      </fill>
    </dxf>
    <dxf>
      <fill>
        <patternFill>
          <bgColor rgb="FFFFFFC9"/>
        </patternFill>
      </fill>
    </dxf>
    <dxf>
      <fill>
        <patternFill>
          <bgColor theme="4" tint="0.59996337778862885"/>
        </patternFill>
      </fill>
    </dxf>
    <dxf>
      <fill>
        <patternFill patternType="solid">
          <bgColor theme="9"/>
        </patternFill>
      </fill>
    </dxf>
    <dxf>
      <fill>
        <patternFill>
          <bgColor rgb="FFC9D38B"/>
        </patternFill>
      </fill>
    </dxf>
    <dxf>
      <fill>
        <patternFill patternType="solid">
          <fgColor auto="1"/>
          <bgColor theme="4" tint="0.59996337778862885"/>
        </patternFill>
      </fill>
    </dxf>
    <dxf>
      <fill>
        <patternFill>
          <bgColor rgb="FFFFFFC9"/>
        </patternFill>
      </fill>
    </dxf>
    <dxf>
      <fill>
        <patternFill>
          <bgColor theme="4" tint="0.59996337778862885"/>
        </patternFill>
      </fill>
    </dxf>
    <dxf>
      <fill>
        <patternFill>
          <bgColor theme="4" tint="0.59996337778862885"/>
        </patternFill>
      </fill>
    </dxf>
    <dxf>
      <fill>
        <patternFill>
          <bgColor rgb="FFC9D38B"/>
        </patternFill>
      </fill>
    </dxf>
    <dxf>
      <fill>
        <patternFill patternType="solid">
          <fgColor auto="1"/>
          <bgColor theme="4" tint="0.59996337778862885"/>
        </patternFill>
      </fill>
    </dxf>
    <dxf>
      <fill>
        <patternFill>
          <bgColor theme="4" tint="0.59996337778862885"/>
        </patternFill>
      </fill>
    </dxf>
    <dxf>
      <fill>
        <patternFill patternType="solid">
          <bgColor theme="9"/>
        </patternFill>
      </fill>
    </dxf>
    <dxf>
      <fill>
        <patternFill>
          <bgColor rgb="FFFFFFC9"/>
        </patternFill>
      </fill>
    </dxf>
    <dxf>
      <fill>
        <patternFill>
          <bgColor theme="4" tint="0.59996337778862885"/>
        </patternFill>
      </fill>
    </dxf>
    <dxf>
      <fill>
        <patternFill patternType="solid">
          <fgColor auto="1"/>
          <bgColor theme="4" tint="0.59996337778862885"/>
        </patternFill>
      </fill>
    </dxf>
    <dxf>
      <fill>
        <patternFill>
          <bgColor rgb="FFC9D38B"/>
        </patternFill>
      </fill>
    </dxf>
    <dxf>
      <fill>
        <patternFill>
          <bgColor theme="4" tint="0.59996337778862885"/>
        </patternFill>
      </fill>
    </dxf>
    <dxf>
      <fill>
        <patternFill>
          <bgColor rgb="FFFFFFC9"/>
        </patternFill>
      </fill>
    </dxf>
    <dxf>
      <fill>
        <patternFill patternType="solid">
          <bgColor theme="9"/>
        </patternFill>
      </fill>
    </dxf>
    <dxf>
      <fill>
        <patternFill>
          <bgColor theme="4" tint="0.59996337778862885"/>
        </patternFill>
      </fill>
    </dxf>
    <dxf>
      <fill>
        <patternFill>
          <bgColor rgb="FFC9D38B"/>
        </patternFill>
      </fill>
    </dxf>
    <dxf>
      <fill>
        <patternFill patternType="solid">
          <bgColor theme="9"/>
        </patternFill>
      </fill>
    </dxf>
    <dxf>
      <fill>
        <patternFill>
          <bgColor theme="4" tint="0.59996337778862885"/>
        </patternFill>
      </fill>
    </dxf>
    <dxf>
      <fill>
        <patternFill patternType="solid">
          <fgColor auto="1"/>
          <bgColor theme="4" tint="0.59996337778862885"/>
        </patternFill>
      </fill>
    </dxf>
    <dxf>
      <fill>
        <patternFill>
          <bgColor theme="4" tint="0.59996337778862885"/>
        </patternFill>
      </fill>
    </dxf>
    <dxf>
      <fill>
        <patternFill>
          <bgColor rgb="FFC9D38B"/>
        </patternFill>
      </fill>
    </dxf>
    <dxf>
      <fill>
        <patternFill>
          <bgColor theme="4" tint="0.59996337778862885"/>
        </patternFill>
      </fill>
    </dxf>
    <dxf>
      <fill>
        <patternFill>
          <bgColor rgb="FFFFFFC9"/>
        </patternFill>
      </fill>
    </dxf>
    <dxf>
      <fill>
        <patternFill patternType="solid">
          <fgColor auto="1"/>
          <bgColor theme="4" tint="0.59996337778862885"/>
        </patternFill>
      </fill>
    </dxf>
    <dxf>
      <fill>
        <patternFill>
          <bgColor rgb="FFFFFFC9"/>
        </patternFill>
      </fill>
    </dxf>
    <dxf>
      <fill>
        <patternFill patternType="solid">
          <bgColor theme="9"/>
        </patternFill>
      </fill>
    </dxf>
    <dxf>
      <fill>
        <patternFill>
          <bgColor rgb="FFFFFFC9"/>
        </patternFill>
      </fill>
    </dxf>
    <dxf>
      <fill>
        <patternFill>
          <bgColor theme="4" tint="0.59996337778862885"/>
        </patternFill>
      </fill>
    </dxf>
    <dxf>
      <fill>
        <patternFill>
          <bgColor theme="4" tint="0.59996337778862885"/>
        </patternFill>
      </fill>
    </dxf>
    <dxf>
      <fill>
        <patternFill>
          <bgColor rgb="FFC9D38B"/>
        </patternFill>
      </fill>
    </dxf>
    <dxf>
      <fill>
        <patternFill patternType="solid">
          <fgColor auto="1"/>
          <bgColor theme="4" tint="0.59996337778862885"/>
        </patternFill>
      </fill>
    </dxf>
    <dxf>
      <fill>
        <patternFill>
          <bgColor rgb="FFFFFFC9"/>
        </patternFill>
      </fill>
    </dxf>
    <dxf>
      <fill>
        <patternFill patternType="solid">
          <fgColor auto="1"/>
          <bgColor theme="4" tint="0.59996337778862885"/>
        </patternFill>
      </fill>
    </dxf>
    <dxf>
      <fill>
        <patternFill>
          <bgColor rgb="FFC9D38B"/>
        </patternFill>
      </fill>
    </dxf>
    <dxf>
      <fill>
        <patternFill>
          <bgColor theme="4" tint="0.59996337778862885"/>
        </patternFill>
      </fill>
    </dxf>
    <dxf>
      <fill>
        <patternFill patternType="solid">
          <bgColor theme="9"/>
        </patternFill>
      </fill>
    </dxf>
    <dxf>
      <fill>
        <patternFill patternType="solid">
          <bgColor theme="9"/>
        </patternFill>
      </fill>
    </dxf>
    <dxf>
      <fill>
        <patternFill>
          <bgColor theme="4" tint="0.59996337778862885"/>
        </patternFill>
      </fill>
    </dxf>
    <dxf>
      <fill>
        <patternFill>
          <bgColor rgb="FFC9D38B"/>
        </patternFill>
      </fill>
    </dxf>
    <dxf>
      <fill>
        <patternFill>
          <bgColor rgb="FFFFFFC9"/>
        </patternFill>
      </fill>
    </dxf>
    <dxf>
      <fill>
        <patternFill>
          <bgColor rgb="FFC9D38B"/>
        </patternFill>
      </fill>
    </dxf>
    <dxf>
      <fill>
        <patternFill>
          <bgColor theme="4" tint="0.59996337778862885"/>
        </patternFill>
      </fill>
    </dxf>
    <dxf>
      <fill>
        <patternFill patternType="solid">
          <bgColor theme="9"/>
        </patternFill>
      </fill>
    </dxf>
    <dxf>
      <fill>
        <patternFill>
          <bgColor theme="4" tint="0.59996337778862885"/>
        </patternFill>
      </fill>
    </dxf>
    <dxf>
      <fill>
        <patternFill patternType="solid">
          <bgColor theme="9"/>
        </patternFill>
      </fill>
    </dxf>
    <dxf>
      <fill>
        <patternFill>
          <bgColor rgb="FFFFFFC9"/>
        </patternFill>
      </fill>
    </dxf>
    <dxf>
      <fill>
        <patternFill>
          <bgColor theme="4" tint="0.59996337778862885"/>
        </patternFill>
      </fill>
    </dxf>
    <dxf>
      <fill>
        <patternFill patternType="solid">
          <fgColor auto="1"/>
          <bgColor theme="4" tint="0.59996337778862885"/>
        </patternFill>
      </fill>
    </dxf>
    <dxf>
      <fill>
        <patternFill>
          <bgColor theme="4" tint="0.59996337778862885"/>
        </patternFill>
      </fill>
    </dxf>
    <dxf>
      <fill>
        <patternFill patternType="solid">
          <fgColor auto="1"/>
          <bgColor theme="4" tint="0.59996337778862885"/>
        </patternFill>
      </fill>
    </dxf>
    <dxf>
      <fill>
        <patternFill>
          <bgColor rgb="FFFFFFC9"/>
        </patternFill>
      </fill>
    </dxf>
    <dxf>
      <fill>
        <patternFill>
          <bgColor rgb="FFC9D38B"/>
        </patternFill>
      </fill>
    </dxf>
    <dxf>
      <fill>
        <patternFill patternType="solid">
          <bgColor theme="9"/>
        </patternFill>
      </fill>
    </dxf>
    <dxf>
      <fill>
        <patternFill>
          <bgColor theme="4" tint="0.59996337778862885"/>
        </patternFill>
      </fill>
    </dxf>
    <dxf>
      <fill>
        <patternFill>
          <bgColor theme="4" tint="0.59996337778862885"/>
        </patternFill>
      </fill>
    </dxf>
    <dxf>
      <fill>
        <patternFill patternType="solid">
          <fgColor auto="1"/>
          <bgColor theme="4" tint="0.59996337778862885"/>
        </patternFill>
      </fill>
    </dxf>
    <dxf>
      <fill>
        <patternFill patternType="solid">
          <fgColor auto="1"/>
          <bgColor theme="4" tint="0.59996337778862885"/>
        </patternFill>
      </fill>
    </dxf>
    <dxf>
      <fill>
        <patternFill>
          <bgColor rgb="FFFFFFC9"/>
        </patternFill>
      </fill>
    </dxf>
    <dxf>
      <fill>
        <patternFill>
          <bgColor theme="4" tint="0.59996337778862885"/>
        </patternFill>
      </fill>
    </dxf>
    <dxf>
      <fill>
        <patternFill>
          <bgColor theme="4" tint="0.59996337778862885"/>
        </patternFill>
      </fill>
    </dxf>
    <dxf>
      <fill>
        <patternFill>
          <bgColor rgb="FFC9D38B"/>
        </patternFill>
      </fill>
    </dxf>
    <dxf>
      <fill>
        <patternFill patternType="solid">
          <bgColor theme="9"/>
        </patternFill>
      </fill>
    </dxf>
    <dxf>
      <fill>
        <patternFill>
          <bgColor theme="4" tint="0.59996337778862885"/>
        </patternFill>
      </fill>
    </dxf>
    <dxf>
      <fill>
        <patternFill>
          <bgColor rgb="FFFFFFC9"/>
        </patternFill>
      </fill>
    </dxf>
    <dxf>
      <fill>
        <patternFill patternType="solid">
          <fgColor auto="1"/>
          <bgColor theme="4" tint="0.59996337778862885"/>
        </patternFill>
      </fill>
    </dxf>
    <dxf>
      <fill>
        <patternFill>
          <bgColor rgb="FFC9D38B"/>
        </patternFill>
      </fill>
    </dxf>
    <dxf>
      <fill>
        <patternFill patternType="solid">
          <bgColor theme="9"/>
        </patternFill>
      </fill>
    </dxf>
    <dxf>
      <fill>
        <patternFill>
          <bgColor theme="4" tint="0.59996337778862885"/>
        </patternFill>
      </fill>
    </dxf>
    <dxf>
      <fill>
        <patternFill>
          <bgColor rgb="FFFFFFC9"/>
        </patternFill>
      </fill>
    </dxf>
    <dxf>
      <fill>
        <patternFill patternType="solid">
          <fgColor auto="1"/>
          <bgColor theme="4" tint="0.59996337778862885"/>
        </patternFill>
      </fill>
    </dxf>
    <dxf>
      <fill>
        <patternFill>
          <bgColor theme="4" tint="0.59996337778862885"/>
        </patternFill>
      </fill>
    </dxf>
    <dxf>
      <fill>
        <patternFill patternType="solid">
          <bgColor theme="9"/>
        </patternFill>
      </fill>
    </dxf>
    <dxf>
      <fill>
        <patternFill>
          <bgColor theme="4" tint="0.59996337778862885"/>
        </patternFill>
      </fill>
    </dxf>
    <dxf>
      <fill>
        <patternFill>
          <bgColor rgb="FFC9D38B"/>
        </patternFill>
      </fill>
    </dxf>
    <dxf>
      <fill>
        <patternFill patternType="solid">
          <bgColor theme="9"/>
        </patternFill>
      </fill>
    </dxf>
    <dxf>
      <fill>
        <patternFill patternType="solid">
          <fgColor auto="1"/>
          <bgColor theme="4" tint="0.59996337778862885"/>
        </patternFill>
      </fill>
    </dxf>
    <dxf>
      <fill>
        <patternFill>
          <bgColor rgb="FFFFFFC9"/>
        </patternFill>
      </fill>
    </dxf>
    <dxf>
      <fill>
        <patternFill>
          <bgColor theme="4" tint="0.59996337778862885"/>
        </patternFill>
      </fill>
    </dxf>
    <dxf>
      <fill>
        <patternFill>
          <bgColor theme="4" tint="0.59996337778862885"/>
        </patternFill>
      </fill>
    </dxf>
    <dxf>
      <fill>
        <patternFill>
          <bgColor rgb="FFC9D38B"/>
        </patternFill>
      </fill>
    </dxf>
    <dxf>
      <fill>
        <patternFill patternType="solid">
          <bgColor theme="9"/>
        </patternFill>
      </fill>
    </dxf>
    <dxf>
      <fill>
        <patternFill>
          <bgColor rgb="FFC9D38B"/>
        </patternFill>
      </fill>
    </dxf>
    <dxf>
      <fill>
        <patternFill patternType="solid">
          <fgColor auto="1"/>
          <bgColor theme="4" tint="0.59996337778862885"/>
        </patternFill>
      </fill>
    </dxf>
    <dxf>
      <fill>
        <patternFill>
          <bgColor theme="4" tint="0.59996337778862885"/>
        </patternFill>
      </fill>
    </dxf>
    <dxf>
      <fill>
        <patternFill>
          <bgColor rgb="FFFFFFC9"/>
        </patternFill>
      </fill>
    </dxf>
    <dxf>
      <fill>
        <patternFill>
          <bgColor theme="4" tint="0.59996337778862885"/>
        </patternFill>
      </fill>
    </dxf>
    <dxf>
      <fill>
        <patternFill>
          <bgColor rgb="FFC9D38B"/>
        </patternFill>
      </fill>
    </dxf>
    <dxf>
      <fill>
        <patternFill patternType="solid">
          <fgColor auto="1"/>
          <bgColor theme="4" tint="0.59996337778862885"/>
        </patternFill>
      </fill>
    </dxf>
    <dxf>
      <fill>
        <patternFill>
          <bgColor rgb="FFFFFFC9"/>
        </patternFill>
      </fill>
    </dxf>
    <dxf>
      <fill>
        <patternFill patternType="solid">
          <bgColor theme="9"/>
        </patternFill>
      </fill>
    </dxf>
    <dxf>
      <fill>
        <patternFill>
          <bgColor theme="4" tint="0.59996337778862885"/>
        </patternFill>
      </fill>
    </dxf>
    <dxf>
      <fill>
        <patternFill>
          <bgColor theme="4" tint="0.59996337778862885"/>
        </patternFill>
      </fill>
    </dxf>
    <dxf>
      <fill>
        <patternFill patternType="solid">
          <bgColor theme="9"/>
        </patternFill>
      </fill>
    </dxf>
    <dxf>
      <fill>
        <patternFill>
          <bgColor rgb="FFFFFFC9"/>
        </patternFill>
      </fill>
    </dxf>
    <dxf>
      <fill>
        <patternFill patternType="solid">
          <fgColor auto="1"/>
          <bgColor theme="4" tint="0.59996337778862885"/>
        </patternFill>
      </fill>
    </dxf>
    <dxf>
      <fill>
        <patternFill>
          <bgColor theme="4" tint="0.59996337778862885"/>
        </patternFill>
      </fill>
    </dxf>
    <dxf>
      <fill>
        <patternFill patternType="solid">
          <bgColor theme="9"/>
        </patternFill>
      </fill>
    </dxf>
    <dxf>
      <fill>
        <patternFill>
          <bgColor theme="4" tint="0.59996337778862885"/>
        </patternFill>
      </fill>
    </dxf>
    <dxf>
      <fill>
        <patternFill>
          <bgColor theme="4" tint="0.59996337778862885"/>
        </patternFill>
      </fill>
    </dxf>
    <dxf>
      <fill>
        <patternFill>
          <bgColor rgb="FFC9D38B"/>
        </patternFill>
      </fill>
    </dxf>
    <dxf>
      <fill>
        <patternFill>
          <bgColor rgb="FFC9D38B"/>
        </patternFill>
      </fill>
    </dxf>
    <dxf>
      <fill>
        <patternFill>
          <bgColor theme="4" tint="0.59996337778862885"/>
        </patternFill>
      </fill>
    </dxf>
    <dxf>
      <fill>
        <patternFill patternType="solid">
          <fgColor auto="1"/>
          <bgColor theme="4" tint="0.59996337778862885"/>
        </patternFill>
      </fill>
    </dxf>
    <dxf>
      <fill>
        <patternFill>
          <bgColor rgb="FFFFFFC9"/>
        </patternFill>
      </fill>
    </dxf>
    <dxf>
      <fill>
        <patternFill>
          <bgColor theme="4" tint="0.59996337778862885"/>
        </patternFill>
      </fill>
    </dxf>
    <dxf>
      <fill>
        <patternFill>
          <bgColor rgb="FFC9D38B"/>
        </patternFill>
      </fill>
    </dxf>
    <dxf>
      <fill>
        <patternFill patternType="solid">
          <fgColor auto="1"/>
          <bgColor theme="4" tint="0.59996337778862885"/>
        </patternFill>
      </fill>
    </dxf>
    <dxf>
      <fill>
        <patternFill>
          <bgColor rgb="FFFFFFC9"/>
        </patternFill>
      </fill>
    </dxf>
    <dxf>
      <fill>
        <patternFill patternType="solid">
          <bgColor theme="9"/>
        </patternFill>
      </fill>
    </dxf>
    <dxf>
      <fill>
        <patternFill>
          <bgColor theme="4" tint="0.59996337778862885"/>
        </patternFill>
      </fill>
    </dxf>
    <dxf>
      <fill>
        <patternFill patternType="solid">
          <fgColor auto="1"/>
          <bgColor theme="4" tint="0.59996337778862885"/>
        </patternFill>
      </fill>
    </dxf>
    <dxf>
      <fill>
        <patternFill>
          <bgColor theme="4" tint="0.59996337778862885"/>
        </patternFill>
      </fill>
    </dxf>
    <dxf>
      <fill>
        <patternFill>
          <bgColor rgb="FFC9D38B"/>
        </patternFill>
      </fill>
    </dxf>
    <dxf>
      <fill>
        <patternFill patternType="solid">
          <bgColor theme="9"/>
        </patternFill>
      </fill>
    </dxf>
    <dxf>
      <fill>
        <patternFill>
          <bgColor rgb="FFFFFFC9"/>
        </patternFill>
      </fill>
    </dxf>
    <dxf>
      <fill>
        <patternFill>
          <bgColor theme="4" tint="0.59996337778862885"/>
        </patternFill>
      </fill>
    </dxf>
    <dxf>
      <fill>
        <patternFill>
          <bgColor theme="4" tint="0.59996337778862885"/>
        </patternFill>
      </fill>
    </dxf>
    <dxf>
      <fill>
        <patternFill>
          <bgColor rgb="FFC9D38B"/>
        </patternFill>
      </fill>
    </dxf>
    <dxf>
      <fill>
        <patternFill>
          <bgColor rgb="FFFFFFC9"/>
        </patternFill>
      </fill>
    </dxf>
    <dxf>
      <fill>
        <patternFill patternType="solid">
          <fgColor auto="1"/>
          <bgColor theme="4" tint="0.59996337778862885"/>
        </patternFill>
      </fill>
    </dxf>
    <dxf>
      <fill>
        <patternFill patternType="solid">
          <bgColor theme="9"/>
        </patternFill>
      </fill>
    </dxf>
    <dxf>
      <fill>
        <patternFill>
          <bgColor theme="4" tint="0.59996337778862885"/>
        </patternFill>
      </fill>
    </dxf>
    <dxf>
      <fill>
        <patternFill patternType="solid">
          <bgColor theme="9"/>
        </patternFill>
      </fill>
    </dxf>
    <dxf>
      <fill>
        <patternFill patternType="solid">
          <fgColor auto="1"/>
          <bgColor theme="4" tint="0.59996337778862885"/>
        </patternFill>
      </fill>
    </dxf>
    <dxf>
      <fill>
        <patternFill>
          <bgColor rgb="FFC9D38B"/>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rgb="FFFFFFC9"/>
        </patternFill>
      </fill>
    </dxf>
    <dxf>
      <fill>
        <patternFill patternType="solid">
          <fgColor auto="1"/>
          <bgColor theme="4" tint="0.59996337778862885"/>
        </patternFill>
      </fill>
    </dxf>
    <dxf>
      <fill>
        <patternFill>
          <bgColor rgb="FFC9D38B"/>
        </patternFill>
      </fill>
    </dxf>
    <dxf>
      <fill>
        <patternFill patternType="solid">
          <bgColor theme="9"/>
        </patternFill>
      </fill>
    </dxf>
    <dxf>
      <fill>
        <patternFill>
          <bgColor rgb="FFFFFFC9"/>
        </patternFill>
      </fill>
    </dxf>
    <dxf>
      <fill>
        <patternFill patternType="solid">
          <bgColor theme="9"/>
        </patternFill>
      </fill>
    </dxf>
    <dxf>
      <fill>
        <patternFill>
          <bgColor theme="4" tint="0.59996337778862885"/>
        </patternFill>
      </fill>
    </dxf>
    <dxf>
      <fill>
        <patternFill patternType="solid">
          <fgColor auto="1"/>
          <bgColor theme="4" tint="0.59996337778862885"/>
        </patternFill>
      </fill>
    </dxf>
    <dxf>
      <fill>
        <patternFill patternType="solid">
          <bgColor theme="9"/>
        </patternFill>
      </fill>
    </dxf>
    <dxf>
      <fill>
        <patternFill>
          <bgColor rgb="FFFFFFC9"/>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rgb="FFC9D38B"/>
        </patternFill>
      </fill>
    </dxf>
    <dxf>
      <fill>
        <patternFill>
          <bgColor rgb="FFC9D38B"/>
        </patternFill>
      </fill>
    </dxf>
    <dxf>
      <fill>
        <patternFill patternType="solid">
          <fgColor auto="1"/>
          <bgColor theme="4" tint="0.59996337778862885"/>
        </patternFill>
      </fill>
    </dxf>
    <dxf>
      <fill>
        <patternFill>
          <bgColor rgb="FFFFFFC9"/>
        </patternFill>
      </fill>
    </dxf>
    <dxf>
      <fill>
        <patternFill patternType="solid">
          <bgColor theme="9"/>
        </patternFill>
      </fill>
    </dxf>
    <dxf>
      <fill>
        <patternFill>
          <bgColor theme="4" tint="0.59996337778862885"/>
        </patternFill>
      </fill>
    </dxf>
    <dxf>
      <fill>
        <patternFill>
          <bgColor rgb="FFC9D38B"/>
        </patternFill>
      </fill>
    </dxf>
    <dxf>
      <fill>
        <patternFill>
          <bgColor theme="4" tint="0.59996337778862885"/>
        </patternFill>
      </fill>
    </dxf>
    <dxf>
      <fill>
        <patternFill>
          <bgColor theme="4" tint="0.59996337778862885"/>
        </patternFill>
      </fill>
    </dxf>
    <dxf>
      <fill>
        <patternFill patternType="solid">
          <fgColor auto="1"/>
          <bgColor theme="4" tint="0.59996337778862885"/>
        </patternFill>
      </fill>
    </dxf>
    <dxf>
      <fill>
        <patternFill patternType="solid">
          <fgColor auto="1"/>
          <bgColor theme="4" tint="0.59996337778862885"/>
        </patternFill>
      </fill>
    </dxf>
    <dxf>
      <fill>
        <patternFill>
          <bgColor rgb="FFFFFFC9"/>
        </patternFill>
      </fill>
    </dxf>
    <dxf>
      <fill>
        <patternFill>
          <bgColor rgb="FFC9D38B"/>
        </patternFill>
      </fill>
    </dxf>
    <dxf>
      <fill>
        <patternFill patternType="solid">
          <bgColor theme="9"/>
        </patternFill>
      </fill>
    </dxf>
    <dxf>
      <fill>
        <patternFill>
          <bgColor rgb="FFFFFFC9"/>
        </patternFill>
      </fill>
    </dxf>
    <dxf>
      <fill>
        <patternFill>
          <bgColor theme="4" tint="0.59996337778862885"/>
        </patternFill>
      </fill>
    </dxf>
    <dxf>
      <fill>
        <patternFill>
          <bgColor rgb="FFFFFFC9"/>
        </patternFill>
      </fill>
    </dxf>
    <dxf>
      <fill>
        <patternFill patternType="solid">
          <fgColor auto="1"/>
          <bgColor theme="4" tint="0.59996337778862885"/>
        </patternFill>
      </fill>
    </dxf>
    <dxf>
      <fill>
        <patternFill patternType="solid">
          <bgColor theme="9"/>
        </patternFill>
      </fill>
    </dxf>
    <dxf>
      <fill>
        <patternFill>
          <bgColor theme="4" tint="0.59996337778862885"/>
        </patternFill>
      </fill>
    </dxf>
    <dxf>
      <fill>
        <patternFill>
          <bgColor rgb="FFC9D38B"/>
        </patternFill>
      </fill>
    </dxf>
    <dxf>
      <fill>
        <patternFill>
          <bgColor theme="4" tint="0.59996337778862885"/>
        </patternFill>
      </fill>
    </dxf>
    <dxf>
      <fill>
        <patternFill>
          <bgColor theme="4" tint="0.59996337778862885"/>
        </patternFill>
      </fill>
    </dxf>
    <dxf>
      <fill>
        <patternFill>
          <bgColor rgb="FFC9D38B"/>
        </patternFill>
      </fill>
    </dxf>
    <dxf>
      <fill>
        <patternFill>
          <bgColor theme="4" tint="0.59996337778862885"/>
        </patternFill>
      </fill>
    </dxf>
    <dxf>
      <fill>
        <patternFill patternType="solid">
          <fgColor auto="1"/>
          <bgColor theme="4" tint="0.59996337778862885"/>
        </patternFill>
      </fill>
    </dxf>
    <dxf>
      <fill>
        <patternFill>
          <bgColor rgb="FFFFFFC9"/>
        </patternFill>
      </fill>
    </dxf>
    <dxf>
      <fill>
        <patternFill patternType="solid">
          <bgColor theme="9"/>
        </patternFill>
      </fill>
    </dxf>
    <dxf>
      <fill>
        <patternFill>
          <bgColor theme="4" tint="0.59996337778862885"/>
        </patternFill>
      </fill>
    </dxf>
    <dxf>
      <fill>
        <patternFill patternType="solid">
          <fgColor auto="1"/>
          <bgColor theme="4" tint="0.59996337778862885"/>
        </patternFill>
      </fill>
    </dxf>
    <dxf>
      <fill>
        <patternFill patternType="solid">
          <bgColor theme="9"/>
        </patternFill>
      </fill>
    </dxf>
    <dxf>
      <fill>
        <patternFill>
          <bgColor rgb="FFFFFFC9"/>
        </patternFill>
      </fill>
    </dxf>
    <dxf>
      <fill>
        <patternFill>
          <bgColor rgb="FFC9D38B"/>
        </patternFill>
      </fill>
    </dxf>
    <dxf>
      <fill>
        <patternFill>
          <bgColor theme="4" tint="0.59996337778862885"/>
        </patternFill>
      </fill>
    </dxf>
    <dxf>
      <fill>
        <patternFill patternType="solid">
          <fgColor auto="1"/>
          <bgColor theme="4" tint="0.59996337778862885"/>
        </patternFill>
      </fill>
    </dxf>
    <dxf>
      <fill>
        <patternFill>
          <bgColor rgb="FFC9D38B"/>
        </patternFill>
      </fill>
    </dxf>
    <dxf>
      <fill>
        <patternFill>
          <bgColor theme="4" tint="0.59996337778862885"/>
        </patternFill>
      </fill>
    </dxf>
    <dxf>
      <fill>
        <patternFill patternType="solid">
          <bgColor theme="9"/>
        </patternFill>
      </fill>
    </dxf>
    <dxf>
      <fill>
        <patternFill>
          <bgColor theme="4" tint="0.59996337778862885"/>
        </patternFill>
      </fill>
    </dxf>
    <dxf>
      <fill>
        <patternFill>
          <bgColor rgb="FFFFFFC9"/>
        </patternFill>
      </fill>
    </dxf>
    <dxf>
      <fill>
        <patternFill patternType="solid">
          <bgColor theme="9"/>
        </patternFill>
      </fill>
    </dxf>
    <dxf>
      <fill>
        <patternFill>
          <bgColor rgb="FFFFFFC9"/>
        </patternFill>
      </fill>
    </dxf>
    <dxf>
      <fill>
        <patternFill patternType="solid">
          <fgColor auto="1"/>
          <bgColor theme="4" tint="0.59996337778862885"/>
        </patternFill>
      </fill>
    </dxf>
    <dxf>
      <fill>
        <patternFill>
          <bgColor rgb="FFC9D38B"/>
        </patternFill>
      </fill>
    </dxf>
    <dxf>
      <fill>
        <patternFill>
          <bgColor theme="4" tint="0.59996337778862885"/>
        </patternFill>
      </fill>
    </dxf>
    <dxf>
      <fill>
        <patternFill>
          <bgColor theme="4" tint="0.59996337778862885"/>
        </patternFill>
      </fill>
    </dxf>
    <dxf>
      <fill>
        <patternFill patternType="solid">
          <bgColor theme="9"/>
        </patternFill>
      </fill>
    </dxf>
    <dxf>
      <fill>
        <patternFill>
          <bgColor rgb="FFFFFFC9"/>
        </patternFill>
      </fill>
    </dxf>
    <dxf>
      <fill>
        <patternFill patternType="solid">
          <fgColor auto="1"/>
          <bgColor theme="4" tint="0.59996337778862885"/>
        </patternFill>
      </fill>
    </dxf>
    <dxf>
      <fill>
        <patternFill>
          <bgColor rgb="FFC9D38B"/>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patternType="solid">
          <bgColor theme="9"/>
        </patternFill>
      </fill>
    </dxf>
    <dxf>
      <fill>
        <patternFill patternType="solid">
          <fgColor auto="1"/>
          <bgColor theme="4" tint="0.59996337778862885"/>
        </patternFill>
      </fill>
    </dxf>
    <dxf>
      <fill>
        <patternFill>
          <bgColor rgb="FFFFFFC9"/>
        </patternFill>
      </fill>
    </dxf>
    <dxf>
      <fill>
        <patternFill>
          <bgColor rgb="FFC9D38B"/>
        </patternFill>
      </fill>
    </dxf>
    <dxf>
      <fill>
        <patternFill>
          <bgColor theme="4" tint="0.59996337778862885"/>
        </patternFill>
      </fill>
    </dxf>
    <dxf>
      <fill>
        <patternFill patternType="solid">
          <fgColor auto="1"/>
          <bgColor theme="4" tint="0.59996337778862885"/>
        </patternFill>
      </fill>
    </dxf>
    <dxf>
      <fill>
        <patternFill>
          <bgColor rgb="FFC9D38B"/>
        </patternFill>
      </fill>
    </dxf>
    <dxf>
      <fill>
        <patternFill>
          <bgColor theme="4" tint="0.59996337778862885"/>
        </patternFill>
      </fill>
    </dxf>
    <dxf>
      <fill>
        <patternFill patternType="solid">
          <bgColor theme="9"/>
        </patternFill>
      </fill>
    </dxf>
    <dxf>
      <fill>
        <patternFill>
          <bgColor rgb="FFFFFFC9"/>
        </patternFill>
      </fill>
    </dxf>
    <dxf>
      <fill>
        <patternFill patternType="solid">
          <fgColor auto="1"/>
          <bgColor theme="4" tint="0.59996337778862885"/>
        </patternFill>
      </fill>
    </dxf>
    <dxf>
      <fill>
        <patternFill>
          <bgColor rgb="FFFFFFC9"/>
        </patternFill>
      </fill>
    </dxf>
    <dxf>
      <fill>
        <patternFill patternType="solid">
          <bgColor theme="9"/>
        </patternFill>
      </fill>
    </dxf>
    <dxf>
      <fill>
        <patternFill>
          <bgColor rgb="FFC9D38B"/>
        </patternFill>
      </fill>
    </dxf>
    <dxf>
      <fill>
        <patternFill>
          <bgColor theme="4" tint="0.59996337778862885"/>
        </patternFill>
      </fill>
    </dxf>
    <dxf>
      <fill>
        <patternFill>
          <bgColor theme="4" tint="0.59996337778862885"/>
        </patternFill>
      </fill>
    </dxf>
    <dxf>
      <fill>
        <patternFill>
          <bgColor rgb="FFFFFFC9"/>
        </patternFill>
      </fill>
    </dxf>
    <dxf>
      <fill>
        <patternFill>
          <bgColor rgb="FFC9D38B"/>
        </patternFill>
      </fill>
    </dxf>
    <dxf>
      <fill>
        <patternFill patternType="solid">
          <bgColor theme="9"/>
        </patternFill>
      </fill>
    </dxf>
    <dxf>
      <fill>
        <patternFill>
          <bgColor theme="4" tint="0.59996337778862885"/>
        </patternFill>
      </fill>
    </dxf>
    <dxf>
      <fill>
        <patternFill patternType="solid">
          <fgColor auto="1"/>
          <bgColor theme="4" tint="0.59996337778862885"/>
        </patternFill>
      </fill>
    </dxf>
    <dxf>
      <fill>
        <patternFill>
          <bgColor theme="4" tint="0.59996337778862885"/>
        </patternFill>
      </fill>
    </dxf>
    <dxf>
      <fill>
        <patternFill patternType="solid">
          <bgColor theme="9"/>
        </patternFill>
      </fill>
    </dxf>
    <dxf>
      <fill>
        <patternFill patternType="solid">
          <bgColor theme="9"/>
        </patternFill>
      </fill>
    </dxf>
    <dxf>
      <fill>
        <patternFill>
          <bgColor rgb="FFFFFFC9"/>
        </patternFill>
      </fill>
    </dxf>
    <dxf>
      <fill>
        <patternFill>
          <bgColor rgb="FFFFFFC9"/>
        </patternFill>
      </fill>
    </dxf>
    <dxf>
      <fill>
        <patternFill patternType="solid">
          <fgColor auto="1"/>
          <bgColor theme="4" tint="0.59996337778862885"/>
        </patternFill>
      </fill>
    </dxf>
    <dxf>
      <fill>
        <patternFill patternType="solid">
          <fgColor auto="1"/>
          <bgColor theme="4" tint="0.59996337778862885"/>
        </patternFill>
      </fill>
    </dxf>
    <dxf>
      <fill>
        <patternFill>
          <bgColor theme="4" tint="0.59996337778862885"/>
        </patternFill>
      </fill>
    </dxf>
    <dxf>
      <fill>
        <patternFill>
          <bgColor rgb="FFC9D38B"/>
        </patternFill>
      </fill>
    </dxf>
    <dxf>
      <fill>
        <patternFill>
          <bgColor rgb="FFC9D38B"/>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patternType="solid">
          <fgColor auto="1"/>
          <bgColor theme="4" tint="0.59996337778862885"/>
        </patternFill>
      </fill>
    </dxf>
    <dxf>
      <fill>
        <patternFill patternType="solid">
          <bgColor theme="9"/>
        </patternFill>
      </fill>
    </dxf>
    <dxf>
      <fill>
        <patternFill>
          <bgColor rgb="FFC9D38B"/>
        </patternFill>
      </fill>
    </dxf>
    <dxf>
      <fill>
        <patternFill>
          <bgColor rgb="FFFFFFC9"/>
        </patternFill>
      </fill>
    </dxf>
    <dxf>
      <fill>
        <patternFill>
          <bgColor theme="4" tint="0.59996337778862885"/>
        </patternFill>
      </fill>
    </dxf>
    <dxf>
      <fill>
        <patternFill>
          <bgColor theme="4" tint="0.59996337778862885"/>
        </patternFill>
      </fill>
    </dxf>
    <dxf>
      <fill>
        <patternFill>
          <bgColor rgb="FFC9D38B"/>
        </patternFill>
      </fill>
    </dxf>
    <dxf>
      <fill>
        <patternFill patternType="solid">
          <fgColor auto="1"/>
          <bgColor theme="4" tint="0.59996337778862885"/>
        </patternFill>
      </fill>
    </dxf>
    <dxf>
      <fill>
        <patternFill>
          <bgColor theme="4" tint="0.59996337778862885"/>
        </patternFill>
      </fill>
    </dxf>
    <dxf>
      <fill>
        <patternFill>
          <bgColor theme="4" tint="0.59996337778862885"/>
        </patternFill>
      </fill>
    </dxf>
    <dxf>
      <fill>
        <patternFill patternType="solid">
          <bgColor theme="9"/>
        </patternFill>
      </fill>
    </dxf>
    <dxf>
      <fill>
        <patternFill>
          <bgColor rgb="FFFFFFC9"/>
        </patternFill>
      </fill>
    </dxf>
    <dxf>
      <fill>
        <patternFill patternType="solid">
          <fgColor auto="1"/>
          <bgColor theme="4" tint="0.59996337778862885"/>
        </patternFill>
      </fill>
    </dxf>
    <dxf>
      <fill>
        <patternFill>
          <bgColor rgb="FFC9D38B"/>
        </patternFill>
      </fill>
    </dxf>
    <dxf>
      <fill>
        <patternFill>
          <bgColor theme="4" tint="0.59996337778862885"/>
        </patternFill>
      </fill>
    </dxf>
    <dxf>
      <fill>
        <patternFill patternType="solid">
          <bgColor theme="9"/>
        </patternFill>
      </fill>
    </dxf>
    <dxf>
      <fill>
        <patternFill>
          <bgColor rgb="FFFFFFC9"/>
        </patternFill>
      </fill>
    </dxf>
    <dxf>
      <fill>
        <patternFill>
          <bgColor theme="4" tint="0.59996337778862885"/>
        </patternFill>
      </fill>
    </dxf>
    <dxf>
      <fill>
        <patternFill>
          <bgColor theme="4" tint="0.59996337778862885"/>
        </patternFill>
      </fill>
    </dxf>
    <dxf>
      <fill>
        <patternFill patternType="solid">
          <bgColor theme="9"/>
        </patternFill>
      </fill>
    </dxf>
    <dxf>
      <fill>
        <patternFill>
          <bgColor rgb="FFFFFFC9"/>
        </patternFill>
      </fill>
    </dxf>
    <dxf>
      <fill>
        <patternFill patternType="solid">
          <fgColor auto="1"/>
          <bgColor theme="4" tint="0.59996337778862885"/>
        </patternFill>
      </fill>
    </dxf>
    <dxf>
      <fill>
        <patternFill>
          <bgColor rgb="FFC9D38B"/>
        </patternFill>
      </fill>
    </dxf>
    <dxf>
      <fill>
        <patternFill>
          <bgColor theme="4" tint="0.59996337778862885"/>
        </patternFill>
      </fill>
    </dxf>
    <dxf>
      <fill>
        <patternFill>
          <bgColor theme="4" tint="0.59996337778862885"/>
        </patternFill>
      </fill>
    </dxf>
    <dxf>
      <fill>
        <patternFill>
          <bgColor rgb="FFC9D38B"/>
        </patternFill>
      </fill>
    </dxf>
    <dxf>
      <fill>
        <patternFill>
          <bgColor theme="4" tint="0.59996337778862885"/>
        </patternFill>
      </fill>
    </dxf>
    <dxf>
      <fill>
        <patternFill>
          <bgColor rgb="FFC9D38B"/>
        </patternFill>
      </fill>
    </dxf>
    <dxf>
      <fill>
        <patternFill>
          <bgColor theme="4" tint="0.59996337778862885"/>
        </patternFill>
      </fill>
    </dxf>
    <dxf>
      <fill>
        <patternFill patternType="solid">
          <bgColor theme="9"/>
        </patternFill>
      </fill>
    </dxf>
    <dxf>
      <fill>
        <patternFill>
          <bgColor rgb="FFFFFFC9"/>
        </patternFill>
      </fill>
    </dxf>
    <dxf>
      <fill>
        <patternFill patternType="solid">
          <fgColor auto="1"/>
          <bgColor theme="4" tint="0.59996337778862885"/>
        </patternFill>
      </fill>
    </dxf>
    <dxf>
      <fill>
        <patternFill>
          <bgColor theme="4" tint="0.59996337778862885"/>
        </patternFill>
      </fill>
    </dxf>
    <dxf>
      <fill>
        <patternFill patternType="solid">
          <fgColor auto="1"/>
          <bgColor theme="4" tint="0.59996337778862885"/>
        </patternFill>
      </fill>
    </dxf>
    <dxf>
      <fill>
        <patternFill>
          <bgColor rgb="FFFFFFC9"/>
        </patternFill>
      </fill>
    </dxf>
    <dxf>
      <fill>
        <patternFill patternType="solid">
          <bgColor theme="9"/>
        </patternFill>
      </fill>
    </dxf>
    <dxf>
      <fill>
        <patternFill patternType="solid">
          <bgColor theme="9"/>
        </patternFill>
      </fill>
    </dxf>
    <dxf>
      <fill>
        <patternFill patternType="solid">
          <fgColor auto="1"/>
          <bgColor theme="4" tint="0.59996337778862885"/>
        </patternFill>
      </fill>
    </dxf>
    <dxf>
      <fill>
        <patternFill>
          <bgColor rgb="FFC9D38B"/>
        </patternFill>
      </fill>
    </dxf>
    <dxf>
      <fill>
        <patternFill>
          <bgColor rgb="FFFFFFC9"/>
        </patternFill>
      </fill>
    </dxf>
    <dxf>
      <fill>
        <patternFill>
          <bgColor theme="4" tint="0.59996337778862885"/>
        </patternFill>
      </fill>
    </dxf>
    <dxf>
      <fill>
        <patternFill>
          <bgColor theme="4" tint="0.59996337778862885"/>
        </patternFill>
      </fill>
    </dxf>
    <dxf>
      <fill>
        <patternFill patternType="solid">
          <fgColor auto="1"/>
          <bgColor theme="4" tint="0.59996337778862885"/>
        </patternFill>
      </fill>
    </dxf>
    <dxf>
      <fill>
        <patternFill>
          <bgColor rgb="FFFFFFC9"/>
        </patternFill>
      </fill>
    </dxf>
    <dxf>
      <fill>
        <patternFill patternType="solid">
          <bgColor theme="9"/>
        </patternFill>
      </fill>
    </dxf>
    <dxf>
      <fill>
        <patternFill>
          <bgColor theme="4" tint="0.59996337778862885"/>
        </patternFill>
      </fill>
    </dxf>
    <dxf>
      <fill>
        <patternFill>
          <bgColor theme="4" tint="0.59996337778862885"/>
        </patternFill>
      </fill>
    </dxf>
    <dxf>
      <fill>
        <patternFill>
          <bgColor rgb="FFC9D38B"/>
        </patternFill>
      </fill>
    </dxf>
    <dxf>
      <fill>
        <patternFill>
          <bgColor rgb="FFFFFFC9"/>
        </patternFill>
      </fill>
    </dxf>
    <dxf>
      <fill>
        <patternFill patternType="solid">
          <bgColor theme="9"/>
        </patternFill>
      </fill>
    </dxf>
    <dxf>
      <fill>
        <patternFill>
          <bgColor theme="4" tint="0.59996337778862885"/>
        </patternFill>
      </fill>
    </dxf>
    <dxf>
      <fill>
        <patternFill>
          <bgColor rgb="FFC9D38B"/>
        </patternFill>
      </fill>
    </dxf>
    <dxf>
      <fill>
        <patternFill>
          <bgColor rgb="FFC9D38B"/>
        </patternFill>
      </fill>
    </dxf>
    <dxf>
      <fill>
        <patternFill>
          <bgColor rgb="FFFFFFC9"/>
        </patternFill>
      </fill>
    </dxf>
    <dxf>
      <fill>
        <patternFill patternType="solid">
          <fgColor auto="1"/>
          <bgColor theme="4" tint="0.59996337778862885"/>
        </patternFill>
      </fill>
    </dxf>
    <dxf>
      <fill>
        <patternFill patternType="solid">
          <bgColor theme="9"/>
        </patternFill>
      </fill>
    </dxf>
    <dxf>
      <fill>
        <patternFill patternType="solid">
          <fgColor auto="1"/>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rgb="FFC9D38B"/>
        </patternFill>
      </fill>
    </dxf>
    <dxf>
      <fill>
        <patternFill patternType="solid">
          <bgColor theme="9"/>
        </patternFill>
      </fill>
    </dxf>
    <dxf>
      <fill>
        <patternFill patternType="solid">
          <fgColor auto="1"/>
          <bgColor theme="4" tint="0.59996337778862885"/>
        </patternFill>
      </fill>
    </dxf>
    <dxf>
      <fill>
        <patternFill>
          <bgColor theme="4" tint="0.59996337778862885"/>
        </patternFill>
      </fill>
    </dxf>
    <dxf>
      <fill>
        <patternFill>
          <bgColor theme="4" tint="0.59996337778862885"/>
        </patternFill>
      </fill>
    </dxf>
    <dxf>
      <fill>
        <patternFill>
          <bgColor rgb="FFFFFFC9"/>
        </patternFill>
      </fill>
    </dxf>
    <dxf>
      <fill>
        <patternFill>
          <bgColor theme="4" tint="0.59996337778862885"/>
        </patternFill>
      </fill>
    </dxf>
    <dxf>
      <fill>
        <patternFill>
          <bgColor rgb="FFC9D38B"/>
        </patternFill>
      </fill>
    </dxf>
    <dxf>
      <fill>
        <patternFill>
          <bgColor rgb="FFFFFFC9"/>
        </patternFill>
      </fill>
    </dxf>
    <dxf>
      <fill>
        <patternFill patternType="solid">
          <bgColor theme="9"/>
        </patternFill>
      </fill>
    </dxf>
    <dxf>
      <fill>
        <patternFill>
          <bgColor theme="4" tint="0.59996337778862885"/>
        </patternFill>
      </fill>
    </dxf>
    <dxf>
      <fill>
        <patternFill patternType="solid">
          <fgColor auto="1"/>
          <bgColor theme="4" tint="0.59996337778862885"/>
        </patternFill>
      </fill>
    </dxf>
    <dxf>
      <fill>
        <patternFill patternType="solid">
          <fgColor auto="1"/>
          <bgColor theme="4" tint="0.59996337778862885"/>
        </patternFill>
      </fill>
    </dxf>
    <dxf>
      <fill>
        <patternFill>
          <bgColor rgb="FFFFFFC9"/>
        </patternFill>
      </fill>
    </dxf>
    <dxf>
      <fill>
        <patternFill>
          <bgColor rgb="FFC9D38B"/>
        </patternFill>
      </fill>
    </dxf>
    <dxf>
      <fill>
        <patternFill>
          <bgColor theme="4" tint="0.59996337778862885"/>
        </patternFill>
      </fill>
    </dxf>
    <dxf>
      <fill>
        <patternFill>
          <bgColor theme="4" tint="0.59996337778862885"/>
        </patternFill>
      </fill>
    </dxf>
    <dxf>
      <fill>
        <patternFill patternType="solid">
          <bgColor theme="9"/>
        </patternFill>
      </fill>
    </dxf>
    <dxf>
      <fill>
        <patternFill>
          <bgColor theme="4" tint="0.59996337778862885"/>
        </patternFill>
      </fill>
    </dxf>
    <dxf>
      <fill>
        <patternFill>
          <bgColor rgb="FFC9D38B"/>
        </patternFill>
      </fill>
    </dxf>
    <dxf>
      <fill>
        <patternFill patternType="solid">
          <fgColor auto="1"/>
          <bgColor theme="4" tint="0.59996337778862885"/>
        </patternFill>
      </fill>
    </dxf>
    <dxf>
      <fill>
        <patternFill>
          <bgColor rgb="FFFFFFC9"/>
        </patternFill>
      </fill>
    </dxf>
    <dxf>
      <fill>
        <patternFill patternType="solid">
          <bgColor theme="9"/>
        </patternFill>
      </fill>
    </dxf>
    <dxf>
      <fill>
        <patternFill>
          <bgColor theme="4" tint="0.59996337778862885"/>
        </patternFill>
      </fill>
    </dxf>
    <dxf>
      <fill>
        <patternFill>
          <bgColor rgb="FFFFFFC9"/>
        </patternFill>
      </fill>
    </dxf>
    <dxf>
      <fill>
        <patternFill patternType="solid">
          <fgColor auto="1"/>
          <bgColor theme="4" tint="0.59996337778862885"/>
        </patternFill>
      </fill>
    </dxf>
    <dxf>
      <fill>
        <patternFill>
          <bgColor rgb="FFFFFFC9"/>
        </patternFill>
      </fill>
    </dxf>
    <dxf>
      <fill>
        <patternFill patternType="solid">
          <bgColor theme="9"/>
        </patternFill>
      </fill>
    </dxf>
    <dxf>
      <fill>
        <patternFill>
          <bgColor theme="4" tint="0.59996337778862885"/>
        </patternFill>
      </fill>
    </dxf>
    <dxf>
      <fill>
        <patternFill patternType="solid">
          <bgColor theme="9"/>
        </patternFill>
      </fill>
    </dxf>
    <dxf>
      <fill>
        <patternFill>
          <bgColor rgb="FFFFFFC9"/>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rgb="FFC9D38B"/>
        </patternFill>
      </fill>
    </dxf>
    <dxf>
      <fill>
        <patternFill>
          <bgColor theme="4" tint="0.59996337778862885"/>
        </patternFill>
      </fill>
    </dxf>
    <dxf>
      <fill>
        <patternFill>
          <bgColor theme="4" tint="0.59996337778862885"/>
        </patternFill>
      </fill>
    </dxf>
    <dxf>
      <fill>
        <patternFill>
          <bgColor rgb="FFC9D38B"/>
        </patternFill>
      </fill>
    </dxf>
    <dxf>
      <fill>
        <patternFill>
          <bgColor rgb="FFC9D38B"/>
        </patternFill>
      </fill>
    </dxf>
    <dxf>
      <fill>
        <patternFill patternType="solid">
          <bgColor theme="9"/>
        </patternFill>
      </fill>
    </dxf>
    <dxf>
      <fill>
        <patternFill patternType="solid">
          <fgColor auto="1"/>
          <bgColor theme="4" tint="0.59996337778862885"/>
        </patternFill>
      </fill>
    </dxf>
    <dxf>
      <fill>
        <patternFill patternType="solid">
          <fgColor auto="1"/>
          <bgColor theme="4" tint="0.59996337778862885"/>
        </patternFill>
      </fill>
    </dxf>
    <dxf>
      <fill>
        <patternFill>
          <bgColor theme="4" tint="0.59996337778862885"/>
        </patternFill>
      </fill>
    </dxf>
    <dxf>
      <fill>
        <patternFill>
          <bgColor theme="4" tint="0.59996337778862885"/>
        </patternFill>
      </fill>
    </dxf>
    <dxf>
      <fill>
        <patternFill>
          <bgColor rgb="FFC9D38B"/>
        </patternFill>
      </fill>
    </dxf>
    <dxf>
      <fill>
        <patternFill patternType="solid">
          <fgColor auto="1"/>
          <bgColor theme="4" tint="0.59996337778862885"/>
        </patternFill>
      </fill>
    </dxf>
    <dxf>
      <fill>
        <patternFill>
          <bgColor rgb="FFFFFFC9"/>
        </patternFill>
      </fill>
    </dxf>
    <dxf>
      <fill>
        <patternFill patternType="solid">
          <bgColor theme="9"/>
        </patternFill>
      </fill>
    </dxf>
    <dxf>
      <fill>
        <patternFill patternType="solid">
          <fgColor auto="1"/>
          <bgColor theme="4" tint="0.59996337778862885"/>
        </patternFill>
      </fill>
    </dxf>
    <dxf>
      <fill>
        <patternFill>
          <bgColor rgb="FFFFFFC9"/>
        </patternFill>
      </fill>
    </dxf>
    <dxf>
      <fill>
        <patternFill patternType="solid">
          <bgColor theme="9"/>
        </patternFill>
      </fill>
    </dxf>
    <dxf>
      <fill>
        <patternFill>
          <bgColor theme="4" tint="0.59996337778862885"/>
        </patternFill>
      </fill>
    </dxf>
    <dxf>
      <fill>
        <patternFill>
          <bgColor theme="4" tint="0.59996337778862885"/>
        </patternFill>
      </fill>
    </dxf>
    <dxf>
      <fill>
        <patternFill>
          <bgColor rgb="FFC9D38B"/>
        </patternFill>
      </fill>
    </dxf>
    <dxf>
      <fill>
        <patternFill>
          <bgColor theme="4" tint="0.59996337778862885"/>
        </patternFill>
      </fill>
    </dxf>
    <dxf>
      <fill>
        <patternFill patternType="solid">
          <fgColor auto="1"/>
          <bgColor theme="4" tint="0.59996337778862885"/>
        </patternFill>
      </fill>
    </dxf>
    <dxf>
      <fill>
        <patternFill>
          <bgColor rgb="FFFFFFC9"/>
        </patternFill>
      </fill>
    </dxf>
    <dxf>
      <fill>
        <patternFill patternType="solid">
          <bgColor theme="9"/>
        </patternFill>
      </fill>
    </dxf>
    <dxf>
      <fill>
        <patternFill>
          <bgColor rgb="FFC9D38B"/>
        </patternFill>
      </fill>
    </dxf>
    <dxf>
      <fill>
        <patternFill>
          <bgColor theme="4" tint="0.59996337778862885"/>
        </patternFill>
      </fill>
    </dxf>
    <dxf>
      <fill>
        <patternFill>
          <bgColor theme="4" tint="0.59996337778862885"/>
        </patternFill>
      </fill>
    </dxf>
    <dxf>
      <fill>
        <patternFill>
          <bgColor rgb="FFC9D38B"/>
        </patternFill>
      </fill>
    </dxf>
    <dxf>
      <fill>
        <patternFill patternType="solid">
          <bgColor theme="9"/>
        </patternFill>
      </fill>
    </dxf>
    <dxf>
      <fill>
        <patternFill>
          <bgColor rgb="FFFFFFC9"/>
        </patternFill>
      </fill>
    </dxf>
    <dxf>
      <fill>
        <patternFill>
          <bgColor theme="4" tint="0.59996337778862885"/>
        </patternFill>
      </fill>
    </dxf>
    <dxf>
      <fill>
        <patternFill patternType="solid">
          <fgColor auto="1"/>
          <bgColor theme="4" tint="0.59996337778862885"/>
        </patternFill>
      </fill>
    </dxf>
    <dxf>
      <fill>
        <patternFill>
          <bgColor rgb="FFC9D38B"/>
        </patternFill>
      </fill>
    </dxf>
    <dxf>
      <fill>
        <patternFill>
          <bgColor theme="4" tint="0.59996337778862885"/>
        </patternFill>
      </fill>
    </dxf>
    <dxf>
      <fill>
        <patternFill patternType="solid">
          <fgColor auto="1"/>
          <bgColor theme="4" tint="0.59996337778862885"/>
        </patternFill>
      </fill>
    </dxf>
    <dxf>
      <fill>
        <patternFill patternType="solid">
          <fgColor auto="1"/>
          <bgColor theme="4" tint="0.59996337778862885"/>
        </patternFill>
      </fill>
    </dxf>
    <dxf>
      <fill>
        <patternFill>
          <bgColor rgb="FFFFFFC9"/>
        </patternFill>
      </fill>
    </dxf>
    <dxf>
      <fill>
        <patternFill patternType="solid">
          <bgColor theme="9"/>
        </patternFill>
      </fill>
    </dxf>
    <dxf>
      <fill>
        <patternFill>
          <bgColor theme="4" tint="0.59996337778862885"/>
        </patternFill>
      </fill>
    </dxf>
    <dxf>
      <fill>
        <patternFill>
          <bgColor theme="4" tint="0.59996337778862885"/>
        </patternFill>
      </fill>
    </dxf>
    <dxf>
      <fill>
        <patternFill>
          <bgColor rgb="FFC9D38B"/>
        </patternFill>
      </fill>
    </dxf>
    <dxf>
      <fill>
        <patternFill>
          <bgColor theme="4" tint="0.59996337778862885"/>
        </patternFill>
      </fill>
    </dxf>
    <dxf>
      <fill>
        <patternFill patternType="solid">
          <bgColor theme="9"/>
        </patternFill>
      </fill>
    </dxf>
    <dxf>
      <fill>
        <patternFill>
          <bgColor rgb="FFFFFFC9"/>
        </patternFill>
      </fill>
    </dxf>
    <dxf>
      <fill>
        <patternFill>
          <bgColor theme="4" tint="0.59996337778862885"/>
        </patternFill>
      </fill>
    </dxf>
    <dxf>
      <fill>
        <patternFill>
          <bgColor rgb="FFFFFFC9"/>
        </patternFill>
      </fill>
    </dxf>
    <dxf>
      <fill>
        <patternFill patternType="solid">
          <fgColor auto="1"/>
          <bgColor theme="4" tint="0.59996337778862885"/>
        </patternFill>
      </fill>
    </dxf>
    <dxf>
      <fill>
        <patternFill>
          <bgColor rgb="FFC9D38B"/>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patternType="solid">
          <bgColor theme="9"/>
        </patternFill>
      </fill>
    </dxf>
    <dxf>
      <fill>
        <patternFill>
          <bgColor rgb="FFC9D38B"/>
        </patternFill>
      </fill>
    </dxf>
    <dxf>
      <fill>
        <patternFill patternType="solid">
          <bgColor theme="9"/>
        </patternFill>
      </fill>
    </dxf>
    <dxf>
      <fill>
        <patternFill patternType="solid">
          <bgColor theme="9"/>
        </patternFill>
      </fill>
    </dxf>
    <dxf>
      <fill>
        <patternFill>
          <bgColor rgb="FFFFFFC9"/>
        </patternFill>
      </fill>
    </dxf>
    <dxf>
      <fill>
        <patternFill patternType="solid">
          <fgColor auto="1"/>
          <bgColor theme="4" tint="0.59996337778862885"/>
        </patternFill>
      </fill>
    </dxf>
    <dxf>
      <fill>
        <patternFill patternType="solid">
          <fgColor auto="1"/>
          <bgColor theme="4" tint="0.59996337778862885"/>
        </patternFill>
      </fill>
    </dxf>
    <dxf>
      <fill>
        <patternFill>
          <bgColor theme="4" tint="0.59996337778862885"/>
        </patternFill>
      </fill>
    </dxf>
    <dxf>
      <fill>
        <patternFill>
          <bgColor rgb="FFFFFFC9"/>
        </patternFill>
      </fill>
    </dxf>
    <dxf>
      <fill>
        <patternFill>
          <bgColor rgb="FFC9D38B"/>
        </patternFill>
      </fill>
    </dxf>
    <dxf>
      <fill>
        <patternFill>
          <bgColor theme="4" tint="0.59996337778862885"/>
        </patternFill>
      </fill>
    </dxf>
    <dxf>
      <fill>
        <patternFill patternType="solid">
          <fgColor auto="1"/>
          <bgColor theme="4" tint="0.59996337778862885"/>
        </patternFill>
      </fill>
    </dxf>
    <dxf>
      <fill>
        <patternFill>
          <bgColor theme="4" tint="0.59996337778862885"/>
        </patternFill>
      </fill>
    </dxf>
    <dxf>
      <fill>
        <patternFill>
          <bgColor theme="4" tint="0.59996337778862885"/>
        </patternFill>
      </fill>
    </dxf>
    <dxf>
      <fill>
        <patternFill>
          <bgColor rgb="FFFFFFC9"/>
        </patternFill>
      </fill>
    </dxf>
    <dxf>
      <fill>
        <patternFill>
          <bgColor rgb="FFC9D38B"/>
        </patternFill>
      </fill>
    </dxf>
    <dxf>
      <fill>
        <patternFill>
          <bgColor theme="4" tint="0.59996337778862885"/>
        </patternFill>
      </fill>
    </dxf>
    <dxf>
      <fill>
        <patternFill patternType="solid">
          <bgColor theme="9"/>
        </patternFill>
      </fill>
    </dxf>
    <dxf>
      <fill>
        <patternFill>
          <bgColor theme="4" tint="0.59996337778862885"/>
        </patternFill>
      </fill>
    </dxf>
    <dxf>
      <fill>
        <patternFill>
          <bgColor theme="4" tint="0.59996337778862885"/>
        </patternFill>
      </fill>
    </dxf>
    <dxf>
      <fill>
        <patternFill patternType="solid">
          <bgColor theme="9"/>
        </patternFill>
      </fill>
    </dxf>
    <dxf>
      <fill>
        <patternFill patternType="solid">
          <fgColor auto="1"/>
          <bgColor theme="4" tint="0.59996337778862885"/>
        </patternFill>
      </fill>
    </dxf>
    <dxf>
      <fill>
        <patternFill>
          <bgColor rgb="FFFFFFC9"/>
        </patternFill>
      </fill>
    </dxf>
    <dxf>
      <fill>
        <patternFill>
          <bgColor rgb="FFC9D38B"/>
        </patternFill>
      </fill>
    </dxf>
    <dxf>
      <fill>
        <patternFill patternType="solid">
          <bgColor theme="9"/>
        </patternFill>
      </fill>
    </dxf>
    <dxf>
      <fill>
        <patternFill>
          <bgColor rgb="FFFFFFC9"/>
        </patternFill>
      </fill>
    </dxf>
    <dxf>
      <fill>
        <patternFill patternType="solid">
          <fgColor auto="1"/>
          <bgColor theme="4" tint="0.59996337778862885"/>
        </patternFill>
      </fill>
    </dxf>
    <dxf>
      <fill>
        <patternFill>
          <bgColor rgb="FFC9D38B"/>
        </patternFill>
      </fill>
    </dxf>
    <dxf>
      <fill>
        <patternFill>
          <bgColor theme="4" tint="0.59996337778862885"/>
        </patternFill>
      </fill>
    </dxf>
    <dxf>
      <fill>
        <patternFill>
          <bgColor theme="4" tint="0.59996337778862885"/>
        </patternFill>
      </fill>
    </dxf>
    <dxf>
      <fill>
        <patternFill>
          <bgColor rgb="FFC9D38B"/>
        </patternFill>
      </fill>
    </dxf>
    <dxf>
      <fill>
        <patternFill>
          <bgColor theme="4" tint="0.59996337778862885"/>
        </patternFill>
      </fill>
    </dxf>
    <dxf>
      <fill>
        <patternFill patternType="solid">
          <fgColor auto="1"/>
          <bgColor theme="4" tint="0.59996337778862885"/>
        </patternFill>
      </fill>
    </dxf>
    <dxf>
      <fill>
        <patternFill>
          <bgColor rgb="FFFFFFC9"/>
        </patternFill>
      </fill>
    </dxf>
    <dxf>
      <fill>
        <patternFill patternType="solid">
          <bgColor theme="9"/>
        </patternFill>
      </fill>
    </dxf>
    <dxf>
      <fill>
        <patternFill>
          <bgColor theme="4" tint="0.59996337778862885"/>
        </patternFill>
      </fill>
    </dxf>
    <dxf>
      <fill>
        <patternFill>
          <bgColor theme="4" tint="0.59996337778862885"/>
        </patternFill>
      </fill>
    </dxf>
    <dxf>
      <fill>
        <patternFill>
          <bgColor rgb="FFC9D38B"/>
        </patternFill>
      </fill>
    </dxf>
    <dxf>
      <fill>
        <patternFill patternType="solid">
          <fgColor auto="1"/>
          <bgColor theme="4" tint="0.59996337778862885"/>
        </patternFill>
      </fill>
    </dxf>
    <dxf>
      <fill>
        <patternFill>
          <bgColor rgb="FFFFFFC9"/>
        </patternFill>
      </fill>
    </dxf>
    <dxf>
      <fill>
        <patternFill patternType="solid">
          <bgColor theme="9"/>
        </patternFill>
      </fill>
    </dxf>
    <dxf>
      <fill>
        <patternFill>
          <bgColor theme="4" tint="0.59996337778862885"/>
        </patternFill>
      </fill>
    </dxf>
    <dxf>
      <fill>
        <patternFill>
          <bgColor rgb="FFC9D38B"/>
        </patternFill>
      </fill>
    </dxf>
    <dxf>
      <fill>
        <patternFill patternType="solid">
          <fgColor auto="1"/>
          <bgColor theme="4" tint="0.59996337778862885"/>
        </patternFill>
      </fill>
    </dxf>
    <dxf>
      <fill>
        <patternFill>
          <bgColor rgb="FFFFFFC9"/>
        </patternFill>
      </fill>
    </dxf>
    <dxf>
      <fill>
        <patternFill patternType="solid">
          <bgColor theme="9"/>
        </patternFill>
      </fill>
    </dxf>
    <dxf>
      <fill>
        <patternFill>
          <bgColor theme="4" tint="0.59996337778862885"/>
        </patternFill>
      </fill>
    </dxf>
    <dxf>
      <fill>
        <patternFill>
          <bgColor rgb="FFFFFFC9"/>
        </patternFill>
      </fill>
    </dxf>
    <dxf>
      <fill>
        <patternFill>
          <bgColor rgb="FFFFFFC9"/>
        </patternFill>
      </fill>
    </dxf>
    <dxf>
      <fill>
        <patternFill patternType="solid">
          <bgColor theme="9"/>
        </patternFill>
      </fill>
    </dxf>
    <dxf>
      <fill>
        <patternFill>
          <bgColor theme="4" tint="0.59996337778862885"/>
        </patternFill>
      </fill>
    </dxf>
    <dxf>
      <fill>
        <patternFill>
          <bgColor rgb="FFC9D38B"/>
        </patternFill>
      </fill>
    </dxf>
    <dxf>
      <fill>
        <patternFill patternType="solid">
          <fgColor auto="1"/>
          <bgColor theme="4" tint="0.59996337778862885"/>
        </patternFill>
      </fill>
    </dxf>
    <dxf>
      <fill>
        <patternFill>
          <bgColor rgb="FFFFFFC9"/>
        </patternFill>
      </fill>
    </dxf>
    <dxf>
      <fill>
        <patternFill patternType="solid">
          <bgColor theme="9"/>
        </patternFill>
      </fill>
    </dxf>
    <dxf>
      <fill>
        <patternFill patternType="solid">
          <fgColor auto="1"/>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patternType="solid">
          <bgColor theme="9"/>
        </patternFill>
      </fill>
    </dxf>
    <dxf>
      <fill>
        <patternFill>
          <bgColor theme="4" tint="0.59996337778862885"/>
        </patternFill>
      </fill>
    </dxf>
    <dxf>
      <fill>
        <patternFill>
          <bgColor rgb="FFC9D38B"/>
        </patternFill>
      </fill>
    </dxf>
    <dxf>
      <fill>
        <patternFill patternType="solid">
          <fgColor auto="1"/>
          <bgColor theme="4" tint="0.59996337778862885"/>
        </patternFill>
      </fill>
    </dxf>
    <dxf>
      <fill>
        <patternFill>
          <bgColor rgb="FFC9D38B"/>
        </patternFill>
      </fill>
    </dxf>
    <dxf>
      <fill>
        <patternFill patternType="solid">
          <fgColor auto="1"/>
          <bgColor theme="4" tint="0.59996337778862885"/>
        </patternFill>
      </fill>
    </dxf>
    <dxf>
      <fill>
        <patternFill>
          <bgColor rgb="FFFFFFC9"/>
        </patternFill>
      </fill>
    </dxf>
    <dxf>
      <fill>
        <patternFill patternType="solid">
          <bgColor theme="9"/>
        </patternFill>
      </fill>
    </dxf>
    <dxf>
      <fill>
        <patternFill>
          <bgColor theme="4" tint="0.59996337778862885"/>
        </patternFill>
      </fill>
    </dxf>
    <dxf>
      <fill>
        <patternFill>
          <bgColor theme="4" tint="0.59996337778862885"/>
        </patternFill>
      </fill>
    </dxf>
    <dxf>
      <fill>
        <patternFill>
          <bgColor rgb="FFC9D38B"/>
        </patternFill>
      </fill>
    </dxf>
    <dxf>
      <fill>
        <patternFill>
          <bgColor rgb="FFC9D38B"/>
        </patternFill>
      </fill>
    </dxf>
    <dxf>
      <fill>
        <patternFill>
          <bgColor rgb="FFFFFFC9"/>
        </patternFill>
      </fill>
    </dxf>
    <dxf>
      <fill>
        <patternFill patternType="solid">
          <fgColor auto="1"/>
          <bgColor theme="4" tint="0.59996337778862885"/>
        </patternFill>
      </fill>
    </dxf>
    <dxf>
      <fill>
        <patternFill>
          <bgColor rgb="FFC9D38B"/>
        </patternFill>
      </fill>
    </dxf>
    <dxf>
      <fill>
        <patternFill>
          <bgColor theme="4" tint="0.59996337778862885"/>
        </patternFill>
      </fill>
    </dxf>
    <dxf>
      <fill>
        <patternFill patternType="solid">
          <fgColor auto="1"/>
          <bgColor theme="4" tint="0.59996337778862885"/>
        </patternFill>
      </fill>
    </dxf>
    <dxf>
      <fill>
        <patternFill>
          <bgColor theme="4" tint="0.59996337778862885"/>
        </patternFill>
      </fill>
    </dxf>
    <dxf>
      <fill>
        <patternFill patternType="solid">
          <bgColor theme="9"/>
        </patternFill>
      </fill>
    </dxf>
    <dxf>
      <fill>
        <patternFill>
          <bgColor rgb="FFFFFFC9"/>
        </patternFill>
      </fill>
    </dxf>
    <dxf>
      <fill>
        <patternFill patternType="solid">
          <bgColor theme="9"/>
        </patternFill>
      </fill>
    </dxf>
    <dxf>
      <fill>
        <patternFill>
          <bgColor theme="4" tint="0.59996337778862885"/>
        </patternFill>
      </fill>
    </dxf>
    <dxf>
      <fill>
        <patternFill>
          <bgColor theme="4" tint="0.59996337778862885"/>
        </patternFill>
      </fill>
    </dxf>
    <dxf>
      <fill>
        <patternFill>
          <bgColor rgb="FFC9D38B"/>
        </patternFill>
      </fill>
    </dxf>
    <dxf>
      <fill>
        <patternFill>
          <bgColor theme="4" tint="0.59996337778862885"/>
        </patternFill>
      </fill>
    </dxf>
    <dxf>
      <fill>
        <patternFill patternType="solid">
          <bgColor theme="9"/>
        </patternFill>
      </fill>
    </dxf>
    <dxf>
      <fill>
        <patternFill patternType="solid">
          <fgColor auto="1"/>
          <bgColor theme="4" tint="0.59996337778862885"/>
        </patternFill>
      </fill>
    </dxf>
    <dxf>
      <fill>
        <patternFill>
          <bgColor rgb="FFFFFFC9"/>
        </patternFill>
      </fill>
    </dxf>
    <dxf>
      <fill>
        <patternFill patternType="solid">
          <bgColor theme="9"/>
        </patternFill>
      </fill>
    </dxf>
    <dxf>
      <fill>
        <patternFill patternType="solid">
          <fgColor auto="1"/>
          <bgColor theme="4" tint="0.59996337778862885"/>
        </patternFill>
      </fill>
    </dxf>
    <dxf>
      <fill>
        <patternFill>
          <bgColor rgb="FFFFFFC9"/>
        </patternFill>
      </fill>
    </dxf>
    <dxf>
      <fill>
        <patternFill>
          <bgColor theme="4" tint="0.59996337778862885"/>
        </patternFill>
      </fill>
    </dxf>
    <dxf>
      <fill>
        <patternFill patternType="solid">
          <fgColor auto="1"/>
          <bgColor theme="4" tint="0.59996337778862885"/>
        </patternFill>
      </fill>
    </dxf>
    <dxf>
      <fill>
        <patternFill>
          <bgColor rgb="FFC9D38B"/>
        </patternFill>
      </fill>
    </dxf>
    <dxf>
      <fill>
        <patternFill>
          <bgColor theme="4" tint="0.59996337778862885"/>
        </patternFill>
      </fill>
    </dxf>
    <dxf>
      <fill>
        <patternFill>
          <bgColor rgb="FFC9D38B"/>
        </patternFill>
      </fill>
    </dxf>
    <dxf>
      <fill>
        <patternFill>
          <bgColor theme="4" tint="0.59996337778862885"/>
        </patternFill>
      </fill>
    </dxf>
    <dxf>
      <fill>
        <patternFill>
          <bgColor rgb="FFFFFFC9"/>
        </patternFill>
      </fill>
    </dxf>
    <dxf>
      <fill>
        <patternFill patternType="solid">
          <bgColor theme="9"/>
        </patternFill>
      </fill>
    </dxf>
    <dxf>
      <fill>
        <patternFill>
          <bgColor theme="4" tint="0.59996337778862885"/>
        </patternFill>
      </fill>
    </dxf>
    <dxf>
      <fill>
        <patternFill>
          <bgColor theme="4" tint="0.59996337778862885"/>
        </patternFill>
      </fill>
    </dxf>
    <dxf>
      <fill>
        <patternFill patternType="solid">
          <fgColor auto="1"/>
          <bgColor theme="4" tint="0.59996337778862885"/>
        </patternFill>
      </fill>
    </dxf>
    <dxf>
      <fill>
        <patternFill>
          <bgColor rgb="FFFFFFC9"/>
        </patternFill>
      </fill>
    </dxf>
    <dxf>
      <fill>
        <patternFill>
          <bgColor rgb="FFC9D38B"/>
        </patternFill>
      </fill>
    </dxf>
    <dxf>
      <fill>
        <patternFill>
          <bgColor theme="4" tint="0.59996337778862885"/>
        </patternFill>
      </fill>
    </dxf>
    <dxf>
      <fill>
        <patternFill>
          <bgColor theme="4" tint="0.59996337778862885"/>
        </patternFill>
      </fill>
    </dxf>
    <dxf>
      <fill>
        <patternFill patternType="solid">
          <bgColor theme="9"/>
        </patternFill>
      </fill>
    </dxf>
    <dxf>
      <fill>
        <patternFill>
          <bgColor rgb="FFFFFFC9"/>
        </patternFill>
      </fill>
    </dxf>
    <dxf>
      <fill>
        <patternFill patternType="solid">
          <fgColor auto="1"/>
          <bgColor theme="4" tint="0.59996337778862885"/>
        </patternFill>
      </fill>
    </dxf>
    <dxf>
      <fill>
        <patternFill>
          <bgColor rgb="FFC9D38B"/>
        </patternFill>
      </fill>
    </dxf>
    <dxf>
      <fill>
        <patternFill>
          <bgColor theme="4" tint="0.59996337778862885"/>
        </patternFill>
      </fill>
    </dxf>
    <dxf>
      <fill>
        <patternFill>
          <bgColor theme="4" tint="0.59996337778862885"/>
        </patternFill>
      </fill>
    </dxf>
    <dxf>
      <fill>
        <patternFill patternType="solid">
          <bgColor theme="9"/>
        </patternFill>
      </fill>
    </dxf>
    <dxf>
      <fill>
        <patternFill patternType="solid">
          <fgColor auto="1"/>
          <bgColor theme="4" tint="0.59996337778862885"/>
        </patternFill>
      </fill>
    </dxf>
    <dxf>
      <fill>
        <patternFill>
          <bgColor rgb="FFC9D38B"/>
        </patternFill>
      </fill>
    </dxf>
    <dxf>
      <fill>
        <patternFill>
          <bgColor theme="4" tint="0.59996337778862885"/>
        </patternFill>
      </fill>
    </dxf>
    <dxf>
      <fill>
        <patternFill>
          <bgColor theme="4" tint="0.59996337778862885"/>
        </patternFill>
      </fill>
    </dxf>
    <dxf>
      <fill>
        <patternFill patternType="solid">
          <bgColor theme="9"/>
        </patternFill>
      </fill>
    </dxf>
    <dxf>
      <fill>
        <patternFill>
          <bgColor rgb="FFFFFFC9"/>
        </patternFill>
      </fill>
    </dxf>
    <dxf>
      <fill>
        <patternFill patternType="solid">
          <fgColor auto="1"/>
          <bgColor theme="4" tint="0.59996337778862885"/>
        </patternFill>
      </fill>
    </dxf>
    <dxf>
      <fill>
        <patternFill>
          <bgColor rgb="FFFFFFC9"/>
        </patternFill>
      </fill>
    </dxf>
    <dxf>
      <fill>
        <patternFill>
          <bgColor theme="4" tint="0.59996337778862885"/>
        </patternFill>
      </fill>
    </dxf>
    <dxf>
      <fill>
        <patternFill>
          <bgColor theme="4" tint="0.59996337778862885"/>
        </patternFill>
      </fill>
    </dxf>
    <dxf>
      <fill>
        <patternFill patternType="solid">
          <bgColor theme="9"/>
        </patternFill>
      </fill>
    </dxf>
    <dxf>
      <fill>
        <patternFill>
          <bgColor rgb="FFC9D38B"/>
        </patternFill>
      </fill>
    </dxf>
    <dxf>
      <fill>
        <patternFill>
          <bgColor theme="4" tint="0.59996337778862885"/>
        </patternFill>
      </fill>
    </dxf>
    <dxf>
      <fill>
        <patternFill>
          <bgColor theme="4" tint="0.59996337778862885"/>
        </patternFill>
      </fill>
    </dxf>
    <dxf>
      <fill>
        <patternFill>
          <bgColor rgb="FFC9D38B"/>
        </patternFill>
      </fill>
    </dxf>
    <dxf>
      <fill>
        <patternFill patternType="solid">
          <fgColor auto="1"/>
          <bgColor theme="4" tint="0.59996337778862885"/>
        </patternFill>
      </fill>
    </dxf>
    <dxf>
      <fill>
        <patternFill patternType="solid">
          <bgColor theme="9"/>
        </patternFill>
      </fill>
    </dxf>
    <dxf>
      <fill>
        <patternFill>
          <bgColor rgb="FFFFFFC9"/>
        </patternFill>
      </fill>
    </dxf>
    <dxf>
      <fill>
        <patternFill>
          <bgColor rgb="FFFFFFC9"/>
        </patternFill>
      </fill>
    </dxf>
    <dxf>
      <fill>
        <patternFill>
          <bgColor rgb="FFC9D38B"/>
        </patternFill>
      </fill>
    </dxf>
    <dxf>
      <fill>
        <patternFill>
          <bgColor theme="4" tint="0.59996337778862885"/>
        </patternFill>
      </fill>
    </dxf>
    <dxf>
      <fill>
        <patternFill>
          <bgColor theme="4" tint="0.59996337778862885"/>
        </patternFill>
      </fill>
    </dxf>
    <dxf>
      <fill>
        <patternFill patternType="solid">
          <bgColor theme="9"/>
        </patternFill>
      </fill>
    </dxf>
    <dxf>
      <fill>
        <patternFill patternType="solid">
          <fgColor auto="1"/>
          <bgColor theme="4" tint="0.59996337778862885"/>
        </patternFill>
      </fill>
    </dxf>
    <dxf>
      <fill>
        <patternFill>
          <bgColor theme="4" tint="0.59996337778862885"/>
        </patternFill>
      </fill>
    </dxf>
    <dxf>
      <fill>
        <patternFill patternType="solid">
          <fgColor auto="1"/>
          <bgColor theme="4" tint="0.59996337778862885"/>
        </patternFill>
      </fill>
    </dxf>
    <dxf>
      <fill>
        <patternFill>
          <bgColor theme="4" tint="0.59996337778862885"/>
        </patternFill>
      </fill>
    </dxf>
    <dxf>
      <fill>
        <patternFill>
          <bgColor rgb="FFC9D38B"/>
        </patternFill>
      </fill>
    </dxf>
    <dxf>
      <fill>
        <patternFill>
          <bgColor rgb="FFFFFFC9"/>
        </patternFill>
      </fill>
    </dxf>
    <dxf>
      <fill>
        <patternFill patternType="solid">
          <bgColor theme="9"/>
        </patternFill>
      </fill>
    </dxf>
    <dxf>
      <fill>
        <patternFill patternType="solid">
          <bgColor theme="9"/>
        </patternFill>
      </fill>
    </dxf>
    <dxf>
      <fill>
        <patternFill>
          <bgColor theme="4" tint="0.59996337778862885"/>
        </patternFill>
      </fill>
    </dxf>
    <dxf>
      <fill>
        <patternFill>
          <bgColor theme="4" tint="0.59996337778862885"/>
        </patternFill>
      </fill>
    </dxf>
    <dxf>
      <fill>
        <patternFill>
          <bgColor rgb="FFC9D38B"/>
        </patternFill>
      </fill>
    </dxf>
    <dxf>
      <fill>
        <patternFill patternType="solid">
          <fgColor auto="1"/>
          <bgColor theme="4" tint="0.59996337778862885"/>
        </patternFill>
      </fill>
    </dxf>
    <dxf>
      <fill>
        <patternFill>
          <bgColor rgb="FFFFFFC9"/>
        </patternFill>
      </fill>
    </dxf>
    <dxf>
      <fill>
        <patternFill patternType="solid">
          <bgColor theme="9"/>
        </patternFill>
      </fill>
    </dxf>
    <dxf>
      <fill>
        <patternFill>
          <bgColor theme="4" tint="0.59996337778862885"/>
        </patternFill>
      </fill>
    </dxf>
    <dxf>
      <fill>
        <patternFill>
          <bgColor theme="4" tint="0.59996337778862885"/>
        </patternFill>
      </fill>
    </dxf>
    <dxf>
      <fill>
        <patternFill>
          <bgColor rgb="FFC9D38B"/>
        </patternFill>
      </fill>
    </dxf>
    <dxf>
      <fill>
        <patternFill patternType="solid">
          <fgColor auto="1"/>
          <bgColor theme="4" tint="0.59996337778862885"/>
        </patternFill>
      </fill>
    </dxf>
    <dxf>
      <fill>
        <patternFill>
          <bgColor rgb="FFFFFFC9"/>
        </patternFill>
      </fill>
    </dxf>
    <dxf>
      <fill>
        <patternFill patternType="solid">
          <fgColor auto="1"/>
          <bgColor theme="4" tint="0.59996337778862885"/>
        </patternFill>
      </fill>
    </dxf>
    <dxf>
      <fill>
        <patternFill>
          <bgColor rgb="FFC9D38B"/>
        </patternFill>
      </fill>
    </dxf>
    <dxf>
      <fill>
        <patternFill>
          <bgColor rgb="FFFFFFC9"/>
        </patternFill>
      </fill>
    </dxf>
    <dxf>
      <fill>
        <patternFill>
          <bgColor theme="4" tint="0.59996337778862885"/>
        </patternFill>
      </fill>
    </dxf>
    <dxf>
      <fill>
        <patternFill>
          <bgColor theme="4" tint="0.59996337778862885"/>
        </patternFill>
      </fill>
    </dxf>
    <dxf>
      <fill>
        <patternFill patternType="solid">
          <bgColor theme="9"/>
        </patternFill>
      </fill>
    </dxf>
    <dxf>
      <fill>
        <patternFill>
          <bgColor theme="4" tint="0.59996337778862885"/>
        </patternFill>
      </fill>
    </dxf>
    <dxf>
      <fill>
        <patternFill patternType="solid">
          <bgColor theme="9"/>
        </patternFill>
      </fill>
    </dxf>
    <dxf>
      <fill>
        <patternFill>
          <bgColor theme="4" tint="0.59996337778862885"/>
        </patternFill>
      </fill>
    </dxf>
    <dxf>
      <fill>
        <patternFill>
          <bgColor rgb="FFFFFFC9"/>
        </patternFill>
      </fill>
    </dxf>
    <dxf>
      <fill>
        <patternFill patternType="solid">
          <bgColor theme="9"/>
        </patternFill>
      </fill>
    </dxf>
    <dxf>
      <fill>
        <patternFill>
          <bgColor rgb="FFFFFFC9"/>
        </patternFill>
      </fill>
    </dxf>
    <dxf>
      <fill>
        <patternFill patternType="solid">
          <fgColor auto="1"/>
          <bgColor theme="4" tint="0.59996337778862885"/>
        </patternFill>
      </fill>
    </dxf>
    <dxf>
      <fill>
        <patternFill>
          <bgColor rgb="FFC9D38B"/>
        </patternFill>
      </fill>
    </dxf>
    <dxf>
      <fill>
        <patternFill>
          <bgColor theme="4" tint="0.59996337778862885"/>
        </patternFill>
      </fill>
    </dxf>
    <dxf>
      <fill>
        <patternFill>
          <bgColor rgb="FFC9D38B"/>
        </patternFill>
      </fill>
    </dxf>
    <dxf>
      <fill>
        <patternFill patternType="solid">
          <fgColor auto="1"/>
          <bgColor theme="4" tint="0.59996337778862885"/>
        </patternFill>
      </fill>
    </dxf>
    <dxf>
      <fill>
        <patternFill>
          <bgColor theme="4" tint="0.59996337778862885"/>
        </patternFill>
      </fill>
    </dxf>
    <dxf>
      <fill>
        <patternFill>
          <bgColor theme="4" tint="0.59996337778862885"/>
        </patternFill>
      </fill>
    </dxf>
    <dxf>
      <fill>
        <patternFill>
          <bgColor rgb="FFC9D38B"/>
        </patternFill>
      </fill>
    </dxf>
    <dxf>
      <fill>
        <patternFill patternType="solid">
          <fgColor auto="1"/>
          <bgColor theme="4" tint="0.59996337778862885"/>
        </patternFill>
      </fill>
    </dxf>
    <dxf>
      <fill>
        <patternFill>
          <bgColor rgb="FFFFFFC9"/>
        </patternFill>
      </fill>
    </dxf>
    <dxf>
      <fill>
        <patternFill>
          <bgColor theme="4" tint="0.59996337778862885"/>
        </patternFill>
      </fill>
    </dxf>
    <dxf>
      <fill>
        <patternFill patternType="solid">
          <bgColor theme="9"/>
        </patternFill>
      </fill>
    </dxf>
    <dxf>
      <fill>
        <patternFill>
          <bgColor rgb="FFC9D38B"/>
        </patternFill>
      </fill>
    </dxf>
    <dxf>
      <fill>
        <patternFill>
          <bgColor theme="4" tint="0.59996337778862885"/>
        </patternFill>
      </fill>
    </dxf>
    <dxf>
      <fill>
        <patternFill patternType="solid">
          <bgColor theme="9"/>
        </patternFill>
      </fill>
    </dxf>
    <dxf>
      <fill>
        <patternFill>
          <bgColor rgb="FFFFFFC9"/>
        </patternFill>
      </fill>
    </dxf>
    <dxf>
      <fill>
        <patternFill patternType="solid">
          <fgColor auto="1"/>
          <bgColor theme="4" tint="0.59996337778862885"/>
        </patternFill>
      </fill>
    </dxf>
    <dxf>
      <fill>
        <patternFill>
          <bgColor theme="4" tint="0.59996337778862885"/>
        </patternFill>
      </fill>
    </dxf>
    <dxf>
      <fill>
        <patternFill patternType="solid">
          <fgColor auto="1"/>
          <bgColor theme="4" tint="0.59996337778862885"/>
        </patternFill>
      </fill>
    </dxf>
    <dxf>
      <fill>
        <patternFill>
          <bgColor rgb="FFFFFFC9"/>
        </patternFill>
      </fill>
    </dxf>
    <dxf>
      <fill>
        <patternFill>
          <bgColor theme="4" tint="0.59996337778862885"/>
        </patternFill>
      </fill>
    </dxf>
    <dxf>
      <fill>
        <patternFill>
          <bgColor rgb="FFC9D38B"/>
        </patternFill>
      </fill>
    </dxf>
    <dxf>
      <fill>
        <patternFill>
          <bgColor theme="4" tint="0.59996337778862885"/>
        </patternFill>
      </fill>
    </dxf>
    <dxf>
      <fill>
        <patternFill patternType="solid">
          <bgColor theme="9"/>
        </patternFill>
      </fill>
    </dxf>
    <dxf>
      <fill>
        <patternFill patternType="solid">
          <fgColor auto="1"/>
          <bgColor theme="4" tint="0.59996337778862885"/>
        </patternFill>
      </fill>
    </dxf>
    <dxf>
      <fill>
        <patternFill>
          <bgColor rgb="FFFFFFC9"/>
        </patternFill>
      </fill>
    </dxf>
    <dxf>
      <fill>
        <patternFill patternType="solid">
          <bgColor theme="9"/>
        </patternFill>
      </fill>
    </dxf>
    <dxf>
      <fill>
        <patternFill>
          <bgColor rgb="FFC9D38B"/>
        </patternFill>
      </fill>
    </dxf>
    <dxf>
      <fill>
        <patternFill>
          <bgColor theme="4" tint="0.59996337778862885"/>
        </patternFill>
      </fill>
    </dxf>
    <dxf>
      <fill>
        <patternFill>
          <bgColor theme="4" tint="0.59996337778862885"/>
        </patternFill>
      </fill>
    </dxf>
    <dxf>
      <fill>
        <patternFill patternType="solid">
          <fgColor auto="1"/>
          <bgColor theme="4" tint="0.59996337778862885"/>
        </patternFill>
      </fill>
    </dxf>
    <dxf>
      <fill>
        <patternFill>
          <bgColor theme="4" tint="0.59996337778862885"/>
        </patternFill>
      </fill>
    </dxf>
    <dxf>
      <fill>
        <patternFill>
          <bgColor rgb="FFFFFFC9"/>
        </patternFill>
      </fill>
    </dxf>
    <dxf>
      <fill>
        <patternFill patternType="solid">
          <bgColor theme="9"/>
        </patternFill>
      </fill>
    </dxf>
    <dxf>
      <fill>
        <patternFill>
          <bgColor theme="4" tint="0.59996337778862885"/>
        </patternFill>
      </fill>
    </dxf>
    <dxf>
      <fill>
        <patternFill>
          <bgColor rgb="FFC9D38B"/>
        </patternFill>
      </fill>
    </dxf>
    <dxf>
      <fill>
        <patternFill>
          <bgColor theme="4" tint="0.59996337778862885"/>
        </patternFill>
      </fill>
    </dxf>
    <dxf>
      <fill>
        <patternFill>
          <bgColor rgb="FFC9D38B"/>
        </patternFill>
      </fill>
    </dxf>
    <dxf>
      <fill>
        <patternFill patternType="solid">
          <fgColor auto="1"/>
          <bgColor theme="4" tint="0.59996337778862885"/>
        </patternFill>
      </fill>
    </dxf>
    <dxf>
      <fill>
        <patternFill>
          <bgColor rgb="FFFFFFC9"/>
        </patternFill>
      </fill>
    </dxf>
    <dxf>
      <fill>
        <patternFill patternType="solid">
          <bgColor theme="9"/>
        </patternFill>
      </fill>
    </dxf>
    <dxf>
      <fill>
        <patternFill>
          <bgColor theme="4" tint="0.59996337778862885"/>
        </patternFill>
      </fill>
    </dxf>
    <dxf>
      <fill>
        <patternFill>
          <bgColor theme="4" tint="0.59996337778862885"/>
        </patternFill>
      </fill>
    </dxf>
    <dxf>
      <fill>
        <patternFill>
          <bgColor rgb="FFC9D38B"/>
        </patternFill>
      </fill>
    </dxf>
    <dxf>
      <fill>
        <patternFill patternType="solid">
          <bgColor theme="9"/>
        </patternFill>
      </fill>
    </dxf>
    <dxf>
      <fill>
        <patternFill patternType="solid">
          <fgColor auto="1"/>
          <bgColor theme="4" tint="0.59996337778862885"/>
        </patternFill>
      </fill>
    </dxf>
    <dxf>
      <fill>
        <patternFill>
          <bgColor rgb="FFFFFFC9"/>
        </patternFill>
      </fill>
    </dxf>
    <dxf>
      <fill>
        <patternFill>
          <bgColor theme="4" tint="0.59996337778862885"/>
        </patternFill>
      </fill>
    </dxf>
    <dxf>
      <fill>
        <patternFill>
          <bgColor theme="4" tint="0.59996337778862885"/>
        </patternFill>
      </fill>
    </dxf>
    <dxf>
      <fill>
        <patternFill patternType="solid">
          <fgColor auto="1"/>
          <bgColor theme="4" tint="0.59996337778862885"/>
        </patternFill>
      </fill>
    </dxf>
    <dxf>
      <fill>
        <patternFill>
          <bgColor rgb="FFC9D38B"/>
        </patternFill>
      </fill>
    </dxf>
    <dxf>
      <fill>
        <patternFill patternType="solid">
          <bgColor theme="9"/>
        </patternFill>
      </fill>
    </dxf>
    <dxf>
      <fill>
        <patternFill>
          <bgColor rgb="FFFFFFC9"/>
        </patternFill>
      </fill>
    </dxf>
    <dxf>
      <fill>
        <patternFill>
          <bgColor theme="4" tint="0.59996337778862885"/>
        </patternFill>
      </fill>
    </dxf>
    <dxf>
      <fill>
        <patternFill>
          <bgColor theme="4" tint="0.59996337778862885"/>
        </patternFill>
      </fill>
    </dxf>
    <dxf>
      <fill>
        <patternFill>
          <bgColor rgb="FFC9D38B"/>
        </patternFill>
      </fill>
    </dxf>
    <dxf>
      <fill>
        <patternFill>
          <bgColor rgb="FFFFFFC9"/>
        </patternFill>
      </fill>
    </dxf>
    <dxf>
      <fill>
        <patternFill patternType="solid">
          <bgColor theme="9"/>
        </patternFill>
      </fill>
    </dxf>
    <dxf>
      <fill>
        <patternFill>
          <bgColor theme="4" tint="0.59996337778862885"/>
        </patternFill>
      </fill>
    </dxf>
    <dxf>
      <fill>
        <patternFill patternType="solid">
          <fgColor auto="1"/>
          <bgColor theme="4" tint="0.59996337778862885"/>
        </patternFill>
      </fill>
    </dxf>
    <dxf>
      <fill>
        <patternFill patternType="solid">
          <bgColor theme="9"/>
        </patternFill>
      </fill>
    </dxf>
    <dxf>
      <fill>
        <patternFill>
          <bgColor theme="4" tint="0.59996337778862885"/>
        </patternFill>
      </fill>
    </dxf>
    <dxf>
      <fill>
        <patternFill>
          <bgColor theme="4" tint="0.59996337778862885"/>
        </patternFill>
      </fill>
    </dxf>
    <dxf>
      <fill>
        <patternFill>
          <bgColor rgb="FFC9D38B"/>
        </patternFill>
      </fill>
    </dxf>
    <dxf>
      <fill>
        <patternFill>
          <bgColor theme="4" tint="0.59996337778862885"/>
        </patternFill>
      </fill>
    </dxf>
    <dxf>
      <fill>
        <patternFill patternType="solid">
          <bgColor theme="9"/>
        </patternFill>
      </fill>
    </dxf>
    <dxf>
      <fill>
        <patternFill patternType="solid">
          <fgColor auto="1"/>
          <bgColor theme="4" tint="0.59996337778862885"/>
        </patternFill>
      </fill>
    </dxf>
    <dxf>
      <fill>
        <patternFill patternType="solid">
          <fgColor auto="1"/>
          <bgColor theme="4" tint="0.59996337778862885"/>
        </patternFill>
      </fill>
    </dxf>
    <dxf>
      <fill>
        <patternFill>
          <bgColor rgb="FFC9D38B"/>
        </patternFill>
      </fill>
    </dxf>
    <dxf>
      <fill>
        <patternFill patternType="solid">
          <fgColor auto="1"/>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patternType="solid">
          <bgColor theme="9"/>
        </patternFill>
      </fill>
    </dxf>
    <dxf>
      <fill>
        <patternFill>
          <bgColor rgb="FFFFFFC9"/>
        </patternFill>
      </fill>
    </dxf>
    <dxf>
      <fill>
        <patternFill>
          <bgColor rgb="FFC9D38B"/>
        </patternFill>
      </fill>
    </dxf>
    <dxf>
      <fill>
        <patternFill>
          <bgColor theme="4" tint="0.59996337778862885"/>
        </patternFill>
      </fill>
    </dxf>
    <dxf>
      <fill>
        <patternFill>
          <bgColor theme="4" tint="0.59996337778862885"/>
        </patternFill>
      </fill>
    </dxf>
    <dxf>
      <fill>
        <patternFill patternType="solid">
          <bgColor theme="9"/>
        </patternFill>
      </fill>
    </dxf>
    <dxf>
      <fill>
        <patternFill>
          <bgColor rgb="FFFFFFC9"/>
        </patternFill>
      </fill>
    </dxf>
    <dxf>
      <fill>
        <patternFill patternType="solid">
          <fgColor auto="1"/>
          <bgColor theme="4" tint="0.59996337778862885"/>
        </patternFill>
      </fill>
    </dxf>
    <dxf>
      <fill>
        <patternFill>
          <bgColor rgb="FFFFFFC9"/>
        </patternFill>
      </fill>
    </dxf>
    <dxf>
      <fill>
        <patternFill>
          <bgColor rgb="FFC9D38B"/>
        </patternFill>
      </fill>
    </dxf>
    <dxf>
      <fill>
        <patternFill>
          <bgColor rgb="FFFFFFC9"/>
        </patternFill>
      </fill>
    </dxf>
    <dxf>
      <fill>
        <patternFill patternType="solid">
          <bgColor theme="9"/>
        </patternFill>
      </fill>
    </dxf>
    <dxf>
      <fill>
        <patternFill patternType="solid">
          <fgColor auto="1"/>
          <bgColor theme="4" tint="0.59996337778862885"/>
        </patternFill>
      </fill>
    </dxf>
    <dxf>
      <fill>
        <patternFill>
          <bgColor rgb="FFFFFFC9"/>
        </patternFill>
      </fill>
    </dxf>
    <dxf>
      <fill>
        <patternFill>
          <bgColor theme="4" tint="0.59996337778862885"/>
        </patternFill>
      </fill>
    </dxf>
    <dxf>
      <fill>
        <patternFill>
          <bgColor rgb="FFC9D38B"/>
        </patternFill>
      </fill>
    </dxf>
    <dxf>
      <fill>
        <patternFill>
          <bgColor theme="4" tint="0.59996337778862885"/>
        </patternFill>
      </fill>
    </dxf>
    <dxf>
      <fill>
        <patternFill>
          <bgColor theme="4" tint="0.59996337778862885"/>
        </patternFill>
      </fill>
    </dxf>
    <dxf>
      <fill>
        <patternFill>
          <bgColor rgb="FFC9D38B"/>
        </patternFill>
      </fill>
    </dxf>
    <dxf>
      <fill>
        <patternFill>
          <bgColor theme="4" tint="0.59996337778862885"/>
        </patternFill>
      </fill>
    </dxf>
    <dxf>
      <fill>
        <patternFill patternType="solid">
          <bgColor theme="9"/>
        </patternFill>
      </fill>
    </dxf>
    <dxf>
      <fill>
        <patternFill>
          <bgColor rgb="FFFFFFC9"/>
        </patternFill>
      </fill>
    </dxf>
    <dxf>
      <fill>
        <patternFill patternType="solid">
          <fgColor auto="1"/>
          <bgColor theme="4" tint="0.59996337778862885"/>
        </patternFill>
      </fill>
    </dxf>
    <dxf>
      <fill>
        <patternFill>
          <bgColor theme="4" tint="0.59996337778862885"/>
        </patternFill>
      </fill>
    </dxf>
    <dxf>
      <fill>
        <patternFill>
          <bgColor rgb="FFC9D38B"/>
        </patternFill>
      </fill>
    </dxf>
    <dxf>
      <fill>
        <patternFill>
          <bgColor rgb="FFC9D38B"/>
        </patternFill>
      </fill>
    </dxf>
    <dxf>
      <fill>
        <patternFill>
          <bgColor theme="4" tint="0.59996337778862885"/>
        </patternFill>
      </fill>
    </dxf>
    <dxf>
      <fill>
        <patternFill patternType="solid">
          <bgColor theme="9"/>
        </patternFill>
      </fill>
    </dxf>
    <dxf>
      <fill>
        <patternFill>
          <bgColor rgb="FFFFFFC9"/>
        </patternFill>
      </fill>
    </dxf>
    <dxf>
      <fill>
        <patternFill patternType="solid">
          <bgColor theme="9"/>
        </patternFill>
      </fill>
    </dxf>
    <dxf>
      <fill>
        <patternFill>
          <bgColor theme="4" tint="0.59996337778862885"/>
        </patternFill>
      </fill>
    </dxf>
    <dxf>
      <fill>
        <patternFill patternType="solid">
          <fgColor auto="1"/>
          <bgColor theme="4" tint="0.59996337778862885"/>
        </patternFill>
      </fill>
    </dxf>
    <dxf>
      <fill>
        <patternFill>
          <bgColor theme="4" tint="0.59996337778862885"/>
        </patternFill>
      </fill>
    </dxf>
    <dxf>
      <fill>
        <patternFill>
          <bgColor rgb="FFFFFFC9"/>
        </patternFill>
      </fill>
    </dxf>
    <dxf>
      <fill>
        <patternFill patternType="solid">
          <fgColor auto="1"/>
          <bgColor theme="4" tint="0.59996337778862885"/>
        </patternFill>
      </fill>
    </dxf>
    <dxf>
      <fill>
        <patternFill patternType="solid">
          <fgColor auto="1"/>
          <bgColor theme="4" tint="0.59996337778862885"/>
        </patternFill>
      </fill>
    </dxf>
    <dxf>
      <fill>
        <patternFill>
          <bgColor rgb="FFFFFFC9"/>
        </patternFill>
      </fill>
    </dxf>
    <dxf>
      <fill>
        <patternFill>
          <bgColor theme="4" tint="0.59996337778862885"/>
        </patternFill>
      </fill>
    </dxf>
    <dxf>
      <fill>
        <patternFill patternType="solid">
          <bgColor theme="9"/>
        </patternFill>
      </fill>
    </dxf>
    <dxf>
      <fill>
        <patternFill>
          <bgColor rgb="FFC9D38B"/>
        </patternFill>
      </fill>
    </dxf>
    <dxf>
      <fill>
        <patternFill>
          <bgColor theme="4" tint="0.59996337778862885"/>
        </patternFill>
      </fill>
    </dxf>
    <dxf>
      <fill>
        <patternFill>
          <bgColor rgb="FFC9D38B"/>
        </patternFill>
      </fill>
    </dxf>
    <dxf>
      <fill>
        <patternFill patternType="solid">
          <bgColor theme="9"/>
        </patternFill>
      </fill>
    </dxf>
    <dxf>
      <fill>
        <patternFill>
          <bgColor rgb="FFFFFFC9"/>
        </patternFill>
      </fill>
    </dxf>
    <dxf>
      <fill>
        <patternFill patternType="solid">
          <fgColor auto="1"/>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patternType="solid">
          <bgColor theme="9"/>
        </patternFill>
      </fill>
    </dxf>
    <dxf>
      <fill>
        <patternFill>
          <bgColor rgb="FFFFFFC9"/>
        </patternFill>
      </fill>
    </dxf>
    <dxf>
      <fill>
        <patternFill patternType="solid">
          <fgColor auto="1"/>
          <bgColor theme="4" tint="0.59996337778862885"/>
        </patternFill>
      </fill>
    </dxf>
    <dxf>
      <fill>
        <patternFill>
          <bgColor rgb="FFFFFFC9"/>
        </patternFill>
      </fill>
    </dxf>
    <dxf>
      <fill>
        <patternFill>
          <bgColor theme="4" tint="0.59996337778862885"/>
        </patternFill>
      </fill>
    </dxf>
    <dxf>
      <fill>
        <patternFill>
          <bgColor theme="4" tint="0.59996337778862885"/>
        </patternFill>
      </fill>
    </dxf>
    <dxf>
      <fill>
        <patternFill patternType="solid">
          <fgColor auto="1"/>
          <bgColor theme="4" tint="0.59996337778862885"/>
        </patternFill>
      </fill>
    </dxf>
    <dxf>
      <fill>
        <patternFill>
          <bgColor rgb="FFC9D38B"/>
        </patternFill>
      </fill>
    </dxf>
    <dxf>
      <fill>
        <patternFill>
          <bgColor rgb="FFC9D38B"/>
        </patternFill>
      </fill>
    </dxf>
    <dxf>
      <fill>
        <patternFill patternType="solid">
          <bgColor theme="9"/>
        </patternFill>
      </fill>
    </dxf>
    <dxf>
      <fill>
        <patternFill>
          <bgColor theme="4" tint="0.59996337778862885"/>
        </patternFill>
      </fill>
    </dxf>
    <dxf>
      <fill>
        <patternFill>
          <bgColor theme="4" tint="0.59996337778862885"/>
        </patternFill>
      </fill>
    </dxf>
    <dxf>
      <fill>
        <patternFill>
          <bgColor rgb="FFC9D38B"/>
        </patternFill>
      </fill>
    </dxf>
    <dxf>
      <fill>
        <patternFill patternType="solid">
          <fgColor auto="1"/>
          <bgColor theme="4" tint="0.59996337778862885"/>
        </patternFill>
      </fill>
    </dxf>
    <dxf>
      <fill>
        <patternFill>
          <bgColor rgb="FFFFFFC9"/>
        </patternFill>
      </fill>
    </dxf>
    <dxf>
      <fill>
        <patternFill patternType="solid">
          <bgColor theme="9"/>
        </patternFill>
      </fill>
    </dxf>
    <dxf>
      <fill>
        <patternFill>
          <bgColor theme="4" tint="0.59996337778862885"/>
        </patternFill>
      </fill>
    </dxf>
    <dxf>
      <fill>
        <patternFill>
          <bgColor theme="4" tint="0.59996337778862885"/>
        </patternFill>
      </fill>
    </dxf>
    <dxf>
      <fill>
        <patternFill>
          <bgColor rgb="FFC9D38B"/>
        </patternFill>
      </fill>
    </dxf>
    <dxf>
      <fill>
        <patternFill patternType="solid">
          <bgColor theme="9"/>
        </patternFill>
      </fill>
    </dxf>
    <dxf>
      <fill>
        <patternFill patternType="solid">
          <fgColor auto="1"/>
          <bgColor theme="4" tint="0.59996337778862885"/>
        </patternFill>
      </fill>
    </dxf>
    <dxf>
      <fill>
        <patternFill>
          <bgColor rgb="FFFFFFC9"/>
        </patternFill>
      </fill>
    </dxf>
    <dxf>
      <fill>
        <patternFill>
          <bgColor theme="4" tint="0.59996337778862885"/>
        </patternFill>
      </fill>
    </dxf>
    <dxf>
      <fill>
        <patternFill patternType="solid">
          <fgColor auto="1"/>
          <bgColor theme="4" tint="0.59996337778862885"/>
        </patternFill>
      </fill>
    </dxf>
    <dxf>
      <fill>
        <patternFill>
          <bgColor theme="4" tint="0.59996337778862885"/>
        </patternFill>
      </fill>
    </dxf>
    <dxf>
      <fill>
        <patternFill>
          <bgColor rgb="FFC9D38B"/>
        </patternFill>
      </fill>
    </dxf>
    <dxf>
      <fill>
        <patternFill patternType="solid">
          <fgColor auto="1"/>
          <bgColor theme="4" tint="0.59996337778862885"/>
        </patternFill>
      </fill>
    </dxf>
    <dxf>
      <fill>
        <patternFill>
          <bgColor rgb="FFFFFFC9"/>
        </patternFill>
      </fill>
    </dxf>
    <dxf>
      <fill>
        <patternFill>
          <bgColor theme="4" tint="0.59996337778862885"/>
        </patternFill>
      </fill>
    </dxf>
    <dxf>
      <fill>
        <patternFill patternType="solid">
          <bgColor theme="9"/>
        </patternFill>
      </fill>
    </dxf>
    <dxf>
      <fill>
        <patternFill>
          <bgColor theme="4" tint="0.59996337778862885"/>
        </patternFill>
      </fill>
    </dxf>
    <dxf>
      <fill>
        <patternFill>
          <bgColor rgb="FFFFFFC9"/>
        </patternFill>
      </fill>
    </dxf>
    <dxf>
      <fill>
        <patternFill patternType="solid">
          <bgColor theme="9"/>
        </patternFill>
      </fill>
    </dxf>
    <dxf>
      <fill>
        <patternFill>
          <bgColor theme="4" tint="0.59996337778862885"/>
        </patternFill>
      </fill>
    </dxf>
    <dxf>
      <fill>
        <patternFill>
          <bgColor rgb="FFC9D38B"/>
        </patternFill>
      </fill>
    </dxf>
    <dxf>
      <fill>
        <patternFill>
          <bgColor theme="4" tint="0.59996337778862885"/>
        </patternFill>
      </fill>
    </dxf>
    <dxf>
      <fill>
        <patternFill>
          <bgColor rgb="FFC9D38B"/>
        </patternFill>
      </fill>
    </dxf>
    <dxf>
      <fill>
        <patternFill patternType="solid">
          <bgColor theme="9"/>
        </patternFill>
      </fill>
    </dxf>
    <dxf>
      <fill>
        <patternFill>
          <bgColor rgb="FFFFFFC9"/>
        </patternFill>
      </fill>
    </dxf>
    <dxf>
      <fill>
        <patternFill patternType="solid">
          <fgColor auto="1"/>
          <bgColor theme="4" tint="0.59996337778862885"/>
        </patternFill>
      </fill>
    </dxf>
    <dxf>
      <fill>
        <patternFill>
          <bgColor theme="4" tint="0.59996337778862885"/>
        </patternFill>
      </fill>
    </dxf>
    <dxf>
      <fill>
        <patternFill patternType="solid">
          <bgColor theme="9"/>
        </patternFill>
      </fill>
    </dxf>
    <dxf>
      <fill>
        <patternFill>
          <bgColor rgb="FFFFFFC9"/>
        </patternFill>
      </fill>
    </dxf>
    <dxf>
      <fill>
        <patternFill patternType="solid">
          <fgColor auto="1"/>
          <bgColor theme="4" tint="0.59996337778862885"/>
        </patternFill>
      </fill>
    </dxf>
    <dxf>
      <fill>
        <patternFill>
          <bgColor theme="4" tint="0.59996337778862885"/>
        </patternFill>
      </fill>
    </dxf>
    <dxf>
      <fill>
        <patternFill>
          <bgColor theme="4" tint="0.59996337778862885"/>
        </patternFill>
      </fill>
    </dxf>
    <dxf>
      <fill>
        <patternFill>
          <bgColor rgb="FFC9D38B"/>
        </patternFill>
      </fill>
    </dxf>
    <dxf>
      <fill>
        <patternFill patternType="solid">
          <bgColor theme="9"/>
        </patternFill>
      </fill>
    </dxf>
    <dxf>
      <fill>
        <patternFill>
          <bgColor rgb="FFC9D38B"/>
        </patternFill>
      </fill>
    </dxf>
    <dxf>
      <fill>
        <patternFill>
          <bgColor theme="4" tint="0.59996337778862885"/>
        </patternFill>
      </fill>
    </dxf>
    <dxf>
      <fill>
        <patternFill patternType="solid">
          <fgColor auto="1"/>
          <bgColor theme="4" tint="0.59996337778862885"/>
        </patternFill>
      </fill>
    </dxf>
    <dxf>
      <fill>
        <patternFill>
          <bgColor rgb="FFFFFFC9"/>
        </patternFill>
      </fill>
    </dxf>
    <dxf>
      <fill>
        <patternFill>
          <bgColor theme="4" tint="0.59996337778862885"/>
        </patternFill>
      </fill>
    </dxf>
    <dxf>
      <fill>
        <patternFill patternType="solid">
          <fgColor auto="1"/>
          <bgColor theme="4" tint="0.59996337778862885"/>
        </patternFill>
      </fill>
    </dxf>
    <dxf>
      <fill>
        <patternFill>
          <bgColor rgb="FFFFFFC9"/>
        </patternFill>
      </fill>
    </dxf>
    <dxf>
      <fill>
        <patternFill>
          <bgColor rgb="FFC9D38B"/>
        </patternFill>
      </fill>
    </dxf>
    <dxf>
      <fill>
        <patternFill>
          <bgColor theme="4" tint="0.59996337778862885"/>
        </patternFill>
      </fill>
    </dxf>
    <dxf>
      <fill>
        <patternFill>
          <bgColor theme="4" tint="0.59996337778862885"/>
        </patternFill>
      </fill>
    </dxf>
    <dxf>
      <fill>
        <patternFill patternType="solid">
          <bgColor theme="9"/>
        </patternFill>
      </fill>
    </dxf>
    <dxf>
      <fill>
        <patternFill>
          <bgColor rgb="FFFFFFC9"/>
        </patternFill>
      </fill>
    </dxf>
    <dxf>
      <fill>
        <patternFill patternType="solid">
          <bgColor theme="9"/>
        </patternFill>
      </fill>
    </dxf>
    <dxf>
      <fill>
        <patternFill>
          <bgColor theme="4" tint="0.59996337778862885"/>
        </patternFill>
      </fill>
    </dxf>
    <dxf>
      <fill>
        <patternFill>
          <bgColor theme="4" tint="0.59996337778862885"/>
        </patternFill>
      </fill>
    </dxf>
    <dxf>
      <fill>
        <patternFill>
          <bgColor rgb="FFC9D38B"/>
        </patternFill>
      </fill>
    </dxf>
    <dxf>
      <fill>
        <patternFill patternType="solid">
          <fgColor auto="1"/>
          <bgColor theme="4" tint="0.59996337778862885"/>
        </patternFill>
      </fill>
    </dxf>
    <dxf>
      <fill>
        <patternFill>
          <bgColor rgb="FFFFFFC9"/>
        </patternFill>
      </fill>
    </dxf>
    <dxf>
      <fill>
        <patternFill patternType="solid">
          <bgColor theme="9"/>
        </patternFill>
      </fill>
    </dxf>
    <dxf>
      <fill>
        <patternFill>
          <bgColor theme="4" tint="0.59996337778862885"/>
        </patternFill>
      </fill>
    </dxf>
    <dxf>
      <fill>
        <patternFill>
          <bgColor theme="4" tint="0.59996337778862885"/>
        </patternFill>
      </fill>
    </dxf>
    <dxf>
      <fill>
        <patternFill>
          <bgColor rgb="FFC9D38B"/>
        </patternFill>
      </fill>
    </dxf>
    <dxf>
      <fill>
        <patternFill patternType="solid">
          <fgColor auto="1"/>
          <bgColor theme="4" tint="0.59996337778862885"/>
        </patternFill>
      </fill>
    </dxf>
    <dxf>
      <fill>
        <patternFill>
          <bgColor theme="4" tint="0.59996337778862885"/>
        </patternFill>
      </fill>
    </dxf>
    <dxf>
      <fill>
        <patternFill>
          <bgColor rgb="FFC9D38B"/>
        </patternFill>
      </fill>
    </dxf>
    <dxf>
      <fill>
        <patternFill patternType="solid">
          <bgColor theme="9"/>
        </patternFill>
      </fill>
    </dxf>
    <dxf>
      <fill>
        <patternFill patternType="solid">
          <fgColor auto="1"/>
          <bgColor theme="4" tint="0.59996337778862885"/>
        </patternFill>
      </fill>
    </dxf>
    <dxf>
      <fill>
        <patternFill>
          <bgColor theme="4" tint="0.59996337778862885"/>
        </patternFill>
      </fill>
    </dxf>
    <dxf>
      <fill>
        <patternFill>
          <bgColor rgb="FFFFFFC9"/>
        </patternFill>
      </fill>
    </dxf>
    <dxf>
      <fill>
        <patternFill>
          <bgColor theme="4" tint="0.59996337778862885"/>
        </patternFill>
      </fill>
    </dxf>
    <dxf>
      <fill>
        <patternFill patternType="solid">
          <bgColor theme="9"/>
        </patternFill>
      </fill>
    </dxf>
    <dxf>
      <fill>
        <patternFill>
          <bgColor rgb="FFFFFFC9"/>
        </patternFill>
      </fill>
    </dxf>
    <dxf>
      <fill>
        <patternFill patternType="solid">
          <fgColor auto="1"/>
          <bgColor theme="4" tint="0.59996337778862885"/>
        </patternFill>
      </fill>
    </dxf>
    <dxf>
      <fill>
        <patternFill>
          <bgColor theme="4" tint="0.59996337778862885"/>
        </patternFill>
      </fill>
    </dxf>
    <dxf>
      <fill>
        <patternFill>
          <bgColor rgb="FFC9D38B"/>
        </patternFill>
      </fill>
    </dxf>
    <dxf>
      <fill>
        <patternFill patternType="solid">
          <bgColor theme="9"/>
        </patternFill>
      </fill>
    </dxf>
    <dxf>
      <fill>
        <patternFill>
          <bgColor rgb="FFFFFFC9"/>
        </patternFill>
      </fill>
    </dxf>
    <dxf>
      <fill>
        <patternFill patternType="solid">
          <fgColor auto="1"/>
          <bgColor theme="4" tint="0.59996337778862885"/>
        </patternFill>
      </fill>
    </dxf>
    <dxf>
      <fill>
        <patternFill>
          <bgColor theme="4" tint="0.59996337778862885"/>
        </patternFill>
      </fill>
    </dxf>
    <dxf>
      <fill>
        <patternFill>
          <bgColor rgb="FFC9D38B"/>
        </patternFill>
      </fill>
    </dxf>
    <dxf>
      <fill>
        <patternFill>
          <bgColor theme="4" tint="0.59996337778862885"/>
        </patternFill>
      </fill>
    </dxf>
    <dxf>
      <fill>
        <patternFill patternType="solid">
          <fgColor auto="1"/>
          <bgColor theme="4" tint="0.59996337778862885"/>
        </patternFill>
      </fill>
    </dxf>
    <dxf>
      <fill>
        <patternFill>
          <bgColor rgb="FFFFFFC9"/>
        </patternFill>
      </fill>
    </dxf>
    <dxf>
      <fill>
        <patternFill patternType="solid">
          <bgColor theme="9"/>
        </patternFill>
      </fill>
    </dxf>
    <dxf>
      <fill>
        <patternFill>
          <bgColor theme="4" tint="0.59996337778862885"/>
        </patternFill>
      </fill>
    </dxf>
    <dxf>
      <fill>
        <patternFill>
          <bgColor theme="4" tint="0.59996337778862885"/>
        </patternFill>
      </fill>
    </dxf>
    <dxf>
      <fill>
        <patternFill>
          <bgColor rgb="FFC9D38B"/>
        </patternFill>
      </fill>
    </dxf>
    <dxf>
      <fill>
        <patternFill>
          <bgColor rgb="FFC9D38B"/>
        </patternFill>
      </fill>
    </dxf>
    <dxf>
      <fill>
        <patternFill>
          <bgColor theme="4" tint="0.59996337778862885"/>
        </patternFill>
      </fill>
    </dxf>
    <dxf>
      <fill>
        <patternFill>
          <bgColor theme="4" tint="0.59996337778862885"/>
        </patternFill>
      </fill>
    </dxf>
    <dxf>
      <fill>
        <patternFill patternType="solid">
          <fgColor auto="1"/>
          <bgColor theme="4" tint="0.59996337778862885"/>
        </patternFill>
      </fill>
    </dxf>
    <dxf>
      <fill>
        <patternFill patternType="solid">
          <bgColor theme="9"/>
        </patternFill>
      </fill>
    </dxf>
    <dxf>
      <fill>
        <patternFill>
          <bgColor rgb="FFFFFFC9"/>
        </patternFill>
      </fill>
    </dxf>
    <dxf>
      <fill>
        <patternFill>
          <bgColor rgb="FFC9D38B"/>
        </patternFill>
      </fill>
    </dxf>
    <dxf>
      <fill>
        <patternFill>
          <bgColor theme="4" tint="0.59996337778862885"/>
        </patternFill>
      </fill>
    </dxf>
    <dxf>
      <fill>
        <patternFill patternType="solid">
          <fgColor auto="1"/>
          <bgColor theme="4" tint="0.59996337778862885"/>
        </patternFill>
      </fill>
    </dxf>
    <dxf>
      <fill>
        <patternFill>
          <bgColor rgb="FFFFFFC9"/>
        </patternFill>
      </fill>
    </dxf>
    <dxf>
      <fill>
        <patternFill patternType="solid">
          <bgColor theme="9"/>
        </patternFill>
      </fill>
    </dxf>
    <dxf>
      <fill>
        <patternFill>
          <bgColor theme="4" tint="0.59996337778862885"/>
        </patternFill>
      </fill>
    </dxf>
    <dxf>
      <fill>
        <patternFill>
          <bgColor theme="4" tint="0.59996337778862885"/>
        </patternFill>
      </fill>
    </dxf>
    <dxf>
      <fill>
        <patternFill patternType="solid">
          <bgColor theme="9"/>
        </patternFill>
      </fill>
    </dxf>
    <dxf>
      <fill>
        <patternFill>
          <bgColor rgb="FFFFFFC9"/>
        </patternFill>
      </fill>
    </dxf>
    <dxf>
      <fill>
        <patternFill patternType="solid">
          <fgColor auto="1"/>
          <bgColor theme="4" tint="0.59996337778862885"/>
        </patternFill>
      </fill>
    </dxf>
    <dxf>
      <fill>
        <patternFill>
          <bgColor theme="4" tint="0.59996337778862885"/>
        </patternFill>
      </fill>
    </dxf>
    <dxf>
      <fill>
        <patternFill>
          <bgColor rgb="FFC9D38B"/>
        </patternFill>
      </fill>
    </dxf>
    <dxf>
      <fill>
        <patternFill>
          <bgColor rgb="FFC9D38B"/>
        </patternFill>
      </fill>
    </dxf>
    <dxf>
      <fill>
        <patternFill>
          <bgColor theme="4" tint="0.59996337778862885"/>
        </patternFill>
      </fill>
    </dxf>
    <dxf>
      <fill>
        <patternFill>
          <bgColor theme="4" tint="0.59996337778862885"/>
        </patternFill>
      </fill>
    </dxf>
    <dxf>
      <fill>
        <patternFill patternType="solid">
          <fgColor auto="1"/>
          <bgColor theme="4" tint="0.59996337778862885"/>
        </patternFill>
      </fill>
    </dxf>
    <dxf>
      <fill>
        <patternFill patternType="solid">
          <bgColor theme="9"/>
        </patternFill>
      </fill>
    </dxf>
    <dxf>
      <fill>
        <patternFill>
          <bgColor rgb="FFFFFFC9"/>
        </patternFill>
      </fill>
    </dxf>
    <dxf>
      <fill>
        <patternFill patternType="solid">
          <bgColor theme="9"/>
        </patternFill>
      </fill>
    </dxf>
    <dxf>
      <fill>
        <patternFill>
          <bgColor theme="4" tint="0.59996337778862885"/>
        </patternFill>
      </fill>
    </dxf>
    <dxf>
      <fill>
        <patternFill>
          <bgColor rgb="FFC9D38B"/>
        </patternFill>
      </fill>
    </dxf>
    <dxf>
      <fill>
        <patternFill>
          <bgColor rgb="FFFFFFC9"/>
        </patternFill>
      </fill>
    </dxf>
    <dxf>
      <fill>
        <patternFill patternType="solid">
          <fgColor auto="1"/>
          <bgColor theme="4" tint="0.59996337778862885"/>
        </patternFill>
      </fill>
    </dxf>
    <dxf>
      <fill>
        <patternFill>
          <bgColor theme="4" tint="0.59996337778862885"/>
        </patternFill>
      </fill>
    </dxf>
    <dxf>
      <fill>
        <patternFill>
          <bgColor theme="4" tint="0.59996337778862885"/>
        </patternFill>
      </fill>
    </dxf>
    <dxf>
      <fill>
        <patternFill>
          <bgColor rgb="FFC9D38B"/>
        </patternFill>
      </fill>
    </dxf>
    <dxf>
      <fill>
        <patternFill>
          <bgColor theme="4" tint="0.59996337778862885"/>
        </patternFill>
      </fill>
    </dxf>
    <dxf>
      <fill>
        <patternFill patternType="solid">
          <bgColor theme="9"/>
        </patternFill>
      </fill>
    </dxf>
    <dxf>
      <fill>
        <patternFill>
          <bgColor rgb="FFFFFFC9"/>
        </patternFill>
      </fill>
    </dxf>
    <dxf>
      <fill>
        <patternFill patternType="solid">
          <fgColor auto="1"/>
          <bgColor theme="4" tint="0.59996337778862885"/>
        </patternFill>
      </fill>
    </dxf>
    <dxf>
      <fill>
        <patternFill>
          <bgColor theme="4" tint="0.59996337778862885"/>
        </patternFill>
      </fill>
    </dxf>
    <dxf>
      <fill>
        <patternFill>
          <bgColor rgb="FFC9D38B"/>
        </patternFill>
      </fill>
    </dxf>
    <dxf>
      <fill>
        <patternFill patternType="solid">
          <bgColor theme="9"/>
        </patternFill>
      </fill>
    </dxf>
    <dxf>
      <fill>
        <patternFill patternType="solid">
          <fgColor auto="1"/>
          <bgColor theme="4" tint="0.59996337778862885"/>
        </patternFill>
      </fill>
    </dxf>
    <dxf>
      <fill>
        <patternFill>
          <bgColor rgb="FFFFFFC9"/>
        </patternFill>
      </fill>
    </dxf>
    <dxf>
      <fill>
        <patternFill>
          <bgColor theme="4" tint="0.59996337778862885"/>
        </patternFill>
      </fill>
    </dxf>
    <dxf>
      <fill>
        <patternFill>
          <bgColor rgb="FFFFFFC9"/>
        </patternFill>
      </fill>
    </dxf>
    <dxf>
      <fill>
        <patternFill patternType="solid">
          <bgColor theme="9"/>
        </patternFill>
      </fill>
    </dxf>
    <dxf>
      <fill>
        <patternFill>
          <bgColor theme="4" tint="0.59996337778862885"/>
        </patternFill>
      </fill>
    </dxf>
    <dxf>
      <fill>
        <patternFill>
          <bgColor rgb="FFC9D38B"/>
        </patternFill>
      </fill>
    </dxf>
    <dxf>
      <fill>
        <patternFill>
          <bgColor theme="4" tint="0.59996337778862885"/>
        </patternFill>
      </fill>
    </dxf>
    <dxf>
      <fill>
        <patternFill patternType="solid">
          <fgColor auto="1"/>
          <bgColor theme="4" tint="0.59996337778862885"/>
        </patternFill>
      </fill>
    </dxf>
    <dxf>
      <fill>
        <patternFill patternType="solid">
          <fgColor auto="1"/>
          <bgColor theme="4" tint="0.59996337778862885"/>
        </patternFill>
      </fill>
    </dxf>
    <dxf>
      <fill>
        <patternFill patternType="solid">
          <bgColor theme="9"/>
        </patternFill>
      </fill>
    </dxf>
    <dxf>
      <fill>
        <patternFill>
          <bgColor rgb="FFC9D38B"/>
        </patternFill>
      </fill>
    </dxf>
    <dxf>
      <fill>
        <patternFill>
          <bgColor rgb="FFFFFFC9"/>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rgb="FFC9D38B"/>
        </patternFill>
      </fill>
    </dxf>
    <dxf>
      <fill>
        <patternFill>
          <bgColor theme="4" tint="0.59996337778862885"/>
        </patternFill>
      </fill>
    </dxf>
    <dxf>
      <fill>
        <patternFill patternType="solid">
          <bgColor theme="9"/>
        </patternFill>
      </fill>
    </dxf>
    <dxf>
      <fill>
        <patternFill>
          <bgColor rgb="FFC9D38B"/>
        </patternFill>
      </fill>
    </dxf>
    <dxf>
      <fill>
        <patternFill>
          <bgColor theme="4" tint="0.59996337778862885"/>
        </patternFill>
      </fill>
    </dxf>
    <dxf>
      <fill>
        <patternFill>
          <bgColor theme="4" tint="0.59996337778862885"/>
        </patternFill>
      </fill>
    </dxf>
    <dxf>
      <fill>
        <patternFill patternType="solid">
          <fgColor auto="1"/>
          <bgColor theme="4" tint="0.59996337778862885"/>
        </patternFill>
      </fill>
    </dxf>
    <dxf>
      <fill>
        <patternFill patternType="solid">
          <bgColor theme="9"/>
        </patternFill>
      </fill>
    </dxf>
    <dxf>
      <fill>
        <patternFill>
          <bgColor rgb="FFFFFFC9"/>
        </patternFill>
      </fill>
    </dxf>
    <dxf>
      <fill>
        <patternFill patternType="solid">
          <fgColor auto="1"/>
          <bgColor theme="4" tint="0.59996337778862885"/>
        </patternFill>
      </fill>
    </dxf>
    <dxf>
      <fill>
        <patternFill>
          <bgColor rgb="FFFFFFC9"/>
        </patternFill>
      </fill>
    </dxf>
    <dxf>
      <fill>
        <patternFill patternType="solid">
          <fgColor auto="1"/>
          <bgColor theme="4" tint="0.59996337778862885"/>
        </patternFill>
      </fill>
    </dxf>
    <dxf>
      <fill>
        <patternFill>
          <bgColor rgb="FFFFFFC9"/>
        </patternFill>
      </fill>
    </dxf>
    <dxf>
      <fill>
        <patternFill patternType="solid">
          <bgColor theme="9"/>
        </patternFill>
      </fill>
    </dxf>
    <dxf>
      <fill>
        <patternFill>
          <bgColor theme="4" tint="0.59996337778862885"/>
        </patternFill>
      </fill>
    </dxf>
    <dxf>
      <fill>
        <patternFill>
          <bgColor rgb="FFC9D38B"/>
        </patternFill>
      </fill>
    </dxf>
    <dxf>
      <fill>
        <patternFill>
          <bgColor theme="4" tint="0.59996337778862885"/>
        </patternFill>
      </fill>
    </dxf>
    <dxf>
      <fill>
        <patternFill patternType="solid">
          <fgColor auto="1"/>
          <bgColor theme="4" tint="0.59996337778862885"/>
        </patternFill>
      </fill>
    </dxf>
    <dxf>
      <fill>
        <patternFill>
          <bgColor rgb="FFFFFFC9"/>
        </patternFill>
      </fill>
    </dxf>
    <dxf>
      <fill>
        <patternFill>
          <bgColor theme="4" tint="0.59996337778862885"/>
        </patternFill>
      </fill>
    </dxf>
    <dxf>
      <fill>
        <patternFill>
          <bgColor theme="4" tint="0.59996337778862885"/>
        </patternFill>
      </fill>
    </dxf>
    <dxf>
      <fill>
        <patternFill>
          <bgColor rgb="FFC9D38B"/>
        </patternFill>
      </fill>
    </dxf>
    <dxf>
      <fill>
        <patternFill patternType="solid">
          <bgColor theme="9"/>
        </patternFill>
      </fill>
    </dxf>
    <dxf>
      <fill>
        <patternFill patternType="solid">
          <bgColor theme="9"/>
        </patternFill>
      </fill>
    </dxf>
    <dxf>
      <fill>
        <patternFill>
          <bgColor theme="4" tint="0.59996337778862885"/>
        </patternFill>
      </fill>
    </dxf>
    <dxf>
      <fill>
        <patternFill>
          <bgColor rgb="FFC9D38B"/>
        </patternFill>
      </fill>
    </dxf>
    <dxf>
      <fill>
        <patternFill>
          <bgColor rgb="FFFFFFC9"/>
        </patternFill>
      </fill>
    </dxf>
    <dxf>
      <fill>
        <patternFill patternType="solid">
          <fgColor auto="1"/>
          <bgColor theme="4" tint="0.59996337778862885"/>
        </patternFill>
      </fill>
    </dxf>
    <dxf>
      <fill>
        <patternFill>
          <bgColor theme="4" tint="0.59996337778862885"/>
        </patternFill>
      </fill>
    </dxf>
    <dxf>
      <fill>
        <patternFill patternType="solid">
          <bgColor theme="9"/>
        </patternFill>
      </fill>
    </dxf>
    <dxf>
      <fill>
        <patternFill>
          <bgColor rgb="FFC9D38B"/>
        </patternFill>
      </fill>
    </dxf>
    <dxf>
      <fill>
        <patternFill>
          <bgColor theme="4" tint="0.59996337778862885"/>
        </patternFill>
      </fill>
    </dxf>
    <dxf>
      <fill>
        <patternFill>
          <bgColor theme="4" tint="0.59996337778862885"/>
        </patternFill>
      </fill>
    </dxf>
    <dxf>
      <fill>
        <patternFill patternType="solid">
          <fgColor auto="1"/>
          <bgColor theme="4" tint="0.59996337778862885"/>
        </patternFill>
      </fill>
    </dxf>
    <dxf>
      <fill>
        <patternFill>
          <bgColor rgb="FFFFFFC9"/>
        </patternFill>
      </fill>
    </dxf>
    <dxf>
      <fill>
        <patternFill>
          <bgColor rgb="FFC9D38B"/>
        </patternFill>
      </fill>
    </dxf>
    <dxf>
      <fill>
        <patternFill>
          <bgColor theme="4" tint="0.59996337778862885"/>
        </patternFill>
      </fill>
    </dxf>
    <dxf>
      <fill>
        <patternFill>
          <bgColor theme="4" tint="0.59996337778862885"/>
        </patternFill>
      </fill>
    </dxf>
    <dxf>
      <fill>
        <patternFill patternType="solid">
          <bgColor theme="9"/>
        </patternFill>
      </fill>
    </dxf>
    <dxf>
      <fill>
        <patternFill>
          <bgColor rgb="FFFFFFC9"/>
        </patternFill>
      </fill>
    </dxf>
    <dxf>
      <fill>
        <patternFill patternType="solid">
          <fgColor auto="1"/>
          <bgColor theme="4" tint="0.59996337778862885"/>
        </patternFill>
      </fill>
    </dxf>
    <dxf>
      <fill>
        <patternFill patternType="solid">
          <bgColor theme="9"/>
        </patternFill>
      </fill>
    </dxf>
    <dxf>
      <fill>
        <patternFill>
          <bgColor theme="4" tint="0.59996337778862885"/>
        </patternFill>
      </fill>
    </dxf>
    <dxf>
      <fill>
        <patternFill>
          <bgColor rgb="FFC9D38B"/>
        </patternFill>
      </fill>
    </dxf>
    <dxf>
      <fill>
        <patternFill>
          <bgColor rgb="FFC9D38B"/>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patternType="solid">
          <fgColor auto="1"/>
          <bgColor theme="4" tint="0.59996337778862885"/>
        </patternFill>
      </fill>
    </dxf>
    <dxf>
      <fill>
        <patternFill>
          <bgColor rgb="FFFFFFC9"/>
        </patternFill>
      </fill>
    </dxf>
    <dxf>
      <fill>
        <patternFill patternType="solid">
          <bgColor theme="9"/>
        </patternFill>
      </fill>
    </dxf>
    <dxf>
      <fill>
        <patternFill>
          <bgColor rgb="FFFFFFC9"/>
        </patternFill>
      </fill>
    </dxf>
    <dxf>
      <fill>
        <patternFill patternType="solid">
          <fgColor auto="1"/>
          <bgColor theme="4" tint="0.59996337778862885"/>
        </patternFill>
      </fill>
    </dxf>
    <dxf>
      <fill>
        <patternFill>
          <bgColor rgb="FFC9D38B"/>
        </patternFill>
      </fill>
    </dxf>
    <dxf>
      <fill>
        <patternFill>
          <bgColor theme="4" tint="0.59996337778862885"/>
        </patternFill>
      </fill>
    </dxf>
    <dxf>
      <fill>
        <patternFill>
          <bgColor rgb="FFFFFFC9"/>
        </patternFill>
      </fill>
    </dxf>
    <dxf>
      <fill>
        <patternFill patternType="solid">
          <bgColor theme="9"/>
        </patternFill>
      </fill>
    </dxf>
    <dxf>
      <fill>
        <patternFill>
          <bgColor theme="4" tint="0.59996337778862885"/>
        </patternFill>
      </fill>
    </dxf>
    <dxf>
      <fill>
        <patternFill patternType="solid">
          <fgColor auto="1"/>
          <bgColor theme="4" tint="0.59996337778862885"/>
        </patternFill>
      </fill>
    </dxf>
    <dxf>
      <fill>
        <patternFill>
          <bgColor rgb="FFFFFFC9"/>
        </patternFill>
      </fill>
    </dxf>
    <dxf>
      <fill>
        <patternFill>
          <bgColor theme="4" tint="0.59996337778862885"/>
        </patternFill>
      </fill>
    </dxf>
    <dxf>
      <fill>
        <patternFill patternType="solid">
          <fgColor auto="1"/>
          <bgColor theme="4" tint="0.59996337778862885"/>
        </patternFill>
      </fill>
    </dxf>
    <dxf>
      <fill>
        <patternFill>
          <bgColor rgb="FFC9D38B"/>
        </patternFill>
      </fill>
    </dxf>
    <dxf>
      <fill>
        <patternFill patternType="solid">
          <bgColor theme="9"/>
        </patternFill>
      </fill>
    </dxf>
    <dxf>
      <fill>
        <patternFill>
          <bgColor theme="4" tint="0.59996337778862885"/>
        </patternFill>
      </fill>
    </dxf>
    <dxf>
      <fill>
        <patternFill patternType="solid">
          <fgColor auto="1"/>
          <bgColor theme="4" tint="0.59996337778862885"/>
        </patternFill>
      </fill>
    </dxf>
    <dxf>
      <fill>
        <patternFill patternType="solid">
          <bgColor rgb="FF92D050"/>
        </patternFill>
      </fill>
    </dxf>
    <dxf>
      <fill>
        <patternFill>
          <bgColor rgb="FFFFFFC9"/>
        </patternFill>
      </fill>
    </dxf>
    <dxf>
      <fill>
        <patternFill patternType="solid">
          <fgColor auto="1"/>
          <bgColor theme="4" tint="0.59996337778862885"/>
        </patternFill>
      </fill>
    </dxf>
    <dxf>
      <fill>
        <patternFill patternType="solid">
          <bgColor theme="9"/>
        </patternFill>
      </fill>
    </dxf>
    <dxf>
      <fill>
        <patternFill>
          <bgColor rgb="FFFFFFC9"/>
        </patternFill>
      </fill>
    </dxf>
    <dxf>
      <fill>
        <patternFill>
          <bgColor theme="4" tint="0.59996337778862885"/>
        </patternFill>
      </fill>
    </dxf>
    <dxf>
      <fill>
        <patternFill>
          <bgColor theme="4" tint="0.59996337778862885"/>
        </patternFill>
      </fill>
    </dxf>
    <dxf>
      <fill>
        <patternFill>
          <bgColor rgb="FFC9D38B"/>
        </patternFill>
      </fill>
    </dxf>
    <dxf>
      <fill>
        <patternFill>
          <bgColor theme="4" tint="0.59996337778862885"/>
        </patternFill>
      </fill>
    </dxf>
    <dxf>
      <fill>
        <patternFill>
          <bgColor theme="4" tint="0.59996337778862885"/>
        </patternFill>
      </fill>
    </dxf>
    <dxf>
      <fill>
        <patternFill>
          <bgColor rgb="FFFFFFC9"/>
        </patternFill>
      </fill>
    </dxf>
    <dxf>
      <fill>
        <patternFill patternType="solid">
          <bgColor theme="9"/>
        </patternFill>
      </fill>
    </dxf>
    <dxf>
      <fill>
        <patternFill patternType="solid">
          <fgColor auto="1"/>
          <bgColor theme="4" tint="0.59996337778862885"/>
        </patternFill>
      </fill>
    </dxf>
    <dxf>
      <fill>
        <patternFill>
          <bgColor rgb="FFC9D38B"/>
        </patternFill>
      </fill>
    </dxf>
    <dxf>
      <fill>
        <patternFill>
          <bgColor rgb="FFFFFFC9"/>
        </patternFill>
      </fill>
    </dxf>
    <dxf>
      <fill>
        <patternFill patternType="solid">
          <bgColor theme="9"/>
        </patternFill>
      </fill>
    </dxf>
    <dxf>
      <fill>
        <patternFill>
          <bgColor rgb="FFC9D38B"/>
        </patternFill>
      </fill>
    </dxf>
    <dxf>
      <fill>
        <patternFill>
          <bgColor theme="4" tint="0.59996337778862885"/>
        </patternFill>
      </fill>
    </dxf>
    <dxf>
      <fill>
        <patternFill>
          <bgColor theme="4" tint="0.59996337778862885"/>
        </patternFill>
      </fill>
    </dxf>
    <dxf>
      <fill>
        <patternFill patternType="solid">
          <fgColor auto="1"/>
          <bgColor theme="4" tint="0.59996337778862885"/>
        </patternFill>
      </fill>
    </dxf>
    <dxf>
      <fill>
        <patternFill patternType="solid">
          <bgColor theme="9"/>
        </patternFill>
      </fill>
    </dxf>
    <dxf>
      <fill>
        <patternFill>
          <bgColor theme="4" tint="0.59996337778862885"/>
        </patternFill>
      </fill>
    </dxf>
    <dxf>
      <fill>
        <patternFill>
          <bgColor theme="4" tint="0.59996337778862885"/>
        </patternFill>
      </fill>
    </dxf>
    <dxf>
      <fill>
        <patternFill patternType="solid">
          <fgColor auto="1"/>
          <bgColor theme="4" tint="0.59996337778862885"/>
        </patternFill>
      </fill>
    </dxf>
    <dxf>
      <fill>
        <patternFill>
          <bgColor rgb="FFC9D38B"/>
        </patternFill>
      </fill>
    </dxf>
    <dxf>
      <fill>
        <patternFill>
          <bgColor rgb="FFFFFFC9"/>
        </patternFill>
      </fill>
    </dxf>
    <dxf>
      <fill>
        <patternFill patternType="solid">
          <bgColor theme="9"/>
        </patternFill>
      </fill>
    </dxf>
    <dxf>
      <fill>
        <patternFill>
          <bgColor rgb="FFFFFFC9"/>
        </patternFill>
      </fill>
    </dxf>
    <dxf>
      <fill>
        <patternFill>
          <bgColor theme="4" tint="0.59996337778862885"/>
        </patternFill>
      </fill>
    </dxf>
    <dxf>
      <fill>
        <patternFill>
          <bgColor rgb="FFC9D38B"/>
        </patternFill>
      </fill>
    </dxf>
    <dxf>
      <fill>
        <patternFill patternType="solid">
          <fgColor auto="1"/>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patternType="solid">
          <bgColor theme="9"/>
        </patternFill>
      </fill>
    </dxf>
    <dxf>
      <fill>
        <patternFill>
          <bgColor rgb="FFFFFFC9"/>
        </patternFill>
      </fill>
    </dxf>
    <dxf>
      <fill>
        <patternFill patternType="solid">
          <fgColor auto="1"/>
          <bgColor theme="4" tint="0.59996337778862885"/>
        </patternFill>
      </fill>
    </dxf>
    <dxf>
      <fill>
        <patternFill>
          <bgColor rgb="FFC9D38B"/>
        </patternFill>
      </fill>
    </dxf>
    <dxf>
      <fill>
        <patternFill>
          <bgColor rgb="FFFFFFC9"/>
        </patternFill>
      </fill>
    </dxf>
    <dxf>
      <fill>
        <patternFill patternType="solid">
          <fgColor auto="1"/>
          <bgColor theme="4" tint="0.59996337778862885"/>
        </patternFill>
      </fill>
    </dxf>
    <dxf>
      <fill>
        <patternFill>
          <bgColor theme="4" tint="0.59996337778862885"/>
        </patternFill>
      </fill>
    </dxf>
    <dxf>
      <fill>
        <patternFill>
          <bgColor rgb="FFC9D38B"/>
        </patternFill>
      </fill>
    </dxf>
    <dxf>
      <fill>
        <patternFill>
          <bgColor theme="4" tint="0.59996337778862885"/>
        </patternFill>
      </fill>
    </dxf>
    <dxf>
      <fill>
        <patternFill patternType="solid">
          <bgColor theme="9"/>
        </patternFill>
      </fill>
    </dxf>
    <dxf>
      <fill>
        <patternFill patternType="solid">
          <bgColor theme="9"/>
        </patternFill>
      </fill>
    </dxf>
    <dxf>
      <fill>
        <patternFill>
          <bgColor rgb="FFFFFFC9"/>
        </patternFill>
      </fill>
    </dxf>
    <dxf>
      <fill>
        <patternFill>
          <bgColor rgb="FFC9D38B"/>
        </patternFill>
      </fill>
    </dxf>
    <dxf>
      <fill>
        <patternFill patternType="solid">
          <fgColor auto="1"/>
          <bgColor theme="4" tint="0.59996337778862885"/>
        </patternFill>
      </fill>
    </dxf>
    <dxf>
      <fill>
        <patternFill>
          <bgColor theme="4" tint="0.59996337778862885"/>
        </patternFill>
      </fill>
    </dxf>
    <dxf>
      <fill>
        <patternFill>
          <bgColor theme="4" tint="0.59996337778862885"/>
        </patternFill>
      </fill>
    </dxf>
    <dxf>
      <fill>
        <patternFill>
          <bgColor rgb="FFC9D38B"/>
        </patternFill>
      </fill>
    </dxf>
    <dxf>
      <fill>
        <patternFill patternType="solid">
          <bgColor theme="9"/>
        </patternFill>
      </fill>
    </dxf>
    <dxf>
      <fill>
        <patternFill>
          <bgColor theme="4" tint="0.59996337778862885"/>
        </patternFill>
      </fill>
    </dxf>
    <dxf>
      <fill>
        <patternFill>
          <bgColor theme="4" tint="0.59996337778862885"/>
        </patternFill>
      </fill>
    </dxf>
    <dxf>
      <fill>
        <patternFill>
          <bgColor rgb="FFFFFFC9"/>
        </patternFill>
      </fill>
    </dxf>
    <dxf>
      <fill>
        <patternFill patternType="solid">
          <fgColor auto="1"/>
          <bgColor theme="4" tint="0.59996337778862885"/>
        </patternFill>
      </fill>
    </dxf>
    <dxf>
      <fill>
        <patternFill>
          <bgColor theme="4" tint="0.59996337778862885"/>
        </patternFill>
      </fill>
    </dxf>
    <dxf>
      <fill>
        <patternFill>
          <bgColor rgb="FFC9D38B"/>
        </patternFill>
      </fill>
    </dxf>
    <dxf>
      <fill>
        <patternFill patternType="solid">
          <fgColor auto="1"/>
          <bgColor theme="4" tint="0.59996337778862885"/>
        </patternFill>
      </fill>
    </dxf>
    <dxf>
      <fill>
        <patternFill patternType="solid">
          <bgColor theme="9"/>
        </patternFill>
      </fill>
    </dxf>
    <dxf>
      <fill>
        <patternFill>
          <bgColor rgb="FFFFFFC9"/>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rgb="FFC9D38B"/>
        </patternFill>
      </fill>
    </dxf>
    <dxf>
      <fill>
        <patternFill>
          <bgColor theme="4" tint="0.59996337778862885"/>
        </patternFill>
      </fill>
    </dxf>
    <dxf>
      <fill>
        <patternFill>
          <bgColor rgb="FFC9D38B"/>
        </patternFill>
      </fill>
    </dxf>
    <dxf>
      <fill>
        <patternFill>
          <bgColor theme="4" tint="0.59996337778862885"/>
        </patternFill>
      </fill>
    </dxf>
    <dxf>
      <fill>
        <patternFill>
          <bgColor theme="4" tint="0.59996337778862885"/>
        </patternFill>
      </fill>
    </dxf>
    <dxf>
      <fill>
        <patternFill>
          <bgColor rgb="FFC9D38B"/>
        </patternFill>
      </fill>
    </dxf>
    <dxf>
      <fill>
        <patternFill>
          <bgColor rgb="FFC9D38B"/>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rgb="FFC9D38B"/>
        </patternFill>
      </fill>
    </dxf>
    <dxf>
      <fill>
        <patternFill>
          <bgColor theme="4" tint="0.59996337778862885"/>
        </patternFill>
      </fill>
    </dxf>
    <dxf>
      <fill>
        <patternFill>
          <bgColor rgb="FFC9D38B"/>
        </patternFill>
      </fill>
    </dxf>
    <dxf>
      <fill>
        <patternFill>
          <bgColor rgb="FFC9D38B"/>
        </patternFill>
      </fill>
    </dxf>
    <dxf>
      <fill>
        <patternFill patternType="solid">
          <bgColor theme="9"/>
        </patternFill>
      </fill>
    </dxf>
    <dxf>
      <fill>
        <patternFill>
          <bgColor theme="4" tint="0.59996337778862885"/>
        </patternFill>
      </fill>
    </dxf>
    <dxf>
      <fill>
        <patternFill>
          <bgColor theme="4" tint="0.59996337778862885"/>
        </patternFill>
      </fill>
    </dxf>
    <dxf>
      <fill>
        <patternFill>
          <bgColor rgb="FFC9D38B"/>
        </patternFill>
      </fill>
    </dxf>
    <dxf>
      <fill>
        <patternFill>
          <bgColor rgb="FFFFFFC9"/>
        </patternFill>
      </fill>
    </dxf>
    <dxf>
      <fill>
        <patternFill>
          <bgColor theme="4" tint="0.59996337778862885"/>
        </patternFill>
      </fill>
    </dxf>
    <dxf>
      <fill>
        <patternFill patternType="solid">
          <fgColor auto="1"/>
          <bgColor theme="4" tint="0.59996337778862885"/>
        </patternFill>
      </fill>
    </dxf>
    <dxf>
      <fill>
        <patternFill>
          <bgColor theme="4" tint="0.59996337778862885"/>
        </patternFill>
      </fill>
    </dxf>
    <dxf>
      <fill>
        <patternFill>
          <bgColor theme="4" tint="0.59996337778862885"/>
        </patternFill>
      </fill>
    </dxf>
    <dxf>
      <fill>
        <patternFill>
          <bgColor rgb="FFC9D38B"/>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rgb="FFC9D38B"/>
        </patternFill>
      </fill>
    </dxf>
    <dxf>
      <fill>
        <patternFill patternType="solid">
          <bgColor theme="9"/>
        </patternFill>
      </fill>
    </dxf>
    <dxf>
      <fill>
        <patternFill>
          <bgColor theme="4" tint="0.59996337778862885"/>
        </patternFill>
      </fill>
    </dxf>
    <dxf>
      <fill>
        <patternFill>
          <bgColor theme="4" tint="0.59996337778862885"/>
        </patternFill>
      </fill>
    </dxf>
    <dxf>
      <fill>
        <patternFill>
          <bgColor rgb="FFC9D38B"/>
        </patternFill>
      </fill>
    </dxf>
    <dxf>
      <fill>
        <patternFill>
          <bgColor theme="4" tint="0.59996337778862885"/>
        </patternFill>
      </fill>
    </dxf>
    <dxf>
      <fill>
        <patternFill>
          <bgColor theme="4" tint="0.59996337778862885"/>
        </patternFill>
      </fill>
    </dxf>
    <dxf>
      <fill>
        <patternFill>
          <bgColor rgb="FFC9D38B"/>
        </patternFill>
      </fill>
    </dxf>
    <dxf>
      <fill>
        <patternFill>
          <bgColor rgb="FFFFFFC9"/>
        </patternFill>
      </fill>
    </dxf>
    <dxf>
      <fill>
        <patternFill patternType="solid">
          <fgColor auto="1"/>
          <bgColor theme="4" tint="0.59996337778862885"/>
        </patternFill>
      </fill>
    </dxf>
    <dxf>
      <fill>
        <patternFill>
          <bgColor rgb="FFC9D38B"/>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rgb="FFC9D38B"/>
        </patternFill>
      </fill>
    </dxf>
    <dxf>
      <fill>
        <patternFill>
          <bgColor rgb="FFC9D38B"/>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rgb="FFC9D38B"/>
        </patternFill>
      </fill>
    </dxf>
    <dxf>
      <fill>
        <patternFill>
          <bgColor theme="4" tint="0.59996337778862885"/>
        </patternFill>
      </fill>
    </dxf>
    <dxf>
      <fill>
        <patternFill>
          <bgColor theme="4" tint="0.59996337778862885"/>
        </patternFill>
      </fill>
    </dxf>
    <dxf>
      <fill>
        <patternFill>
          <bgColor rgb="FFC9D38B"/>
        </patternFill>
      </fill>
    </dxf>
    <dxf>
      <fill>
        <patternFill>
          <bgColor rgb="FFC9D38B"/>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patternType="solid">
          <fgColor auto="1"/>
          <bgColor theme="4" tint="0.59996337778862885"/>
        </patternFill>
      </fill>
    </dxf>
    <dxf>
      <fill>
        <patternFill>
          <bgColor theme="4" tint="0.59996337778862885"/>
        </patternFill>
      </fill>
    </dxf>
    <dxf>
      <fill>
        <patternFill>
          <bgColor rgb="FFFFFFC9"/>
        </patternFill>
      </fill>
    </dxf>
    <dxf>
      <fill>
        <patternFill>
          <bgColor rgb="FFC9D38B"/>
        </patternFill>
      </fill>
    </dxf>
    <dxf>
      <fill>
        <patternFill patternType="solid">
          <bgColor theme="9"/>
        </patternFill>
      </fill>
    </dxf>
    <dxf>
      <fill>
        <patternFill>
          <bgColor rgb="FFC9D38B"/>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rgb="FFC9D38B"/>
        </patternFill>
      </fill>
    </dxf>
    <dxf>
      <fill>
        <patternFill>
          <bgColor theme="4" tint="0.59996337778862885"/>
        </patternFill>
      </fill>
    </dxf>
    <dxf>
      <fill>
        <patternFill>
          <bgColor theme="4" tint="0.59996337778862885"/>
        </patternFill>
      </fill>
    </dxf>
    <dxf>
      <fill>
        <patternFill patternType="solid">
          <bgColor theme="9"/>
        </patternFill>
      </fill>
    </dxf>
    <dxf>
      <fill>
        <patternFill>
          <bgColor rgb="FFFFFFC9"/>
        </patternFill>
      </fill>
    </dxf>
    <dxf>
      <fill>
        <patternFill patternType="solid">
          <fgColor auto="1"/>
          <bgColor theme="4" tint="0.59996337778862885"/>
        </patternFill>
      </fill>
    </dxf>
    <dxf>
      <fill>
        <patternFill>
          <bgColor rgb="FFC9D38B"/>
        </patternFill>
      </fill>
    </dxf>
    <dxf>
      <fill>
        <patternFill>
          <bgColor rgb="FFC9D38B"/>
        </patternFill>
      </fill>
    </dxf>
    <dxf>
      <fill>
        <patternFill>
          <bgColor theme="4" tint="0.59996337778862885"/>
        </patternFill>
      </fill>
    </dxf>
    <dxf>
      <fill>
        <patternFill>
          <bgColor rgb="FFC9D38B"/>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rgb="FFC9D38B"/>
        </patternFill>
      </fill>
    </dxf>
    <dxf>
      <fill>
        <patternFill>
          <bgColor theme="4" tint="0.59996337778862885"/>
        </patternFill>
      </fill>
    </dxf>
    <dxf>
      <fill>
        <patternFill>
          <bgColor rgb="FFC9D38B"/>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rgb="FFC9D38B"/>
        </patternFill>
      </fill>
    </dxf>
    <dxf>
      <fill>
        <patternFill>
          <bgColor rgb="FFC9D38B"/>
        </patternFill>
      </fill>
    </dxf>
    <dxf>
      <fill>
        <patternFill>
          <bgColor theme="4" tint="0.59996337778862885"/>
        </patternFill>
      </fill>
    </dxf>
    <dxf>
      <fill>
        <patternFill>
          <bgColor theme="4" tint="0.59996337778862885"/>
        </patternFill>
      </fill>
    </dxf>
    <dxf>
      <fill>
        <patternFill>
          <bgColor rgb="FFC9D38B"/>
        </patternFill>
      </fill>
    </dxf>
    <dxf>
      <fill>
        <patternFill>
          <bgColor theme="4" tint="0.59996337778862885"/>
        </patternFill>
      </fill>
    </dxf>
    <dxf>
      <fill>
        <patternFill>
          <bgColor rgb="FFC9D38B"/>
        </patternFill>
      </fill>
    </dxf>
    <dxf>
      <fill>
        <patternFill>
          <bgColor theme="4" tint="0.59996337778862885"/>
        </patternFill>
      </fill>
    </dxf>
    <dxf>
      <fill>
        <patternFill>
          <bgColor theme="4" tint="0.59996337778862885"/>
        </patternFill>
      </fill>
    </dxf>
    <dxf>
      <fill>
        <patternFill>
          <bgColor rgb="FFC9D38B"/>
        </patternFill>
      </fill>
    </dxf>
    <dxf>
      <fill>
        <patternFill>
          <bgColor theme="4" tint="0.59996337778862885"/>
        </patternFill>
      </fill>
    </dxf>
    <dxf>
      <fill>
        <patternFill>
          <bgColor theme="4" tint="0.59996337778862885"/>
        </patternFill>
      </fill>
    </dxf>
    <dxf>
      <fill>
        <patternFill>
          <bgColor rgb="FFC9D38B"/>
        </patternFill>
      </fill>
    </dxf>
    <dxf>
      <fill>
        <patternFill>
          <bgColor theme="4" tint="0.59996337778862885"/>
        </patternFill>
      </fill>
    </dxf>
    <dxf>
      <fill>
        <patternFill>
          <bgColor theme="4" tint="0.59996337778862885"/>
        </patternFill>
      </fill>
    </dxf>
    <dxf>
      <fill>
        <patternFill>
          <bgColor rgb="FFC9D38B"/>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rgb="FFC9D38B"/>
        </patternFill>
      </fill>
    </dxf>
    <dxf>
      <fill>
        <patternFill>
          <bgColor rgb="FFC9D38B"/>
        </patternFill>
      </fill>
    </dxf>
    <dxf>
      <fill>
        <patternFill>
          <bgColor theme="4" tint="0.59996337778862885"/>
        </patternFill>
      </fill>
    </dxf>
    <dxf>
      <fill>
        <patternFill>
          <bgColor theme="4" tint="0.59996337778862885"/>
        </patternFill>
      </fill>
    </dxf>
    <dxf>
      <fill>
        <patternFill>
          <bgColor rgb="FFC9D38B"/>
        </patternFill>
      </fill>
    </dxf>
    <dxf>
      <fill>
        <patternFill>
          <bgColor theme="4" tint="0.59996337778862885"/>
        </patternFill>
      </fill>
    </dxf>
    <dxf>
      <fill>
        <patternFill>
          <bgColor theme="4" tint="0.59996337778862885"/>
        </patternFill>
      </fill>
    </dxf>
    <dxf>
      <fill>
        <patternFill>
          <bgColor rgb="FFFFFFC9"/>
        </patternFill>
      </fill>
    </dxf>
    <dxf>
      <fill>
        <patternFill patternType="solid">
          <bgColor theme="9"/>
        </patternFill>
      </fill>
    </dxf>
    <dxf>
      <fill>
        <patternFill>
          <bgColor rgb="FFC9D38B"/>
        </patternFill>
      </fill>
    </dxf>
    <dxf>
      <fill>
        <patternFill patternType="solid">
          <fgColor auto="1"/>
          <bgColor theme="4" tint="0.59996337778862885"/>
        </patternFill>
      </fill>
    </dxf>
    <dxf>
      <fill>
        <patternFill>
          <bgColor rgb="FFC9D38B"/>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patternType="solid">
          <fgColor auto="1"/>
          <bgColor theme="4" tint="0.59996337778862885"/>
        </patternFill>
      </fill>
    </dxf>
    <dxf>
      <fill>
        <patternFill patternType="solid">
          <fgColor auto="1"/>
          <bgColor theme="4" tint="0.59996337778862885"/>
        </patternFill>
      </fill>
    </dxf>
    <dxf>
      <fill>
        <patternFill>
          <bgColor rgb="FFC9D38B"/>
        </patternFill>
      </fill>
    </dxf>
    <dxf>
      <fill>
        <patternFill>
          <bgColor theme="4" tint="0.59996337778862885"/>
        </patternFill>
      </fill>
    </dxf>
    <dxf>
      <fill>
        <patternFill>
          <bgColor rgb="FFC9D38B"/>
        </patternFill>
      </fill>
    </dxf>
    <dxf>
      <fill>
        <patternFill>
          <bgColor theme="4" tint="0.59996337778862885"/>
        </patternFill>
      </fill>
    </dxf>
    <dxf>
      <fill>
        <patternFill>
          <bgColor theme="4" tint="0.59996337778862885"/>
        </patternFill>
      </fill>
    </dxf>
    <dxf>
      <fill>
        <patternFill patternType="solid">
          <bgColor theme="9"/>
        </patternFill>
      </fill>
    </dxf>
    <dxf>
      <fill>
        <patternFill>
          <bgColor rgb="FFFFFFC9"/>
        </patternFill>
      </fill>
    </dxf>
    <dxf>
      <fill>
        <patternFill patternType="solid">
          <fgColor auto="1"/>
          <bgColor theme="4" tint="0.59996337778862885"/>
        </patternFill>
      </fill>
    </dxf>
    <dxf>
      <fill>
        <patternFill patternType="solid">
          <bgColor theme="9"/>
        </patternFill>
      </fill>
    </dxf>
    <dxf>
      <fill>
        <patternFill>
          <bgColor rgb="FFC9D38B"/>
        </patternFill>
      </fill>
    </dxf>
    <dxf>
      <fill>
        <patternFill>
          <bgColor theme="4" tint="0.59996337778862885"/>
        </patternFill>
      </fill>
    </dxf>
    <dxf>
      <fill>
        <patternFill>
          <bgColor theme="4" tint="0.59996337778862885"/>
        </patternFill>
      </fill>
    </dxf>
    <dxf>
      <fill>
        <patternFill>
          <bgColor rgb="FFFFFFC9"/>
        </patternFill>
      </fill>
    </dxf>
    <dxf>
      <fill>
        <patternFill patternType="solid">
          <fgColor auto="1"/>
          <bgColor theme="4" tint="0.59996337778862885"/>
        </patternFill>
      </fill>
    </dxf>
    <dxf>
      <fill>
        <patternFill>
          <bgColor rgb="FFC9D38B"/>
        </patternFill>
      </fill>
    </dxf>
    <dxf>
      <fill>
        <patternFill>
          <bgColor theme="4" tint="0.59996337778862885"/>
        </patternFill>
      </fill>
    </dxf>
    <dxf>
      <fill>
        <patternFill>
          <bgColor theme="4" tint="0.59996337778862885"/>
        </patternFill>
      </fill>
    </dxf>
    <dxf>
      <fill>
        <patternFill patternType="solid">
          <bgColor theme="9"/>
        </patternFill>
      </fill>
    </dxf>
    <dxf>
      <fill>
        <patternFill>
          <bgColor rgb="FFFFFFC9"/>
        </patternFill>
      </fill>
    </dxf>
    <dxf>
      <fill>
        <patternFill>
          <bgColor theme="4" tint="0.59996337778862885"/>
        </patternFill>
      </fill>
    </dxf>
    <dxf>
      <fill>
        <patternFill>
          <bgColor rgb="FFFFFFC9"/>
        </patternFill>
      </fill>
    </dxf>
    <dxf>
      <fill>
        <patternFill patternType="solid">
          <bgColor theme="9"/>
        </patternFill>
      </fill>
    </dxf>
    <dxf>
      <fill>
        <patternFill patternType="solid">
          <bgColor theme="9"/>
        </patternFill>
      </fill>
    </dxf>
    <dxf>
      <fill>
        <patternFill>
          <bgColor theme="4" tint="0.59996337778862885"/>
        </patternFill>
      </fill>
    </dxf>
    <dxf>
      <fill>
        <patternFill>
          <bgColor rgb="FFC9D38B"/>
        </patternFill>
      </fill>
    </dxf>
    <dxf>
      <fill>
        <patternFill>
          <bgColor rgb="FFFFFFC9"/>
        </patternFill>
      </fill>
    </dxf>
    <dxf>
      <fill>
        <patternFill patternType="solid">
          <bgColor theme="9"/>
        </patternFill>
      </fill>
    </dxf>
    <dxf>
      <fill>
        <patternFill>
          <bgColor theme="4" tint="0.59996337778862885"/>
        </patternFill>
      </fill>
    </dxf>
    <dxf>
      <fill>
        <patternFill patternType="solid">
          <bgColor theme="9"/>
        </patternFill>
      </fill>
    </dxf>
    <dxf>
      <fill>
        <patternFill patternType="solid">
          <fgColor auto="1"/>
          <bgColor theme="4" tint="0.59996337778862885"/>
        </patternFill>
      </fill>
    </dxf>
    <dxf>
      <fill>
        <patternFill>
          <bgColor rgb="FFFFFFC9"/>
        </patternFill>
      </fill>
    </dxf>
    <dxf>
      <fill>
        <patternFill>
          <bgColor rgb="FFC9D38B"/>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rgb="FFC9D38B"/>
        </patternFill>
      </fill>
    </dxf>
    <dxf>
      <fill>
        <patternFill patternType="solid">
          <fgColor auto="1"/>
          <bgColor theme="4" tint="0.59996337778862885"/>
        </patternFill>
      </fill>
    </dxf>
    <dxf>
      <fill>
        <patternFill>
          <bgColor rgb="FFC9D38B"/>
        </patternFill>
      </fill>
    </dxf>
    <dxf>
      <fill>
        <patternFill>
          <bgColor theme="4" tint="0.59996337778862885"/>
        </patternFill>
      </fill>
    </dxf>
    <dxf>
      <fill>
        <patternFill>
          <bgColor rgb="FFFFFFC9"/>
        </patternFill>
      </fill>
    </dxf>
    <dxf>
      <fill>
        <patternFill patternType="solid">
          <fgColor auto="1"/>
          <bgColor theme="4" tint="0.59996337778862885"/>
        </patternFill>
      </fill>
    </dxf>
    <dxf>
      <fill>
        <patternFill patternType="solid">
          <fgColor auto="1"/>
          <bgColor theme="4" tint="0.59996337778862885"/>
        </patternFill>
      </fill>
    </dxf>
    <dxf>
      <fill>
        <patternFill>
          <bgColor rgb="FFFFFFC9"/>
        </patternFill>
      </fill>
    </dxf>
    <dxf>
      <fill>
        <patternFill patternType="solid">
          <bgColor theme="9"/>
        </patternFill>
      </fill>
    </dxf>
    <dxf>
      <fill>
        <patternFill>
          <bgColor theme="4" tint="0.59996337778862885"/>
        </patternFill>
      </fill>
    </dxf>
    <dxf>
      <fill>
        <patternFill>
          <bgColor theme="4" tint="0.59996337778862885"/>
        </patternFill>
      </fill>
    </dxf>
    <dxf>
      <fill>
        <patternFill>
          <bgColor rgb="FFC9D38B"/>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rgb="FFC9D38B"/>
        </patternFill>
      </fill>
    </dxf>
    <dxf>
      <fill>
        <patternFill patternType="solid">
          <fgColor auto="1"/>
          <bgColor theme="4" tint="0.59996337778862885"/>
        </patternFill>
      </fill>
    </dxf>
    <dxf>
      <fill>
        <patternFill>
          <bgColor rgb="FFFFFFC9"/>
        </patternFill>
      </fill>
    </dxf>
    <dxf>
      <fill>
        <patternFill>
          <bgColor rgb="FFC9D38B"/>
        </patternFill>
      </fill>
    </dxf>
    <dxf>
      <fill>
        <patternFill>
          <bgColor theme="4" tint="0.59996337778862885"/>
        </patternFill>
      </fill>
    </dxf>
    <dxf>
      <fill>
        <patternFill>
          <bgColor theme="4" tint="0.59996337778862885"/>
        </patternFill>
      </fill>
    </dxf>
    <dxf>
      <fill>
        <patternFill>
          <bgColor rgb="FFFFFFC9"/>
        </patternFill>
      </fill>
    </dxf>
    <dxf>
      <fill>
        <patternFill patternType="solid">
          <bgColor theme="9"/>
        </patternFill>
      </fill>
    </dxf>
    <dxf>
      <fill>
        <patternFill>
          <bgColor rgb="FFC9D38B"/>
        </patternFill>
      </fill>
    </dxf>
    <dxf>
      <fill>
        <patternFill patternType="solid">
          <bgColor theme="9"/>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patternType="solid">
          <fgColor auto="1"/>
          <bgColor theme="4" tint="0.59996337778862885"/>
        </patternFill>
      </fill>
    </dxf>
    <dxf>
      <fill>
        <patternFill>
          <bgColor theme="4" tint="0.59996337778862885"/>
        </patternFill>
      </fill>
    </dxf>
    <dxf>
      <fill>
        <patternFill>
          <bgColor rgb="FFFFFFC9"/>
        </patternFill>
      </fill>
    </dxf>
    <dxf>
      <fill>
        <patternFill patternType="solid">
          <fgColor auto="1"/>
          <bgColor theme="4" tint="0.59996337778862885"/>
        </patternFill>
      </fill>
    </dxf>
    <dxf>
      <fill>
        <patternFill>
          <bgColor rgb="FFC9D38B"/>
        </patternFill>
      </fill>
    </dxf>
    <dxf>
      <fill>
        <patternFill patternType="solid">
          <bgColor theme="9"/>
        </patternFill>
      </fill>
    </dxf>
    <dxf>
      <fill>
        <patternFill>
          <bgColor rgb="FFC9D38B"/>
        </patternFill>
      </fill>
    </dxf>
    <dxf>
      <fill>
        <patternFill patternType="solid">
          <fgColor auto="1"/>
          <bgColor theme="4" tint="0.59996337778862885"/>
        </patternFill>
      </fill>
    </dxf>
    <dxf>
      <fill>
        <patternFill>
          <bgColor rgb="FFFFFFC9"/>
        </patternFill>
      </fill>
    </dxf>
    <dxf>
      <fill>
        <patternFill patternType="solid">
          <bgColor theme="9"/>
        </patternFill>
      </fill>
    </dxf>
    <dxf>
      <fill>
        <patternFill>
          <bgColor theme="4" tint="0.59996337778862885"/>
        </patternFill>
      </fill>
    </dxf>
    <dxf>
      <fill>
        <patternFill>
          <bgColor theme="4" tint="0.59996337778862885"/>
        </patternFill>
      </fill>
    </dxf>
    <dxf>
      <fill>
        <patternFill patternType="solid">
          <fgColor auto="1"/>
          <bgColor theme="4" tint="0.59996337778862885"/>
        </patternFill>
      </fill>
    </dxf>
    <dxf>
      <fill>
        <patternFill>
          <bgColor rgb="FFFFFFC9"/>
        </patternFill>
      </fill>
    </dxf>
    <dxf>
      <fill>
        <patternFill patternType="solid">
          <bgColor theme="9"/>
        </patternFill>
      </fill>
    </dxf>
    <dxf>
      <fill>
        <patternFill>
          <bgColor rgb="FFFFFFC9"/>
        </patternFill>
      </fill>
    </dxf>
    <dxf>
      <fill>
        <patternFill patternType="solid">
          <bgColor theme="9"/>
        </patternFill>
      </fill>
    </dxf>
    <dxf>
      <fill>
        <patternFill patternType="solid">
          <fgColor auto="1"/>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rgb="FFC9D38B"/>
        </patternFill>
      </fill>
    </dxf>
    <dxf>
      <fill>
        <patternFill>
          <bgColor theme="4" tint="0.59996337778862885"/>
        </patternFill>
      </fill>
    </dxf>
    <dxf>
      <fill>
        <patternFill>
          <bgColor rgb="FFC9D38B"/>
        </patternFill>
      </fill>
    </dxf>
    <dxf>
      <fill>
        <patternFill>
          <bgColor theme="4" tint="0.59996337778862885"/>
        </patternFill>
      </fill>
    </dxf>
    <dxf>
      <fill>
        <patternFill>
          <bgColor rgb="FFC9D38B"/>
        </patternFill>
      </fill>
    </dxf>
    <dxf>
      <fill>
        <patternFill>
          <bgColor theme="4" tint="0.59996337778862885"/>
        </patternFill>
      </fill>
    </dxf>
    <dxf>
      <fill>
        <patternFill>
          <bgColor theme="4" tint="0.59996337778862885"/>
        </patternFill>
      </fill>
    </dxf>
    <dxf>
      <fill>
        <patternFill>
          <bgColor rgb="FFC9D38B"/>
        </patternFill>
      </fill>
    </dxf>
    <dxf>
      <fill>
        <patternFill>
          <bgColor theme="4" tint="0.59996337778862885"/>
        </patternFill>
      </fill>
    </dxf>
    <dxf>
      <fill>
        <patternFill>
          <bgColor theme="4" tint="0.59996337778862885"/>
        </patternFill>
      </fill>
    </dxf>
    <dxf>
      <fill>
        <patternFill>
          <bgColor rgb="FFC9D38B"/>
        </patternFill>
      </fill>
    </dxf>
    <dxf>
      <fill>
        <patternFill>
          <bgColor theme="4" tint="0.59996337778862885"/>
        </patternFill>
      </fill>
    </dxf>
    <dxf>
      <fill>
        <patternFill>
          <bgColor rgb="FFC9D38B"/>
        </patternFill>
      </fill>
    </dxf>
    <dxf>
      <fill>
        <patternFill>
          <bgColor theme="4" tint="0.59996337778862885"/>
        </patternFill>
      </fill>
    </dxf>
    <dxf>
      <fill>
        <patternFill>
          <bgColor theme="4" tint="0.59996337778862885"/>
        </patternFill>
      </fill>
    </dxf>
    <dxf>
      <fill>
        <patternFill>
          <bgColor rgb="FFFFFFC9"/>
        </patternFill>
      </fill>
    </dxf>
    <dxf>
      <fill>
        <patternFill patternType="solid">
          <fgColor auto="1"/>
          <bgColor theme="4" tint="0.59996337778862885"/>
        </patternFill>
      </fill>
    </dxf>
    <dxf>
      <fill>
        <patternFill patternType="solid">
          <bgColor theme="9"/>
        </patternFill>
      </fill>
    </dxf>
    <dxf>
      <fill>
        <patternFill patternType="solid">
          <fgColor auto="1"/>
          <bgColor theme="4" tint="0.59996337778862885"/>
        </patternFill>
      </fill>
    </dxf>
    <dxf>
      <fill>
        <patternFill>
          <bgColor rgb="FFC9D38B"/>
        </patternFill>
      </fill>
    </dxf>
    <dxf>
      <fill>
        <patternFill>
          <bgColor theme="4" tint="0.59996337778862885"/>
        </patternFill>
      </fill>
    </dxf>
    <dxf>
      <fill>
        <patternFill>
          <bgColor rgb="FFC9D38B"/>
        </patternFill>
      </fill>
    </dxf>
    <dxf>
      <fill>
        <patternFill>
          <bgColor theme="4" tint="0.59996337778862885"/>
        </patternFill>
      </fill>
    </dxf>
    <dxf>
      <fill>
        <patternFill patternType="solid">
          <bgColor theme="9"/>
        </patternFill>
      </fill>
    </dxf>
    <dxf>
      <fill>
        <patternFill>
          <bgColor theme="4" tint="0.59996337778862885"/>
        </patternFill>
      </fill>
    </dxf>
    <dxf>
      <fill>
        <patternFill>
          <bgColor rgb="FFFFFFC9"/>
        </patternFill>
      </fill>
    </dxf>
    <dxf>
      <fill>
        <patternFill>
          <bgColor theme="4" tint="0.59996337778862885"/>
        </patternFill>
      </fill>
    </dxf>
    <dxf>
      <fill>
        <patternFill>
          <bgColor rgb="FFC9D38B"/>
        </patternFill>
      </fill>
    </dxf>
    <dxf>
      <fill>
        <patternFill>
          <bgColor rgb="FFC9D38B"/>
        </patternFill>
      </fill>
    </dxf>
    <dxf>
      <fill>
        <patternFill>
          <bgColor theme="4" tint="0.59996337778862885"/>
        </patternFill>
      </fill>
    </dxf>
    <dxf>
      <fill>
        <patternFill>
          <bgColor theme="4" tint="0.59996337778862885"/>
        </patternFill>
      </fill>
    </dxf>
    <dxf>
      <fill>
        <patternFill patternType="solid">
          <fgColor auto="1"/>
          <bgColor theme="4" tint="0.59996337778862885"/>
        </patternFill>
      </fill>
    </dxf>
    <dxf>
      <fill>
        <patternFill>
          <bgColor theme="4" tint="0.59996337778862885"/>
        </patternFill>
      </fill>
    </dxf>
    <dxf>
      <fill>
        <patternFill>
          <bgColor rgb="FFFFFFC9"/>
        </patternFill>
      </fill>
    </dxf>
    <dxf>
      <fill>
        <patternFill patternType="solid">
          <bgColor theme="9"/>
        </patternFill>
      </fill>
    </dxf>
    <dxf>
      <fill>
        <patternFill>
          <bgColor theme="4" tint="0.59996337778862885"/>
        </patternFill>
      </fill>
    </dxf>
    <dxf>
      <fill>
        <patternFill>
          <bgColor rgb="FFC9D38B"/>
        </patternFill>
      </fill>
    </dxf>
    <dxf>
      <fill>
        <patternFill>
          <bgColor theme="4" tint="0.59996337778862885"/>
        </patternFill>
      </fill>
    </dxf>
    <dxf>
      <fill>
        <patternFill patternType="solid">
          <fgColor auto="1"/>
          <bgColor theme="4" tint="0.59996337778862885"/>
        </patternFill>
      </fill>
    </dxf>
    <dxf>
      <fill>
        <patternFill>
          <bgColor theme="4" tint="0.59996337778862885"/>
        </patternFill>
      </fill>
    </dxf>
    <dxf>
      <fill>
        <patternFill patternType="solid">
          <bgColor theme="9"/>
        </patternFill>
      </fill>
    </dxf>
    <dxf>
      <fill>
        <patternFill>
          <bgColor rgb="FFFFFFC9"/>
        </patternFill>
      </fill>
    </dxf>
    <dxf>
      <fill>
        <patternFill>
          <bgColor rgb="FFC9D38B"/>
        </patternFill>
      </fill>
    </dxf>
    <dxf>
      <fill>
        <patternFill>
          <bgColor theme="4" tint="0.59996337778862885"/>
        </patternFill>
      </fill>
    </dxf>
    <dxf>
      <fill>
        <patternFill>
          <bgColor theme="4" tint="0.59996337778862885"/>
        </patternFill>
      </fill>
    </dxf>
    <dxf>
      <fill>
        <patternFill>
          <bgColor rgb="FFC9D38B"/>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rgb="FFC9D38B"/>
        </patternFill>
      </fill>
    </dxf>
    <dxf>
      <fill>
        <patternFill>
          <bgColor theme="4" tint="0.59996337778862885"/>
        </patternFill>
      </fill>
    </dxf>
    <dxf>
      <fill>
        <patternFill>
          <bgColor rgb="FFC9D38B"/>
        </patternFill>
      </fill>
    </dxf>
    <dxf>
      <fill>
        <patternFill>
          <bgColor theme="4" tint="0.59996337778862885"/>
        </patternFill>
      </fill>
    </dxf>
    <dxf>
      <fill>
        <patternFill>
          <bgColor rgb="FFC9D38B"/>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rgb="FFC9D38B"/>
        </patternFill>
      </fill>
    </dxf>
    <dxf>
      <fill>
        <patternFill>
          <bgColor theme="4" tint="0.59996337778862885"/>
        </patternFill>
      </fill>
    </dxf>
    <dxf>
      <fill>
        <patternFill>
          <bgColor theme="4" tint="0.59996337778862885"/>
        </patternFill>
      </fill>
    </dxf>
    <dxf>
      <fill>
        <patternFill>
          <bgColor rgb="FFC9D38B"/>
        </patternFill>
      </fill>
    </dxf>
    <dxf>
      <fill>
        <patternFill>
          <bgColor theme="4" tint="0.59996337778862885"/>
        </patternFill>
      </fill>
    </dxf>
    <dxf>
      <fill>
        <patternFill>
          <bgColor theme="4" tint="0.59996337778862885"/>
        </patternFill>
      </fill>
    </dxf>
    <dxf>
      <fill>
        <patternFill patternType="solid">
          <bgColor theme="9"/>
        </patternFill>
      </fill>
    </dxf>
    <dxf>
      <fill>
        <patternFill>
          <bgColor rgb="FFFFFFC9"/>
        </patternFill>
      </fill>
    </dxf>
    <dxf>
      <fill>
        <patternFill patternType="solid">
          <fgColor auto="1"/>
          <bgColor theme="4" tint="0.59996337778862885"/>
        </patternFill>
      </fill>
    </dxf>
    <dxf>
      <fill>
        <patternFill>
          <bgColor rgb="FFC9D38B"/>
        </patternFill>
      </fill>
    </dxf>
    <dxf>
      <fill>
        <patternFill>
          <bgColor theme="4" tint="0.59996337778862885"/>
        </patternFill>
      </fill>
    </dxf>
    <dxf>
      <fill>
        <patternFill>
          <bgColor theme="4" tint="0.59996337778862885"/>
        </patternFill>
      </fill>
    </dxf>
    <dxf>
      <fill>
        <patternFill>
          <bgColor rgb="FFC9D38B"/>
        </patternFill>
      </fill>
    </dxf>
    <dxf>
      <fill>
        <patternFill>
          <bgColor rgb="FFFFFFC9"/>
        </patternFill>
      </fill>
    </dxf>
    <dxf>
      <fill>
        <patternFill patternType="solid">
          <bgColor theme="9"/>
        </patternFill>
      </fill>
    </dxf>
    <dxf>
      <fill>
        <patternFill patternType="solid">
          <fgColor auto="1"/>
          <bgColor theme="4" tint="0.59996337778862885"/>
        </patternFill>
      </fill>
    </dxf>
    <dxf>
      <fill>
        <patternFill>
          <bgColor theme="4" tint="0.59996337778862885"/>
        </patternFill>
      </fill>
    </dxf>
    <dxf>
      <fill>
        <patternFill>
          <bgColor rgb="FFFFFFC9"/>
        </patternFill>
      </fill>
    </dxf>
    <dxf>
      <fill>
        <patternFill patternType="solid">
          <bgColor theme="9"/>
        </patternFill>
      </fill>
    </dxf>
    <dxf>
      <fill>
        <patternFill patternType="solid">
          <bgColor theme="9"/>
        </patternFill>
      </fill>
    </dxf>
    <dxf>
      <fill>
        <patternFill patternType="solid">
          <fgColor auto="1"/>
          <bgColor theme="4" tint="0.59996337778862885"/>
        </patternFill>
      </fill>
    </dxf>
    <dxf>
      <fill>
        <patternFill>
          <bgColor rgb="FFFFFFC9"/>
        </patternFill>
      </fill>
    </dxf>
    <dxf>
      <fill>
        <patternFill>
          <bgColor rgb="FFC9D38B"/>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rgb="FFC9D38B"/>
        </patternFill>
      </fill>
    </dxf>
    <dxf>
      <fill>
        <patternFill patternType="solid">
          <fgColor auto="1"/>
          <bgColor theme="4" tint="0.59996337778862885"/>
        </patternFill>
      </fill>
    </dxf>
    <dxf>
      <fill>
        <patternFill>
          <bgColor rgb="FFFFFFC9"/>
        </patternFill>
      </fill>
    </dxf>
    <dxf>
      <fill>
        <patternFill patternType="solid">
          <bgColor theme="9"/>
        </patternFill>
      </fill>
    </dxf>
    <dxf>
      <fill>
        <patternFill>
          <bgColor theme="4" tint="0.59996337778862885"/>
        </patternFill>
      </fill>
    </dxf>
    <dxf>
      <fill>
        <patternFill>
          <bgColor theme="4" tint="0.59996337778862885"/>
        </patternFill>
      </fill>
    </dxf>
    <dxf>
      <fill>
        <patternFill>
          <bgColor rgb="FFC9D38B"/>
        </patternFill>
      </fill>
    </dxf>
    <dxf>
      <fill>
        <patternFill>
          <bgColor theme="4" tint="0.59996337778862885"/>
        </patternFill>
      </fill>
    </dxf>
    <dxf>
      <fill>
        <patternFill>
          <bgColor theme="4" tint="0.59996337778862885"/>
        </patternFill>
      </fill>
    </dxf>
    <dxf>
      <fill>
        <patternFill>
          <bgColor rgb="FFC9D38B"/>
        </patternFill>
      </fill>
    </dxf>
    <dxf>
      <fill>
        <patternFill patternType="solid">
          <fgColor auto="1"/>
          <bgColor theme="4" tint="0.59996337778862885"/>
        </patternFill>
      </fill>
    </dxf>
    <dxf>
      <fill>
        <patternFill>
          <bgColor theme="4" tint="0.59996337778862885"/>
        </patternFill>
      </fill>
    </dxf>
    <dxf>
      <fill>
        <patternFill>
          <bgColor theme="4" tint="0.59996337778862885"/>
        </patternFill>
      </fill>
    </dxf>
    <dxf>
      <fill>
        <patternFill patternType="solid">
          <fgColor auto="1"/>
          <bgColor theme="4" tint="0.59996337778862885"/>
        </patternFill>
      </fill>
    </dxf>
    <dxf>
      <fill>
        <patternFill patternType="solid">
          <bgColor theme="9"/>
        </patternFill>
      </fill>
    </dxf>
    <dxf>
      <fill>
        <patternFill>
          <bgColor rgb="FFC9D38B"/>
        </patternFill>
      </fill>
    </dxf>
    <dxf>
      <fill>
        <patternFill>
          <bgColor rgb="FFFFFFC9"/>
        </patternFill>
      </fill>
    </dxf>
    <dxf>
      <fill>
        <patternFill patternType="solid">
          <bgColor theme="9"/>
        </patternFill>
      </fill>
    </dxf>
    <dxf>
      <fill>
        <patternFill>
          <bgColor rgb="FFC9D38B"/>
        </patternFill>
      </fill>
    </dxf>
    <dxf>
      <fill>
        <patternFill>
          <bgColor theme="4" tint="0.59996337778862885"/>
        </patternFill>
      </fill>
    </dxf>
    <dxf>
      <fill>
        <patternFill>
          <bgColor theme="4" tint="0.59996337778862885"/>
        </patternFill>
      </fill>
    </dxf>
    <dxf>
      <fill>
        <patternFill patternType="solid">
          <fgColor auto="1"/>
          <bgColor theme="4" tint="0.59996337778862885"/>
        </patternFill>
      </fill>
    </dxf>
    <dxf>
      <fill>
        <patternFill patternType="solid">
          <fgColor auto="1"/>
          <bgColor theme="4" tint="0.59996337778862885"/>
        </patternFill>
      </fill>
    </dxf>
    <dxf>
      <fill>
        <patternFill>
          <bgColor theme="4" tint="0.59996337778862885"/>
        </patternFill>
      </fill>
    </dxf>
    <dxf>
      <fill>
        <patternFill patternType="solid">
          <fgColor auto="1"/>
          <bgColor theme="4" tint="0.59996337778862885"/>
        </patternFill>
      </fill>
    </dxf>
    <dxf>
      <fill>
        <patternFill>
          <bgColor rgb="FFFFFFC9"/>
        </patternFill>
      </fill>
    </dxf>
    <dxf>
      <fill>
        <patternFill>
          <bgColor theme="4" tint="0.59996337778862885"/>
        </patternFill>
      </fill>
    </dxf>
    <dxf>
      <fill>
        <patternFill patternType="solid">
          <bgColor theme="9"/>
        </patternFill>
      </fill>
    </dxf>
    <dxf>
      <fill>
        <patternFill>
          <bgColor rgb="FFC9D38B"/>
        </patternFill>
      </fill>
    </dxf>
    <dxf>
      <fill>
        <patternFill>
          <bgColor theme="4" tint="0.59996337778862885"/>
        </patternFill>
      </fill>
    </dxf>
    <dxf>
      <fill>
        <patternFill>
          <bgColor theme="4" tint="0.59996337778862885"/>
        </patternFill>
      </fill>
    </dxf>
    <dxf>
      <fill>
        <patternFill patternType="solid">
          <bgColor theme="9"/>
        </patternFill>
      </fill>
    </dxf>
    <dxf>
      <fill>
        <patternFill>
          <bgColor theme="4" tint="0.59996337778862885"/>
        </patternFill>
      </fill>
    </dxf>
    <dxf>
      <fill>
        <patternFill>
          <bgColor theme="4" tint="0.59996337778862885"/>
        </patternFill>
      </fill>
    </dxf>
    <dxf>
      <fill>
        <patternFill>
          <bgColor rgb="FFFFFFC9"/>
        </patternFill>
      </fill>
    </dxf>
    <dxf>
      <fill>
        <patternFill>
          <bgColor rgb="FFC9D38B"/>
        </patternFill>
      </fill>
    </dxf>
    <dxf>
      <fill>
        <patternFill>
          <bgColor rgb="FFFFFFC9"/>
        </patternFill>
      </fill>
    </dxf>
    <dxf>
      <fill>
        <patternFill>
          <bgColor rgb="FFC9D38B"/>
        </patternFill>
      </fill>
    </dxf>
    <dxf>
      <fill>
        <patternFill>
          <bgColor rgb="FFC9D38B"/>
        </patternFill>
      </fill>
    </dxf>
    <dxf>
      <fill>
        <patternFill>
          <bgColor rgb="FFFFFFC9"/>
        </patternFill>
      </fill>
    </dxf>
    <dxf>
      <fill>
        <patternFill>
          <bgColor theme="4" tint="0.59996337778862885"/>
        </patternFill>
      </fill>
    </dxf>
    <dxf>
      <fill>
        <patternFill patternType="solid">
          <bgColor theme="9"/>
        </patternFill>
      </fill>
    </dxf>
    <dxf>
      <fill>
        <patternFill patternType="solid">
          <fgColor auto="1"/>
          <bgColor theme="4" tint="0.59996337778862885"/>
        </patternFill>
      </fill>
    </dxf>
    <dxf>
      <fill>
        <patternFill>
          <bgColor theme="4" tint="0.59996337778862885"/>
        </patternFill>
      </fill>
    </dxf>
    <dxf>
      <fill>
        <patternFill patternType="solid">
          <bgColor theme="9"/>
        </patternFill>
      </fill>
    </dxf>
    <dxf>
      <fill>
        <patternFill>
          <bgColor theme="4" tint="0.59996337778862885"/>
        </patternFill>
      </fill>
    </dxf>
    <dxf>
      <fill>
        <patternFill>
          <bgColor rgb="FFC9D38B"/>
        </patternFill>
      </fill>
    </dxf>
    <dxf>
      <fill>
        <patternFill patternType="solid">
          <fgColor auto="1"/>
          <bgColor theme="4" tint="0.59996337778862885"/>
        </patternFill>
      </fill>
    </dxf>
    <dxf>
      <fill>
        <patternFill>
          <bgColor rgb="FFFFFFC9"/>
        </patternFill>
      </fill>
    </dxf>
    <dxf>
      <fill>
        <patternFill>
          <bgColor theme="4" tint="0.59996337778862885"/>
        </patternFill>
      </fill>
    </dxf>
    <dxf>
      <fill>
        <patternFill patternType="solid">
          <bgColor theme="9"/>
        </patternFill>
      </fill>
    </dxf>
    <dxf>
      <fill>
        <patternFill patternType="solid">
          <fgColor auto="1"/>
          <bgColor theme="4" tint="0.59996337778862885"/>
        </patternFill>
      </fill>
    </dxf>
    <dxf>
      <fill>
        <patternFill>
          <bgColor rgb="FFC9D38B"/>
        </patternFill>
      </fill>
    </dxf>
    <dxf>
      <fill>
        <patternFill>
          <bgColor theme="4" tint="0.59996337778862885"/>
        </patternFill>
      </fill>
    </dxf>
    <dxf>
      <fill>
        <patternFill>
          <bgColor rgb="FFFFFFC9"/>
        </patternFill>
      </fill>
    </dxf>
    <dxf>
      <fill>
        <patternFill>
          <bgColor theme="4" tint="0.59996337778862885"/>
        </patternFill>
      </fill>
    </dxf>
    <dxf>
      <fill>
        <patternFill patternType="solid">
          <bgColor theme="9"/>
        </patternFill>
      </fill>
    </dxf>
    <dxf>
      <fill>
        <patternFill>
          <bgColor theme="4" tint="0.59996337778862885"/>
        </patternFill>
      </fill>
    </dxf>
    <dxf>
      <fill>
        <patternFill>
          <bgColor rgb="FFC9D38B"/>
        </patternFill>
      </fill>
    </dxf>
    <dxf>
      <fill>
        <patternFill>
          <bgColor rgb="FFFFFFC9"/>
        </patternFill>
      </fill>
    </dxf>
    <dxf>
      <fill>
        <patternFill>
          <bgColor theme="4" tint="0.59996337778862885"/>
        </patternFill>
      </fill>
    </dxf>
    <dxf>
      <fill>
        <patternFill patternType="solid">
          <fgColor auto="1"/>
          <bgColor theme="4" tint="0.59996337778862885"/>
        </patternFill>
      </fill>
    </dxf>
    <dxf>
      <fill>
        <patternFill patternType="solid">
          <fgColor auto="1"/>
          <bgColor theme="4" tint="0.59996337778862885"/>
        </patternFill>
      </fill>
    </dxf>
    <dxf>
      <fill>
        <patternFill>
          <bgColor rgb="FFFFFFC9"/>
        </patternFill>
      </fill>
    </dxf>
    <dxf>
      <fill>
        <patternFill>
          <bgColor theme="4" tint="0.59996337778862885"/>
        </patternFill>
      </fill>
    </dxf>
    <dxf>
      <fill>
        <patternFill>
          <bgColor theme="4" tint="0.59996337778862885"/>
        </patternFill>
      </fill>
    </dxf>
    <dxf>
      <fill>
        <patternFill patternType="solid">
          <bgColor theme="9"/>
        </patternFill>
      </fill>
    </dxf>
    <dxf>
      <fill>
        <patternFill>
          <bgColor rgb="FFFFFFC9"/>
        </patternFill>
      </fill>
    </dxf>
    <dxf>
      <fill>
        <patternFill>
          <bgColor rgb="FFC9D38B"/>
        </patternFill>
      </fill>
    </dxf>
    <dxf>
      <fill>
        <patternFill patternType="solid">
          <bgColor theme="9"/>
        </patternFill>
      </fill>
    </dxf>
    <dxf>
      <fill>
        <patternFill>
          <bgColor rgb="FFC9D38B"/>
        </patternFill>
      </fill>
    </dxf>
    <dxf>
      <fill>
        <patternFill>
          <bgColor theme="4" tint="0.59996337778862885"/>
        </patternFill>
      </fill>
    </dxf>
    <dxf>
      <fill>
        <patternFill>
          <bgColor theme="4" tint="0.59996337778862885"/>
        </patternFill>
      </fill>
    </dxf>
    <dxf>
      <fill>
        <patternFill patternType="solid">
          <fgColor auto="1"/>
          <bgColor theme="4" tint="0.59996337778862885"/>
        </patternFill>
      </fill>
    </dxf>
    <dxf>
      <fill>
        <patternFill>
          <bgColor theme="4" tint="0.59996337778862885"/>
        </patternFill>
      </fill>
    </dxf>
    <dxf>
      <fill>
        <patternFill patternType="solid">
          <fgColor auto="1"/>
          <bgColor theme="4" tint="0.59996337778862885"/>
        </patternFill>
      </fill>
    </dxf>
    <dxf>
      <fill>
        <patternFill>
          <bgColor rgb="FFC9D38B"/>
        </patternFill>
      </fill>
    </dxf>
    <dxf>
      <fill>
        <patternFill patternType="solid">
          <bgColor theme="9"/>
        </patternFill>
      </fill>
    </dxf>
    <dxf>
      <fill>
        <patternFill>
          <bgColor rgb="FFFFFFC9"/>
        </patternFill>
      </fill>
    </dxf>
    <dxf>
      <fill>
        <patternFill patternType="solid">
          <fgColor auto="1"/>
          <bgColor theme="4" tint="0.59996337778862885"/>
        </patternFill>
      </fill>
    </dxf>
    <dxf>
      <fill>
        <patternFill>
          <bgColor theme="4" tint="0.59996337778862885"/>
        </patternFill>
      </fill>
    </dxf>
    <dxf>
      <fill>
        <patternFill patternType="solid">
          <bgColor theme="9"/>
        </patternFill>
      </fill>
    </dxf>
    <dxf>
      <fill>
        <patternFill>
          <bgColor rgb="FFFFFFC9"/>
        </patternFill>
      </fill>
    </dxf>
    <dxf>
      <fill>
        <patternFill>
          <bgColor theme="4" tint="0.59996337778862885"/>
        </patternFill>
      </fill>
    </dxf>
    <dxf>
      <fill>
        <patternFill>
          <bgColor theme="4" tint="0.59996337778862885"/>
        </patternFill>
      </fill>
    </dxf>
    <dxf>
      <fill>
        <patternFill>
          <bgColor rgb="FFC9D38B"/>
        </patternFill>
      </fill>
    </dxf>
    <dxf>
      <fill>
        <patternFill>
          <bgColor rgb="FFFFFFC9"/>
        </patternFill>
      </fill>
    </dxf>
    <dxf>
      <fill>
        <patternFill patternType="solid">
          <fgColor auto="1"/>
          <bgColor theme="4" tint="0.59996337778862885"/>
        </patternFill>
      </fill>
    </dxf>
    <dxf>
      <fill>
        <patternFill>
          <bgColor theme="4" tint="0.59996337778862885"/>
        </patternFill>
      </fill>
    </dxf>
    <dxf>
      <fill>
        <patternFill>
          <bgColor rgb="FFC9D38B"/>
        </patternFill>
      </fill>
    </dxf>
    <dxf>
      <fill>
        <patternFill>
          <bgColor rgb="FFC9D38B"/>
        </patternFill>
      </fill>
    </dxf>
    <dxf>
      <fill>
        <patternFill patternType="solid">
          <fgColor auto="1"/>
          <bgColor theme="4" tint="0.59996337778862885"/>
        </patternFill>
      </fill>
    </dxf>
    <dxf>
      <fill>
        <patternFill>
          <bgColor theme="4" tint="0.59996337778862885"/>
        </patternFill>
      </fill>
    </dxf>
    <dxf>
      <fill>
        <patternFill>
          <bgColor theme="4" tint="0.59996337778862885"/>
        </patternFill>
      </fill>
    </dxf>
    <dxf>
      <fill>
        <patternFill patternType="solid">
          <bgColor theme="9"/>
        </patternFill>
      </fill>
    </dxf>
    <dxf>
      <fill>
        <patternFill>
          <bgColor rgb="FFFFFFC9"/>
        </patternFill>
      </fill>
    </dxf>
    <dxf>
      <fill>
        <patternFill patternType="solid">
          <bgColor theme="9"/>
        </patternFill>
      </fill>
    </dxf>
    <dxf>
      <fill>
        <patternFill>
          <bgColor theme="4" tint="0.59996337778862885"/>
        </patternFill>
      </fill>
    </dxf>
    <dxf>
      <fill>
        <patternFill patternType="solid">
          <fgColor auto="1"/>
          <bgColor theme="4" tint="0.59996337778862885"/>
        </patternFill>
      </fill>
    </dxf>
    <dxf>
      <fill>
        <patternFill>
          <bgColor rgb="FFFFFFC9"/>
        </patternFill>
      </fill>
    </dxf>
    <dxf>
      <fill>
        <patternFill patternType="solid">
          <bgColor theme="9"/>
        </patternFill>
      </fill>
    </dxf>
    <dxf>
      <fill>
        <patternFill>
          <bgColor theme="4" tint="0.59996337778862885"/>
        </patternFill>
      </fill>
    </dxf>
    <dxf>
      <fill>
        <patternFill>
          <bgColor theme="4" tint="0.59996337778862885"/>
        </patternFill>
      </fill>
    </dxf>
    <dxf>
      <fill>
        <patternFill>
          <bgColor rgb="FFC9D38B"/>
        </patternFill>
      </fill>
    </dxf>
    <dxf>
      <fill>
        <patternFill>
          <bgColor rgb="FFFFFFC9"/>
        </patternFill>
      </fill>
    </dxf>
    <dxf>
      <fill>
        <patternFill patternType="solid">
          <bgColor theme="9"/>
        </patternFill>
      </fill>
    </dxf>
    <dxf>
      <fill>
        <patternFill patternType="solid">
          <fgColor auto="1"/>
          <bgColor theme="4" tint="0.59996337778862885"/>
        </patternFill>
      </fill>
    </dxf>
    <dxf>
      <fill>
        <patternFill>
          <bgColor theme="4" tint="0.59996337778862885"/>
        </patternFill>
      </fill>
    </dxf>
    <dxf>
      <fill>
        <patternFill>
          <bgColor rgb="FFC9D38B"/>
        </patternFill>
      </fill>
    </dxf>
    <dxf>
      <fill>
        <patternFill>
          <bgColor theme="4" tint="0.59996337778862885"/>
        </patternFill>
      </fill>
    </dxf>
    <dxf>
      <fill>
        <patternFill>
          <bgColor rgb="FFC9D38B"/>
        </patternFill>
      </fill>
    </dxf>
    <dxf>
      <fill>
        <patternFill patternType="solid">
          <fgColor auto="1"/>
          <bgColor theme="4" tint="0.59996337778862885"/>
        </patternFill>
      </fill>
    </dxf>
    <dxf>
      <fill>
        <patternFill>
          <bgColor rgb="FFC9D38B"/>
        </patternFill>
      </fill>
    </dxf>
    <dxf>
      <fill>
        <patternFill patternType="solid">
          <fgColor auto="1"/>
          <bgColor theme="4" tint="0.59996337778862885"/>
        </patternFill>
      </fill>
    </dxf>
    <dxf>
      <fill>
        <patternFill>
          <bgColor theme="4" tint="0.59996337778862885"/>
        </patternFill>
      </fill>
    </dxf>
    <dxf>
      <fill>
        <patternFill>
          <bgColor theme="4" tint="0.59996337778862885"/>
        </patternFill>
      </fill>
    </dxf>
    <dxf>
      <fill>
        <patternFill>
          <bgColor rgb="FFC9D38B"/>
        </patternFill>
      </fill>
    </dxf>
    <dxf>
      <fill>
        <patternFill patternType="solid">
          <bgColor theme="9"/>
        </patternFill>
      </fill>
    </dxf>
    <dxf>
      <fill>
        <patternFill>
          <bgColor rgb="FFFFFFC9"/>
        </patternFill>
      </fill>
    </dxf>
    <dxf>
      <fill>
        <patternFill>
          <bgColor theme="4" tint="0.59996337778862885"/>
        </patternFill>
      </fill>
    </dxf>
    <dxf>
      <fill>
        <patternFill patternType="solid">
          <fgColor auto="1"/>
          <bgColor theme="4" tint="0.59996337778862885"/>
        </patternFill>
      </fill>
    </dxf>
    <dxf>
      <fill>
        <patternFill>
          <bgColor rgb="FFFFFFC9"/>
        </patternFill>
      </fill>
    </dxf>
    <dxf>
      <fill>
        <patternFill patternType="solid">
          <bgColor theme="9"/>
        </patternFill>
      </fill>
    </dxf>
    <dxf>
      <fill>
        <patternFill>
          <bgColor rgb="FFFFFFC9"/>
        </patternFill>
      </fill>
    </dxf>
    <dxf>
      <fill>
        <patternFill>
          <bgColor theme="4" tint="0.59996337778862885"/>
        </patternFill>
      </fill>
    </dxf>
    <dxf>
      <fill>
        <patternFill patternType="solid">
          <bgColor theme="9"/>
        </patternFill>
      </fill>
    </dxf>
    <dxf>
      <fill>
        <patternFill>
          <bgColor theme="4" tint="0.59996337778862885"/>
        </patternFill>
      </fill>
    </dxf>
    <dxf>
      <fill>
        <patternFill>
          <bgColor theme="4" tint="0.59996337778862885"/>
        </patternFill>
      </fill>
    </dxf>
    <dxf>
      <fill>
        <patternFill>
          <bgColor rgb="FFC9D38B"/>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patternType="solid">
          <fgColor auto="1"/>
          <bgColor theme="4" tint="0.59996337778862885"/>
        </patternFill>
      </fill>
    </dxf>
    <dxf>
      <fill>
        <patternFill patternType="solid">
          <bgColor theme="9"/>
        </patternFill>
      </fill>
    </dxf>
    <dxf>
      <fill>
        <patternFill>
          <bgColor rgb="FFC9D38B"/>
        </patternFill>
      </fill>
    </dxf>
    <dxf>
      <fill>
        <patternFill>
          <bgColor theme="4" tint="0.59996337778862885"/>
        </patternFill>
      </fill>
    </dxf>
    <dxf>
      <fill>
        <patternFill patternType="solid">
          <fgColor auto="1"/>
          <bgColor theme="4" tint="0.59996337778862885"/>
        </patternFill>
      </fill>
    </dxf>
    <dxf>
      <fill>
        <patternFill>
          <bgColor rgb="FFC9D38B"/>
        </patternFill>
      </fill>
    </dxf>
    <dxf>
      <fill>
        <patternFill>
          <bgColor theme="4" tint="0.59996337778862885"/>
        </patternFill>
      </fill>
    </dxf>
    <dxf>
      <fill>
        <patternFill patternType="solid">
          <bgColor theme="9"/>
        </patternFill>
      </fill>
    </dxf>
    <dxf>
      <fill>
        <patternFill>
          <bgColor rgb="FFFFFFC9"/>
        </patternFill>
      </fill>
    </dxf>
    <dxf>
      <fill>
        <patternFill>
          <bgColor rgb="FFFFFFC9"/>
        </patternFill>
      </fill>
    </dxf>
    <dxf>
      <fill>
        <patternFill>
          <bgColor rgb="FFC9D38B"/>
        </patternFill>
      </fill>
    </dxf>
    <dxf>
      <fill>
        <patternFill patternType="solid">
          <bgColor theme="9"/>
        </patternFill>
      </fill>
    </dxf>
    <dxf>
      <fill>
        <patternFill>
          <bgColor rgb="FFC9D38B"/>
        </patternFill>
      </fill>
    </dxf>
    <dxf>
      <fill>
        <patternFill>
          <bgColor theme="4" tint="0.59996337778862885"/>
        </patternFill>
      </fill>
    </dxf>
    <dxf>
      <fill>
        <patternFill>
          <bgColor theme="4" tint="0.59996337778862885"/>
        </patternFill>
      </fill>
    </dxf>
    <dxf>
      <fill>
        <patternFill patternType="solid">
          <fgColor auto="1"/>
          <bgColor theme="4" tint="0.59996337778862885"/>
        </patternFill>
      </fill>
    </dxf>
    <dxf>
      <fill>
        <patternFill patternType="solid">
          <fgColor auto="1"/>
          <bgColor theme="4" tint="0.59996337778862885"/>
        </patternFill>
      </fill>
    </dxf>
    <dxf>
      <fill>
        <patternFill>
          <bgColor rgb="FFFFFFC9"/>
        </patternFill>
      </fill>
    </dxf>
    <dxf>
      <fill>
        <patternFill>
          <bgColor theme="4" tint="0.59996337778862885"/>
        </patternFill>
      </fill>
    </dxf>
    <dxf>
      <fill>
        <patternFill>
          <bgColor theme="4" tint="0.59996337778862885"/>
        </patternFill>
      </fill>
    </dxf>
    <dxf>
      <fill>
        <patternFill>
          <bgColor rgb="FFFFFFC9"/>
        </patternFill>
      </fill>
    </dxf>
    <dxf>
      <fill>
        <patternFill patternType="solid">
          <bgColor theme="9"/>
        </patternFill>
      </fill>
    </dxf>
    <dxf>
      <fill>
        <patternFill>
          <bgColor theme="4" tint="0.59996337778862885"/>
        </patternFill>
      </fill>
    </dxf>
    <dxf>
      <fill>
        <patternFill>
          <bgColor rgb="FFFFFFC9"/>
        </patternFill>
      </fill>
    </dxf>
    <dxf>
      <fill>
        <patternFill>
          <bgColor theme="4" tint="0.59996337778862885"/>
        </patternFill>
      </fill>
    </dxf>
    <dxf>
      <fill>
        <patternFill patternType="solid">
          <bgColor theme="9"/>
        </patternFill>
      </fill>
    </dxf>
    <dxf>
      <fill>
        <patternFill patternType="solid">
          <bgColor theme="9"/>
        </patternFill>
      </fill>
    </dxf>
    <dxf>
      <fill>
        <patternFill>
          <bgColor rgb="FFFFFFC9"/>
        </patternFill>
      </fill>
    </dxf>
    <dxf>
      <fill>
        <patternFill patternType="solid">
          <fgColor auto="1"/>
          <bgColor theme="4" tint="0.59996337778862885"/>
        </patternFill>
      </fill>
    </dxf>
    <dxf>
      <fill>
        <patternFill>
          <bgColor rgb="FFC9D38B"/>
        </patternFill>
      </fill>
    </dxf>
    <dxf>
      <fill>
        <patternFill>
          <bgColor theme="4" tint="0.59996337778862885"/>
        </patternFill>
      </fill>
    </dxf>
    <dxf>
      <fill>
        <patternFill>
          <bgColor rgb="FFC9D38B"/>
        </patternFill>
      </fill>
    </dxf>
    <dxf>
      <fill>
        <patternFill>
          <bgColor theme="4" tint="0.59996337778862885"/>
        </patternFill>
      </fill>
    </dxf>
    <dxf>
      <fill>
        <patternFill patternType="solid">
          <fgColor auto="1"/>
          <bgColor theme="4" tint="0.59996337778862885"/>
        </patternFill>
      </fill>
    </dxf>
    <dxf>
      <fill>
        <patternFill patternType="solid">
          <bgColor theme="9"/>
        </patternFill>
      </fill>
    </dxf>
    <dxf>
      <fill>
        <patternFill>
          <bgColor theme="4" tint="0.59996337778862885"/>
        </patternFill>
      </fill>
    </dxf>
    <dxf>
      <fill>
        <patternFill>
          <bgColor rgb="FFC9D38B"/>
        </patternFill>
      </fill>
    </dxf>
    <dxf>
      <fill>
        <patternFill>
          <bgColor rgb="FFFFFFC9"/>
        </patternFill>
      </fill>
    </dxf>
    <dxf>
      <fill>
        <patternFill>
          <bgColor rgb="FFC9D38B"/>
        </patternFill>
      </fill>
    </dxf>
    <dxf>
      <fill>
        <patternFill patternType="solid">
          <bgColor theme="9"/>
        </patternFill>
      </fill>
    </dxf>
    <dxf>
      <fill>
        <patternFill>
          <bgColor rgb="FFFFFFC9"/>
        </patternFill>
      </fill>
    </dxf>
    <dxf>
      <fill>
        <patternFill patternType="solid">
          <fgColor auto="1"/>
          <bgColor theme="4" tint="0.59996337778862885"/>
        </patternFill>
      </fill>
    </dxf>
    <dxf>
      <fill>
        <patternFill patternType="solid">
          <fgColor auto="1"/>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rgb="FFC9D38B"/>
        </patternFill>
      </fill>
    </dxf>
    <dxf>
      <fill>
        <patternFill patternType="solid">
          <fgColor auto="1"/>
          <bgColor theme="4" tint="0.59996337778862885"/>
        </patternFill>
      </fill>
    </dxf>
    <dxf>
      <fill>
        <patternFill>
          <bgColor theme="4" tint="0.59996337778862885"/>
        </patternFill>
      </fill>
    </dxf>
    <dxf>
      <fill>
        <patternFill>
          <bgColor rgb="FFFFFFC9"/>
        </patternFill>
      </fill>
    </dxf>
    <dxf>
      <fill>
        <patternFill patternType="solid">
          <bgColor theme="9"/>
        </patternFill>
      </fill>
    </dxf>
    <dxf>
      <fill>
        <patternFill>
          <bgColor theme="4" tint="0.59996337778862885"/>
        </patternFill>
      </fill>
    </dxf>
    <dxf>
      <fill>
        <patternFill>
          <bgColor rgb="FFC9D38B"/>
        </patternFill>
      </fill>
    </dxf>
    <dxf>
      <fill>
        <patternFill patternType="solid">
          <fgColor auto="1"/>
          <bgColor theme="4" tint="0.59996337778862885"/>
        </patternFill>
      </fill>
    </dxf>
    <dxf>
      <fill>
        <patternFill>
          <bgColor rgb="FFFFFFC9"/>
        </patternFill>
      </fill>
    </dxf>
    <dxf>
      <fill>
        <patternFill patternType="solid">
          <bgColor theme="9"/>
        </patternFill>
      </fill>
    </dxf>
    <dxf>
      <fill>
        <patternFill>
          <bgColor theme="4" tint="0.59996337778862885"/>
        </patternFill>
      </fill>
    </dxf>
    <dxf>
      <fill>
        <patternFill>
          <bgColor theme="4" tint="0.59996337778862885"/>
        </patternFill>
      </fill>
    </dxf>
    <dxf>
      <fill>
        <patternFill patternType="solid">
          <bgColor theme="9"/>
        </patternFill>
      </fill>
    </dxf>
    <dxf>
      <fill>
        <patternFill>
          <bgColor theme="4" tint="0.59996337778862885"/>
        </patternFill>
      </fill>
    </dxf>
    <dxf>
      <fill>
        <patternFill>
          <bgColor theme="4" tint="0.59996337778862885"/>
        </patternFill>
      </fill>
    </dxf>
    <dxf>
      <fill>
        <patternFill patternType="solid">
          <bgColor theme="9"/>
        </patternFill>
      </fill>
    </dxf>
    <dxf>
      <fill>
        <patternFill>
          <bgColor rgb="FFFFFFC9"/>
        </patternFill>
      </fill>
    </dxf>
    <dxf>
      <fill>
        <patternFill patternType="solid">
          <fgColor auto="1"/>
          <bgColor theme="4" tint="0.59996337778862885"/>
        </patternFill>
      </fill>
    </dxf>
    <dxf>
      <fill>
        <patternFill>
          <bgColor theme="4" tint="0.59996337778862885"/>
        </patternFill>
      </fill>
    </dxf>
    <dxf>
      <fill>
        <patternFill>
          <bgColor theme="4" tint="0.59996337778862885"/>
        </patternFill>
      </fill>
    </dxf>
    <dxf>
      <fill>
        <patternFill>
          <bgColor rgb="FFC9D38B"/>
        </patternFill>
      </fill>
    </dxf>
    <dxf>
      <fill>
        <patternFill patternType="solid">
          <bgColor theme="9"/>
        </patternFill>
      </fill>
    </dxf>
    <dxf>
      <fill>
        <patternFill>
          <bgColor rgb="FFFFFFC9"/>
        </patternFill>
      </fill>
    </dxf>
    <dxf>
      <fill>
        <patternFill patternType="solid">
          <fgColor auto="1"/>
          <bgColor theme="4" tint="0.59996337778862885"/>
        </patternFill>
      </fill>
    </dxf>
    <dxf>
      <fill>
        <patternFill patternType="solid">
          <fgColor auto="1"/>
          <bgColor theme="4" tint="0.59996337778862885"/>
        </patternFill>
      </fill>
    </dxf>
    <dxf>
      <fill>
        <patternFill>
          <bgColor rgb="FFFFFFC9"/>
        </patternFill>
      </fill>
    </dxf>
    <dxf>
      <fill>
        <patternFill>
          <bgColor theme="4" tint="0.59996337778862885"/>
        </patternFill>
      </fill>
    </dxf>
    <dxf>
      <fill>
        <patternFill patternType="solid">
          <bgColor theme="9"/>
        </patternFill>
      </fill>
    </dxf>
    <dxf>
      <fill>
        <patternFill>
          <bgColor rgb="FFC9D38B"/>
        </patternFill>
      </fill>
    </dxf>
    <dxf>
      <fill>
        <patternFill>
          <bgColor theme="4" tint="0.59996337778862885"/>
        </patternFill>
      </fill>
    </dxf>
    <dxf>
      <fill>
        <patternFill>
          <bgColor theme="4" tint="0.59996337778862885"/>
        </patternFill>
      </fill>
    </dxf>
    <dxf>
      <fill>
        <patternFill patternType="solid">
          <fgColor auto="1"/>
          <bgColor theme="4" tint="0.59996337778862885"/>
        </patternFill>
      </fill>
    </dxf>
    <dxf>
      <fill>
        <patternFill>
          <bgColor rgb="FFC9D38B"/>
        </patternFill>
      </fill>
    </dxf>
    <dxf>
      <fill>
        <patternFill>
          <bgColor rgb="FFFFFFC9"/>
        </patternFill>
      </fill>
    </dxf>
    <dxf>
      <fill>
        <patternFill>
          <bgColor rgb="FFC9D38B"/>
        </patternFill>
      </fill>
    </dxf>
    <dxf>
      <fill>
        <patternFill>
          <bgColor rgb="FFFFFFC9"/>
        </patternFill>
      </fill>
    </dxf>
    <dxf>
      <fill>
        <patternFill patternType="solid">
          <bgColor theme="9"/>
        </patternFill>
      </fill>
    </dxf>
    <dxf>
      <fill>
        <patternFill>
          <bgColor theme="4" tint="0.59996337778862885"/>
        </patternFill>
      </fill>
    </dxf>
    <dxf>
      <fill>
        <patternFill>
          <bgColor theme="4" tint="0.59996337778862885"/>
        </patternFill>
      </fill>
    </dxf>
    <dxf>
      <fill>
        <patternFill>
          <bgColor rgb="FFC9D38B"/>
        </patternFill>
      </fill>
    </dxf>
    <dxf>
      <fill>
        <patternFill patternType="solid">
          <fgColor auto="1"/>
          <bgColor theme="4" tint="0.59996337778862885"/>
        </patternFill>
      </fill>
    </dxf>
    <dxf>
      <fill>
        <patternFill>
          <bgColor theme="4" tint="0.59996337778862885"/>
        </patternFill>
      </fill>
    </dxf>
    <dxf>
      <fill>
        <patternFill patternType="solid">
          <bgColor theme="9"/>
        </patternFill>
      </fill>
    </dxf>
    <dxf>
      <fill>
        <patternFill patternType="solid">
          <fgColor auto="1"/>
          <bgColor theme="4" tint="0.59996337778862885"/>
        </patternFill>
      </fill>
    </dxf>
    <dxf>
      <fill>
        <patternFill>
          <bgColor rgb="FFC9D38B"/>
        </patternFill>
      </fill>
    </dxf>
    <dxf>
      <fill>
        <patternFill>
          <bgColor rgb="FFFFFFC9"/>
        </patternFill>
      </fill>
    </dxf>
    <dxf>
      <fill>
        <patternFill>
          <bgColor theme="4" tint="0.59996337778862885"/>
        </patternFill>
      </fill>
    </dxf>
    <dxf>
      <fill>
        <patternFill>
          <bgColor rgb="FFC9D38B"/>
        </patternFill>
      </fill>
    </dxf>
    <dxf>
      <fill>
        <patternFill>
          <bgColor theme="4" tint="0.59996337778862885"/>
        </patternFill>
      </fill>
    </dxf>
    <dxf>
      <fill>
        <patternFill>
          <bgColor rgb="FFFFFFC9"/>
        </patternFill>
      </fill>
    </dxf>
    <dxf>
      <fill>
        <patternFill patternType="solid">
          <fgColor auto="1"/>
          <bgColor theme="4" tint="0.59996337778862885"/>
        </patternFill>
      </fill>
    </dxf>
    <dxf>
      <fill>
        <patternFill>
          <bgColor rgb="FFC9D38B"/>
        </patternFill>
      </fill>
    </dxf>
    <dxf>
      <fill>
        <patternFill patternType="solid">
          <bgColor theme="9"/>
        </patternFill>
      </fill>
    </dxf>
    <dxf>
      <fill>
        <patternFill>
          <bgColor theme="4" tint="0.59996337778862885"/>
        </patternFill>
      </fill>
    </dxf>
    <dxf>
      <fill>
        <patternFill>
          <bgColor theme="4" tint="0.59996337778862885"/>
        </patternFill>
      </fill>
    </dxf>
    <dxf>
      <fill>
        <patternFill patternType="solid">
          <fgColor auto="1"/>
          <bgColor theme="4" tint="0.59996337778862885"/>
        </patternFill>
      </fill>
    </dxf>
    <dxf>
      <fill>
        <patternFill>
          <bgColor rgb="FFFFFFC9"/>
        </patternFill>
      </fill>
    </dxf>
    <dxf>
      <fill>
        <patternFill patternType="solid">
          <bgColor theme="9"/>
        </patternFill>
      </fill>
    </dxf>
    <dxf>
      <fill>
        <patternFill>
          <bgColor theme="4" tint="0.59996337778862885"/>
        </patternFill>
      </fill>
    </dxf>
    <dxf>
      <fill>
        <patternFill patternType="solid">
          <fgColor auto="1"/>
          <bgColor theme="4" tint="0.59996337778862885"/>
        </patternFill>
      </fill>
    </dxf>
    <dxf>
      <fill>
        <patternFill>
          <bgColor theme="4" tint="0.59996337778862885"/>
        </patternFill>
      </fill>
    </dxf>
    <dxf>
      <fill>
        <patternFill patternType="solid">
          <bgColor theme="9"/>
        </patternFill>
      </fill>
    </dxf>
    <dxf>
      <fill>
        <patternFill>
          <bgColor rgb="FFC9D38B"/>
        </patternFill>
      </fill>
    </dxf>
    <dxf>
      <fill>
        <patternFill>
          <bgColor theme="4" tint="0.59996337778862885"/>
        </patternFill>
      </fill>
    </dxf>
    <dxf>
      <fill>
        <patternFill>
          <bgColor rgb="FFFFFFC9"/>
        </patternFill>
      </fill>
    </dxf>
    <dxf>
      <fill>
        <patternFill>
          <bgColor theme="4" tint="0.59996337778862885"/>
        </patternFill>
      </fill>
    </dxf>
    <dxf>
      <fill>
        <patternFill patternType="solid">
          <bgColor theme="9"/>
        </patternFill>
      </fill>
    </dxf>
    <dxf>
      <fill>
        <patternFill>
          <bgColor rgb="FFFFFFC9"/>
        </patternFill>
      </fill>
    </dxf>
    <dxf>
      <fill>
        <patternFill patternType="solid">
          <fgColor auto="1"/>
          <bgColor theme="4" tint="0.59996337778862885"/>
        </patternFill>
      </fill>
    </dxf>
    <dxf>
      <fill>
        <patternFill>
          <bgColor rgb="FFC9D38B"/>
        </patternFill>
      </fill>
    </dxf>
    <dxf>
      <fill>
        <patternFill>
          <bgColor theme="4" tint="0.59996337778862885"/>
        </patternFill>
      </fill>
    </dxf>
    <dxf>
      <fill>
        <patternFill patternType="solid">
          <fgColor auto="1"/>
          <bgColor theme="4" tint="0.59996337778862885"/>
        </patternFill>
      </fill>
    </dxf>
    <dxf>
      <fill>
        <patternFill>
          <bgColor rgb="FFC9D38B"/>
        </patternFill>
      </fill>
    </dxf>
    <dxf>
      <fill>
        <patternFill>
          <bgColor theme="4" tint="0.59996337778862885"/>
        </patternFill>
      </fill>
    </dxf>
    <dxf>
      <fill>
        <patternFill>
          <bgColor theme="4" tint="0.59996337778862885"/>
        </patternFill>
      </fill>
    </dxf>
    <dxf>
      <fill>
        <patternFill patternType="solid">
          <bgColor theme="9"/>
        </patternFill>
      </fill>
    </dxf>
    <dxf>
      <fill>
        <patternFill>
          <bgColor rgb="FFFFFFC9"/>
        </patternFill>
      </fill>
    </dxf>
    <dxf>
      <fill>
        <patternFill patternType="solid">
          <fgColor auto="1"/>
          <bgColor theme="4" tint="0.59996337778862885"/>
        </patternFill>
      </fill>
    </dxf>
    <dxf>
      <fill>
        <patternFill patternType="solid">
          <bgColor theme="9"/>
        </patternFill>
      </fill>
    </dxf>
    <dxf>
      <fill>
        <patternFill>
          <bgColor rgb="FFFFFFC9"/>
        </patternFill>
      </fill>
    </dxf>
    <dxf>
      <fill>
        <patternFill patternType="solid">
          <fgColor auto="1"/>
          <bgColor theme="4" tint="0.59996337778862885"/>
        </patternFill>
      </fill>
    </dxf>
    <dxf>
      <fill>
        <patternFill>
          <bgColor rgb="FFC9D38B"/>
        </patternFill>
      </fill>
    </dxf>
    <dxf>
      <fill>
        <patternFill>
          <bgColor rgb="FFFFFFC9"/>
        </patternFill>
      </fill>
    </dxf>
    <dxf>
      <fill>
        <patternFill patternType="solid">
          <bgColor theme="9"/>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rgb="FFC9D38B"/>
        </patternFill>
      </fill>
    </dxf>
    <dxf>
      <fill>
        <patternFill>
          <bgColor theme="4" tint="0.59996337778862885"/>
        </patternFill>
      </fill>
    </dxf>
    <dxf>
      <fill>
        <patternFill patternType="solid">
          <bgColor theme="9"/>
        </patternFill>
      </fill>
    </dxf>
    <dxf>
      <fill>
        <patternFill>
          <bgColor rgb="FFFFFFC9"/>
        </patternFill>
      </fill>
    </dxf>
    <dxf>
      <fill>
        <patternFill patternType="solid">
          <fgColor auto="1"/>
          <bgColor theme="4" tint="0.59996337778862885"/>
        </patternFill>
      </fill>
    </dxf>
    <dxf>
      <fill>
        <patternFill>
          <bgColor rgb="FFC9D38B"/>
        </patternFill>
      </fill>
    </dxf>
    <dxf>
      <fill>
        <patternFill>
          <bgColor theme="4" tint="0.59996337778862885"/>
        </patternFill>
      </fill>
    </dxf>
    <dxf>
      <fill>
        <patternFill>
          <bgColor theme="4" tint="0.59996337778862885"/>
        </patternFill>
      </fill>
    </dxf>
    <dxf>
      <fill>
        <patternFill patternType="solid">
          <bgColor theme="9"/>
        </patternFill>
      </fill>
    </dxf>
    <dxf>
      <fill>
        <patternFill>
          <bgColor rgb="FFFFFFC9"/>
        </patternFill>
      </fill>
    </dxf>
    <dxf>
      <fill>
        <patternFill patternType="solid">
          <fgColor auto="1"/>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patternType="solid">
          <bgColor theme="9"/>
        </patternFill>
      </fill>
    </dxf>
    <dxf>
      <fill>
        <patternFill>
          <bgColor rgb="FFFFFFC9"/>
        </patternFill>
      </fill>
    </dxf>
    <dxf>
      <fill>
        <patternFill patternType="solid">
          <fgColor auto="1"/>
          <bgColor theme="4" tint="0.59996337778862885"/>
        </patternFill>
      </fill>
    </dxf>
    <dxf>
      <fill>
        <patternFill>
          <bgColor rgb="FFC9D38B"/>
        </patternFill>
      </fill>
    </dxf>
    <dxf>
      <fill>
        <patternFill>
          <bgColor rgb="FFC9D38B"/>
        </patternFill>
      </fill>
    </dxf>
    <dxf>
      <fill>
        <patternFill patternType="solid">
          <fgColor auto="1"/>
          <bgColor theme="4" tint="0.59996337778862885"/>
        </patternFill>
      </fill>
    </dxf>
    <dxf>
      <fill>
        <patternFill>
          <bgColor rgb="FFFFFFC9"/>
        </patternFill>
      </fill>
    </dxf>
    <dxf>
      <fill>
        <patternFill patternType="solid">
          <bgColor theme="9"/>
        </patternFill>
      </fill>
    </dxf>
    <dxf>
      <fill>
        <patternFill>
          <bgColor theme="4" tint="0.59996337778862885"/>
        </patternFill>
      </fill>
    </dxf>
    <dxf>
      <fill>
        <patternFill>
          <bgColor theme="4" tint="0.59996337778862885"/>
        </patternFill>
      </fill>
    </dxf>
    <dxf>
      <fill>
        <patternFill>
          <bgColor rgb="FFFFFFC9"/>
        </patternFill>
      </fill>
    </dxf>
    <dxf>
      <fill>
        <patternFill patternType="solid">
          <bgColor theme="9"/>
        </patternFill>
      </fill>
    </dxf>
    <dxf>
      <fill>
        <patternFill>
          <bgColor rgb="FFFFFFC9"/>
        </patternFill>
      </fill>
    </dxf>
    <dxf>
      <fill>
        <patternFill>
          <bgColor theme="4" tint="0.59996337778862885"/>
        </patternFill>
      </fill>
    </dxf>
    <dxf>
      <fill>
        <patternFill>
          <bgColor theme="4" tint="0.59996337778862885"/>
        </patternFill>
      </fill>
    </dxf>
    <dxf>
      <fill>
        <patternFill patternType="solid">
          <bgColor theme="9"/>
        </patternFill>
      </fill>
    </dxf>
    <dxf>
      <fill>
        <patternFill patternType="solid">
          <fgColor auto="1"/>
          <bgColor theme="4" tint="0.59996337778862885"/>
        </patternFill>
      </fill>
    </dxf>
    <dxf>
      <fill>
        <patternFill>
          <bgColor rgb="FFC9D38B"/>
        </patternFill>
      </fill>
    </dxf>
    <dxf>
      <fill>
        <patternFill patternType="solid">
          <fgColor auto="1"/>
          <bgColor theme="4" tint="0.59996337778862885"/>
        </patternFill>
      </fill>
    </dxf>
    <dxf>
      <fill>
        <patternFill>
          <bgColor rgb="FFC9D38B"/>
        </patternFill>
      </fill>
    </dxf>
    <dxf>
      <fill>
        <patternFill>
          <bgColor theme="4" tint="0.59996337778862885"/>
        </patternFill>
      </fill>
    </dxf>
    <dxf>
      <fill>
        <patternFill>
          <bgColor rgb="FFFFFFC9"/>
        </patternFill>
      </fill>
    </dxf>
    <dxf>
      <fill>
        <patternFill>
          <bgColor theme="4" tint="0.59996337778862885"/>
        </patternFill>
      </fill>
    </dxf>
    <dxf>
      <fill>
        <patternFill>
          <bgColor rgb="FFC9D38B"/>
        </patternFill>
      </fill>
    </dxf>
    <dxf>
      <fill>
        <patternFill patternType="solid">
          <fgColor auto="1"/>
          <bgColor theme="4" tint="0.59996337778862885"/>
        </patternFill>
      </fill>
    </dxf>
    <dxf>
      <fill>
        <patternFill patternType="solid">
          <bgColor theme="9"/>
        </patternFill>
      </fill>
    </dxf>
    <dxf>
      <fill>
        <patternFill>
          <bgColor theme="4" tint="0.59996337778862885"/>
        </patternFill>
      </fill>
    </dxf>
    <dxf>
      <fill>
        <patternFill>
          <bgColor theme="4" tint="0.59996337778862885"/>
        </patternFill>
      </fill>
    </dxf>
    <dxf>
      <fill>
        <patternFill>
          <bgColor rgb="FFC9D38B"/>
        </patternFill>
      </fill>
    </dxf>
    <dxf>
      <fill>
        <patternFill patternType="solid">
          <fgColor auto="1"/>
          <bgColor theme="4" tint="0.59996337778862885"/>
        </patternFill>
      </fill>
    </dxf>
    <dxf>
      <fill>
        <patternFill>
          <bgColor rgb="FFFFFFC9"/>
        </patternFill>
      </fill>
    </dxf>
    <dxf>
      <fill>
        <patternFill patternType="solid">
          <bgColor theme="9"/>
        </patternFill>
      </fill>
    </dxf>
    <dxf>
      <fill>
        <patternFill>
          <bgColor theme="4" tint="0.59996337778862885"/>
        </patternFill>
      </fill>
    </dxf>
    <dxf>
      <fill>
        <patternFill>
          <bgColor theme="4" tint="0.59996337778862885"/>
        </patternFill>
      </fill>
    </dxf>
    <dxf>
      <fill>
        <patternFill>
          <bgColor rgb="FFC9D38B"/>
        </patternFill>
      </fill>
    </dxf>
    <dxf>
      <fill>
        <patternFill patternType="solid">
          <fgColor auto="1"/>
          <bgColor theme="4" tint="0.59996337778862885"/>
        </patternFill>
      </fill>
    </dxf>
    <dxf>
      <fill>
        <patternFill>
          <bgColor rgb="FFFFFFC9"/>
        </patternFill>
      </fill>
    </dxf>
    <dxf>
      <fill>
        <patternFill patternType="solid">
          <bgColor theme="9"/>
        </patternFill>
      </fill>
    </dxf>
    <dxf>
      <fill>
        <patternFill>
          <bgColor theme="4" tint="0.59996337778862885"/>
        </patternFill>
      </fill>
    </dxf>
    <dxf>
      <fill>
        <patternFill>
          <bgColor rgb="FFC9D38B"/>
        </patternFill>
      </fill>
    </dxf>
    <dxf>
      <fill>
        <patternFill>
          <bgColor theme="4" tint="0.59996337778862885"/>
        </patternFill>
      </fill>
    </dxf>
    <dxf>
      <fill>
        <patternFill>
          <bgColor theme="4" tint="0.59996337778862885"/>
        </patternFill>
      </fill>
    </dxf>
    <dxf>
      <fill>
        <patternFill patternType="solid">
          <fgColor auto="1"/>
          <bgColor theme="4" tint="0.59996337778862885"/>
        </patternFill>
      </fill>
    </dxf>
    <dxf>
      <fill>
        <patternFill>
          <bgColor theme="4" tint="0.59996337778862885"/>
        </patternFill>
      </fill>
    </dxf>
    <dxf>
      <fill>
        <patternFill>
          <bgColor theme="4" tint="0.59996337778862885"/>
        </patternFill>
      </fill>
    </dxf>
    <dxf>
      <fill>
        <patternFill>
          <bgColor rgb="FFC9D38B"/>
        </patternFill>
      </fill>
    </dxf>
    <dxf>
      <fill>
        <patternFill>
          <bgColor theme="4" tint="0.59996337778862885"/>
        </patternFill>
      </fill>
    </dxf>
    <dxf>
      <fill>
        <patternFill>
          <bgColor theme="4" tint="0.59996337778862885"/>
        </patternFill>
      </fill>
    </dxf>
    <dxf>
      <fill>
        <patternFill patternType="solid">
          <bgColor theme="9"/>
        </patternFill>
      </fill>
    </dxf>
    <dxf>
      <fill>
        <patternFill patternType="solid">
          <fgColor auto="1"/>
          <bgColor theme="4" tint="0.59996337778862885"/>
        </patternFill>
      </fill>
    </dxf>
    <dxf>
      <fill>
        <patternFill patternType="solid">
          <bgColor theme="9"/>
        </patternFill>
      </fill>
    </dxf>
    <dxf>
      <fill>
        <patternFill>
          <bgColor rgb="FFFFFFC9"/>
        </patternFill>
      </fill>
    </dxf>
    <dxf>
      <fill>
        <patternFill>
          <bgColor theme="4" tint="0.59996337778862885"/>
        </patternFill>
      </fill>
    </dxf>
    <dxf>
      <fill>
        <patternFill>
          <bgColor rgb="FFFFFFC9"/>
        </patternFill>
      </fill>
    </dxf>
    <dxf>
      <fill>
        <patternFill>
          <bgColor theme="4" tint="0.59996337778862885"/>
        </patternFill>
      </fill>
    </dxf>
    <dxf>
      <fill>
        <patternFill>
          <bgColor rgb="FFFFFFC9"/>
        </patternFill>
      </fill>
    </dxf>
    <dxf>
      <fill>
        <patternFill>
          <bgColor rgb="FFC9D38B"/>
        </patternFill>
      </fill>
    </dxf>
    <dxf>
      <fill>
        <patternFill patternType="solid">
          <fgColor auto="1"/>
          <bgColor theme="4" tint="0.59996337778862885"/>
        </patternFill>
      </fill>
    </dxf>
    <dxf>
      <fill>
        <patternFill patternType="solid">
          <bgColor theme="9"/>
        </patternFill>
      </fill>
    </dxf>
    <dxf>
      <fill>
        <patternFill>
          <bgColor rgb="FFC9D38B"/>
        </patternFill>
      </fill>
    </dxf>
    <dxf>
      <fill>
        <patternFill>
          <bgColor theme="4" tint="0.59996337778862885"/>
        </patternFill>
      </fill>
    </dxf>
    <dxf>
      <fill>
        <patternFill>
          <bgColor theme="4" tint="0.59996337778862885"/>
        </patternFill>
      </fill>
    </dxf>
    <dxf>
      <fill>
        <patternFill>
          <bgColor rgb="FFC9D38B"/>
        </patternFill>
      </fill>
    </dxf>
    <dxf>
      <fill>
        <patternFill>
          <bgColor theme="4" tint="0.59996337778862885"/>
        </patternFill>
      </fill>
    </dxf>
    <dxf>
      <fill>
        <patternFill>
          <bgColor rgb="FFC9D38B"/>
        </patternFill>
      </fill>
    </dxf>
    <dxf>
      <fill>
        <patternFill>
          <bgColor rgb="FFFFFFC9"/>
        </patternFill>
      </fill>
    </dxf>
    <dxf>
      <fill>
        <patternFill patternType="solid">
          <fgColor auto="1"/>
          <bgColor theme="4" tint="0.59996337778862885"/>
        </patternFill>
      </fill>
    </dxf>
    <dxf>
      <fill>
        <patternFill>
          <bgColor theme="4" tint="0.59996337778862885"/>
        </patternFill>
      </fill>
    </dxf>
    <dxf>
      <fill>
        <patternFill>
          <bgColor theme="4" tint="0.59996337778862885"/>
        </patternFill>
      </fill>
    </dxf>
    <dxf>
      <fill>
        <patternFill>
          <bgColor rgb="FFFFFFC9"/>
        </patternFill>
      </fill>
    </dxf>
    <dxf>
      <fill>
        <patternFill patternType="solid">
          <fgColor auto="1"/>
          <bgColor theme="4" tint="0.59996337778862885"/>
        </patternFill>
      </fill>
    </dxf>
    <dxf>
      <fill>
        <patternFill>
          <bgColor rgb="FFC9D38B"/>
        </patternFill>
      </fill>
    </dxf>
    <dxf>
      <fill>
        <patternFill patternType="solid">
          <bgColor theme="9"/>
        </patternFill>
      </fill>
    </dxf>
    <dxf>
      <fill>
        <patternFill patternType="solid">
          <bgColor theme="9"/>
        </patternFill>
      </fill>
    </dxf>
    <dxf>
      <fill>
        <patternFill>
          <bgColor theme="4" tint="0.59996337778862885"/>
        </patternFill>
      </fill>
    </dxf>
    <dxf>
      <fill>
        <patternFill>
          <bgColor rgb="FFFFFFC9"/>
        </patternFill>
      </fill>
    </dxf>
    <dxf>
      <fill>
        <patternFill patternType="solid">
          <bgColor theme="9"/>
        </patternFill>
      </fill>
    </dxf>
    <dxf>
      <fill>
        <patternFill>
          <bgColor theme="4" tint="0.59996337778862885"/>
        </patternFill>
      </fill>
    </dxf>
    <dxf>
      <fill>
        <patternFill>
          <bgColor theme="4" tint="0.59996337778862885"/>
        </patternFill>
      </fill>
    </dxf>
    <dxf>
      <fill>
        <patternFill>
          <bgColor rgb="FFC9D38B"/>
        </patternFill>
      </fill>
    </dxf>
    <dxf>
      <fill>
        <patternFill patternType="solid">
          <fgColor auto="1"/>
          <bgColor theme="4" tint="0.59996337778862885"/>
        </patternFill>
      </fill>
    </dxf>
    <dxf>
      <fill>
        <patternFill>
          <bgColor rgb="FFFFFFC9"/>
        </patternFill>
      </fill>
    </dxf>
    <dxf>
      <fill>
        <patternFill>
          <bgColor theme="4" tint="0.59996337778862885"/>
        </patternFill>
      </fill>
    </dxf>
    <dxf>
      <fill>
        <patternFill>
          <bgColor theme="4" tint="0.59996337778862885"/>
        </patternFill>
      </fill>
    </dxf>
    <dxf>
      <fill>
        <patternFill>
          <bgColor rgb="FFC9D38B"/>
        </patternFill>
      </fill>
    </dxf>
    <dxf>
      <fill>
        <patternFill patternType="solid">
          <fgColor auto="1"/>
          <bgColor theme="4" tint="0.59996337778862885"/>
        </patternFill>
      </fill>
    </dxf>
    <dxf>
      <fill>
        <patternFill>
          <bgColor rgb="FFFFFFC9"/>
        </patternFill>
      </fill>
    </dxf>
    <dxf>
      <fill>
        <patternFill patternType="solid">
          <bgColor theme="9"/>
        </patternFill>
      </fill>
    </dxf>
    <dxf>
      <fill>
        <patternFill>
          <bgColor theme="4" tint="0.59996337778862885"/>
        </patternFill>
      </fill>
    </dxf>
    <dxf>
      <fill>
        <patternFill>
          <bgColor theme="4" tint="0.59996337778862885"/>
        </patternFill>
      </fill>
    </dxf>
    <dxf>
      <fill>
        <patternFill>
          <bgColor rgb="FFC9D38B"/>
        </patternFill>
      </fill>
    </dxf>
    <dxf>
      <fill>
        <patternFill>
          <bgColor theme="4" tint="0.59996337778862885"/>
        </patternFill>
      </fill>
    </dxf>
    <dxf>
      <fill>
        <patternFill>
          <bgColor theme="4" tint="0.59996337778862885"/>
        </patternFill>
      </fill>
    </dxf>
    <dxf>
      <fill>
        <patternFill>
          <bgColor rgb="FFC9D38B"/>
        </patternFill>
      </fill>
    </dxf>
    <dxf>
      <fill>
        <patternFill patternType="solid">
          <bgColor theme="9"/>
        </patternFill>
      </fill>
    </dxf>
    <dxf>
      <fill>
        <patternFill patternType="solid">
          <fgColor auto="1"/>
          <bgColor theme="4" tint="0.59996337778862885"/>
        </patternFill>
      </fill>
    </dxf>
    <dxf>
      <fill>
        <patternFill>
          <bgColor rgb="FFFFFFC9"/>
        </patternFill>
      </fill>
    </dxf>
    <dxf>
      <fill>
        <patternFill>
          <bgColor theme="4" tint="0.59996337778862885"/>
        </patternFill>
      </fill>
    </dxf>
    <dxf>
      <fill>
        <patternFill>
          <bgColor theme="4" tint="0.59996337778862885"/>
        </patternFill>
      </fill>
    </dxf>
    <dxf>
      <fill>
        <patternFill>
          <bgColor rgb="FFFFFFC9"/>
        </patternFill>
      </fill>
    </dxf>
    <dxf>
      <fill>
        <patternFill patternType="solid">
          <bgColor theme="9"/>
        </patternFill>
      </fill>
    </dxf>
    <dxf>
      <fill>
        <patternFill>
          <bgColor theme="4" tint="0.59996337778862885"/>
        </patternFill>
      </fill>
    </dxf>
    <dxf>
      <fill>
        <patternFill>
          <bgColor theme="4" tint="0.59996337778862885"/>
        </patternFill>
      </fill>
    </dxf>
    <dxf>
      <fill>
        <patternFill>
          <bgColor rgb="FFC9D38B"/>
        </patternFill>
      </fill>
    </dxf>
    <dxf>
      <fill>
        <patternFill patternType="solid">
          <fgColor auto="1"/>
          <bgColor theme="4" tint="0.59996337778862885"/>
        </patternFill>
      </fill>
    </dxf>
    <dxf>
      <fill>
        <patternFill patternType="solid">
          <bgColor theme="9"/>
        </patternFill>
      </fill>
    </dxf>
    <dxf>
      <fill>
        <patternFill patternType="solid">
          <fgColor auto="1"/>
          <bgColor theme="4" tint="0.59996337778862885"/>
        </patternFill>
      </fill>
    </dxf>
    <dxf>
      <fill>
        <patternFill>
          <bgColor rgb="FFC9D38B"/>
        </patternFill>
      </fill>
    </dxf>
    <dxf>
      <fill>
        <patternFill>
          <bgColor rgb="FFC9D38B"/>
        </patternFill>
      </fill>
    </dxf>
    <dxf>
      <fill>
        <patternFill>
          <bgColor theme="4" tint="0.59996337778862885"/>
        </patternFill>
      </fill>
    </dxf>
    <dxf>
      <fill>
        <patternFill patternType="solid">
          <fgColor auto="1"/>
          <bgColor theme="4" tint="0.59996337778862885"/>
        </patternFill>
      </fill>
    </dxf>
    <dxf>
      <fill>
        <patternFill>
          <bgColor rgb="FFFFFFC9"/>
        </patternFill>
      </fill>
    </dxf>
    <dxf>
      <fill>
        <patternFill patternType="solid">
          <bgColor theme="9"/>
        </patternFill>
      </fill>
    </dxf>
    <dxf>
      <fill>
        <patternFill>
          <bgColor theme="4" tint="0.59996337778862885"/>
        </patternFill>
      </fill>
    </dxf>
    <dxf>
      <fill>
        <patternFill>
          <bgColor theme="4" tint="0.59996337778862885"/>
        </patternFill>
      </fill>
    </dxf>
    <dxf>
      <fill>
        <patternFill>
          <bgColor rgb="FFC9D38B"/>
        </patternFill>
      </fill>
    </dxf>
    <dxf>
      <fill>
        <patternFill patternType="solid">
          <bgColor theme="9"/>
        </patternFill>
      </fill>
    </dxf>
    <dxf>
      <fill>
        <patternFill>
          <bgColor rgb="FFFFFFC9"/>
        </patternFill>
      </fill>
    </dxf>
    <dxf>
      <fill>
        <patternFill patternType="solid">
          <fgColor auto="1"/>
          <bgColor theme="4" tint="0.59996337778862885"/>
        </patternFill>
      </fill>
    </dxf>
    <dxf>
      <fill>
        <patternFill patternType="solid">
          <fgColor auto="1"/>
          <bgColor theme="4" tint="0.59996337778862885"/>
        </patternFill>
      </fill>
    </dxf>
    <dxf>
      <fill>
        <patternFill>
          <bgColor rgb="FFFFFFC9"/>
        </patternFill>
      </fill>
    </dxf>
    <dxf>
      <fill>
        <patternFill patternType="solid">
          <bgColor theme="9"/>
        </patternFill>
      </fill>
    </dxf>
    <dxf>
      <fill>
        <patternFill>
          <bgColor theme="4" tint="0.59996337778862885"/>
        </patternFill>
      </fill>
    </dxf>
    <dxf>
      <fill>
        <patternFill>
          <bgColor rgb="FFC9D38B"/>
        </patternFill>
      </fill>
    </dxf>
    <dxf>
      <fill>
        <patternFill>
          <bgColor rgb="FFFFFFC9"/>
        </patternFill>
      </fill>
    </dxf>
    <dxf>
      <fill>
        <patternFill patternType="solid">
          <bgColor theme="9"/>
        </patternFill>
      </fill>
    </dxf>
    <dxf>
      <fill>
        <patternFill>
          <bgColor theme="4" tint="0.59996337778862885"/>
        </patternFill>
      </fill>
    </dxf>
    <dxf>
      <fill>
        <patternFill>
          <bgColor theme="4" tint="0.59996337778862885"/>
        </patternFill>
      </fill>
    </dxf>
    <dxf>
      <fill>
        <patternFill>
          <bgColor rgb="FFC9D38B"/>
        </patternFill>
      </fill>
    </dxf>
    <dxf>
      <fill>
        <patternFill>
          <bgColor theme="4" tint="0.59996337778862885"/>
        </patternFill>
      </fill>
    </dxf>
    <dxf>
      <fill>
        <patternFill patternType="solid">
          <fgColor auto="1"/>
          <bgColor theme="4" tint="0.59996337778862885"/>
        </patternFill>
      </fill>
    </dxf>
    <dxf>
      <fill>
        <patternFill>
          <bgColor theme="4" tint="0.59996337778862885"/>
        </patternFill>
      </fill>
    </dxf>
    <dxf>
      <fill>
        <patternFill>
          <bgColor rgb="FFFFFFC9"/>
        </patternFill>
      </fill>
    </dxf>
    <dxf>
      <fill>
        <patternFill>
          <bgColor rgb="FFFFFFC9"/>
        </patternFill>
      </fill>
    </dxf>
    <dxf>
      <fill>
        <patternFill patternType="solid">
          <bgColor theme="9"/>
        </patternFill>
      </fill>
    </dxf>
    <dxf>
      <fill>
        <patternFill>
          <bgColor theme="4" tint="0.59996337778862885"/>
        </patternFill>
      </fill>
    </dxf>
    <dxf>
      <fill>
        <patternFill>
          <bgColor theme="4" tint="0.59996337778862885"/>
        </patternFill>
      </fill>
    </dxf>
    <dxf>
      <fill>
        <patternFill patternType="solid">
          <fgColor auto="1"/>
          <bgColor theme="4" tint="0.59996337778862885"/>
        </patternFill>
      </fill>
    </dxf>
    <dxf>
      <fill>
        <patternFill>
          <bgColor rgb="FFC9D38B"/>
        </patternFill>
      </fill>
    </dxf>
    <dxf>
      <fill>
        <patternFill>
          <bgColor theme="4" tint="0.59996337778862885"/>
        </patternFill>
      </fill>
    </dxf>
    <dxf>
      <fill>
        <patternFill>
          <bgColor theme="4" tint="0.59996337778862885"/>
        </patternFill>
      </fill>
    </dxf>
    <dxf>
      <fill>
        <patternFill>
          <bgColor rgb="FFC9D38B"/>
        </patternFill>
      </fill>
    </dxf>
    <dxf>
      <fill>
        <patternFill patternType="solid">
          <bgColor theme="9"/>
        </patternFill>
      </fill>
    </dxf>
    <dxf>
      <fill>
        <patternFill patternType="solid">
          <fgColor auto="1"/>
          <bgColor theme="4" tint="0.59996337778862885"/>
        </patternFill>
      </fill>
    </dxf>
    <dxf>
      <fill>
        <patternFill patternType="solid">
          <fgColor auto="1"/>
          <bgColor theme="4" tint="0.59996337778862885"/>
        </patternFill>
      </fill>
    </dxf>
    <dxf>
      <fill>
        <patternFill>
          <bgColor rgb="FFFFFFC9"/>
        </patternFill>
      </fill>
    </dxf>
    <dxf>
      <fill>
        <patternFill patternType="solid">
          <bgColor theme="9"/>
        </patternFill>
      </fill>
    </dxf>
    <dxf>
      <fill>
        <patternFill>
          <bgColor theme="4" tint="0.59996337778862885"/>
        </patternFill>
      </fill>
    </dxf>
    <dxf>
      <fill>
        <patternFill>
          <bgColor theme="4" tint="0.59996337778862885"/>
        </patternFill>
      </fill>
    </dxf>
    <dxf>
      <fill>
        <patternFill>
          <bgColor rgb="FFC9D38B"/>
        </patternFill>
      </fill>
    </dxf>
    <dxf>
      <fill>
        <patternFill patternType="solid">
          <fgColor auto="1"/>
          <bgColor theme="4" tint="0.59996337778862885"/>
        </patternFill>
      </fill>
    </dxf>
    <dxf>
      <fill>
        <patternFill>
          <bgColor rgb="FFFFFFC9"/>
        </patternFill>
      </fill>
    </dxf>
    <dxf>
      <fill>
        <patternFill patternType="solid">
          <bgColor theme="9"/>
        </patternFill>
      </fill>
    </dxf>
    <dxf>
      <fill>
        <patternFill>
          <bgColor theme="4" tint="0.59996337778862885"/>
        </patternFill>
      </fill>
    </dxf>
    <dxf>
      <fill>
        <patternFill>
          <bgColor rgb="FFC9D38B"/>
        </patternFill>
      </fill>
    </dxf>
    <dxf>
      <fill>
        <patternFill>
          <bgColor theme="4" tint="0.59996337778862885"/>
        </patternFill>
      </fill>
    </dxf>
    <dxf>
      <fill>
        <patternFill patternType="solid">
          <bgColor theme="9"/>
        </patternFill>
      </fill>
    </dxf>
    <dxf>
      <fill>
        <patternFill>
          <bgColor theme="4" tint="0.59996337778862885"/>
        </patternFill>
      </fill>
    </dxf>
    <dxf>
      <fill>
        <patternFill>
          <bgColor theme="4" tint="0.59996337778862885"/>
        </patternFill>
      </fill>
    </dxf>
    <dxf>
      <fill>
        <patternFill>
          <bgColor rgb="FFC9D38B"/>
        </patternFill>
      </fill>
    </dxf>
    <dxf>
      <fill>
        <patternFill>
          <bgColor theme="4" tint="0.59996337778862885"/>
        </patternFill>
      </fill>
    </dxf>
    <dxf>
      <fill>
        <patternFill patternType="solid">
          <fgColor auto="1"/>
          <bgColor theme="4" tint="0.59996337778862885"/>
        </patternFill>
      </fill>
    </dxf>
    <dxf>
      <fill>
        <patternFill>
          <bgColor rgb="FFFFFFC9"/>
        </patternFill>
      </fill>
    </dxf>
    <dxf>
      <fill>
        <patternFill patternType="solid">
          <bgColor theme="9"/>
        </patternFill>
      </fill>
    </dxf>
    <dxf>
      <fill>
        <patternFill>
          <bgColor theme="4" tint="0.59996337778862885"/>
        </patternFill>
      </fill>
    </dxf>
    <dxf>
      <fill>
        <patternFill>
          <bgColor rgb="FFC9D38B"/>
        </patternFill>
      </fill>
    </dxf>
    <dxf>
      <fill>
        <patternFill patternType="solid">
          <fgColor auto="1"/>
          <bgColor theme="4" tint="0.59996337778862885"/>
        </patternFill>
      </fill>
    </dxf>
    <dxf>
      <fill>
        <patternFill>
          <bgColor rgb="FFFFFFC9"/>
        </patternFill>
      </fill>
    </dxf>
    <dxf>
      <fill>
        <patternFill patternType="solid">
          <fgColor auto="1"/>
          <bgColor theme="4" tint="0.59996337778862885"/>
        </patternFill>
      </fill>
    </dxf>
    <dxf>
      <fill>
        <patternFill patternType="solid">
          <bgColor theme="9"/>
        </patternFill>
      </fill>
    </dxf>
    <dxf>
      <fill>
        <patternFill>
          <bgColor rgb="FFFFFFC9"/>
        </patternFill>
      </fill>
    </dxf>
    <dxf>
      <fill>
        <patternFill>
          <bgColor rgb="FFC9D38B"/>
        </patternFill>
      </fill>
    </dxf>
    <dxf>
      <fill>
        <patternFill patternType="solid">
          <fgColor auto="1"/>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rgb="FFC9D38B"/>
        </patternFill>
      </fill>
    </dxf>
    <dxf>
      <fill>
        <patternFill patternType="solid">
          <bgColor theme="9"/>
        </patternFill>
      </fill>
    </dxf>
    <dxf>
      <fill>
        <patternFill>
          <bgColor rgb="FFFFFFC9"/>
        </patternFill>
      </fill>
    </dxf>
    <dxf>
      <fill>
        <patternFill patternType="solid">
          <fgColor auto="1"/>
          <bgColor theme="4" tint="0.59996337778862885"/>
        </patternFill>
      </fill>
    </dxf>
    <dxf>
      <fill>
        <patternFill>
          <bgColor rgb="FFC9D38B"/>
        </patternFill>
      </fill>
    </dxf>
    <dxf>
      <fill>
        <patternFill>
          <bgColor theme="4" tint="0.59996337778862885"/>
        </patternFill>
      </fill>
    </dxf>
    <dxf>
      <fill>
        <patternFill>
          <bgColor theme="4" tint="0.59996337778862885"/>
        </patternFill>
      </fill>
    </dxf>
    <dxf>
      <fill>
        <patternFill>
          <bgColor rgb="FFC9D38B"/>
        </patternFill>
      </fill>
    </dxf>
    <dxf>
      <fill>
        <patternFill>
          <bgColor rgb="FFFFFFC9"/>
        </patternFill>
      </fill>
    </dxf>
    <dxf>
      <fill>
        <patternFill patternType="solid">
          <bgColor theme="9"/>
        </patternFill>
      </fill>
    </dxf>
    <dxf>
      <fill>
        <patternFill>
          <bgColor theme="4" tint="0.59996337778862885"/>
        </patternFill>
      </fill>
    </dxf>
    <dxf>
      <fill>
        <patternFill>
          <bgColor theme="4" tint="0.59996337778862885"/>
        </patternFill>
      </fill>
    </dxf>
    <dxf>
      <fill>
        <patternFill patternType="solid">
          <bgColor theme="9"/>
        </patternFill>
      </fill>
    </dxf>
    <dxf>
      <fill>
        <patternFill>
          <bgColor rgb="FFFFFFC9"/>
        </patternFill>
      </fill>
    </dxf>
    <dxf>
      <fill>
        <patternFill patternType="solid">
          <fgColor auto="1"/>
          <bgColor theme="4" tint="0.59996337778862885"/>
        </patternFill>
      </fill>
    </dxf>
    <dxf>
      <fill>
        <patternFill>
          <bgColor rgb="FFC9D38B"/>
        </patternFill>
      </fill>
    </dxf>
    <dxf>
      <fill>
        <patternFill>
          <bgColor theme="4" tint="0.59996337778862885"/>
        </patternFill>
      </fill>
    </dxf>
    <dxf>
      <fill>
        <patternFill>
          <bgColor theme="4" tint="0.59996337778862885"/>
        </patternFill>
      </fill>
    </dxf>
    <dxf>
      <fill>
        <patternFill>
          <bgColor rgb="FFC9D38B"/>
        </patternFill>
      </fill>
    </dxf>
    <dxf>
      <fill>
        <patternFill>
          <bgColor theme="4" tint="0.59996337778862885"/>
        </patternFill>
      </fill>
    </dxf>
    <dxf>
      <fill>
        <patternFill>
          <bgColor theme="4" tint="0.59996337778862885"/>
        </patternFill>
      </fill>
    </dxf>
    <dxf>
      <fill>
        <patternFill patternType="solid">
          <bgColor theme="9"/>
        </patternFill>
      </fill>
    </dxf>
    <dxf>
      <fill>
        <patternFill>
          <bgColor rgb="FFFFFFC9"/>
        </patternFill>
      </fill>
    </dxf>
    <dxf>
      <fill>
        <patternFill patternType="solid">
          <fgColor auto="1"/>
          <bgColor theme="4" tint="0.59996337778862885"/>
        </patternFill>
      </fill>
    </dxf>
    <dxf>
      <fill>
        <patternFill patternType="solid">
          <bgColor rgb="FF92D050"/>
        </patternFill>
      </fill>
    </dxf>
    <dxf>
      <fill>
        <patternFill>
          <bgColor rgb="FFFFFFC9"/>
        </patternFill>
      </fill>
    </dxf>
    <dxf>
      <fill>
        <patternFill patternType="solid">
          <fgColor auto="1"/>
          <bgColor theme="4" tint="0.59996337778862885"/>
        </patternFill>
      </fill>
    </dxf>
    <dxf>
      <fill>
        <patternFill>
          <bgColor theme="4" tint="0.59996337778862885"/>
        </patternFill>
      </fill>
    </dxf>
    <dxf>
      <fill>
        <patternFill patternType="solid">
          <bgColor theme="9"/>
        </patternFill>
      </fill>
    </dxf>
    <dxf>
      <fill>
        <patternFill patternType="solid">
          <bgColor theme="9"/>
        </patternFill>
      </fill>
    </dxf>
    <dxf>
      <fill>
        <patternFill>
          <bgColor rgb="FFFFFFC9"/>
        </patternFill>
      </fill>
    </dxf>
    <dxf>
      <fill>
        <patternFill patternType="solid">
          <fgColor auto="1"/>
          <bgColor theme="4" tint="0.59996337778862885"/>
        </patternFill>
      </fill>
    </dxf>
    <dxf>
      <fill>
        <patternFill>
          <bgColor theme="4" tint="0.59996337778862885"/>
        </patternFill>
      </fill>
    </dxf>
    <dxf>
      <fill>
        <patternFill>
          <bgColor rgb="FFC9D38B"/>
        </patternFill>
      </fill>
    </dxf>
    <dxf>
      <fill>
        <patternFill>
          <bgColor rgb="FFFFFFC9"/>
        </patternFill>
      </fill>
    </dxf>
    <dxf>
      <fill>
        <patternFill>
          <bgColor theme="4" tint="0.59996337778862885"/>
        </patternFill>
      </fill>
    </dxf>
    <dxf>
      <fill>
        <patternFill>
          <bgColor rgb="FFC9D38B"/>
        </patternFill>
      </fill>
    </dxf>
    <dxf>
      <fill>
        <patternFill patternType="solid">
          <fgColor auto="1"/>
          <bgColor theme="4" tint="0.59996337778862885"/>
        </patternFill>
      </fill>
    </dxf>
    <dxf>
      <fill>
        <patternFill>
          <bgColor theme="4" tint="0.59996337778862885"/>
        </patternFill>
      </fill>
    </dxf>
    <dxf>
      <fill>
        <patternFill>
          <bgColor theme="4" tint="0.59996337778862885"/>
        </patternFill>
      </fill>
    </dxf>
    <dxf>
      <fill>
        <patternFill>
          <bgColor rgb="FFFFFFC9"/>
        </patternFill>
      </fill>
    </dxf>
    <dxf>
      <fill>
        <patternFill patternType="solid">
          <fgColor auto="1"/>
          <bgColor theme="4" tint="0.59996337778862885"/>
        </patternFill>
      </fill>
    </dxf>
    <dxf>
      <fill>
        <patternFill>
          <bgColor rgb="FFC9D38B"/>
        </patternFill>
      </fill>
    </dxf>
    <dxf>
      <fill>
        <patternFill>
          <bgColor rgb="FFC9D38B"/>
        </patternFill>
      </fill>
    </dxf>
    <dxf>
      <fill>
        <patternFill>
          <bgColor theme="4" tint="0.59996337778862885"/>
        </patternFill>
      </fill>
    </dxf>
    <dxf>
      <fill>
        <patternFill patternType="solid">
          <bgColor theme="9"/>
        </patternFill>
      </fill>
    </dxf>
    <dxf>
      <fill>
        <patternFill>
          <bgColor theme="4" tint="0.59996337778862885"/>
        </patternFill>
      </fill>
    </dxf>
    <dxf>
      <fill>
        <patternFill>
          <bgColor rgb="FFFFFFC9"/>
        </patternFill>
      </fill>
    </dxf>
    <dxf>
      <fill>
        <patternFill>
          <bgColor theme="4" tint="0.59996337778862885"/>
        </patternFill>
      </fill>
    </dxf>
    <dxf>
      <fill>
        <patternFill patternType="solid">
          <fgColor auto="1"/>
          <bgColor theme="4" tint="0.59996337778862885"/>
        </patternFill>
      </fill>
    </dxf>
    <dxf>
      <fill>
        <patternFill>
          <bgColor rgb="FFC9D38B"/>
        </patternFill>
      </fill>
    </dxf>
    <dxf>
      <fill>
        <patternFill patternType="solid">
          <bgColor theme="9"/>
        </patternFill>
      </fill>
    </dxf>
    <dxf>
      <fill>
        <patternFill>
          <bgColor theme="4" tint="0.59996337778862885"/>
        </patternFill>
      </fill>
    </dxf>
    <dxf>
      <fill>
        <patternFill>
          <bgColor theme="4" tint="0.59996337778862885"/>
        </patternFill>
      </fill>
    </dxf>
    <dxf>
      <fill>
        <patternFill patternType="solid">
          <bgColor theme="9"/>
        </patternFill>
      </fill>
    </dxf>
    <dxf>
      <fill>
        <patternFill>
          <bgColor theme="4" tint="0.59996337778862885"/>
        </patternFill>
      </fill>
    </dxf>
    <dxf>
      <fill>
        <patternFill patternType="solid">
          <fgColor auto="1"/>
          <bgColor theme="4" tint="0.59996337778862885"/>
        </patternFill>
      </fill>
    </dxf>
    <dxf>
      <fill>
        <patternFill>
          <bgColor rgb="FFC9D38B"/>
        </patternFill>
      </fill>
    </dxf>
    <dxf>
      <fill>
        <patternFill>
          <bgColor theme="4" tint="0.59996337778862885"/>
        </patternFill>
      </fill>
    </dxf>
    <dxf>
      <fill>
        <patternFill>
          <bgColor rgb="FFFFFFC9"/>
        </patternFill>
      </fill>
    </dxf>
    <dxf>
      <fill>
        <patternFill patternType="solid">
          <fgColor auto="1"/>
          <bgColor theme="4" tint="0.59996337778862885"/>
        </patternFill>
      </fill>
    </dxf>
    <dxf>
      <fill>
        <patternFill>
          <bgColor rgb="FFC9D38B"/>
        </patternFill>
      </fill>
    </dxf>
    <dxf>
      <fill>
        <patternFill>
          <bgColor theme="4" tint="0.59996337778862885"/>
        </patternFill>
      </fill>
    </dxf>
    <dxf>
      <fill>
        <patternFill>
          <bgColor theme="4" tint="0.59996337778862885"/>
        </patternFill>
      </fill>
    </dxf>
    <dxf>
      <fill>
        <patternFill patternType="solid">
          <bgColor theme="9"/>
        </patternFill>
      </fill>
    </dxf>
    <dxf>
      <fill>
        <patternFill>
          <bgColor rgb="FFFFFFC9"/>
        </patternFill>
      </fill>
    </dxf>
    <dxf>
      <fill>
        <patternFill>
          <bgColor theme="4" tint="0.59996337778862885"/>
        </patternFill>
      </fill>
    </dxf>
    <dxf>
      <fill>
        <patternFill>
          <bgColor rgb="FFC9D38B"/>
        </patternFill>
      </fill>
    </dxf>
    <dxf>
      <fill>
        <patternFill patternType="solid">
          <bgColor theme="9"/>
        </patternFill>
      </fill>
    </dxf>
    <dxf>
      <fill>
        <patternFill>
          <bgColor theme="4" tint="0.59996337778862885"/>
        </patternFill>
      </fill>
    </dxf>
    <dxf>
      <fill>
        <patternFill>
          <bgColor rgb="FFFFFFC9"/>
        </patternFill>
      </fill>
    </dxf>
    <dxf>
      <fill>
        <patternFill patternType="solid">
          <fgColor auto="1"/>
          <bgColor theme="4" tint="0.59996337778862885"/>
        </patternFill>
      </fill>
    </dxf>
    <dxf>
      <fill>
        <patternFill patternType="solid">
          <bgColor theme="9"/>
        </patternFill>
      </fill>
    </dxf>
    <dxf>
      <fill>
        <patternFill>
          <bgColor rgb="FFFFFFC9"/>
        </patternFill>
      </fill>
    </dxf>
    <dxf>
      <fill>
        <patternFill patternType="solid">
          <fgColor auto="1"/>
          <bgColor theme="4" tint="0.59996337778862885"/>
        </patternFill>
      </fill>
    </dxf>
    <dxf>
      <fill>
        <patternFill patternType="solid">
          <bgColor theme="9"/>
        </patternFill>
      </fill>
    </dxf>
    <dxf>
      <fill>
        <patternFill>
          <bgColor theme="4" tint="0.59996337778862885"/>
        </patternFill>
      </fill>
    </dxf>
    <dxf>
      <fill>
        <patternFill>
          <bgColor rgb="FFC9D38B"/>
        </patternFill>
      </fill>
    </dxf>
    <dxf>
      <fill>
        <patternFill>
          <bgColor rgb="FFFFFFC9"/>
        </patternFill>
      </fill>
    </dxf>
    <dxf>
      <fill>
        <patternFill>
          <bgColor theme="4" tint="0.59996337778862885"/>
        </patternFill>
      </fill>
    </dxf>
    <dxf>
      <fill>
        <patternFill patternType="solid">
          <fgColor auto="1"/>
          <bgColor theme="4" tint="0.59996337778862885"/>
        </patternFill>
      </fill>
    </dxf>
    <dxf>
      <fill>
        <patternFill>
          <bgColor theme="4" tint="0.59996337778862885"/>
        </patternFill>
      </fill>
    </dxf>
    <dxf>
      <fill>
        <patternFill>
          <bgColor rgb="FFC9D38B"/>
        </patternFill>
      </fill>
    </dxf>
    <dxf>
      <fill>
        <patternFill>
          <bgColor theme="4" tint="0.59996337778862885"/>
        </patternFill>
      </fill>
    </dxf>
    <dxf>
      <fill>
        <patternFill patternType="solid">
          <bgColor theme="9"/>
        </patternFill>
      </fill>
    </dxf>
    <dxf>
      <fill>
        <patternFill>
          <bgColor theme="4" tint="0.59996337778862885"/>
        </patternFill>
      </fill>
    </dxf>
    <dxf>
      <fill>
        <patternFill>
          <bgColor rgb="FFFFFFC9"/>
        </patternFill>
      </fill>
    </dxf>
    <dxf>
      <fill>
        <patternFill>
          <bgColor theme="4" tint="0.59996337778862885"/>
        </patternFill>
      </fill>
    </dxf>
    <dxf>
      <fill>
        <patternFill>
          <bgColor rgb="FFC9D38B"/>
        </patternFill>
      </fill>
    </dxf>
    <dxf>
      <fill>
        <patternFill patternType="solid">
          <fgColor auto="1"/>
          <bgColor theme="4" tint="0.59996337778862885"/>
        </patternFill>
      </fill>
    </dxf>
    <dxf>
      <fill>
        <patternFill patternType="solid">
          <fgColor auto="1"/>
          <bgColor theme="4" tint="0.59996337778862885"/>
        </patternFill>
      </fill>
    </dxf>
    <dxf>
      <fill>
        <patternFill>
          <bgColor theme="4" tint="0.59996337778862885"/>
        </patternFill>
      </fill>
    </dxf>
    <dxf>
      <fill>
        <patternFill patternType="solid">
          <bgColor theme="9"/>
        </patternFill>
      </fill>
    </dxf>
    <dxf>
      <fill>
        <patternFill>
          <bgColor theme="4" tint="0.59996337778862885"/>
        </patternFill>
      </fill>
    </dxf>
    <dxf>
      <fill>
        <patternFill>
          <bgColor rgb="FFC9D38B"/>
        </patternFill>
      </fill>
    </dxf>
    <dxf>
      <fill>
        <patternFill patternType="solid">
          <fgColor auto="1"/>
          <bgColor theme="4" tint="0.59996337778862885"/>
        </patternFill>
      </fill>
    </dxf>
    <dxf>
      <fill>
        <patternFill>
          <bgColor rgb="FFFFFFC9"/>
        </patternFill>
      </fill>
    </dxf>
    <dxf>
      <fill>
        <patternFill>
          <bgColor theme="4" tint="0.59996337778862885"/>
        </patternFill>
      </fill>
    </dxf>
    <dxf>
      <fill>
        <patternFill patternType="solid">
          <bgColor theme="9"/>
        </patternFill>
      </fill>
    </dxf>
    <dxf>
      <fill>
        <patternFill>
          <bgColor rgb="FFFFFFC9"/>
        </patternFill>
      </fill>
    </dxf>
    <dxf>
      <fill>
        <patternFill>
          <bgColor theme="4" tint="0.59996337778862885"/>
        </patternFill>
      </fill>
    </dxf>
    <dxf>
      <fill>
        <patternFill>
          <bgColor rgb="FFC9D38B"/>
        </patternFill>
      </fill>
    </dxf>
    <dxf>
      <fill>
        <patternFill>
          <bgColor rgb="FFFFFFC9"/>
        </patternFill>
      </fill>
    </dxf>
    <dxf>
      <fill>
        <patternFill patternType="solid">
          <fgColor auto="1"/>
          <bgColor theme="4" tint="0.59996337778862885"/>
        </patternFill>
      </fill>
    </dxf>
    <dxf>
      <fill>
        <patternFill>
          <bgColor rgb="FFC9D38B"/>
        </patternFill>
      </fill>
    </dxf>
    <dxf>
      <fill>
        <patternFill patternType="solid">
          <bgColor theme="9"/>
        </patternFill>
      </fill>
    </dxf>
    <dxf>
      <fill>
        <patternFill>
          <bgColor theme="4" tint="0.59996337778862885"/>
        </patternFill>
      </fill>
    </dxf>
    <dxf>
      <fill>
        <patternFill>
          <bgColor theme="4" tint="0.59996337778862885"/>
        </patternFill>
      </fill>
    </dxf>
    <dxf>
      <fill>
        <patternFill patternType="solid">
          <fgColor auto="1"/>
          <bgColor theme="4" tint="0.59996337778862885"/>
        </patternFill>
      </fill>
    </dxf>
    <dxf>
      <fill>
        <patternFill patternType="solid">
          <fgColor auto="1"/>
          <bgColor theme="4" tint="0.59996337778862885"/>
        </patternFill>
      </fill>
    </dxf>
    <dxf>
      <fill>
        <patternFill>
          <bgColor theme="4" tint="0.59996337778862885"/>
        </patternFill>
      </fill>
    </dxf>
    <dxf>
      <fill>
        <patternFill>
          <bgColor rgb="FFC9D38B"/>
        </patternFill>
      </fill>
    </dxf>
    <dxf>
      <fill>
        <patternFill>
          <bgColor theme="4" tint="0.59996337778862885"/>
        </patternFill>
      </fill>
    </dxf>
    <dxf>
      <fill>
        <patternFill>
          <bgColor rgb="FFC9D38B"/>
        </patternFill>
      </fill>
    </dxf>
    <dxf>
      <fill>
        <patternFill>
          <bgColor rgb="FFFFFFC9"/>
        </patternFill>
      </fill>
    </dxf>
    <dxf>
      <fill>
        <patternFill patternType="solid">
          <bgColor theme="9"/>
        </patternFill>
      </fill>
    </dxf>
    <dxf>
      <fill>
        <patternFill>
          <bgColor theme="4" tint="0.59996337778862885"/>
        </patternFill>
      </fill>
    </dxf>
    <dxf>
      <fill>
        <patternFill>
          <bgColor rgb="FFFFFFC9"/>
        </patternFill>
      </fill>
    </dxf>
    <dxf>
      <fill>
        <patternFill patternType="solid">
          <bgColor theme="9"/>
        </patternFill>
      </fill>
    </dxf>
    <dxf>
      <fill>
        <patternFill>
          <bgColor theme="4" tint="0.59996337778862885"/>
        </patternFill>
      </fill>
    </dxf>
    <dxf>
      <fill>
        <patternFill>
          <bgColor theme="4" tint="0.59996337778862885"/>
        </patternFill>
      </fill>
    </dxf>
    <dxf>
      <fill>
        <patternFill>
          <bgColor rgb="FFC9D38B"/>
        </patternFill>
      </fill>
    </dxf>
    <dxf>
      <fill>
        <patternFill>
          <bgColor theme="4" tint="0.59996337778862885"/>
        </patternFill>
      </fill>
    </dxf>
    <dxf>
      <fill>
        <patternFill>
          <bgColor rgb="FFFFFFC9"/>
        </patternFill>
      </fill>
    </dxf>
    <dxf>
      <fill>
        <patternFill>
          <bgColor theme="4" tint="0.59996337778862885"/>
        </patternFill>
      </fill>
    </dxf>
    <dxf>
      <fill>
        <patternFill patternType="solid">
          <bgColor theme="9"/>
        </patternFill>
      </fill>
    </dxf>
    <dxf>
      <fill>
        <patternFill patternType="solid">
          <fgColor auto="1"/>
          <bgColor theme="4" tint="0.59996337778862885"/>
        </patternFill>
      </fill>
    </dxf>
    <dxf>
      <fill>
        <patternFill>
          <bgColor rgb="FFC9D38B"/>
        </patternFill>
      </fill>
    </dxf>
    <dxf>
      <fill>
        <patternFill patternType="solid">
          <bgColor theme="9"/>
        </patternFill>
      </fill>
    </dxf>
    <dxf>
      <fill>
        <patternFill>
          <bgColor rgb="FFFFFFC9"/>
        </patternFill>
      </fill>
    </dxf>
    <dxf>
      <fill>
        <patternFill patternType="solid">
          <fgColor auto="1"/>
          <bgColor theme="4" tint="0.59996337778862885"/>
        </patternFill>
      </fill>
    </dxf>
    <dxf>
      <fill>
        <patternFill>
          <bgColor theme="4" tint="0.59996337778862885"/>
        </patternFill>
      </fill>
    </dxf>
    <dxf>
      <fill>
        <patternFill>
          <bgColor theme="4" tint="0.59996337778862885"/>
        </patternFill>
      </fill>
    </dxf>
    <dxf>
      <fill>
        <patternFill patternType="solid">
          <bgColor theme="9"/>
        </patternFill>
      </fill>
    </dxf>
    <dxf>
      <fill>
        <patternFill>
          <bgColor rgb="FFFFFFC9"/>
        </patternFill>
      </fill>
    </dxf>
    <dxf>
      <fill>
        <patternFill patternType="solid">
          <fgColor auto="1"/>
          <bgColor theme="4" tint="0.59996337778862885"/>
        </patternFill>
      </fill>
    </dxf>
    <dxf>
      <fill>
        <patternFill>
          <bgColor theme="4" tint="0.59996337778862885"/>
        </patternFill>
      </fill>
    </dxf>
    <dxf>
      <fill>
        <patternFill>
          <bgColor rgb="FFC9D38B"/>
        </patternFill>
      </fill>
    </dxf>
    <dxf>
      <fill>
        <patternFill>
          <bgColor rgb="FFC9D38B"/>
        </patternFill>
      </fill>
    </dxf>
    <dxf>
      <fill>
        <patternFill>
          <bgColor theme="4" tint="0.59996337778862885"/>
        </patternFill>
      </fill>
    </dxf>
    <dxf>
      <fill>
        <patternFill>
          <bgColor theme="4" tint="0.59996337778862885"/>
        </patternFill>
      </fill>
    </dxf>
    <dxf>
      <fill>
        <patternFill>
          <bgColor rgb="FFC9D38B"/>
        </patternFill>
      </fill>
    </dxf>
    <dxf>
      <fill>
        <patternFill>
          <bgColor rgb="FFFFFFC9"/>
        </patternFill>
      </fill>
    </dxf>
    <dxf>
      <fill>
        <patternFill>
          <bgColor theme="4" tint="0.59996337778862885"/>
        </patternFill>
      </fill>
    </dxf>
    <dxf>
      <fill>
        <patternFill>
          <bgColor rgb="FFC9D38B"/>
        </patternFill>
      </fill>
    </dxf>
    <dxf>
      <fill>
        <patternFill>
          <bgColor theme="4" tint="0.59996337778862885"/>
        </patternFill>
      </fill>
    </dxf>
    <dxf>
      <fill>
        <patternFill>
          <bgColor rgb="FFC9D38B"/>
        </patternFill>
      </fill>
    </dxf>
    <dxf>
      <fill>
        <patternFill>
          <bgColor theme="4" tint="0.59996337778862885"/>
        </patternFill>
      </fill>
    </dxf>
    <dxf>
      <fill>
        <patternFill>
          <bgColor theme="4" tint="0.59996337778862885"/>
        </patternFill>
      </fill>
    </dxf>
    <dxf>
      <fill>
        <patternFill patternType="solid">
          <bgColor theme="9"/>
        </patternFill>
      </fill>
    </dxf>
    <dxf>
      <fill>
        <patternFill patternType="solid">
          <fgColor auto="1"/>
          <bgColor theme="4" tint="0.59996337778862885"/>
        </patternFill>
      </fill>
    </dxf>
    <dxf>
      <fill>
        <patternFill>
          <bgColor theme="4" tint="0.59996337778862885"/>
        </patternFill>
      </fill>
    </dxf>
    <dxf>
      <fill>
        <patternFill patternType="solid">
          <bgColor theme="9"/>
        </patternFill>
      </fill>
    </dxf>
    <dxf>
      <fill>
        <patternFill>
          <bgColor theme="4" tint="0.59996337778862885"/>
        </patternFill>
      </fill>
    </dxf>
    <dxf>
      <fill>
        <patternFill>
          <bgColor rgb="FFFFFFC9"/>
        </patternFill>
      </fill>
    </dxf>
    <dxf>
      <fill>
        <patternFill>
          <bgColor rgb="FFFFFFC9"/>
        </patternFill>
      </fill>
    </dxf>
    <dxf>
      <fill>
        <patternFill patternType="solid">
          <bgColor theme="9"/>
        </patternFill>
      </fill>
    </dxf>
    <dxf>
      <fill>
        <patternFill patternType="solid">
          <fgColor auto="1"/>
          <bgColor theme="4" tint="0.59996337778862885"/>
        </patternFill>
      </fill>
    </dxf>
    <dxf>
      <fill>
        <patternFill patternType="solid">
          <fgColor auto="1"/>
          <bgColor theme="4" tint="0.59996337778862885"/>
        </patternFill>
      </fill>
    </dxf>
    <dxf>
      <fill>
        <patternFill>
          <bgColor rgb="FFC9D38B"/>
        </patternFill>
      </fill>
    </dxf>
    <dxf>
      <fill>
        <patternFill patternType="solid">
          <fgColor auto="1"/>
          <bgColor theme="4" tint="0.59996337778862885"/>
        </patternFill>
      </fill>
    </dxf>
    <dxf>
      <fill>
        <patternFill patternType="solid">
          <bgColor theme="9"/>
        </patternFill>
      </fill>
    </dxf>
    <dxf>
      <fill>
        <patternFill>
          <bgColor rgb="FFFFFFC9"/>
        </patternFill>
      </fill>
    </dxf>
    <dxf>
      <fill>
        <patternFill patternType="solid">
          <fgColor auto="1"/>
          <bgColor theme="4" tint="0.59996337778862885"/>
        </patternFill>
      </fill>
    </dxf>
    <dxf>
      <fill>
        <patternFill>
          <bgColor rgb="FFFFFFC9"/>
        </patternFill>
      </fill>
    </dxf>
    <dxf>
      <fill>
        <patternFill>
          <bgColor theme="4" tint="0.59996337778862885"/>
        </patternFill>
      </fill>
    </dxf>
    <dxf>
      <fill>
        <patternFill patternType="solid">
          <bgColor theme="9"/>
        </patternFill>
      </fill>
    </dxf>
    <dxf>
      <fill>
        <patternFill>
          <bgColor theme="4" tint="0.59996337778862885"/>
        </patternFill>
      </fill>
    </dxf>
    <dxf>
      <fill>
        <patternFill>
          <bgColor theme="4" tint="0.59996337778862885"/>
        </patternFill>
      </fill>
    </dxf>
    <dxf>
      <fill>
        <patternFill>
          <bgColor rgb="FFC9D38B"/>
        </patternFill>
      </fill>
    </dxf>
    <dxf>
      <fill>
        <patternFill>
          <bgColor theme="4" tint="0.59996337778862885"/>
        </patternFill>
      </fill>
    </dxf>
    <dxf>
      <fill>
        <patternFill patternType="solid">
          <bgColor theme="9"/>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rgb="FFC9D38B"/>
        </patternFill>
      </fill>
    </dxf>
    <dxf>
      <fill>
        <patternFill patternType="solid">
          <bgColor theme="9"/>
        </patternFill>
      </fill>
    </dxf>
    <dxf>
      <fill>
        <patternFill>
          <bgColor rgb="FFFFFFC9"/>
        </patternFill>
      </fill>
    </dxf>
    <dxf>
      <fill>
        <patternFill patternType="solid">
          <fgColor auto="1"/>
          <bgColor theme="4" tint="0.59996337778862885"/>
        </patternFill>
      </fill>
    </dxf>
    <dxf>
      <fill>
        <patternFill>
          <bgColor theme="4" tint="0.59996337778862885"/>
        </patternFill>
      </fill>
    </dxf>
    <dxf>
      <fill>
        <patternFill patternType="solid">
          <fgColor auto="1"/>
          <bgColor theme="4" tint="0.59996337778862885"/>
        </patternFill>
      </fill>
    </dxf>
    <dxf>
      <fill>
        <patternFill>
          <bgColor rgb="FFC9D38B"/>
        </patternFill>
      </fill>
    </dxf>
    <dxf>
      <fill>
        <patternFill>
          <bgColor rgb="FFFFFFC9"/>
        </patternFill>
      </fill>
    </dxf>
    <dxf>
      <fill>
        <patternFill patternType="solid">
          <fgColor auto="1"/>
          <bgColor theme="4" tint="0.59996337778862885"/>
        </patternFill>
      </fill>
    </dxf>
    <dxf>
      <fill>
        <patternFill>
          <bgColor theme="4" tint="0.59996337778862885"/>
        </patternFill>
      </fill>
    </dxf>
    <dxf>
      <fill>
        <patternFill>
          <bgColor theme="4" tint="0.59996337778862885"/>
        </patternFill>
      </fill>
    </dxf>
    <dxf>
      <fill>
        <patternFill patternType="solid">
          <bgColor theme="9"/>
        </patternFill>
      </fill>
    </dxf>
    <dxf>
      <fill>
        <patternFill>
          <bgColor rgb="FFC9D38B"/>
        </patternFill>
      </fill>
    </dxf>
    <dxf>
      <fill>
        <patternFill patternType="solid">
          <fgColor auto="1"/>
          <bgColor theme="4" tint="0.59996337778862885"/>
        </patternFill>
      </fill>
    </dxf>
    <dxf>
      <fill>
        <patternFill>
          <bgColor rgb="FFFFFFC9"/>
        </patternFill>
      </fill>
    </dxf>
    <dxf>
      <fill>
        <patternFill patternType="solid">
          <bgColor theme="9"/>
        </patternFill>
      </fill>
    </dxf>
    <dxf>
      <fill>
        <patternFill>
          <bgColor theme="4" tint="0.59996337778862885"/>
        </patternFill>
      </fill>
    </dxf>
    <dxf>
      <fill>
        <patternFill>
          <bgColor rgb="FFFFFFC9"/>
        </patternFill>
      </fill>
    </dxf>
    <dxf>
      <fill>
        <patternFill patternType="solid">
          <bgColor theme="9"/>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rgb="FFC9D38B"/>
        </patternFill>
      </fill>
    </dxf>
    <dxf>
      <fill>
        <patternFill patternType="solid">
          <bgColor theme="9"/>
        </patternFill>
      </fill>
    </dxf>
    <dxf>
      <fill>
        <patternFill>
          <bgColor rgb="FFC9D38B"/>
        </patternFill>
      </fill>
    </dxf>
    <dxf>
      <fill>
        <patternFill patternType="solid">
          <fgColor auto="1"/>
          <bgColor theme="4" tint="0.59996337778862885"/>
        </patternFill>
      </fill>
    </dxf>
    <dxf>
      <fill>
        <patternFill>
          <bgColor rgb="FFFFFFC9"/>
        </patternFill>
      </fill>
    </dxf>
    <dxf>
      <fill>
        <patternFill patternType="solid">
          <fgColor auto="1"/>
          <bgColor theme="4" tint="0.59996337778862885"/>
        </patternFill>
      </fill>
    </dxf>
    <dxf>
      <fill>
        <patternFill>
          <bgColor rgb="FFFFFFC9"/>
        </patternFill>
      </fill>
    </dxf>
    <dxf>
      <fill>
        <patternFill>
          <bgColor theme="4" tint="0.59996337778862885"/>
        </patternFill>
      </fill>
    </dxf>
    <dxf>
      <fill>
        <patternFill>
          <bgColor rgb="FFC9D38B"/>
        </patternFill>
      </fill>
    </dxf>
    <dxf>
      <fill>
        <patternFill patternType="solid">
          <bgColor theme="9"/>
        </patternFill>
      </fill>
    </dxf>
    <dxf>
      <fill>
        <patternFill>
          <bgColor theme="4" tint="0.59996337778862885"/>
        </patternFill>
      </fill>
    </dxf>
    <dxf>
      <fill>
        <patternFill patternType="solid">
          <bgColor theme="9"/>
        </patternFill>
      </fill>
    </dxf>
    <dxf>
      <fill>
        <patternFill>
          <bgColor rgb="FFFFFFC9"/>
        </patternFill>
      </fill>
    </dxf>
    <dxf>
      <fill>
        <patternFill patternType="solid">
          <fgColor auto="1"/>
          <bgColor theme="4" tint="0.59996337778862885"/>
        </patternFill>
      </fill>
    </dxf>
    <dxf>
      <fill>
        <patternFill>
          <bgColor theme="4" tint="0.59996337778862885"/>
        </patternFill>
      </fill>
    </dxf>
    <dxf>
      <fill>
        <patternFill>
          <bgColor rgb="FFC9D38B"/>
        </patternFill>
      </fill>
    </dxf>
    <dxf>
      <fill>
        <patternFill patternType="solid">
          <fgColor auto="1"/>
          <bgColor theme="4" tint="0.59996337778862885"/>
        </patternFill>
      </fill>
    </dxf>
    <dxf>
      <fill>
        <patternFill>
          <bgColor rgb="FFFFFFC9"/>
        </patternFill>
      </fill>
    </dxf>
    <dxf>
      <fill>
        <patternFill>
          <bgColor theme="4" tint="0.59996337778862885"/>
        </patternFill>
      </fill>
    </dxf>
    <dxf>
      <fill>
        <patternFill>
          <bgColor theme="4" tint="0.59996337778862885"/>
        </patternFill>
      </fill>
    </dxf>
    <dxf>
      <fill>
        <patternFill>
          <bgColor rgb="FFC9D38B"/>
        </patternFill>
      </fill>
    </dxf>
    <dxf>
      <fill>
        <patternFill>
          <bgColor rgb="FFC9D38B"/>
        </patternFill>
      </fill>
    </dxf>
    <dxf>
      <fill>
        <patternFill>
          <bgColor theme="4" tint="0.59996337778862885"/>
        </patternFill>
      </fill>
    </dxf>
    <dxf>
      <fill>
        <patternFill>
          <bgColor rgb="FFC9D38B"/>
        </patternFill>
      </fill>
    </dxf>
    <dxf>
      <fill>
        <patternFill>
          <bgColor theme="4" tint="0.59996337778862885"/>
        </patternFill>
      </fill>
    </dxf>
    <dxf>
      <fill>
        <patternFill>
          <bgColor theme="4" tint="0.59996337778862885"/>
        </patternFill>
      </fill>
    </dxf>
    <dxf>
      <fill>
        <patternFill patternType="solid">
          <bgColor theme="9"/>
        </patternFill>
      </fill>
    </dxf>
    <dxf>
      <fill>
        <patternFill patternType="solid">
          <fgColor auto="1"/>
          <bgColor theme="4" tint="0.59996337778862885"/>
        </patternFill>
      </fill>
    </dxf>
    <dxf>
      <fill>
        <patternFill>
          <bgColor rgb="FFFFFFC9"/>
        </patternFill>
      </fill>
    </dxf>
    <dxf>
      <fill>
        <patternFill patternType="solid">
          <bgColor theme="9"/>
        </patternFill>
      </fill>
    </dxf>
    <dxf>
      <fill>
        <patternFill>
          <bgColor theme="4" tint="0.59996337778862885"/>
        </patternFill>
      </fill>
    </dxf>
    <dxf>
      <fill>
        <patternFill>
          <bgColor rgb="FFFFFFC9"/>
        </patternFill>
      </fill>
    </dxf>
    <dxf>
      <fill>
        <patternFill patternType="solid">
          <fgColor auto="1"/>
          <bgColor theme="4" tint="0.59996337778862885"/>
        </patternFill>
      </fill>
    </dxf>
    <dxf>
      <fill>
        <patternFill>
          <bgColor theme="4" tint="0.59996337778862885"/>
        </patternFill>
      </fill>
    </dxf>
    <dxf>
      <fill>
        <patternFill patternType="solid">
          <fgColor auto="1"/>
          <bgColor theme="4" tint="0.59996337778862885"/>
        </patternFill>
      </fill>
    </dxf>
    <dxf>
      <fill>
        <patternFill>
          <bgColor theme="4" tint="0.59996337778862885"/>
        </patternFill>
      </fill>
    </dxf>
    <dxf>
      <fill>
        <patternFill patternType="solid">
          <fgColor auto="1"/>
          <bgColor theme="4" tint="0.59996337778862885"/>
        </patternFill>
      </fill>
    </dxf>
    <dxf>
      <fill>
        <patternFill>
          <bgColor rgb="FFFFFFC9"/>
        </patternFill>
      </fill>
    </dxf>
    <dxf>
      <fill>
        <patternFill patternType="solid">
          <bgColor theme="9"/>
        </patternFill>
      </fill>
    </dxf>
    <dxf>
      <fill>
        <patternFill>
          <bgColor rgb="FFFFFFC9"/>
        </patternFill>
      </fill>
    </dxf>
    <dxf>
      <fill>
        <patternFill>
          <bgColor rgb="FFC9D38B"/>
        </patternFill>
      </fill>
    </dxf>
    <dxf>
      <fill>
        <patternFill>
          <bgColor theme="4" tint="0.59996337778862885"/>
        </patternFill>
      </fill>
    </dxf>
    <dxf>
      <fill>
        <patternFill>
          <bgColor theme="4" tint="0.59996337778862885"/>
        </patternFill>
      </fill>
    </dxf>
    <dxf>
      <fill>
        <patternFill patternType="solid">
          <bgColor theme="9"/>
        </patternFill>
      </fill>
    </dxf>
    <dxf>
      <fill>
        <patternFill>
          <bgColor rgb="FFC9D38B"/>
        </patternFill>
      </fill>
    </dxf>
    <dxf>
      <fill>
        <patternFill>
          <bgColor theme="4" tint="0.59996337778862885"/>
        </patternFill>
      </fill>
    </dxf>
    <dxf>
      <fill>
        <patternFill>
          <bgColor rgb="FFC9D38B"/>
        </patternFill>
      </fill>
    </dxf>
    <dxf>
      <fill>
        <patternFill>
          <bgColor theme="4" tint="0.59996337778862885"/>
        </patternFill>
      </fill>
    </dxf>
    <dxf>
      <fill>
        <patternFill patternType="solid">
          <bgColor theme="9"/>
        </patternFill>
      </fill>
    </dxf>
    <dxf>
      <fill>
        <patternFill>
          <bgColor rgb="FFFFFFC9"/>
        </patternFill>
      </fill>
    </dxf>
    <dxf>
      <fill>
        <patternFill patternType="solid">
          <fgColor auto="1"/>
          <bgColor theme="4" tint="0.59996337778862885"/>
        </patternFill>
      </fill>
    </dxf>
    <dxf>
      <fill>
        <patternFill>
          <bgColor theme="4" tint="0.59996337778862885"/>
        </patternFill>
      </fill>
    </dxf>
    <dxf>
      <fill>
        <patternFill patternType="solid">
          <fgColor auto="1"/>
          <bgColor theme="4" tint="0.59996337778862885"/>
        </patternFill>
      </fill>
    </dxf>
    <dxf>
      <fill>
        <patternFill>
          <bgColor rgb="FFFFFFC9"/>
        </patternFill>
      </fill>
    </dxf>
    <dxf>
      <fill>
        <patternFill patternType="solid">
          <bgColor theme="9"/>
        </patternFill>
      </fill>
    </dxf>
    <dxf>
      <fill>
        <patternFill>
          <bgColor theme="4" tint="0.59996337778862885"/>
        </patternFill>
      </fill>
    </dxf>
    <dxf>
      <fill>
        <patternFill>
          <bgColor rgb="FFC9D38B"/>
        </patternFill>
      </fill>
    </dxf>
    <dxf>
      <fill>
        <patternFill patternType="solid">
          <fgColor auto="1"/>
          <bgColor theme="4" tint="0.59996337778862885"/>
        </patternFill>
      </fill>
    </dxf>
    <dxf>
      <fill>
        <patternFill>
          <bgColor rgb="FFFFFFC9"/>
        </patternFill>
      </fill>
    </dxf>
    <dxf>
      <fill>
        <patternFill>
          <bgColor rgb="FFC9D38B"/>
        </patternFill>
      </fill>
    </dxf>
    <dxf>
      <fill>
        <patternFill>
          <bgColor theme="4" tint="0.59996337778862885"/>
        </patternFill>
      </fill>
    </dxf>
    <dxf>
      <fill>
        <patternFill patternType="solid">
          <bgColor theme="9"/>
        </patternFill>
      </fill>
    </dxf>
    <dxf>
      <fill>
        <patternFill patternType="solid">
          <fgColor auto="1"/>
          <bgColor theme="4" tint="0.59996337778862885"/>
        </patternFill>
      </fill>
    </dxf>
    <dxf>
      <fill>
        <patternFill>
          <bgColor theme="4" tint="0.59996337778862885"/>
        </patternFill>
      </fill>
    </dxf>
    <dxf>
      <fill>
        <patternFill>
          <bgColor theme="4" tint="0.59996337778862885"/>
        </patternFill>
      </fill>
    </dxf>
    <dxf>
      <fill>
        <patternFill>
          <bgColor rgb="FFC9D38B"/>
        </patternFill>
      </fill>
    </dxf>
    <dxf>
      <fill>
        <patternFill>
          <bgColor rgb="FFFFFFC9"/>
        </patternFill>
      </fill>
    </dxf>
    <dxf>
      <fill>
        <patternFill patternType="solid">
          <bgColor theme="9"/>
        </patternFill>
      </fill>
    </dxf>
    <dxf>
      <fill>
        <patternFill>
          <bgColor theme="4" tint="0.59996337778862885"/>
        </patternFill>
      </fill>
    </dxf>
    <dxf>
      <fill>
        <patternFill>
          <bgColor rgb="FFC9D38B"/>
        </patternFill>
      </fill>
    </dxf>
    <dxf>
      <fill>
        <patternFill>
          <bgColor theme="4" tint="0.59996337778862885"/>
        </patternFill>
      </fill>
    </dxf>
    <dxf>
      <fill>
        <patternFill patternType="solid">
          <bgColor theme="9"/>
        </patternFill>
      </fill>
    </dxf>
    <dxf>
      <fill>
        <patternFill>
          <bgColor rgb="FFFFFFC9"/>
        </patternFill>
      </fill>
    </dxf>
    <dxf>
      <fill>
        <patternFill>
          <bgColor rgb="FFC9D38B"/>
        </patternFill>
      </fill>
    </dxf>
    <dxf>
      <fill>
        <patternFill>
          <bgColor theme="4" tint="0.59996337778862885"/>
        </patternFill>
      </fill>
    </dxf>
    <dxf>
      <fill>
        <patternFill>
          <bgColor theme="4" tint="0.59996337778862885"/>
        </patternFill>
      </fill>
    </dxf>
    <dxf>
      <fill>
        <patternFill patternType="solid">
          <fgColor auto="1"/>
          <bgColor theme="4" tint="0.59996337778862885"/>
        </patternFill>
      </fill>
    </dxf>
    <dxf>
      <fill>
        <patternFill patternType="solid">
          <bgColor theme="9"/>
        </patternFill>
      </fill>
    </dxf>
    <dxf>
      <fill>
        <patternFill>
          <bgColor rgb="FFFFFFC9"/>
        </patternFill>
      </fill>
    </dxf>
    <dxf>
      <fill>
        <patternFill patternType="solid">
          <fgColor auto="1"/>
          <bgColor theme="4" tint="0.59996337778862885"/>
        </patternFill>
      </fill>
    </dxf>
    <dxf>
      <fill>
        <patternFill>
          <bgColor theme="4" tint="0.59996337778862885"/>
        </patternFill>
      </fill>
    </dxf>
    <dxf>
      <fill>
        <patternFill patternType="solid">
          <bgColor theme="9"/>
        </patternFill>
      </fill>
    </dxf>
    <dxf>
      <fill>
        <patternFill>
          <bgColor rgb="FFFFFFC9"/>
        </patternFill>
      </fill>
    </dxf>
    <dxf>
      <fill>
        <patternFill patternType="solid">
          <bgColor theme="9"/>
        </patternFill>
      </fill>
    </dxf>
    <dxf>
      <fill>
        <patternFill>
          <bgColor rgb="FFC9D38B"/>
        </patternFill>
      </fill>
    </dxf>
    <dxf>
      <fill>
        <patternFill>
          <bgColor rgb="FFC9D38B"/>
        </patternFill>
      </fill>
    </dxf>
    <dxf>
      <fill>
        <patternFill patternType="solid">
          <fgColor auto="1"/>
          <bgColor theme="4" tint="0.59996337778862885"/>
        </patternFill>
      </fill>
    </dxf>
    <dxf>
      <fill>
        <patternFill>
          <bgColor theme="4" tint="0.59996337778862885"/>
        </patternFill>
      </fill>
    </dxf>
    <dxf>
      <fill>
        <patternFill patternType="solid">
          <fgColor auto="1"/>
          <bgColor theme="4" tint="0.59996337778862885"/>
        </patternFill>
      </fill>
    </dxf>
    <dxf>
      <fill>
        <patternFill>
          <bgColor rgb="FFFFFFC9"/>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rgb="FFC9D38B"/>
        </patternFill>
      </fill>
    </dxf>
    <dxf>
      <fill>
        <patternFill>
          <bgColor theme="4" tint="0.59996337778862885"/>
        </patternFill>
      </fill>
    </dxf>
    <dxf>
      <fill>
        <patternFill patternType="solid">
          <bgColor theme="9"/>
        </patternFill>
      </fill>
    </dxf>
    <dxf>
      <fill>
        <patternFill>
          <bgColor rgb="FFFFFFC9"/>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patternType="solid">
          <fgColor auto="1"/>
          <bgColor theme="4" tint="0.59996337778862885"/>
        </patternFill>
      </fill>
    </dxf>
    <dxf>
      <fill>
        <patternFill patternType="solid">
          <bgColor theme="9"/>
        </patternFill>
      </fill>
    </dxf>
    <dxf>
      <fill>
        <patternFill>
          <bgColor rgb="FFFFFFC9"/>
        </patternFill>
      </fill>
    </dxf>
    <dxf>
      <fill>
        <patternFill patternType="solid">
          <fgColor auto="1"/>
          <bgColor theme="4" tint="0.59996337778862885"/>
        </patternFill>
      </fill>
    </dxf>
    <dxf>
      <fill>
        <patternFill>
          <bgColor rgb="FFC9D38B"/>
        </patternFill>
      </fill>
    </dxf>
    <dxf>
      <fill>
        <patternFill>
          <bgColor theme="4" tint="0.59996337778862885"/>
        </patternFill>
      </fill>
    </dxf>
    <dxf>
      <fill>
        <patternFill>
          <bgColor theme="4" tint="0.59996337778862885"/>
        </patternFill>
      </fill>
    </dxf>
    <dxf>
      <fill>
        <patternFill>
          <bgColor rgb="FFC9D38B"/>
        </patternFill>
      </fill>
    </dxf>
    <dxf>
      <fill>
        <patternFill patternType="solid">
          <bgColor theme="9"/>
        </patternFill>
      </fill>
    </dxf>
    <dxf>
      <fill>
        <patternFill>
          <bgColor rgb="FFFFFFC9"/>
        </patternFill>
      </fill>
    </dxf>
    <dxf>
      <fill>
        <patternFill patternType="solid">
          <fgColor auto="1"/>
          <bgColor theme="4" tint="0.59996337778862885"/>
        </patternFill>
      </fill>
    </dxf>
    <dxf>
      <fill>
        <patternFill patternType="solid">
          <bgColor theme="9"/>
        </patternFill>
      </fill>
    </dxf>
    <dxf>
      <fill>
        <patternFill>
          <bgColor rgb="FFFFFFC9"/>
        </patternFill>
      </fill>
    </dxf>
    <dxf>
      <fill>
        <patternFill>
          <bgColor theme="4" tint="0.59996337778862885"/>
        </patternFill>
      </fill>
    </dxf>
    <dxf>
      <fill>
        <patternFill patternType="solid">
          <fgColor auto="1"/>
          <bgColor theme="4" tint="0.59996337778862885"/>
        </patternFill>
      </fill>
    </dxf>
    <dxf>
      <fill>
        <patternFill>
          <bgColor rgb="FFC9D38B"/>
        </patternFill>
      </fill>
    </dxf>
    <dxf>
      <fill>
        <patternFill>
          <bgColor theme="4" tint="0.59996337778862885"/>
        </patternFill>
      </fill>
    </dxf>
    <dxf>
      <fill>
        <patternFill>
          <bgColor rgb="FFC9D38B"/>
        </patternFill>
      </fill>
    </dxf>
    <dxf>
      <fill>
        <patternFill patternType="solid">
          <fgColor auto="1"/>
          <bgColor theme="4" tint="0.59996337778862885"/>
        </patternFill>
      </fill>
    </dxf>
    <dxf>
      <fill>
        <patternFill>
          <bgColor rgb="FFFFFFC9"/>
        </patternFill>
      </fill>
    </dxf>
    <dxf>
      <fill>
        <patternFill>
          <bgColor theme="4" tint="0.59996337778862885"/>
        </patternFill>
      </fill>
    </dxf>
    <dxf>
      <fill>
        <patternFill>
          <bgColor rgb="FFC9D38B"/>
        </patternFill>
      </fill>
    </dxf>
    <dxf>
      <fill>
        <patternFill>
          <bgColor theme="4" tint="0.59996337778862885"/>
        </patternFill>
      </fill>
    </dxf>
    <dxf>
      <fill>
        <patternFill patternType="solid">
          <bgColor theme="9"/>
        </patternFill>
      </fill>
    </dxf>
    <dxf>
      <fill>
        <patternFill patternType="solid">
          <fgColor auto="1"/>
          <bgColor theme="4" tint="0.59996337778862885"/>
        </patternFill>
      </fill>
    </dxf>
    <dxf>
      <fill>
        <patternFill>
          <bgColor rgb="FFFFFFC9"/>
        </patternFill>
      </fill>
    </dxf>
    <dxf>
      <fill>
        <patternFill patternType="solid">
          <bgColor theme="9"/>
        </patternFill>
      </fill>
    </dxf>
    <dxf>
      <fill>
        <patternFill>
          <bgColor theme="4" tint="0.59996337778862885"/>
        </patternFill>
      </fill>
    </dxf>
    <dxf>
      <fill>
        <patternFill>
          <bgColor theme="4" tint="0.59996337778862885"/>
        </patternFill>
      </fill>
    </dxf>
    <dxf>
      <fill>
        <patternFill>
          <bgColor rgb="FFFFFFC9"/>
        </patternFill>
      </fill>
    </dxf>
    <dxf>
      <fill>
        <patternFill patternType="solid">
          <fgColor auto="1"/>
          <bgColor theme="4" tint="0.59996337778862885"/>
        </patternFill>
      </fill>
    </dxf>
    <dxf>
      <fill>
        <patternFill>
          <bgColor rgb="FFC9D38B"/>
        </patternFill>
      </fill>
    </dxf>
    <dxf>
      <fill>
        <patternFill>
          <bgColor theme="4" tint="0.59996337778862885"/>
        </patternFill>
      </fill>
    </dxf>
    <dxf>
      <fill>
        <patternFill>
          <bgColor theme="4" tint="0.59996337778862885"/>
        </patternFill>
      </fill>
    </dxf>
    <dxf>
      <fill>
        <patternFill patternType="solid">
          <bgColor theme="9"/>
        </patternFill>
      </fill>
    </dxf>
    <dxf>
      <fill>
        <patternFill>
          <bgColor rgb="FFFFFFC9"/>
        </patternFill>
      </fill>
    </dxf>
    <dxf>
      <fill>
        <patternFill patternType="solid">
          <fgColor auto="1"/>
          <bgColor theme="4" tint="0.59996337778862885"/>
        </patternFill>
      </fill>
    </dxf>
    <dxf>
      <fill>
        <patternFill>
          <bgColor rgb="FFC9D38B"/>
        </patternFill>
      </fill>
    </dxf>
    <dxf>
      <fill>
        <patternFill>
          <bgColor theme="4" tint="0.59996337778862885"/>
        </patternFill>
      </fill>
    </dxf>
    <dxf>
      <fill>
        <patternFill>
          <bgColor theme="4" tint="0.59996337778862885"/>
        </patternFill>
      </fill>
    </dxf>
    <dxf>
      <fill>
        <patternFill patternType="solid">
          <bgColor theme="9"/>
        </patternFill>
      </fill>
    </dxf>
    <dxf>
      <fill>
        <patternFill patternType="solid">
          <fgColor auto="1"/>
          <bgColor theme="4" tint="0.59996337778862885"/>
        </patternFill>
      </fill>
    </dxf>
    <dxf>
      <fill>
        <patternFill patternType="solid">
          <fgColor auto="1"/>
          <bgColor theme="4" tint="0.59996337778862885"/>
        </patternFill>
      </fill>
    </dxf>
    <dxf>
      <fill>
        <patternFill>
          <bgColor rgb="FFC9D38B"/>
        </patternFill>
      </fill>
    </dxf>
    <dxf>
      <fill>
        <patternFill>
          <bgColor theme="4" tint="0.59996337778862885"/>
        </patternFill>
      </fill>
    </dxf>
    <dxf>
      <fill>
        <patternFill>
          <bgColor rgb="FFFFFFC9"/>
        </patternFill>
      </fill>
    </dxf>
    <dxf>
      <fill>
        <patternFill patternType="solid">
          <bgColor theme="9"/>
        </patternFill>
      </fill>
    </dxf>
    <dxf>
      <fill>
        <patternFill>
          <bgColor theme="4" tint="0.59996337778862885"/>
        </patternFill>
      </fill>
    </dxf>
    <dxf>
      <fill>
        <patternFill>
          <bgColor rgb="FFC9D38B"/>
        </patternFill>
      </fill>
    </dxf>
    <dxf>
      <fill>
        <patternFill>
          <bgColor rgb="FFC9D38B"/>
        </patternFill>
      </fill>
    </dxf>
    <dxf>
      <fill>
        <patternFill>
          <bgColor theme="4" tint="0.59996337778862885"/>
        </patternFill>
      </fill>
    </dxf>
    <dxf>
      <fill>
        <patternFill patternType="solid">
          <bgColor theme="9"/>
        </patternFill>
      </fill>
    </dxf>
    <dxf>
      <fill>
        <patternFill patternType="solid">
          <fgColor auto="1"/>
          <bgColor theme="4" tint="0.59996337778862885"/>
        </patternFill>
      </fill>
    </dxf>
    <dxf>
      <fill>
        <patternFill patternType="solid">
          <bgColor theme="9"/>
        </patternFill>
      </fill>
    </dxf>
    <dxf>
      <fill>
        <patternFill>
          <bgColor rgb="FFFFFFC9"/>
        </patternFill>
      </fill>
    </dxf>
    <dxf>
      <fill>
        <patternFill>
          <bgColor theme="4" tint="0.59996337778862885"/>
        </patternFill>
      </fill>
    </dxf>
    <dxf>
      <fill>
        <patternFill>
          <bgColor rgb="FFC9D38B"/>
        </patternFill>
      </fill>
    </dxf>
    <dxf>
      <fill>
        <patternFill>
          <bgColor theme="4" tint="0.59996337778862885"/>
        </patternFill>
      </fill>
    </dxf>
    <dxf>
      <fill>
        <patternFill>
          <bgColor theme="4" tint="0.59996337778862885"/>
        </patternFill>
      </fill>
    </dxf>
    <dxf>
      <fill>
        <patternFill>
          <bgColor rgb="FFFFFFC9"/>
        </patternFill>
      </fill>
    </dxf>
    <dxf>
      <fill>
        <patternFill>
          <bgColor theme="4" tint="0.59996337778862885"/>
        </patternFill>
      </fill>
    </dxf>
    <dxf>
      <fill>
        <patternFill>
          <bgColor theme="4" tint="0.59996337778862885"/>
        </patternFill>
      </fill>
    </dxf>
    <dxf>
      <fill>
        <patternFill>
          <bgColor rgb="FFC9D38B"/>
        </patternFill>
      </fill>
    </dxf>
    <dxf>
      <fill>
        <patternFill>
          <bgColor theme="4" tint="0.59996337778862885"/>
        </patternFill>
      </fill>
    </dxf>
    <dxf>
      <fill>
        <patternFill>
          <bgColor theme="4" tint="0.59996337778862885"/>
        </patternFill>
      </fill>
    </dxf>
    <dxf>
      <fill>
        <patternFill patternType="solid">
          <bgColor theme="9"/>
        </patternFill>
      </fill>
    </dxf>
    <dxf>
      <fill>
        <patternFill>
          <bgColor rgb="FFC9D38B"/>
        </patternFill>
      </fill>
    </dxf>
    <dxf>
      <fill>
        <patternFill>
          <bgColor theme="4" tint="0.59996337778862885"/>
        </patternFill>
      </fill>
    </dxf>
    <dxf>
      <fill>
        <patternFill>
          <bgColor rgb="FFFFFFC9"/>
        </patternFill>
      </fill>
    </dxf>
    <dxf>
      <fill>
        <patternFill patternType="solid">
          <bgColor theme="9"/>
        </patternFill>
      </fill>
    </dxf>
    <dxf>
      <fill>
        <patternFill>
          <bgColor rgb="FFFFFFC9"/>
        </patternFill>
      </fill>
    </dxf>
    <dxf>
      <fill>
        <patternFill patternType="solid">
          <fgColor auto="1"/>
          <bgColor theme="4" tint="0.59996337778862885"/>
        </patternFill>
      </fill>
    </dxf>
    <dxf>
      <fill>
        <patternFill>
          <bgColor rgb="FFC9D38B"/>
        </patternFill>
      </fill>
    </dxf>
    <dxf>
      <fill>
        <patternFill>
          <bgColor theme="4" tint="0.59996337778862885"/>
        </patternFill>
      </fill>
    </dxf>
    <dxf>
      <fill>
        <patternFill>
          <bgColor theme="4" tint="0.59996337778862885"/>
        </patternFill>
      </fill>
    </dxf>
    <dxf>
      <fill>
        <patternFill>
          <bgColor rgb="FFC9D38B"/>
        </patternFill>
      </fill>
    </dxf>
    <dxf>
      <fill>
        <patternFill patternType="solid">
          <fgColor auto="1"/>
          <bgColor theme="4" tint="0.59996337778862885"/>
        </patternFill>
      </fill>
    </dxf>
    <dxf>
      <fill>
        <patternFill>
          <bgColor theme="4" tint="0.59996337778862885"/>
        </patternFill>
      </fill>
    </dxf>
    <dxf>
      <fill>
        <patternFill>
          <bgColor rgb="FFFFFFC9"/>
        </patternFill>
      </fill>
    </dxf>
    <dxf>
      <fill>
        <patternFill patternType="solid">
          <bgColor theme="9"/>
        </patternFill>
      </fill>
    </dxf>
    <dxf>
      <fill>
        <patternFill>
          <bgColor theme="4" tint="0.59996337778862885"/>
        </patternFill>
      </fill>
    </dxf>
    <dxf>
      <fill>
        <patternFill>
          <bgColor theme="4" tint="0.59996337778862885"/>
        </patternFill>
      </fill>
    </dxf>
    <dxf>
      <fill>
        <patternFill patternType="solid">
          <fgColor auto="1"/>
          <bgColor theme="4" tint="0.59996337778862885"/>
        </patternFill>
      </fill>
    </dxf>
    <dxf>
      <fill>
        <patternFill patternType="solid">
          <fgColor auto="1"/>
          <bgColor theme="4" tint="0.59996337778862885"/>
        </patternFill>
      </fill>
    </dxf>
    <dxf>
      <fill>
        <patternFill>
          <bgColor rgb="FFC9D38B"/>
        </patternFill>
      </fill>
    </dxf>
    <dxf>
      <fill>
        <patternFill>
          <bgColor theme="4" tint="0.59996337778862885"/>
        </patternFill>
      </fill>
    </dxf>
    <dxf>
      <fill>
        <patternFill patternType="solid">
          <bgColor theme="9"/>
        </patternFill>
      </fill>
    </dxf>
    <dxf>
      <fill>
        <patternFill>
          <bgColor theme="4" tint="0.59996337778862885"/>
        </patternFill>
      </fill>
    </dxf>
    <dxf>
      <fill>
        <patternFill>
          <bgColor rgb="FFFFFFC9"/>
        </patternFill>
      </fill>
    </dxf>
    <dxf>
      <fill>
        <patternFill patternType="solid">
          <bgColor theme="9"/>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patternType="solid">
          <bgColor theme="9"/>
        </patternFill>
      </fill>
    </dxf>
    <dxf>
      <fill>
        <patternFill patternType="solid">
          <fgColor auto="1"/>
          <bgColor theme="4" tint="0.59996337778862885"/>
        </patternFill>
      </fill>
    </dxf>
    <dxf>
      <fill>
        <patternFill>
          <bgColor rgb="FFC9D38B"/>
        </patternFill>
      </fill>
    </dxf>
    <dxf>
      <fill>
        <patternFill>
          <bgColor theme="4" tint="0.59996337778862885"/>
        </patternFill>
      </fill>
    </dxf>
    <dxf>
      <fill>
        <patternFill>
          <bgColor rgb="FFFFFFC9"/>
        </patternFill>
      </fill>
    </dxf>
    <dxf>
      <fill>
        <patternFill patternType="solid">
          <fgColor auto="1"/>
          <bgColor theme="4" tint="0.59996337778862885"/>
        </patternFill>
      </fill>
    </dxf>
    <dxf>
      <fill>
        <patternFill>
          <bgColor theme="4" tint="0.59996337778862885"/>
        </patternFill>
      </fill>
    </dxf>
    <dxf>
      <fill>
        <patternFill>
          <bgColor theme="4" tint="0.59996337778862885"/>
        </patternFill>
      </fill>
    </dxf>
    <dxf>
      <fill>
        <patternFill>
          <bgColor rgb="FFFFFFC9"/>
        </patternFill>
      </fill>
    </dxf>
    <dxf>
      <fill>
        <patternFill>
          <bgColor rgb="FFC9D38B"/>
        </patternFill>
      </fill>
    </dxf>
    <dxf>
      <fill>
        <patternFill>
          <bgColor rgb="FFC9D38B"/>
        </patternFill>
      </fill>
    </dxf>
    <dxf>
      <fill>
        <patternFill>
          <bgColor rgb="FFC9D38B"/>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patternType="solid">
          <bgColor theme="9"/>
        </patternFill>
      </fill>
    </dxf>
    <dxf>
      <fill>
        <patternFill>
          <bgColor rgb="FFC9D38B"/>
        </patternFill>
      </fill>
    </dxf>
    <dxf>
      <fill>
        <patternFill>
          <bgColor rgb="FFFFFFC9"/>
        </patternFill>
      </fill>
    </dxf>
    <dxf>
      <fill>
        <patternFill patternType="solid">
          <bgColor theme="9"/>
        </patternFill>
      </fill>
    </dxf>
    <dxf>
      <fill>
        <patternFill patternType="solid">
          <fgColor auto="1"/>
          <bgColor theme="4" tint="0.59996337778862885"/>
        </patternFill>
      </fill>
    </dxf>
    <dxf>
      <fill>
        <patternFill patternType="solid">
          <bgColor theme="9"/>
        </patternFill>
      </fill>
    </dxf>
    <dxf>
      <fill>
        <patternFill>
          <bgColor theme="4" tint="0.59996337778862885"/>
        </patternFill>
      </fill>
    </dxf>
    <dxf>
      <fill>
        <patternFill>
          <bgColor theme="4" tint="0.59996337778862885"/>
        </patternFill>
      </fill>
    </dxf>
    <dxf>
      <fill>
        <patternFill patternType="solid">
          <fgColor auto="1"/>
          <bgColor theme="4" tint="0.59996337778862885"/>
        </patternFill>
      </fill>
    </dxf>
    <dxf>
      <fill>
        <patternFill>
          <bgColor rgb="FFC9D38B"/>
        </patternFill>
      </fill>
    </dxf>
    <dxf>
      <fill>
        <patternFill patternType="solid">
          <fgColor auto="1"/>
          <bgColor theme="4" tint="0.59996337778862885"/>
        </patternFill>
      </fill>
    </dxf>
    <dxf>
      <fill>
        <patternFill>
          <bgColor rgb="FFFFFFC9"/>
        </patternFill>
      </fill>
    </dxf>
    <dxf>
      <fill>
        <patternFill>
          <bgColor rgb="FFC9D38B"/>
        </patternFill>
      </fill>
    </dxf>
    <dxf>
      <fill>
        <patternFill>
          <bgColor theme="4" tint="0.59996337778862885"/>
        </patternFill>
      </fill>
    </dxf>
    <dxf>
      <fill>
        <patternFill>
          <bgColor theme="4" tint="0.59996337778862885"/>
        </patternFill>
      </fill>
    </dxf>
    <dxf>
      <fill>
        <patternFill>
          <bgColor rgb="FFFFFFC9"/>
        </patternFill>
      </fill>
    </dxf>
    <dxf>
      <fill>
        <patternFill>
          <bgColor rgb="FFFFFFC9"/>
        </patternFill>
      </fill>
    </dxf>
    <dxf>
      <fill>
        <patternFill>
          <bgColor theme="4" tint="0.59996337778862885"/>
        </patternFill>
      </fill>
    </dxf>
    <dxf>
      <fill>
        <patternFill>
          <bgColor theme="4" tint="0.59996337778862885"/>
        </patternFill>
      </fill>
    </dxf>
    <dxf>
      <fill>
        <patternFill patternType="solid">
          <fgColor auto="1"/>
          <bgColor theme="4" tint="0.59996337778862885"/>
        </patternFill>
      </fill>
    </dxf>
    <dxf>
      <fill>
        <patternFill patternType="solid">
          <bgColor theme="9"/>
        </patternFill>
      </fill>
    </dxf>
    <dxf>
      <fill>
        <patternFill>
          <bgColor theme="4" tint="0.59996337778862885"/>
        </patternFill>
      </fill>
    </dxf>
    <dxf>
      <fill>
        <patternFill>
          <bgColor rgb="FFC9D38B"/>
        </patternFill>
      </fill>
    </dxf>
    <dxf>
      <fill>
        <patternFill patternType="solid">
          <fgColor auto="1"/>
          <bgColor theme="4" tint="0.59996337778862885"/>
        </patternFill>
      </fill>
    </dxf>
    <dxf>
      <fill>
        <patternFill>
          <bgColor rgb="FFFFFFC9"/>
        </patternFill>
      </fill>
    </dxf>
    <dxf>
      <fill>
        <patternFill patternType="solid">
          <bgColor theme="9"/>
        </patternFill>
      </fill>
    </dxf>
    <dxf>
      <fill>
        <patternFill>
          <bgColor theme="4" tint="0.59996337778862885"/>
        </patternFill>
      </fill>
    </dxf>
    <dxf>
      <fill>
        <patternFill>
          <bgColor rgb="FFC9D38B"/>
        </patternFill>
      </fill>
    </dxf>
    <dxf>
      <fill>
        <patternFill>
          <bgColor theme="4" tint="0.59996337778862885"/>
        </patternFill>
      </fill>
    </dxf>
    <dxf>
      <fill>
        <patternFill>
          <bgColor theme="4" tint="0.59996337778862885"/>
        </patternFill>
      </fill>
    </dxf>
    <dxf>
      <fill>
        <patternFill>
          <bgColor rgb="FFC9D38B"/>
        </patternFill>
      </fill>
    </dxf>
    <dxf>
      <fill>
        <patternFill patternType="solid">
          <fgColor auto="1"/>
          <bgColor theme="4" tint="0.59996337778862885"/>
        </patternFill>
      </fill>
    </dxf>
    <dxf>
      <fill>
        <patternFill>
          <bgColor rgb="FFFFFFC9"/>
        </patternFill>
      </fill>
    </dxf>
    <dxf>
      <fill>
        <patternFill patternType="solid">
          <bgColor theme="9"/>
        </patternFill>
      </fill>
    </dxf>
    <dxf>
      <fill>
        <patternFill>
          <bgColor theme="4" tint="0.59996337778862885"/>
        </patternFill>
      </fill>
    </dxf>
    <dxf>
      <fill>
        <patternFill>
          <bgColor theme="4" tint="0.59996337778862885"/>
        </patternFill>
      </fill>
    </dxf>
    <dxf>
      <fill>
        <patternFill>
          <bgColor rgb="FFC9D38B"/>
        </patternFill>
      </fill>
    </dxf>
    <dxf>
      <fill>
        <patternFill>
          <bgColor theme="4" tint="0.59996337778862885"/>
        </patternFill>
      </fill>
    </dxf>
    <dxf>
      <fill>
        <patternFill>
          <bgColor theme="4" tint="0.59996337778862885"/>
        </patternFill>
      </fill>
    </dxf>
    <dxf>
      <fill>
        <patternFill>
          <bgColor rgb="FFFFFFC9"/>
        </patternFill>
      </fill>
    </dxf>
    <dxf>
      <fill>
        <patternFill>
          <bgColor theme="4" tint="0.59996337778862885"/>
        </patternFill>
      </fill>
    </dxf>
    <dxf>
      <fill>
        <patternFill>
          <bgColor rgb="FFC9D38B"/>
        </patternFill>
      </fill>
    </dxf>
    <dxf>
      <fill>
        <patternFill patternType="solid">
          <fgColor auto="1"/>
          <bgColor theme="4" tint="0.59996337778862885"/>
        </patternFill>
      </fill>
    </dxf>
    <dxf>
      <fill>
        <patternFill>
          <bgColor rgb="FFC9D38B"/>
        </patternFill>
      </fill>
    </dxf>
    <dxf>
      <fill>
        <patternFill>
          <bgColor rgb="FFFFFFC9"/>
        </patternFill>
      </fill>
    </dxf>
    <dxf>
      <fill>
        <patternFill>
          <bgColor rgb="FFC9D38B"/>
        </patternFill>
      </fill>
    </dxf>
    <dxf>
      <fill>
        <patternFill patternType="solid">
          <fgColor auto="1"/>
          <bgColor theme="4" tint="0.59996337778862885"/>
        </patternFill>
      </fill>
    </dxf>
    <dxf>
      <fill>
        <patternFill>
          <bgColor rgb="FFFFFFC9"/>
        </patternFill>
      </fill>
    </dxf>
    <dxf>
      <fill>
        <patternFill>
          <bgColor theme="4" tint="0.59996337778862885"/>
        </patternFill>
      </fill>
    </dxf>
    <dxf>
      <fill>
        <patternFill patternType="solid">
          <bgColor theme="9"/>
        </patternFill>
      </fill>
    </dxf>
    <dxf>
      <fill>
        <patternFill patternType="solid">
          <bgColor theme="9"/>
        </patternFill>
      </fill>
    </dxf>
    <dxf>
      <fill>
        <patternFill>
          <bgColor theme="4" tint="0.59996337778862885"/>
        </patternFill>
      </fill>
    </dxf>
    <dxf>
      <fill>
        <patternFill>
          <bgColor theme="4" tint="0.59996337778862885"/>
        </patternFill>
      </fill>
    </dxf>
    <dxf>
      <fill>
        <patternFill patternType="solid">
          <bgColor theme="9"/>
        </patternFill>
      </fill>
    </dxf>
    <dxf>
      <fill>
        <patternFill>
          <bgColor theme="4" tint="0.59996337778862885"/>
        </patternFill>
      </fill>
    </dxf>
    <dxf>
      <fill>
        <patternFill>
          <bgColor theme="4" tint="0.59996337778862885"/>
        </patternFill>
      </fill>
    </dxf>
    <dxf>
      <fill>
        <patternFill>
          <bgColor rgb="FFC9D38B"/>
        </patternFill>
      </fill>
    </dxf>
    <dxf>
      <fill>
        <patternFill patternType="solid">
          <fgColor auto="1"/>
          <bgColor theme="4" tint="0.59996337778862885"/>
        </patternFill>
      </fill>
    </dxf>
    <dxf>
      <fill>
        <patternFill>
          <bgColor theme="4" tint="0.59996337778862885"/>
        </patternFill>
      </fill>
    </dxf>
    <dxf>
      <fill>
        <patternFill>
          <bgColor rgb="FFC9D38B"/>
        </patternFill>
      </fill>
    </dxf>
    <dxf>
      <fill>
        <patternFill>
          <bgColor rgb="FFC9D38B"/>
        </patternFill>
      </fill>
    </dxf>
    <dxf>
      <fill>
        <patternFill patternType="solid">
          <fgColor auto="1"/>
          <bgColor theme="4" tint="0.59996337778862885"/>
        </patternFill>
      </fill>
    </dxf>
    <dxf>
      <fill>
        <patternFill>
          <bgColor rgb="FFFFFFC9"/>
        </patternFill>
      </fill>
    </dxf>
    <dxf>
      <fill>
        <patternFill>
          <bgColor theme="4" tint="0.59996337778862885"/>
        </patternFill>
      </fill>
    </dxf>
    <dxf>
      <fill>
        <patternFill patternType="solid">
          <bgColor theme="9"/>
        </patternFill>
      </fill>
    </dxf>
    <dxf>
      <fill>
        <patternFill>
          <bgColor theme="4" tint="0.59996337778862885"/>
        </patternFill>
      </fill>
    </dxf>
    <dxf>
      <fill>
        <patternFill>
          <bgColor theme="4" tint="0.59996337778862885"/>
        </patternFill>
      </fill>
    </dxf>
    <dxf>
      <fill>
        <patternFill>
          <bgColor rgb="FFFFFFC9"/>
        </patternFill>
      </fill>
    </dxf>
    <dxf>
      <fill>
        <patternFill patternType="solid">
          <fgColor auto="1"/>
          <bgColor theme="4" tint="0.59996337778862885"/>
        </patternFill>
      </fill>
    </dxf>
    <dxf>
      <fill>
        <patternFill patternType="solid">
          <bgColor theme="9"/>
        </patternFill>
      </fill>
    </dxf>
    <dxf>
      <fill>
        <patternFill>
          <bgColor theme="4" tint="0.59996337778862885"/>
        </patternFill>
      </fill>
    </dxf>
    <dxf>
      <fill>
        <patternFill>
          <bgColor theme="4" tint="0.59996337778862885"/>
        </patternFill>
      </fill>
    </dxf>
    <dxf>
      <fill>
        <patternFill patternType="solid">
          <bgColor theme="9"/>
        </patternFill>
      </fill>
    </dxf>
    <dxf>
      <fill>
        <patternFill patternType="solid">
          <bgColor theme="9"/>
        </patternFill>
      </fill>
    </dxf>
    <dxf>
      <fill>
        <patternFill>
          <bgColor theme="4" tint="0.59996337778862885"/>
        </patternFill>
      </fill>
    </dxf>
    <dxf>
      <fill>
        <patternFill>
          <bgColor theme="4" tint="0.59996337778862885"/>
        </patternFill>
      </fill>
    </dxf>
    <dxf>
      <fill>
        <patternFill>
          <bgColor rgb="FFC9D38B"/>
        </patternFill>
      </fill>
    </dxf>
    <dxf>
      <fill>
        <patternFill>
          <bgColor rgb="FFC9D38B"/>
        </patternFill>
      </fill>
    </dxf>
    <dxf>
      <fill>
        <patternFill patternType="solid">
          <fgColor auto="1"/>
          <bgColor theme="4" tint="0.59996337778862885"/>
        </patternFill>
      </fill>
    </dxf>
    <dxf>
      <fill>
        <patternFill>
          <bgColor theme="4" tint="0.59996337778862885"/>
        </patternFill>
      </fill>
    </dxf>
    <dxf>
      <fill>
        <patternFill>
          <bgColor rgb="FFC9D38B"/>
        </patternFill>
      </fill>
    </dxf>
    <dxf>
      <fill>
        <patternFill>
          <bgColor theme="4" tint="0.59996337778862885"/>
        </patternFill>
      </fill>
    </dxf>
    <dxf>
      <fill>
        <patternFill>
          <bgColor theme="4" tint="0.59996337778862885"/>
        </patternFill>
      </fill>
    </dxf>
    <dxf>
      <fill>
        <patternFill>
          <bgColor rgb="FFFFFFC9"/>
        </patternFill>
      </fill>
    </dxf>
    <dxf>
      <fill>
        <patternFill>
          <bgColor rgb="FFC9D38B"/>
        </patternFill>
      </fill>
    </dxf>
    <dxf>
      <fill>
        <patternFill patternType="solid">
          <fgColor auto="1"/>
          <bgColor theme="4" tint="0.59996337778862885"/>
        </patternFill>
      </fill>
    </dxf>
    <dxf>
      <fill>
        <patternFill>
          <bgColor rgb="FFFFFFC9"/>
        </patternFill>
      </fill>
    </dxf>
    <dxf>
      <fill>
        <patternFill>
          <bgColor theme="4" tint="0.59996337778862885"/>
        </patternFill>
      </fill>
    </dxf>
    <dxf>
      <fill>
        <patternFill>
          <bgColor theme="4" tint="0.59996337778862885"/>
        </patternFill>
      </fill>
    </dxf>
    <dxf>
      <fill>
        <patternFill patternType="solid">
          <fgColor auto="1"/>
          <bgColor theme="4" tint="0.59996337778862885"/>
        </patternFill>
      </fill>
    </dxf>
    <dxf>
      <fill>
        <patternFill>
          <bgColor rgb="FFFFFFC9"/>
        </patternFill>
      </fill>
    </dxf>
    <dxf>
      <fill>
        <patternFill patternType="solid">
          <bgColor theme="9"/>
        </patternFill>
      </fill>
    </dxf>
    <dxf>
      <fill>
        <patternFill>
          <bgColor theme="4" tint="0.59996337778862885"/>
        </patternFill>
      </fill>
    </dxf>
    <dxf>
      <fill>
        <patternFill>
          <bgColor rgb="FFC9D38B"/>
        </patternFill>
      </fill>
    </dxf>
    <dxf>
      <fill>
        <patternFill>
          <bgColor rgb="FFC9D38B"/>
        </patternFill>
      </fill>
    </dxf>
    <dxf>
      <fill>
        <patternFill patternType="solid">
          <bgColor theme="9"/>
        </patternFill>
      </fill>
    </dxf>
    <dxf>
      <fill>
        <patternFill>
          <bgColor theme="4" tint="0.59996337778862885"/>
        </patternFill>
      </fill>
    </dxf>
    <dxf>
      <fill>
        <patternFill patternType="solid">
          <bgColor theme="9"/>
        </patternFill>
      </fill>
    </dxf>
    <dxf>
      <fill>
        <patternFill>
          <bgColor rgb="FFFFFFC9"/>
        </patternFill>
      </fill>
    </dxf>
    <dxf>
      <fill>
        <patternFill>
          <bgColor theme="4" tint="0.59996337778862885"/>
        </patternFill>
      </fill>
    </dxf>
    <dxf>
      <fill>
        <patternFill patternType="solid">
          <fgColor auto="1"/>
          <bgColor theme="4" tint="0.59996337778862885"/>
        </patternFill>
      </fill>
    </dxf>
    <dxf>
      <fill>
        <patternFill>
          <bgColor rgb="FFFFFFC9"/>
        </patternFill>
      </fill>
    </dxf>
    <dxf>
      <fill>
        <patternFill patternType="solid">
          <fgColor auto="1"/>
          <bgColor theme="4" tint="0.59996337778862885"/>
        </patternFill>
      </fill>
    </dxf>
    <dxf>
      <fill>
        <patternFill>
          <bgColor theme="4" tint="0.59996337778862885"/>
        </patternFill>
      </fill>
    </dxf>
    <dxf>
      <fill>
        <patternFill>
          <bgColor theme="4" tint="0.59996337778862885"/>
        </patternFill>
      </fill>
    </dxf>
    <dxf>
      <fill>
        <patternFill>
          <bgColor rgb="FFC9D38B"/>
        </patternFill>
      </fill>
    </dxf>
    <dxf>
      <fill>
        <patternFill>
          <bgColor theme="4" tint="0.59996337778862885"/>
        </patternFill>
      </fill>
    </dxf>
    <dxf>
      <fill>
        <patternFill>
          <bgColor rgb="FFC9D38B"/>
        </patternFill>
      </fill>
    </dxf>
    <dxf>
      <fill>
        <patternFill patternType="solid">
          <fgColor auto="1"/>
          <bgColor theme="4" tint="0.59996337778862885"/>
        </patternFill>
      </fill>
    </dxf>
    <dxf>
      <fill>
        <patternFill patternType="solid">
          <fgColor auto="1"/>
          <bgColor theme="4" tint="0.59996337778862885"/>
        </patternFill>
      </fill>
    </dxf>
    <dxf>
      <fill>
        <patternFill>
          <bgColor rgb="FFFFFFC9"/>
        </patternFill>
      </fill>
    </dxf>
    <dxf>
      <fill>
        <patternFill patternType="solid">
          <bgColor theme="9"/>
        </patternFill>
      </fill>
    </dxf>
    <dxf>
      <fill>
        <patternFill>
          <bgColor theme="4" tint="0.59996337778862885"/>
        </patternFill>
      </fill>
    </dxf>
    <dxf>
      <fill>
        <patternFill>
          <bgColor theme="4" tint="0.59996337778862885"/>
        </patternFill>
      </fill>
    </dxf>
    <dxf>
      <fill>
        <patternFill>
          <bgColor rgb="FFC9D38B"/>
        </patternFill>
      </fill>
    </dxf>
    <dxf>
      <fill>
        <patternFill>
          <bgColor rgb="FFFFFFC9"/>
        </patternFill>
      </fill>
    </dxf>
    <dxf>
      <fill>
        <patternFill patternType="solid">
          <bgColor theme="9"/>
        </patternFill>
      </fill>
    </dxf>
    <dxf>
      <fill>
        <patternFill>
          <bgColor theme="4" tint="0.59996337778862885"/>
        </patternFill>
      </fill>
    </dxf>
    <dxf>
      <fill>
        <patternFill>
          <bgColor theme="4" tint="0.59996337778862885"/>
        </patternFill>
      </fill>
    </dxf>
    <dxf>
      <fill>
        <patternFill>
          <bgColor rgb="FFC9D38B"/>
        </patternFill>
      </fill>
    </dxf>
    <dxf>
      <fill>
        <patternFill patternType="solid">
          <fgColor auto="1"/>
          <bgColor theme="4" tint="0.59996337778862885"/>
        </patternFill>
      </fill>
    </dxf>
    <dxf>
      <fill>
        <patternFill>
          <bgColor rgb="FFFFFFC9"/>
        </patternFill>
      </fill>
    </dxf>
    <dxf>
      <fill>
        <patternFill patternType="solid">
          <bgColor theme="9"/>
        </patternFill>
      </fill>
    </dxf>
    <dxf>
      <fill>
        <patternFill>
          <bgColor theme="4" tint="0.59996337778862885"/>
        </patternFill>
      </fill>
    </dxf>
    <dxf>
      <fill>
        <patternFill patternType="solid">
          <bgColor theme="9"/>
        </patternFill>
      </fill>
    </dxf>
    <dxf>
      <fill>
        <patternFill>
          <bgColor rgb="FFC9D38B"/>
        </patternFill>
      </fill>
    </dxf>
    <dxf>
      <fill>
        <patternFill>
          <bgColor theme="4" tint="0.59996337778862885"/>
        </patternFill>
      </fill>
    </dxf>
    <dxf>
      <fill>
        <patternFill>
          <bgColor rgb="FFFFFFC9"/>
        </patternFill>
      </fill>
    </dxf>
    <dxf>
      <fill>
        <patternFill patternType="solid">
          <fgColor auto="1"/>
          <bgColor theme="4" tint="0.59996337778862885"/>
        </patternFill>
      </fill>
    </dxf>
    <dxf>
      <fill>
        <patternFill>
          <bgColor theme="4" tint="0.59996337778862885"/>
        </patternFill>
      </fill>
    </dxf>
    <dxf>
      <fill>
        <patternFill>
          <bgColor theme="4" tint="0.59996337778862885"/>
        </patternFill>
      </fill>
    </dxf>
    <dxf>
      <fill>
        <patternFill>
          <bgColor rgb="FFC9D38B"/>
        </patternFill>
      </fill>
    </dxf>
    <dxf>
      <fill>
        <patternFill patternType="solid">
          <fgColor auto="1"/>
          <bgColor theme="4" tint="0.59996337778862885"/>
        </patternFill>
      </fill>
    </dxf>
    <dxf>
      <fill>
        <patternFill>
          <bgColor rgb="FFFFFFC9"/>
        </patternFill>
      </fill>
    </dxf>
    <dxf>
      <fill>
        <patternFill patternType="solid">
          <bgColor theme="9"/>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patternType="solid">
          <bgColor theme="9"/>
        </patternFill>
      </fill>
    </dxf>
    <dxf>
      <fill>
        <patternFill>
          <bgColor rgb="FFC9D38B"/>
        </patternFill>
      </fill>
    </dxf>
    <dxf>
      <fill>
        <patternFill patternType="solid">
          <fgColor auto="1"/>
          <bgColor theme="4" tint="0.59996337778862885"/>
        </patternFill>
      </fill>
    </dxf>
    <dxf>
      <fill>
        <patternFill>
          <bgColor rgb="FFFFFFC9"/>
        </patternFill>
      </fill>
    </dxf>
    <dxf>
      <fill>
        <patternFill>
          <bgColor theme="4" tint="0.59996337778862885"/>
        </patternFill>
      </fill>
    </dxf>
    <dxf>
      <fill>
        <patternFill>
          <bgColor rgb="FFC9D38B"/>
        </patternFill>
      </fill>
    </dxf>
    <dxf>
      <fill>
        <patternFill>
          <bgColor theme="4" tint="0.59996337778862885"/>
        </patternFill>
      </fill>
    </dxf>
    <dxf>
      <fill>
        <patternFill patternType="solid">
          <bgColor theme="9"/>
        </patternFill>
      </fill>
    </dxf>
    <dxf>
      <fill>
        <patternFill>
          <bgColor rgb="FFFFFFC9"/>
        </patternFill>
      </fill>
    </dxf>
    <dxf>
      <fill>
        <patternFill patternType="solid">
          <fgColor auto="1"/>
          <bgColor theme="4" tint="0.59996337778862885"/>
        </patternFill>
      </fill>
    </dxf>
    <dxf>
      <fill>
        <patternFill patternType="solid">
          <fgColor auto="1"/>
          <bgColor theme="4" tint="0.59996337778862885"/>
        </patternFill>
      </fill>
    </dxf>
    <dxf>
      <fill>
        <patternFill>
          <bgColor rgb="FFC9D38B"/>
        </patternFill>
      </fill>
    </dxf>
    <dxf>
      <fill>
        <patternFill>
          <bgColor theme="4" tint="0.59996337778862885"/>
        </patternFill>
      </fill>
    </dxf>
    <dxf>
      <fill>
        <patternFill>
          <bgColor theme="4" tint="0.59996337778862885"/>
        </patternFill>
      </fill>
    </dxf>
    <dxf>
      <fill>
        <patternFill patternType="solid">
          <bgColor theme="9"/>
        </patternFill>
      </fill>
    </dxf>
    <dxf>
      <fill>
        <patternFill>
          <bgColor rgb="FFFFFFC9"/>
        </patternFill>
      </fill>
    </dxf>
    <dxf>
      <fill>
        <patternFill patternType="solid">
          <fgColor auto="1"/>
          <bgColor theme="4" tint="0.59996337778862885"/>
        </patternFill>
      </fill>
    </dxf>
    <dxf>
      <fill>
        <patternFill>
          <bgColor rgb="FFFFFFC9"/>
        </patternFill>
      </fill>
    </dxf>
    <dxf>
      <fill>
        <patternFill patternType="solid">
          <bgColor theme="9"/>
        </patternFill>
      </fill>
    </dxf>
    <dxf>
      <fill>
        <patternFill>
          <bgColor theme="4" tint="0.59996337778862885"/>
        </patternFill>
      </fill>
    </dxf>
    <dxf>
      <fill>
        <patternFill patternType="solid">
          <fgColor auto="1"/>
          <bgColor theme="4" tint="0.59996337778862885"/>
        </patternFill>
      </fill>
    </dxf>
    <dxf>
      <fill>
        <patternFill>
          <bgColor rgb="FFC9D38B"/>
        </patternFill>
      </fill>
    </dxf>
    <dxf>
      <fill>
        <patternFill>
          <bgColor theme="4" tint="0.59996337778862885"/>
        </patternFill>
      </fill>
    </dxf>
    <dxf>
      <fill>
        <patternFill>
          <bgColor theme="4" tint="0.59996337778862885"/>
        </patternFill>
      </fill>
    </dxf>
    <dxf>
      <fill>
        <patternFill patternType="solid">
          <bgColor theme="9"/>
        </patternFill>
      </fill>
    </dxf>
    <dxf>
      <fill>
        <patternFill>
          <bgColor rgb="FFC9D38B"/>
        </patternFill>
      </fill>
    </dxf>
    <dxf>
      <fill>
        <patternFill>
          <bgColor theme="4" tint="0.59996337778862885"/>
        </patternFill>
      </fill>
    </dxf>
    <dxf>
      <fill>
        <patternFill>
          <bgColor rgb="FFFFFFC9"/>
        </patternFill>
      </fill>
    </dxf>
    <dxf>
      <fill>
        <patternFill>
          <bgColor rgb="FFFFFFC9"/>
        </patternFill>
      </fill>
    </dxf>
    <dxf>
      <fill>
        <patternFill patternType="solid">
          <bgColor theme="9"/>
        </patternFill>
      </fill>
    </dxf>
    <dxf>
      <fill>
        <patternFill>
          <bgColor theme="4" tint="0.59996337778862885"/>
        </patternFill>
      </fill>
    </dxf>
    <dxf>
      <fill>
        <patternFill>
          <bgColor theme="4" tint="0.59996337778862885"/>
        </patternFill>
      </fill>
    </dxf>
    <dxf>
      <fill>
        <patternFill>
          <bgColor rgb="FFC9D38B"/>
        </patternFill>
      </fill>
    </dxf>
    <dxf>
      <fill>
        <patternFill patternType="solid">
          <fgColor auto="1"/>
          <bgColor theme="4" tint="0.59996337778862885"/>
        </patternFill>
      </fill>
    </dxf>
    <dxf>
      <fill>
        <patternFill>
          <bgColor rgb="FFFFFFC9"/>
        </patternFill>
      </fill>
    </dxf>
    <dxf>
      <fill>
        <patternFill>
          <bgColor theme="4" tint="0.59996337778862885"/>
        </patternFill>
      </fill>
    </dxf>
    <dxf>
      <fill>
        <patternFill>
          <bgColor theme="4" tint="0.59996337778862885"/>
        </patternFill>
      </fill>
    </dxf>
    <dxf>
      <fill>
        <patternFill>
          <bgColor rgb="FFC9D38B"/>
        </patternFill>
      </fill>
    </dxf>
    <dxf>
      <fill>
        <patternFill patternType="solid">
          <fgColor auto="1"/>
          <bgColor theme="4" tint="0.59996337778862885"/>
        </patternFill>
      </fill>
    </dxf>
    <dxf>
      <fill>
        <patternFill patternType="solid">
          <bgColor theme="9"/>
        </patternFill>
      </fill>
    </dxf>
    <dxf>
      <fill>
        <patternFill>
          <bgColor theme="4" tint="0.59996337778862885"/>
        </patternFill>
      </fill>
    </dxf>
    <dxf>
      <fill>
        <patternFill patternType="solid">
          <fgColor auto="1"/>
          <bgColor theme="4" tint="0.59996337778862885"/>
        </patternFill>
      </fill>
    </dxf>
    <dxf>
      <fill>
        <patternFill>
          <bgColor rgb="FFFFFFC9"/>
        </patternFill>
      </fill>
    </dxf>
    <dxf>
      <fill>
        <patternFill>
          <bgColor rgb="FFC9D38B"/>
        </patternFill>
      </fill>
    </dxf>
    <dxf>
      <fill>
        <patternFill>
          <bgColor theme="4" tint="0.59996337778862885"/>
        </patternFill>
      </fill>
    </dxf>
    <dxf>
      <fill>
        <patternFill patternType="solid">
          <fgColor auto="1"/>
          <bgColor theme="4" tint="0.59996337778862885"/>
        </patternFill>
      </fill>
    </dxf>
    <dxf>
      <fill>
        <patternFill>
          <bgColor rgb="FFFFFFC9"/>
        </patternFill>
      </fill>
    </dxf>
    <dxf>
      <fill>
        <patternFill patternType="solid">
          <bgColor theme="9"/>
        </patternFill>
      </fill>
    </dxf>
    <dxf>
      <fill>
        <patternFill patternType="solid">
          <bgColor theme="9"/>
        </patternFill>
      </fill>
    </dxf>
    <dxf>
      <fill>
        <patternFill>
          <bgColor theme="4" tint="0.59996337778862885"/>
        </patternFill>
      </fill>
    </dxf>
    <dxf>
      <fill>
        <patternFill>
          <bgColor theme="4" tint="0.59996337778862885"/>
        </patternFill>
      </fill>
    </dxf>
    <dxf>
      <fill>
        <patternFill>
          <bgColor rgb="FFC9D38B"/>
        </patternFill>
      </fill>
    </dxf>
    <dxf>
      <fill>
        <patternFill patternType="solid">
          <fgColor auto="1"/>
          <bgColor theme="4" tint="0.59996337778862885"/>
        </patternFill>
      </fill>
    </dxf>
    <dxf>
      <fill>
        <patternFill patternType="solid">
          <bgColor theme="9"/>
        </patternFill>
      </fill>
    </dxf>
    <dxf>
      <fill>
        <patternFill>
          <bgColor theme="4" tint="0.59996337778862885"/>
        </patternFill>
      </fill>
    </dxf>
    <dxf>
      <fill>
        <patternFill>
          <bgColor rgb="FFC9D38B"/>
        </patternFill>
      </fill>
    </dxf>
    <dxf>
      <fill>
        <patternFill>
          <bgColor rgb="FFFFFFC9"/>
        </patternFill>
      </fill>
    </dxf>
    <dxf>
      <fill>
        <patternFill>
          <bgColor rgb="FFC9D38B"/>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patternType="solid">
          <bgColor theme="9"/>
        </patternFill>
      </fill>
    </dxf>
    <dxf>
      <fill>
        <patternFill>
          <bgColor rgb="FFFFFFC9"/>
        </patternFill>
      </fill>
    </dxf>
    <dxf>
      <fill>
        <patternFill patternType="solid">
          <fgColor auto="1"/>
          <bgColor theme="4" tint="0.59996337778862885"/>
        </patternFill>
      </fill>
    </dxf>
    <dxf>
      <fill>
        <patternFill>
          <bgColor rgb="FFFFFFC9"/>
        </patternFill>
      </fill>
    </dxf>
    <dxf>
      <fill>
        <patternFill patternType="solid">
          <bgColor theme="9"/>
        </patternFill>
      </fill>
    </dxf>
    <dxf>
      <fill>
        <patternFill>
          <bgColor theme="4" tint="0.59996337778862885"/>
        </patternFill>
      </fill>
    </dxf>
    <dxf>
      <fill>
        <patternFill>
          <bgColor theme="4" tint="0.59996337778862885"/>
        </patternFill>
      </fill>
    </dxf>
    <dxf>
      <fill>
        <patternFill>
          <bgColor rgb="FFC9D38B"/>
        </patternFill>
      </fill>
    </dxf>
    <dxf>
      <fill>
        <patternFill patternType="solid">
          <bgColor theme="9"/>
        </patternFill>
      </fill>
    </dxf>
    <dxf>
      <fill>
        <patternFill patternType="solid">
          <fgColor auto="1"/>
          <bgColor theme="4" tint="0.59996337778862885"/>
        </patternFill>
      </fill>
    </dxf>
    <dxf>
      <fill>
        <patternFill>
          <bgColor rgb="FFFFFFC9"/>
        </patternFill>
      </fill>
    </dxf>
    <dxf>
      <fill>
        <patternFill patternType="solid">
          <bgColor theme="9"/>
        </patternFill>
      </fill>
    </dxf>
    <dxf>
      <fill>
        <patternFill>
          <bgColor theme="4" tint="0.59996337778862885"/>
        </patternFill>
      </fill>
    </dxf>
    <dxf>
      <fill>
        <patternFill>
          <bgColor theme="4" tint="0.59996337778862885"/>
        </patternFill>
      </fill>
    </dxf>
    <dxf>
      <fill>
        <patternFill>
          <bgColor rgb="FFC9D38B"/>
        </patternFill>
      </fill>
    </dxf>
    <dxf>
      <fill>
        <patternFill patternType="solid">
          <fgColor auto="1"/>
          <bgColor theme="4" tint="0.59996337778862885"/>
        </patternFill>
      </fill>
    </dxf>
    <dxf>
      <fill>
        <patternFill>
          <bgColor rgb="FFFFFFC9"/>
        </patternFill>
      </fill>
    </dxf>
    <dxf>
      <fill>
        <patternFill>
          <bgColor theme="4" tint="0.59996337778862885"/>
        </patternFill>
      </fill>
    </dxf>
    <dxf>
      <fill>
        <patternFill>
          <bgColor theme="4" tint="0.59996337778862885"/>
        </patternFill>
      </fill>
    </dxf>
    <dxf>
      <fill>
        <patternFill>
          <bgColor rgb="FFC9D38B"/>
        </patternFill>
      </fill>
    </dxf>
    <dxf>
      <fill>
        <patternFill patternType="solid">
          <fgColor auto="1"/>
          <bgColor theme="4" tint="0.59996337778862885"/>
        </patternFill>
      </fill>
    </dxf>
    <dxf>
      <fill>
        <patternFill>
          <bgColor rgb="FFFFFFC9"/>
        </patternFill>
      </fill>
    </dxf>
    <dxf>
      <fill>
        <patternFill patternType="solid">
          <bgColor theme="9"/>
        </patternFill>
      </fill>
    </dxf>
    <dxf>
      <fill>
        <patternFill>
          <bgColor theme="4" tint="0.59996337778862885"/>
        </patternFill>
      </fill>
    </dxf>
    <dxf>
      <fill>
        <patternFill>
          <bgColor theme="4" tint="0.59996337778862885"/>
        </patternFill>
      </fill>
    </dxf>
    <dxf>
      <fill>
        <patternFill>
          <bgColor rgb="FFC9D38B"/>
        </patternFill>
      </fill>
    </dxf>
    <dxf>
      <fill>
        <patternFill patternType="solid">
          <fgColor auto="1"/>
          <bgColor theme="4" tint="0.59996337778862885"/>
        </patternFill>
      </fill>
    </dxf>
    <dxf>
      <fill>
        <patternFill>
          <bgColor theme="4" tint="0.59996337778862885"/>
        </patternFill>
      </fill>
    </dxf>
    <dxf>
      <fill>
        <patternFill patternType="solid">
          <fgColor auto="1"/>
          <bgColor theme="4" tint="0.59996337778862885"/>
        </patternFill>
      </fill>
    </dxf>
    <dxf>
      <fill>
        <patternFill>
          <bgColor rgb="FFC9D38B"/>
        </patternFill>
      </fill>
    </dxf>
    <dxf>
      <fill>
        <patternFill>
          <bgColor theme="4" tint="0.59996337778862885"/>
        </patternFill>
      </fill>
    </dxf>
    <dxf>
      <fill>
        <patternFill patternType="solid">
          <bgColor theme="9"/>
        </patternFill>
      </fill>
    </dxf>
    <dxf>
      <fill>
        <patternFill>
          <bgColor rgb="FFFFFFC9"/>
        </patternFill>
      </fill>
    </dxf>
    <dxf>
      <fill>
        <patternFill patternType="solid">
          <bgColor theme="9"/>
        </patternFill>
      </fill>
    </dxf>
    <dxf>
      <fill>
        <patternFill patternType="solid">
          <fgColor auto="1"/>
          <bgColor theme="4" tint="0.59996337778862885"/>
        </patternFill>
      </fill>
    </dxf>
    <dxf>
      <fill>
        <patternFill>
          <bgColor rgb="FFC9D38B"/>
        </patternFill>
      </fill>
    </dxf>
    <dxf>
      <fill>
        <patternFill>
          <bgColor rgb="FFC9D38B"/>
        </patternFill>
      </fill>
    </dxf>
    <dxf>
      <fill>
        <patternFill>
          <bgColor rgb="FFFFFFC9"/>
        </patternFill>
      </fill>
    </dxf>
    <dxf>
      <fill>
        <patternFill>
          <bgColor theme="4" tint="0.59996337778862885"/>
        </patternFill>
      </fill>
    </dxf>
    <dxf>
      <fill>
        <patternFill patternType="solid">
          <bgColor theme="9"/>
        </patternFill>
      </fill>
    </dxf>
    <dxf>
      <fill>
        <patternFill>
          <bgColor rgb="FFFFFFC9"/>
        </patternFill>
      </fill>
    </dxf>
    <dxf>
      <fill>
        <patternFill patternType="solid">
          <fgColor auto="1"/>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rgb="FFFFFFC9"/>
        </patternFill>
      </fill>
    </dxf>
    <dxf>
      <fill>
        <patternFill>
          <bgColor rgb="FFC9D38B"/>
        </patternFill>
      </fill>
    </dxf>
    <dxf>
      <fill>
        <patternFill>
          <bgColor theme="4" tint="0.59996337778862885"/>
        </patternFill>
      </fill>
    </dxf>
    <dxf>
      <fill>
        <patternFill>
          <bgColor theme="4" tint="0.59996337778862885"/>
        </patternFill>
      </fill>
    </dxf>
    <dxf>
      <fill>
        <patternFill>
          <bgColor rgb="FFFFFFC9"/>
        </patternFill>
      </fill>
    </dxf>
    <dxf>
      <fill>
        <patternFill patternType="solid">
          <fgColor auto="1"/>
          <bgColor theme="4" tint="0.59996337778862885"/>
        </patternFill>
      </fill>
    </dxf>
    <dxf>
      <fill>
        <patternFill patternType="solid">
          <fgColor auto="1"/>
          <bgColor theme="4" tint="0.59996337778862885"/>
        </patternFill>
      </fill>
    </dxf>
    <dxf>
      <fill>
        <patternFill patternType="solid">
          <bgColor theme="9"/>
        </patternFill>
      </fill>
    </dxf>
    <dxf>
      <fill>
        <patternFill patternType="solid">
          <bgColor theme="9"/>
        </patternFill>
      </fill>
    </dxf>
    <dxf>
      <fill>
        <patternFill>
          <bgColor theme="4" tint="0.59996337778862885"/>
        </patternFill>
      </fill>
    </dxf>
    <dxf>
      <fill>
        <patternFill>
          <bgColor theme="4" tint="0.59996337778862885"/>
        </patternFill>
      </fill>
    </dxf>
    <dxf>
      <fill>
        <patternFill>
          <bgColor rgb="FFC9D38B"/>
        </patternFill>
      </fill>
    </dxf>
    <dxf>
      <fill>
        <patternFill>
          <bgColor rgb="FFC9D38B"/>
        </patternFill>
      </fill>
    </dxf>
    <dxf>
      <fill>
        <patternFill>
          <bgColor theme="4" tint="0.59996337778862885"/>
        </patternFill>
      </fill>
    </dxf>
    <dxf>
      <fill>
        <patternFill patternType="solid">
          <fgColor auto="1"/>
          <bgColor theme="4" tint="0.59996337778862885"/>
        </patternFill>
      </fill>
    </dxf>
    <dxf>
      <fill>
        <patternFill patternType="solid">
          <bgColor theme="9"/>
        </patternFill>
      </fill>
    </dxf>
    <dxf>
      <fill>
        <patternFill>
          <bgColor rgb="FFC9D38B"/>
        </patternFill>
      </fill>
    </dxf>
    <dxf>
      <fill>
        <patternFill>
          <bgColor theme="4" tint="0.59996337778862885"/>
        </patternFill>
      </fill>
    </dxf>
    <dxf>
      <fill>
        <patternFill>
          <bgColor theme="4" tint="0.59996337778862885"/>
        </patternFill>
      </fill>
    </dxf>
    <dxf>
      <fill>
        <patternFill>
          <bgColor rgb="FFFFFFC9"/>
        </patternFill>
      </fill>
    </dxf>
    <dxf>
      <fill>
        <patternFill patternType="solid">
          <fgColor auto="1"/>
          <bgColor theme="4" tint="0.59996337778862885"/>
        </patternFill>
      </fill>
    </dxf>
    <dxf>
      <fill>
        <patternFill patternType="solid">
          <bgColor theme="9"/>
        </patternFill>
      </fill>
    </dxf>
    <dxf>
      <fill>
        <patternFill>
          <bgColor theme="4" tint="0.59996337778862885"/>
        </patternFill>
      </fill>
    </dxf>
    <dxf>
      <fill>
        <patternFill>
          <bgColor rgb="FFFFFFC9"/>
        </patternFill>
      </fill>
    </dxf>
    <dxf>
      <fill>
        <patternFill>
          <bgColor theme="4" tint="0.59996337778862885"/>
        </patternFill>
      </fill>
    </dxf>
    <dxf>
      <fill>
        <patternFill patternType="solid">
          <bgColor theme="9"/>
        </patternFill>
      </fill>
    </dxf>
    <dxf>
      <fill>
        <patternFill>
          <bgColor rgb="FFFFFFC9"/>
        </patternFill>
      </fill>
    </dxf>
    <dxf>
      <fill>
        <patternFill>
          <bgColor rgb="FFC9D38B"/>
        </patternFill>
      </fill>
    </dxf>
    <dxf>
      <fill>
        <patternFill>
          <bgColor theme="4" tint="0.59996337778862885"/>
        </patternFill>
      </fill>
    </dxf>
    <dxf>
      <fill>
        <patternFill>
          <bgColor theme="4" tint="0.59996337778862885"/>
        </patternFill>
      </fill>
    </dxf>
    <dxf>
      <fill>
        <patternFill patternType="solid">
          <fgColor auto="1"/>
          <bgColor theme="4" tint="0.59996337778862885"/>
        </patternFill>
      </fill>
    </dxf>
    <dxf>
      <fill>
        <patternFill>
          <bgColor theme="4" tint="0.59996337778862885"/>
        </patternFill>
      </fill>
    </dxf>
    <dxf>
      <fill>
        <patternFill>
          <bgColor rgb="FFFFFFC9"/>
        </patternFill>
      </fill>
    </dxf>
    <dxf>
      <fill>
        <patternFill>
          <bgColor rgb="FFC9D38B"/>
        </patternFill>
      </fill>
    </dxf>
    <dxf>
      <fill>
        <patternFill patternType="solid">
          <fgColor auto="1"/>
          <bgColor theme="4" tint="0.59996337778862885"/>
        </patternFill>
      </fill>
    </dxf>
    <dxf>
      <fill>
        <patternFill patternType="solid">
          <bgColor theme="9"/>
        </patternFill>
      </fill>
    </dxf>
    <dxf>
      <fill>
        <patternFill patternType="solid">
          <fgColor auto="1"/>
          <bgColor theme="4" tint="0.59996337778862885"/>
        </patternFill>
      </fill>
    </dxf>
    <dxf>
      <fill>
        <patternFill>
          <bgColor rgb="FFC9D38B"/>
        </patternFill>
      </fill>
    </dxf>
    <dxf>
      <fill>
        <patternFill>
          <bgColor theme="4" tint="0.59996337778862885"/>
        </patternFill>
      </fill>
    </dxf>
    <dxf>
      <fill>
        <patternFill>
          <bgColor theme="4" tint="0.59996337778862885"/>
        </patternFill>
      </fill>
    </dxf>
    <dxf>
      <fill>
        <patternFill patternType="solid">
          <bgColor theme="9"/>
        </patternFill>
      </fill>
    </dxf>
    <dxf>
      <fill>
        <patternFill>
          <bgColor rgb="FFFFFFC9"/>
        </patternFill>
      </fill>
    </dxf>
    <dxf>
      <fill>
        <patternFill patternType="solid">
          <fgColor auto="1"/>
          <bgColor theme="4" tint="0.59996337778862885"/>
        </patternFill>
      </fill>
    </dxf>
    <dxf>
      <fill>
        <patternFill>
          <bgColor rgb="FFC9D38B"/>
        </patternFill>
      </fill>
    </dxf>
    <dxf>
      <fill>
        <patternFill>
          <bgColor theme="4" tint="0.59996337778862885"/>
        </patternFill>
      </fill>
    </dxf>
    <dxf>
      <fill>
        <patternFill>
          <bgColor theme="4" tint="0.59996337778862885"/>
        </patternFill>
      </fill>
    </dxf>
    <dxf>
      <fill>
        <patternFill patternType="solid">
          <bgColor theme="9"/>
        </patternFill>
      </fill>
    </dxf>
    <dxf>
      <fill>
        <patternFill>
          <bgColor rgb="FFFFFFC9"/>
        </patternFill>
      </fill>
    </dxf>
    <dxf>
      <fill>
        <patternFill>
          <bgColor rgb="FFC9D38B"/>
        </patternFill>
      </fill>
    </dxf>
    <dxf>
      <fill>
        <patternFill>
          <bgColor rgb="FFFFFFC9"/>
        </patternFill>
      </fill>
    </dxf>
    <dxf>
      <fill>
        <patternFill patternType="solid">
          <fgColor auto="1"/>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rgb="FFC9D38B"/>
        </patternFill>
      </fill>
    </dxf>
    <dxf>
      <fill>
        <patternFill patternType="solid">
          <bgColor theme="9"/>
        </patternFill>
      </fill>
    </dxf>
    <dxf>
      <fill>
        <patternFill>
          <bgColor theme="4" tint="0.59996337778862885"/>
        </patternFill>
      </fill>
    </dxf>
    <dxf>
      <fill>
        <patternFill>
          <bgColor rgb="FFFFFFC9"/>
        </patternFill>
      </fill>
    </dxf>
    <dxf>
      <fill>
        <patternFill patternType="solid">
          <fgColor auto="1"/>
          <bgColor theme="4" tint="0.59996337778862885"/>
        </patternFill>
      </fill>
    </dxf>
    <dxf>
      <fill>
        <patternFill patternType="solid">
          <bgColor theme="9"/>
        </patternFill>
      </fill>
    </dxf>
    <dxf>
      <fill>
        <patternFill patternType="solid">
          <bgColor theme="9"/>
        </patternFill>
      </fill>
    </dxf>
    <dxf>
      <fill>
        <patternFill>
          <bgColor theme="4" tint="0.59996337778862885"/>
        </patternFill>
      </fill>
    </dxf>
    <dxf>
      <fill>
        <patternFill>
          <bgColor theme="4" tint="0.59996337778862885"/>
        </patternFill>
      </fill>
    </dxf>
    <dxf>
      <fill>
        <patternFill patternType="solid">
          <fgColor auto="1"/>
          <bgColor theme="4" tint="0.59996337778862885"/>
        </patternFill>
      </fill>
    </dxf>
    <dxf>
      <fill>
        <patternFill>
          <bgColor theme="4" tint="0.59996337778862885"/>
        </patternFill>
      </fill>
    </dxf>
    <dxf>
      <fill>
        <patternFill>
          <bgColor rgb="FFFFFFC9"/>
        </patternFill>
      </fill>
    </dxf>
    <dxf>
      <fill>
        <patternFill>
          <bgColor rgb="FFC9D38B"/>
        </patternFill>
      </fill>
    </dxf>
    <dxf>
      <fill>
        <patternFill>
          <bgColor rgb="FFC9D38B"/>
        </patternFill>
      </fill>
    </dxf>
    <dxf>
      <fill>
        <patternFill>
          <bgColor theme="4" tint="0.59996337778862885"/>
        </patternFill>
      </fill>
    </dxf>
    <dxf>
      <fill>
        <patternFill patternType="solid">
          <bgColor theme="9"/>
        </patternFill>
      </fill>
    </dxf>
    <dxf>
      <fill>
        <patternFill>
          <bgColor rgb="FFFFFFC9"/>
        </patternFill>
      </fill>
    </dxf>
    <dxf>
      <fill>
        <patternFill patternType="solid">
          <fgColor auto="1"/>
          <bgColor theme="4" tint="0.59996337778862885"/>
        </patternFill>
      </fill>
    </dxf>
    <dxf>
      <fill>
        <patternFill patternType="solid">
          <fgColor auto="1"/>
          <bgColor theme="4" tint="0.59996337778862885"/>
        </patternFill>
      </fill>
    </dxf>
    <dxf>
      <fill>
        <patternFill patternType="solid">
          <fgColor auto="1"/>
          <bgColor theme="4" tint="0.59996337778862885"/>
        </patternFill>
      </fill>
    </dxf>
    <dxf>
      <fill>
        <patternFill>
          <bgColor theme="4" tint="0.59996337778862885"/>
        </patternFill>
      </fill>
    </dxf>
    <dxf>
      <fill>
        <patternFill>
          <bgColor rgb="FFFFFFC9"/>
        </patternFill>
      </fill>
    </dxf>
    <dxf>
      <fill>
        <patternFill patternType="solid">
          <bgColor theme="9"/>
        </patternFill>
      </fill>
    </dxf>
    <dxf>
      <fill>
        <patternFill patternType="solid">
          <bgColor theme="9"/>
        </patternFill>
      </fill>
    </dxf>
    <dxf>
      <fill>
        <patternFill>
          <bgColor theme="4" tint="0.59996337778862885"/>
        </patternFill>
      </fill>
    </dxf>
    <dxf>
      <fill>
        <patternFill>
          <bgColor theme="4" tint="0.59996337778862885"/>
        </patternFill>
      </fill>
    </dxf>
    <dxf>
      <fill>
        <patternFill>
          <bgColor rgb="FFC9D38B"/>
        </patternFill>
      </fill>
    </dxf>
    <dxf>
      <fill>
        <patternFill>
          <bgColor rgb="FFC9D38B"/>
        </patternFill>
      </fill>
    </dxf>
    <dxf>
      <fill>
        <patternFill>
          <bgColor rgb="FFFFFFC9"/>
        </patternFill>
      </fill>
    </dxf>
    <dxf>
      <fill>
        <patternFill>
          <bgColor theme="4" tint="0.59996337778862885"/>
        </patternFill>
      </fill>
    </dxf>
    <dxf>
      <fill>
        <patternFill>
          <bgColor theme="4" tint="0.59996337778862885"/>
        </patternFill>
      </fill>
    </dxf>
    <dxf>
      <fill>
        <patternFill>
          <bgColor rgb="FFFFFFC9"/>
        </patternFill>
      </fill>
    </dxf>
    <dxf>
      <fill>
        <patternFill patternType="solid">
          <fgColor auto="1"/>
          <bgColor theme="4" tint="0.59996337778862885"/>
        </patternFill>
      </fill>
    </dxf>
    <dxf>
      <fill>
        <patternFill>
          <bgColor theme="4" tint="0.59996337778862885"/>
        </patternFill>
      </fill>
    </dxf>
    <dxf>
      <fill>
        <patternFill>
          <bgColor theme="4" tint="0.59996337778862885"/>
        </patternFill>
      </fill>
    </dxf>
    <dxf>
      <fill>
        <patternFill>
          <bgColor rgb="FFC9D38B"/>
        </patternFill>
      </fill>
    </dxf>
    <dxf>
      <fill>
        <patternFill>
          <bgColor rgb="FFC9D38B"/>
        </patternFill>
      </fill>
    </dxf>
    <dxf>
      <fill>
        <patternFill>
          <bgColor rgb="FFFFFFC9"/>
        </patternFill>
      </fill>
    </dxf>
    <dxf>
      <fill>
        <patternFill>
          <bgColor theme="4" tint="0.59996337778862885"/>
        </patternFill>
      </fill>
    </dxf>
    <dxf>
      <fill>
        <patternFill patternType="solid">
          <fgColor auto="1"/>
          <bgColor theme="4" tint="0.59996337778862885"/>
        </patternFill>
      </fill>
    </dxf>
    <dxf>
      <fill>
        <patternFill patternType="solid">
          <bgColor theme="9"/>
        </patternFill>
      </fill>
    </dxf>
    <dxf>
      <fill>
        <patternFill patternType="solid">
          <bgColor theme="9"/>
        </patternFill>
      </fill>
    </dxf>
    <dxf>
      <fill>
        <patternFill>
          <bgColor rgb="FFC9D38B"/>
        </patternFill>
      </fill>
    </dxf>
    <dxf>
      <fill>
        <patternFill patternType="solid">
          <fgColor auto="1"/>
          <bgColor theme="4" tint="0.59996337778862885"/>
        </patternFill>
      </fill>
    </dxf>
    <dxf>
      <fill>
        <patternFill>
          <bgColor rgb="FFFFFFC9"/>
        </patternFill>
      </fill>
    </dxf>
    <dxf>
      <fill>
        <patternFill>
          <bgColor theme="4" tint="0.59996337778862885"/>
        </patternFill>
      </fill>
    </dxf>
    <dxf>
      <fill>
        <patternFill>
          <bgColor theme="4" tint="0.59996337778862885"/>
        </patternFill>
      </fill>
    </dxf>
    <dxf>
      <fill>
        <patternFill patternType="solid">
          <bgColor theme="9"/>
        </patternFill>
      </fill>
    </dxf>
    <dxf>
      <fill>
        <patternFill patternType="solid">
          <fgColor auto="1"/>
          <bgColor theme="4" tint="0.59996337778862885"/>
        </patternFill>
      </fill>
    </dxf>
    <dxf>
      <fill>
        <patternFill>
          <bgColor rgb="FFC9D38B"/>
        </patternFill>
      </fill>
    </dxf>
    <dxf>
      <fill>
        <patternFill>
          <bgColor theme="4" tint="0.59996337778862885"/>
        </patternFill>
      </fill>
    </dxf>
    <dxf>
      <fill>
        <patternFill>
          <bgColor theme="4" tint="0.59996337778862885"/>
        </patternFill>
      </fill>
    </dxf>
    <dxf>
      <fill>
        <patternFill patternType="solid">
          <bgColor theme="9"/>
        </patternFill>
      </fill>
    </dxf>
    <dxf>
      <fill>
        <patternFill>
          <bgColor rgb="FFFFFFC9"/>
        </patternFill>
      </fill>
    </dxf>
    <dxf>
      <fill>
        <patternFill patternType="solid">
          <fgColor auto="1"/>
          <bgColor theme="4" tint="0.59996337778862885"/>
        </patternFill>
      </fill>
    </dxf>
    <dxf>
      <fill>
        <patternFill>
          <bgColor rgb="FFC9D38B"/>
        </patternFill>
      </fill>
    </dxf>
    <dxf>
      <fill>
        <patternFill>
          <bgColor rgb="FFC9D38B"/>
        </patternFill>
      </fill>
    </dxf>
    <dxf>
      <fill>
        <patternFill>
          <bgColor theme="4" tint="0.59996337778862885"/>
        </patternFill>
      </fill>
    </dxf>
    <dxf>
      <fill>
        <patternFill>
          <bgColor theme="4" tint="0.59996337778862885"/>
        </patternFill>
      </fill>
    </dxf>
    <dxf>
      <fill>
        <patternFill patternType="solid">
          <bgColor theme="9"/>
        </patternFill>
      </fill>
    </dxf>
    <dxf>
      <fill>
        <patternFill>
          <bgColor rgb="FFFFFFC9"/>
        </patternFill>
      </fill>
    </dxf>
    <dxf>
      <fill>
        <patternFill patternType="solid">
          <fgColor auto="1"/>
          <bgColor theme="4" tint="0.59996337778862885"/>
        </patternFill>
      </fill>
    </dxf>
    <dxf>
      <fill>
        <patternFill>
          <bgColor theme="4" tint="0.59996337778862885"/>
        </patternFill>
      </fill>
    </dxf>
    <dxf>
      <fill>
        <patternFill>
          <bgColor theme="4" tint="0.59996337778862885"/>
        </patternFill>
      </fill>
    </dxf>
    <dxf>
      <fill>
        <patternFill patternType="solid">
          <bgColor theme="9"/>
        </patternFill>
      </fill>
    </dxf>
    <dxf>
      <fill>
        <patternFill>
          <bgColor rgb="FFFFFFC9"/>
        </patternFill>
      </fill>
    </dxf>
    <dxf>
      <fill>
        <patternFill patternType="solid">
          <fgColor auto="1"/>
          <bgColor theme="4" tint="0.59996337778862885"/>
        </patternFill>
      </fill>
    </dxf>
    <dxf>
      <fill>
        <patternFill>
          <bgColor rgb="FFC9D38B"/>
        </patternFill>
      </fill>
    </dxf>
    <dxf>
      <fill>
        <patternFill>
          <bgColor theme="4" tint="0.59996337778862885"/>
        </patternFill>
      </fill>
    </dxf>
    <dxf>
      <fill>
        <patternFill>
          <bgColor theme="4" tint="0.59996337778862885"/>
        </patternFill>
      </fill>
    </dxf>
    <dxf>
      <fill>
        <patternFill patternType="solid">
          <bgColor theme="9"/>
        </patternFill>
      </fill>
    </dxf>
    <dxf>
      <fill>
        <patternFill>
          <bgColor rgb="FFFFFFC9"/>
        </patternFill>
      </fill>
    </dxf>
    <dxf>
      <fill>
        <patternFill>
          <bgColor theme="4" tint="0.59996337778862885"/>
        </patternFill>
      </fill>
    </dxf>
    <dxf>
      <fill>
        <patternFill patternType="solid">
          <fgColor auto="1"/>
          <bgColor theme="4" tint="0.59996337778862885"/>
        </patternFill>
      </fill>
    </dxf>
    <dxf>
      <fill>
        <patternFill>
          <bgColor rgb="FFFFFFC9"/>
        </patternFill>
      </fill>
    </dxf>
    <dxf>
      <fill>
        <patternFill>
          <bgColor theme="4" tint="0.59996337778862885"/>
        </patternFill>
      </fill>
    </dxf>
    <dxf>
      <fill>
        <patternFill>
          <bgColor rgb="FFC9D38B"/>
        </patternFill>
      </fill>
    </dxf>
    <dxf>
      <fill>
        <patternFill patternType="solid">
          <fgColor auto="1"/>
          <bgColor theme="4" tint="0.59996337778862885"/>
        </patternFill>
      </fill>
    </dxf>
    <dxf>
      <fill>
        <patternFill>
          <bgColor rgb="FFFFFFC9"/>
        </patternFill>
      </fill>
    </dxf>
    <dxf>
      <fill>
        <patternFill patternType="solid">
          <bgColor theme="9"/>
        </patternFill>
      </fill>
    </dxf>
    <dxf>
      <fill>
        <patternFill patternType="solid">
          <bgColor theme="9"/>
        </patternFill>
      </fill>
    </dxf>
    <dxf>
      <fill>
        <patternFill>
          <bgColor theme="4" tint="0.59996337778862885"/>
        </patternFill>
      </fill>
    </dxf>
    <dxf>
      <fill>
        <patternFill>
          <bgColor theme="4" tint="0.59996337778862885"/>
        </patternFill>
      </fill>
    </dxf>
    <dxf>
      <fill>
        <patternFill>
          <bgColor rgb="FFC9D38B"/>
        </patternFill>
      </fill>
    </dxf>
    <dxf>
      <fill>
        <patternFill>
          <bgColor rgb="FFFFFFC9"/>
        </patternFill>
      </fill>
    </dxf>
    <dxf>
      <fill>
        <patternFill patternType="solid">
          <fgColor auto="1"/>
          <bgColor theme="4" tint="0.59996337778862885"/>
        </patternFill>
      </fill>
    </dxf>
    <dxf>
      <fill>
        <patternFill patternType="solid">
          <bgColor theme="9"/>
        </patternFill>
      </fill>
    </dxf>
    <dxf>
      <fill>
        <patternFill>
          <bgColor theme="4" tint="0.59996337778862885"/>
        </patternFill>
      </fill>
    </dxf>
    <dxf>
      <fill>
        <patternFill patternType="solid">
          <fgColor auto="1"/>
          <bgColor theme="4" tint="0.59996337778862885"/>
        </patternFill>
      </fill>
    </dxf>
    <dxf>
      <fill>
        <patternFill>
          <bgColor theme="4" tint="0.59996337778862885"/>
        </patternFill>
      </fill>
    </dxf>
    <dxf>
      <fill>
        <patternFill>
          <bgColor rgb="FFFFFFC9"/>
        </patternFill>
      </fill>
    </dxf>
    <dxf>
      <fill>
        <patternFill patternType="solid">
          <bgColor theme="9"/>
        </patternFill>
      </fill>
    </dxf>
    <dxf>
      <fill>
        <patternFill>
          <bgColor rgb="FFC9D38B"/>
        </patternFill>
      </fill>
    </dxf>
    <dxf>
      <fill>
        <patternFill>
          <bgColor theme="4" tint="0.59996337778862885"/>
        </patternFill>
      </fill>
    </dxf>
    <dxf>
      <fill>
        <patternFill>
          <bgColor theme="4" tint="0.59996337778862885"/>
        </patternFill>
      </fill>
    </dxf>
    <dxf>
      <fill>
        <patternFill>
          <bgColor rgb="FFC9D38B"/>
        </patternFill>
      </fill>
    </dxf>
    <dxf>
      <fill>
        <patternFill>
          <bgColor rgb="FFC9D38B"/>
        </patternFill>
      </fill>
    </dxf>
    <dxf>
      <fill>
        <patternFill patternType="solid">
          <fgColor auto="1"/>
          <bgColor theme="4" tint="0.59996337778862885"/>
        </patternFill>
      </fill>
    </dxf>
    <dxf>
      <fill>
        <patternFill>
          <bgColor rgb="FFFFFFC9"/>
        </patternFill>
      </fill>
    </dxf>
    <dxf>
      <fill>
        <patternFill patternType="solid">
          <bgColor theme="9"/>
        </patternFill>
      </fill>
    </dxf>
    <dxf>
      <fill>
        <patternFill>
          <bgColor theme="4" tint="0.59996337778862885"/>
        </patternFill>
      </fill>
    </dxf>
    <dxf>
      <fill>
        <patternFill patternType="solid">
          <fgColor auto="1"/>
          <bgColor theme="4" tint="0.59996337778862885"/>
        </patternFill>
      </fill>
    </dxf>
    <dxf>
      <fill>
        <patternFill>
          <bgColor rgb="FFFFFFC9"/>
        </patternFill>
      </fill>
    </dxf>
    <dxf>
      <fill>
        <patternFill patternType="solid">
          <bgColor theme="9"/>
        </patternFill>
      </fill>
    </dxf>
    <dxf>
      <fill>
        <patternFill>
          <bgColor theme="4" tint="0.59996337778862885"/>
        </patternFill>
      </fill>
    </dxf>
    <dxf>
      <fill>
        <patternFill>
          <bgColor rgb="FFC9D38B"/>
        </patternFill>
      </fill>
    </dxf>
    <dxf>
      <fill>
        <patternFill>
          <bgColor theme="4" tint="0.59996337778862885"/>
        </patternFill>
      </fill>
    </dxf>
    <dxf>
      <fill>
        <patternFill>
          <bgColor theme="4" tint="0.59996337778862885"/>
        </patternFill>
      </fill>
    </dxf>
    <dxf>
      <fill>
        <patternFill>
          <bgColor rgb="FFFFFFC9"/>
        </patternFill>
      </fill>
    </dxf>
    <dxf>
      <fill>
        <patternFill patternType="solid">
          <fgColor auto="1"/>
          <bgColor theme="4" tint="0.59996337778862885"/>
        </patternFill>
      </fill>
    </dxf>
    <dxf>
      <fill>
        <patternFill>
          <bgColor rgb="FFC9D38B"/>
        </patternFill>
      </fill>
    </dxf>
    <dxf>
      <fill>
        <patternFill patternType="solid">
          <bgColor theme="9"/>
        </patternFill>
      </fill>
    </dxf>
    <dxf>
      <fill>
        <patternFill>
          <bgColor rgb="FFC9D38B"/>
        </patternFill>
      </fill>
    </dxf>
    <dxf>
      <fill>
        <patternFill>
          <bgColor theme="4" tint="0.59996337778862885"/>
        </patternFill>
      </fill>
    </dxf>
    <dxf>
      <fill>
        <patternFill patternType="solid">
          <fgColor auto="1"/>
          <bgColor theme="4" tint="0.59996337778862885"/>
        </patternFill>
      </fill>
    </dxf>
    <dxf>
      <fill>
        <patternFill>
          <bgColor rgb="FFFFFFC9"/>
        </patternFill>
      </fill>
    </dxf>
    <dxf>
      <fill>
        <patternFill>
          <bgColor theme="4" tint="0.59996337778862885"/>
        </patternFill>
      </fill>
    </dxf>
    <dxf>
      <fill>
        <patternFill patternType="solid">
          <bgColor theme="9"/>
        </patternFill>
      </fill>
    </dxf>
    <dxf>
      <fill>
        <patternFill>
          <bgColor theme="4" tint="0.59996337778862885"/>
        </patternFill>
      </fill>
    </dxf>
    <dxf>
      <fill>
        <patternFill>
          <bgColor theme="4" tint="0.59996337778862885"/>
        </patternFill>
      </fill>
    </dxf>
    <dxf>
      <fill>
        <patternFill>
          <bgColor rgb="FFC9D38B"/>
        </patternFill>
      </fill>
    </dxf>
    <dxf>
      <fill>
        <patternFill>
          <bgColor rgb="FFFFFFC9"/>
        </patternFill>
      </fill>
    </dxf>
    <dxf>
      <fill>
        <patternFill patternType="solid">
          <bgColor theme="9"/>
        </patternFill>
      </fill>
    </dxf>
    <dxf>
      <fill>
        <patternFill>
          <bgColor rgb="FFC9D38B"/>
        </patternFill>
      </fill>
    </dxf>
    <dxf>
      <fill>
        <patternFill>
          <bgColor theme="4" tint="0.59996337778862885"/>
        </patternFill>
      </fill>
    </dxf>
    <dxf>
      <fill>
        <patternFill patternType="solid">
          <fgColor auto="1"/>
          <bgColor theme="4" tint="0.59996337778862885"/>
        </patternFill>
      </fill>
    </dxf>
    <dxf>
      <fill>
        <patternFill>
          <bgColor theme="4" tint="0.59996337778862885"/>
        </patternFill>
      </fill>
    </dxf>
    <dxf>
      <fill>
        <patternFill>
          <bgColor theme="4" tint="0.59996337778862885"/>
        </patternFill>
      </fill>
    </dxf>
    <dxf>
      <fill>
        <patternFill>
          <bgColor rgb="FFFFFFC9"/>
        </patternFill>
      </fill>
    </dxf>
    <dxf>
      <fill>
        <patternFill patternType="solid">
          <fgColor auto="1"/>
          <bgColor theme="4" tint="0.59996337778862885"/>
        </patternFill>
      </fill>
    </dxf>
    <dxf>
      <fill>
        <patternFill patternType="solid">
          <bgColor theme="9"/>
        </patternFill>
      </fill>
    </dxf>
    <dxf>
      <fill>
        <patternFill>
          <bgColor theme="4" tint="0.59996337778862885"/>
        </patternFill>
      </fill>
    </dxf>
    <dxf>
      <fill>
        <patternFill>
          <bgColor theme="4" tint="0.59996337778862885"/>
        </patternFill>
      </fill>
    </dxf>
    <dxf>
      <fill>
        <patternFill patternType="solid">
          <bgColor theme="9"/>
        </patternFill>
      </fill>
    </dxf>
    <dxf>
      <fill>
        <patternFill>
          <bgColor rgb="FFFFFFC9"/>
        </patternFill>
      </fill>
    </dxf>
    <dxf>
      <fill>
        <patternFill patternType="solid">
          <fgColor auto="1"/>
          <bgColor theme="4" tint="0.59996337778862885"/>
        </patternFill>
      </fill>
    </dxf>
    <dxf>
      <fill>
        <patternFill>
          <bgColor rgb="FFC9D38B"/>
        </patternFill>
      </fill>
    </dxf>
    <dxf>
      <fill>
        <patternFill>
          <bgColor theme="4" tint="0.59996337778862885"/>
        </patternFill>
      </fill>
    </dxf>
    <dxf>
      <fill>
        <patternFill>
          <bgColor theme="4" tint="0.59996337778862885"/>
        </patternFill>
      </fill>
    </dxf>
    <dxf>
      <fill>
        <patternFill patternType="solid">
          <bgColor theme="9"/>
        </patternFill>
      </fill>
    </dxf>
    <dxf>
      <fill>
        <patternFill>
          <bgColor rgb="FFFFFFC9"/>
        </patternFill>
      </fill>
    </dxf>
    <dxf>
      <fill>
        <patternFill patternType="solid">
          <fgColor auto="1"/>
          <bgColor theme="4" tint="0.59996337778862885"/>
        </patternFill>
      </fill>
    </dxf>
    <dxf>
      <fill>
        <patternFill>
          <bgColor rgb="FFC9D38B"/>
        </patternFill>
      </fill>
    </dxf>
    <dxf>
      <fill>
        <patternFill>
          <bgColor theme="4" tint="0.59996337778862885"/>
        </patternFill>
      </fill>
    </dxf>
    <dxf>
      <fill>
        <patternFill>
          <bgColor theme="4" tint="0.59996337778862885"/>
        </patternFill>
      </fill>
    </dxf>
    <dxf>
      <fill>
        <patternFill patternType="solid">
          <fgColor auto="1"/>
          <bgColor theme="4" tint="0.59996337778862885"/>
        </patternFill>
      </fill>
    </dxf>
    <dxf>
      <fill>
        <patternFill patternType="solid">
          <bgColor theme="9"/>
        </patternFill>
      </fill>
    </dxf>
    <dxf>
      <fill>
        <patternFill>
          <bgColor theme="4" tint="0.59996337778862885"/>
        </patternFill>
      </fill>
    </dxf>
    <dxf>
      <fill>
        <patternFill>
          <bgColor rgb="FFFFFFC9"/>
        </patternFill>
      </fill>
    </dxf>
    <dxf>
      <fill>
        <patternFill>
          <bgColor theme="4" tint="0.59996337778862885"/>
        </patternFill>
      </fill>
    </dxf>
    <dxf>
      <fill>
        <patternFill patternType="solid">
          <bgColor theme="9"/>
        </patternFill>
      </fill>
    </dxf>
    <dxf>
      <fill>
        <patternFill>
          <bgColor rgb="FFC9D38B"/>
        </patternFill>
      </fill>
    </dxf>
    <dxf>
      <fill>
        <patternFill patternType="solid">
          <fgColor auto="1"/>
          <bgColor theme="4" tint="0.59996337778862885"/>
        </patternFill>
      </fill>
    </dxf>
    <dxf>
      <fill>
        <patternFill>
          <bgColor rgb="FFFFFFC9"/>
        </patternFill>
      </fill>
    </dxf>
    <dxf>
      <fill>
        <patternFill>
          <bgColor theme="4" tint="0.59996337778862885"/>
        </patternFill>
      </fill>
    </dxf>
    <dxf>
      <fill>
        <patternFill>
          <bgColor rgb="FFC9D38B"/>
        </patternFill>
      </fill>
    </dxf>
    <dxf>
      <fill>
        <patternFill>
          <bgColor theme="4" tint="0.59996337778862885"/>
        </patternFill>
      </fill>
    </dxf>
    <dxf>
      <fill>
        <patternFill patternType="solid">
          <bgColor theme="9"/>
        </patternFill>
      </fill>
    </dxf>
    <dxf>
      <fill>
        <patternFill patternType="solid">
          <fgColor auto="1"/>
          <bgColor theme="4" tint="0.59996337778862885"/>
        </patternFill>
      </fill>
    </dxf>
    <dxf>
      <fill>
        <patternFill>
          <bgColor rgb="FFFFFFC9"/>
        </patternFill>
      </fill>
    </dxf>
    <dxf>
      <fill>
        <patternFill>
          <bgColor theme="4" tint="0.59996337778862885"/>
        </patternFill>
      </fill>
    </dxf>
    <dxf>
      <fill>
        <patternFill>
          <bgColor rgb="FFC9D38B"/>
        </patternFill>
      </fill>
    </dxf>
    <dxf>
      <fill>
        <patternFill patternType="solid">
          <fgColor auto="1"/>
          <bgColor theme="4" tint="0.59996337778862885"/>
        </patternFill>
      </fill>
    </dxf>
    <dxf>
      <fill>
        <patternFill>
          <bgColor rgb="FFFFFFC9"/>
        </patternFill>
      </fill>
    </dxf>
    <dxf>
      <fill>
        <patternFill>
          <bgColor theme="4" tint="0.59996337778862885"/>
        </patternFill>
      </fill>
    </dxf>
    <dxf>
      <fill>
        <patternFill>
          <bgColor theme="4" tint="0.59996337778862885"/>
        </patternFill>
      </fill>
    </dxf>
    <dxf>
      <fill>
        <patternFill>
          <bgColor rgb="FFC9D38B"/>
        </patternFill>
      </fill>
    </dxf>
    <dxf>
      <fill>
        <patternFill patternType="solid">
          <bgColor theme="9"/>
        </patternFill>
      </fill>
    </dxf>
    <dxf>
      <fill>
        <patternFill>
          <bgColor theme="4" tint="0.59996337778862885"/>
        </patternFill>
      </fill>
    </dxf>
    <dxf>
      <fill>
        <patternFill patternType="solid">
          <bgColor theme="9"/>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patternType="solid">
          <bgColor theme="9"/>
        </patternFill>
      </fill>
    </dxf>
    <dxf>
      <fill>
        <patternFill>
          <bgColor rgb="FFC9D38B"/>
        </patternFill>
      </fill>
    </dxf>
    <dxf>
      <fill>
        <patternFill>
          <bgColor rgb="FFFFFFC9"/>
        </patternFill>
      </fill>
    </dxf>
    <dxf>
      <fill>
        <patternFill patternType="solid">
          <fgColor auto="1"/>
          <bgColor theme="4" tint="0.59996337778862885"/>
        </patternFill>
      </fill>
    </dxf>
    <dxf>
      <fill>
        <patternFill>
          <bgColor rgb="FFFFFFC9"/>
        </patternFill>
      </fill>
    </dxf>
    <dxf>
      <fill>
        <patternFill>
          <bgColor rgb="FFC9D38B"/>
        </patternFill>
      </fill>
    </dxf>
    <dxf>
      <fill>
        <patternFill patternType="solid">
          <fgColor auto="1"/>
          <bgColor theme="4" tint="0.59996337778862885"/>
        </patternFill>
      </fill>
    </dxf>
    <dxf>
      <fill>
        <patternFill patternType="solid">
          <fgColor auto="1"/>
          <bgColor theme="4" tint="0.59996337778862885"/>
        </patternFill>
      </fill>
    </dxf>
    <dxf>
      <fill>
        <patternFill>
          <bgColor theme="4" tint="0.59996337778862885"/>
        </patternFill>
      </fill>
    </dxf>
    <dxf>
      <fill>
        <patternFill>
          <bgColor rgb="FFFFFFC9"/>
        </patternFill>
      </fill>
    </dxf>
    <dxf>
      <fill>
        <patternFill>
          <bgColor theme="4" tint="0.59996337778862885"/>
        </patternFill>
      </fill>
    </dxf>
    <dxf>
      <fill>
        <patternFill>
          <bgColor rgb="FFC9D38B"/>
        </patternFill>
      </fill>
    </dxf>
    <dxf>
      <fill>
        <patternFill patternType="solid">
          <bgColor theme="9"/>
        </patternFill>
      </fill>
    </dxf>
    <dxf>
      <fill>
        <patternFill>
          <bgColor rgb="FFC9D38B"/>
        </patternFill>
      </fill>
    </dxf>
    <dxf>
      <fill>
        <patternFill>
          <bgColor theme="4" tint="0.59996337778862885"/>
        </patternFill>
      </fill>
    </dxf>
    <dxf>
      <fill>
        <patternFill>
          <bgColor theme="4" tint="0.59996337778862885"/>
        </patternFill>
      </fill>
    </dxf>
    <dxf>
      <fill>
        <patternFill patternType="solid">
          <bgColor theme="9"/>
        </patternFill>
      </fill>
    </dxf>
    <dxf>
      <fill>
        <patternFill>
          <bgColor rgb="FFFFFFC9"/>
        </patternFill>
      </fill>
    </dxf>
    <dxf>
      <fill>
        <patternFill patternType="solid">
          <fgColor auto="1"/>
          <bgColor theme="4" tint="0.59996337778862885"/>
        </patternFill>
      </fill>
    </dxf>
    <dxf>
      <fill>
        <patternFill>
          <bgColor theme="4" tint="0.59996337778862885"/>
        </patternFill>
      </fill>
    </dxf>
    <dxf>
      <fill>
        <patternFill>
          <bgColor theme="4" tint="0.59996337778862885"/>
        </patternFill>
      </fill>
    </dxf>
    <dxf>
      <fill>
        <patternFill patternType="solid">
          <bgColor theme="9"/>
        </patternFill>
      </fill>
    </dxf>
    <dxf>
      <fill>
        <patternFill>
          <bgColor rgb="FFFFFFC9"/>
        </patternFill>
      </fill>
    </dxf>
    <dxf>
      <fill>
        <patternFill patternType="solid">
          <fgColor auto="1"/>
          <bgColor theme="4" tint="0.59996337778862885"/>
        </patternFill>
      </fill>
    </dxf>
    <dxf>
      <fill>
        <patternFill patternType="solid">
          <bgColor theme="9"/>
        </patternFill>
      </fill>
    </dxf>
    <dxf>
      <fill>
        <patternFill>
          <bgColor rgb="FFC9D38B"/>
        </patternFill>
      </fill>
    </dxf>
    <dxf>
      <fill>
        <patternFill>
          <bgColor theme="4" tint="0.59996337778862885"/>
        </patternFill>
      </fill>
    </dxf>
    <dxf>
      <fill>
        <patternFill>
          <bgColor theme="4" tint="0.59996337778862885"/>
        </patternFill>
      </fill>
    </dxf>
    <dxf>
      <fill>
        <patternFill>
          <bgColor rgb="FFFFFFC9"/>
        </patternFill>
      </fill>
    </dxf>
    <dxf>
      <fill>
        <patternFill patternType="solid">
          <fgColor auto="1"/>
          <bgColor theme="4" tint="0.59996337778862885"/>
        </patternFill>
      </fill>
    </dxf>
    <dxf>
      <fill>
        <patternFill>
          <bgColor rgb="FFC9D38B"/>
        </patternFill>
      </fill>
    </dxf>
    <dxf>
      <fill>
        <patternFill patternType="solid">
          <fgColor auto="1"/>
          <bgColor theme="4" tint="0.59996337778862885"/>
        </patternFill>
      </fill>
    </dxf>
    <dxf>
      <fill>
        <patternFill>
          <bgColor rgb="FFC9D38B"/>
        </patternFill>
      </fill>
    </dxf>
    <dxf>
      <fill>
        <patternFill>
          <bgColor theme="4" tint="0.59996337778862885"/>
        </patternFill>
      </fill>
    </dxf>
    <dxf>
      <fill>
        <patternFill>
          <bgColor theme="4" tint="0.59996337778862885"/>
        </patternFill>
      </fill>
    </dxf>
    <dxf>
      <fill>
        <patternFill patternType="solid">
          <bgColor theme="9"/>
        </patternFill>
      </fill>
    </dxf>
    <dxf>
      <fill>
        <patternFill>
          <bgColor rgb="FFFFFFC9"/>
        </patternFill>
      </fill>
    </dxf>
    <dxf>
      <fill>
        <patternFill>
          <bgColor rgb="FFC9D38B"/>
        </patternFill>
      </fill>
    </dxf>
    <dxf>
      <fill>
        <patternFill>
          <bgColor rgb="FFFFFFC9"/>
        </patternFill>
      </fill>
    </dxf>
    <dxf>
      <fill>
        <patternFill patternType="solid">
          <bgColor theme="9"/>
        </patternFill>
      </fill>
    </dxf>
    <dxf>
      <fill>
        <patternFill>
          <bgColor theme="4" tint="0.59996337778862885"/>
        </patternFill>
      </fill>
    </dxf>
    <dxf>
      <fill>
        <patternFill>
          <bgColor theme="4" tint="0.59996337778862885"/>
        </patternFill>
      </fill>
    </dxf>
    <dxf>
      <fill>
        <patternFill>
          <bgColor rgb="FFC9D38B"/>
        </patternFill>
      </fill>
    </dxf>
    <dxf>
      <fill>
        <patternFill patternType="solid">
          <fgColor auto="1"/>
          <bgColor theme="4" tint="0.59996337778862885"/>
        </patternFill>
      </fill>
    </dxf>
    <dxf>
      <fill>
        <patternFill>
          <bgColor rgb="FFFFFFC9"/>
        </patternFill>
      </fill>
    </dxf>
    <dxf>
      <fill>
        <patternFill patternType="solid">
          <bgColor theme="9"/>
        </patternFill>
      </fill>
    </dxf>
    <dxf>
      <fill>
        <patternFill>
          <bgColor theme="4" tint="0.59996337778862885"/>
        </patternFill>
      </fill>
    </dxf>
    <dxf>
      <fill>
        <patternFill>
          <bgColor theme="4" tint="0.59996337778862885"/>
        </patternFill>
      </fill>
    </dxf>
    <dxf>
      <fill>
        <patternFill patternType="solid">
          <fgColor auto="1"/>
          <bgColor theme="4" tint="0.59996337778862885"/>
        </patternFill>
      </fill>
    </dxf>
    <dxf>
      <fill>
        <patternFill>
          <bgColor rgb="FFC9D38B"/>
        </patternFill>
      </fill>
    </dxf>
    <dxf>
      <fill>
        <patternFill>
          <bgColor theme="4" tint="0.59996337778862885"/>
        </patternFill>
      </fill>
    </dxf>
    <dxf>
      <fill>
        <patternFill>
          <bgColor theme="4" tint="0.59996337778862885"/>
        </patternFill>
      </fill>
    </dxf>
    <dxf>
      <fill>
        <patternFill patternType="solid">
          <bgColor theme="9"/>
        </patternFill>
      </fill>
    </dxf>
    <dxf>
      <fill>
        <patternFill>
          <bgColor rgb="FFFFFFC9"/>
        </patternFill>
      </fill>
    </dxf>
    <dxf>
      <fill>
        <patternFill patternType="solid">
          <fgColor auto="1"/>
          <bgColor theme="4" tint="0.59996337778862885"/>
        </patternFill>
      </fill>
    </dxf>
    <dxf>
      <fill>
        <patternFill>
          <bgColor theme="4" tint="0.59996337778862885"/>
        </patternFill>
      </fill>
    </dxf>
    <dxf>
      <fill>
        <patternFill>
          <bgColor rgb="FFC9D38B"/>
        </patternFill>
      </fill>
    </dxf>
    <dxf>
      <fill>
        <patternFill>
          <bgColor theme="4" tint="0.59996337778862885"/>
        </patternFill>
      </fill>
    </dxf>
    <dxf>
      <fill>
        <patternFill>
          <bgColor rgb="FFFFFFC9"/>
        </patternFill>
      </fill>
    </dxf>
    <dxf>
      <fill>
        <patternFill patternType="solid">
          <fgColor auto="1"/>
          <bgColor theme="4" tint="0.59996337778862885"/>
        </patternFill>
      </fill>
    </dxf>
    <dxf>
      <fill>
        <patternFill patternType="solid">
          <bgColor theme="9"/>
        </patternFill>
      </fill>
    </dxf>
    <dxf>
      <fill>
        <patternFill>
          <bgColor rgb="FFC9D38B"/>
        </patternFill>
      </fill>
    </dxf>
    <dxf>
      <fill>
        <patternFill>
          <bgColor theme="4" tint="0.59996337778862885"/>
        </patternFill>
      </fill>
    </dxf>
    <dxf>
      <fill>
        <patternFill patternType="solid">
          <bgColor theme="9"/>
        </patternFill>
      </fill>
    </dxf>
    <dxf>
      <fill>
        <patternFill>
          <bgColor rgb="FFFFFFC9"/>
        </patternFill>
      </fill>
    </dxf>
    <dxf>
      <fill>
        <patternFill patternType="solid">
          <fgColor auto="1"/>
          <bgColor theme="4" tint="0.59996337778862885"/>
        </patternFill>
      </fill>
    </dxf>
    <dxf>
      <fill>
        <patternFill>
          <bgColor rgb="FFC9D38B"/>
        </patternFill>
      </fill>
    </dxf>
    <dxf>
      <fill>
        <patternFill>
          <bgColor theme="4" tint="0.59996337778862885"/>
        </patternFill>
      </fill>
    </dxf>
    <dxf>
      <fill>
        <patternFill>
          <bgColor theme="4" tint="0.59996337778862885"/>
        </patternFill>
      </fill>
    </dxf>
    <dxf>
      <fill>
        <patternFill patternType="solid">
          <bgColor theme="9"/>
        </patternFill>
      </fill>
    </dxf>
    <dxf>
      <fill>
        <patternFill>
          <bgColor rgb="FFFFFFC9"/>
        </patternFill>
      </fill>
    </dxf>
    <dxf>
      <fill>
        <patternFill patternType="solid">
          <fgColor auto="1"/>
          <bgColor theme="4" tint="0.59996337778862885"/>
        </patternFill>
      </fill>
    </dxf>
    <dxf>
      <fill>
        <patternFill>
          <bgColor theme="4" tint="0.59996337778862885"/>
        </patternFill>
      </fill>
    </dxf>
    <dxf>
      <fill>
        <patternFill>
          <bgColor rgb="FFC9D38B"/>
        </patternFill>
      </fill>
    </dxf>
    <dxf>
      <fill>
        <patternFill patternType="solid">
          <fgColor auto="1"/>
          <bgColor theme="4" tint="0.59996337778862885"/>
        </patternFill>
      </fill>
    </dxf>
    <dxf>
      <fill>
        <patternFill>
          <bgColor rgb="FFFFFFC9"/>
        </patternFill>
      </fill>
    </dxf>
    <dxf>
      <fill>
        <patternFill patternType="solid">
          <bgColor theme="9"/>
        </patternFill>
      </fill>
    </dxf>
    <dxf>
      <fill>
        <patternFill>
          <bgColor theme="4" tint="0.59996337778862885"/>
        </patternFill>
      </fill>
    </dxf>
    <dxf>
      <fill>
        <patternFill>
          <bgColor theme="4" tint="0.59996337778862885"/>
        </patternFill>
      </fill>
    </dxf>
    <dxf>
      <fill>
        <patternFill>
          <bgColor rgb="FFC9D38B"/>
        </patternFill>
      </fill>
    </dxf>
    <dxf>
      <fill>
        <patternFill>
          <bgColor theme="4" tint="0.59996337778862885"/>
        </patternFill>
      </fill>
    </dxf>
    <dxf>
      <fill>
        <patternFill patternType="solid">
          <bgColor theme="9"/>
        </patternFill>
      </fill>
    </dxf>
    <dxf>
      <fill>
        <patternFill>
          <bgColor rgb="FFFFFFC9"/>
        </patternFill>
      </fill>
    </dxf>
    <dxf>
      <fill>
        <patternFill patternType="solid">
          <fgColor auto="1"/>
          <bgColor theme="4" tint="0.59996337778862885"/>
        </patternFill>
      </fill>
    </dxf>
    <dxf>
      <fill>
        <patternFill>
          <bgColor theme="4" tint="0.59996337778862885"/>
        </patternFill>
      </fill>
    </dxf>
    <dxf>
      <fill>
        <patternFill>
          <bgColor rgb="FFFFFFC9"/>
        </patternFill>
      </fill>
    </dxf>
    <dxf>
      <fill>
        <patternFill patternType="solid">
          <fgColor auto="1"/>
          <bgColor theme="4" tint="0.59996337778862885"/>
        </patternFill>
      </fill>
    </dxf>
    <dxf>
      <fill>
        <patternFill>
          <bgColor rgb="FFC9D38B"/>
        </patternFill>
      </fill>
    </dxf>
    <dxf>
      <fill>
        <patternFill>
          <bgColor theme="4" tint="0.59996337778862885"/>
        </patternFill>
      </fill>
    </dxf>
    <dxf>
      <fill>
        <patternFill>
          <bgColor theme="4" tint="0.59996337778862885"/>
        </patternFill>
      </fill>
    </dxf>
    <dxf>
      <fill>
        <patternFill patternType="solid">
          <bgColor theme="9"/>
        </patternFill>
      </fill>
    </dxf>
    <dxf>
      <fill>
        <patternFill>
          <bgColor theme="4" tint="0.59996337778862885"/>
        </patternFill>
      </fill>
    </dxf>
    <dxf>
      <fill>
        <patternFill patternType="solid">
          <bgColor theme="9"/>
        </patternFill>
      </fill>
    </dxf>
    <dxf>
      <fill>
        <patternFill>
          <bgColor rgb="FFC9D38B"/>
        </patternFill>
      </fill>
    </dxf>
    <dxf>
      <fill>
        <patternFill>
          <bgColor rgb="FFFFFFC9"/>
        </patternFill>
      </fill>
    </dxf>
    <dxf>
      <fill>
        <patternFill patternType="solid">
          <fgColor auto="1"/>
          <bgColor theme="4" tint="0.59996337778862885"/>
        </patternFill>
      </fill>
    </dxf>
    <dxf>
      <fill>
        <patternFill>
          <bgColor theme="4" tint="0.59996337778862885"/>
        </patternFill>
      </fill>
    </dxf>
    <dxf>
      <fill>
        <patternFill>
          <bgColor rgb="FFC9D38B"/>
        </patternFill>
      </fill>
    </dxf>
    <dxf>
      <fill>
        <patternFill>
          <bgColor theme="4" tint="0.59996337778862885"/>
        </patternFill>
      </fill>
    </dxf>
    <dxf>
      <fill>
        <patternFill>
          <bgColor theme="4" tint="0.59996337778862885"/>
        </patternFill>
      </fill>
    </dxf>
    <dxf>
      <fill>
        <patternFill patternType="solid">
          <bgColor theme="9"/>
        </patternFill>
      </fill>
    </dxf>
    <dxf>
      <fill>
        <patternFill>
          <bgColor rgb="FFFFFFC9"/>
        </patternFill>
      </fill>
    </dxf>
    <dxf>
      <fill>
        <patternFill patternType="solid">
          <fgColor auto="1"/>
          <bgColor theme="4" tint="0.59996337778862885"/>
        </patternFill>
      </fill>
    </dxf>
    <dxf>
      <fill>
        <patternFill>
          <bgColor rgb="FFFFFFC9"/>
        </patternFill>
      </fill>
    </dxf>
    <dxf>
      <fill>
        <patternFill>
          <bgColor theme="4" tint="0.59996337778862885"/>
        </patternFill>
      </fill>
    </dxf>
    <dxf>
      <fill>
        <patternFill>
          <bgColor theme="4" tint="0.59996337778862885"/>
        </patternFill>
      </fill>
    </dxf>
    <dxf>
      <fill>
        <patternFill>
          <bgColor rgb="FFC9D38B"/>
        </patternFill>
      </fill>
    </dxf>
    <dxf>
      <fill>
        <patternFill>
          <bgColor rgb="FFFFFFC9"/>
        </patternFill>
      </fill>
    </dxf>
    <dxf>
      <fill>
        <patternFill patternType="solid">
          <bgColor theme="9"/>
        </patternFill>
      </fill>
    </dxf>
    <dxf>
      <fill>
        <patternFill>
          <bgColor theme="4" tint="0.59996337778862885"/>
        </patternFill>
      </fill>
    </dxf>
    <dxf>
      <fill>
        <patternFill>
          <bgColor theme="4" tint="0.59996337778862885"/>
        </patternFill>
      </fill>
    </dxf>
    <dxf>
      <fill>
        <patternFill>
          <bgColor rgb="FFC9D38B"/>
        </patternFill>
      </fill>
    </dxf>
    <dxf>
      <fill>
        <patternFill patternType="solid">
          <fgColor auto="1"/>
          <bgColor theme="4" tint="0.59996337778862885"/>
        </patternFill>
      </fill>
    </dxf>
    <dxf>
      <fill>
        <patternFill patternType="solid">
          <fgColor auto="1"/>
          <bgColor theme="4" tint="0.59996337778862885"/>
        </patternFill>
      </fill>
    </dxf>
    <dxf>
      <fill>
        <patternFill patternType="solid">
          <bgColor theme="9"/>
        </patternFill>
      </fill>
    </dxf>
    <dxf>
      <fill>
        <patternFill patternType="solid">
          <fgColor auto="1"/>
          <bgColor theme="4" tint="0.59996337778862885"/>
        </patternFill>
      </fill>
    </dxf>
    <dxf>
      <fill>
        <patternFill>
          <bgColor rgb="FFFFFFC9"/>
        </patternFill>
      </fill>
    </dxf>
    <dxf>
      <fill>
        <patternFill patternType="solid">
          <bgColor theme="9"/>
        </patternFill>
      </fill>
    </dxf>
    <dxf>
      <fill>
        <patternFill>
          <bgColor theme="4" tint="0.59996337778862885"/>
        </patternFill>
      </fill>
    </dxf>
    <dxf>
      <fill>
        <patternFill>
          <bgColor rgb="FFC9D38B"/>
        </patternFill>
      </fill>
    </dxf>
    <dxf>
      <fill>
        <patternFill patternType="solid">
          <fgColor auto="1"/>
          <bgColor theme="4" tint="0.59996337778862885"/>
        </patternFill>
      </fill>
    </dxf>
    <dxf>
      <fill>
        <patternFill>
          <bgColor rgb="FFFFFFC9"/>
        </patternFill>
      </fill>
    </dxf>
    <dxf>
      <fill>
        <patternFill patternType="solid">
          <bgColor theme="9"/>
        </patternFill>
      </fill>
    </dxf>
    <dxf>
      <fill>
        <patternFill>
          <bgColor theme="4" tint="0.59996337778862885"/>
        </patternFill>
      </fill>
    </dxf>
    <dxf>
      <fill>
        <patternFill>
          <bgColor theme="4" tint="0.59996337778862885"/>
        </patternFill>
      </fill>
    </dxf>
    <dxf>
      <fill>
        <patternFill>
          <bgColor rgb="FFC9D38B"/>
        </patternFill>
      </fill>
    </dxf>
    <dxf>
      <fill>
        <patternFill>
          <bgColor theme="4" tint="0.59996337778862885"/>
        </patternFill>
      </fill>
    </dxf>
    <dxf>
      <fill>
        <patternFill>
          <bgColor rgb="FFC9D38B"/>
        </patternFill>
      </fill>
    </dxf>
    <dxf>
      <fill>
        <patternFill patternType="solid">
          <fgColor auto="1"/>
          <bgColor theme="4" tint="0.59996337778862885"/>
        </patternFill>
      </fill>
    </dxf>
    <dxf>
      <fill>
        <patternFill>
          <bgColor rgb="FFFFFFC9"/>
        </patternFill>
      </fill>
    </dxf>
    <dxf>
      <fill>
        <patternFill patternType="solid">
          <bgColor theme="9"/>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patternType="solid">
          <fgColor auto="1"/>
          <bgColor theme="4" tint="0.59996337778862885"/>
        </patternFill>
      </fill>
    </dxf>
    <dxf>
      <fill>
        <patternFill patternType="solid">
          <bgColor theme="9"/>
        </patternFill>
      </fill>
    </dxf>
    <dxf>
      <fill>
        <patternFill>
          <bgColor rgb="FFC9D38B"/>
        </patternFill>
      </fill>
    </dxf>
    <dxf>
      <fill>
        <patternFill>
          <bgColor rgb="FFFFFFC9"/>
        </patternFill>
      </fill>
    </dxf>
    <dxf>
      <fill>
        <patternFill patternType="solid">
          <bgColor theme="9"/>
        </patternFill>
      </fill>
    </dxf>
    <dxf>
      <fill>
        <patternFill>
          <bgColor theme="4" tint="0.59996337778862885"/>
        </patternFill>
      </fill>
    </dxf>
    <dxf>
      <fill>
        <patternFill>
          <bgColor theme="4" tint="0.59996337778862885"/>
        </patternFill>
      </fill>
    </dxf>
    <dxf>
      <fill>
        <patternFill>
          <bgColor rgb="FFC9D38B"/>
        </patternFill>
      </fill>
    </dxf>
    <dxf>
      <fill>
        <patternFill patternType="solid">
          <fgColor auto="1"/>
          <bgColor theme="4" tint="0.59996337778862885"/>
        </patternFill>
      </fill>
    </dxf>
    <dxf>
      <fill>
        <patternFill patternType="solid">
          <bgColor theme="9"/>
        </patternFill>
      </fill>
    </dxf>
    <dxf>
      <fill>
        <patternFill>
          <bgColor rgb="FFFFFFC9"/>
        </patternFill>
      </fill>
    </dxf>
    <dxf>
      <fill>
        <patternFill>
          <bgColor theme="4" tint="0.59996337778862885"/>
        </patternFill>
      </fill>
    </dxf>
    <dxf>
      <fill>
        <patternFill>
          <bgColor theme="4" tint="0.59996337778862885"/>
        </patternFill>
      </fill>
    </dxf>
    <dxf>
      <fill>
        <patternFill>
          <bgColor rgb="FFC9D38B"/>
        </patternFill>
      </fill>
    </dxf>
    <dxf>
      <fill>
        <patternFill patternType="solid">
          <fgColor auto="1"/>
          <bgColor theme="4" tint="0.59996337778862885"/>
        </patternFill>
      </fill>
    </dxf>
    <dxf>
      <fill>
        <patternFill>
          <bgColor rgb="FFFFFFC9"/>
        </patternFill>
      </fill>
    </dxf>
    <dxf>
      <fill>
        <patternFill patternType="solid">
          <fgColor auto="1"/>
          <bgColor theme="4" tint="0.59996337778862885"/>
        </patternFill>
      </fill>
    </dxf>
    <dxf>
      <fill>
        <patternFill patternType="solid">
          <fgColor auto="1"/>
          <bgColor theme="4" tint="0.59996337778862885"/>
        </patternFill>
      </fill>
    </dxf>
    <dxf>
      <fill>
        <patternFill>
          <bgColor rgb="FFFFFFC9"/>
        </patternFill>
      </fill>
    </dxf>
    <dxf>
      <fill>
        <patternFill patternType="solid">
          <bgColor theme="9"/>
        </patternFill>
      </fill>
    </dxf>
    <dxf>
      <fill>
        <patternFill>
          <bgColor rgb="FFC9D38B"/>
        </patternFill>
      </fill>
    </dxf>
    <dxf>
      <fill>
        <patternFill>
          <bgColor theme="4" tint="0.59996337778862885"/>
        </patternFill>
      </fill>
    </dxf>
    <dxf>
      <fill>
        <patternFill patternType="solid">
          <fgColor auto="1"/>
          <bgColor theme="4" tint="0.59996337778862885"/>
        </patternFill>
      </fill>
    </dxf>
    <dxf>
      <fill>
        <patternFill>
          <bgColor rgb="FFFFFFC9"/>
        </patternFill>
      </fill>
    </dxf>
    <dxf>
      <fill>
        <patternFill patternType="solid">
          <bgColor theme="9"/>
        </patternFill>
      </fill>
    </dxf>
    <dxf>
      <fill>
        <patternFill>
          <bgColor rgb="FFC9D38B"/>
        </patternFill>
      </fill>
    </dxf>
    <dxf>
      <fill>
        <patternFill>
          <bgColor theme="4" tint="0.59996337778862885"/>
        </patternFill>
      </fill>
    </dxf>
    <dxf>
      <fill>
        <patternFill>
          <bgColor theme="4" tint="0.59996337778862885"/>
        </patternFill>
      </fill>
    </dxf>
    <dxf>
      <fill>
        <patternFill>
          <bgColor rgb="FFFFFFC9"/>
        </patternFill>
      </fill>
    </dxf>
    <dxf>
      <fill>
        <patternFill>
          <bgColor rgb="FFFFFFC9"/>
        </patternFill>
      </fill>
    </dxf>
    <dxf>
      <fill>
        <patternFill>
          <bgColor theme="4" tint="0.59996337778862885"/>
        </patternFill>
      </fill>
    </dxf>
    <dxf>
      <fill>
        <patternFill>
          <bgColor rgb="FFC9D38B"/>
        </patternFill>
      </fill>
    </dxf>
    <dxf>
      <fill>
        <patternFill patternType="solid">
          <bgColor theme="9"/>
        </patternFill>
      </fill>
    </dxf>
    <dxf>
      <fill>
        <patternFill>
          <bgColor theme="4" tint="0.59996337778862885"/>
        </patternFill>
      </fill>
    </dxf>
    <dxf>
      <fill>
        <patternFill patternType="solid">
          <fgColor auto="1"/>
          <bgColor theme="4" tint="0.59996337778862885"/>
        </patternFill>
      </fill>
    </dxf>
    <dxf>
      <fill>
        <patternFill>
          <bgColor rgb="FFC9D38B"/>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patternType="solid">
          <bgColor theme="9"/>
        </patternFill>
      </fill>
    </dxf>
    <dxf>
      <fill>
        <patternFill>
          <bgColor theme="4" tint="0.59996337778862885"/>
        </patternFill>
      </fill>
    </dxf>
    <dxf>
      <fill>
        <patternFill patternType="solid">
          <bgColor theme="9"/>
        </patternFill>
      </fill>
    </dxf>
    <dxf>
      <fill>
        <patternFill>
          <bgColor rgb="FFFFFFC9"/>
        </patternFill>
      </fill>
    </dxf>
    <dxf>
      <fill>
        <patternFill patternType="solid">
          <fgColor auto="1"/>
          <bgColor theme="4" tint="0.59996337778862885"/>
        </patternFill>
      </fill>
    </dxf>
    <dxf>
      <fill>
        <patternFill>
          <bgColor rgb="FFC9D38B"/>
        </patternFill>
      </fill>
    </dxf>
    <dxf>
      <fill>
        <patternFill>
          <bgColor theme="4" tint="0.59996337778862885"/>
        </patternFill>
      </fill>
    </dxf>
    <dxf>
      <fill>
        <patternFill>
          <bgColor theme="4" tint="0.59996337778862885"/>
        </patternFill>
      </fill>
    </dxf>
    <dxf>
      <fill>
        <patternFill patternType="solid">
          <bgColor theme="9"/>
        </patternFill>
      </fill>
    </dxf>
    <dxf>
      <fill>
        <patternFill>
          <bgColor rgb="FFFFFFC9"/>
        </patternFill>
      </fill>
    </dxf>
    <dxf>
      <fill>
        <patternFill patternType="solid">
          <fgColor auto="1"/>
          <bgColor theme="4" tint="0.59996337778862885"/>
        </patternFill>
      </fill>
    </dxf>
    <dxf>
      <fill>
        <patternFill>
          <bgColor rgb="FFC9D38B"/>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patternType="solid">
          <bgColor theme="9"/>
        </patternFill>
      </fill>
    </dxf>
    <dxf>
      <fill>
        <patternFill patternType="solid">
          <fgColor auto="1"/>
          <bgColor theme="4" tint="0.59996337778862885"/>
        </patternFill>
      </fill>
    </dxf>
    <dxf>
      <fill>
        <patternFill>
          <bgColor rgb="FFFFFFC9"/>
        </patternFill>
      </fill>
    </dxf>
    <dxf>
      <fill>
        <patternFill patternType="solid">
          <bgColor theme="9"/>
        </patternFill>
      </fill>
    </dxf>
    <dxf>
      <fill>
        <patternFill patternType="solid">
          <fgColor auto="1"/>
          <bgColor theme="4" tint="0.59996337778862885"/>
        </patternFill>
      </fill>
    </dxf>
    <dxf>
      <fill>
        <patternFill>
          <bgColor theme="4" tint="0.59996337778862885"/>
        </patternFill>
      </fill>
    </dxf>
    <dxf>
      <fill>
        <patternFill>
          <bgColor rgb="FFC9D38B"/>
        </patternFill>
      </fill>
    </dxf>
    <dxf>
      <fill>
        <patternFill>
          <bgColor rgb="FFFFFFC9"/>
        </patternFill>
      </fill>
    </dxf>
    <dxf>
      <fill>
        <patternFill>
          <bgColor rgb="FFC9D38B"/>
        </patternFill>
      </fill>
    </dxf>
    <dxf>
      <fill>
        <patternFill>
          <bgColor theme="4" tint="0.59996337778862885"/>
        </patternFill>
      </fill>
    </dxf>
    <dxf>
      <fill>
        <patternFill>
          <bgColor theme="4" tint="0.59996337778862885"/>
        </patternFill>
      </fill>
    </dxf>
    <dxf>
      <fill>
        <patternFill>
          <bgColor rgb="FFC9D38B"/>
        </patternFill>
      </fill>
    </dxf>
    <dxf>
      <fill>
        <patternFill patternType="solid">
          <fgColor auto="1"/>
          <bgColor theme="4" tint="0.59996337778862885"/>
        </patternFill>
      </fill>
    </dxf>
    <dxf>
      <fill>
        <patternFill>
          <bgColor rgb="FFFFFFC9"/>
        </patternFill>
      </fill>
    </dxf>
    <dxf>
      <fill>
        <patternFill patternType="solid">
          <bgColor theme="9"/>
        </patternFill>
      </fill>
    </dxf>
    <dxf>
      <fill>
        <patternFill>
          <bgColor theme="4" tint="0.59996337778862885"/>
        </patternFill>
      </fill>
    </dxf>
    <dxf>
      <fill>
        <patternFill>
          <bgColor theme="4" tint="0.59996337778862885"/>
        </patternFill>
      </fill>
    </dxf>
    <dxf>
      <fill>
        <patternFill>
          <bgColor rgb="FFC9D38B"/>
        </patternFill>
      </fill>
    </dxf>
    <dxf>
      <fill>
        <patternFill patternType="solid">
          <fgColor auto="1"/>
          <bgColor theme="4" tint="0.59996337778862885"/>
        </patternFill>
      </fill>
    </dxf>
    <dxf>
      <fill>
        <patternFill>
          <bgColor rgb="FFFFFFC9"/>
        </patternFill>
      </fill>
    </dxf>
    <dxf>
      <fill>
        <patternFill patternType="solid">
          <bgColor theme="9"/>
        </patternFill>
      </fill>
    </dxf>
    <dxf>
      <fill>
        <patternFill>
          <bgColor theme="4" tint="0.59996337778862885"/>
        </patternFill>
      </fill>
    </dxf>
    <dxf>
      <fill>
        <patternFill>
          <bgColor theme="4" tint="0.59996337778862885"/>
        </patternFill>
      </fill>
    </dxf>
    <dxf>
      <fill>
        <patternFill>
          <bgColor rgb="FFFFFFC9"/>
        </patternFill>
      </fill>
    </dxf>
    <dxf>
      <fill>
        <patternFill patternType="solid">
          <fgColor auto="1"/>
          <bgColor theme="4" tint="0.59996337778862885"/>
        </patternFill>
      </fill>
    </dxf>
    <dxf>
      <fill>
        <patternFill patternType="solid">
          <bgColor theme="9"/>
        </patternFill>
      </fill>
    </dxf>
    <dxf>
      <fill>
        <patternFill>
          <bgColor theme="4" tint="0.59996337778862885"/>
        </patternFill>
      </fill>
    </dxf>
    <dxf>
      <fill>
        <patternFill>
          <bgColor rgb="FFC9D38B"/>
        </patternFill>
      </fill>
    </dxf>
    <dxf>
      <fill>
        <patternFill patternType="solid">
          <fgColor auto="1"/>
          <bgColor theme="4" tint="0.59996337778862885"/>
        </patternFill>
      </fill>
    </dxf>
    <dxf>
      <fill>
        <patternFill>
          <bgColor rgb="FFFFFFC9"/>
        </patternFill>
      </fill>
    </dxf>
    <dxf>
      <fill>
        <patternFill patternType="solid">
          <bgColor theme="9"/>
        </patternFill>
      </fill>
    </dxf>
    <dxf>
      <fill>
        <patternFill>
          <bgColor theme="4" tint="0.59996337778862885"/>
        </patternFill>
      </fill>
    </dxf>
    <dxf>
      <fill>
        <patternFill>
          <bgColor theme="4" tint="0.59996337778862885"/>
        </patternFill>
      </fill>
    </dxf>
    <dxf>
      <fill>
        <patternFill>
          <bgColor rgb="FFC9D38B"/>
        </patternFill>
      </fill>
    </dxf>
    <dxf>
      <fill>
        <patternFill patternType="solid">
          <fgColor auto="1"/>
          <bgColor theme="4" tint="0.59996337778862885"/>
        </patternFill>
      </fill>
    </dxf>
    <dxf>
      <fill>
        <patternFill>
          <bgColor rgb="FFC9D38B"/>
        </patternFill>
      </fill>
    </dxf>
    <dxf>
      <fill>
        <patternFill>
          <bgColor rgb="FFFFFFC9"/>
        </patternFill>
      </fill>
    </dxf>
    <dxf>
      <fill>
        <patternFill>
          <bgColor rgb="FFC9D38B"/>
        </patternFill>
      </fill>
    </dxf>
    <dxf>
      <fill>
        <patternFill patternType="solid">
          <fgColor auto="1"/>
          <bgColor theme="4" tint="0.59996337778862885"/>
        </patternFill>
      </fill>
    </dxf>
    <dxf>
      <fill>
        <patternFill>
          <bgColor rgb="FFFFFFC9"/>
        </patternFill>
      </fill>
    </dxf>
    <dxf>
      <fill>
        <patternFill>
          <bgColor theme="4" tint="0.59996337778862885"/>
        </patternFill>
      </fill>
    </dxf>
    <dxf>
      <fill>
        <patternFill patternType="solid">
          <bgColor theme="9"/>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patternType="solid">
          <bgColor theme="9"/>
        </patternFill>
      </fill>
    </dxf>
    <dxf>
      <fill>
        <patternFill patternType="solid">
          <fgColor auto="1"/>
          <bgColor theme="4" tint="0.59996337778862885"/>
        </patternFill>
      </fill>
    </dxf>
    <dxf>
      <fill>
        <patternFill patternType="solid">
          <bgColor theme="9"/>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rgb="FFC9D38B"/>
        </patternFill>
      </fill>
    </dxf>
    <dxf>
      <fill>
        <patternFill>
          <bgColor rgb="FFFFFFC9"/>
        </patternFill>
      </fill>
    </dxf>
    <dxf>
      <fill>
        <patternFill patternType="solid">
          <fgColor auto="1"/>
          <bgColor theme="4" tint="0.59996337778862885"/>
        </patternFill>
      </fill>
    </dxf>
    <dxf>
      <fill>
        <patternFill patternType="solid">
          <bgColor theme="9"/>
        </patternFill>
      </fill>
    </dxf>
    <dxf>
      <fill>
        <patternFill>
          <bgColor rgb="FFFFFFC9"/>
        </patternFill>
      </fill>
    </dxf>
    <dxf>
      <fill>
        <patternFill>
          <bgColor rgb="FFC9D38B"/>
        </patternFill>
      </fill>
    </dxf>
    <dxf>
      <fill>
        <patternFill>
          <bgColor theme="4" tint="0.59996337778862885"/>
        </patternFill>
      </fill>
    </dxf>
    <dxf>
      <fill>
        <patternFill patternType="solid">
          <fgColor auto="1"/>
          <bgColor theme="4" tint="0.59996337778862885"/>
        </patternFill>
      </fill>
    </dxf>
    <dxf>
      <fill>
        <patternFill>
          <bgColor rgb="FFFFFFC9"/>
        </patternFill>
      </fill>
    </dxf>
    <dxf>
      <fill>
        <patternFill patternType="solid">
          <bgColor theme="9"/>
        </patternFill>
      </fill>
    </dxf>
    <dxf>
      <fill>
        <patternFill>
          <bgColor theme="4" tint="0.59996337778862885"/>
        </patternFill>
      </fill>
    </dxf>
    <dxf>
      <fill>
        <patternFill>
          <bgColor theme="4" tint="0.59996337778862885"/>
        </patternFill>
      </fill>
    </dxf>
    <dxf>
      <fill>
        <patternFill>
          <bgColor rgb="FFC9D38B"/>
        </patternFill>
      </fill>
    </dxf>
    <dxf>
      <fill>
        <patternFill patternType="solid">
          <fgColor auto="1"/>
          <bgColor theme="4" tint="0.59996337778862885"/>
        </patternFill>
      </fill>
    </dxf>
    <dxf>
      <fill>
        <patternFill patternType="solid">
          <bgColor theme="9"/>
        </patternFill>
      </fill>
    </dxf>
    <dxf>
      <fill>
        <patternFill>
          <bgColor theme="4" tint="0.59996337778862885"/>
        </patternFill>
      </fill>
    </dxf>
    <dxf>
      <fill>
        <patternFill>
          <bgColor theme="4" tint="0.59996337778862885"/>
        </patternFill>
      </fill>
    </dxf>
    <dxf>
      <fill>
        <patternFill>
          <bgColor rgb="FFC9D38B"/>
        </patternFill>
      </fill>
    </dxf>
    <dxf>
      <fill>
        <patternFill>
          <bgColor rgb="FFC9D38B"/>
        </patternFill>
      </fill>
    </dxf>
    <dxf>
      <fill>
        <patternFill patternType="solid">
          <fgColor auto="1"/>
          <bgColor theme="4" tint="0.59996337778862885"/>
        </patternFill>
      </fill>
    </dxf>
    <dxf>
      <fill>
        <patternFill>
          <bgColor rgb="FFFFFFC9"/>
        </patternFill>
      </fill>
    </dxf>
    <dxf>
      <fill>
        <patternFill patternType="solid">
          <bgColor theme="9"/>
        </patternFill>
      </fill>
    </dxf>
    <dxf>
      <fill>
        <patternFill>
          <bgColor theme="4" tint="0.59996337778862885"/>
        </patternFill>
      </fill>
    </dxf>
    <dxf>
      <fill>
        <patternFill>
          <bgColor theme="4" tint="0.59996337778862885"/>
        </patternFill>
      </fill>
    </dxf>
    <dxf>
      <fill>
        <patternFill>
          <bgColor rgb="FFFFFFC9"/>
        </patternFill>
      </fill>
    </dxf>
    <dxf>
      <fill>
        <patternFill patternType="solid">
          <fgColor auto="1"/>
          <bgColor theme="4" tint="0.59996337778862885"/>
        </patternFill>
      </fill>
    </dxf>
    <dxf>
      <fill>
        <patternFill>
          <bgColor theme="4" tint="0.59996337778862885"/>
        </patternFill>
      </fill>
    </dxf>
    <dxf>
      <fill>
        <patternFill>
          <bgColor theme="4" tint="0.59996337778862885"/>
        </patternFill>
      </fill>
    </dxf>
    <dxf>
      <fill>
        <patternFill>
          <bgColor rgb="FFC9D38B"/>
        </patternFill>
      </fill>
    </dxf>
    <dxf>
      <fill>
        <patternFill patternType="solid">
          <bgColor theme="9"/>
        </patternFill>
      </fill>
    </dxf>
    <dxf>
      <fill>
        <patternFill>
          <bgColor rgb="FFFFFFC9"/>
        </patternFill>
      </fill>
    </dxf>
    <dxf>
      <fill>
        <patternFill>
          <bgColor rgb="FFFFFFC9"/>
        </patternFill>
      </fill>
    </dxf>
    <dxf>
      <fill>
        <patternFill>
          <bgColor theme="4" tint="0.59996337778862885"/>
        </patternFill>
      </fill>
    </dxf>
    <dxf>
      <fill>
        <patternFill>
          <bgColor rgb="FFC9D38B"/>
        </patternFill>
      </fill>
    </dxf>
    <dxf>
      <fill>
        <patternFill patternType="solid">
          <fgColor auto="1"/>
          <bgColor theme="4" tint="0.59996337778862885"/>
        </patternFill>
      </fill>
    </dxf>
    <dxf>
      <fill>
        <patternFill patternType="solid">
          <bgColor theme="9"/>
        </patternFill>
      </fill>
    </dxf>
    <dxf>
      <fill>
        <patternFill>
          <bgColor theme="4" tint="0.59996337778862885"/>
        </patternFill>
      </fill>
    </dxf>
    <dxf>
      <fill>
        <patternFill>
          <bgColor theme="4" tint="0.59996337778862885"/>
        </patternFill>
      </fill>
    </dxf>
    <dxf>
      <fill>
        <patternFill>
          <bgColor rgb="FFC9D38B"/>
        </patternFill>
      </fill>
    </dxf>
    <dxf>
      <fill>
        <patternFill patternType="solid">
          <fgColor auto="1"/>
          <bgColor theme="4" tint="0.59996337778862885"/>
        </patternFill>
      </fill>
    </dxf>
    <dxf>
      <fill>
        <patternFill>
          <bgColor rgb="FFFFFFC9"/>
        </patternFill>
      </fill>
    </dxf>
    <dxf>
      <fill>
        <patternFill>
          <bgColor theme="4" tint="0.59996337778862885"/>
        </patternFill>
      </fill>
    </dxf>
    <dxf>
      <fill>
        <patternFill>
          <bgColor rgb="FFC9D38B"/>
        </patternFill>
      </fill>
    </dxf>
    <dxf>
      <fill>
        <patternFill patternType="solid">
          <bgColor theme="9"/>
        </patternFill>
      </fill>
    </dxf>
    <dxf>
      <fill>
        <patternFill>
          <bgColor rgb="FFFFFFC9"/>
        </patternFill>
      </fill>
    </dxf>
    <dxf>
      <fill>
        <patternFill>
          <bgColor theme="4" tint="0.59996337778862885"/>
        </patternFill>
      </fill>
    </dxf>
    <dxf>
      <fill>
        <patternFill patternType="solid">
          <fgColor auto="1"/>
          <bgColor theme="4" tint="0.59996337778862885"/>
        </patternFill>
      </fill>
    </dxf>
    <dxf>
      <fill>
        <patternFill patternType="solid">
          <bgColor theme="9"/>
        </patternFill>
      </fill>
    </dxf>
    <dxf>
      <fill>
        <patternFill>
          <bgColor theme="4" tint="0.59996337778862885"/>
        </patternFill>
      </fill>
    </dxf>
    <dxf>
      <fill>
        <patternFill>
          <bgColor rgb="FFFFFFC9"/>
        </patternFill>
      </fill>
    </dxf>
    <dxf>
      <fill>
        <patternFill patternType="solid">
          <fgColor auto="1"/>
          <bgColor theme="4" tint="0.59996337778862885"/>
        </patternFill>
      </fill>
    </dxf>
    <dxf>
      <fill>
        <patternFill>
          <bgColor theme="4" tint="0.59996337778862885"/>
        </patternFill>
      </fill>
    </dxf>
    <dxf>
      <fill>
        <patternFill>
          <bgColor rgb="FFC9D38B"/>
        </patternFill>
      </fill>
    </dxf>
    <dxf>
      <fill>
        <patternFill>
          <bgColor theme="4" tint="0.59996337778862885"/>
        </patternFill>
      </fill>
    </dxf>
    <dxf>
      <fill>
        <patternFill patternType="solid">
          <bgColor theme="9"/>
        </patternFill>
      </fill>
    </dxf>
    <dxf>
      <fill>
        <patternFill>
          <bgColor theme="4" tint="0.59996337778862885"/>
        </patternFill>
      </fill>
    </dxf>
    <dxf>
      <fill>
        <patternFill>
          <bgColor theme="4" tint="0.59996337778862885"/>
        </patternFill>
      </fill>
    </dxf>
    <dxf>
      <fill>
        <patternFill>
          <bgColor rgb="FFC9D38B"/>
        </patternFill>
      </fill>
    </dxf>
    <dxf>
      <fill>
        <patternFill patternType="solid">
          <fgColor auto="1"/>
          <bgColor theme="4" tint="0.59996337778862885"/>
        </patternFill>
      </fill>
    </dxf>
    <dxf>
      <fill>
        <patternFill patternType="solid">
          <bgColor theme="9"/>
        </patternFill>
      </fill>
    </dxf>
    <dxf>
      <fill>
        <patternFill>
          <bgColor rgb="FFFFFFC9"/>
        </patternFill>
      </fill>
    </dxf>
    <dxf>
      <fill>
        <patternFill>
          <bgColor theme="4" tint="0.59996337778862885"/>
        </patternFill>
      </fill>
    </dxf>
    <dxf>
      <fill>
        <patternFill>
          <bgColor rgb="FFC9D38B"/>
        </patternFill>
      </fill>
    </dxf>
    <dxf>
      <fill>
        <patternFill>
          <bgColor theme="4" tint="0.59996337778862885"/>
        </patternFill>
      </fill>
    </dxf>
    <dxf>
      <fill>
        <patternFill>
          <bgColor theme="4" tint="0.59996337778862885"/>
        </patternFill>
      </fill>
    </dxf>
    <dxf>
      <fill>
        <patternFill patternType="solid">
          <bgColor theme="9"/>
        </patternFill>
      </fill>
    </dxf>
    <dxf>
      <fill>
        <patternFill>
          <bgColor rgb="FFFFFFC9"/>
        </patternFill>
      </fill>
    </dxf>
    <dxf>
      <fill>
        <patternFill patternType="solid">
          <fgColor auto="1"/>
          <bgColor theme="4" tint="0.59996337778862885"/>
        </patternFill>
      </fill>
    </dxf>
    <dxf>
      <fill>
        <patternFill>
          <bgColor theme="4" tint="0.59996337778862885"/>
        </patternFill>
      </fill>
    </dxf>
    <dxf>
      <fill>
        <patternFill>
          <bgColor rgb="FFC9D38B"/>
        </patternFill>
      </fill>
    </dxf>
    <dxf>
      <fill>
        <patternFill>
          <bgColor rgb="FFFFFFC9"/>
        </patternFill>
      </fill>
    </dxf>
    <dxf>
      <fill>
        <patternFill patternType="solid">
          <bgColor theme="9"/>
        </patternFill>
      </fill>
    </dxf>
    <dxf>
      <fill>
        <patternFill patternType="solid">
          <fgColor auto="1"/>
          <bgColor theme="4" tint="0.59996337778862885"/>
        </patternFill>
      </fill>
    </dxf>
    <dxf>
      <fill>
        <patternFill patternType="solid">
          <bgColor rgb="FF92D050"/>
        </patternFill>
      </fill>
    </dxf>
    <dxf>
      <fill>
        <patternFill patternType="solid">
          <fgColor auto="1"/>
          <bgColor theme="4" tint="0.59996337778862885"/>
        </patternFill>
      </fill>
    </dxf>
    <dxf>
      <fill>
        <patternFill>
          <bgColor rgb="FFFFFFC9"/>
        </patternFill>
      </fill>
    </dxf>
    <dxf>
      <fill>
        <patternFill>
          <bgColor rgb="FFFFFFC9"/>
        </patternFill>
      </fill>
    </dxf>
    <dxf>
      <fill>
        <patternFill>
          <bgColor rgb="FFC9D38B"/>
        </patternFill>
      </fill>
    </dxf>
    <dxf>
      <fill>
        <patternFill>
          <bgColor theme="4" tint="0.59996337778862885"/>
        </patternFill>
      </fill>
    </dxf>
    <dxf>
      <fill>
        <patternFill patternType="solid">
          <bgColor theme="9"/>
        </patternFill>
      </fill>
    </dxf>
    <dxf>
      <fill>
        <patternFill>
          <bgColor theme="4" tint="0.59996337778862885"/>
        </patternFill>
      </fill>
    </dxf>
    <dxf>
      <fill>
        <patternFill patternType="solid">
          <fgColor auto="1"/>
          <bgColor theme="4" tint="0.59996337778862885"/>
        </patternFill>
      </fill>
    </dxf>
    <dxf>
      <fill>
        <patternFill>
          <bgColor rgb="FFC9D38B"/>
        </patternFill>
      </fill>
    </dxf>
    <dxf>
      <fill>
        <patternFill>
          <bgColor theme="4" tint="0.59996337778862885"/>
        </patternFill>
      </fill>
    </dxf>
    <dxf>
      <fill>
        <patternFill>
          <bgColor theme="4" tint="0.59996337778862885"/>
        </patternFill>
      </fill>
    </dxf>
    <dxf>
      <fill>
        <patternFill>
          <bgColor rgb="FFC9D38B"/>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patternType="solid">
          <bgColor theme="9"/>
        </patternFill>
      </fill>
    </dxf>
    <dxf>
      <fill>
        <patternFill>
          <bgColor rgb="FFFFFFC9"/>
        </patternFill>
      </fill>
    </dxf>
    <dxf>
      <fill>
        <patternFill patternType="solid">
          <fgColor auto="1"/>
          <bgColor theme="4" tint="0.59996337778862885"/>
        </patternFill>
      </fill>
    </dxf>
    <dxf>
      <fill>
        <patternFill>
          <bgColor rgb="FFC9D38B"/>
        </patternFill>
      </fill>
    </dxf>
    <dxf>
      <fill>
        <patternFill>
          <bgColor rgb="FFC9D38B"/>
        </patternFill>
      </fill>
    </dxf>
    <dxf>
      <fill>
        <patternFill patternType="solid">
          <fgColor auto="1"/>
          <bgColor theme="4" tint="0.59996337778862885"/>
        </patternFill>
      </fill>
    </dxf>
    <dxf>
      <fill>
        <patternFill patternType="solid">
          <bgColor theme="9"/>
        </patternFill>
      </fill>
    </dxf>
    <dxf>
      <fill>
        <patternFill>
          <bgColor rgb="FFFFFFC9"/>
        </patternFill>
      </fill>
    </dxf>
    <dxf>
      <fill>
        <patternFill patternType="solid">
          <bgColor theme="9"/>
        </patternFill>
      </fill>
    </dxf>
    <dxf>
      <fill>
        <patternFill>
          <bgColor rgb="FFFFFFC9"/>
        </patternFill>
      </fill>
    </dxf>
    <dxf>
      <fill>
        <patternFill patternType="solid">
          <fgColor auto="1"/>
          <bgColor theme="4" tint="0.59996337778862885"/>
        </patternFill>
      </fill>
    </dxf>
    <dxf>
      <fill>
        <patternFill>
          <bgColor rgb="FFC9D38B"/>
        </patternFill>
      </fill>
    </dxf>
    <dxf>
      <fill>
        <patternFill>
          <bgColor theme="4" tint="0.59996337778862885"/>
        </patternFill>
      </fill>
    </dxf>
    <dxf>
      <fill>
        <patternFill>
          <bgColor theme="4" tint="0.59996337778862885"/>
        </patternFill>
      </fill>
    </dxf>
    <dxf>
      <fill>
        <patternFill patternType="solid">
          <fgColor auto="1"/>
          <bgColor theme="4" tint="0.59996337778862885"/>
        </patternFill>
      </fill>
    </dxf>
    <dxf>
      <fill>
        <patternFill patternType="solid">
          <bgColor theme="9"/>
        </patternFill>
      </fill>
    </dxf>
    <dxf>
      <fill>
        <patternFill>
          <bgColor theme="4" tint="0.59996337778862885"/>
        </patternFill>
      </fill>
    </dxf>
    <dxf>
      <fill>
        <patternFill>
          <bgColor theme="4" tint="0.59996337778862885"/>
        </patternFill>
      </fill>
    </dxf>
    <dxf>
      <fill>
        <patternFill patternType="solid">
          <bgColor theme="9"/>
        </patternFill>
      </fill>
    </dxf>
    <dxf>
      <fill>
        <patternFill patternType="solid">
          <fgColor auto="1"/>
          <bgColor theme="4" tint="0.59996337778862885"/>
        </patternFill>
      </fill>
    </dxf>
    <dxf>
      <fill>
        <patternFill>
          <bgColor rgb="FFFFFFC9"/>
        </patternFill>
      </fill>
    </dxf>
    <dxf>
      <fill>
        <patternFill patternType="solid">
          <bgColor theme="9"/>
        </patternFill>
      </fill>
    </dxf>
    <dxf>
      <fill>
        <patternFill patternType="solid">
          <fgColor auto="1"/>
          <bgColor theme="4" tint="0.59996337778862885"/>
        </patternFill>
      </fill>
    </dxf>
    <dxf>
      <fill>
        <patternFill>
          <bgColor theme="4" tint="0.59996337778862885"/>
        </patternFill>
      </fill>
    </dxf>
    <dxf>
      <fill>
        <patternFill>
          <bgColor rgb="FFC9D38B"/>
        </patternFill>
      </fill>
    </dxf>
    <dxf>
      <fill>
        <patternFill patternType="solid">
          <fgColor auto="1"/>
          <bgColor theme="4" tint="0.59996337778862885"/>
        </patternFill>
      </fill>
    </dxf>
    <dxf>
      <fill>
        <patternFill>
          <bgColor rgb="FFFFFFC9"/>
        </patternFill>
      </fill>
    </dxf>
    <dxf>
      <fill>
        <patternFill patternType="solid">
          <bgColor theme="9"/>
        </patternFill>
      </fill>
    </dxf>
    <dxf>
      <fill>
        <patternFill>
          <bgColor theme="4" tint="0.59996337778862885"/>
        </patternFill>
      </fill>
    </dxf>
    <dxf>
      <fill>
        <patternFill>
          <bgColor theme="4" tint="0.59996337778862885"/>
        </patternFill>
      </fill>
    </dxf>
    <dxf>
      <fill>
        <patternFill>
          <bgColor rgb="FFC9D38B"/>
        </patternFill>
      </fill>
    </dxf>
    <dxf>
      <fill>
        <patternFill>
          <bgColor rgb="FFFFFFC9"/>
        </patternFill>
      </fill>
    </dxf>
    <dxf>
      <fill>
        <patternFill>
          <bgColor rgb="FFFFFFC9"/>
        </patternFill>
      </fill>
    </dxf>
    <dxf>
      <fill>
        <patternFill>
          <bgColor theme="4" tint="0.59996337778862885"/>
        </patternFill>
      </fill>
    </dxf>
    <dxf>
      <fill>
        <patternFill>
          <bgColor rgb="FFC9D38B"/>
        </patternFill>
      </fill>
    </dxf>
    <dxf>
      <fill>
        <patternFill>
          <bgColor rgb="FFC9D38B"/>
        </patternFill>
      </fill>
    </dxf>
    <dxf>
      <fill>
        <patternFill>
          <bgColor theme="4" tint="0.59996337778862885"/>
        </patternFill>
      </fill>
    </dxf>
    <dxf>
      <fill>
        <patternFill>
          <bgColor theme="4" tint="0.59996337778862885"/>
        </patternFill>
      </fill>
    </dxf>
    <dxf>
      <fill>
        <patternFill patternType="solid">
          <bgColor theme="9"/>
        </patternFill>
      </fill>
    </dxf>
    <dxf>
      <fill>
        <patternFill>
          <bgColor rgb="FFFFFFC9"/>
        </patternFill>
      </fill>
    </dxf>
    <dxf>
      <fill>
        <patternFill patternType="solid">
          <fgColor auto="1"/>
          <bgColor theme="4" tint="0.59996337778862885"/>
        </patternFill>
      </fill>
    </dxf>
    <dxf>
      <fill>
        <patternFill>
          <bgColor rgb="FFC9D38B"/>
        </patternFill>
      </fill>
    </dxf>
    <dxf>
      <fill>
        <patternFill>
          <bgColor theme="4" tint="0.59996337778862885"/>
        </patternFill>
      </fill>
    </dxf>
    <dxf>
      <fill>
        <patternFill>
          <bgColor theme="4" tint="0.59996337778862885"/>
        </patternFill>
      </fill>
    </dxf>
    <dxf>
      <fill>
        <patternFill patternType="solid">
          <bgColor theme="9"/>
        </patternFill>
      </fill>
    </dxf>
    <dxf>
      <fill>
        <patternFill>
          <bgColor rgb="FFFFFFC9"/>
        </patternFill>
      </fill>
    </dxf>
    <dxf>
      <fill>
        <patternFill patternType="solid">
          <fgColor auto="1"/>
          <bgColor theme="4" tint="0.59996337778862885"/>
        </patternFill>
      </fill>
    </dxf>
    <dxf>
      <fill>
        <patternFill>
          <bgColor theme="4" tint="0.59996337778862885"/>
        </patternFill>
      </fill>
    </dxf>
    <dxf>
      <fill>
        <patternFill>
          <bgColor rgb="FFC9D38B"/>
        </patternFill>
      </fill>
    </dxf>
    <dxf>
      <fill>
        <patternFill patternType="solid">
          <fgColor auto="1"/>
          <bgColor theme="4" tint="0.59996337778862885"/>
        </patternFill>
      </fill>
    </dxf>
    <dxf>
      <fill>
        <patternFill patternType="solid">
          <bgColor theme="9"/>
        </patternFill>
      </fill>
    </dxf>
    <dxf>
      <fill>
        <patternFill patternType="solid">
          <fgColor auto="1"/>
          <bgColor theme="4" tint="0.59996337778862885"/>
        </patternFill>
      </fill>
    </dxf>
    <dxf>
      <fill>
        <patternFill>
          <bgColor rgb="FFFFFFC9"/>
        </patternFill>
      </fill>
    </dxf>
    <dxf>
      <fill>
        <patternFill patternType="solid">
          <bgColor theme="9"/>
        </patternFill>
      </fill>
    </dxf>
    <dxf>
      <fill>
        <patternFill>
          <bgColor theme="4" tint="0.59996337778862885"/>
        </patternFill>
      </fill>
    </dxf>
    <dxf>
      <fill>
        <patternFill patternType="solid">
          <bgColor theme="9"/>
        </patternFill>
      </fill>
    </dxf>
    <dxf>
      <fill>
        <patternFill>
          <bgColor rgb="FFFFFFC9"/>
        </patternFill>
      </fill>
    </dxf>
    <dxf>
      <fill>
        <patternFill patternType="solid">
          <fgColor auto="1"/>
          <bgColor theme="4" tint="0.59996337778862885"/>
        </patternFill>
      </fill>
    </dxf>
    <dxf>
      <fill>
        <patternFill>
          <bgColor rgb="FFFFFFC9"/>
        </patternFill>
      </fill>
    </dxf>
    <dxf>
      <fill>
        <patternFill>
          <bgColor theme="4" tint="0.59996337778862885"/>
        </patternFill>
      </fill>
    </dxf>
    <dxf>
      <fill>
        <patternFill>
          <bgColor theme="4" tint="0.59996337778862885"/>
        </patternFill>
      </fill>
    </dxf>
    <dxf>
      <fill>
        <patternFill patternType="solid">
          <fgColor auto="1"/>
          <bgColor theme="4" tint="0.59996337778862885"/>
        </patternFill>
      </fill>
    </dxf>
    <dxf>
      <fill>
        <patternFill>
          <bgColor theme="4" tint="0.59996337778862885"/>
        </patternFill>
      </fill>
    </dxf>
    <dxf>
      <fill>
        <patternFill>
          <bgColor rgb="FFC9D38B"/>
        </patternFill>
      </fill>
    </dxf>
    <dxf>
      <fill>
        <patternFill>
          <bgColor rgb="FFC9D38B"/>
        </patternFill>
      </fill>
    </dxf>
    <dxf>
      <fill>
        <patternFill>
          <bgColor theme="4" tint="0.59996337778862885"/>
        </patternFill>
      </fill>
    </dxf>
    <dxf>
      <fill>
        <patternFill>
          <bgColor theme="4" tint="0.59996337778862885"/>
        </patternFill>
      </fill>
    </dxf>
    <dxf>
      <fill>
        <patternFill patternType="solid">
          <bgColor theme="9"/>
        </patternFill>
      </fill>
    </dxf>
    <dxf>
      <fill>
        <patternFill>
          <bgColor theme="4" tint="0.59996337778862885"/>
        </patternFill>
      </fill>
    </dxf>
    <dxf>
      <fill>
        <patternFill>
          <bgColor rgb="FFC9D38B"/>
        </patternFill>
      </fill>
    </dxf>
    <dxf>
      <fill>
        <patternFill>
          <bgColor rgb="FFFFFFC9"/>
        </patternFill>
      </fill>
    </dxf>
    <dxf>
      <fill>
        <patternFill>
          <bgColor theme="4" tint="0.59996337778862885"/>
        </patternFill>
      </fill>
    </dxf>
    <dxf>
      <fill>
        <patternFill patternType="solid">
          <bgColor theme="9"/>
        </patternFill>
      </fill>
    </dxf>
    <dxf>
      <fill>
        <patternFill>
          <bgColor rgb="FFFFFFC9"/>
        </patternFill>
      </fill>
    </dxf>
    <dxf>
      <fill>
        <patternFill patternType="solid">
          <fgColor auto="1"/>
          <bgColor theme="4" tint="0.59996337778862885"/>
        </patternFill>
      </fill>
    </dxf>
    <dxf>
      <fill>
        <patternFill>
          <bgColor rgb="FFC9D38B"/>
        </patternFill>
      </fill>
    </dxf>
    <dxf>
      <fill>
        <patternFill>
          <bgColor theme="4" tint="0.59996337778862885"/>
        </patternFill>
      </fill>
    </dxf>
    <dxf>
      <fill>
        <patternFill>
          <bgColor rgb="FFC9D38B"/>
        </patternFill>
      </fill>
    </dxf>
    <dxf>
      <fill>
        <patternFill>
          <bgColor theme="4" tint="0.59996337778862885"/>
        </patternFill>
      </fill>
    </dxf>
    <dxf>
      <fill>
        <patternFill>
          <bgColor theme="4" tint="0.59996337778862885"/>
        </patternFill>
      </fill>
    </dxf>
    <dxf>
      <fill>
        <patternFill patternType="solid">
          <bgColor theme="9"/>
        </patternFill>
      </fill>
    </dxf>
    <dxf>
      <fill>
        <patternFill>
          <bgColor rgb="FFFFFFC9"/>
        </patternFill>
      </fill>
    </dxf>
    <dxf>
      <fill>
        <patternFill patternType="solid">
          <fgColor auto="1"/>
          <bgColor theme="4" tint="0.59996337778862885"/>
        </patternFill>
      </fill>
    </dxf>
    <dxf>
      <fill>
        <patternFill>
          <bgColor rgb="FFFFFFC9"/>
        </patternFill>
      </fill>
    </dxf>
    <dxf>
      <fill>
        <patternFill>
          <bgColor rgb="FFC9D38B"/>
        </patternFill>
      </fill>
    </dxf>
    <dxf>
      <fill>
        <patternFill>
          <bgColor theme="4" tint="0.59996337778862885"/>
        </patternFill>
      </fill>
    </dxf>
    <dxf>
      <fill>
        <patternFill>
          <bgColor theme="4" tint="0.59996337778862885"/>
        </patternFill>
      </fill>
    </dxf>
    <dxf>
      <fill>
        <patternFill patternType="solid">
          <bgColor theme="9"/>
        </patternFill>
      </fill>
    </dxf>
    <dxf>
      <fill>
        <patternFill>
          <bgColor rgb="FFFFFFC9"/>
        </patternFill>
      </fill>
    </dxf>
    <dxf>
      <fill>
        <patternFill patternType="solid">
          <fgColor auto="1"/>
          <bgColor theme="4" tint="0.59996337778862885"/>
        </patternFill>
      </fill>
    </dxf>
    <dxf>
      <fill>
        <patternFill>
          <bgColor theme="4" tint="0.59996337778862885"/>
        </patternFill>
      </fill>
    </dxf>
    <dxf>
      <fill>
        <patternFill>
          <bgColor theme="4" tint="0.59996337778862885"/>
        </patternFill>
      </fill>
    </dxf>
    <dxf>
      <fill>
        <patternFill patternType="solid">
          <fgColor auto="1"/>
          <bgColor theme="4" tint="0.59996337778862885"/>
        </patternFill>
      </fill>
    </dxf>
    <dxf>
      <fill>
        <patternFill patternType="solid">
          <bgColor theme="9"/>
        </patternFill>
      </fill>
    </dxf>
    <dxf>
      <fill>
        <patternFill>
          <bgColor rgb="FFC9D38B"/>
        </patternFill>
      </fill>
    </dxf>
    <dxf>
      <fill>
        <patternFill>
          <bgColor rgb="FFC9D38B"/>
        </patternFill>
      </fill>
    </dxf>
    <dxf>
      <fill>
        <patternFill patternType="solid">
          <fgColor auto="1"/>
          <bgColor theme="4" tint="0.59996337778862885"/>
        </patternFill>
      </fill>
    </dxf>
    <dxf>
      <fill>
        <patternFill patternType="solid">
          <bgColor theme="9"/>
        </patternFill>
      </fill>
    </dxf>
    <dxf>
      <fill>
        <patternFill>
          <bgColor theme="4" tint="0.59996337778862885"/>
        </patternFill>
      </fill>
    </dxf>
    <dxf>
      <fill>
        <patternFill>
          <bgColor theme="4" tint="0.59996337778862885"/>
        </patternFill>
      </fill>
    </dxf>
    <dxf>
      <fill>
        <patternFill>
          <bgColor rgb="FFC9D38B"/>
        </patternFill>
      </fill>
    </dxf>
    <dxf>
      <fill>
        <patternFill>
          <bgColor rgb="FFFFFFC9"/>
        </patternFill>
      </fill>
    </dxf>
    <dxf>
      <fill>
        <patternFill>
          <bgColor rgb="FFFFFFC9"/>
        </patternFill>
      </fill>
    </dxf>
    <dxf>
      <fill>
        <patternFill patternType="solid">
          <bgColor theme="9"/>
        </patternFill>
      </fill>
    </dxf>
    <dxf>
      <fill>
        <patternFill>
          <bgColor theme="4" tint="0.59996337778862885"/>
        </patternFill>
      </fill>
    </dxf>
    <dxf>
      <fill>
        <patternFill patternType="solid">
          <fgColor auto="1"/>
          <bgColor theme="4" tint="0.59996337778862885"/>
        </patternFill>
      </fill>
    </dxf>
    <dxf>
      <fill>
        <patternFill>
          <bgColor theme="4" tint="0.59996337778862885"/>
        </patternFill>
      </fill>
    </dxf>
    <dxf>
      <fill>
        <patternFill>
          <bgColor rgb="FFC9D38B"/>
        </patternFill>
      </fill>
    </dxf>
    <dxf>
      <fill>
        <patternFill>
          <bgColor rgb="FFC9D38B"/>
        </patternFill>
      </fill>
    </dxf>
    <dxf>
      <fill>
        <patternFill patternType="solid">
          <fgColor auto="1"/>
          <bgColor theme="4" tint="0.59996337778862885"/>
        </patternFill>
      </fill>
    </dxf>
    <dxf>
      <fill>
        <patternFill patternType="solid">
          <fgColor auto="1"/>
          <bgColor theme="4" tint="0.59996337778862885"/>
        </patternFill>
      </fill>
    </dxf>
    <dxf>
      <fill>
        <patternFill>
          <bgColor rgb="FFFFFFC9"/>
        </patternFill>
      </fill>
    </dxf>
    <dxf>
      <fill>
        <patternFill>
          <bgColor theme="4" tint="0.59996337778862885"/>
        </patternFill>
      </fill>
    </dxf>
    <dxf>
      <fill>
        <patternFill patternType="solid">
          <bgColor theme="9"/>
        </patternFill>
      </fill>
    </dxf>
    <dxf>
      <fill>
        <patternFill>
          <bgColor theme="4" tint="0.59996337778862885"/>
        </patternFill>
      </fill>
    </dxf>
    <dxf>
      <fill>
        <patternFill>
          <bgColor rgb="FFFFFFC9"/>
        </patternFill>
      </fill>
    </dxf>
    <dxf>
      <fill>
        <patternFill patternType="solid">
          <bgColor theme="9"/>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rgb="FFC9D38B"/>
        </patternFill>
      </fill>
    </dxf>
    <dxf>
      <fill>
        <patternFill patternType="solid">
          <fgColor auto="1"/>
          <bgColor theme="4" tint="0.59996337778862885"/>
        </patternFill>
      </fill>
    </dxf>
    <dxf>
      <fill>
        <patternFill>
          <bgColor rgb="FFFFFFC9"/>
        </patternFill>
      </fill>
    </dxf>
    <dxf>
      <fill>
        <patternFill>
          <bgColor rgb="FFC9D38B"/>
        </patternFill>
      </fill>
    </dxf>
    <dxf>
      <fill>
        <patternFill patternType="solid">
          <fgColor auto="1"/>
          <bgColor theme="4" tint="0.59996337778862885"/>
        </patternFill>
      </fill>
    </dxf>
    <dxf>
      <fill>
        <patternFill>
          <bgColor rgb="FFFFFFC9"/>
        </patternFill>
      </fill>
    </dxf>
    <dxf>
      <fill>
        <patternFill patternType="solid">
          <bgColor theme="9"/>
        </patternFill>
      </fill>
    </dxf>
    <dxf>
      <fill>
        <patternFill patternType="solid">
          <bgColor theme="9"/>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rgb="FFFFFFC9"/>
        </patternFill>
      </fill>
    </dxf>
    <dxf>
      <fill>
        <patternFill patternType="solid">
          <bgColor theme="9"/>
        </patternFill>
      </fill>
    </dxf>
    <dxf>
      <fill>
        <patternFill>
          <bgColor theme="4" tint="0.59996337778862885"/>
        </patternFill>
      </fill>
    </dxf>
    <dxf>
      <fill>
        <patternFill>
          <bgColor theme="4" tint="0.59996337778862885"/>
        </patternFill>
      </fill>
    </dxf>
    <dxf>
      <fill>
        <patternFill>
          <bgColor rgb="FFC9D38B"/>
        </patternFill>
      </fill>
    </dxf>
    <dxf>
      <fill>
        <patternFill patternType="solid">
          <fgColor auto="1"/>
          <bgColor theme="4" tint="0.59996337778862885"/>
        </patternFill>
      </fill>
    </dxf>
    <dxf>
      <fill>
        <patternFill patternType="solid">
          <fgColor auto="1"/>
          <bgColor theme="4" tint="0.59996337778862885"/>
        </patternFill>
      </fill>
    </dxf>
    <dxf>
      <fill>
        <patternFill>
          <bgColor theme="4" tint="0.59996337778862885"/>
        </patternFill>
      </fill>
    </dxf>
    <dxf>
      <fill>
        <patternFill>
          <bgColor rgb="FFFFFFC9"/>
        </patternFill>
      </fill>
    </dxf>
    <dxf>
      <fill>
        <patternFill>
          <bgColor rgb="FFC9D38B"/>
        </patternFill>
      </fill>
    </dxf>
    <dxf>
      <fill>
        <patternFill patternType="solid">
          <bgColor theme="9"/>
        </patternFill>
      </fill>
    </dxf>
    <dxf>
      <fill>
        <patternFill patternType="solid">
          <bgColor theme="9"/>
        </patternFill>
      </fill>
    </dxf>
    <dxf>
      <fill>
        <patternFill>
          <bgColor theme="4" tint="0.59996337778862885"/>
        </patternFill>
      </fill>
    </dxf>
    <dxf>
      <fill>
        <patternFill>
          <bgColor theme="4" tint="0.59996337778862885"/>
        </patternFill>
      </fill>
    </dxf>
    <dxf>
      <fill>
        <patternFill>
          <bgColor rgb="FFFFFFC9"/>
        </patternFill>
      </fill>
    </dxf>
    <dxf>
      <fill>
        <patternFill>
          <bgColor rgb="FFC9D38B"/>
        </patternFill>
      </fill>
    </dxf>
    <dxf>
      <fill>
        <patternFill>
          <bgColor theme="4" tint="0.59996337778862885"/>
        </patternFill>
      </fill>
    </dxf>
    <dxf>
      <fill>
        <patternFill>
          <bgColor theme="4" tint="0.59996337778862885"/>
        </patternFill>
      </fill>
    </dxf>
    <dxf>
      <fill>
        <patternFill patternType="solid">
          <bgColor theme="9"/>
        </patternFill>
      </fill>
    </dxf>
    <dxf>
      <fill>
        <patternFill>
          <bgColor rgb="FFFFFFC9"/>
        </patternFill>
      </fill>
    </dxf>
    <dxf>
      <fill>
        <patternFill patternType="solid">
          <fgColor auto="1"/>
          <bgColor theme="4" tint="0.59996337778862885"/>
        </patternFill>
      </fill>
    </dxf>
    <dxf>
      <fill>
        <patternFill patternType="solid">
          <fgColor auto="1"/>
          <bgColor theme="4" tint="0.59996337778862885"/>
        </patternFill>
      </fill>
    </dxf>
    <dxf>
      <fill>
        <patternFill>
          <bgColor rgb="FFC9D38B"/>
        </patternFill>
      </fill>
    </dxf>
    <dxf>
      <fill>
        <patternFill>
          <bgColor rgb="FFC9D38B"/>
        </patternFill>
      </fill>
    </dxf>
    <dxf>
      <fill>
        <patternFill patternType="solid">
          <fgColor auto="1"/>
          <bgColor theme="4" tint="0.59996337778862885"/>
        </patternFill>
      </fill>
    </dxf>
    <dxf>
      <fill>
        <patternFill>
          <bgColor rgb="FFFFFFC9"/>
        </patternFill>
      </fill>
    </dxf>
    <dxf>
      <fill>
        <patternFill patternType="solid">
          <bgColor theme="9"/>
        </patternFill>
      </fill>
    </dxf>
    <dxf>
      <fill>
        <patternFill>
          <bgColor theme="4" tint="0.59996337778862885"/>
        </patternFill>
      </fill>
    </dxf>
    <dxf>
      <fill>
        <patternFill>
          <bgColor theme="4" tint="0.59996337778862885"/>
        </patternFill>
      </fill>
    </dxf>
    <dxf>
      <fill>
        <patternFill patternType="solid">
          <bgColor theme="9"/>
        </patternFill>
      </fill>
    </dxf>
    <dxf>
      <fill>
        <patternFill>
          <bgColor theme="4" tint="0.59996337778862885"/>
        </patternFill>
      </fill>
    </dxf>
    <dxf>
      <fill>
        <patternFill>
          <bgColor theme="4" tint="0.59996337778862885"/>
        </patternFill>
      </fill>
    </dxf>
    <dxf>
      <fill>
        <patternFill>
          <bgColor rgb="FFFFFFC9"/>
        </patternFill>
      </fill>
    </dxf>
    <dxf>
      <fill>
        <patternFill>
          <bgColor rgb="FFC9D38B"/>
        </patternFill>
      </fill>
    </dxf>
    <dxf>
      <fill>
        <patternFill patternType="solid">
          <fgColor auto="1"/>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rgb="FFC9D38B"/>
        </patternFill>
      </fill>
    </dxf>
    <dxf>
      <fill>
        <patternFill>
          <bgColor rgb="FFC9D38B"/>
        </patternFill>
      </fill>
    </dxf>
    <dxf>
      <fill>
        <patternFill patternType="solid">
          <fgColor auto="1"/>
          <bgColor theme="4" tint="0.59996337778862885"/>
        </patternFill>
      </fill>
    </dxf>
    <dxf>
      <fill>
        <patternFill>
          <bgColor rgb="FFFFFFC9"/>
        </patternFill>
      </fill>
    </dxf>
    <dxf>
      <fill>
        <patternFill>
          <bgColor rgb="FFC9D38B"/>
        </patternFill>
      </fill>
    </dxf>
    <dxf>
      <fill>
        <patternFill patternType="solid">
          <fgColor auto="1"/>
          <bgColor theme="4" tint="0.59996337778862885"/>
        </patternFill>
      </fill>
    </dxf>
    <dxf>
      <fill>
        <patternFill patternType="solid">
          <fgColor auto="1"/>
          <bgColor theme="4" tint="0.59996337778862885"/>
        </patternFill>
      </fill>
    </dxf>
    <dxf>
      <fill>
        <patternFill>
          <bgColor rgb="FFFFFFC9"/>
        </patternFill>
      </fill>
    </dxf>
    <dxf>
      <fill>
        <patternFill patternType="solid">
          <bgColor theme="9"/>
        </patternFill>
      </fill>
    </dxf>
    <dxf>
      <fill>
        <patternFill>
          <bgColor theme="4" tint="0.59996337778862885"/>
        </patternFill>
      </fill>
    </dxf>
    <dxf>
      <fill>
        <patternFill>
          <bgColor theme="4" tint="0.59996337778862885"/>
        </patternFill>
      </fill>
    </dxf>
    <dxf>
      <fill>
        <patternFill>
          <bgColor rgb="FFC9D38B"/>
        </patternFill>
      </fill>
    </dxf>
    <dxf>
      <fill>
        <patternFill>
          <bgColor theme="4" tint="0.59996337778862885"/>
        </patternFill>
      </fill>
    </dxf>
    <dxf>
      <fill>
        <patternFill>
          <bgColor theme="4" tint="0.59996337778862885"/>
        </patternFill>
      </fill>
    </dxf>
    <dxf>
      <fill>
        <patternFill patternType="solid">
          <bgColor theme="9"/>
        </patternFill>
      </fill>
    </dxf>
    <dxf>
      <fill>
        <patternFill patternType="solid">
          <fgColor auto="1"/>
          <bgColor theme="4" tint="0.59996337778862885"/>
        </patternFill>
      </fill>
    </dxf>
    <dxf>
      <fill>
        <patternFill>
          <bgColor rgb="FFFFFFC9"/>
        </patternFill>
      </fill>
    </dxf>
    <dxf>
      <fill>
        <patternFill>
          <bgColor rgb="FFFFFFC9"/>
        </patternFill>
      </fill>
    </dxf>
    <dxf>
      <fill>
        <patternFill patternType="solid">
          <bgColor theme="9"/>
        </patternFill>
      </fill>
    </dxf>
    <dxf>
      <fill>
        <patternFill patternType="solid">
          <bgColor theme="9"/>
        </patternFill>
      </fill>
    </dxf>
    <dxf>
      <fill>
        <patternFill patternType="solid">
          <bgColor theme="9"/>
        </patternFill>
      </fill>
    </dxf>
    <dxf>
      <fill>
        <patternFill>
          <bgColor theme="4" tint="0.59996337778862885"/>
        </patternFill>
      </fill>
    </dxf>
    <dxf>
      <fill>
        <patternFill>
          <bgColor theme="4" tint="0.59996337778862885"/>
        </patternFill>
      </fill>
    </dxf>
    <dxf>
      <fill>
        <patternFill>
          <bgColor rgb="FFFFFFC9"/>
        </patternFill>
      </fill>
    </dxf>
    <dxf>
      <fill>
        <patternFill>
          <bgColor rgb="FFC9D38B"/>
        </patternFill>
      </fill>
    </dxf>
    <dxf>
      <fill>
        <patternFill patternType="solid">
          <fgColor auto="1"/>
          <bgColor theme="4" tint="0.59996337778862885"/>
        </patternFill>
      </fill>
    </dxf>
    <dxf>
      <fill>
        <patternFill>
          <bgColor rgb="FFC9D38B"/>
        </patternFill>
      </fill>
    </dxf>
    <dxf>
      <fill>
        <patternFill patternType="solid">
          <fgColor auto="1"/>
          <bgColor theme="4" tint="0.59996337778862885"/>
        </patternFill>
      </fill>
    </dxf>
    <dxf>
      <fill>
        <patternFill>
          <bgColor rgb="FFFFFFC9"/>
        </patternFill>
      </fill>
    </dxf>
    <dxf>
      <fill>
        <patternFill patternType="solid">
          <bgColor theme="9"/>
        </patternFill>
      </fill>
    </dxf>
    <dxf>
      <fill>
        <patternFill>
          <bgColor theme="4" tint="0.59996337778862885"/>
        </patternFill>
      </fill>
    </dxf>
    <dxf>
      <fill>
        <patternFill>
          <bgColor rgb="FFC9D38B"/>
        </patternFill>
      </fill>
    </dxf>
    <dxf>
      <fill>
        <patternFill>
          <bgColor theme="4" tint="0.59996337778862885"/>
        </patternFill>
      </fill>
    </dxf>
    <dxf>
      <fill>
        <patternFill>
          <bgColor rgb="FFC9D38B"/>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patternType="solid">
          <fgColor auto="1"/>
          <bgColor theme="4" tint="0.59996337778862885"/>
        </patternFill>
      </fill>
    </dxf>
    <dxf>
      <fill>
        <patternFill patternType="solid">
          <bgColor theme="9"/>
        </patternFill>
      </fill>
    </dxf>
    <dxf>
      <fill>
        <patternFill>
          <bgColor rgb="FFFFFFC9"/>
        </patternFill>
      </fill>
    </dxf>
    <dxf>
      <fill>
        <patternFill>
          <bgColor theme="4" tint="0.59996337778862885"/>
        </patternFill>
      </fill>
    </dxf>
    <dxf>
      <fill>
        <patternFill>
          <bgColor theme="4" tint="0.59996337778862885"/>
        </patternFill>
      </fill>
    </dxf>
    <dxf>
      <fill>
        <patternFill>
          <bgColor rgb="FFC9D38B"/>
        </patternFill>
      </fill>
    </dxf>
    <dxf>
      <fill>
        <patternFill patternType="solid">
          <bgColor theme="9"/>
        </patternFill>
      </fill>
    </dxf>
    <dxf>
      <fill>
        <patternFill>
          <bgColor theme="4" tint="0.59996337778862885"/>
        </patternFill>
      </fill>
    </dxf>
    <dxf>
      <fill>
        <patternFill>
          <bgColor rgb="FFFFFFC9"/>
        </patternFill>
      </fill>
    </dxf>
    <dxf>
      <fill>
        <patternFill>
          <bgColor rgb="FFC9D38B"/>
        </patternFill>
      </fill>
    </dxf>
    <dxf>
      <fill>
        <patternFill>
          <bgColor theme="4" tint="0.59996337778862885"/>
        </patternFill>
      </fill>
    </dxf>
    <dxf>
      <fill>
        <patternFill patternType="solid">
          <bgColor theme="9"/>
        </patternFill>
      </fill>
    </dxf>
    <dxf>
      <fill>
        <patternFill patternType="solid">
          <fgColor auto="1"/>
          <bgColor theme="4" tint="0.59996337778862885"/>
        </patternFill>
      </fill>
    </dxf>
    <dxf>
      <fill>
        <patternFill>
          <bgColor theme="4" tint="0.59996337778862885"/>
        </patternFill>
      </fill>
    </dxf>
    <dxf>
      <fill>
        <patternFill>
          <bgColor rgb="FFFFFFC9"/>
        </patternFill>
      </fill>
    </dxf>
    <dxf>
      <fill>
        <patternFill patternType="solid">
          <fgColor auto="1"/>
          <bgColor theme="4" tint="0.59996337778862885"/>
        </patternFill>
      </fill>
    </dxf>
    <dxf>
      <fill>
        <patternFill>
          <bgColor rgb="FFC9D38B"/>
        </patternFill>
      </fill>
    </dxf>
    <dxf>
      <fill>
        <patternFill>
          <bgColor theme="4" tint="0.59996337778862885"/>
        </patternFill>
      </fill>
    </dxf>
    <dxf>
      <fill>
        <patternFill>
          <bgColor theme="4" tint="0.59996337778862885"/>
        </patternFill>
      </fill>
    </dxf>
    <dxf>
      <fill>
        <patternFill>
          <bgColor rgb="FFC9D38B"/>
        </patternFill>
      </fill>
    </dxf>
    <dxf>
      <fill>
        <patternFill>
          <bgColor theme="4" tint="0.59996337778862885"/>
        </patternFill>
      </fill>
    </dxf>
    <dxf>
      <fill>
        <patternFill patternType="solid">
          <bgColor theme="9"/>
        </patternFill>
      </fill>
    </dxf>
    <dxf>
      <fill>
        <patternFill>
          <bgColor rgb="FFFFFFC9"/>
        </patternFill>
      </fill>
    </dxf>
    <dxf>
      <fill>
        <patternFill patternType="solid">
          <fgColor auto="1"/>
          <bgColor theme="4" tint="0.59996337778862885"/>
        </patternFill>
      </fill>
    </dxf>
    <dxf>
      <fill>
        <patternFill patternType="solid">
          <fgColor auto="1"/>
          <bgColor theme="4" tint="0.59996337778862885"/>
        </patternFill>
      </fill>
    </dxf>
    <dxf>
      <fill>
        <patternFill>
          <bgColor rgb="FFFFFFC9"/>
        </patternFill>
      </fill>
    </dxf>
    <dxf>
      <fill>
        <patternFill>
          <bgColor rgb="FFC9D38B"/>
        </patternFill>
      </fill>
    </dxf>
    <dxf>
      <fill>
        <patternFill>
          <bgColor theme="4" tint="0.59996337778862885"/>
        </patternFill>
      </fill>
    </dxf>
    <dxf>
      <fill>
        <patternFill>
          <bgColor theme="4" tint="0.59996337778862885"/>
        </patternFill>
      </fill>
    </dxf>
    <dxf>
      <fill>
        <patternFill patternType="solid">
          <bgColor theme="9"/>
        </patternFill>
      </fill>
    </dxf>
    <dxf>
      <fill>
        <patternFill>
          <bgColor rgb="FFC9D38B"/>
        </patternFill>
      </fill>
    </dxf>
    <dxf>
      <fill>
        <patternFill patternType="solid">
          <fgColor auto="1"/>
          <bgColor theme="4" tint="0.59996337778862885"/>
        </patternFill>
      </fill>
    </dxf>
    <dxf>
      <fill>
        <patternFill>
          <bgColor theme="4" tint="0.59996337778862885"/>
        </patternFill>
      </fill>
    </dxf>
    <dxf>
      <fill>
        <patternFill>
          <bgColor theme="4" tint="0.59996337778862885"/>
        </patternFill>
      </fill>
    </dxf>
    <dxf>
      <fill>
        <patternFill patternType="solid">
          <bgColor theme="9"/>
        </patternFill>
      </fill>
    </dxf>
    <dxf>
      <fill>
        <patternFill patternType="solid">
          <fgColor auto="1"/>
          <bgColor theme="4" tint="0.59996337778862885"/>
        </patternFill>
      </fill>
    </dxf>
    <dxf>
      <fill>
        <patternFill>
          <bgColor rgb="FFFFFFC9"/>
        </patternFill>
      </fill>
    </dxf>
    <dxf>
      <fill>
        <patternFill>
          <bgColor theme="4" tint="0.59996337778862885"/>
        </patternFill>
      </fill>
    </dxf>
    <dxf>
      <fill>
        <patternFill>
          <bgColor rgb="FFC9D38B"/>
        </patternFill>
      </fill>
    </dxf>
    <dxf>
      <fill>
        <patternFill>
          <bgColor theme="4" tint="0.59996337778862885"/>
        </patternFill>
      </fill>
    </dxf>
    <dxf>
      <fill>
        <patternFill>
          <bgColor rgb="FFFFFFC9"/>
        </patternFill>
      </fill>
    </dxf>
    <dxf>
      <fill>
        <patternFill patternType="solid">
          <bgColor theme="9"/>
        </patternFill>
      </fill>
    </dxf>
    <dxf>
      <fill>
        <patternFill>
          <bgColor rgb="FFC9D38B"/>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rgb="FFC9D38B"/>
        </patternFill>
      </fill>
    </dxf>
    <dxf>
      <fill>
        <patternFill>
          <bgColor theme="4" tint="0.59996337778862885"/>
        </patternFill>
      </fill>
    </dxf>
    <dxf>
      <fill>
        <patternFill patternType="solid">
          <bgColor theme="9"/>
        </patternFill>
      </fill>
    </dxf>
    <dxf>
      <fill>
        <patternFill>
          <bgColor rgb="FFFFFFC9"/>
        </patternFill>
      </fill>
    </dxf>
    <dxf>
      <fill>
        <patternFill patternType="solid">
          <bgColor theme="9"/>
        </patternFill>
      </fill>
    </dxf>
    <dxf>
      <fill>
        <patternFill>
          <bgColor rgb="FFFFFFC9"/>
        </patternFill>
      </fill>
    </dxf>
    <dxf>
      <fill>
        <patternFill patternType="solid">
          <fgColor auto="1"/>
          <bgColor theme="4" tint="0.59996337778862885"/>
        </patternFill>
      </fill>
    </dxf>
    <dxf>
      <fill>
        <patternFill patternType="solid">
          <fgColor auto="1"/>
          <bgColor theme="4" tint="0.59996337778862885"/>
        </patternFill>
      </fill>
    </dxf>
    <dxf>
      <fill>
        <patternFill>
          <bgColor rgb="FFFFFFC9"/>
        </patternFill>
      </fill>
    </dxf>
    <dxf>
      <fill>
        <patternFill>
          <bgColor rgb="FFC9D38B"/>
        </patternFill>
      </fill>
    </dxf>
    <dxf>
      <fill>
        <patternFill>
          <bgColor rgb="FFFFFFC9"/>
        </patternFill>
      </fill>
    </dxf>
    <dxf>
      <fill>
        <patternFill>
          <bgColor theme="4" tint="0.59996337778862885"/>
        </patternFill>
      </fill>
    </dxf>
    <dxf>
      <fill>
        <patternFill>
          <bgColor theme="4" tint="0.59996337778862885"/>
        </patternFill>
      </fill>
    </dxf>
    <dxf>
      <fill>
        <patternFill patternType="solid">
          <bgColor theme="9"/>
        </patternFill>
      </fill>
    </dxf>
    <dxf>
      <fill>
        <patternFill patternType="solid">
          <bgColor theme="9"/>
        </patternFill>
      </fill>
    </dxf>
    <dxf>
      <fill>
        <patternFill patternType="solid">
          <fgColor auto="1"/>
          <bgColor theme="4" tint="0.59996337778862885"/>
        </patternFill>
      </fill>
    </dxf>
    <dxf>
      <fill>
        <patternFill>
          <bgColor rgb="FFC9D38B"/>
        </patternFill>
      </fill>
    </dxf>
    <dxf>
      <fill>
        <patternFill>
          <bgColor theme="4" tint="0.59996337778862885"/>
        </patternFill>
      </fill>
    </dxf>
    <dxf>
      <fill>
        <patternFill>
          <bgColor theme="4" tint="0.59996337778862885"/>
        </patternFill>
      </fill>
    </dxf>
    <dxf>
      <fill>
        <patternFill patternType="solid">
          <fgColor auto="1"/>
          <bgColor theme="4" tint="0.59996337778862885"/>
        </patternFill>
      </fill>
    </dxf>
    <dxf>
      <fill>
        <patternFill patternType="solid">
          <bgColor theme="9"/>
        </patternFill>
      </fill>
    </dxf>
    <dxf>
      <fill>
        <patternFill>
          <bgColor theme="4" tint="0.59996337778862885"/>
        </patternFill>
      </fill>
    </dxf>
    <dxf>
      <fill>
        <patternFill>
          <bgColor theme="4" tint="0.59996337778862885"/>
        </patternFill>
      </fill>
    </dxf>
    <dxf>
      <fill>
        <patternFill>
          <bgColor rgb="FFFFFFC9"/>
        </patternFill>
      </fill>
    </dxf>
    <dxf>
      <fill>
        <patternFill patternType="solid">
          <fgColor auto="1"/>
          <bgColor theme="4" tint="0.59996337778862885"/>
        </patternFill>
      </fill>
    </dxf>
    <dxf>
      <fill>
        <patternFill patternType="solid">
          <bgColor theme="9"/>
        </patternFill>
      </fill>
    </dxf>
    <dxf>
      <fill>
        <patternFill>
          <bgColor theme="4" tint="0.59996337778862885"/>
        </patternFill>
      </fill>
    </dxf>
    <dxf>
      <fill>
        <patternFill>
          <bgColor rgb="FFC9D38B"/>
        </patternFill>
      </fill>
    </dxf>
    <dxf>
      <fill>
        <patternFill>
          <bgColor theme="4" tint="0.59996337778862885"/>
        </patternFill>
      </fill>
    </dxf>
    <dxf>
      <fill>
        <patternFill>
          <bgColor rgb="FFC9D38B"/>
        </patternFill>
      </fill>
    </dxf>
    <dxf>
      <fill>
        <patternFill patternType="solid">
          <fgColor auto="1"/>
          <bgColor theme="4" tint="0.59996337778862885"/>
        </patternFill>
      </fill>
    </dxf>
    <dxf>
      <fill>
        <patternFill>
          <bgColor rgb="FFFFFFC9"/>
        </patternFill>
      </fill>
    </dxf>
    <dxf>
      <fill>
        <patternFill>
          <bgColor theme="4" tint="0.59996337778862885"/>
        </patternFill>
      </fill>
    </dxf>
    <dxf>
      <fill>
        <patternFill patternType="solid">
          <bgColor theme="9"/>
        </patternFill>
      </fill>
    </dxf>
    <dxf>
      <fill>
        <patternFill patternType="solid">
          <fgColor auto="1"/>
          <bgColor theme="4" tint="0.59996337778862885"/>
        </patternFill>
      </fill>
    </dxf>
    <dxf>
      <fill>
        <patternFill>
          <bgColor rgb="FFC9D38B"/>
        </patternFill>
      </fill>
    </dxf>
    <dxf>
      <fill>
        <patternFill>
          <bgColor rgb="FFFFFFC9"/>
        </patternFill>
      </fill>
    </dxf>
    <dxf>
      <fill>
        <patternFill>
          <bgColor theme="4" tint="0.59996337778862885"/>
        </patternFill>
      </fill>
    </dxf>
    <dxf>
      <fill>
        <patternFill>
          <bgColor rgb="FFFFFFC9"/>
        </patternFill>
      </fill>
    </dxf>
    <dxf>
      <fill>
        <patternFill patternType="solid">
          <fgColor auto="1"/>
          <bgColor theme="4" tint="0.59996337778862885"/>
        </patternFill>
      </fill>
    </dxf>
    <dxf>
      <fill>
        <patternFill>
          <bgColor rgb="FFC9D38B"/>
        </patternFill>
      </fill>
    </dxf>
    <dxf>
      <fill>
        <patternFill>
          <bgColor theme="4" tint="0.59996337778862885"/>
        </patternFill>
      </fill>
    </dxf>
    <dxf>
      <fill>
        <patternFill>
          <bgColor theme="4" tint="0.59996337778862885"/>
        </patternFill>
      </fill>
    </dxf>
    <dxf>
      <fill>
        <patternFill patternType="solid">
          <bgColor theme="9"/>
        </patternFill>
      </fill>
    </dxf>
    <dxf>
      <fill>
        <patternFill>
          <bgColor rgb="FFFFFFC9"/>
        </patternFill>
      </fill>
    </dxf>
    <dxf>
      <fill>
        <patternFill>
          <bgColor theme="4" tint="0.59996337778862885"/>
        </patternFill>
      </fill>
    </dxf>
    <dxf>
      <fill>
        <patternFill>
          <bgColor theme="4" tint="0.59996337778862885"/>
        </patternFill>
      </fill>
    </dxf>
    <dxf>
      <fill>
        <patternFill>
          <bgColor rgb="FFC9D38B"/>
        </patternFill>
      </fill>
    </dxf>
    <dxf>
      <fill>
        <patternFill>
          <bgColor theme="4" tint="0.59996337778862885"/>
        </patternFill>
      </fill>
    </dxf>
    <dxf>
      <fill>
        <patternFill>
          <bgColor rgb="FFFFFFC9"/>
        </patternFill>
      </fill>
    </dxf>
    <dxf>
      <fill>
        <patternFill patternType="solid">
          <bgColor theme="9"/>
        </patternFill>
      </fill>
    </dxf>
    <dxf>
      <fill>
        <patternFill patternType="solid">
          <fgColor auto="1"/>
          <bgColor theme="4" tint="0.59996337778862885"/>
        </patternFill>
      </fill>
    </dxf>
    <dxf>
      <fill>
        <patternFill patternType="solid">
          <bgColor theme="9"/>
        </patternFill>
      </fill>
    </dxf>
    <dxf>
      <fill>
        <patternFill>
          <bgColor theme="4" tint="0.59996337778862885"/>
        </patternFill>
      </fill>
    </dxf>
    <dxf>
      <fill>
        <patternFill patternType="solid">
          <fgColor auto="1"/>
          <bgColor theme="4" tint="0.59996337778862885"/>
        </patternFill>
      </fill>
    </dxf>
    <dxf>
      <fill>
        <patternFill>
          <bgColor rgb="FFC9D38B"/>
        </patternFill>
      </fill>
    </dxf>
    <dxf>
      <fill>
        <patternFill>
          <bgColor theme="4" tint="0.59996337778862885"/>
        </patternFill>
      </fill>
    </dxf>
    <dxf>
      <fill>
        <patternFill>
          <bgColor rgb="FFFFFFC9"/>
        </patternFill>
      </fill>
    </dxf>
    <dxf>
      <fill>
        <patternFill>
          <bgColor theme="4" tint="0.59996337778862885"/>
        </patternFill>
      </fill>
    </dxf>
    <dxf>
      <fill>
        <patternFill>
          <bgColor rgb="FFC9D38B"/>
        </patternFill>
      </fill>
    </dxf>
    <dxf>
      <fill>
        <patternFill patternType="solid">
          <fgColor auto="1"/>
          <bgColor theme="4" tint="0.59996337778862885"/>
        </patternFill>
      </fill>
    </dxf>
    <dxf>
      <fill>
        <patternFill patternType="solid">
          <fgColor auto="1"/>
          <bgColor theme="4" tint="0.59996337778862885"/>
        </patternFill>
      </fill>
    </dxf>
    <dxf>
      <fill>
        <patternFill>
          <bgColor rgb="FFFFFFC9"/>
        </patternFill>
      </fill>
    </dxf>
    <dxf>
      <fill>
        <patternFill patternType="solid">
          <bgColor theme="9"/>
        </patternFill>
      </fill>
    </dxf>
    <dxf>
      <fill>
        <patternFill>
          <bgColor theme="4" tint="0.59996337778862885"/>
        </patternFill>
      </fill>
    </dxf>
    <dxf>
      <fill>
        <patternFill>
          <bgColor theme="4" tint="0.59996337778862885"/>
        </patternFill>
      </fill>
    </dxf>
    <dxf>
      <fill>
        <patternFill>
          <bgColor rgb="FFC9D38B"/>
        </patternFill>
      </fill>
    </dxf>
    <dxf>
      <fill>
        <patternFill patternType="solid">
          <bgColor theme="9"/>
        </patternFill>
      </fill>
    </dxf>
    <dxf>
      <fill>
        <patternFill>
          <bgColor theme="4" tint="0.59996337778862885"/>
        </patternFill>
      </fill>
    </dxf>
    <dxf>
      <fill>
        <patternFill>
          <bgColor rgb="FFC9D38B"/>
        </patternFill>
      </fill>
    </dxf>
    <dxf>
      <fill>
        <patternFill>
          <bgColor theme="4" tint="0.59996337778862885"/>
        </patternFill>
      </fill>
    </dxf>
    <dxf>
      <fill>
        <patternFill>
          <bgColor theme="4" tint="0.59996337778862885"/>
        </patternFill>
      </fill>
    </dxf>
    <dxf>
      <fill>
        <patternFill patternType="solid">
          <bgColor theme="9"/>
        </patternFill>
      </fill>
    </dxf>
    <dxf>
      <fill>
        <patternFill>
          <bgColor rgb="FFFFFFC9"/>
        </patternFill>
      </fill>
    </dxf>
    <dxf>
      <fill>
        <patternFill>
          <bgColor rgb="FFC9D38B"/>
        </patternFill>
      </fill>
    </dxf>
    <dxf>
      <fill>
        <patternFill>
          <bgColor theme="4" tint="0.59996337778862885"/>
        </patternFill>
      </fill>
    </dxf>
    <dxf>
      <fill>
        <patternFill patternType="solid">
          <fgColor auto="1"/>
          <bgColor theme="4" tint="0.59996337778862885"/>
        </patternFill>
      </fill>
    </dxf>
    <dxf>
      <fill>
        <patternFill patternType="solid">
          <bgColor theme="9"/>
        </patternFill>
      </fill>
    </dxf>
    <dxf>
      <fill>
        <patternFill>
          <bgColor rgb="FFFFFFC9"/>
        </patternFill>
      </fill>
    </dxf>
    <dxf>
      <fill>
        <patternFill patternType="solid">
          <fgColor auto="1"/>
          <bgColor theme="4" tint="0.59996337778862885"/>
        </patternFill>
      </fill>
    </dxf>
    <dxf>
      <fill>
        <patternFill>
          <bgColor theme="4" tint="0.59996337778862885"/>
        </patternFill>
      </fill>
    </dxf>
    <dxf>
      <fill>
        <patternFill>
          <bgColor rgb="FFFFFFC9"/>
        </patternFill>
      </fill>
    </dxf>
    <dxf>
      <fill>
        <patternFill patternType="solid">
          <fgColor auto="1"/>
          <bgColor theme="4" tint="0.59996337778862885"/>
        </patternFill>
      </fill>
    </dxf>
    <dxf>
      <fill>
        <patternFill>
          <bgColor rgb="FFC9D38B"/>
        </patternFill>
      </fill>
    </dxf>
    <dxf>
      <fill>
        <patternFill patternType="solid">
          <bgColor theme="9"/>
        </patternFill>
      </fill>
    </dxf>
    <dxf>
      <fill>
        <patternFill>
          <bgColor theme="4" tint="0.59996337778862885"/>
        </patternFill>
      </fill>
    </dxf>
    <dxf>
      <fill>
        <patternFill patternType="solid">
          <fgColor auto="1"/>
          <bgColor theme="4" tint="0.59996337778862885"/>
        </patternFill>
      </fill>
    </dxf>
    <dxf>
      <fill>
        <patternFill>
          <bgColor rgb="FFC9D38B"/>
        </patternFill>
      </fill>
    </dxf>
    <dxf>
      <fill>
        <patternFill patternType="solid">
          <bgColor theme="9"/>
        </patternFill>
      </fill>
    </dxf>
    <dxf>
      <fill>
        <patternFill>
          <bgColor theme="4" tint="0.59996337778862885"/>
        </patternFill>
      </fill>
    </dxf>
    <dxf>
      <fill>
        <patternFill>
          <bgColor theme="4" tint="0.59996337778862885"/>
        </patternFill>
      </fill>
    </dxf>
    <dxf>
      <fill>
        <patternFill>
          <bgColor rgb="FFFFFFC9"/>
        </patternFill>
      </fill>
    </dxf>
    <dxf>
      <fill>
        <patternFill>
          <bgColor rgb="FFC9D38B"/>
        </patternFill>
      </fill>
    </dxf>
    <dxf>
      <fill>
        <patternFill>
          <bgColor rgb="FFFFFFC9"/>
        </patternFill>
      </fill>
    </dxf>
    <dxf>
      <fill>
        <patternFill patternType="solid">
          <fgColor auto="1"/>
          <bgColor theme="4" tint="0.59996337778862885"/>
        </patternFill>
      </fill>
    </dxf>
    <dxf>
      <fill>
        <patternFill>
          <bgColor theme="4" tint="0.59996337778862885"/>
        </patternFill>
      </fill>
    </dxf>
    <dxf>
      <fill>
        <patternFill patternType="solid">
          <bgColor theme="9"/>
        </patternFill>
      </fill>
    </dxf>
    <dxf>
      <fill>
        <patternFill patternType="solid">
          <bgColor theme="9"/>
        </patternFill>
      </fill>
    </dxf>
    <dxf>
      <fill>
        <patternFill>
          <bgColor rgb="FFFFFFC9"/>
        </patternFill>
      </fill>
    </dxf>
    <dxf>
      <fill>
        <patternFill patternType="solid">
          <fgColor auto="1"/>
          <bgColor theme="4" tint="0.59996337778862885"/>
        </patternFill>
      </fill>
    </dxf>
    <dxf>
      <fill>
        <patternFill>
          <bgColor theme="4" tint="0.59996337778862885"/>
        </patternFill>
      </fill>
    </dxf>
    <dxf>
      <fill>
        <patternFill>
          <bgColor theme="4" tint="0.59996337778862885"/>
        </patternFill>
      </fill>
    </dxf>
    <dxf>
      <fill>
        <patternFill>
          <bgColor rgb="FFC9D38B"/>
        </patternFill>
      </fill>
    </dxf>
    <dxf>
      <fill>
        <patternFill>
          <bgColor theme="4" tint="0.59996337778862885"/>
        </patternFill>
      </fill>
    </dxf>
    <dxf>
      <fill>
        <patternFill>
          <bgColor theme="4" tint="0.59996337778862885"/>
        </patternFill>
      </fill>
    </dxf>
    <dxf>
      <fill>
        <patternFill>
          <bgColor rgb="FFFFFFC9"/>
        </patternFill>
      </fill>
    </dxf>
    <dxf>
      <fill>
        <patternFill patternType="solid">
          <fgColor auto="1"/>
          <bgColor theme="4" tint="0.59996337778862885"/>
        </patternFill>
      </fill>
    </dxf>
    <dxf>
      <fill>
        <patternFill>
          <bgColor theme="4" tint="0.59996337778862885"/>
        </patternFill>
      </fill>
    </dxf>
    <dxf>
      <fill>
        <patternFill>
          <bgColor theme="4" tint="0.59996337778862885"/>
        </patternFill>
      </fill>
    </dxf>
    <dxf>
      <fill>
        <patternFill patternType="solid">
          <fgColor auto="1"/>
          <bgColor theme="4" tint="0.59996337778862885"/>
        </patternFill>
      </fill>
    </dxf>
    <dxf>
      <fill>
        <patternFill>
          <bgColor rgb="FFFFFFC9"/>
        </patternFill>
      </fill>
    </dxf>
    <dxf>
      <fill>
        <patternFill>
          <bgColor rgb="FFC9D38B"/>
        </patternFill>
      </fill>
    </dxf>
    <dxf>
      <fill>
        <patternFill>
          <bgColor rgb="FFC9D38B"/>
        </patternFill>
      </fill>
    </dxf>
    <dxf>
      <fill>
        <patternFill patternType="solid">
          <bgColor theme="9"/>
        </patternFill>
      </fill>
    </dxf>
    <dxf>
      <fill>
        <patternFill>
          <bgColor theme="4" tint="0.59996337778862885"/>
        </patternFill>
      </fill>
    </dxf>
    <dxf>
      <fill>
        <patternFill patternType="solid">
          <bgColor theme="9"/>
        </patternFill>
      </fill>
    </dxf>
    <dxf>
      <fill>
        <patternFill patternType="solid">
          <fgColor auto="1"/>
          <bgColor theme="4" tint="0.59996337778862885"/>
        </patternFill>
      </fill>
    </dxf>
    <dxf>
      <fill>
        <patternFill>
          <bgColor rgb="FFFFFFC9"/>
        </patternFill>
      </fill>
    </dxf>
    <dxf>
      <fill>
        <patternFill patternType="solid">
          <bgColor rgb="FF92D050"/>
        </patternFill>
      </fill>
    </dxf>
    <dxf>
      <fill>
        <patternFill patternType="solid">
          <fgColor auto="1"/>
          <bgColor theme="4" tint="0.59996337778862885"/>
        </patternFill>
      </fill>
    </dxf>
    <dxf>
      <fill>
        <patternFill>
          <bgColor rgb="FFC9D38B"/>
        </patternFill>
      </fill>
    </dxf>
    <dxf>
      <fill>
        <patternFill>
          <bgColor theme="4" tint="0.59996337778862885"/>
        </patternFill>
      </fill>
    </dxf>
    <dxf>
      <fill>
        <patternFill>
          <bgColor theme="4" tint="0.59996337778862885"/>
        </patternFill>
      </fill>
    </dxf>
    <dxf>
      <fill>
        <patternFill patternType="solid">
          <bgColor theme="9"/>
        </patternFill>
      </fill>
    </dxf>
    <dxf>
      <fill>
        <patternFill>
          <bgColor rgb="FFFFFFC9"/>
        </patternFill>
      </fill>
    </dxf>
    <dxf>
      <fill>
        <patternFill>
          <bgColor rgb="FFC9D38B"/>
        </patternFill>
      </fill>
    </dxf>
    <dxf>
      <fill>
        <patternFill>
          <bgColor rgb="FFFFFFC9"/>
        </patternFill>
      </fill>
    </dxf>
    <dxf>
      <fill>
        <patternFill patternType="solid">
          <bgColor theme="9"/>
        </patternFill>
      </fill>
    </dxf>
    <dxf>
      <fill>
        <patternFill>
          <bgColor theme="4" tint="0.59996337778862885"/>
        </patternFill>
      </fill>
    </dxf>
    <dxf>
      <fill>
        <patternFill>
          <bgColor theme="4" tint="0.59996337778862885"/>
        </patternFill>
      </fill>
    </dxf>
    <dxf>
      <fill>
        <patternFill patternType="solid">
          <fgColor auto="1"/>
          <bgColor theme="4" tint="0.59996337778862885"/>
        </patternFill>
      </fill>
    </dxf>
    <dxf>
      <fill>
        <patternFill patternType="solid">
          <fgColor auto="1"/>
          <bgColor theme="4" tint="0.59996337778862885"/>
        </patternFill>
      </fill>
    </dxf>
    <dxf>
      <fill>
        <patternFill>
          <bgColor rgb="FFC9D38B"/>
        </patternFill>
      </fill>
    </dxf>
    <dxf>
      <fill>
        <patternFill patternType="solid">
          <bgColor theme="9"/>
        </patternFill>
      </fill>
    </dxf>
    <dxf>
      <fill>
        <patternFill>
          <bgColor theme="4" tint="0.59996337778862885"/>
        </patternFill>
      </fill>
    </dxf>
    <dxf>
      <fill>
        <patternFill>
          <bgColor theme="4" tint="0.59996337778862885"/>
        </patternFill>
      </fill>
    </dxf>
    <dxf>
      <fill>
        <patternFill>
          <bgColor rgb="FFFFFFC9"/>
        </patternFill>
      </fill>
    </dxf>
    <dxf>
      <fill>
        <patternFill patternType="solid">
          <bgColor theme="9"/>
        </patternFill>
      </fill>
    </dxf>
    <dxf>
      <fill>
        <patternFill>
          <bgColor rgb="FFFFFFC9"/>
        </patternFill>
      </fill>
    </dxf>
    <dxf>
      <fill>
        <patternFill patternType="solid">
          <fgColor auto="1"/>
          <bgColor theme="4" tint="0.59996337778862885"/>
        </patternFill>
      </fill>
    </dxf>
    <dxf>
      <fill>
        <patternFill>
          <bgColor rgb="FFC9D38B"/>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rgb="FFC9D38B"/>
        </patternFill>
      </fill>
    </dxf>
    <dxf>
      <fill>
        <patternFill patternType="solid">
          <fgColor auto="1"/>
          <bgColor theme="4" tint="0.59996337778862885"/>
        </patternFill>
      </fill>
    </dxf>
    <dxf>
      <fill>
        <patternFill>
          <bgColor rgb="FFFFFFC9"/>
        </patternFill>
      </fill>
    </dxf>
    <dxf>
      <fill>
        <patternFill patternType="solid">
          <bgColor theme="9"/>
        </patternFill>
      </fill>
    </dxf>
    <dxf>
      <fill>
        <patternFill>
          <bgColor theme="4" tint="0.59996337778862885"/>
        </patternFill>
      </fill>
    </dxf>
    <dxf>
      <fill>
        <patternFill patternType="solid">
          <bgColor theme="9"/>
        </patternFill>
      </fill>
    </dxf>
    <dxf>
      <fill>
        <patternFill>
          <bgColor theme="4" tint="0.59996337778862885"/>
        </patternFill>
      </fill>
    </dxf>
    <dxf>
      <fill>
        <patternFill>
          <bgColor theme="4" tint="0.59996337778862885"/>
        </patternFill>
      </fill>
    </dxf>
    <dxf>
      <fill>
        <patternFill>
          <bgColor rgb="FFC9D38B"/>
        </patternFill>
      </fill>
    </dxf>
    <dxf>
      <fill>
        <patternFill>
          <bgColor rgb="FFFFFFC9"/>
        </patternFill>
      </fill>
    </dxf>
    <dxf>
      <fill>
        <patternFill>
          <bgColor rgb="FFFFFFC9"/>
        </patternFill>
      </fill>
    </dxf>
    <dxf>
      <fill>
        <patternFill patternType="solid">
          <fgColor auto="1"/>
          <bgColor theme="4" tint="0.59996337778862885"/>
        </patternFill>
      </fill>
    </dxf>
    <dxf>
      <fill>
        <patternFill>
          <bgColor rgb="FFC9D38B"/>
        </patternFill>
      </fill>
    </dxf>
    <dxf>
      <fill>
        <patternFill patternType="solid">
          <fgColor auto="1"/>
          <bgColor theme="4" tint="0.59996337778862885"/>
        </patternFill>
      </fill>
    </dxf>
    <dxf>
      <fill>
        <patternFill patternType="solid">
          <bgColor theme="9"/>
        </patternFill>
      </fill>
    </dxf>
    <dxf>
      <fill>
        <patternFill>
          <bgColor theme="4" tint="0.59996337778862885"/>
        </patternFill>
      </fill>
    </dxf>
    <dxf>
      <fill>
        <patternFill>
          <bgColor theme="4" tint="0.59996337778862885"/>
        </patternFill>
      </fill>
    </dxf>
    <dxf>
      <fill>
        <patternFill>
          <bgColor rgb="FFFFFFC9"/>
        </patternFill>
      </fill>
    </dxf>
    <dxf>
      <fill>
        <patternFill patternType="solid">
          <fgColor auto="1"/>
          <bgColor theme="4" tint="0.59996337778862885"/>
        </patternFill>
      </fill>
    </dxf>
    <dxf>
      <fill>
        <patternFill patternType="solid">
          <bgColor theme="9"/>
        </patternFill>
      </fill>
    </dxf>
    <dxf>
      <fill>
        <patternFill>
          <bgColor theme="4" tint="0.59996337778862885"/>
        </patternFill>
      </fill>
    </dxf>
    <dxf>
      <fill>
        <patternFill>
          <bgColor theme="4" tint="0.59996337778862885"/>
        </patternFill>
      </fill>
    </dxf>
    <dxf>
      <fill>
        <patternFill>
          <bgColor rgb="FFFFFFC9"/>
        </patternFill>
      </fill>
    </dxf>
    <dxf>
      <fill>
        <patternFill patternType="solid">
          <bgColor theme="9"/>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rgb="FFC9D38B"/>
        </patternFill>
      </fill>
    </dxf>
    <dxf>
      <fill>
        <patternFill>
          <bgColor rgb="FFFFFFC9"/>
        </patternFill>
      </fill>
    </dxf>
    <dxf>
      <fill>
        <patternFill>
          <bgColor theme="4" tint="0.59996337778862885"/>
        </patternFill>
      </fill>
    </dxf>
    <dxf>
      <fill>
        <patternFill patternType="solid">
          <bgColor theme="9"/>
        </patternFill>
      </fill>
    </dxf>
    <dxf>
      <fill>
        <patternFill>
          <bgColor rgb="FFFFFFC9"/>
        </patternFill>
      </fill>
    </dxf>
    <dxf>
      <fill>
        <patternFill patternType="solid">
          <fgColor auto="1"/>
          <bgColor theme="4" tint="0.59996337778862885"/>
        </patternFill>
      </fill>
    </dxf>
    <dxf>
      <fill>
        <patternFill patternType="solid">
          <bgColor theme="9"/>
        </patternFill>
      </fill>
    </dxf>
    <dxf>
      <fill>
        <patternFill>
          <bgColor rgb="FFC9D38B"/>
        </patternFill>
      </fill>
    </dxf>
    <dxf>
      <fill>
        <patternFill patternType="solid">
          <fgColor auto="1"/>
          <bgColor theme="4" tint="0.59996337778862885"/>
        </patternFill>
      </fill>
    </dxf>
    <dxf>
      <fill>
        <patternFill>
          <bgColor rgb="FFC9D38B"/>
        </patternFill>
      </fill>
    </dxf>
    <dxf>
      <fill>
        <patternFill>
          <bgColor theme="4" tint="0.59996337778862885"/>
        </patternFill>
      </fill>
    </dxf>
    <dxf>
      <fill>
        <patternFill>
          <bgColor theme="4" tint="0.59996337778862885"/>
        </patternFill>
      </fill>
    </dxf>
    <dxf>
      <fill>
        <patternFill>
          <bgColor rgb="FFC9D38B"/>
        </patternFill>
      </fill>
    </dxf>
    <dxf>
      <fill>
        <patternFill patternType="solid">
          <fgColor auto="1"/>
          <bgColor theme="4" tint="0.59996337778862885"/>
        </patternFill>
      </fill>
    </dxf>
    <dxf>
      <fill>
        <patternFill>
          <bgColor rgb="FFC9D38B"/>
        </patternFill>
      </fill>
    </dxf>
    <dxf>
      <fill>
        <patternFill>
          <bgColor theme="4" tint="0.59996337778862885"/>
        </patternFill>
      </fill>
    </dxf>
    <dxf>
      <fill>
        <patternFill>
          <bgColor theme="4" tint="0.59996337778862885"/>
        </patternFill>
      </fill>
    </dxf>
    <dxf>
      <fill>
        <patternFill patternType="solid">
          <bgColor theme="9"/>
        </patternFill>
      </fill>
    </dxf>
    <dxf>
      <fill>
        <patternFill>
          <bgColor rgb="FFFFFFC9"/>
        </patternFill>
      </fill>
    </dxf>
    <dxf>
      <fill>
        <patternFill patternType="solid">
          <fgColor auto="1"/>
          <bgColor theme="4" tint="0.59996337778862885"/>
        </patternFill>
      </fill>
    </dxf>
    <dxf>
      <fill>
        <patternFill>
          <bgColor rgb="FFC9D38B"/>
        </patternFill>
      </fill>
    </dxf>
    <dxf>
      <fill>
        <patternFill>
          <bgColor theme="4" tint="0.59996337778862885"/>
        </patternFill>
      </fill>
    </dxf>
    <dxf>
      <fill>
        <patternFill>
          <bgColor theme="4" tint="0.59996337778862885"/>
        </patternFill>
      </fill>
    </dxf>
    <dxf>
      <fill>
        <patternFill patternType="solid">
          <bgColor theme="9"/>
        </patternFill>
      </fill>
    </dxf>
    <dxf>
      <fill>
        <patternFill>
          <bgColor rgb="FFFFFFC9"/>
        </patternFill>
      </fill>
    </dxf>
    <dxf>
      <fill>
        <patternFill patternType="solid">
          <fgColor auto="1"/>
          <bgColor theme="4" tint="0.59996337778862885"/>
        </patternFill>
      </fill>
    </dxf>
    <dxf>
      <fill>
        <patternFill patternType="solid">
          <fgColor auto="1"/>
          <bgColor theme="4" tint="0.59996337778862885"/>
        </patternFill>
      </fill>
    </dxf>
    <dxf>
      <fill>
        <patternFill>
          <bgColor theme="4" tint="0.59996337778862885"/>
        </patternFill>
      </fill>
    </dxf>
    <dxf>
      <fill>
        <patternFill>
          <bgColor rgb="FFC9D38B"/>
        </patternFill>
      </fill>
    </dxf>
    <dxf>
      <fill>
        <patternFill>
          <bgColor rgb="FFC9D38B"/>
        </patternFill>
      </fill>
    </dxf>
    <dxf>
      <fill>
        <patternFill>
          <bgColor theme="4" tint="0.59996337778862885"/>
        </patternFill>
      </fill>
    </dxf>
    <dxf>
      <fill>
        <patternFill patternType="solid">
          <fgColor auto="1"/>
          <bgColor theme="4" tint="0.59996337778862885"/>
        </patternFill>
      </fill>
    </dxf>
    <dxf>
      <fill>
        <patternFill>
          <bgColor rgb="FFFFFFC9"/>
        </patternFill>
      </fill>
    </dxf>
    <dxf>
      <fill>
        <patternFill patternType="solid">
          <bgColor theme="9"/>
        </patternFill>
      </fill>
    </dxf>
    <dxf>
      <fill>
        <patternFill>
          <bgColor rgb="FFFFFFC9"/>
        </patternFill>
      </fill>
    </dxf>
    <dxf>
      <fill>
        <patternFill>
          <bgColor theme="4" tint="0.59996337778862885"/>
        </patternFill>
      </fill>
    </dxf>
    <dxf>
      <fill>
        <patternFill patternType="solid">
          <bgColor theme="9"/>
        </patternFill>
      </fill>
    </dxf>
    <dxf>
      <fill>
        <patternFill>
          <bgColor theme="4" tint="0.59996337778862885"/>
        </patternFill>
      </fill>
    </dxf>
    <dxf>
      <fill>
        <patternFill>
          <bgColor rgb="FFFFFFC9"/>
        </patternFill>
      </fill>
    </dxf>
    <dxf>
      <fill>
        <patternFill patternType="solid">
          <bgColor theme="9"/>
        </patternFill>
      </fill>
    </dxf>
    <dxf>
      <fill>
        <patternFill>
          <bgColor theme="4" tint="0.59996337778862885"/>
        </patternFill>
      </fill>
    </dxf>
    <dxf>
      <fill>
        <patternFill patternType="solid">
          <fgColor auto="1"/>
          <bgColor theme="4" tint="0.59996337778862885"/>
        </patternFill>
      </fill>
    </dxf>
    <dxf>
      <fill>
        <patternFill>
          <bgColor theme="4" tint="0.59996337778862885"/>
        </patternFill>
      </fill>
    </dxf>
    <dxf>
      <fill>
        <patternFill>
          <bgColor rgb="FFC9D38B"/>
        </patternFill>
      </fill>
    </dxf>
    <dxf>
      <fill>
        <patternFill patternType="solid">
          <fgColor auto="1"/>
          <bgColor theme="4" tint="0.59996337778862885"/>
        </patternFill>
      </fill>
    </dxf>
    <dxf>
      <fill>
        <patternFill patternType="solid">
          <bgColor theme="9"/>
        </patternFill>
      </fill>
    </dxf>
    <dxf>
      <fill>
        <patternFill>
          <bgColor theme="4" tint="0.59996337778862885"/>
        </patternFill>
      </fill>
    </dxf>
    <dxf>
      <fill>
        <patternFill>
          <bgColor rgb="FFFFFFC9"/>
        </patternFill>
      </fill>
    </dxf>
    <dxf>
      <fill>
        <patternFill>
          <bgColor theme="4" tint="0.59996337778862885"/>
        </patternFill>
      </fill>
    </dxf>
    <dxf>
      <fill>
        <patternFill>
          <bgColor rgb="FFC9D38B"/>
        </patternFill>
      </fill>
    </dxf>
    <dxf>
      <fill>
        <patternFill>
          <bgColor theme="4" tint="0.59996337778862885"/>
        </patternFill>
      </fill>
    </dxf>
    <dxf>
      <fill>
        <patternFill patternType="solid">
          <fgColor auto="1"/>
          <bgColor theme="4" tint="0.59996337778862885"/>
        </patternFill>
      </fill>
    </dxf>
    <dxf>
      <fill>
        <patternFill patternType="solid">
          <fgColor auto="1"/>
          <bgColor theme="4" tint="0.59996337778862885"/>
        </patternFill>
      </fill>
    </dxf>
    <dxf>
      <fill>
        <patternFill>
          <bgColor rgb="FFFFFFC9"/>
        </patternFill>
      </fill>
    </dxf>
    <dxf>
      <fill>
        <patternFill patternType="solid">
          <bgColor theme="9"/>
        </patternFill>
      </fill>
    </dxf>
    <dxf>
      <fill>
        <patternFill>
          <bgColor theme="4" tint="0.59996337778862885"/>
        </patternFill>
      </fill>
    </dxf>
    <dxf>
      <fill>
        <patternFill>
          <bgColor rgb="FFFFFFC9"/>
        </patternFill>
      </fill>
    </dxf>
    <dxf>
      <fill>
        <patternFill patternType="solid">
          <bgColor theme="9"/>
        </patternFill>
      </fill>
    </dxf>
    <dxf>
      <fill>
        <patternFill>
          <bgColor rgb="FFC9D38B"/>
        </patternFill>
      </fill>
    </dxf>
    <dxf>
      <fill>
        <patternFill>
          <bgColor theme="4" tint="0.59996337778862885"/>
        </patternFill>
      </fill>
    </dxf>
    <dxf>
      <fill>
        <patternFill>
          <bgColor rgb="FFC9D38B"/>
        </patternFill>
      </fill>
    </dxf>
    <dxf>
      <fill>
        <patternFill>
          <bgColor theme="4" tint="0.59996337778862885"/>
        </patternFill>
      </fill>
    </dxf>
    <dxf>
      <fill>
        <patternFill patternType="solid">
          <bgColor theme="9"/>
        </patternFill>
      </fill>
    </dxf>
    <dxf>
      <fill>
        <patternFill>
          <bgColor rgb="FFFFFFC9"/>
        </patternFill>
      </fill>
    </dxf>
    <dxf>
      <fill>
        <patternFill>
          <bgColor rgb="FFC9D38B"/>
        </patternFill>
      </fill>
    </dxf>
    <dxf>
      <fill>
        <patternFill>
          <bgColor theme="4" tint="0.59996337778862885"/>
        </patternFill>
      </fill>
    </dxf>
    <dxf>
      <fill>
        <patternFill patternType="solid">
          <fgColor auto="1"/>
          <bgColor theme="4" tint="0.59996337778862885"/>
        </patternFill>
      </fill>
    </dxf>
    <dxf>
      <fill>
        <patternFill>
          <bgColor theme="4" tint="0.59996337778862885"/>
        </patternFill>
      </fill>
    </dxf>
    <dxf>
      <fill>
        <patternFill>
          <bgColor theme="4" tint="0.59996337778862885"/>
        </patternFill>
      </fill>
    </dxf>
    <dxf>
      <fill>
        <patternFill patternType="solid">
          <fgColor auto="1"/>
          <bgColor theme="4" tint="0.59996337778862885"/>
        </patternFill>
      </fill>
    </dxf>
    <dxf>
      <fill>
        <patternFill>
          <bgColor rgb="FFC9D38B"/>
        </patternFill>
      </fill>
    </dxf>
    <dxf>
      <fill>
        <patternFill>
          <bgColor theme="4" tint="0.59996337778862885"/>
        </patternFill>
      </fill>
    </dxf>
    <dxf>
      <fill>
        <patternFill patternType="solid">
          <bgColor theme="9"/>
        </patternFill>
      </fill>
    </dxf>
    <dxf>
      <fill>
        <patternFill>
          <bgColor rgb="FFFFFFC9"/>
        </patternFill>
      </fill>
    </dxf>
    <dxf>
      <fill>
        <patternFill patternType="solid">
          <fgColor auto="1"/>
          <bgColor theme="4" tint="0.59996337778862885"/>
        </patternFill>
      </fill>
    </dxf>
    <dxf>
      <fill>
        <patternFill patternType="solid">
          <bgColor theme="9"/>
        </patternFill>
      </fill>
    </dxf>
    <dxf>
      <fill>
        <patternFill>
          <bgColor rgb="FFFFFFC9"/>
        </patternFill>
      </fill>
    </dxf>
    <dxf>
      <fill>
        <patternFill patternType="solid">
          <fgColor auto="1"/>
          <bgColor theme="4" tint="0.59996337778862885"/>
        </patternFill>
      </fill>
    </dxf>
    <dxf>
      <fill>
        <patternFill>
          <bgColor rgb="FFC9D38B"/>
        </patternFill>
      </fill>
    </dxf>
    <dxf>
      <fill>
        <patternFill>
          <bgColor theme="4" tint="0.59996337778862885"/>
        </patternFill>
      </fill>
    </dxf>
    <dxf>
      <fill>
        <patternFill>
          <bgColor theme="4" tint="0.59996337778862885"/>
        </patternFill>
      </fill>
    </dxf>
    <dxf>
      <fill>
        <patternFill patternType="solid">
          <bgColor theme="9"/>
        </patternFill>
      </fill>
    </dxf>
    <dxf>
      <fill>
        <patternFill>
          <bgColor rgb="FFFFFFC9"/>
        </patternFill>
      </fill>
    </dxf>
    <dxf>
      <fill>
        <patternFill patternType="solid">
          <fgColor auto="1"/>
          <bgColor theme="4" tint="0.59996337778862885"/>
        </patternFill>
      </fill>
    </dxf>
    <dxf>
      <fill>
        <patternFill>
          <bgColor theme="4" tint="0.59996337778862885"/>
        </patternFill>
      </fill>
    </dxf>
    <dxf>
      <fill>
        <patternFill>
          <bgColor theme="4" tint="0.59996337778862885"/>
        </patternFill>
      </fill>
    </dxf>
    <dxf>
      <fill>
        <patternFill>
          <bgColor rgb="FFFFFFC9"/>
        </patternFill>
      </fill>
    </dxf>
    <dxf>
      <fill>
        <patternFill patternType="solid">
          <bgColor theme="9"/>
        </patternFill>
      </fill>
    </dxf>
    <dxf>
      <fill>
        <patternFill patternType="solid">
          <bgColor theme="9"/>
        </patternFill>
      </fill>
    </dxf>
    <dxf>
      <fill>
        <patternFill patternType="solid">
          <fgColor auto="1"/>
          <bgColor theme="4" tint="0.59996337778862885"/>
        </patternFill>
      </fill>
    </dxf>
    <dxf>
      <fill>
        <patternFill>
          <bgColor rgb="FFFFFFC9"/>
        </patternFill>
      </fill>
    </dxf>
    <dxf>
      <fill>
        <patternFill>
          <bgColor rgb="FFC9D38B"/>
        </patternFill>
      </fill>
    </dxf>
    <dxf>
      <fill>
        <patternFill>
          <bgColor rgb="FFC9D38B"/>
        </patternFill>
      </fill>
    </dxf>
    <dxf>
      <fill>
        <patternFill patternType="solid">
          <bgColor theme="9"/>
        </patternFill>
      </fill>
    </dxf>
    <dxf>
      <fill>
        <patternFill patternType="solid">
          <bgColor theme="9"/>
        </patternFill>
      </fill>
    </dxf>
    <dxf>
      <fill>
        <patternFill>
          <bgColor theme="4" tint="0.59996337778862885"/>
        </patternFill>
      </fill>
    </dxf>
    <dxf>
      <fill>
        <patternFill>
          <bgColor rgb="FFFFFFC9"/>
        </patternFill>
      </fill>
    </dxf>
    <dxf>
      <fill>
        <patternFill>
          <bgColor theme="4" tint="0.59996337778862885"/>
        </patternFill>
      </fill>
    </dxf>
    <dxf>
      <fill>
        <patternFill patternType="solid">
          <fgColor auto="1"/>
          <bgColor theme="4" tint="0.59996337778862885"/>
        </patternFill>
      </fill>
    </dxf>
    <dxf>
      <fill>
        <patternFill>
          <bgColor rgb="FFFFFFC9"/>
        </patternFill>
      </fill>
    </dxf>
    <dxf>
      <fill>
        <patternFill patternType="solid">
          <fgColor auto="1"/>
          <bgColor theme="4" tint="0.59996337778862885"/>
        </patternFill>
      </fill>
    </dxf>
    <dxf>
      <fill>
        <patternFill>
          <bgColor theme="4" tint="0.59996337778862885"/>
        </patternFill>
      </fill>
    </dxf>
    <dxf>
      <fill>
        <patternFill>
          <bgColor rgb="FFC9D38B"/>
        </patternFill>
      </fill>
    </dxf>
    <dxf>
      <fill>
        <patternFill>
          <bgColor theme="4" tint="0.59996337778862885"/>
        </patternFill>
      </fill>
    </dxf>
    <dxf>
      <fill>
        <patternFill>
          <bgColor theme="4" tint="0.59996337778862885"/>
        </patternFill>
      </fill>
    </dxf>
    <dxf>
      <fill>
        <patternFill patternType="solid">
          <fgColor auto="1"/>
          <bgColor theme="4" tint="0.59996337778862885"/>
        </patternFill>
      </fill>
    </dxf>
    <dxf>
      <fill>
        <patternFill>
          <bgColor theme="4" tint="0.59996337778862885"/>
        </patternFill>
      </fill>
    </dxf>
    <dxf>
      <fill>
        <patternFill patternType="solid">
          <bgColor theme="9"/>
        </patternFill>
      </fill>
    </dxf>
    <dxf>
      <fill>
        <patternFill>
          <bgColor rgb="FFFFFFC9"/>
        </patternFill>
      </fill>
    </dxf>
    <dxf>
      <fill>
        <patternFill>
          <bgColor rgb="FFC9D38B"/>
        </patternFill>
      </fill>
    </dxf>
    <dxf>
      <fill>
        <patternFill>
          <bgColor theme="4" tint="0.59996337778862885"/>
        </patternFill>
      </fill>
    </dxf>
    <dxf>
      <fill>
        <patternFill patternType="solid">
          <fgColor auto="1"/>
          <bgColor theme="4" tint="0.59996337778862885"/>
        </patternFill>
      </fill>
    </dxf>
    <dxf>
      <fill>
        <patternFill>
          <bgColor rgb="FFFFFFC9"/>
        </patternFill>
      </fill>
    </dxf>
    <dxf>
      <fill>
        <patternFill patternType="solid">
          <bgColor theme="9"/>
        </patternFill>
      </fill>
    </dxf>
    <dxf>
      <fill>
        <patternFill>
          <bgColor rgb="FFC9D38B"/>
        </patternFill>
      </fill>
    </dxf>
    <dxf>
      <fill>
        <patternFill>
          <bgColor theme="4" tint="0.59996337778862885"/>
        </patternFill>
      </fill>
    </dxf>
    <dxf>
      <fill>
        <patternFill>
          <bgColor theme="4" tint="0.59996337778862885"/>
        </patternFill>
      </fill>
    </dxf>
    <dxf>
      <fill>
        <patternFill>
          <bgColor rgb="FFFFFFC9"/>
        </patternFill>
      </fill>
    </dxf>
    <dxf>
      <fill>
        <patternFill patternType="solid">
          <fgColor auto="1"/>
          <bgColor theme="4" tint="0.59996337778862885"/>
        </patternFill>
      </fill>
    </dxf>
    <dxf>
      <fill>
        <patternFill>
          <bgColor theme="4" tint="0.59996337778862885"/>
        </patternFill>
      </fill>
    </dxf>
    <dxf>
      <fill>
        <patternFill>
          <bgColor rgb="FFC9D38B"/>
        </patternFill>
      </fill>
    </dxf>
    <dxf>
      <fill>
        <patternFill patternType="solid">
          <fgColor auto="1"/>
          <bgColor theme="4" tint="0.59996337778862885"/>
        </patternFill>
      </fill>
    </dxf>
    <dxf>
      <fill>
        <patternFill patternType="solid">
          <bgColor theme="9"/>
        </patternFill>
      </fill>
    </dxf>
    <dxf>
      <fill>
        <patternFill>
          <bgColor rgb="FFFFFFC9"/>
        </patternFill>
      </fill>
    </dxf>
    <dxf>
      <fill>
        <patternFill patternType="solid">
          <bgColor theme="9"/>
        </patternFill>
      </fill>
    </dxf>
    <dxf>
      <fill>
        <patternFill>
          <bgColor theme="4" tint="0.59996337778862885"/>
        </patternFill>
      </fill>
    </dxf>
    <dxf>
      <fill>
        <patternFill>
          <bgColor theme="4" tint="0.59996337778862885"/>
        </patternFill>
      </fill>
    </dxf>
    <dxf>
      <fill>
        <patternFill>
          <bgColor rgb="FFC9D38B"/>
        </patternFill>
      </fill>
    </dxf>
    <dxf>
      <fill>
        <patternFill>
          <bgColor rgb="FFC9D38B"/>
        </patternFill>
      </fill>
    </dxf>
    <dxf>
      <fill>
        <patternFill>
          <bgColor theme="4" tint="0.59996337778862885"/>
        </patternFill>
      </fill>
    </dxf>
    <dxf>
      <fill>
        <patternFill>
          <bgColor theme="4" tint="0.59996337778862885"/>
        </patternFill>
      </fill>
    </dxf>
    <dxf>
      <fill>
        <patternFill patternType="solid">
          <fgColor auto="1"/>
          <bgColor theme="4" tint="0.59996337778862885"/>
        </patternFill>
      </fill>
    </dxf>
    <dxf>
      <fill>
        <patternFill patternType="solid">
          <bgColor theme="9"/>
        </patternFill>
      </fill>
    </dxf>
    <dxf>
      <fill>
        <patternFill>
          <bgColor rgb="FFC9D38B"/>
        </patternFill>
      </fill>
    </dxf>
    <dxf>
      <fill>
        <patternFill>
          <bgColor theme="4" tint="0.59996337778862885"/>
        </patternFill>
      </fill>
    </dxf>
    <dxf>
      <fill>
        <patternFill>
          <bgColor rgb="FFFFFFC9"/>
        </patternFill>
      </fill>
    </dxf>
    <dxf>
      <fill>
        <patternFill>
          <bgColor rgb="FFFFFFC9"/>
        </patternFill>
      </fill>
    </dxf>
    <dxf>
      <fill>
        <patternFill patternType="solid">
          <fgColor auto="1"/>
          <bgColor theme="4" tint="0.59996337778862885"/>
        </patternFill>
      </fill>
    </dxf>
    <dxf>
      <fill>
        <patternFill>
          <bgColor theme="4" tint="0.59996337778862885"/>
        </patternFill>
      </fill>
    </dxf>
    <dxf>
      <fill>
        <patternFill patternType="solid">
          <bgColor theme="9"/>
        </patternFill>
      </fill>
    </dxf>
    <dxf>
      <fill>
        <patternFill patternType="solid">
          <bgColor theme="9"/>
        </patternFill>
      </fill>
    </dxf>
    <dxf>
      <fill>
        <patternFill>
          <bgColor rgb="FFFFFFC9"/>
        </patternFill>
      </fill>
    </dxf>
    <dxf>
      <fill>
        <patternFill patternType="solid">
          <fgColor auto="1"/>
          <bgColor theme="4" tint="0.59996337778862885"/>
        </patternFill>
      </fill>
    </dxf>
    <dxf>
      <fill>
        <patternFill>
          <bgColor rgb="FFC9D38B"/>
        </patternFill>
      </fill>
    </dxf>
    <dxf>
      <fill>
        <patternFill>
          <bgColor theme="4" tint="0.59996337778862885"/>
        </patternFill>
      </fill>
    </dxf>
    <dxf>
      <fill>
        <patternFill>
          <bgColor theme="4" tint="0.59996337778862885"/>
        </patternFill>
      </fill>
    </dxf>
    <dxf>
      <fill>
        <patternFill patternType="solid">
          <fgColor auto="1"/>
          <bgColor theme="4" tint="0.59996337778862885"/>
        </patternFill>
      </fill>
    </dxf>
    <dxf>
      <fill>
        <patternFill>
          <bgColor theme="4" tint="0.59996337778862885"/>
        </patternFill>
      </fill>
    </dxf>
    <dxf>
      <fill>
        <patternFill>
          <bgColor theme="4" tint="0.59996337778862885"/>
        </patternFill>
      </fill>
    </dxf>
    <dxf>
      <fill>
        <patternFill patternType="solid">
          <bgColor theme="9"/>
        </patternFill>
      </fill>
    </dxf>
    <dxf>
      <fill>
        <patternFill>
          <bgColor rgb="FFC9D38B"/>
        </patternFill>
      </fill>
    </dxf>
    <dxf>
      <fill>
        <patternFill>
          <bgColor rgb="FFC9D38B"/>
        </patternFill>
      </fill>
    </dxf>
    <dxf>
      <fill>
        <patternFill>
          <bgColor rgb="FFC9D38B"/>
        </patternFill>
      </fill>
    </dxf>
    <dxf>
      <fill>
        <patternFill>
          <bgColor theme="4" tint="0.59996337778862885"/>
        </patternFill>
      </fill>
    </dxf>
    <dxf>
      <fill>
        <patternFill patternType="solid">
          <bgColor theme="9"/>
        </patternFill>
      </fill>
    </dxf>
    <dxf>
      <fill>
        <patternFill>
          <bgColor theme="4" tint="0.59996337778862885"/>
        </patternFill>
      </fill>
    </dxf>
    <dxf>
      <fill>
        <patternFill patternType="solid">
          <fgColor auto="1"/>
          <bgColor theme="4" tint="0.59996337778862885"/>
        </patternFill>
      </fill>
    </dxf>
    <dxf>
      <fill>
        <patternFill>
          <bgColor theme="4" tint="0.59996337778862885"/>
        </patternFill>
      </fill>
    </dxf>
    <dxf>
      <fill>
        <patternFill>
          <bgColor rgb="FFFFFFC9"/>
        </patternFill>
      </fill>
    </dxf>
    <dxf>
      <fill>
        <patternFill>
          <bgColor theme="4" tint="0.59996337778862885"/>
        </patternFill>
      </fill>
    </dxf>
    <dxf>
      <fill>
        <patternFill>
          <bgColor theme="4" tint="0.59996337778862885"/>
        </patternFill>
      </fill>
    </dxf>
    <dxf>
      <fill>
        <patternFill>
          <bgColor rgb="FFFFFFC9"/>
        </patternFill>
      </fill>
    </dxf>
    <dxf>
      <fill>
        <patternFill>
          <bgColor theme="4" tint="0.59996337778862885"/>
        </patternFill>
      </fill>
    </dxf>
    <dxf>
      <fill>
        <patternFill>
          <bgColor rgb="FFC9D38B"/>
        </patternFill>
      </fill>
    </dxf>
    <dxf>
      <fill>
        <patternFill>
          <bgColor theme="4" tint="0.59996337778862885"/>
        </patternFill>
      </fill>
    </dxf>
    <dxf>
      <fill>
        <patternFill patternType="solid">
          <fgColor auto="1"/>
          <bgColor theme="4" tint="0.59996337778862885"/>
        </patternFill>
      </fill>
    </dxf>
    <dxf>
      <fill>
        <patternFill>
          <bgColor rgb="FFC9D38B"/>
        </patternFill>
      </fill>
    </dxf>
    <dxf>
      <fill>
        <patternFill>
          <bgColor rgb="FFFFFFC9"/>
        </patternFill>
      </fill>
    </dxf>
    <dxf>
      <fill>
        <patternFill patternType="solid">
          <bgColor theme="9"/>
        </patternFill>
      </fill>
    </dxf>
    <dxf>
      <fill>
        <patternFill patternType="solid">
          <fgColor auto="1"/>
          <bgColor theme="4" tint="0.59996337778862885"/>
        </patternFill>
      </fill>
    </dxf>
    <dxf>
      <fill>
        <patternFill>
          <bgColor theme="4" tint="0.59996337778862885"/>
        </patternFill>
      </fill>
    </dxf>
    <dxf>
      <fill>
        <patternFill>
          <bgColor rgb="FFC9D38B"/>
        </patternFill>
      </fill>
    </dxf>
    <dxf>
      <fill>
        <patternFill>
          <bgColor theme="4" tint="0.59996337778862885"/>
        </patternFill>
      </fill>
    </dxf>
    <dxf>
      <fill>
        <patternFill>
          <bgColor theme="4" tint="0.59996337778862885"/>
        </patternFill>
      </fill>
    </dxf>
    <dxf>
      <fill>
        <patternFill patternType="solid">
          <bgColor theme="9"/>
        </patternFill>
      </fill>
    </dxf>
    <dxf>
      <fill>
        <patternFill>
          <bgColor rgb="FFFFFFC9"/>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patternType="solid">
          <bgColor theme="9"/>
        </patternFill>
      </fill>
    </dxf>
    <dxf>
      <fill>
        <patternFill>
          <bgColor rgb="FFC9D38B"/>
        </patternFill>
      </fill>
    </dxf>
    <dxf>
      <fill>
        <patternFill>
          <bgColor theme="4" tint="0.59996337778862885"/>
        </patternFill>
      </fill>
    </dxf>
    <dxf>
      <fill>
        <patternFill patternType="solid">
          <fgColor auto="1"/>
          <bgColor theme="4" tint="0.59996337778862885"/>
        </patternFill>
      </fill>
    </dxf>
    <dxf>
      <fill>
        <patternFill>
          <bgColor rgb="FFFFFFC9"/>
        </patternFill>
      </fill>
    </dxf>
    <dxf>
      <fill>
        <patternFill>
          <bgColor rgb="FFC9D38B"/>
        </patternFill>
      </fill>
    </dxf>
    <dxf>
      <fill>
        <patternFill patternType="solid">
          <bgColor theme="9"/>
        </patternFill>
      </fill>
    </dxf>
    <dxf>
      <fill>
        <patternFill>
          <bgColor rgb="FFFFFFC9"/>
        </patternFill>
      </fill>
    </dxf>
    <dxf>
      <fill>
        <patternFill patternType="solid">
          <fgColor auto="1"/>
          <bgColor theme="4" tint="0.59996337778862885"/>
        </patternFill>
      </fill>
    </dxf>
    <dxf>
      <fill>
        <patternFill>
          <bgColor theme="4" tint="0.59996337778862885"/>
        </patternFill>
      </fill>
    </dxf>
    <dxf>
      <fill>
        <patternFill patternType="solid">
          <fgColor auto="1"/>
          <bgColor theme="4" tint="0.59996337778862885"/>
        </patternFill>
      </fill>
    </dxf>
    <dxf>
      <fill>
        <patternFill>
          <bgColor theme="4" tint="0.59996337778862885"/>
        </patternFill>
      </fill>
    </dxf>
    <dxf>
      <fill>
        <patternFill>
          <bgColor rgb="FFC9D38B"/>
        </patternFill>
      </fill>
    </dxf>
    <dxf>
      <fill>
        <patternFill>
          <bgColor theme="4" tint="0.59996337778862885"/>
        </patternFill>
      </fill>
    </dxf>
    <dxf>
      <fill>
        <patternFill patternType="solid">
          <bgColor theme="9"/>
        </patternFill>
      </fill>
    </dxf>
    <dxf>
      <fill>
        <patternFill>
          <bgColor rgb="FFC9D38B"/>
        </patternFill>
      </fill>
    </dxf>
    <dxf>
      <fill>
        <patternFill>
          <bgColor rgb="FFFFFFC9"/>
        </patternFill>
      </fill>
    </dxf>
    <dxf>
      <fill>
        <patternFill>
          <bgColor theme="4" tint="0.59996337778862885"/>
        </patternFill>
      </fill>
    </dxf>
    <dxf>
      <fill>
        <patternFill patternType="solid">
          <bgColor theme="9"/>
        </patternFill>
      </fill>
    </dxf>
    <dxf>
      <fill>
        <patternFill>
          <bgColor rgb="FFFFFFC9"/>
        </patternFill>
      </fill>
    </dxf>
    <dxf>
      <fill>
        <patternFill patternType="solid">
          <fgColor auto="1"/>
          <bgColor theme="4" tint="0.59996337778862885"/>
        </patternFill>
      </fill>
    </dxf>
    <dxf>
      <fill>
        <patternFill>
          <bgColor theme="4" tint="0.59996337778862885"/>
        </patternFill>
      </fill>
    </dxf>
    <dxf>
      <fill>
        <patternFill patternType="solid">
          <fgColor auto="1"/>
          <bgColor theme="4" tint="0.59996337778862885"/>
        </patternFill>
      </fill>
    </dxf>
    <dxf>
      <fill>
        <patternFill patternType="solid">
          <bgColor theme="9"/>
        </patternFill>
      </fill>
    </dxf>
    <dxf>
      <fill>
        <patternFill>
          <bgColor rgb="FFFFFFC9"/>
        </patternFill>
      </fill>
    </dxf>
    <dxf>
      <fill>
        <patternFill patternType="solid">
          <fgColor auto="1"/>
          <bgColor theme="4" tint="0.59996337778862885"/>
        </patternFill>
      </fill>
    </dxf>
    <dxf>
      <fill>
        <patternFill>
          <bgColor theme="4" tint="0.59996337778862885"/>
        </patternFill>
      </fill>
    </dxf>
    <dxf>
      <fill>
        <patternFill>
          <bgColor rgb="FFFFFFC9"/>
        </patternFill>
      </fill>
    </dxf>
    <dxf>
      <fill>
        <patternFill>
          <bgColor rgb="FFC9D38B"/>
        </patternFill>
      </fill>
    </dxf>
    <dxf>
      <fill>
        <patternFill patternType="solid">
          <bgColor theme="9"/>
        </patternFill>
      </fill>
    </dxf>
    <dxf>
      <fill>
        <patternFill>
          <bgColor theme="4" tint="0.59996337778862885"/>
        </patternFill>
      </fill>
    </dxf>
    <dxf>
      <fill>
        <patternFill>
          <bgColor theme="4" tint="0.59996337778862885"/>
        </patternFill>
      </fill>
    </dxf>
    <dxf>
      <fill>
        <patternFill>
          <bgColor rgb="FFC9D38B"/>
        </patternFill>
      </fill>
    </dxf>
    <dxf>
      <fill>
        <patternFill>
          <bgColor theme="4" tint="0.59996337778862885"/>
        </patternFill>
      </fill>
    </dxf>
    <dxf>
      <fill>
        <patternFill>
          <bgColor rgb="FFFFFFC9"/>
        </patternFill>
      </fill>
    </dxf>
    <dxf>
      <fill>
        <patternFill>
          <bgColor theme="4" tint="0.59996337778862885"/>
        </patternFill>
      </fill>
    </dxf>
    <dxf>
      <fill>
        <patternFill>
          <bgColor rgb="FFC9D38B"/>
        </patternFill>
      </fill>
    </dxf>
    <dxf>
      <fill>
        <patternFill patternType="solid">
          <bgColor theme="9"/>
        </patternFill>
      </fill>
    </dxf>
    <dxf>
      <fill>
        <patternFill patternType="solid">
          <fgColor auto="1"/>
          <bgColor theme="4" tint="0.59996337778862885"/>
        </patternFill>
      </fill>
    </dxf>
    <dxf>
      <fill>
        <patternFill>
          <bgColor theme="4" tint="0.59996337778862885"/>
        </patternFill>
      </fill>
    </dxf>
    <dxf>
      <fill>
        <patternFill patternType="solid">
          <bgColor theme="9"/>
        </patternFill>
      </fill>
    </dxf>
    <dxf>
      <fill>
        <patternFill>
          <bgColor rgb="FFFFFFC9"/>
        </patternFill>
      </fill>
    </dxf>
    <dxf>
      <fill>
        <patternFill>
          <bgColor rgb="FFC9D38B"/>
        </patternFill>
      </fill>
    </dxf>
    <dxf>
      <fill>
        <patternFill>
          <bgColor theme="4" tint="0.59996337778862885"/>
        </patternFill>
      </fill>
    </dxf>
    <dxf>
      <fill>
        <patternFill patternType="solid">
          <fgColor auto="1"/>
          <bgColor theme="4" tint="0.59996337778862885"/>
        </patternFill>
      </fill>
    </dxf>
    <dxf>
      <fill>
        <patternFill patternType="solid">
          <fgColor auto="1"/>
          <bgColor theme="4" tint="0.59996337778862885"/>
        </patternFill>
      </fill>
    </dxf>
    <dxf>
      <fill>
        <patternFill>
          <bgColor rgb="FFC9D38B"/>
        </patternFill>
      </fill>
    </dxf>
    <dxf>
      <fill>
        <patternFill patternType="solid">
          <bgColor theme="9"/>
        </patternFill>
      </fill>
    </dxf>
    <dxf>
      <fill>
        <patternFill>
          <bgColor theme="4" tint="0.59996337778862885"/>
        </patternFill>
      </fill>
    </dxf>
    <dxf>
      <fill>
        <patternFill>
          <bgColor rgb="FFC9D38B"/>
        </patternFill>
      </fill>
    </dxf>
    <dxf>
      <fill>
        <patternFill>
          <bgColor theme="4" tint="0.59996337778862885"/>
        </patternFill>
      </fill>
    </dxf>
    <dxf>
      <fill>
        <patternFill>
          <bgColor theme="4" tint="0.59996337778862885"/>
        </patternFill>
      </fill>
    </dxf>
    <dxf>
      <fill>
        <patternFill>
          <bgColor rgb="FFFFFFC9"/>
        </patternFill>
      </fill>
    </dxf>
    <dxf>
      <fill>
        <patternFill patternType="solid">
          <fgColor auto="1"/>
          <bgColor theme="4" tint="0.59996337778862885"/>
        </patternFill>
      </fill>
    </dxf>
    <dxf>
      <fill>
        <patternFill>
          <bgColor theme="4" tint="0.59996337778862885"/>
        </patternFill>
      </fill>
    </dxf>
    <dxf>
      <fill>
        <patternFill patternType="solid">
          <bgColor theme="9"/>
        </patternFill>
      </fill>
    </dxf>
    <dxf>
      <fill>
        <patternFill>
          <bgColor rgb="FFFFFFC9"/>
        </patternFill>
      </fill>
    </dxf>
    <dxf>
      <fill>
        <patternFill>
          <bgColor rgb="FFC9D38B"/>
        </patternFill>
      </fill>
    </dxf>
    <dxf>
      <fill>
        <patternFill>
          <bgColor rgb="FFC9D38B"/>
        </patternFill>
      </fill>
    </dxf>
    <dxf>
      <fill>
        <patternFill patternType="solid">
          <fgColor auto="1"/>
          <bgColor theme="4" tint="0.59996337778862885"/>
        </patternFill>
      </fill>
    </dxf>
    <dxf>
      <fill>
        <patternFill patternType="solid">
          <fgColor auto="1"/>
          <bgColor theme="4" tint="0.59996337778862885"/>
        </patternFill>
      </fill>
    </dxf>
    <dxf>
      <fill>
        <patternFill>
          <bgColor rgb="FFFFFFC9"/>
        </patternFill>
      </fill>
    </dxf>
    <dxf>
      <fill>
        <patternFill>
          <bgColor theme="4" tint="0.59996337778862885"/>
        </patternFill>
      </fill>
    </dxf>
    <dxf>
      <fill>
        <patternFill>
          <bgColor rgb="FFFFFFC9"/>
        </patternFill>
      </fill>
    </dxf>
    <dxf>
      <fill>
        <patternFill patternType="solid">
          <bgColor theme="9"/>
        </patternFill>
      </fill>
    </dxf>
    <dxf>
      <fill>
        <patternFill patternType="solid">
          <bgColor theme="9"/>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rgb="FFC9D38B"/>
        </patternFill>
      </fill>
    </dxf>
    <dxf>
      <fill>
        <patternFill>
          <bgColor theme="4" tint="0.59996337778862885"/>
        </patternFill>
      </fill>
    </dxf>
    <dxf>
      <fill>
        <patternFill>
          <bgColor theme="4" tint="0.59996337778862885"/>
        </patternFill>
      </fill>
    </dxf>
    <dxf>
      <fill>
        <patternFill>
          <bgColor rgb="FFFFFFC9"/>
        </patternFill>
      </fill>
    </dxf>
    <dxf>
      <fill>
        <patternFill patternType="solid">
          <bgColor theme="9"/>
        </patternFill>
      </fill>
    </dxf>
    <dxf>
      <fill>
        <patternFill patternType="solid">
          <fgColor auto="1"/>
          <bgColor theme="4" tint="0.59996337778862885"/>
        </patternFill>
      </fill>
    </dxf>
    <dxf>
      <fill>
        <patternFill>
          <bgColor theme="4" tint="0.59996337778862885"/>
        </patternFill>
      </fill>
    </dxf>
    <dxf>
      <fill>
        <patternFill patternType="solid">
          <bgColor theme="9"/>
        </patternFill>
      </fill>
    </dxf>
    <dxf>
      <fill>
        <patternFill>
          <bgColor rgb="FFC9D38B"/>
        </patternFill>
      </fill>
    </dxf>
    <dxf>
      <fill>
        <patternFill>
          <bgColor theme="4" tint="0.59996337778862885"/>
        </patternFill>
      </fill>
    </dxf>
    <dxf>
      <fill>
        <patternFill>
          <bgColor theme="4" tint="0.59996337778862885"/>
        </patternFill>
      </fill>
    </dxf>
    <dxf>
      <fill>
        <patternFill patternType="solid">
          <bgColor theme="9"/>
        </patternFill>
      </fill>
    </dxf>
    <dxf>
      <fill>
        <patternFill>
          <bgColor rgb="FFFFFFC9"/>
        </patternFill>
      </fill>
    </dxf>
    <dxf>
      <fill>
        <patternFill patternType="solid">
          <fgColor auto="1"/>
          <bgColor theme="4" tint="0.59996337778862885"/>
        </patternFill>
      </fill>
    </dxf>
    <dxf>
      <fill>
        <patternFill>
          <bgColor theme="4" tint="0.59996337778862885"/>
        </patternFill>
      </fill>
    </dxf>
    <dxf>
      <fill>
        <patternFill patternType="solid">
          <fgColor auto="1"/>
          <bgColor theme="4" tint="0.59996337778862885"/>
        </patternFill>
      </fill>
    </dxf>
    <dxf>
      <fill>
        <patternFill>
          <bgColor rgb="FFC9D38B"/>
        </patternFill>
      </fill>
    </dxf>
    <dxf>
      <fill>
        <patternFill patternType="solid">
          <fgColor auto="1"/>
          <bgColor theme="4" tint="0.59996337778862885"/>
        </patternFill>
      </fill>
    </dxf>
    <dxf>
      <fill>
        <patternFill>
          <bgColor rgb="FFFFFFC9"/>
        </patternFill>
      </fill>
    </dxf>
    <dxf>
      <fill>
        <patternFill patternType="solid">
          <bgColor theme="9"/>
        </patternFill>
      </fill>
    </dxf>
    <dxf>
      <fill>
        <patternFill>
          <bgColor rgb="FFC9D38B"/>
        </patternFill>
      </fill>
    </dxf>
    <dxf>
      <fill>
        <patternFill>
          <bgColor rgb="FFFFFFC9"/>
        </patternFill>
      </fill>
    </dxf>
    <dxf>
      <fill>
        <patternFill>
          <bgColor theme="4" tint="0.59996337778862885"/>
        </patternFill>
      </fill>
    </dxf>
    <dxf>
      <fill>
        <patternFill>
          <bgColor theme="4" tint="0.59996337778862885"/>
        </patternFill>
      </fill>
    </dxf>
    <dxf>
      <fill>
        <patternFill patternType="solid">
          <fgColor auto="1"/>
          <bgColor theme="4" tint="0.59996337778862885"/>
        </patternFill>
      </fill>
    </dxf>
    <dxf>
      <fill>
        <patternFill>
          <bgColor rgb="FFC9D38B"/>
        </patternFill>
      </fill>
    </dxf>
    <dxf>
      <fill>
        <patternFill>
          <bgColor theme="4" tint="0.59996337778862885"/>
        </patternFill>
      </fill>
    </dxf>
    <dxf>
      <fill>
        <patternFill>
          <bgColor theme="4" tint="0.59996337778862885"/>
        </patternFill>
      </fill>
    </dxf>
    <dxf>
      <fill>
        <patternFill patternType="solid">
          <bgColor theme="9"/>
        </patternFill>
      </fill>
    </dxf>
    <dxf>
      <fill>
        <patternFill>
          <bgColor rgb="FFFFFFC9"/>
        </patternFill>
      </fill>
    </dxf>
    <dxf>
      <fill>
        <patternFill>
          <bgColor theme="4" tint="0.59996337778862885"/>
        </patternFill>
      </fill>
    </dxf>
    <dxf>
      <fill>
        <patternFill>
          <bgColor theme="4" tint="0.59996337778862885"/>
        </patternFill>
      </fill>
    </dxf>
    <dxf>
      <fill>
        <patternFill patternType="solid">
          <bgColor theme="9"/>
        </patternFill>
      </fill>
    </dxf>
    <dxf>
      <fill>
        <patternFill patternType="solid">
          <fgColor auto="1"/>
          <bgColor theme="4" tint="0.59996337778862885"/>
        </patternFill>
      </fill>
    </dxf>
    <dxf>
      <fill>
        <patternFill>
          <bgColor rgb="FFFFFFC9"/>
        </patternFill>
      </fill>
    </dxf>
    <dxf>
      <fill>
        <patternFill>
          <bgColor rgb="FFC9D38B"/>
        </patternFill>
      </fill>
    </dxf>
    <dxf>
      <fill>
        <patternFill>
          <bgColor rgb="FFC9D38B"/>
        </patternFill>
      </fill>
    </dxf>
    <dxf>
      <fill>
        <patternFill>
          <bgColor theme="4" tint="0.59996337778862885"/>
        </patternFill>
      </fill>
    </dxf>
    <dxf>
      <fill>
        <patternFill>
          <bgColor theme="4" tint="0.59996337778862885"/>
        </patternFill>
      </fill>
    </dxf>
    <dxf>
      <fill>
        <patternFill patternType="solid">
          <bgColor theme="9"/>
        </patternFill>
      </fill>
    </dxf>
    <dxf>
      <fill>
        <patternFill>
          <bgColor rgb="FFFFFFC9"/>
        </patternFill>
      </fill>
    </dxf>
    <dxf>
      <fill>
        <patternFill patternType="solid">
          <fgColor auto="1"/>
          <bgColor theme="4" tint="0.59996337778862885"/>
        </patternFill>
      </fill>
    </dxf>
    <dxf>
      <fill>
        <patternFill>
          <bgColor theme="4" tint="0.59996337778862885"/>
        </patternFill>
      </fill>
    </dxf>
    <dxf>
      <fill>
        <patternFill>
          <bgColor theme="4" tint="0.59996337778862885"/>
        </patternFill>
      </fill>
    </dxf>
    <dxf>
      <fill>
        <patternFill patternType="solid">
          <bgColor theme="9"/>
        </patternFill>
      </fill>
    </dxf>
    <dxf>
      <fill>
        <patternFill>
          <bgColor rgb="FFFFFFC9"/>
        </patternFill>
      </fill>
    </dxf>
    <dxf>
      <fill>
        <patternFill patternType="solid">
          <fgColor auto="1"/>
          <bgColor theme="4" tint="0.59996337778862885"/>
        </patternFill>
      </fill>
    </dxf>
    <dxf>
      <fill>
        <patternFill>
          <bgColor rgb="FFC9D38B"/>
        </patternFill>
      </fill>
    </dxf>
    <dxf>
      <fill>
        <patternFill>
          <bgColor rgb="FFFFFFC9"/>
        </patternFill>
      </fill>
    </dxf>
    <dxf>
      <fill>
        <patternFill>
          <bgColor rgb="FFC9D38B"/>
        </patternFill>
      </fill>
    </dxf>
    <dxf>
      <fill>
        <patternFill>
          <bgColor theme="4" tint="0.59996337778862885"/>
        </patternFill>
      </fill>
    </dxf>
    <dxf>
      <fill>
        <patternFill patternType="solid">
          <fgColor auto="1"/>
          <bgColor theme="4" tint="0.59996337778862885"/>
        </patternFill>
      </fill>
    </dxf>
    <dxf>
      <fill>
        <patternFill>
          <bgColor theme="4" tint="0.59996337778862885"/>
        </patternFill>
      </fill>
    </dxf>
    <dxf>
      <fill>
        <patternFill patternType="solid">
          <bgColor theme="9"/>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patternType="solid">
          <bgColor theme="9"/>
        </patternFill>
      </fill>
    </dxf>
    <dxf>
      <fill>
        <patternFill>
          <bgColor rgb="FFFFFFC9"/>
        </patternFill>
      </fill>
    </dxf>
    <dxf>
      <fill>
        <patternFill patternType="solid">
          <fgColor auto="1"/>
          <bgColor theme="4" tint="0.59996337778862885"/>
        </patternFill>
      </fill>
    </dxf>
    <dxf>
      <fill>
        <patternFill patternType="solid">
          <fgColor auto="1"/>
          <bgColor theme="4" tint="0.59996337778862885"/>
        </patternFill>
      </fill>
    </dxf>
    <dxf>
      <fill>
        <patternFill>
          <bgColor rgb="FFC9D38B"/>
        </patternFill>
      </fill>
    </dxf>
    <dxf>
      <fill>
        <patternFill patternType="solid">
          <bgColor theme="9"/>
        </patternFill>
      </fill>
    </dxf>
    <dxf>
      <fill>
        <patternFill>
          <bgColor rgb="FFFFFFC9"/>
        </patternFill>
      </fill>
    </dxf>
    <dxf>
      <fill>
        <patternFill>
          <bgColor theme="4" tint="0.59996337778862885"/>
        </patternFill>
      </fill>
    </dxf>
    <dxf>
      <fill>
        <patternFill>
          <bgColor rgb="FFC9D38B"/>
        </patternFill>
      </fill>
    </dxf>
    <dxf>
      <fill>
        <patternFill patternType="solid">
          <fgColor auto="1"/>
          <bgColor theme="4" tint="0.59996337778862885"/>
        </patternFill>
      </fill>
    </dxf>
    <dxf>
      <fill>
        <patternFill>
          <bgColor rgb="FFFFFFC9"/>
        </patternFill>
      </fill>
    </dxf>
    <dxf>
      <fill>
        <patternFill patternType="solid">
          <bgColor theme="9"/>
        </patternFill>
      </fill>
    </dxf>
    <dxf>
      <fill>
        <patternFill>
          <bgColor rgb="FFC9D38B"/>
        </patternFill>
      </fill>
    </dxf>
    <dxf>
      <fill>
        <patternFill>
          <bgColor theme="4" tint="0.59996337778862885"/>
        </patternFill>
      </fill>
    </dxf>
    <dxf>
      <fill>
        <patternFill>
          <bgColor theme="4" tint="0.59996337778862885"/>
        </patternFill>
      </fill>
    </dxf>
    <dxf>
      <fill>
        <patternFill patternType="solid">
          <fgColor auto="1"/>
          <bgColor theme="4" tint="0.59996337778862885"/>
        </patternFill>
      </fill>
    </dxf>
    <dxf>
      <fill>
        <patternFill>
          <bgColor rgb="FFFFFFC9"/>
        </patternFill>
      </fill>
    </dxf>
    <dxf>
      <fill>
        <patternFill patternType="solid">
          <bgColor theme="9"/>
        </patternFill>
      </fill>
    </dxf>
    <dxf>
      <fill>
        <patternFill>
          <bgColor theme="4" tint="0.59996337778862885"/>
        </patternFill>
      </fill>
    </dxf>
    <dxf>
      <fill>
        <patternFill>
          <bgColor rgb="FFC9D38B"/>
        </patternFill>
      </fill>
    </dxf>
    <dxf>
      <fill>
        <patternFill patternType="solid">
          <fgColor auto="1"/>
          <bgColor theme="4" tint="0.59996337778862885"/>
        </patternFill>
      </fill>
    </dxf>
    <dxf>
      <fill>
        <patternFill>
          <bgColor rgb="FFFFFFC9"/>
        </patternFill>
      </fill>
    </dxf>
    <dxf>
      <fill>
        <patternFill patternType="solid">
          <bgColor theme="9"/>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rgb="FFC9D38B"/>
        </patternFill>
      </fill>
    </dxf>
    <dxf>
      <fill>
        <patternFill>
          <bgColor theme="4" tint="0.59996337778862885"/>
        </patternFill>
      </fill>
    </dxf>
    <dxf>
      <fill>
        <patternFill patternType="solid">
          <fgColor auto="1"/>
          <bgColor theme="4" tint="0.59996337778862885"/>
        </patternFill>
      </fill>
    </dxf>
    <dxf>
      <fill>
        <patternFill>
          <bgColor theme="4" tint="0.59996337778862885"/>
        </patternFill>
      </fill>
    </dxf>
    <dxf>
      <fill>
        <patternFill patternType="solid">
          <bgColor theme="9"/>
        </patternFill>
      </fill>
    </dxf>
    <dxf>
      <fill>
        <patternFill>
          <bgColor rgb="FFFFFFC9"/>
        </patternFill>
      </fill>
    </dxf>
    <dxf>
      <fill>
        <patternFill>
          <bgColor rgb="FFC9D38B"/>
        </patternFill>
      </fill>
    </dxf>
    <dxf>
      <fill>
        <patternFill>
          <bgColor theme="4" tint="0.59996337778862885"/>
        </patternFill>
      </fill>
    </dxf>
    <dxf>
      <fill>
        <patternFill>
          <bgColor rgb="FFFFFFC9"/>
        </patternFill>
      </fill>
    </dxf>
    <dxf>
      <fill>
        <patternFill patternType="solid">
          <bgColor theme="9"/>
        </patternFill>
      </fill>
    </dxf>
    <dxf>
      <fill>
        <patternFill>
          <bgColor theme="4" tint="0.59996337778862885"/>
        </patternFill>
      </fill>
    </dxf>
    <dxf>
      <fill>
        <patternFill>
          <bgColor theme="4" tint="0.59996337778862885"/>
        </patternFill>
      </fill>
    </dxf>
    <dxf>
      <fill>
        <patternFill patternType="solid">
          <bgColor theme="9"/>
        </patternFill>
      </fill>
    </dxf>
    <dxf>
      <fill>
        <patternFill>
          <bgColor rgb="FFFFFFC9"/>
        </patternFill>
      </fill>
    </dxf>
    <dxf>
      <fill>
        <patternFill>
          <bgColor theme="4" tint="0.59996337778862885"/>
        </patternFill>
      </fill>
    </dxf>
    <dxf>
      <fill>
        <patternFill patternType="solid">
          <fgColor auto="1"/>
          <bgColor theme="4" tint="0.59996337778862885"/>
        </patternFill>
      </fill>
    </dxf>
    <dxf>
      <fill>
        <patternFill patternType="solid">
          <fgColor auto="1"/>
          <bgColor theme="4" tint="0.59996337778862885"/>
        </patternFill>
      </fill>
    </dxf>
    <dxf>
      <fill>
        <patternFill>
          <bgColor rgb="FFC9D38B"/>
        </patternFill>
      </fill>
    </dxf>
    <dxf>
      <fill>
        <patternFill>
          <bgColor rgb="FFC9D38B"/>
        </patternFill>
      </fill>
    </dxf>
    <dxf>
      <fill>
        <patternFill>
          <bgColor theme="4" tint="0.59996337778862885"/>
        </patternFill>
      </fill>
    </dxf>
    <dxf>
      <fill>
        <patternFill patternType="solid">
          <fgColor auto="1"/>
          <bgColor theme="4" tint="0.59996337778862885"/>
        </patternFill>
      </fill>
    </dxf>
    <dxf>
      <fill>
        <patternFill>
          <bgColor theme="4" tint="0.59996337778862885"/>
        </patternFill>
      </fill>
    </dxf>
    <dxf>
      <fill>
        <patternFill>
          <bgColor rgb="FFC9D38B"/>
        </patternFill>
      </fill>
    </dxf>
    <dxf>
      <fill>
        <patternFill patternType="solid">
          <bgColor theme="9"/>
        </patternFill>
      </fill>
    </dxf>
    <dxf>
      <fill>
        <patternFill>
          <bgColor rgb="FFFFFFC9"/>
        </patternFill>
      </fill>
    </dxf>
    <dxf>
      <fill>
        <patternFill patternType="solid">
          <fgColor auto="1"/>
          <bgColor theme="4" tint="0.59996337778862885"/>
        </patternFill>
      </fill>
    </dxf>
    <dxf>
      <fill>
        <patternFill>
          <bgColor rgb="FFC9D38B"/>
        </patternFill>
      </fill>
    </dxf>
    <dxf>
      <fill>
        <patternFill>
          <bgColor rgb="FFC9D38B"/>
        </patternFill>
      </fill>
    </dxf>
    <dxf>
      <fill>
        <patternFill>
          <bgColor theme="4" tint="0.59996337778862885"/>
        </patternFill>
      </fill>
    </dxf>
    <dxf>
      <fill>
        <patternFill>
          <bgColor theme="4" tint="0.59996337778862885"/>
        </patternFill>
      </fill>
    </dxf>
    <dxf>
      <fill>
        <patternFill patternType="solid">
          <bgColor theme="9"/>
        </patternFill>
      </fill>
    </dxf>
    <dxf>
      <fill>
        <patternFill>
          <bgColor rgb="FFFFFFC9"/>
        </patternFill>
      </fill>
    </dxf>
    <dxf>
      <fill>
        <patternFill>
          <bgColor rgb="FFFFFFC9"/>
        </patternFill>
      </fill>
    </dxf>
    <dxf>
      <fill>
        <patternFill patternType="solid">
          <bgColor theme="9"/>
        </patternFill>
      </fill>
    </dxf>
    <dxf>
      <fill>
        <patternFill>
          <bgColor theme="4" tint="0.59996337778862885"/>
        </patternFill>
      </fill>
    </dxf>
    <dxf>
      <fill>
        <patternFill>
          <bgColor theme="4" tint="0.59996337778862885"/>
        </patternFill>
      </fill>
    </dxf>
    <dxf>
      <fill>
        <patternFill patternType="solid">
          <fgColor auto="1"/>
          <bgColor theme="4" tint="0.59996337778862885"/>
        </patternFill>
      </fill>
    </dxf>
    <dxf>
      <fill>
        <patternFill patternType="solid">
          <bgColor theme="9"/>
        </patternFill>
      </fill>
    </dxf>
    <dxf>
      <fill>
        <patternFill patternType="solid">
          <fgColor auto="1"/>
          <bgColor theme="4" tint="0.59996337778862885"/>
        </patternFill>
      </fill>
    </dxf>
    <dxf>
      <fill>
        <patternFill>
          <bgColor rgb="FFFFFFC9"/>
        </patternFill>
      </fill>
    </dxf>
    <dxf>
      <fill>
        <patternFill>
          <bgColor rgb="FFFFFFC9"/>
        </patternFill>
      </fill>
    </dxf>
    <dxf>
      <fill>
        <patternFill patternType="solid">
          <fgColor auto="1"/>
          <bgColor theme="4" tint="0.59996337778862885"/>
        </patternFill>
      </fill>
    </dxf>
    <dxf>
      <fill>
        <patternFill>
          <bgColor rgb="FFC9D38B"/>
        </patternFill>
      </fill>
    </dxf>
    <dxf>
      <fill>
        <patternFill>
          <bgColor rgb="FFC9D38B"/>
        </patternFill>
      </fill>
    </dxf>
    <dxf>
      <fill>
        <patternFill patternType="solid">
          <bgColor theme="9"/>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patternType="solid">
          <bgColor theme="9"/>
        </patternFill>
      </fill>
    </dxf>
    <dxf>
      <fill>
        <patternFill>
          <bgColor rgb="FFFFFFC9"/>
        </patternFill>
      </fill>
    </dxf>
    <dxf>
      <fill>
        <patternFill>
          <bgColor theme="4" tint="0.59996337778862885"/>
        </patternFill>
      </fill>
    </dxf>
    <dxf>
      <fill>
        <patternFill patternType="solid">
          <fgColor auto="1"/>
          <bgColor theme="4" tint="0.59996337778862885"/>
        </patternFill>
      </fill>
    </dxf>
    <dxf>
      <fill>
        <patternFill>
          <bgColor rgb="FFC9D38B"/>
        </patternFill>
      </fill>
    </dxf>
    <dxf>
      <fill>
        <patternFill patternType="solid">
          <bgColor theme="9"/>
        </patternFill>
      </fill>
    </dxf>
    <dxf>
      <fill>
        <patternFill>
          <bgColor theme="4" tint="0.59996337778862885"/>
        </patternFill>
      </fill>
    </dxf>
    <dxf>
      <fill>
        <patternFill>
          <bgColor theme="4" tint="0.59996337778862885"/>
        </patternFill>
      </fill>
    </dxf>
    <dxf>
      <fill>
        <patternFill>
          <bgColor rgb="FFFFFFC9"/>
        </patternFill>
      </fill>
    </dxf>
    <dxf>
      <fill>
        <patternFill patternType="solid">
          <fgColor auto="1"/>
          <bgColor theme="4" tint="0.59996337778862885"/>
        </patternFill>
      </fill>
    </dxf>
    <dxf>
      <fill>
        <patternFill>
          <bgColor theme="4" tint="0.59996337778862885"/>
        </patternFill>
      </fill>
    </dxf>
    <dxf>
      <fill>
        <patternFill patternType="solid">
          <fgColor auto="1"/>
          <bgColor theme="4" tint="0.59996337778862885"/>
        </patternFill>
      </fill>
    </dxf>
    <dxf>
      <fill>
        <patternFill>
          <bgColor rgb="FFFFFFC9"/>
        </patternFill>
      </fill>
    </dxf>
    <dxf>
      <fill>
        <patternFill>
          <bgColor rgb="FFC9D38B"/>
        </patternFill>
      </fill>
    </dxf>
    <dxf>
      <fill>
        <patternFill>
          <bgColor rgb="FFC9D38B"/>
        </patternFill>
      </fill>
    </dxf>
    <dxf>
      <fill>
        <patternFill patternType="solid">
          <bgColor theme="9"/>
        </patternFill>
      </fill>
    </dxf>
    <dxf>
      <fill>
        <patternFill>
          <bgColor theme="4" tint="0.59996337778862885"/>
        </patternFill>
      </fill>
    </dxf>
    <dxf>
      <fill>
        <patternFill patternType="solid">
          <bgColor theme="9"/>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rgb="FFC9D38B"/>
        </patternFill>
      </fill>
    </dxf>
    <dxf>
      <fill>
        <patternFill>
          <bgColor theme="4" tint="0.59996337778862885"/>
        </patternFill>
      </fill>
    </dxf>
    <dxf>
      <fill>
        <patternFill>
          <bgColor rgb="FFC9D38B"/>
        </patternFill>
      </fill>
    </dxf>
    <dxf>
      <fill>
        <patternFill>
          <bgColor theme="4" tint="0.59996337778862885"/>
        </patternFill>
      </fill>
    </dxf>
    <dxf>
      <fill>
        <patternFill>
          <bgColor theme="4" tint="0.59996337778862885"/>
        </patternFill>
      </fill>
    </dxf>
    <dxf>
      <fill>
        <patternFill>
          <bgColor rgb="FFC9D38B"/>
        </patternFill>
      </fill>
    </dxf>
    <dxf>
      <fill>
        <patternFill patternType="solid">
          <fgColor auto="1"/>
          <bgColor theme="4" tint="0.59996337778862885"/>
        </patternFill>
      </fill>
    </dxf>
    <dxf>
      <fill>
        <patternFill>
          <bgColor rgb="FFFFFFC9"/>
        </patternFill>
      </fill>
    </dxf>
    <dxf>
      <fill>
        <patternFill patternType="solid">
          <bgColor theme="9"/>
        </patternFill>
      </fill>
    </dxf>
    <dxf>
      <fill>
        <patternFill>
          <bgColor theme="4" tint="0.59996337778862885"/>
        </patternFill>
      </fill>
    </dxf>
    <dxf>
      <fill>
        <patternFill>
          <bgColor rgb="FFC9D38B"/>
        </patternFill>
      </fill>
    </dxf>
    <dxf>
      <fill>
        <patternFill>
          <bgColor theme="4" tint="0.59996337778862885"/>
        </patternFill>
      </fill>
    </dxf>
    <dxf>
      <fill>
        <patternFill patternType="solid">
          <fgColor auto="1"/>
          <bgColor theme="4" tint="0.59996337778862885"/>
        </patternFill>
      </fill>
    </dxf>
    <dxf>
      <fill>
        <patternFill>
          <bgColor rgb="FFFFFFC9"/>
        </patternFill>
      </fill>
    </dxf>
    <dxf>
      <fill>
        <patternFill>
          <bgColor rgb="FFC9D38B"/>
        </patternFill>
      </fill>
    </dxf>
    <dxf>
      <fill>
        <patternFill>
          <bgColor theme="4" tint="0.59996337778862885"/>
        </patternFill>
      </fill>
    </dxf>
    <dxf>
      <fill>
        <patternFill patternType="solid">
          <fgColor auto="1"/>
          <bgColor theme="4" tint="0.59996337778862885"/>
        </patternFill>
      </fill>
    </dxf>
    <dxf>
      <fill>
        <patternFill>
          <bgColor theme="4" tint="0.59996337778862885"/>
        </patternFill>
      </fill>
    </dxf>
    <dxf>
      <fill>
        <patternFill patternType="solid">
          <bgColor theme="9"/>
        </patternFill>
      </fill>
    </dxf>
    <dxf>
      <fill>
        <patternFill>
          <bgColor rgb="FFFFFFC9"/>
        </patternFill>
      </fill>
    </dxf>
    <dxf>
      <fill>
        <patternFill patternType="solid">
          <fgColor auto="1"/>
          <bgColor theme="4" tint="0.59996337778862885"/>
        </patternFill>
      </fill>
    </dxf>
    <dxf>
      <fill>
        <patternFill>
          <bgColor rgb="FFFFFFC9"/>
        </patternFill>
      </fill>
    </dxf>
    <dxf>
      <fill>
        <patternFill>
          <bgColor theme="4" tint="0.59996337778862885"/>
        </patternFill>
      </fill>
    </dxf>
    <dxf>
      <fill>
        <patternFill>
          <bgColor theme="4" tint="0.59996337778862885"/>
        </patternFill>
      </fill>
    </dxf>
    <dxf>
      <fill>
        <patternFill patternType="solid">
          <bgColor theme="9"/>
        </patternFill>
      </fill>
    </dxf>
    <dxf>
      <fill>
        <patternFill>
          <bgColor rgb="FFC9D38B"/>
        </patternFill>
      </fill>
    </dxf>
    <dxf>
      <fill>
        <patternFill>
          <bgColor theme="4" tint="0.59996337778862885"/>
        </patternFill>
      </fill>
    </dxf>
    <dxf>
      <fill>
        <patternFill>
          <bgColor theme="4" tint="0.59996337778862885"/>
        </patternFill>
      </fill>
    </dxf>
    <dxf>
      <fill>
        <patternFill>
          <bgColor rgb="FFC9D38B"/>
        </patternFill>
      </fill>
    </dxf>
    <dxf>
      <fill>
        <patternFill patternType="solid">
          <bgColor theme="9"/>
        </patternFill>
      </fill>
    </dxf>
    <dxf>
      <fill>
        <patternFill patternType="solid">
          <fgColor auto="1"/>
          <bgColor theme="4" tint="0.59996337778862885"/>
        </patternFill>
      </fill>
    </dxf>
    <dxf>
      <fill>
        <patternFill>
          <bgColor rgb="FFFFFFC9"/>
        </patternFill>
      </fill>
    </dxf>
    <dxf>
      <fill>
        <patternFill patternType="solid">
          <bgColor theme="9"/>
        </patternFill>
      </fill>
    </dxf>
    <dxf>
      <fill>
        <patternFill patternType="solid">
          <fgColor auto="1"/>
          <bgColor theme="4" tint="0.59996337778862885"/>
        </patternFill>
      </fill>
    </dxf>
    <dxf>
      <fill>
        <patternFill>
          <bgColor theme="4" tint="0.59996337778862885"/>
        </patternFill>
      </fill>
    </dxf>
    <dxf>
      <fill>
        <patternFill>
          <bgColor theme="4" tint="0.59996337778862885"/>
        </patternFill>
      </fill>
    </dxf>
    <dxf>
      <fill>
        <patternFill>
          <bgColor rgb="FFC9D38B"/>
        </patternFill>
      </fill>
    </dxf>
    <dxf>
      <fill>
        <patternFill>
          <bgColor rgb="FFFFFFC9"/>
        </patternFill>
      </fill>
    </dxf>
    <dxf>
      <fill>
        <patternFill>
          <bgColor theme="4" tint="0.59996337778862885"/>
        </patternFill>
      </fill>
    </dxf>
    <dxf>
      <fill>
        <patternFill patternType="solid">
          <bgColor theme="9"/>
        </patternFill>
      </fill>
    </dxf>
    <dxf>
      <fill>
        <patternFill>
          <bgColor rgb="FFC9D38B"/>
        </patternFill>
      </fill>
    </dxf>
    <dxf>
      <fill>
        <patternFill>
          <bgColor theme="4" tint="0.59996337778862885"/>
        </patternFill>
      </fill>
    </dxf>
    <dxf>
      <fill>
        <patternFill>
          <bgColor rgb="FFFFFFC9"/>
        </patternFill>
      </fill>
    </dxf>
    <dxf>
      <fill>
        <patternFill>
          <bgColor rgb="FFFFFFC9"/>
        </patternFill>
      </fill>
    </dxf>
    <dxf>
      <fill>
        <patternFill>
          <bgColor theme="4" tint="0.59996337778862885"/>
        </patternFill>
      </fill>
    </dxf>
    <dxf>
      <fill>
        <patternFill>
          <bgColor theme="4" tint="0.59996337778862885"/>
        </patternFill>
      </fill>
    </dxf>
    <dxf>
      <fill>
        <patternFill patternType="solid">
          <bgColor theme="9"/>
        </patternFill>
      </fill>
    </dxf>
    <dxf>
      <fill>
        <patternFill patternType="solid">
          <fgColor auto="1"/>
          <bgColor theme="4" tint="0.59996337778862885"/>
        </patternFill>
      </fill>
    </dxf>
    <dxf>
      <fill>
        <patternFill>
          <bgColor rgb="FFC9D38B"/>
        </patternFill>
      </fill>
    </dxf>
    <dxf>
      <fill>
        <patternFill patternType="solid">
          <fgColor auto="1"/>
          <bgColor theme="4" tint="0.59996337778862885"/>
        </patternFill>
      </fill>
    </dxf>
    <dxf>
      <fill>
        <patternFill>
          <bgColor rgb="FFC9D38B"/>
        </patternFill>
      </fill>
    </dxf>
    <dxf>
      <fill>
        <patternFill>
          <bgColor theme="4" tint="0.59996337778862885"/>
        </patternFill>
      </fill>
    </dxf>
    <dxf>
      <fill>
        <patternFill>
          <bgColor rgb="FFFFFFC9"/>
        </patternFill>
      </fill>
    </dxf>
    <dxf>
      <fill>
        <patternFill>
          <bgColor theme="4" tint="0.59996337778862885"/>
        </patternFill>
      </fill>
    </dxf>
    <dxf>
      <fill>
        <patternFill>
          <bgColor rgb="FFC9D38B"/>
        </patternFill>
      </fill>
    </dxf>
    <dxf>
      <fill>
        <patternFill patternType="solid">
          <fgColor auto="1"/>
          <bgColor theme="4" tint="0.59996337778862885"/>
        </patternFill>
      </fill>
    </dxf>
    <dxf>
      <fill>
        <patternFill patternType="solid">
          <bgColor theme="9"/>
        </patternFill>
      </fill>
    </dxf>
    <dxf>
      <fill>
        <patternFill>
          <bgColor rgb="FFFFFFC9"/>
        </patternFill>
      </fill>
    </dxf>
    <dxf>
      <fill>
        <patternFill patternType="solid">
          <bgColor theme="9"/>
        </patternFill>
      </fill>
    </dxf>
    <dxf>
      <fill>
        <patternFill patternType="solid">
          <fgColor auto="1"/>
          <bgColor theme="4" tint="0.59996337778862885"/>
        </patternFill>
      </fill>
    </dxf>
    <dxf>
      <fill>
        <patternFill>
          <bgColor theme="4" tint="0.59996337778862885"/>
        </patternFill>
      </fill>
    </dxf>
    <dxf>
      <fill>
        <patternFill>
          <bgColor theme="4" tint="0.59996337778862885"/>
        </patternFill>
      </fill>
    </dxf>
    <dxf>
      <fill>
        <patternFill>
          <bgColor rgb="FFC9D38B"/>
        </patternFill>
      </fill>
    </dxf>
    <dxf>
      <fill>
        <patternFill>
          <bgColor theme="4" tint="0.59996337778862885"/>
        </patternFill>
      </fill>
    </dxf>
    <dxf>
      <fill>
        <patternFill>
          <bgColor rgb="FFFFFFC9"/>
        </patternFill>
      </fill>
    </dxf>
    <dxf>
      <fill>
        <patternFill patternType="solid">
          <fgColor auto="1"/>
          <bgColor theme="4" tint="0.59996337778862885"/>
        </patternFill>
      </fill>
    </dxf>
    <dxf>
      <fill>
        <patternFill patternType="solid">
          <bgColor theme="9"/>
        </patternFill>
      </fill>
    </dxf>
    <dxf>
      <fill>
        <patternFill>
          <bgColor theme="4" tint="0.59996337778862885"/>
        </patternFill>
      </fill>
    </dxf>
    <dxf>
      <fill>
        <patternFill patternType="solid">
          <bgColor theme="9"/>
        </patternFill>
      </fill>
    </dxf>
    <dxf>
      <fill>
        <patternFill>
          <bgColor theme="4" tint="0.59996337778862885"/>
        </patternFill>
      </fill>
    </dxf>
    <dxf>
      <fill>
        <patternFill patternType="solid">
          <fgColor auto="1"/>
          <bgColor theme="4" tint="0.59996337778862885"/>
        </patternFill>
      </fill>
    </dxf>
    <dxf>
      <fill>
        <patternFill>
          <bgColor rgb="FFFFFFC9"/>
        </patternFill>
      </fill>
    </dxf>
    <dxf>
      <fill>
        <patternFill patternType="solid">
          <bgColor theme="9"/>
        </patternFill>
      </fill>
    </dxf>
    <dxf>
      <fill>
        <patternFill patternType="solid">
          <fgColor auto="1"/>
          <bgColor theme="4" tint="0.59996337778862885"/>
        </patternFill>
      </fill>
    </dxf>
    <dxf>
      <fill>
        <patternFill>
          <bgColor rgb="FFC9D38B"/>
        </patternFill>
      </fill>
    </dxf>
    <dxf>
      <fill>
        <patternFill>
          <bgColor rgb="FFFFFFC9"/>
        </patternFill>
      </fill>
    </dxf>
    <dxf>
      <fill>
        <patternFill>
          <bgColor rgb="FFC9D38B"/>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rgb="FFC9D38B"/>
        </patternFill>
      </fill>
    </dxf>
    <dxf>
      <fill>
        <patternFill>
          <bgColor theme="4" tint="0.59996337778862885"/>
        </patternFill>
      </fill>
    </dxf>
    <dxf>
      <fill>
        <patternFill>
          <bgColor theme="4" tint="0.59996337778862885"/>
        </patternFill>
      </fill>
    </dxf>
    <dxf>
      <fill>
        <patternFill patternType="solid">
          <bgColor theme="9"/>
        </patternFill>
      </fill>
    </dxf>
    <dxf>
      <fill>
        <patternFill patternType="solid">
          <fgColor auto="1"/>
          <bgColor theme="4" tint="0.59996337778862885"/>
        </patternFill>
      </fill>
    </dxf>
    <dxf>
      <fill>
        <patternFill>
          <bgColor rgb="FFFFFFC9"/>
        </patternFill>
      </fill>
    </dxf>
    <dxf>
      <fill>
        <patternFill patternType="solid">
          <bgColor theme="9"/>
        </patternFill>
      </fill>
    </dxf>
    <dxf>
      <fill>
        <patternFill>
          <bgColor rgb="FFFFFFC9"/>
        </patternFill>
      </fill>
    </dxf>
    <dxf>
      <fill>
        <patternFill patternType="solid">
          <fgColor auto="1"/>
          <bgColor theme="4" tint="0.59996337778862885"/>
        </patternFill>
      </fill>
    </dxf>
    <dxf>
      <fill>
        <patternFill>
          <bgColor theme="4" tint="0.59996337778862885"/>
        </patternFill>
      </fill>
    </dxf>
    <dxf>
      <fill>
        <patternFill>
          <bgColor rgb="FFC9D38B"/>
        </patternFill>
      </fill>
    </dxf>
    <dxf>
      <fill>
        <patternFill patternType="solid">
          <fgColor auto="1"/>
          <bgColor theme="4" tint="0.59996337778862885"/>
        </patternFill>
      </fill>
    </dxf>
    <dxf>
      <fill>
        <patternFill>
          <bgColor theme="4" tint="0.59996337778862885"/>
        </patternFill>
      </fill>
    </dxf>
    <dxf>
      <fill>
        <patternFill>
          <bgColor rgb="FFFFFFC9"/>
        </patternFill>
      </fill>
    </dxf>
    <dxf>
      <fill>
        <patternFill>
          <bgColor theme="4" tint="0.59996337778862885"/>
        </patternFill>
      </fill>
    </dxf>
    <dxf>
      <fill>
        <patternFill>
          <bgColor theme="4" tint="0.59996337778862885"/>
        </patternFill>
      </fill>
    </dxf>
    <dxf>
      <fill>
        <patternFill patternType="solid">
          <bgColor theme="9"/>
        </patternFill>
      </fill>
    </dxf>
    <dxf>
      <fill>
        <patternFill>
          <bgColor rgb="FFC9D38B"/>
        </patternFill>
      </fill>
    </dxf>
    <dxf>
      <fill>
        <patternFill>
          <bgColor rgb="FFC9D38B"/>
        </patternFill>
      </fill>
    </dxf>
    <dxf>
      <fill>
        <patternFill patternType="solid">
          <fgColor auto="1"/>
          <bgColor theme="4" tint="0.59996337778862885"/>
        </patternFill>
      </fill>
    </dxf>
    <dxf>
      <fill>
        <patternFill>
          <bgColor theme="4" tint="0.59996337778862885"/>
        </patternFill>
      </fill>
    </dxf>
    <dxf>
      <fill>
        <patternFill patternType="solid">
          <bgColor theme="9"/>
        </patternFill>
      </fill>
    </dxf>
    <dxf>
      <fill>
        <patternFill>
          <bgColor rgb="FFC9D38B"/>
        </patternFill>
      </fill>
    </dxf>
    <dxf>
      <fill>
        <patternFill>
          <bgColor theme="4" tint="0.59996337778862885"/>
        </patternFill>
      </fill>
    </dxf>
    <dxf>
      <fill>
        <patternFill patternType="solid">
          <bgColor theme="9"/>
        </patternFill>
      </fill>
    </dxf>
    <dxf>
      <fill>
        <patternFill>
          <bgColor rgb="FFFFFFC9"/>
        </patternFill>
      </fill>
    </dxf>
    <dxf>
      <fill>
        <patternFill patternType="solid">
          <fgColor auto="1"/>
          <bgColor theme="4" tint="0.59996337778862885"/>
        </patternFill>
      </fill>
    </dxf>
    <dxf>
      <fill>
        <patternFill>
          <bgColor theme="4" tint="0.59996337778862885"/>
        </patternFill>
      </fill>
    </dxf>
    <dxf>
      <fill>
        <patternFill>
          <bgColor theme="4" tint="0.59996337778862885"/>
        </patternFill>
      </fill>
    </dxf>
    <dxf>
      <fill>
        <patternFill>
          <bgColor rgb="FFFFFFC9"/>
        </patternFill>
      </fill>
    </dxf>
    <dxf>
      <fill>
        <patternFill patternType="solid">
          <bgColor theme="9"/>
        </patternFill>
      </fill>
    </dxf>
    <dxf>
      <fill>
        <patternFill>
          <bgColor rgb="FFFFFFC9"/>
        </patternFill>
      </fill>
    </dxf>
    <dxf>
      <fill>
        <patternFill patternType="solid">
          <fgColor auto="1"/>
          <bgColor theme="4" tint="0.59996337778862885"/>
        </patternFill>
      </fill>
    </dxf>
    <dxf>
      <fill>
        <patternFill>
          <bgColor rgb="FFC9D38B"/>
        </patternFill>
      </fill>
    </dxf>
    <dxf>
      <fill>
        <patternFill>
          <bgColor theme="4" tint="0.59996337778862885"/>
        </patternFill>
      </fill>
    </dxf>
    <dxf>
      <fill>
        <patternFill>
          <bgColor theme="4" tint="0.59996337778862885"/>
        </patternFill>
      </fill>
    </dxf>
    <dxf>
      <fill>
        <patternFill patternType="solid">
          <bgColor theme="9"/>
        </patternFill>
      </fill>
    </dxf>
    <dxf>
      <fill>
        <patternFill>
          <bgColor rgb="FFFFFFC9"/>
        </patternFill>
      </fill>
    </dxf>
    <dxf>
      <fill>
        <patternFill patternType="solid">
          <fgColor auto="1"/>
          <bgColor theme="4" tint="0.59996337778862885"/>
        </patternFill>
      </fill>
    </dxf>
    <dxf>
      <fill>
        <patternFill>
          <bgColor rgb="FFC9D38B"/>
        </patternFill>
      </fill>
    </dxf>
    <dxf>
      <fill>
        <patternFill>
          <bgColor theme="4" tint="0.59996337778862885"/>
        </patternFill>
      </fill>
    </dxf>
    <dxf>
      <fill>
        <patternFill>
          <bgColor theme="4" tint="0.59996337778862885"/>
        </patternFill>
      </fill>
    </dxf>
    <dxf>
      <fill>
        <patternFill patternType="solid">
          <bgColor theme="9"/>
        </patternFill>
      </fill>
    </dxf>
    <dxf>
      <fill>
        <patternFill>
          <bgColor theme="4" tint="0.59996337778862885"/>
        </patternFill>
      </fill>
    </dxf>
    <dxf>
      <fill>
        <patternFill>
          <bgColor theme="4" tint="0.59996337778862885"/>
        </patternFill>
      </fill>
    </dxf>
    <dxf>
      <fill>
        <patternFill>
          <bgColor rgb="FFFFFFC9"/>
        </patternFill>
      </fill>
    </dxf>
    <dxf>
      <fill>
        <patternFill>
          <bgColor rgb="FFC9D38B"/>
        </patternFill>
      </fill>
    </dxf>
    <dxf>
      <fill>
        <patternFill>
          <bgColor theme="4" tint="0.59996337778862885"/>
        </patternFill>
      </fill>
    </dxf>
    <dxf>
      <fill>
        <patternFill patternType="solid">
          <bgColor theme="9"/>
        </patternFill>
      </fill>
    </dxf>
    <dxf>
      <fill>
        <patternFill patternType="solid">
          <fgColor auto="1"/>
          <bgColor theme="4" tint="0.59996337778862885"/>
        </patternFill>
      </fill>
    </dxf>
    <dxf>
      <fill>
        <patternFill patternType="solid">
          <fgColor auto="1"/>
          <bgColor theme="4" tint="0.59996337778862885"/>
        </patternFill>
      </fill>
    </dxf>
    <dxf>
      <fill>
        <patternFill>
          <bgColor rgb="FFFFFFC9"/>
        </patternFill>
      </fill>
    </dxf>
    <dxf>
      <fill>
        <patternFill>
          <bgColor theme="4" tint="0.59996337778862885"/>
        </patternFill>
      </fill>
    </dxf>
    <dxf>
      <fill>
        <patternFill>
          <bgColor rgb="FFC9D38B"/>
        </patternFill>
      </fill>
    </dxf>
    <dxf>
      <fill>
        <patternFill patternType="solid">
          <fgColor auto="1"/>
          <bgColor theme="4" tint="0.59996337778862885"/>
        </patternFill>
      </fill>
    </dxf>
    <dxf>
      <fill>
        <patternFill>
          <bgColor rgb="FFFFFFC9"/>
        </patternFill>
      </fill>
    </dxf>
    <dxf>
      <fill>
        <patternFill patternType="solid">
          <bgColor theme="9"/>
        </patternFill>
      </fill>
    </dxf>
    <dxf>
      <fill>
        <patternFill>
          <bgColor theme="4" tint="0.59996337778862885"/>
        </patternFill>
      </fill>
    </dxf>
    <dxf>
      <fill>
        <patternFill>
          <bgColor rgb="FFC9D38B"/>
        </patternFill>
      </fill>
    </dxf>
    <dxf>
      <fill>
        <patternFill>
          <bgColor theme="4" tint="0.59996337778862885"/>
        </patternFill>
      </fill>
    </dxf>
    <dxf>
      <fill>
        <patternFill patternType="solid">
          <fgColor auto="1"/>
          <bgColor theme="4" tint="0.59996337778862885"/>
        </patternFill>
      </fill>
    </dxf>
    <dxf>
      <fill>
        <patternFill>
          <bgColor rgb="FFFFFFC9"/>
        </patternFill>
      </fill>
    </dxf>
    <dxf>
      <fill>
        <patternFill patternType="solid">
          <bgColor theme="9"/>
        </patternFill>
      </fill>
    </dxf>
    <dxf>
      <fill>
        <patternFill>
          <bgColor theme="4" tint="0.59996337778862885"/>
        </patternFill>
      </fill>
    </dxf>
    <dxf>
      <fill>
        <patternFill>
          <bgColor theme="4" tint="0.59996337778862885"/>
        </patternFill>
      </fill>
    </dxf>
    <dxf>
      <fill>
        <patternFill>
          <bgColor rgb="FFC9D38B"/>
        </patternFill>
      </fill>
    </dxf>
    <dxf>
      <fill>
        <patternFill patternType="solid">
          <fgColor auto="1"/>
          <bgColor theme="4" tint="0.59996337778862885"/>
        </patternFill>
      </fill>
    </dxf>
    <dxf>
      <fill>
        <patternFill patternType="solid">
          <bgColor theme="9"/>
        </patternFill>
      </fill>
    </dxf>
    <dxf>
      <fill>
        <patternFill>
          <bgColor theme="4" tint="0.59996337778862885"/>
        </patternFill>
      </fill>
    </dxf>
    <dxf>
      <fill>
        <patternFill>
          <bgColor theme="4" tint="0.59996337778862885"/>
        </patternFill>
      </fill>
    </dxf>
    <dxf>
      <fill>
        <patternFill>
          <bgColor rgb="FFC9D38B"/>
        </patternFill>
      </fill>
    </dxf>
    <dxf>
      <fill>
        <patternFill>
          <bgColor rgb="FFC9D38B"/>
        </patternFill>
      </fill>
    </dxf>
    <dxf>
      <fill>
        <patternFill>
          <bgColor theme="4" tint="0.59996337778862885"/>
        </patternFill>
      </fill>
    </dxf>
    <dxf>
      <fill>
        <patternFill>
          <bgColor rgb="FFFFFFC9"/>
        </patternFill>
      </fill>
    </dxf>
    <dxf>
      <fill>
        <patternFill patternType="solid">
          <bgColor theme="9"/>
        </patternFill>
      </fill>
    </dxf>
    <dxf>
      <fill>
        <patternFill>
          <bgColor theme="4" tint="0.59996337778862885"/>
        </patternFill>
      </fill>
    </dxf>
    <dxf>
      <fill>
        <patternFill patternType="solid">
          <fgColor auto="1"/>
          <bgColor theme="4" tint="0.59996337778862885"/>
        </patternFill>
      </fill>
    </dxf>
    <dxf>
      <fill>
        <patternFill>
          <bgColor rgb="FFFFFFC9"/>
        </patternFill>
      </fill>
    </dxf>
    <dxf>
      <fill>
        <patternFill>
          <bgColor theme="4" tint="0.59996337778862885"/>
        </patternFill>
      </fill>
    </dxf>
    <dxf>
      <fill>
        <patternFill>
          <bgColor rgb="FFC9D38B"/>
        </patternFill>
      </fill>
    </dxf>
    <dxf>
      <fill>
        <patternFill>
          <bgColor theme="4" tint="0.59996337778862885"/>
        </patternFill>
      </fill>
    </dxf>
    <dxf>
      <fill>
        <patternFill patternType="solid">
          <fgColor auto="1"/>
          <bgColor theme="4" tint="0.59996337778862885"/>
        </patternFill>
      </fill>
    </dxf>
    <dxf>
      <fill>
        <patternFill>
          <bgColor rgb="FFFFFFC9"/>
        </patternFill>
      </fill>
    </dxf>
    <dxf>
      <fill>
        <patternFill patternType="solid">
          <bgColor theme="9"/>
        </patternFill>
      </fill>
    </dxf>
    <dxf>
      <fill>
        <patternFill>
          <bgColor theme="4" tint="0.59996337778862885"/>
        </patternFill>
      </fill>
    </dxf>
    <dxf>
      <fill>
        <patternFill patternType="solid">
          <fgColor auto="1"/>
          <bgColor theme="4" tint="0.59996337778862885"/>
        </patternFill>
      </fill>
    </dxf>
    <dxf>
      <fill>
        <patternFill>
          <bgColor theme="4" tint="0.59996337778862885"/>
        </patternFill>
      </fill>
    </dxf>
    <dxf>
      <fill>
        <patternFill>
          <bgColor theme="4" tint="0.59996337778862885"/>
        </patternFill>
      </fill>
    </dxf>
    <dxf>
      <fill>
        <patternFill>
          <bgColor rgb="FFFFFFC9"/>
        </patternFill>
      </fill>
    </dxf>
    <dxf>
      <fill>
        <patternFill patternType="solid">
          <bgColor theme="9"/>
        </patternFill>
      </fill>
    </dxf>
    <dxf>
      <fill>
        <patternFill>
          <bgColor theme="4" tint="0.59996337778862885"/>
        </patternFill>
      </fill>
    </dxf>
    <dxf>
      <fill>
        <patternFill>
          <bgColor rgb="FFC9D38B"/>
        </patternFill>
      </fill>
    </dxf>
    <dxf>
      <fill>
        <patternFill>
          <bgColor rgb="FFFFFFC9"/>
        </patternFill>
      </fill>
    </dxf>
    <dxf>
      <fill>
        <patternFill patternType="solid">
          <fgColor auto="1"/>
          <bgColor theme="4" tint="0.59996337778862885"/>
        </patternFill>
      </fill>
    </dxf>
    <dxf>
      <fill>
        <patternFill>
          <bgColor rgb="FFC9D38B"/>
        </patternFill>
      </fill>
    </dxf>
    <dxf>
      <fill>
        <patternFill patternType="solid">
          <bgColor theme="9"/>
        </patternFill>
      </fill>
    </dxf>
    <dxf>
      <fill>
        <patternFill>
          <bgColor theme="4" tint="0.59996337778862885"/>
        </patternFill>
      </fill>
    </dxf>
    <dxf>
      <fill>
        <patternFill patternType="solid">
          <bgColor theme="9"/>
        </patternFill>
      </fill>
    </dxf>
    <dxf>
      <fill>
        <patternFill>
          <bgColor rgb="FFFFFFC9"/>
        </patternFill>
      </fill>
    </dxf>
    <dxf>
      <fill>
        <patternFill patternType="solid">
          <fgColor auto="1"/>
          <bgColor theme="4" tint="0.59996337778862885"/>
        </patternFill>
      </fill>
    </dxf>
    <dxf>
      <fill>
        <patternFill>
          <bgColor rgb="FFC9D38B"/>
        </patternFill>
      </fill>
    </dxf>
    <dxf>
      <fill>
        <patternFill>
          <bgColor theme="4" tint="0.59996337778862885"/>
        </patternFill>
      </fill>
    </dxf>
    <dxf>
      <fill>
        <patternFill>
          <bgColor theme="4" tint="0.59996337778862885"/>
        </patternFill>
      </fill>
    </dxf>
    <dxf>
      <fill>
        <patternFill patternType="solid">
          <bgColor theme="9"/>
        </patternFill>
      </fill>
    </dxf>
    <dxf>
      <fill>
        <patternFill>
          <bgColor rgb="FFC9D38B"/>
        </patternFill>
      </fill>
    </dxf>
    <dxf>
      <fill>
        <patternFill patternType="solid">
          <fgColor auto="1"/>
          <bgColor theme="4" tint="0.59996337778862885"/>
        </patternFill>
      </fill>
    </dxf>
    <dxf>
      <fill>
        <patternFill>
          <bgColor rgb="FFFFFFC9"/>
        </patternFill>
      </fill>
    </dxf>
    <dxf>
      <fill>
        <patternFill>
          <bgColor theme="4" tint="0.59996337778862885"/>
        </patternFill>
      </fill>
    </dxf>
    <dxf>
      <fill>
        <patternFill>
          <bgColor rgb="FFC9D38B"/>
        </patternFill>
      </fill>
    </dxf>
    <dxf>
      <fill>
        <patternFill>
          <bgColor theme="4" tint="0.59996337778862885"/>
        </patternFill>
      </fill>
    </dxf>
    <dxf>
      <fill>
        <patternFill>
          <bgColor theme="4" tint="0.59996337778862885"/>
        </patternFill>
      </fill>
    </dxf>
    <dxf>
      <fill>
        <patternFill>
          <bgColor rgb="FFFFFFC9"/>
        </patternFill>
      </fill>
    </dxf>
    <dxf>
      <fill>
        <patternFill>
          <bgColor theme="4" tint="0.59996337778862885"/>
        </patternFill>
      </fill>
    </dxf>
    <dxf>
      <fill>
        <patternFill>
          <bgColor rgb="FFC9D38B"/>
        </patternFill>
      </fill>
    </dxf>
    <dxf>
      <fill>
        <patternFill>
          <bgColor theme="4" tint="0.59996337778862885"/>
        </patternFill>
      </fill>
    </dxf>
    <dxf>
      <fill>
        <patternFill patternType="solid">
          <bgColor theme="9"/>
        </patternFill>
      </fill>
    </dxf>
    <dxf>
      <fill>
        <patternFill>
          <bgColor rgb="FFFFFFC9"/>
        </patternFill>
      </fill>
    </dxf>
    <dxf>
      <fill>
        <patternFill patternType="solid">
          <fgColor auto="1"/>
          <bgColor theme="4" tint="0.59996337778862885"/>
        </patternFill>
      </fill>
    </dxf>
    <dxf>
      <fill>
        <patternFill patternType="solid">
          <bgColor theme="9"/>
        </patternFill>
      </fill>
    </dxf>
    <dxf>
      <fill>
        <patternFill patternType="solid">
          <fgColor auto="1"/>
          <bgColor theme="4" tint="0.59996337778862885"/>
        </patternFill>
      </fill>
    </dxf>
    <dxf>
      <fill>
        <patternFill>
          <bgColor theme="4" tint="0.59996337778862885"/>
        </patternFill>
      </fill>
    </dxf>
    <dxf>
      <fill>
        <patternFill patternType="solid">
          <fgColor auto="1"/>
          <bgColor theme="4" tint="0.59996337778862885"/>
        </patternFill>
      </fill>
    </dxf>
    <dxf>
      <fill>
        <patternFill>
          <bgColor rgb="FFFFFFC9"/>
        </patternFill>
      </fill>
    </dxf>
    <dxf>
      <fill>
        <patternFill patternType="solid">
          <bgColor theme="9"/>
        </patternFill>
      </fill>
    </dxf>
    <dxf>
      <fill>
        <patternFill>
          <bgColor theme="4" tint="0.59996337778862885"/>
        </patternFill>
      </fill>
    </dxf>
    <dxf>
      <fill>
        <patternFill>
          <bgColor rgb="FFC9D38B"/>
        </patternFill>
      </fill>
    </dxf>
    <dxf>
      <fill>
        <patternFill>
          <bgColor theme="4" tint="0.59996337778862885"/>
        </patternFill>
      </fill>
    </dxf>
    <dxf>
      <fill>
        <patternFill>
          <bgColor rgb="FFC9D38B"/>
        </patternFill>
      </fill>
    </dxf>
    <dxf>
      <fill>
        <patternFill patternType="solid">
          <fgColor auto="1"/>
          <bgColor theme="4" tint="0.59996337778862885"/>
        </patternFill>
      </fill>
    </dxf>
    <dxf>
      <fill>
        <patternFill>
          <bgColor rgb="FFFFFFC9"/>
        </patternFill>
      </fill>
    </dxf>
    <dxf>
      <fill>
        <patternFill patternType="solid">
          <bgColor theme="9"/>
        </patternFill>
      </fill>
    </dxf>
    <dxf>
      <fill>
        <patternFill>
          <bgColor theme="4" tint="0.59996337778862885"/>
        </patternFill>
      </fill>
    </dxf>
    <dxf>
      <fill>
        <patternFill patternType="solid">
          <fgColor auto="1"/>
          <bgColor theme="4" tint="0.59996337778862885"/>
        </patternFill>
      </fill>
    </dxf>
    <dxf>
      <fill>
        <patternFill>
          <bgColor theme="4" tint="0.59996337778862885"/>
        </patternFill>
      </fill>
    </dxf>
    <dxf>
      <fill>
        <patternFill>
          <bgColor theme="4" tint="0.59996337778862885"/>
        </patternFill>
      </fill>
    </dxf>
    <dxf>
      <fill>
        <patternFill patternType="solid">
          <bgColor theme="9"/>
        </patternFill>
      </fill>
    </dxf>
    <dxf>
      <fill>
        <patternFill>
          <bgColor rgb="FFC9D38B"/>
        </patternFill>
      </fill>
    </dxf>
    <dxf>
      <fill>
        <patternFill>
          <bgColor rgb="FFC9D38B"/>
        </patternFill>
      </fill>
    </dxf>
    <dxf>
      <fill>
        <patternFill>
          <bgColor theme="4" tint="0.59996337778862885"/>
        </patternFill>
      </fill>
    </dxf>
    <dxf>
      <fill>
        <patternFill>
          <bgColor rgb="FFFFFFC9"/>
        </patternFill>
      </fill>
    </dxf>
    <dxf>
      <fill>
        <patternFill>
          <bgColor rgb="FFFFFFC9"/>
        </patternFill>
      </fill>
    </dxf>
    <dxf>
      <fill>
        <patternFill patternType="solid">
          <fgColor auto="1"/>
          <bgColor theme="4" tint="0.59996337778862885"/>
        </patternFill>
      </fill>
    </dxf>
    <dxf>
      <fill>
        <patternFill>
          <bgColor theme="4" tint="0.59996337778862885"/>
        </patternFill>
      </fill>
    </dxf>
    <dxf>
      <fill>
        <patternFill patternType="solid">
          <bgColor theme="9"/>
        </patternFill>
      </fill>
    </dxf>
    <dxf>
      <fill>
        <patternFill>
          <bgColor rgb="FFFFFFC9"/>
        </patternFill>
      </fill>
    </dxf>
    <dxf>
      <fill>
        <patternFill patternType="solid">
          <fgColor auto="1"/>
          <bgColor theme="4" tint="0.59996337778862885"/>
        </patternFill>
      </fill>
    </dxf>
    <dxf>
      <fill>
        <patternFill>
          <bgColor rgb="FFFFFFC9"/>
        </patternFill>
      </fill>
    </dxf>
    <dxf>
      <fill>
        <patternFill patternType="solid">
          <bgColor theme="9"/>
        </patternFill>
      </fill>
    </dxf>
    <dxf>
      <fill>
        <patternFill>
          <bgColor theme="4" tint="0.59996337778862885"/>
        </patternFill>
      </fill>
    </dxf>
    <dxf>
      <fill>
        <patternFill patternType="solid">
          <bgColor theme="9"/>
        </patternFill>
      </fill>
    </dxf>
    <dxf>
      <fill>
        <patternFill patternType="solid">
          <fgColor auto="1"/>
          <bgColor theme="4" tint="0.59996337778862885"/>
        </patternFill>
      </fill>
    </dxf>
    <dxf>
      <fill>
        <patternFill>
          <bgColor rgb="FFC9D38B"/>
        </patternFill>
      </fill>
    </dxf>
    <dxf>
      <fill>
        <patternFill>
          <bgColor theme="4" tint="0.59996337778862885"/>
        </patternFill>
      </fill>
    </dxf>
    <dxf>
      <fill>
        <patternFill>
          <bgColor rgb="FFC9D38B"/>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rgb="FFC9D38B"/>
        </patternFill>
      </fill>
    </dxf>
    <dxf>
      <fill>
        <patternFill>
          <bgColor theme="4" tint="0.59996337778862885"/>
        </patternFill>
      </fill>
    </dxf>
    <dxf>
      <fill>
        <patternFill>
          <bgColor theme="4" tint="0.59996337778862885"/>
        </patternFill>
      </fill>
    </dxf>
    <dxf>
      <fill>
        <patternFill patternType="solid">
          <bgColor theme="9"/>
        </patternFill>
      </fill>
    </dxf>
    <dxf>
      <fill>
        <patternFill>
          <bgColor rgb="FFFFFFC9"/>
        </patternFill>
      </fill>
    </dxf>
    <dxf>
      <fill>
        <patternFill>
          <bgColor rgb="FFC9D38B"/>
        </patternFill>
      </fill>
    </dxf>
    <dxf>
      <fill>
        <patternFill>
          <bgColor theme="4" tint="0.59996337778862885"/>
        </patternFill>
      </fill>
    </dxf>
    <dxf>
      <fill>
        <patternFill>
          <bgColor rgb="FFFFFFC9"/>
        </patternFill>
      </fill>
    </dxf>
    <dxf>
      <fill>
        <patternFill patternType="solid">
          <fgColor auto="1"/>
          <bgColor theme="4" tint="0.59996337778862885"/>
        </patternFill>
      </fill>
    </dxf>
    <dxf>
      <fill>
        <patternFill patternType="solid">
          <bgColor theme="9"/>
        </patternFill>
      </fill>
    </dxf>
    <dxf>
      <fill>
        <patternFill patternType="solid">
          <fgColor auto="1"/>
          <bgColor theme="4" tint="0.59996337778862885"/>
        </patternFill>
      </fill>
    </dxf>
    <dxf>
      <fill>
        <patternFill>
          <bgColor theme="4" tint="0.59996337778862885"/>
        </patternFill>
      </fill>
    </dxf>
    <dxf>
      <fill>
        <patternFill>
          <bgColor rgb="FFFFFFC9"/>
        </patternFill>
      </fill>
    </dxf>
    <dxf>
      <fill>
        <patternFill>
          <bgColor rgb="FFC9D38B"/>
        </patternFill>
      </fill>
    </dxf>
    <dxf>
      <fill>
        <patternFill patternType="solid">
          <fgColor auto="1"/>
          <bgColor theme="4" tint="0.59996337778862885"/>
        </patternFill>
      </fill>
    </dxf>
    <dxf>
      <fill>
        <patternFill patternType="solid">
          <bgColor theme="9"/>
        </patternFill>
      </fill>
    </dxf>
    <dxf>
      <fill>
        <patternFill>
          <bgColor theme="4" tint="0.59996337778862885"/>
        </patternFill>
      </fill>
    </dxf>
    <dxf>
      <fill>
        <patternFill>
          <bgColor rgb="FFFFFFC9"/>
        </patternFill>
      </fill>
    </dxf>
    <dxf>
      <fill>
        <patternFill patternType="solid">
          <fgColor auto="1"/>
          <bgColor theme="4" tint="0.59996337778862885"/>
        </patternFill>
      </fill>
    </dxf>
    <dxf>
      <fill>
        <patternFill patternType="solid">
          <fgColor auto="1"/>
          <bgColor theme="4" tint="0.59996337778862885"/>
        </patternFill>
      </fill>
    </dxf>
    <dxf>
      <fill>
        <patternFill>
          <bgColor theme="4" tint="0.59996337778862885"/>
        </patternFill>
      </fill>
    </dxf>
    <dxf>
      <fill>
        <patternFill patternType="solid">
          <bgColor theme="9"/>
        </patternFill>
      </fill>
    </dxf>
    <dxf>
      <fill>
        <patternFill>
          <bgColor theme="4" tint="0.59996337778862885"/>
        </patternFill>
      </fill>
    </dxf>
    <dxf>
      <fill>
        <patternFill>
          <bgColor rgb="FFC9D38B"/>
        </patternFill>
      </fill>
    </dxf>
    <dxf>
      <fill>
        <patternFill>
          <bgColor rgb="FFFFFFC9"/>
        </patternFill>
      </fill>
    </dxf>
    <dxf>
      <fill>
        <patternFill>
          <bgColor theme="4" tint="0.59996337778862885"/>
        </patternFill>
      </fill>
    </dxf>
    <dxf>
      <fill>
        <patternFill>
          <bgColor rgb="FFC9D38B"/>
        </patternFill>
      </fill>
    </dxf>
    <dxf>
      <fill>
        <patternFill patternType="solid">
          <bgColor theme="9"/>
        </patternFill>
      </fill>
    </dxf>
    <dxf>
      <fill>
        <patternFill>
          <bgColor theme="4" tint="0.59996337778862885"/>
        </patternFill>
      </fill>
    </dxf>
    <dxf>
      <fill>
        <patternFill patternType="solid">
          <bgColor theme="9"/>
        </patternFill>
      </fill>
    </dxf>
    <dxf>
      <fill>
        <patternFill>
          <bgColor rgb="FFFFFFC9"/>
        </patternFill>
      </fill>
    </dxf>
    <dxf>
      <fill>
        <patternFill patternType="solid">
          <fgColor auto="1"/>
          <bgColor theme="4" tint="0.59996337778862885"/>
        </patternFill>
      </fill>
    </dxf>
    <dxf>
      <fill>
        <patternFill>
          <bgColor rgb="FFFFFFC9"/>
        </patternFill>
      </fill>
    </dxf>
    <dxf>
      <fill>
        <patternFill patternType="solid">
          <fgColor auto="1"/>
          <bgColor theme="4" tint="0.59996337778862885"/>
        </patternFill>
      </fill>
    </dxf>
    <dxf>
      <fill>
        <patternFill>
          <bgColor theme="4" tint="0.59996337778862885"/>
        </patternFill>
      </fill>
    </dxf>
    <dxf>
      <fill>
        <patternFill>
          <bgColor rgb="FFC9D38B"/>
        </patternFill>
      </fill>
    </dxf>
    <dxf>
      <fill>
        <patternFill patternType="solid">
          <bgColor theme="9"/>
        </patternFill>
      </fill>
    </dxf>
    <dxf>
      <fill>
        <patternFill>
          <bgColor theme="4" tint="0.59996337778862885"/>
        </patternFill>
      </fill>
    </dxf>
    <dxf>
      <fill>
        <patternFill>
          <bgColor rgb="FFC9D38B"/>
        </patternFill>
      </fill>
    </dxf>
    <dxf>
      <fill>
        <patternFill>
          <bgColor theme="4" tint="0.59996337778862885"/>
        </patternFill>
      </fill>
    </dxf>
    <dxf>
      <fill>
        <patternFill>
          <bgColor theme="4" tint="0.59996337778862885"/>
        </patternFill>
      </fill>
    </dxf>
    <dxf>
      <fill>
        <patternFill patternType="solid">
          <fgColor auto="1"/>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patternType="solid">
          <bgColor theme="9"/>
        </patternFill>
      </fill>
    </dxf>
    <dxf>
      <fill>
        <patternFill>
          <bgColor rgb="FFFFFFC9"/>
        </patternFill>
      </fill>
    </dxf>
    <dxf>
      <fill>
        <patternFill>
          <bgColor rgb="FFC9D38B"/>
        </patternFill>
      </fill>
    </dxf>
    <dxf>
      <fill>
        <patternFill>
          <bgColor rgb="FFC9D38B"/>
        </patternFill>
      </fill>
    </dxf>
    <dxf>
      <fill>
        <patternFill>
          <bgColor theme="4" tint="0.59996337778862885"/>
        </patternFill>
      </fill>
    </dxf>
    <dxf>
      <fill>
        <patternFill patternType="solid">
          <fgColor auto="1"/>
          <bgColor theme="4" tint="0.59996337778862885"/>
        </patternFill>
      </fill>
    </dxf>
    <dxf>
      <fill>
        <patternFill>
          <bgColor rgb="FFFFFFC9"/>
        </patternFill>
      </fill>
    </dxf>
    <dxf>
      <fill>
        <patternFill patternType="solid">
          <bgColor theme="9"/>
        </patternFill>
      </fill>
    </dxf>
    <dxf>
      <fill>
        <patternFill patternType="solid">
          <bgColor theme="9"/>
        </patternFill>
      </fill>
    </dxf>
    <dxf>
      <fill>
        <patternFill>
          <bgColor theme="4" tint="0.59996337778862885"/>
        </patternFill>
      </fill>
    </dxf>
    <dxf>
      <fill>
        <patternFill patternType="solid">
          <fgColor auto="1"/>
          <bgColor theme="4" tint="0.59996337778862885"/>
        </patternFill>
      </fill>
    </dxf>
    <dxf>
      <fill>
        <patternFill>
          <bgColor rgb="FFFFFFC9"/>
        </patternFill>
      </fill>
    </dxf>
    <dxf>
      <fill>
        <patternFill>
          <bgColor theme="4" tint="0.59996337778862885"/>
        </patternFill>
      </fill>
    </dxf>
    <dxf>
      <fill>
        <patternFill>
          <bgColor rgb="FFC9D38B"/>
        </patternFill>
      </fill>
    </dxf>
    <dxf>
      <fill>
        <patternFill patternType="solid">
          <fgColor auto="1"/>
          <bgColor theme="4" tint="0.59996337778862885"/>
        </patternFill>
      </fill>
    </dxf>
    <dxf>
      <fill>
        <patternFill>
          <bgColor rgb="FFC9D38B"/>
        </patternFill>
      </fill>
    </dxf>
    <dxf>
      <fill>
        <patternFill>
          <bgColor theme="4" tint="0.59996337778862885"/>
        </patternFill>
      </fill>
    </dxf>
    <dxf>
      <fill>
        <patternFill patternType="solid">
          <bgColor theme="9"/>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patternType="solid">
          <bgColor theme="9"/>
        </patternFill>
      </fill>
    </dxf>
    <dxf>
      <fill>
        <patternFill>
          <bgColor rgb="FFC9D38B"/>
        </patternFill>
      </fill>
    </dxf>
    <dxf>
      <fill>
        <patternFill patternType="solid">
          <bgColor theme="9"/>
        </patternFill>
      </fill>
    </dxf>
    <dxf>
      <fill>
        <patternFill>
          <bgColor rgb="FFFFFFC9"/>
        </patternFill>
      </fill>
    </dxf>
    <dxf>
      <fill>
        <patternFill patternType="solid">
          <fgColor auto="1"/>
          <bgColor theme="4" tint="0.59996337778862885"/>
        </patternFill>
      </fill>
    </dxf>
    <dxf>
      <fill>
        <patternFill>
          <bgColor rgb="FFFFFFC9"/>
        </patternFill>
      </fill>
    </dxf>
    <dxf>
      <fill>
        <patternFill patternType="solid">
          <fgColor auto="1"/>
          <bgColor theme="4" tint="0.59996337778862885"/>
        </patternFill>
      </fill>
    </dxf>
    <dxf>
      <fill>
        <patternFill>
          <bgColor rgb="FFFFFFC9"/>
        </patternFill>
      </fill>
    </dxf>
    <dxf>
      <fill>
        <patternFill>
          <bgColor rgb="FFC9D38B"/>
        </patternFill>
      </fill>
    </dxf>
    <dxf>
      <fill>
        <patternFill>
          <bgColor theme="4" tint="0.59996337778862885"/>
        </patternFill>
      </fill>
    </dxf>
    <dxf>
      <fill>
        <patternFill>
          <bgColor theme="4" tint="0.59996337778862885"/>
        </patternFill>
      </fill>
    </dxf>
    <dxf>
      <fill>
        <patternFill>
          <bgColor rgb="FFC9D38B"/>
        </patternFill>
      </fill>
    </dxf>
    <dxf>
      <fill>
        <patternFill>
          <bgColor theme="4" tint="0.59996337778862885"/>
        </patternFill>
      </fill>
    </dxf>
    <dxf>
      <fill>
        <patternFill>
          <bgColor rgb="FFC9D38B"/>
        </patternFill>
      </fill>
    </dxf>
    <dxf>
      <fill>
        <patternFill>
          <bgColor theme="4" tint="0.59996337778862885"/>
        </patternFill>
      </fill>
    </dxf>
    <dxf>
      <fill>
        <patternFill>
          <bgColor theme="4" tint="0.59996337778862885"/>
        </patternFill>
      </fill>
    </dxf>
    <dxf>
      <fill>
        <patternFill patternType="solid">
          <bgColor theme="9"/>
        </patternFill>
      </fill>
    </dxf>
    <dxf>
      <fill>
        <patternFill>
          <bgColor theme="4" tint="0.59996337778862885"/>
        </patternFill>
      </fill>
    </dxf>
    <dxf>
      <fill>
        <patternFill patternType="solid">
          <fgColor auto="1"/>
          <bgColor theme="4" tint="0.59996337778862885"/>
        </patternFill>
      </fill>
    </dxf>
    <dxf>
      <fill>
        <patternFill>
          <bgColor rgb="FFC9D38B"/>
        </patternFill>
      </fill>
    </dxf>
    <dxf>
      <fill>
        <patternFill>
          <bgColor theme="4" tint="0.59996337778862885"/>
        </patternFill>
      </fill>
    </dxf>
    <dxf>
      <fill>
        <patternFill>
          <bgColor theme="4" tint="0.59996337778862885"/>
        </patternFill>
      </fill>
    </dxf>
    <dxf>
      <fill>
        <patternFill>
          <bgColor rgb="FFC9D38B"/>
        </patternFill>
      </fill>
    </dxf>
    <dxf>
      <fill>
        <patternFill>
          <bgColor rgb="FFFFFFC9"/>
        </patternFill>
      </fill>
    </dxf>
    <dxf>
      <fill>
        <patternFill>
          <bgColor rgb="FFFFFFC9"/>
        </patternFill>
      </fill>
    </dxf>
    <dxf>
      <fill>
        <patternFill patternType="solid">
          <bgColor theme="9"/>
        </patternFill>
      </fill>
    </dxf>
    <dxf>
      <fill>
        <patternFill>
          <bgColor rgb="FFFFFFC9"/>
        </patternFill>
      </fill>
    </dxf>
    <dxf>
      <fill>
        <patternFill patternType="solid">
          <bgColor theme="9"/>
        </patternFill>
      </fill>
    </dxf>
    <dxf>
      <fill>
        <patternFill patternType="solid">
          <fgColor auto="1"/>
          <bgColor theme="4" tint="0.59996337778862885"/>
        </patternFill>
      </fill>
    </dxf>
    <dxf>
      <fill>
        <patternFill>
          <bgColor theme="4" tint="0.59996337778862885"/>
        </patternFill>
      </fill>
    </dxf>
    <dxf>
      <fill>
        <patternFill patternType="solid">
          <fgColor auto="1"/>
          <bgColor theme="4" tint="0.59996337778862885"/>
        </patternFill>
      </fill>
    </dxf>
    <dxf>
      <fill>
        <patternFill>
          <bgColor theme="4" tint="0.59996337778862885"/>
        </patternFill>
      </fill>
    </dxf>
    <dxf>
      <fill>
        <patternFill>
          <bgColor rgb="FFC9D38B"/>
        </patternFill>
      </fill>
    </dxf>
    <dxf>
      <fill>
        <patternFill>
          <bgColor theme="4" tint="0.59996337778862885"/>
        </patternFill>
      </fill>
    </dxf>
    <dxf>
      <fill>
        <patternFill patternType="solid">
          <bgColor theme="9"/>
        </patternFill>
      </fill>
    </dxf>
    <dxf>
      <fill>
        <patternFill>
          <bgColor rgb="FFFFFFC9"/>
        </patternFill>
      </fill>
    </dxf>
    <dxf>
      <fill>
        <patternFill patternType="solid">
          <fgColor auto="1"/>
          <bgColor theme="4" tint="0.59996337778862885"/>
        </patternFill>
      </fill>
    </dxf>
    <dxf>
      <fill>
        <patternFill>
          <bgColor rgb="FFC9D38B"/>
        </patternFill>
      </fill>
    </dxf>
    <dxf>
      <fill>
        <patternFill>
          <bgColor theme="4" tint="0.59996337778862885"/>
        </patternFill>
      </fill>
    </dxf>
    <dxf>
      <fill>
        <patternFill>
          <bgColor theme="4" tint="0.59996337778862885"/>
        </patternFill>
      </fill>
    </dxf>
    <dxf>
      <fill>
        <patternFill patternType="solid">
          <bgColor theme="9"/>
        </patternFill>
      </fill>
    </dxf>
    <dxf>
      <fill>
        <patternFill>
          <bgColor theme="4" tint="0.59996337778862885"/>
        </patternFill>
      </fill>
    </dxf>
    <dxf>
      <fill>
        <patternFill>
          <bgColor theme="4" tint="0.59996337778862885"/>
        </patternFill>
      </fill>
    </dxf>
    <dxf>
      <fill>
        <patternFill>
          <bgColor rgb="FFFFFFC9"/>
        </patternFill>
      </fill>
    </dxf>
    <dxf>
      <fill>
        <patternFill patternType="solid">
          <bgColor theme="9"/>
        </patternFill>
      </fill>
    </dxf>
    <dxf>
      <fill>
        <patternFill patternType="solid">
          <fgColor auto="1"/>
          <bgColor theme="4" tint="0.59996337778862885"/>
        </patternFill>
      </fill>
    </dxf>
    <dxf>
      <fill>
        <patternFill patternType="solid">
          <fgColor auto="1"/>
          <bgColor theme="4" tint="0.59996337778862885"/>
        </patternFill>
      </fill>
    </dxf>
    <dxf>
      <fill>
        <patternFill>
          <bgColor rgb="FFC9D38B"/>
        </patternFill>
      </fill>
    </dxf>
    <dxf>
      <fill>
        <patternFill>
          <bgColor theme="4" tint="0.59996337778862885"/>
        </patternFill>
      </fill>
    </dxf>
    <dxf>
      <fill>
        <patternFill>
          <bgColor theme="4" tint="0.59996337778862885"/>
        </patternFill>
      </fill>
    </dxf>
    <dxf>
      <fill>
        <patternFill>
          <bgColor rgb="FFC9D38B"/>
        </patternFill>
      </fill>
    </dxf>
    <dxf>
      <fill>
        <patternFill>
          <bgColor rgb="FFFFFFC9"/>
        </patternFill>
      </fill>
    </dxf>
    <dxf>
      <fill>
        <patternFill patternType="solid">
          <fgColor auto="1"/>
          <bgColor theme="4" tint="0.59996337778862885"/>
        </patternFill>
      </fill>
    </dxf>
    <dxf>
      <fill>
        <patternFill>
          <bgColor rgb="FFC9D38B"/>
        </patternFill>
      </fill>
    </dxf>
    <dxf>
      <fill>
        <patternFill>
          <bgColor theme="4" tint="0.59996337778862885"/>
        </patternFill>
      </fill>
    </dxf>
    <dxf>
      <fill>
        <patternFill>
          <bgColor theme="4" tint="0.59996337778862885"/>
        </patternFill>
      </fill>
    </dxf>
    <dxf>
      <fill>
        <patternFill patternType="solid">
          <bgColor theme="9"/>
        </patternFill>
      </fill>
    </dxf>
    <dxf>
      <fill>
        <patternFill>
          <bgColor rgb="FFFFFFC9"/>
        </patternFill>
      </fill>
    </dxf>
    <dxf>
      <fill>
        <patternFill patternType="solid">
          <fgColor auto="1"/>
          <bgColor theme="4" tint="0.59996337778862885"/>
        </patternFill>
      </fill>
    </dxf>
    <dxf>
      <fill>
        <patternFill>
          <bgColor rgb="FFC9D38B"/>
        </patternFill>
      </fill>
    </dxf>
    <dxf>
      <fill>
        <patternFill>
          <bgColor theme="4" tint="0.59996337778862885"/>
        </patternFill>
      </fill>
    </dxf>
    <dxf>
      <fill>
        <patternFill>
          <bgColor theme="4" tint="0.59996337778862885"/>
        </patternFill>
      </fill>
    </dxf>
    <dxf>
      <fill>
        <patternFill patternType="solid">
          <bgColor theme="9"/>
        </patternFill>
      </fill>
    </dxf>
    <dxf>
      <fill>
        <patternFill>
          <bgColor rgb="FFFFFFC9"/>
        </patternFill>
      </fill>
    </dxf>
    <dxf>
      <fill>
        <patternFill>
          <bgColor rgb="FFFFFFC9"/>
        </patternFill>
      </fill>
    </dxf>
    <dxf>
      <fill>
        <patternFill patternType="solid">
          <fgColor auto="1"/>
          <bgColor theme="4" tint="0.59996337778862885"/>
        </patternFill>
      </fill>
    </dxf>
    <dxf>
      <fill>
        <patternFill>
          <bgColor theme="4" tint="0.59996337778862885"/>
        </patternFill>
      </fill>
    </dxf>
    <dxf>
      <fill>
        <patternFill>
          <bgColor rgb="FFC9D38B"/>
        </patternFill>
      </fill>
    </dxf>
    <dxf>
      <fill>
        <patternFill>
          <bgColor theme="4" tint="0.59996337778862885"/>
        </patternFill>
      </fill>
    </dxf>
    <dxf>
      <fill>
        <patternFill patternType="solid">
          <bgColor theme="9"/>
        </patternFill>
      </fill>
    </dxf>
    <dxf>
      <fill>
        <patternFill>
          <bgColor rgb="FFC9D38B"/>
        </patternFill>
      </fill>
    </dxf>
    <dxf>
      <fill>
        <patternFill patternType="solid">
          <fgColor auto="1"/>
          <bgColor theme="4" tint="0.59996337778862885"/>
        </patternFill>
      </fill>
    </dxf>
    <dxf>
      <fill>
        <patternFill>
          <bgColor rgb="FFFFFFC9"/>
        </patternFill>
      </fill>
    </dxf>
    <dxf>
      <fill>
        <patternFill>
          <bgColor theme="4" tint="0.59996337778862885"/>
        </patternFill>
      </fill>
    </dxf>
    <dxf>
      <fill>
        <patternFill patternType="solid">
          <bgColor theme="9"/>
        </patternFill>
      </fill>
    </dxf>
    <dxf>
      <fill>
        <patternFill>
          <bgColor theme="4" tint="0.59996337778862885"/>
        </patternFill>
      </fill>
    </dxf>
    <dxf>
      <fill>
        <patternFill>
          <bgColor theme="4" tint="0.59996337778862885"/>
        </patternFill>
      </fill>
    </dxf>
    <dxf>
      <fill>
        <patternFill patternType="solid">
          <bgColor theme="9"/>
        </patternFill>
      </fill>
    </dxf>
    <dxf>
      <fill>
        <patternFill>
          <bgColor rgb="FFFFFFC9"/>
        </patternFill>
      </fill>
    </dxf>
    <dxf>
      <fill>
        <patternFill>
          <bgColor theme="4" tint="0.59996337778862885"/>
        </patternFill>
      </fill>
    </dxf>
    <dxf>
      <fill>
        <patternFill>
          <bgColor rgb="FFC9D38B"/>
        </patternFill>
      </fill>
    </dxf>
    <dxf>
      <fill>
        <patternFill patternType="solid">
          <bgColor theme="9"/>
        </patternFill>
      </fill>
    </dxf>
    <dxf>
      <fill>
        <patternFill patternType="solid">
          <fgColor auto="1"/>
          <bgColor theme="4" tint="0.59996337778862885"/>
        </patternFill>
      </fill>
    </dxf>
    <dxf>
      <fill>
        <patternFill patternType="solid">
          <fgColor auto="1"/>
          <bgColor theme="4" tint="0.59996337778862885"/>
        </patternFill>
      </fill>
    </dxf>
    <dxf>
      <fill>
        <patternFill>
          <bgColor rgb="FFFFFFC9"/>
        </patternFill>
      </fill>
    </dxf>
    <dxf>
      <fill>
        <patternFill>
          <bgColor theme="4" tint="0.59996337778862885"/>
        </patternFill>
      </fill>
    </dxf>
    <dxf>
      <fill>
        <patternFill>
          <bgColor rgb="FFC9D38B"/>
        </patternFill>
      </fill>
    </dxf>
    <dxf>
      <fill>
        <patternFill>
          <bgColor theme="4" tint="0.59996337778862885"/>
        </patternFill>
      </fill>
    </dxf>
    <dxf>
      <fill>
        <patternFill>
          <bgColor rgb="FFFFFFC9"/>
        </patternFill>
      </fill>
    </dxf>
    <dxf>
      <fill>
        <patternFill>
          <bgColor theme="4" tint="0.59996337778862885"/>
        </patternFill>
      </fill>
    </dxf>
    <dxf>
      <fill>
        <patternFill>
          <bgColor theme="4" tint="0.59996337778862885"/>
        </patternFill>
      </fill>
    </dxf>
    <dxf>
      <fill>
        <patternFill patternType="solid">
          <fgColor auto="1"/>
          <bgColor theme="4" tint="0.59996337778862885"/>
        </patternFill>
      </fill>
    </dxf>
    <dxf>
      <fill>
        <patternFill patternType="solid">
          <bgColor theme="9"/>
        </patternFill>
      </fill>
    </dxf>
    <dxf>
      <fill>
        <patternFill>
          <bgColor rgb="FFC9D38B"/>
        </patternFill>
      </fill>
    </dxf>
    <dxf>
      <fill>
        <patternFill>
          <bgColor theme="4" tint="0.59996337778862885"/>
        </patternFill>
      </fill>
    </dxf>
    <dxf>
      <fill>
        <patternFill>
          <bgColor rgb="FFC9D38B"/>
        </patternFill>
      </fill>
    </dxf>
    <dxf>
      <fill>
        <patternFill patternType="solid">
          <fgColor auto="1"/>
          <bgColor theme="4" tint="0.59996337778862885"/>
        </patternFill>
      </fill>
    </dxf>
    <dxf>
      <fill>
        <patternFill>
          <bgColor theme="4" tint="0.59996337778862885"/>
        </patternFill>
      </fill>
    </dxf>
    <dxf>
      <fill>
        <patternFill patternType="solid">
          <bgColor theme="9"/>
        </patternFill>
      </fill>
    </dxf>
    <dxf>
      <fill>
        <patternFill>
          <bgColor rgb="FFFFFFC9"/>
        </patternFill>
      </fill>
    </dxf>
    <dxf>
      <fill>
        <patternFill>
          <bgColor rgb="FFC9D38B"/>
        </patternFill>
      </fill>
    </dxf>
    <dxf>
      <fill>
        <patternFill>
          <bgColor rgb="FFFFFFC9"/>
        </patternFill>
      </fill>
    </dxf>
    <dxf>
      <fill>
        <patternFill patternType="solid">
          <fgColor auto="1"/>
          <bgColor theme="4" tint="0.59996337778862885"/>
        </patternFill>
      </fill>
    </dxf>
    <dxf>
      <fill>
        <patternFill>
          <bgColor theme="4" tint="0.59996337778862885"/>
        </patternFill>
      </fill>
    </dxf>
    <dxf>
      <fill>
        <patternFill>
          <bgColor theme="4" tint="0.59996337778862885"/>
        </patternFill>
      </fill>
    </dxf>
    <dxf>
      <fill>
        <patternFill patternType="solid">
          <bgColor theme="9"/>
        </patternFill>
      </fill>
    </dxf>
    <dxf>
      <fill>
        <patternFill>
          <bgColor rgb="FFC9D38B"/>
        </patternFill>
      </fill>
    </dxf>
    <dxf>
      <fill>
        <patternFill>
          <bgColor theme="4" tint="0.59996337778862885"/>
        </patternFill>
      </fill>
    </dxf>
    <dxf>
      <fill>
        <patternFill>
          <bgColor theme="4" tint="0.59996337778862885"/>
        </patternFill>
      </fill>
    </dxf>
    <dxf>
      <fill>
        <patternFill patternType="solid">
          <bgColor theme="9"/>
        </patternFill>
      </fill>
    </dxf>
    <dxf>
      <fill>
        <patternFill>
          <bgColor rgb="FFFFFFC9"/>
        </patternFill>
      </fill>
    </dxf>
    <dxf>
      <fill>
        <patternFill patternType="solid">
          <fgColor auto="1"/>
          <bgColor theme="4" tint="0.59996337778862885"/>
        </patternFill>
      </fill>
    </dxf>
    <dxf>
      <fill>
        <patternFill>
          <bgColor rgb="FFC9D38B"/>
        </patternFill>
      </fill>
    </dxf>
    <dxf>
      <fill>
        <patternFill>
          <bgColor theme="4" tint="0.59996337778862885"/>
        </patternFill>
      </fill>
    </dxf>
    <dxf>
      <fill>
        <patternFill>
          <bgColor theme="4" tint="0.59996337778862885"/>
        </patternFill>
      </fill>
    </dxf>
    <dxf>
      <fill>
        <patternFill patternType="solid">
          <bgColor theme="9"/>
        </patternFill>
      </fill>
    </dxf>
    <dxf>
      <fill>
        <patternFill patternType="solid">
          <fgColor auto="1"/>
          <bgColor theme="4" tint="0.59996337778862885"/>
        </patternFill>
      </fill>
    </dxf>
    <dxf>
      <fill>
        <patternFill>
          <bgColor rgb="FFFFFFC9"/>
        </patternFill>
      </fill>
    </dxf>
    <dxf>
      <fill>
        <patternFill patternType="solid">
          <fgColor auto="1"/>
          <bgColor theme="4" tint="0.59996337778862885"/>
        </patternFill>
      </fill>
    </dxf>
    <dxf>
      <fill>
        <patternFill>
          <bgColor rgb="FFFFFFC9"/>
        </patternFill>
      </fill>
    </dxf>
    <dxf>
      <fill>
        <patternFill>
          <bgColor theme="4" tint="0.59996337778862885"/>
        </patternFill>
      </fill>
    </dxf>
    <dxf>
      <fill>
        <patternFill>
          <bgColor rgb="FFC9D38B"/>
        </patternFill>
      </fill>
    </dxf>
    <dxf>
      <fill>
        <patternFill patternType="solid">
          <bgColor theme="9"/>
        </patternFill>
      </fill>
    </dxf>
    <dxf>
      <fill>
        <patternFill>
          <bgColor theme="4" tint="0.59996337778862885"/>
        </patternFill>
      </fill>
    </dxf>
    <dxf>
      <fill>
        <patternFill>
          <bgColor rgb="FFC9D38B"/>
        </patternFill>
      </fill>
    </dxf>
    <dxf>
      <fill>
        <patternFill>
          <bgColor theme="4" tint="0.59996337778862885"/>
        </patternFill>
      </fill>
    </dxf>
    <dxf>
      <fill>
        <patternFill>
          <bgColor theme="4" tint="0.59996337778862885"/>
        </patternFill>
      </fill>
    </dxf>
    <dxf>
      <fill>
        <patternFill>
          <bgColor rgb="FFFFFFC9"/>
        </patternFill>
      </fill>
    </dxf>
    <dxf>
      <fill>
        <patternFill patternType="solid">
          <bgColor theme="9"/>
        </patternFill>
      </fill>
    </dxf>
    <dxf>
      <fill>
        <patternFill patternType="solid">
          <fgColor auto="1"/>
          <bgColor theme="4" tint="0.59996337778862885"/>
        </patternFill>
      </fill>
    </dxf>
    <dxf>
      <fill>
        <patternFill>
          <bgColor rgb="FFC9D38B"/>
        </patternFill>
      </fill>
    </dxf>
    <dxf>
      <fill>
        <patternFill patternType="solid">
          <fgColor auto="1"/>
          <bgColor theme="4" tint="0.59996337778862885"/>
        </patternFill>
      </fill>
    </dxf>
    <dxf>
      <fill>
        <patternFill>
          <bgColor theme="4" tint="0.59996337778862885"/>
        </patternFill>
      </fill>
    </dxf>
    <dxf>
      <fill>
        <patternFill>
          <bgColor rgb="FFFFFFC9"/>
        </patternFill>
      </fill>
    </dxf>
    <dxf>
      <fill>
        <patternFill patternType="solid">
          <bgColor theme="9"/>
        </patternFill>
      </fill>
    </dxf>
    <dxf>
      <fill>
        <patternFill>
          <bgColor theme="4" tint="0.59996337778862885"/>
        </patternFill>
      </fill>
    </dxf>
    <dxf>
      <fill>
        <patternFill>
          <bgColor rgb="FFC9D38B"/>
        </patternFill>
      </fill>
    </dxf>
    <dxf>
      <fill>
        <patternFill>
          <bgColor rgb="FFFFFFC9"/>
        </patternFill>
      </fill>
    </dxf>
    <dxf>
      <fill>
        <patternFill>
          <bgColor theme="4" tint="0.59996337778862885"/>
        </patternFill>
      </fill>
    </dxf>
    <dxf>
      <fill>
        <patternFill>
          <bgColor theme="4" tint="0.59996337778862885"/>
        </patternFill>
      </fill>
    </dxf>
    <dxf>
      <fill>
        <patternFill patternType="solid">
          <fgColor auto="1"/>
          <bgColor theme="4" tint="0.59996337778862885"/>
        </patternFill>
      </fill>
    </dxf>
    <dxf>
      <fill>
        <patternFill patternType="solid">
          <bgColor theme="9"/>
        </patternFill>
      </fill>
    </dxf>
    <dxf>
      <fill>
        <patternFill>
          <bgColor theme="4" tint="0.59996337778862885"/>
        </patternFill>
      </fill>
    </dxf>
    <dxf>
      <fill>
        <patternFill patternType="solid">
          <fgColor auto="1"/>
          <bgColor theme="4" tint="0.59996337778862885"/>
        </patternFill>
      </fill>
    </dxf>
    <dxf>
      <fill>
        <patternFill patternType="solid">
          <bgColor theme="9"/>
        </patternFill>
      </fill>
    </dxf>
    <dxf>
      <fill>
        <patternFill>
          <bgColor theme="4" tint="0.59996337778862885"/>
        </patternFill>
      </fill>
    </dxf>
    <dxf>
      <fill>
        <patternFill>
          <bgColor rgb="FFC9D38B"/>
        </patternFill>
      </fill>
    </dxf>
    <dxf>
      <fill>
        <patternFill>
          <bgColor rgb="FFFFFFC9"/>
        </patternFill>
      </fill>
    </dxf>
    <dxf>
      <fill>
        <patternFill>
          <bgColor rgb="FFC9D38B"/>
        </patternFill>
      </fill>
    </dxf>
    <dxf>
      <fill>
        <patternFill patternType="solid">
          <fgColor auto="1"/>
          <bgColor theme="4" tint="0.59996337778862885"/>
        </patternFill>
      </fill>
    </dxf>
    <dxf>
      <fill>
        <patternFill>
          <bgColor theme="4" tint="0.59996337778862885"/>
        </patternFill>
      </fill>
    </dxf>
    <dxf>
      <fill>
        <patternFill patternType="solid">
          <bgColor theme="9"/>
        </patternFill>
      </fill>
    </dxf>
    <dxf>
      <fill>
        <patternFill>
          <bgColor theme="4" tint="0.59996337778862885"/>
        </patternFill>
      </fill>
    </dxf>
    <dxf>
      <fill>
        <patternFill>
          <bgColor rgb="FFFFFFC9"/>
        </patternFill>
      </fill>
    </dxf>
    <dxf>
      <fill>
        <patternFill patternType="solid">
          <fgColor auto="1"/>
          <bgColor theme="4" tint="0.59996337778862885"/>
        </patternFill>
      </fill>
    </dxf>
    <dxf>
      <fill>
        <patternFill patternType="solid">
          <bgColor theme="9"/>
        </patternFill>
      </fill>
    </dxf>
    <dxf>
      <fill>
        <patternFill>
          <bgColor rgb="FFFFFFC9"/>
        </patternFill>
      </fill>
    </dxf>
    <dxf>
      <fill>
        <patternFill>
          <bgColor theme="4" tint="0.59996337778862885"/>
        </patternFill>
      </fill>
    </dxf>
    <dxf>
      <fill>
        <patternFill>
          <bgColor theme="4" tint="0.59996337778862885"/>
        </patternFill>
      </fill>
    </dxf>
    <dxf>
      <fill>
        <patternFill>
          <bgColor rgb="FFC9D38B"/>
        </patternFill>
      </fill>
    </dxf>
    <dxf>
      <fill>
        <patternFill patternType="solid">
          <fgColor auto="1"/>
          <bgColor theme="4" tint="0.59996337778862885"/>
        </patternFill>
      </fill>
    </dxf>
    <dxf>
      <fill>
        <patternFill patternType="solid">
          <bgColor theme="9"/>
        </patternFill>
      </fill>
    </dxf>
    <dxf>
      <fill>
        <patternFill patternType="solid">
          <bgColor theme="9"/>
        </patternFill>
      </fill>
    </dxf>
    <dxf>
      <fill>
        <patternFill>
          <bgColor theme="4" tint="0.59996337778862885"/>
        </patternFill>
      </fill>
    </dxf>
    <dxf>
      <fill>
        <patternFill>
          <bgColor theme="4" tint="0.59996337778862885"/>
        </patternFill>
      </fill>
    </dxf>
    <dxf>
      <fill>
        <patternFill patternType="solid">
          <fgColor auto="1"/>
          <bgColor theme="4" tint="0.59996337778862885"/>
        </patternFill>
      </fill>
    </dxf>
    <dxf>
      <fill>
        <patternFill>
          <bgColor rgb="FFFFFFC9"/>
        </patternFill>
      </fill>
    </dxf>
    <dxf>
      <fill>
        <patternFill>
          <bgColor theme="4" tint="0.59996337778862885"/>
        </patternFill>
      </fill>
    </dxf>
    <dxf>
      <fill>
        <patternFill>
          <bgColor theme="4" tint="0.59996337778862885"/>
        </patternFill>
      </fill>
    </dxf>
    <dxf>
      <fill>
        <patternFill>
          <bgColor rgb="FFC9D38B"/>
        </patternFill>
      </fill>
    </dxf>
    <dxf>
      <fill>
        <patternFill>
          <bgColor rgb="FFFFFFC9"/>
        </patternFill>
      </fill>
    </dxf>
    <dxf>
      <fill>
        <patternFill>
          <bgColor rgb="FFC9D38B"/>
        </patternFill>
      </fill>
    </dxf>
    <dxf>
      <fill>
        <patternFill>
          <bgColor rgb="FFC9D38B"/>
        </patternFill>
      </fill>
    </dxf>
    <dxf>
      <fill>
        <patternFill patternType="solid">
          <bgColor theme="9"/>
        </patternFill>
      </fill>
    </dxf>
    <dxf>
      <fill>
        <patternFill patternType="solid">
          <fgColor auto="1"/>
          <bgColor theme="4" tint="0.59996337778862885"/>
        </patternFill>
      </fill>
    </dxf>
    <dxf>
      <fill>
        <patternFill>
          <bgColor rgb="FFFFFFC9"/>
        </patternFill>
      </fill>
    </dxf>
    <dxf>
      <fill>
        <patternFill>
          <bgColor theme="4" tint="0.59996337778862885"/>
        </patternFill>
      </fill>
    </dxf>
    <dxf>
      <fill>
        <patternFill patternType="solid">
          <fgColor auto="1"/>
          <bgColor theme="4" tint="0.59996337778862885"/>
        </patternFill>
      </fill>
    </dxf>
    <dxf>
      <fill>
        <patternFill>
          <bgColor theme="4" tint="0.59996337778862885"/>
        </patternFill>
      </fill>
    </dxf>
    <dxf>
      <fill>
        <patternFill>
          <bgColor rgb="FFC9D38B"/>
        </patternFill>
      </fill>
    </dxf>
    <dxf>
      <fill>
        <patternFill>
          <bgColor theme="4" tint="0.59996337778862885"/>
        </patternFill>
      </fill>
    </dxf>
    <dxf>
      <fill>
        <patternFill>
          <bgColor theme="4" tint="0.59996337778862885"/>
        </patternFill>
      </fill>
    </dxf>
    <dxf>
      <fill>
        <patternFill patternType="solid">
          <bgColor theme="9"/>
        </patternFill>
      </fill>
    </dxf>
    <dxf>
      <fill>
        <patternFill>
          <bgColor rgb="FFFFFFC9"/>
        </patternFill>
      </fill>
    </dxf>
    <dxf>
      <fill>
        <patternFill patternType="solid">
          <bgColor theme="9"/>
        </patternFill>
      </fill>
    </dxf>
    <dxf>
      <fill>
        <patternFill>
          <bgColor rgb="FFC9D38B"/>
        </patternFill>
      </fill>
    </dxf>
    <dxf>
      <fill>
        <patternFill>
          <bgColor theme="4" tint="0.59996337778862885"/>
        </patternFill>
      </fill>
    </dxf>
    <dxf>
      <fill>
        <patternFill>
          <bgColor theme="4" tint="0.59996337778862885"/>
        </patternFill>
      </fill>
    </dxf>
    <dxf>
      <fill>
        <patternFill patternType="solid">
          <fgColor auto="1"/>
          <bgColor theme="4" tint="0.59996337778862885"/>
        </patternFill>
      </fill>
    </dxf>
    <dxf>
      <fill>
        <patternFill>
          <bgColor rgb="FFFFFFC9"/>
        </patternFill>
      </fill>
    </dxf>
    <dxf>
      <fill>
        <patternFill>
          <bgColor rgb="FFC9D38B"/>
        </patternFill>
      </fill>
    </dxf>
    <dxf>
      <fill>
        <patternFill>
          <bgColor theme="4" tint="0.59996337778862885"/>
        </patternFill>
      </fill>
    </dxf>
    <dxf>
      <fill>
        <patternFill>
          <bgColor rgb="FFFFFFC9"/>
        </patternFill>
      </fill>
    </dxf>
    <dxf>
      <fill>
        <patternFill patternType="solid">
          <bgColor theme="9"/>
        </patternFill>
      </fill>
    </dxf>
    <dxf>
      <fill>
        <patternFill>
          <bgColor theme="4" tint="0.59996337778862885"/>
        </patternFill>
      </fill>
    </dxf>
    <dxf>
      <fill>
        <patternFill patternType="solid">
          <fgColor auto="1"/>
          <bgColor theme="4" tint="0.59996337778862885"/>
        </patternFill>
      </fill>
    </dxf>
    <dxf>
      <fill>
        <patternFill patternType="solid">
          <fgColor auto="1"/>
          <bgColor theme="4" tint="0.59996337778862885"/>
        </patternFill>
      </fill>
    </dxf>
    <dxf>
      <fill>
        <patternFill>
          <bgColor rgb="FFFFFFC9"/>
        </patternFill>
      </fill>
    </dxf>
    <dxf>
      <fill>
        <patternFill patternType="solid">
          <bgColor theme="9"/>
        </patternFill>
      </fill>
    </dxf>
    <dxf>
      <fill>
        <patternFill>
          <bgColor theme="4" tint="0.59996337778862885"/>
        </patternFill>
      </fill>
    </dxf>
    <dxf>
      <fill>
        <patternFill>
          <bgColor rgb="FFC9D38B"/>
        </patternFill>
      </fill>
    </dxf>
    <dxf>
      <fill>
        <patternFill>
          <bgColor theme="4" tint="0.59996337778862885"/>
        </patternFill>
      </fill>
    </dxf>
    <dxf>
      <fill>
        <patternFill patternType="solid">
          <bgColor theme="9"/>
        </patternFill>
      </fill>
    </dxf>
    <dxf>
      <fill>
        <patternFill>
          <bgColor theme="4" tint="0.59996337778862885"/>
        </patternFill>
      </fill>
    </dxf>
    <dxf>
      <fill>
        <patternFill>
          <bgColor rgb="FFC9D38B"/>
        </patternFill>
      </fill>
    </dxf>
    <dxf>
      <fill>
        <patternFill patternType="solid">
          <fgColor auto="1"/>
          <bgColor theme="4" tint="0.59996337778862885"/>
        </patternFill>
      </fill>
    </dxf>
    <dxf>
      <fill>
        <patternFill>
          <bgColor rgb="FFFFFFC9"/>
        </patternFill>
      </fill>
    </dxf>
    <dxf>
      <fill>
        <patternFill patternType="solid">
          <bgColor theme="9"/>
        </patternFill>
      </fill>
    </dxf>
    <dxf>
      <fill>
        <patternFill>
          <bgColor theme="4" tint="0.59996337778862885"/>
        </patternFill>
      </fill>
    </dxf>
    <dxf>
      <fill>
        <patternFill>
          <bgColor theme="4" tint="0.59996337778862885"/>
        </patternFill>
      </fill>
    </dxf>
    <dxf>
      <fill>
        <patternFill>
          <bgColor rgb="FFC9D38B"/>
        </patternFill>
      </fill>
    </dxf>
    <dxf>
      <fill>
        <patternFill patternType="solid">
          <fgColor auto="1"/>
          <bgColor theme="4" tint="0.59996337778862885"/>
        </patternFill>
      </fill>
    </dxf>
    <dxf>
      <fill>
        <patternFill>
          <bgColor rgb="FFFFFFC9"/>
        </patternFill>
      </fill>
    </dxf>
    <dxf>
      <fill>
        <patternFill>
          <bgColor theme="4" tint="0.59996337778862885"/>
        </patternFill>
      </fill>
    </dxf>
    <dxf>
      <fill>
        <patternFill>
          <bgColor theme="4" tint="0.59996337778862885"/>
        </patternFill>
      </fill>
    </dxf>
    <dxf>
      <fill>
        <patternFill patternType="solid">
          <bgColor theme="9"/>
        </patternFill>
      </fill>
    </dxf>
    <dxf>
      <fill>
        <patternFill>
          <bgColor theme="4" tint="0.59996337778862885"/>
        </patternFill>
      </fill>
    </dxf>
    <dxf>
      <fill>
        <patternFill patternType="solid">
          <fgColor auto="1"/>
          <bgColor theme="4" tint="0.59996337778862885"/>
        </patternFill>
      </fill>
    </dxf>
    <dxf>
      <fill>
        <patternFill>
          <bgColor rgb="FFFFFFC9"/>
        </patternFill>
      </fill>
    </dxf>
    <dxf>
      <fill>
        <patternFill>
          <bgColor rgb="FFC9D38B"/>
        </patternFill>
      </fill>
    </dxf>
    <dxf>
      <fill>
        <patternFill patternType="solid">
          <fgColor auto="1"/>
          <bgColor theme="4" tint="0.59996337778862885"/>
        </patternFill>
      </fill>
    </dxf>
    <dxf>
      <fill>
        <patternFill>
          <bgColor rgb="FFFFFFC9"/>
        </patternFill>
      </fill>
    </dxf>
    <dxf>
      <fill>
        <patternFill patternType="solid">
          <bgColor theme="9"/>
        </patternFill>
      </fill>
    </dxf>
    <dxf>
      <fill>
        <patternFill>
          <bgColor theme="4" tint="0.59996337778862885"/>
        </patternFill>
      </fill>
    </dxf>
    <dxf>
      <fill>
        <patternFill>
          <bgColor theme="4" tint="0.59996337778862885"/>
        </patternFill>
      </fill>
    </dxf>
    <dxf>
      <fill>
        <patternFill>
          <bgColor rgb="FFC9D38B"/>
        </patternFill>
      </fill>
    </dxf>
    <dxf>
      <fill>
        <patternFill>
          <bgColor theme="4" tint="0.59996337778862885"/>
        </patternFill>
      </fill>
    </dxf>
    <dxf>
      <fill>
        <patternFill>
          <bgColor theme="4" tint="0.59996337778862885"/>
        </patternFill>
      </fill>
    </dxf>
    <dxf>
      <fill>
        <patternFill patternType="solid">
          <bgColor theme="9"/>
        </patternFill>
      </fill>
    </dxf>
    <dxf>
      <fill>
        <patternFill>
          <bgColor rgb="FFFFFFC9"/>
        </patternFill>
      </fill>
    </dxf>
    <dxf>
      <fill>
        <patternFill patternType="solid">
          <fgColor auto="1"/>
          <bgColor theme="4" tint="0.59996337778862885"/>
        </patternFill>
      </fill>
    </dxf>
    <dxf>
      <fill>
        <patternFill>
          <bgColor rgb="FFC9D38B"/>
        </patternFill>
      </fill>
    </dxf>
    <dxf>
      <fill>
        <patternFill>
          <bgColor rgb="FFFFFFC9"/>
        </patternFill>
      </fill>
    </dxf>
    <dxf>
      <fill>
        <patternFill>
          <bgColor theme="4" tint="0.59996337778862885"/>
        </patternFill>
      </fill>
    </dxf>
    <dxf>
      <fill>
        <patternFill patternType="solid">
          <fgColor auto="1"/>
          <bgColor theme="4" tint="0.59996337778862885"/>
        </patternFill>
      </fill>
    </dxf>
    <dxf>
      <fill>
        <patternFill patternType="solid">
          <bgColor rgb="FF92D050"/>
        </patternFill>
      </fill>
    </dxf>
    <dxf>
      <fill>
        <patternFill patternType="solid">
          <fgColor auto="1"/>
          <bgColor theme="4" tint="0.59996337778862885"/>
        </patternFill>
      </fill>
    </dxf>
    <dxf>
      <fill>
        <patternFill>
          <bgColor rgb="FFFFFFC9"/>
        </patternFill>
      </fill>
    </dxf>
    <dxf>
      <fill>
        <patternFill patternType="solid">
          <bgColor theme="9"/>
        </patternFill>
      </fill>
    </dxf>
    <dxf>
      <fill>
        <patternFill>
          <bgColor theme="4" tint="0.59996337778862885"/>
        </patternFill>
      </fill>
    </dxf>
    <dxf>
      <fill>
        <patternFill>
          <bgColor rgb="FFC9D38B"/>
        </patternFill>
      </fill>
    </dxf>
    <dxf>
      <fill>
        <patternFill>
          <bgColor theme="4" tint="0.59996337778862885"/>
        </patternFill>
      </fill>
    </dxf>
    <dxf>
      <fill>
        <patternFill patternType="solid">
          <fgColor auto="1"/>
          <bgColor theme="4" tint="0.59996337778862885"/>
        </patternFill>
      </fill>
    </dxf>
    <dxf>
      <fill>
        <patternFill>
          <bgColor rgb="FFFFFFC9"/>
        </patternFill>
      </fill>
    </dxf>
    <dxf>
      <fill>
        <patternFill patternType="solid">
          <bgColor theme="9"/>
        </patternFill>
      </fill>
    </dxf>
    <dxf>
      <fill>
        <patternFill>
          <bgColor theme="4" tint="0.59996337778862885"/>
        </patternFill>
      </fill>
    </dxf>
    <dxf>
      <fill>
        <patternFill>
          <bgColor rgb="FFC9D38B"/>
        </patternFill>
      </fill>
    </dxf>
    <dxf>
      <fill>
        <patternFill patternType="solid">
          <bgColor theme="9"/>
        </patternFill>
      </fill>
    </dxf>
    <dxf>
      <fill>
        <patternFill>
          <bgColor rgb="FFFFFFC9"/>
        </patternFill>
      </fill>
    </dxf>
    <dxf>
      <fill>
        <patternFill>
          <bgColor rgb="FFFFFFC9"/>
        </patternFill>
      </fill>
    </dxf>
    <dxf>
      <fill>
        <patternFill patternType="solid">
          <fgColor auto="1"/>
          <bgColor theme="4" tint="0.59996337778862885"/>
        </patternFill>
      </fill>
    </dxf>
    <dxf>
      <fill>
        <patternFill>
          <bgColor theme="4" tint="0.59996337778862885"/>
        </patternFill>
      </fill>
    </dxf>
    <dxf>
      <fill>
        <patternFill>
          <bgColor theme="4" tint="0.59996337778862885"/>
        </patternFill>
      </fill>
    </dxf>
    <dxf>
      <fill>
        <patternFill patternType="solid">
          <fgColor auto="1"/>
          <bgColor theme="4" tint="0.59996337778862885"/>
        </patternFill>
      </fill>
    </dxf>
    <dxf>
      <fill>
        <patternFill>
          <bgColor rgb="FFC9D38B"/>
        </patternFill>
      </fill>
    </dxf>
    <dxf>
      <fill>
        <patternFill>
          <bgColor rgb="FFC9D38B"/>
        </patternFill>
      </fill>
    </dxf>
    <dxf>
      <fill>
        <patternFill patternType="solid">
          <bgColor theme="9"/>
        </patternFill>
      </fill>
    </dxf>
    <dxf>
      <fill>
        <patternFill>
          <bgColor theme="4" tint="0.59996337778862885"/>
        </patternFill>
      </fill>
    </dxf>
    <dxf>
      <fill>
        <patternFill>
          <bgColor theme="4" tint="0.59996337778862885"/>
        </patternFill>
      </fill>
    </dxf>
    <dxf>
      <fill>
        <patternFill>
          <bgColor rgb="FFC9D38B"/>
        </patternFill>
      </fill>
    </dxf>
    <dxf>
      <fill>
        <patternFill>
          <bgColor theme="4" tint="0.59996337778862885"/>
        </patternFill>
      </fill>
    </dxf>
    <dxf>
      <fill>
        <patternFill>
          <bgColor rgb="FFFFFFC9"/>
        </patternFill>
      </fill>
    </dxf>
    <dxf>
      <fill>
        <patternFill patternType="solid">
          <fgColor auto="1"/>
          <bgColor theme="4" tint="0.59996337778862885"/>
        </patternFill>
      </fill>
    </dxf>
    <dxf>
      <fill>
        <patternFill patternType="solid">
          <bgColor theme="9"/>
        </patternFill>
      </fill>
    </dxf>
    <dxf>
      <fill>
        <patternFill>
          <bgColor theme="4" tint="0.59996337778862885"/>
        </patternFill>
      </fill>
    </dxf>
    <dxf>
      <fill>
        <patternFill patternType="solid">
          <fgColor auto="1"/>
          <bgColor theme="4" tint="0.59996337778862885"/>
        </patternFill>
      </fill>
    </dxf>
    <dxf>
      <fill>
        <patternFill>
          <bgColor theme="4" tint="0.59996337778862885"/>
        </patternFill>
      </fill>
    </dxf>
    <dxf>
      <fill>
        <patternFill>
          <bgColor theme="4" tint="0.59996337778862885"/>
        </patternFill>
      </fill>
    </dxf>
    <dxf>
      <fill>
        <patternFill patternType="solid">
          <bgColor theme="9"/>
        </patternFill>
      </fill>
    </dxf>
    <dxf>
      <fill>
        <patternFill>
          <bgColor rgb="FFC9D38B"/>
        </patternFill>
      </fill>
    </dxf>
    <dxf>
      <fill>
        <patternFill>
          <bgColor rgb="FFFFFFC9"/>
        </patternFill>
      </fill>
    </dxf>
    <dxf>
      <fill>
        <patternFill>
          <bgColor theme="4" tint="0.59996337778862885"/>
        </patternFill>
      </fill>
    </dxf>
    <dxf>
      <fill>
        <patternFill patternType="solid">
          <fgColor auto="1"/>
          <bgColor theme="4" tint="0.59996337778862885"/>
        </patternFill>
      </fill>
    </dxf>
    <dxf>
      <fill>
        <patternFill>
          <bgColor rgb="FFC9D38B"/>
        </patternFill>
      </fill>
    </dxf>
    <dxf>
      <fill>
        <patternFill>
          <bgColor rgb="FFC9D38B"/>
        </patternFill>
      </fill>
    </dxf>
    <dxf>
      <fill>
        <patternFill>
          <bgColor rgb="FFFFFFC9"/>
        </patternFill>
      </fill>
    </dxf>
    <dxf>
      <fill>
        <patternFill patternType="solid">
          <fgColor auto="1"/>
          <bgColor theme="4" tint="0.59996337778862885"/>
        </patternFill>
      </fill>
    </dxf>
    <dxf>
      <fill>
        <patternFill patternType="solid">
          <bgColor theme="9"/>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patternType="solid">
          <bgColor theme="9"/>
        </patternFill>
      </fill>
    </dxf>
    <dxf>
      <fill>
        <patternFill>
          <bgColor rgb="FFFFFFC9"/>
        </patternFill>
      </fill>
    </dxf>
    <dxf>
      <fill>
        <patternFill>
          <bgColor rgb="FFFFFFC9"/>
        </patternFill>
      </fill>
    </dxf>
    <dxf>
      <fill>
        <patternFill patternType="solid">
          <fgColor auto="1"/>
          <bgColor theme="4" tint="0.59996337778862885"/>
        </patternFill>
      </fill>
    </dxf>
    <dxf>
      <fill>
        <patternFill>
          <bgColor rgb="FFC9D38B"/>
        </patternFill>
      </fill>
    </dxf>
    <dxf>
      <fill>
        <patternFill>
          <bgColor theme="4" tint="0.59996337778862885"/>
        </patternFill>
      </fill>
    </dxf>
    <dxf>
      <fill>
        <patternFill>
          <bgColor theme="4" tint="0.59996337778862885"/>
        </patternFill>
      </fill>
    </dxf>
    <dxf>
      <fill>
        <patternFill patternType="solid">
          <bgColor theme="9"/>
        </patternFill>
      </fill>
    </dxf>
    <dxf>
      <fill>
        <patternFill patternType="solid">
          <bgColor theme="9"/>
        </patternFill>
      </fill>
    </dxf>
    <dxf>
      <fill>
        <patternFill>
          <bgColor theme="4" tint="0.59996337778862885"/>
        </patternFill>
      </fill>
    </dxf>
    <dxf>
      <fill>
        <patternFill>
          <bgColor theme="4" tint="0.59996337778862885"/>
        </patternFill>
      </fill>
    </dxf>
    <dxf>
      <fill>
        <patternFill>
          <bgColor rgb="FFC9D38B"/>
        </patternFill>
      </fill>
    </dxf>
    <dxf>
      <fill>
        <patternFill>
          <bgColor rgb="FFFFFFC9"/>
        </patternFill>
      </fill>
    </dxf>
    <dxf>
      <fill>
        <patternFill patternType="solid">
          <fgColor auto="1"/>
          <bgColor theme="4" tint="0.59996337778862885"/>
        </patternFill>
      </fill>
    </dxf>
    <dxf>
      <fill>
        <patternFill>
          <bgColor theme="4" tint="0.59996337778862885"/>
        </patternFill>
      </fill>
    </dxf>
    <dxf>
      <fill>
        <patternFill>
          <bgColor theme="4" tint="0.59996337778862885"/>
        </patternFill>
      </fill>
    </dxf>
    <dxf>
      <fill>
        <patternFill>
          <bgColor rgb="FFFFFFC9"/>
        </patternFill>
      </fill>
    </dxf>
    <dxf>
      <fill>
        <patternFill>
          <bgColor rgb="FFC9D38B"/>
        </patternFill>
      </fill>
    </dxf>
    <dxf>
      <fill>
        <patternFill>
          <bgColor theme="4" tint="0.59996337778862885"/>
        </patternFill>
      </fill>
    </dxf>
    <dxf>
      <fill>
        <patternFill>
          <bgColor rgb="FFC9D38B"/>
        </patternFill>
      </fill>
    </dxf>
    <dxf>
      <fill>
        <patternFill>
          <bgColor theme="4" tint="0.59996337778862885"/>
        </patternFill>
      </fill>
    </dxf>
    <dxf>
      <fill>
        <patternFill patternType="solid">
          <bgColor theme="9"/>
        </patternFill>
      </fill>
    </dxf>
    <dxf>
      <fill>
        <patternFill patternType="solid">
          <fgColor auto="1"/>
          <bgColor theme="4" tint="0.59996337778862885"/>
        </patternFill>
      </fill>
    </dxf>
    <dxf>
      <fill>
        <patternFill patternType="solid">
          <fgColor auto="1"/>
          <bgColor theme="4" tint="0.59996337778862885"/>
        </patternFill>
      </fill>
    </dxf>
    <dxf>
      <fill>
        <patternFill>
          <bgColor rgb="FFFFFFC9"/>
        </patternFill>
      </fill>
    </dxf>
    <dxf>
      <fill>
        <patternFill patternType="solid">
          <bgColor theme="9"/>
        </patternFill>
      </fill>
    </dxf>
    <dxf>
      <fill>
        <patternFill>
          <bgColor rgb="FFC9D38B"/>
        </patternFill>
      </fill>
    </dxf>
    <dxf>
      <fill>
        <patternFill>
          <bgColor theme="4" tint="0.59996337778862885"/>
        </patternFill>
      </fill>
    </dxf>
    <dxf>
      <fill>
        <patternFill>
          <bgColor theme="4" tint="0.59996337778862885"/>
        </patternFill>
      </fill>
    </dxf>
    <dxf>
      <fill>
        <patternFill>
          <bgColor rgb="FFFFFFC9"/>
        </patternFill>
      </fill>
    </dxf>
    <dxf>
      <fill>
        <patternFill patternType="solid">
          <fgColor auto="1"/>
          <bgColor theme="4" tint="0.59996337778862885"/>
        </patternFill>
      </fill>
    </dxf>
    <dxf>
      <fill>
        <patternFill patternType="solid">
          <bgColor theme="9"/>
        </patternFill>
      </fill>
    </dxf>
    <dxf>
      <fill>
        <patternFill>
          <bgColor rgb="FFFFFFC9"/>
        </patternFill>
      </fill>
    </dxf>
    <dxf>
      <fill>
        <patternFill patternType="solid">
          <fgColor auto="1"/>
          <bgColor theme="4" tint="0.59996337778862885"/>
        </patternFill>
      </fill>
    </dxf>
    <dxf>
      <fill>
        <patternFill>
          <bgColor rgb="FFC9D38B"/>
        </patternFill>
      </fill>
    </dxf>
    <dxf>
      <fill>
        <patternFill>
          <bgColor theme="4" tint="0.59996337778862885"/>
        </patternFill>
      </fill>
    </dxf>
    <dxf>
      <fill>
        <patternFill patternType="solid">
          <bgColor theme="9"/>
        </patternFill>
      </fill>
    </dxf>
    <dxf>
      <fill>
        <patternFill>
          <bgColor theme="4" tint="0.59996337778862885"/>
        </patternFill>
      </fill>
    </dxf>
    <dxf>
      <fill>
        <patternFill>
          <bgColor rgb="FFC9D38B"/>
        </patternFill>
      </fill>
    </dxf>
    <dxf>
      <fill>
        <patternFill>
          <bgColor theme="4" tint="0.59996337778862885"/>
        </patternFill>
      </fill>
    </dxf>
    <dxf>
      <fill>
        <patternFill>
          <bgColor theme="4" tint="0.59996337778862885"/>
        </patternFill>
      </fill>
    </dxf>
    <dxf>
      <fill>
        <patternFill patternType="solid">
          <bgColor theme="9"/>
        </patternFill>
      </fill>
    </dxf>
    <dxf>
      <fill>
        <patternFill>
          <bgColor rgb="FFFFFFC9"/>
        </patternFill>
      </fill>
    </dxf>
    <dxf>
      <fill>
        <patternFill patternType="solid">
          <fgColor auto="1"/>
          <bgColor theme="4" tint="0.59996337778862885"/>
        </patternFill>
      </fill>
    </dxf>
    <dxf>
      <fill>
        <patternFill>
          <bgColor rgb="FFFFFFC9"/>
        </patternFill>
      </fill>
    </dxf>
    <dxf>
      <fill>
        <patternFill patternType="solid">
          <bgColor theme="9"/>
        </patternFill>
      </fill>
    </dxf>
    <dxf>
      <fill>
        <patternFill>
          <bgColor rgb="FFC9D38B"/>
        </patternFill>
      </fill>
    </dxf>
    <dxf>
      <fill>
        <patternFill>
          <bgColor theme="4" tint="0.59996337778862885"/>
        </patternFill>
      </fill>
    </dxf>
    <dxf>
      <fill>
        <patternFill>
          <bgColor theme="4" tint="0.59996337778862885"/>
        </patternFill>
      </fill>
    </dxf>
    <dxf>
      <fill>
        <patternFill patternType="solid">
          <fgColor auto="1"/>
          <bgColor theme="4" tint="0.59996337778862885"/>
        </patternFill>
      </fill>
    </dxf>
    <dxf>
      <fill>
        <patternFill>
          <bgColor theme="4" tint="0.59996337778862885"/>
        </patternFill>
      </fill>
    </dxf>
    <dxf>
      <fill>
        <patternFill>
          <bgColor theme="4" tint="0.59996337778862885"/>
        </patternFill>
      </fill>
    </dxf>
    <dxf>
      <fill>
        <patternFill patternType="solid">
          <fgColor auto="1"/>
          <bgColor theme="4" tint="0.59996337778862885"/>
        </patternFill>
      </fill>
    </dxf>
    <dxf>
      <fill>
        <patternFill patternType="solid">
          <bgColor theme="9"/>
        </patternFill>
      </fill>
    </dxf>
    <dxf>
      <fill>
        <patternFill>
          <bgColor theme="4" tint="0.59996337778862885"/>
        </patternFill>
      </fill>
    </dxf>
    <dxf>
      <fill>
        <patternFill>
          <bgColor theme="4" tint="0.59996337778862885"/>
        </patternFill>
      </fill>
    </dxf>
    <dxf>
      <fill>
        <patternFill>
          <bgColor rgb="FFC9D38B"/>
        </patternFill>
      </fill>
    </dxf>
    <dxf>
      <fill>
        <patternFill>
          <bgColor rgb="FFC9D38B"/>
        </patternFill>
      </fill>
    </dxf>
    <dxf>
      <fill>
        <patternFill patternType="solid">
          <bgColor theme="9"/>
        </patternFill>
      </fill>
    </dxf>
    <dxf>
      <fill>
        <patternFill>
          <bgColor rgb="FFFFFFC9"/>
        </patternFill>
      </fill>
    </dxf>
    <dxf>
      <fill>
        <patternFill patternType="solid">
          <fgColor auto="1"/>
          <bgColor theme="4" tint="0.59996337778862885"/>
        </patternFill>
      </fill>
    </dxf>
    <dxf>
      <fill>
        <patternFill>
          <bgColor rgb="FFFFFFC9"/>
        </patternFill>
      </fill>
    </dxf>
    <dxf>
      <fill>
        <patternFill>
          <bgColor rgb="FFFFFFC9"/>
        </patternFill>
      </fill>
    </dxf>
    <dxf>
      <fill>
        <patternFill>
          <bgColor rgb="FFC9D38B"/>
        </patternFill>
      </fill>
    </dxf>
    <dxf>
      <fill>
        <patternFill>
          <bgColor rgb="FFC9D38B"/>
        </patternFill>
      </fill>
    </dxf>
    <dxf>
      <fill>
        <patternFill>
          <bgColor theme="4" tint="0.59996337778862885"/>
        </patternFill>
      </fill>
    </dxf>
    <dxf>
      <fill>
        <patternFill patternType="solid">
          <bgColor theme="9"/>
        </patternFill>
      </fill>
    </dxf>
    <dxf>
      <fill>
        <patternFill patternType="solid">
          <fgColor auto="1"/>
          <bgColor theme="4" tint="0.59996337778862885"/>
        </patternFill>
      </fill>
    </dxf>
    <dxf>
      <fill>
        <patternFill>
          <bgColor theme="4" tint="0.59996337778862885"/>
        </patternFill>
      </fill>
    </dxf>
    <dxf>
      <fill>
        <patternFill>
          <bgColor rgb="FFFFFFC9"/>
        </patternFill>
      </fill>
    </dxf>
    <dxf>
      <fill>
        <patternFill patternType="solid">
          <bgColor theme="9"/>
        </patternFill>
      </fill>
    </dxf>
    <dxf>
      <fill>
        <patternFill>
          <bgColor theme="4" tint="0.59996337778862885"/>
        </patternFill>
      </fill>
    </dxf>
    <dxf>
      <fill>
        <patternFill>
          <bgColor theme="4" tint="0.59996337778862885"/>
        </patternFill>
      </fill>
    </dxf>
    <dxf>
      <fill>
        <patternFill patternType="solid">
          <fgColor auto="1"/>
          <bgColor theme="4" tint="0.59996337778862885"/>
        </patternFill>
      </fill>
    </dxf>
    <dxf>
      <fill>
        <patternFill patternType="solid">
          <bgColor theme="9"/>
        </patternFill>
      </fill>
    </dxf>
    <dxf>
      <fill>
        <patternFill>
          <bgColor theme="4" tint="0.59996337778862885"/>
        </patternFill>
      </fill>
    </dxf>
    <dxf>
      <fill>
        <patternFill>
          <bgColor theme="4" tint="0.59996337778862885"/>
        </patternFill>
      </fill>
    </dxf>
    <dxf>
      <fill>
        <patternFill>
          <bgColor rgb="FFC9D38B"/>
        </patternFill>
      </fill>
    </dxf>
    <dxf>
      <fill>
        <patternFill patternType="solid">
          <fgColor auto="1"/>
          <bgColor theme="4" tint="0.59996337778862885"/>
        </patternFill>
      </fill>
    </dxf>
    <dxf>
      <fill>
        <patternFill>
          <bgColor rgb="FFFFFFC9"/>
        </patternFill>
      </fill>
    </dxf>
    <dxf>
      <fill>
        <patternFill patternType="solid">
          <fgColor auto="1"/>
          <bgColor theme="4" tint="0.59996337778862885"/>
        </patternFill>
      </fill>
    </dxf>
    <dxf>
      <fill>
        <patternFill>
          <bgColor rgb="FFFFFFC9"/>
        </patternFill>
      </fill>
    </dxf>
    <dxf>
      <fill>
        <patternFill>
          <bgColor rgb="FFC9D38B"/>
        </patternFill>
      </fill>
    </dxf>
    <dxf>
      <fill>
        <patternFill>
          <bgColor theme="4" tint="0.59996337778862885"/>
        </patternFill>
      </fill>
    </dxf>
    <dxf>
      <fill>
        <patternFill>
          <bgColor theme="4" tint="0.59996337778862885"/>
        </patternFill>
      </fill>
    </dxf>
    <dxf>
      <fill>
        <patternFill patternType="solid">
          <bgColor theme="9"/>
        </patternFill>
      </fill>
    </dxf>
    <dxf>
      <fill>
        <patternFill patternType="solid">
          <fgColor auto="1"/>
          <bgColor theme="4" tint="0.59996337778862885"/>
        </patternFill>
      </fill>
    </dxf>
    <dxf>
      <fill>
        <patternFill>
          <bgColor rgb="FFC9D38B"/>
        </patternFill>
      </fill>
    </dxf>
    <dxf>
      <fill>
        <patternFill>
          <bgColor rgb="FFC9D38B"/>
        </patternFill>
      </fill>
    </dxf>
    <dxf>
      <fill>
        <patternFill>
          <bgColor theme="4" tint="0.59996337778862885"/>
        </patternFill>
      </fill>
    </dxf>
    <dxf>
      <fill>
        <patternFill>
          <bgColor theme="4" tint="0.59996337778862885"/>
        </patternFill>
      </fill>
    </dxf>
    <dxf>
      <fill>
        <patternFill patternType="solid">
          <fgColor auto="1"/>
          <bgColor theme="4" tint="0.59996337778862885"/>
        </patternFill>
      </fill>
    </dxf>
    <dxf>
      <fill>
        <patternFill patternType="solid">
          <bgColor theme="9"/>
        </patternFill>
      </fill>
    </dxf>
    <dxf>
      <fill>
        <patternFill>
          <bgColor theme="4" tint="0.59996337778862885"/>
        </patternFill>
      </fill>
    </dxf>
    <dxf>
      <fill>
        <patternFill>
          <bgColor theme="4" tint="0.59996337778862885"/>
        </patternFill>
      </fill>
    </dxf>
    <dxf>
      <fill>
        <patternFill patternType="solid">
          <bgColor theme="9"/>
        </patternFill>
      </fill>
    </dxf>
    <dxf>
      <fill>
        <patternFill>
          <bgColor rgb="FFFFFFC9"/>
        </patternFill>
      </fill>
    </dxf>
    <dxf>
      <fill>
        <patternFill>
          <bgColor rgb="FFFFFFC9"/>
        </patternFill>
      </fill>
    </dxf>
    <dxf>
      <fill>
        <patternFill>
          <bgColor rgb="FFC9D38B"/>
        </patternFill>
      </fill>
    </dxf>
    <dxf>
      <fill>
        <patternFill>
          <bgColor theme="4" tint="0.59996337778862885"/>
        </patternFill>
      </fill>
    </dxf>
    <dxf>
      <fill>
        <patternFill patternType="solid">
          <bgColor theme="9"/>
        </patternFill>
      </fill>
    </dxf>
    <dxf>
      <fill>
        <patternFill>
          <bgColor rgb="FFFFFFC9"/>
        </patternFill>
      </fill>
    </dxf>
    <dxf>
      <fill>
        <patternFill patternType="solid">
          <fgColor auto="1"/>
          <bgColor theme="4" tint="0.59996337778862885"/>
        </patternFill>
      </fill>
    </dxf>
    <dxf>
      <fill>
        <patternFill>
          <bgColor theme="4" tint="0.59996337778862885"/>
        </patternFill>
      </fill>
    </dxf>
    <dxf>
      <fill>
        <patternFill>
          <bgColor theme="4" tint="0.59996337778862885"/>
        </patternFill>
      </fill>
    </dxf>
    <dxf>
      <fill>
        <patternFill>
          <bgColor rgb="FFC9D38B"/>
        </patternFill>
      </fill>
    </dxf>
    <dxf>
      <fill>
        <patternFill patternType="solid">
          <fgColor auto="1"/>
          <bgColor theme="4" tint="0.59996337778862885"/>
        </patternFill>
      </fill>
    </dxf>
    <dxf>
      <fill>
        <patternFill>
          <bgColor rgb="FFFFFFC9"/>
        </patternFill>
      </fill>
    </dxf>
    <dxf>
      <fill>
        <patternFill patternType="solid">
          <bgColor theme="9"/>
        </patternFill>
      </fill>
    </dxf>
    <dxf>
      <fill>
        <patternFill>
          <bgColor theme="4" tint="0.59996337778862885"/>
        </patternFill>
      </fill>
    </dxf>
    <dxf>
      <fill>
        <patternFill>
          <bgColor rgb="FFFFFFC9"/>
        </patternFill>
      </fill>
    </dxf>
    <dxf>
      <fill>
        <patternFill patternType="solid">
          <fgColor auto="1"/>
          <bgColor theme="4" tint="0.59996337778862885"/>
        </patternFill>
      </fill>
    </dxf>
    <dxf>
      <fill>
        <patternFill>
          <bgColor rgb="FFC9D38B"/>
        </patternFill>
      </fill>
    </dxf>
    <dxf>
      <fill>
        <patternFill patternType="solid">
          <bgColor theme="9"/>
        </patternFill>
      </fill>
    </dxf>
    <dxf>
      <fill>
        <patternFill patternType="solid">
          <fgColor auto="1"/>
          <bgColor theme="4" tint="0.59996337778862885"/>
        </patternFill>
      </fill>
    </dxf>
    <dxf>
      <fill>
        <patternFill>
          <bgColor theme="4" tint="0.59996337778862885"/>
        </patternFill>
      </fill>
    </dxf>
    <dxf>
      <fill>
        <patternFill>
          <bgColor theme="4" tint="0.59996337778862885"/>
        </patternFill>
      </fill>
    </dxf>
    <dxf>
      <fill>
        <patternFill>
          <bgColor rgb="FFFFFFC9"/>
        </patternFill>
      </fill>
    </dxf>
    <dxf>
      <fill>
        <patternFill>
          <bgColor rgb="FFC9D38B"/>
        </patternFill>
      </fill>
    </dxf>
    <dxf>
      <fill>
        <patternFill>
          <bgColor theme="4" tint="0.59996337778862885"/>
        </patternFill>
      </fill>
    </dxf>
    <dxf>
      <fill>
        <patternFill>
          <bgColor theme="4" tint="0.59996337778862885"/>
        </patternFill>
      </fill>
    </dxf>
    <dxf>
      <fill>
        <patternFill patternType="solid">
          <bgColor theme="9"/>
        </patternFill>
      </fill>
    </dxf>
    <dxf>
      <fill>
        <patternFill>
          <bgColor theme="4" tint="0.59996337778862885"/>
        </patternFill>
      </fill>
    </dxf>
    <dxf>
      <fill>
        <patternFill>
          <bgColor theme="4" tint="0.59996337778862885"/>
        </patternFill>
      </fill>
    </dxf>
    <dxf>
      <fill>
        <patternFill patternType="solid">
          <bgColor theme="9"/>
        </patternFill>
      </fill>
    </dxf>
    <dxf>
      <fill>
        <patternFill>
          <bgColor rgb="FFC9D38B"/>
        </patternFill>
      </fill>
    </dxf>
    <dxf>
      <fill>
        <patternFill patternType="solid">
          <fgColor auto="1"/>
          <bgColor theme="4" tint="0.59996337778862885"/>
        </patternFill>
      </fill>
    </dxf>
    <dxf>
      <fill>
        <patternFill>
          <bgColor rgb="FFFFFFC9"/>
        </patternFill>
      </fill>
    </dxf>
    <dxf>
      <fill>
        <patternFill patternType="solid">
          <fgColor auto="1"/>
          <bgColor theme="4" tint="0.59996337778862885"/>
        </patternFill>
      </fill>
    </dxf>
    <dxf>
      <fill>
        <patternFill>
          <bgColor theme="4" tint="0.59996337778862885"/>
        </patternFill>
      </fill>
    </dxf>
    <dxf>
      <fill>
        <patternFill>
          <bgColor theme="4" tint="0.59996337778862885"/>
        </patternFill>
      </fill>
    </dxf>
    <dxf>
      <fill>
        <patternFill patternType="solid">
          <fgColor auto="1"/>
          <bgColor theme="4" tint="0.59996337778862885"/>
        </patternFill>
      </fill>
    </dxf>
    <dxf>
      <fill>
        <patternFill>
          <bgColor rgb="FFC9D38B"/>
        </patternFill>
      </fill>
    </dxf>
    <dxf>
      <fill>
        <patternFill patternType="solid">
          <bgColor theme="9"/>
        </patternFill>
      </fill>
    </dxf>
    <dxf>
      <fill>
        <patternFill>
          <bgColor rgb="FFFFFFC9"/>
        </patternFill>
      </fill>
    </dxf>
    <dxf>
      <fill>
        <patternFill>
          <bgColor rgb="FFC9D38B"/>
        </patternFill>
      </fill>
    </dxf>
    <dxf>
      <fill>
        <patternFill>
          <bgColor theme="4" tint="0.59996337778862885"/>
        </patternFill>
      </fill>
    </dxf>
    <dxf>
      <fill>
        <patternFill patternType="solid">
          <bgColor theme="9"/>
        </patternFill>
      </fill>
    </dxf>
    <dxf>
      <fill>
        <patternFill>
          <bgColor theme="4" tint="0.59996337778862885"/>
        </patternFill>
      </fill>
    </dxf>
    <dxf>
      <fill>
        <patternFill>
          <bgColor rgb="FFFFFFC9"/>
        </patternFill>
      </fill>
    </dxf>
    <dxf>
      <fill>
        <patternFill patternType="solid">
          <fgColor auto="1"/>
          <bgColor theme="4" tint="0.59996337778862885"/>
        </patternFill>
      </fill>
    </dxf>
    <dxf>
      <fill>
        <patternFill>
          <bgColor rgb="FFFFFFC9"/>
        </patternFill>
      </fill>
    </dxf>
    <dxf>
      <fill>
        <patternFill patternType="solid">
          <bgColor theme="9"/>
        </patternFill>
      </fill>
    </dxf>
    <dxf>
      <fill>
        <patternFill>
          <bgColor theme="4" tint="0.59996337778862885"/>
        </patternFill>
      </fill>
    </dxf>
    <dxf>
      <fill>
        <patternFill>
          <bgColor theme="4" tint="0.59996337778862885"/>
        </patternFill>
      </fill>
    </dxf>
    <dxf>
      <fill>
        <patternFill>
          <bgColor rgb="FFC9D38B"/>
        </patternFill>
      </fill>
    </dxf>
    <dxf>
      <fill>
        <patternFill patternType="solid">
          <fgColor auto="1"/>
          <bgColor theme="4" tint="0.59996337778862885"/>
        </patternFill>
      </fill>
    </dxf>
    <dxf>
      <fill>
        <patternFill>
          <bgColor rgb="FFFFFFC9"/>
        </patternFill>
      </fill>
    </dxf>
    <dxf>
      <fill>
        <patternFill>
          <bgColor theme="4" tint="0.59996337778862885"/>
        </patternFill>
      </fill>
    </dxf>
    <dxf>
      <fill>
        <patternFill>
          <bgColor rgb="FFC9D38B"/>
        </patternFill>
      </fill>
    </dxf>
    <dxf>
      <fill>
        <patternFill>
          <bgColor theme="4" tint="0.59996337778862885"/>
        </patternFill>
      </fill>
    </dxf>
    <dxf>
      <fill>
        <patternFill patternType="solid">
          <bgColor theme="9"/>
        </patternFill>
      </fill>
    </dxf>
    <dxf>
      <fill>
        <patternFill patternType="solid">
          <bgColor theme="9"/>
        </patternFill>
      </fill>
    </dxf>
    <dxf>
      <fill>
        <patternFill patternType="solid">
          <fgColor auto="1"/>
          <bgColor theme="4" tint="0.59996337778862885"/>
        </patternFill>
      </fill>
    </dxf>
    <dxf>
      <fill>
        <patternFill>
          <bgColor rgb="FFFFFFC9"/>
        </patternFill>
      </fill>
    </dxf>
    <dxf>
      <fill>
        <patternFill>
          <bgColor rgb="FFC9D38B"/>
        </patternFill>
      </fill>
    </dxf>
    <dxf>
      <fill>
        <patternFill>
          <bgColor theme="4" tint="0.59996337778862885"/>
        </patternFill>
      </fill>
    </dxf>
    <dxf>
      <fill>
        <patternFill>
          <bgColor theme="4" tint="0.59996337778862885"/>
        </patternFill>
      </fill>
    </dxf>
    <dxf>
      <fill>
        <patternFill>
          <bgColor rgb="FFC9D38B"/>
        </patternFill>
      </fill>
    </dxf>
    <dxf>
      <fill>
        <patternFill>
          <bgColor theme="4" tint="0.59996337778862885"/>
        </patternFill>
      </fill>
    </dxf>
    <dxf>
      <fill>
        <patternFill>
          <bgColor rgb="FFFFFFC9"/>
        </patternFill>
      </fill>
    </dxf>
    <dxf>
      <fill>
        <patternFill patternType="solid">
          <fgColor auto="1"/>
          <bgColor theme="4" tint="0.59996337778862885"/>
        </patternFill>
      </fill>
    </dxf>
    <dxf>
      <fill>
        <patternFill patternType="solid">
          <bgColor theme="9"/>
        </patternFill>
      </fill>
    </dxf>
    <dxf>
      <fill>
        <patternFill>
          <bgColor theme="4" tint="0.59996337778862885"/>
        </patternFill>
      </fill>
    </dxf>
    <dxf>
      <fill>
        <patternFill>
          <bgColor rgb="FFFFFFC9"/>
        </patternFill>
      </fill>
    </dxf>
    <dxf>
      <fill>
        <patternFill patternType="solid">
          <bgColor theme="9"/>
        </patternFill>
      </fill>
    </dxf>
    <dxf>
      <fill>
        <patternFill patternType="solid">
          <fgColor auto="1"/>
          <bgColor theme="4" tint="0.59996337778862885"/>
        </patternFill>
      </fill>
    </dxf>
    <dxf>
      <fill>
        <patternFill>
          <bgColor theme="4" tint="0.59996337778862885"/>
        </patternFill>
      </fill>
    </dxf>
    <dxf>
      <fill>
        <patternFill>
          <bgColor rgb="FFC9D38B"/>
        </patternFill>
      </fill>
    </dxf>
    <dxf>
      <fill>
        <patternFill>
          <bgColor theme="4" tint="0.59996337778862885"/>
        </patternFill>
      </fill>
    </dxf>
    <dxf>
      <fill>
        <patternFill>
          <bgColor theme="4" tint="0.59996337778862885"/>
        </patternFill>
      </fill>
    </dxf>
    <dxf>
      <fill>
        <patternFill>
          <bgColor rgb="FFFFFFC9"/>
        </patternFill>
      </fill>
    </dxf>
    <dxf>
      <fill>
        <patternFill>
          <bgColor theme="4" tint="0.59996337778862885"/>
        </patternFill>
      </fill>
    </dxf>
    <dxf>
      <fill>
        <patternFill>
          <bgColor rgb="FFC9D38B"/>
        </patternFill>
      </fill>
    </dxf>
    <dxf>
      <fill>
        <patternFill patternType="solid">
          <bgColor theme="9"/>
        </patternFill>
      </fill>
    </dxf>
    <dxf>
      <fill>
        <patternFill patternType="solid">
          <fgColor auto="1"/>
          <bgColor theme="4" tint="0.59996337778862885"/>
        </patternFill>
      </fill>
    </dxf>
    <dxf>
      <fill>
        <patternFill>
          <bgColor theme="4" tint="0.59996337778862885"/>
        </patternFill>
      </fill>
    </dxf>
    <dxf>
      <fill>
        <patternFill patternType="solid">
          <bgColor theme="9"/>
        </patternFill>
      </fill>
    </dxf>
    <dxf>
      <fill>
        <patternFill>
          <bgColor rgb="FFFFFFC9"/>
        </patternFill>
      </fill>
    </dxf>
    <dxf>
      <fill>
        <patternFill patternType="solid">
          <fgColor auto="1"/>
          <bgColor theme="4" tint="0.59996337778862885"/>
        </patternFill>
      </fill>
    </dxf>
    <dxf>
      <fill>
        <patternFill>
          <bgColor rgb="FFFFFFC9"/>
        </patternFill>
      </fill>
    </dxf>
    <dxf>
      <fill>
        <patternFill patternType="solid">
          <bgColor theme="9"/>
        </patternFill>
      </fill>
    </dxf>
    <dxf>
      <fill>
        <patternFill patternType="solid">
          <fgColor auto="1"/>
          <bgColor theme="4" tint="0.59996337778862885"/>
        </patternFill>
      </fill>
    </dxf>
    <dxf>
      <fill>
        <patternFill>
          <bgColor theme="4" tint="0.59996337778862885"/>
        </patternFill>
      </fill>
    </dxf>
    <dxf>
      <fill>
        <patternFill>
          <bgColor theme="4" tint="0.59996337778862885"/>
        </patternFill>
      </fill>
    </dxf>
    <dxf>
      <fill>
        <patternFill>
          <bgColor rgb="FFC9D38B"/>
        </patternFill>
      </fill>
    </dxf>
    <dxf>
      <fill>
        <patternFill>
          <bgColor theme="4" tint="0.59996337778862885"/>
        </patternFill>
      </fill>
    </dxf>
    <dxf>
      <fill>
        <patternFill>
          <bgColor rgb="FFC9D38B"/>
        </patternFill>
      </fill>
    </dxf>
    <dxf>
      <fill>
        <patternFill patternType="solid">
          <bgColor theme="9"/>
        </patternFill>
      </fill>
    </dxf>
    <dxf>
      <fill>
        <patternFill>
          <bgColor theme="4" tint="0.59996337778862885"/>
        </patternFill>
      </fill>
    </dxf>
    <dxf>
      <fill>
        <patternFill>
          <bgColor theme="4" tint="0.59996337778862885"/>
        </patternFill>
      </fill>
    </dxf>
    <dxf>
      <fill>
        <patternFill>
          <bgColor rgb="FFC9D38B"/>
        </patternFill>
      </fill>
    </dxf>
    <dxf>
      <fill>
        <patternFill patternType="solid">
          <fgColor auto="1"/>
          <bgColor theme="4" tint="0.59996337778862885"/>
        </patternFill>
      </fill>
    </dxf>
    <dxf>
      <fill>
        <patternFill>
          <bgColor rgb="FFFFFFC9"/>
        </patternFill>
      </fill>
    </dxf>
    <dxf>
      <fill>
        <patternFill patternType="solid">
          <fgColor auto="1"/>
          <bgColor theme="4" tint="0.59996337778862885"/>
        </patternFill>
      </fill>
    </dxf>
    <dxf>
      <fill>
        <patternFill>
          <bgColor theme="4" tint="0.59996337778862885"/>
        </patternFill>
      </fill>
    </dxf>
    <dxf>
      <fill>
        <patternFill patternType="solid">
          <bgColor theme="9"/>
        </patternFill>
      </fill>
    </dxf>
    <dxf>
      <fill>
        <patternFill>
          <bgColor rgb="FFFFFFC9"/>
        </patternFill>
      </fill>
    </dxf>
    <dxf>
      <fill>
        <patternFill>
          <bgColor rgb="FFC9D38B"/>
        </patternFill>
      </fill>
    </dxf>
    <dxf>
      <fill>
        <patternFill>
          <bgColor theme="4" tint="0.59996337778862885"/>
        </patternFill>
      </fill>
    </dxf>
    <dxf>
      <fill>
        <patternFill patternType="solid">
          <fgColor auto="1"/>
          <bgColor theme="4" tint="0.59996337778862885"/>
        </patternFill>
      </fill>
    </dxf>
    <dxf>
      <fill>
        <patternFill>
          <bgColor rgb="FFFFFFC9"/>
        </patternFill>
      </fill>
    </dxf>
    <dxf>
      <fill>
        <patternFill patternType="solid">
          <bgColor rgb="FF92D050"/>
        </patternFill>
      </fill>
    </dxf>
    <dxf>
      <fill>
        <patternFill>
          <bgColor rgb="FFC9D38B"/>
        </patternFill>
      </fill>
    </dxf>
    <dxf>
      <fill>
        <patternFill>
          <bgColor rgb="FFFFFFC9"/>
        </patternFill>
      </fill>
    </dxf>
    <dxf>
      <fill>
        <patternFill patternType="solid">
          <bgColor theme="9"/>
        </patternFill>
      </fill>
    </dxf>
    <dxf>
      <fill>
        <patternFill>
          <bgColor theme="4" tint="0.59996337778862885"/>
        </patternFill>
      </fill>
    </dxf>
    <dxf>
      <fill>
        <patternFill>
          <bgColor theme="4" tint="0.59996337778862885"/>
        </patternFill>
      </fill>
    </dxf>
    <dxf>
      <fill>
        <patternFill patternType="solid">
          <fgColor auto="1"/>
          <bgColor theme="4" tint="0.59996337778862885"/>
        </patternFill>
      </fill>
    </dxf>
    <dxf>
      <fill>
        <patternFill>
          <bgColor rgb="FFFFFFC9"/>
        </patternFill>
      </fill>
    </dxf>
    <dxf>
      <fill>
        <patternFill patternType="solid">
          <bgColor theme="9"/>
        </patternFill>
      </fill>
    </dxf>
    <dxf>
      <fill>
        <patternFill>
          <bgColor theme="4" tint="0.59996337778862885"/>
        </patternFill>
      </fill>
    </dxf>
    <dxf>
      <fill>
        <patternFill>
          <bgColor theme="4" tint="0.59996337778862885"/>
        </patternFill>
      </fill>
    </dxf>
    <dxf>
      <fill>
        <patternFill>
          <bgColor rgb="FFC9D38B"/>
        </patternFill>
      </fill>
    </dxf>
    <dxf>
      <fill>
        <patternFill patternType="solid">
          <fgColor auto="1"/>
          <bgColor theme="4" tint="0.59996337778862885"/>
        </patternFill>
      </fill>
    </dxf>
    <dxf>
      <fill>
        <patternFill>
          <bgColor theme="4" tint="0.59996337778862885"/>
        </patternFill>
      </fill>
    </dxf>
    <dxf>
      <fill>
        <patternFill>
          <bgColor rgb="FFFFFFC9"/>
        </patternFill>
      </fill>
    </dxf>
    <dxf>
      <fill>
        <patternFill>
          <bgColor theme="4" tint="0.59996337778862885"/>
        </patternFill>
      </fill>
    </dxf>
    <dxf>
      <fill>
        <patternFill patternType="solid">
          <bgColor theme="9"/>
        </patternFill>
      </fill>
    </dxf>
    <dxf>
      <fill>
        <patternFill patternType="solid">
          <fgColor auto="1"/>
          <bgColor theme="4" tint="0.59996337778862885"/>
        </patternFill>
      </fill>
    </dxf>
    <dxf>
      <fill>
        <patternFill>
          <bgColor rgb="FFC9D38B"/>
        </patternFill>
      </fill>
    </dxf>
    <dxf>
      <fill>
        <patternFill>
          <bgColor rgb="FFFFFFC9"/>
        </patternFill>
      </fill>
    </dxf>
    <dxf>
      <fill>
        <patternFill patternType="solid">
          <fgColor auto="1"/>
          <bgColor theme="4" tint="0.59996337778862885"/>
        </patternFill>
      </fill>
    </dxf>
    <dxf>
      <fill>
        <patternFill>
          <bgColor theme="4" tint="0.59996337778862885"/>
        </patternFill>
      </fill>
    </dxf>
    <dxf>
      <fill>
        <patternFill>
          <bgColor rgb="FFC9D38B"/>
        </patternFill>
      </fill>
    </dxf>
    <dxf>
      <fill>
        <patternFill>
          <bgColor theme="4" tint="0.59996337778862885"/>
        </patternFill>
      </fill>
    </dxf>
    <dxf>
      <fill>
        <patternFill patternType="solid">
          <bgColor theme="9"/>
        </patternFill>
      </fill>
    </dxf>
    <dxf>
      <fill>
        <patternFill>
          <bgColor theme="4" tint="0.59996337778862885"/>
        </patternFill>
      </fill>
    </dxf>
    <dxf>
      <fill>
        <patternFill>
          <bgColor rgb="FFC9D38B"/>
        </patternFill>
      </fill>
    </dxf>
    <dxf>
      <fill>
        <patternFill>
          <bgColor theme="4" tint="0.59996337778862885"/>
        </patternFill>
      </fill>
    </dxf>
    <dxf>
      <fill>
        <patternFill patternType="solid">
          <bgColor theme="9"/>
        </patternFill>
      </fill>
    </dxf>
    <dxf>
      <fill>
        <patternFill>
          <bgColor rgb="FFFFFFC9"/>
        </patternFill>
      </fill>
    </dxf>
    <dxf>
      <fill>
        <patternFill patternType="solid">
          <fgColor auto="1"/>
          <bgColor theme="4" tint="0.59996337778862885"/>
        </patternFill>
      </fill>
    </dxf>
    <dxf>
      <fill>
        <patternFill patternType="solid">
          <fgColor auto="1"/>
          <bgColor theme="4" tint="0.59996337778862885"/>
        </patternFill>
      </fill>
    </dxf>
    <dxf>
      <fill>
        <patternFill>
          <bgColor rgb="FFC9D38B"/>
        </patternFill>
      </fill>
    </dxf>
    <dxf>
      <fill>
        <patternFill>
          <bgColor theme="4" tint="0.59996337778862885"/>
        </patternFill>
      </fill>
    </dxf>
    <dxf>
      <fill>
        <patternFill>
          <bgColor rgb="FFFFFFC9"/>
        </patternFill>
      </fill>
    </dxf>
    <dxf>
      <fill>
        <patternFill>
          <bgColor theme="4" tint="0.59996337778862885"/>
        </patternFill>
      </fill>
    </dxf>
    <dxf>
      <fill>
        <patternFill patternType="solid">
          <bgColor theme="9"/>
        </patternFill>
      </fill>
    </dxf>
    <dxf>
      <fill>
        <patternFill patternType="solid">
          <fgColor auto="1"/>
          <bgColor theme="4" tint="0.59996337778862885"/>
        </patternFill>
      </fill>
    </dxf>
    <dxf>
      <fill>
        <patternFill>
          <bgColor rgb="FFFFFFC9"/>
        </patternFill>
      </fill>
    </dxf>
    <dxf>
      <fill>
        <patternFill>
          <bgColor theme="4" tint="0.59996337778862885"/>
        </patternFill>
      </fill>
    </dxf>
    <dxf>
      <fill>
        <patternFill patternType="solid">
          <bgColor theme="9"/>
        </patternFill>
      </fill>
    </dxf>
    <dxf>
      <fill>
        <patternFill>
          <bgColor theme="4" tint="0.59996337778862885"/>
        </patternFill>
      </fill>
    </dxf>
    <dxf>
      <fill>
        <patternFill>
          <bgColor rgb="FFC9D38B"/>
        </patternFill>
      </fill>
    </dxf>
    <dxf>
      <fill>
        <patternFill patternType="solid">
          <fgColor auto="1"/>
          <bgColor theme="4" tint="0.59996337778862885"/>
        </patternFill>
      </fill>
    </dxf>
    <dxf>
      <fill>
        <patternFill>
          <bgColor rgb="FFFFFFC9"/>
        </patternFill>
      </fill>
    </dxf>
    <dxf>
      <fill>
        <patternFill patternType="solid">
          <bgColor theme="9"/>
        </patternFill>
      </fill>
    </dxf>
    <dxf>
      <fill>
        <patternFill>
          <bgColor theme="4" tint="0.59996337778862885"/>
        </patternFill>
      </fill>
    </dxf>
    <dxf>
      <fill>
        <patternFill>
          <bgColor theme="4" tint="0.59996337778862885"/>
        </patternFill>
      </fill>
    </dxf>
    <dxf>
      <fill>
        <patternFill>
          <bgColor rgb="FFC9D38B"/>
        </patternFill>
      </fill>
    </dxf>
    <dxf>
      <fill>
        <patternFill>
          <bgColor theme="4" tint="0.59996337778862885"/>
        </patternFill>
      </fill>
    </dxf>
    <dxf>
      <fill>
        <patternFill>
          <bgColor theme="4" tint="0.59996337778862885"/>
        </patternFill>
      </fill>
    </dxf>
    <dxf>
      <fill>
        <patternFill patternType="solid">
          <bgColor theme="9"/>
        </patternFill>
      </fill>
    </dxf>
    <dxf>
      <fill>
        <patternFill>
          <bgColor rgb="FFFFFFC9"/>
        </patternFill>
      </fill>
    </dxf>
    <dxf>
      <fill>
        <patternFill patternType="solid">
          <fgColor auto="1"/>
          <bgColor theme="4" tint="0.59996337778862885"/>
        </patternFill>
      </fill>
    </dxf>
    <dxf>
      <fill>
        <patternFill>
          <bgColor rgb="FFC9D38B"/>
        </patternFill>
      </fill>
    </dxf>
    <dxf>
      <fill>
        <patternFill>
          <bgColor rgb="FFC9D38B"/>
        </patternFill>
      </fill>
    </dxf>
    <dxf>
      <fill>
        <patternFill>
          <bgColor rgb="FFFFFFC9"/>
        </patternFill>
      </fill>
    </dxf>
    <dxf>
      <fill>
        <patternFill>
          <bgColor theme="4" tint="0.59996337778862885"/>
        </patternFill>
      </fill>
    </dxf>
    <dxf>
      <fill>
        <patternFill patternType="solid">
          <bgColor theme="9"/>
        </patternFill>
      </fill>
    </dxf>
    <dxf>
      <fill>
        <patternFill>
          <bgColor theme="4" tint="0.59996337778862885"/>
        </patternFill>
      </fill>
    </dxf>
    <dxf>
      <fill>
        <patternFill patternType="solid">
          <fgColor auto="1"/>
          <bgColor theme="4" tint="0.59996337778862885"/>
        </patternFill>
      </fill>
    </dxf>
    <dxf>
      <fill>
        <patternFill>
          <bgColor theme="4" tint="0.59996337778862885"/>
        </patternFill>
      </fill>
    </dxf>
    <dxf>
      <fill>
        <patternFill>
          <bgColor theme="4" tint="0.59996337778862885"/>
        </patternFill>
      </fill>
    </dxf>
    <dxf>
      <fill>
        <patternFill patternType="solid">
          <bgColor theme="9"/>
        </patternFill>
      </fill>
    </dxf>
    <dxf>
      <fill>
        <patternFill>
          <bgColor rgb="FFFFFFC9"/>
        </patternFill>
      </fill>
    </dxf>
    <dxf>
      <fill>
        <patternFill patternType="solid">
          <fgColor auto="1"/>
          <bgColor theme="4" tint="0.59996337778862885"/>
        </patternFill>
      </fill>
    </dxf>
    <dxf>
      <fill>
        <patternFill>
          <bgColor rgb="FFC9D38B"/>
        </patternFill>
      </fill>
    </dxf>
    <dxf>
      <fill>
        <patternFill patternType="solid">
          <bgColor theme="9"/>
        </patternFill>
      </fill>
    </dxf>
    <dxf>
      <fill>
        <patternFill>
          <bgColor theme="4" tint="0.59996337778862885"/>
        </patternFill>
      </fill>
    </dxf>
    <dxf>
      <fill>
        <patternFill>
          <bgColor theme="4" tint="0.59996337778862885"/>
        </patternFill>
      </fill>
    </dxf>
    <dxf>
      <fill>
        <patternFill>
          <bgColor rgb="FFC9D38B"/>
        </patternFill>
      </fill>
    </dxf>
    <dxf>
      <fill>
        <patternFill>
          <bgColor rgb="FFFFFFC9"/>
        </patternFill>
      </fill>
    </dxf>
    <dxf>
      <fill>
        <patternFill patternType="solid">
          <fgColor auto="1"/>
          <bgColor theme="4" tint="0.59996337778862885"/>
        </patternFill>
      </fill>
    </dxf>
    <dxf>
      <fill>
        <patternFill patternType="solid">
          <fgColor auto="1"/>
          <bgColor theme="4" tint="0.59996337778862885"/>
        </patternFill>
      </fill>
    </dxf>
    <dxf>
      <fill>
        <patternFill>
          <bgColor rgb="FFFFFFC9"/>
        </patternFill>
      </fill>
    </dxf>
    <dxf>
      <fill>
        <patternFill>
          <bgColor theme="4" tint="0.59996337778862885"/>
        </patternFill>
      </fill>
    </dxf>
    <dxf>
      <fill>
        <patternFill patternType="solid">
          <bgColor theme="9"/>
        </patternFill>
      </fill>
    </dxf>
    <dxf>
      <fill>
        <patternFill>
          <bgColor theme="4" tint="0.59996337778862885"/>
        </patternFill>
      </fill>
    </dxf>
    <dxf>
      <fill>
        <patternFill>
          <bgColor rgb="FFC9D38B"/>
        </patternFill>
      </fill>
    </dxf>
    <dxf>
      <fill>
        <patternFill patternType="solid">
          <fgColor auto="1"/>
          <bgColor theme="4" tint="0.59996337778862885"/>
        </patternFill>
      </fill>
    </dxf>
    <dxf>
      <fill>
        <patternFill>
          <bgColor rgb="FFFFFFC9"/>
        </patternFill>
      </fill>
    </dxf>
    <dxf>
      <fill>
        <patternFill>
          <bgColor theme="4" tint="0.59996337778862885"/>
        </patternFill>
      </fill>
    </dxf>
    <dxf>
      <fill>
        <patternFill>
          <bgColor rgb="FFC9D38B"/>
        </patternFill>
      </fill>
    </dxf>
    <dxf>
      <fill>
        <patternFill patternType="solid">
          <bgColor theme="9"/>
        </patternFill>
      </fill>
    </dxf>
    <dxf>
      <fill>
        <patternFill>
          <bgColor theme="4" tint="0.59996337778862885"/>
        </patternFill>
      </fill>
    </dxf>
    <dxf>
      <fill>
        <patternFill>
          <bgColor theme="4" tint="0.59996337778862885"/>
        </patternFill>
      </fill>
    </dxf>
    <dxf>
      <fill>
        <patternFill>
          <bgColor rgb="FFFFFFC9"/>
        </patternFill>
      </fill>
    </dxf>
    <dxf>
      <fill>
        <patternFill patternType="solid">
          <bgColor theme="9"/>
        </patternFill>
      </fill>
    </dxf>
    <dxf>
      <fill>
        <patternFill patternType="solid">
          <fgColor auto="1"/>
          <bgColor theme="4" tint="0.59996337778862885"/>
        </patternFill>
      </fill>
    </dxf>
    <dxf>
      <fill>
        <patternFill>
          <bgColor rgb="FFC9D38B"/>
        </patternFill>
      </fill>
    </dxf>
    <dxf>
      <fill>
        <patternFill>
          <bgColor theme="4" tint="0.59996337778862885"/>
        </patternFill>
      </fill>
    </dxf>
    <dxf>
      <fill>
        <patternFill patternType="solid">
          <bgColor theme="9"/>
        </patternFill>
      </fill>
    </dxf>
    <dxf>
      <fill>
        <patternFill>
          <bgColor theme="4" tint="0.59996337778862885"/>
        </patternFill>
      </fill>
    </dxf>
    <dxf>
      <fill>
        <patternFill patternType="solid">
          <fgColor auto="1"/>
          <bgColor theme="4" tint="0.59996337778862885"/>
        </patternFill>
      </fill>
    </dxf>
    <dxf>
      <fill>
        <patternFill>
          <bgColor rgb="FFFFFFC9"/>
        </patternFill>
      </fill>
    </dxf>
    <dxf>
      <fill>
        <patternFill>
          <bgColor theme="4" tint="0.59996337778862885"/>
        </patternFill>
      </fill>
    </dxf>
    <dxf>
      <fill>
        <patternFill patternType="solid">
          <bgColor theme="9"/>
        </patternFill>
      </fill>
    </dxf>
    <dxf>
      <fill>
        <patternFill>
          <bgColor rgb="FFFFFFC9"/>
        </patternFill>
      </fill>
    </dxf>
    <dxf>
      <fill>
        <patternFill>
          <bgColor rgb="FFC9D38B"/>
        </patternFill>
      </fill>
    </dxf>
    <dxf>
      <fill>
        <patternFill patternType="solid">
          <fgColor auto="1"/>
          <bgColor theme="4" tint="0.59996337778862885"/>
        </patternFill>
      </fill>
    </dxf>
    <dxf>
      <fill>
        <patternFill>
          <bgColor rgb="FFC9D38B"/>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patternType="solid">
          <bgColor theme="9"/>
        </patternFill>
      </fill>
    </dxf>
    <dxf>
      <fill>
        <patternFill>
          <bgColor rgb="FFFFFFC9"/>
        </patternFill>
      </fill>
    </dxf>
    <dxf>
      <fill>
        <patternFill patternType="solid">
          <fgColor auto="1"/>
          <bgColor theme="4" tint="0.59996337778862885"/>
        </patternFill>
      </fill>
    </dxf>
    <dxf>
      <fill>
        <patternFill>
          <bgColor theme="4" tint="0.59996337778862885"/>
        </patternFill>
      </fill>
    </dxf>
    <dxf>
      <fill>
        <patternFill>
          <bgColor rgb="FFC9D38B"/>
        </patternFill>
      </fill>
    </dxf>
    <dxf>
      <fill>
        <patternFill patternType="solid">
          <fgColor auto="1"/>
          <bgColor theme="4" tint="0.59996337778862885"/>
        </patternFill>
      </fill>
    </dxf>
    <dxf>
      <fill>
        <patternFill>
          <bgColor rgb="FFFFFFC9"/>
        </patternFill>
      </fill>
    </dxf>
    <dxf>
      <fill>
        <patternFill patternType="solid">
          <bgColor theme="9"/>
        </patternFill>
      </fill>
    </dxf>
    <dxf>
      <fill>
        <patternFill>
          <bgColor rgb="FFC9D38B"/>
        </patternFill>
      </fill>
    </dxf>
    <dxf>
      <fill>
        <patternFill>
          <bgColor theme="4" tint="0.59996337778862885"/>
        </patternFill>
      </fill>
    </dxf>
    <dxf>
      <fill>
        <patternFill>
          <bgColor theme="4" tint="0.59996337778862885"/>
        </patternFill>
      </fill>
    </dxf>
    <dxf>
      <fill>
        <patternFill>
          <bgColor rgb="FFFFFFC9"/>
        </patternFill>
      </fill>
    </dxf>
    <dxf>
      <fill>
        <patternFill patternType="solid">
          <bgColor theme="9"/>
        </patternFill>
      </fill>
    </dxf>
    <dxf>
      <fill>
        <patternFill patternType="solid">
          <fgColor auto="1"/>
          <bgColor theme="4" tint="0.59996337778862885"/>
        </patternFill>
      </fill>
    </dxf>
    <dxf>
      <fill>
        <patternFill>
          <bgColor theme="4" tint="0.59996337778862885"/>
        </patternFill>
      </fill>
    </dxf>
    <dxf>
      <fill>
        <patternFill>
          <bgColor rgb="FFC9D38B"/>
        </patternFill>
      </fill>
    </dxf>
    <dxf>
      <fill>
        <patternFill>
          <bgColor theme="4" tint="0.59996337778862885"/>
        </patternFill>
      </fill>
    </dxf>
    <dxf>
      <fill>
        <patternFill>
          <bgColor rgb="FFC9D38B"/>
        </patternFill>
      </fill>
    </dxf>
    <dxf>
      <fill>
        <patternFill patternType="solid">
          <fgColor auto="1"/>
          <bgColor theme="4" tint="0.59996337778862885"/>
        </patternFill>
      </fill>
    </dxf>
    <dxf>
      <fill>
        <patternFill>
          <bgColor rgb="FFFFFFC9"/>
        </patternFill>
      </fill>
    </dxf>
    <dxf>
      <fill>
        <patternFill patternType="solid">
          <bgColor theme="9"/>
        </patternFill>
      </fill>
    </dxf>
    <dxf>
      <fill>
        <patternFill>
          <bgColor theme="4" tint="0.59996337778862885"/>
        </patternFill>
      </fill>
    </dxf>
    <dxf>
      <fill>
        <patternFill>
          <bgColor theme="4" tint="0.59996337778862885"/>
        </patternFill>
      </fill>
    </dxf>
    <dxf>
      <fill>
        <patternFill>
          <bgColor rgb="FFFFFFC9"/>
        </patternFill>
      </fill>
    </dxf>
    <dxf>
      <fill>
        <patternFill patternType="solid">
          <bgColor theme="9"/>
        </patternFill>
      </fill>
    </dxf>
    <dxf>
      <fill>
        <patternFill>
          <bgColor theme="4" tint="0.59996337778862885"/>
        </patternFill>
      </fill>
    </dxf>
    <dxf>
      <fill>
        <patternFill patternType="solid">
          <fgColor auto="1"/>
          <bgColor theme="4" tint="0.59996337778862885"/>
        </patternFill>
      </fill>
    </dxf>
    <dxf>
      <fill>
        <patternFill>
          <bgColor theme="4" tint="0.59996337778862885"/>
        </patternFill>
      </fill>
    </dxf>
    <dxf>
      <fill>
        <patternFill>
          <bgColor rgb="FFC9D38B"/>
        </patternFill>
      </fill>
    </dxf>
    <dxf>
      <fill>
        <patternFill>
          <bgColor rgb="FFFFFFC9"/>
        </patternFill>
      </fill>
    </dxf>
    <dxf>
      <fill>
        <patternFill>
          <bgColor rgb="FFC9D38B"/>
        </patternFill>
      </fill>
    </dxf>
    <dxf>
      <fill>
        <patternFill>
          <bgColor theme="4" tint="0.59996337778862885"/>
        </patternFill>
      </fill>
    </dxf>
    <dxf>
      <fill>
        <patternFill patternType="solid">
          <fgColor auto="1"/>
          <bgColor theme="4" tint="0.59996337778862885"/>
        </patternFill>
      </fill>
    </dxf>
    <dxf>
      <fill>
        <patternFill patternType="solid">
          <bgColor theme="9"/>
        </patternFill>
      </fill>
    </dxf>
    <dxf>
      <fill>
        <patternFill>
          <bgColor theme="4" tint="0.59996337778862885"/>
        </patternFill>
      </fill>
    </dxf>
    <dxf>
      <fill>
        <patternFill patternType="solid">
          <fgColor auto="1"/>
          <bgColor theme="4" tint="0.59996337778862885"/>
        </patternFill>
      </fill>
    </dxf>
    <dxf>
      <fill>
        <patternFill>
          <bgColor rgb="FFFFFFC9"/>
        </patternFill>
      </fill>
    </dxf>
    <dxf>
      <fill>
        <patternFill patternType="solid">
          <bgColor theme="9"/>
        </patternFill>
      </fill>
    </dxf>
    <dxf>
      <fill>
        <patternFill>
          <bgColor theme="4" tint="0.59996337778862885"/>
        </patternFill>
      </fill>
    </dxf>
    <dxf>
      <fill>
        <patternFill>
          <bgColor theme="4" tint="0.59996337778862885"/>
        </patternFill>
      </fill>
    </dxf>
    <dxf>
      <fill>
        <patternFill>
          <bgColor rgb="FFC9D38B"/>
        </patternFill>
      </fill>
    </dxf>
    <dxf>
      <fill>
        <patternFill>
          <bgColor rgb="FFFFFFC9"/>
        </patternFill>
      </fill>
    </dxf>
    <dxf>
      <fill>
        <patternFill patternType="solid">
          <fgColor auto="1"/>
          <bgColor theme="4" tint="0.59996337778862885"/>
        </patternFill>
      </fill>
    </dxf>
    <dxf>
      <fill>
        <patternFill patternType="solid">
          <bgColor theme="9"/>
        </patternFill>
      </fill>
    </dxf>
    <dxf>
      <fill>
        <patternFill>
          <bgColor theme="4" tint="0.59996337778862885"/>
        </patternFill>
      </fill>
    </dxf>
    <dxf>
      <fill>
        <patternFill>
          <bgColor theme="4" tint="0.59996337778862885"/>
        </patternFill>
      </fill>
    </dxf>
    <dxf>
      <fill>
        <patternFill>
          <bgColor rgb="FFC9D38B"/>
        </patternFill>
      </fill>
    </dxf>
    <dxf>
      <fill>
        <patternFill>
          <bgColor rgb="FFC9D38B"/>
        </patternFill>
      </fill>
    </dxf>
    <dxf>
      <fill>
        <patternFill>
          <bgColor theme="4" tint="0.59996337778862885"/>
        </patternFill>
      </fill>
    </dxf>
    <dxf>
      <fill>
        <patternFill>
          <bgColor theme="4" tint="0.59996337778862885"/>
        </patternFill>
      </fill>
    </dxf>
    <dxf>
      <fill>
        <patternFill patternType="solid">
          <bgColor theme="9"/>
        </patternFill>
      </fill>
    </dxf>
    <dxf>
      <fill>
        <patternFill>
          <bgColor rgb="FFFFFFC9"/>
        </patternFill>
      </fill>
    </dxf>
    <dxf>
      <fill>
        <patternFill patternType="solid">
          <fgColor auto="1"/>
          <bgColor theme="4" tint="0.59996337778862885"/>
        </patternFill>
      </fill>
    </dxf>
    <dxf>
      <fill>
        <patternFill patternType="solid">
          <fgColor auto="1"/>
          <bgColor theme="4" tint="0.59996337778862885"/>
        </patternFill>
      </fill>
    </dxf>
    <dxf>
      <fill>
        <patternFill>
          <bgColor rgb="FFFFFFC9"/>
        </patternFill>
      </fill>
    </dxf>
    <dxf>
      <fill>
        <patternFill patternType="solid">
          <bgColor theme="9"/>
        </patternFill>
      </fill>
    </dxf>
    <dxf>
      <fill>
        <patternFill>
          <bgColor theme="4" tint="0.59996337778862885"/>
        </patternFill>
      </fill>
    </dxf>
    <dxf>
      <fill>
        <patternFill>
          <bgColor theme="4" tint="0.59996337778862885"/>
        </patternFill>
      </fill>
    </dxf>
    <dxf>
      <fill>
        <patternFill>
          <bgColor rgb="FFC9D38B"/>
        </patternFill>
      </fill>
    </dxf>
    <dxf>
      <fill>
        <patternFill patternType="solid">
          <bgColor theme="9"/>
        </patternFill>
      </fill>
    </dxf>
    <dxf>
      <fill>
        <patternFill>
          <bgColor rgb="FFFFFFC9"/>
        </patternFill>
      </fill>
    </dxf>
    <dxf>
      <fill>
        <patternFill patternType="solid">
          <fgColor auto="1"/>
          <bgColor theme="4" tint="0.59996337778862885"/>
        </patternFill>
      </fill>
    </dxf>
    <dxf>
      <fill>
        <patternFill>
          <bgColor rgb="FFC9D38B"/>
        </patternFill>
      </fill>
    </dxf>
    <dxf>
      <fill>
        <patternFill>
          <bgColor theme="4" tint="0.59996337778862885"/>
        </patternFill>
      </fill>
    </dxf>
    <dxf>
      <fill>
        <patternFill>
          <bgColor theme="4" tint="0.59996337778862885"/>
        </patternFill>
      </fill>
    </dxf>
    <dxf>
      <fill>
        <patternFill>
          <bgColor rgb="FFC9D38B"/>
        </patternFill>
      </fill>
    </dxf>
    <dxf>
      <fill>
        <patternFill>
          <bgColor theme="4" tint="0.59996337778862885"/>
        </patternFill>
      </fill>
    </dxf>
    <dxf>
      <fill>
        <patternFill>
          <bgColor theme="4" tint="0.59996337778862885"/>
        </patternFill>
      </fill>
    </dxf>
    <dxf>
      <fill>
        <patternFill patternType="solid">
          <bgColor theme="9"/>
        </patternFill>
      </fill>
    </dxf>
    <dxf>
      <fill>
        <patternFill>
          <bgColor rgb="FFFFFFC9"/>
        </patternFill>
      </fill>
    </dxf>
    <dxf>
      <fill>
        <patternFill patternType="solid">
          <fgColor auto="1"/>
          <bgColor theme="4" tint="0.59996337778862885"/>
        </patternFill>
      </fill>
    </dxf>
    <dxf>
      <fill>
        <patternFill patternType="solid">
          <fgColor auto="1"/>
          <bgColor theme="4" tint="0.59996337778862885"/>
        </patternFill>
      </fill>
    </dxf>
    <dxf>
      <fill>
        <patternFill>
          <bgColor rgb="FFC9D38B"/>
        </patternFill>
      </fill>
    </dxf>
    <dxf>
      <fill>
        <patternFill>
          <bgColor rgb="FFFFFFC9"/>
        </patternFill>
      </fill>
    </dxf>
    <dxf>
      <fill>
        <patternFill patternType="solid">
          <bgColor theme="9"/>
        </patternFill>
      </fill>
    </dxf>
    <dxf>
      <fill>
        <patternFill>
          <bgColor theme="4" tint="0.59996337778862885"/>
        </patternFill>
      </fill>
    </dxf>
    <dxf>
      <fill>
        <patternFill>
          <bgColor theme="4" tint="0.59996337778862885"/>
        </patternFill>
      </fill>
    </dxf>
    <dxf>
      <fill>
        <patternFill patternType="solid">
          <fgColor auto="1"/>
          <bgColor theme="4" tint="0.59996337778862885"/>
        </patternFill>
      </fill>
    </dxf>
    <dxf>
      <fill>
        <patternFill>
          <bgColor rgb="FFFFFFC9"/>
        </patternFill>
      </fill>
    </dxf>
    <dxf>
      <fill>
        <patternFill>
          <bgColor rgb="FFFFFFC9"/>
        </patternFill>
      </fill>
    </dxf>
    <dxf>
      <fill>
        <patternFill>
          <bgColor rgb="FFC9D38B"/>
        </patternFill>
      </fill>
    </dxf>
    <dxf>
      <fill>
        <patternFill patternType="solid">
          <fgColor auto="1"/>
          <bgColor theme="4" tint="0.59996337778862885"/>
        </patternFill>
      </fill>
    </dxf>
    <dxf>
      <fill>
        <patternFill patternType="solid">
          <bgColor theme="9"/>
        </patternFill>
      </fill>
    </dxf>
    <dxf>
      <fill>
        <patternFill>
          <bgColor theme="4" tint="0.59996337778862885"/>
        </patternFill>
      </fill>
    </dxf>
    <dxf>
      <fill>
        <patternFill>
          <bgColor theme="4" tint="0.59996337778862885"/>
        </patternFill>
      </fill>
    </dxf>
    <dxf>
      <fill>
        <patternFill patternType="solid">
          <bgColor theme="9"/>
        </patternFill>
      </fill>
    </dxf>
    <dxf>
      <fill>
        <patternFill>
          <bgColor theme="4" tint="0.59996337778862885"/>
        </patternFill>
      </fill>
    </dxf>
    <dxf>
      <fill>
        <patternFill>
          <bgColor theme="4" tint="0.59996337778862885"/>
        </patternFill>
      </fill>
    </dxf>
    <dxf>
      <fill>
        <patternFill>
          <bgColor rgb="FFC9D38B"/>
        </patternFill>
      </fill>
    </dxf>
    <dxf>
      <fill>
        <patternFill patternType="solid">
          <bgColor theme="9"/>
        </patternFill>
      </fill>
    </dxf>
    <dxf>
      <fill>
        <patternFill>
          <bgColor rgb="FFFFFFC9"/>
        </patternFill>
      </fill>
    </dxf>
    <dxf>
      <fill>
        <patternFill>
          <bgColor rgb="FFC9D38B"/>
        </patternFill>
      </fill>
    </dxf>
    <dxf>
      <fill>
        <patternFill patternType="solid">
          <fgColor auto="1"/>
          <bgColor theme="4" tint="0.59996337778862885"/>
        </patternFill>
      </fill>
    </dxf>
    <dxf>
      <fill>
        <patternFill>
          <bgColor theme="4" tint="0.59996337778862885"/>
        </patternFill>
      </fill>
    </dxf>
    <dxf>
      <fill>
        <patternFill>
          <bgColor theme="4" tint="0.59996337778862885"/>
        </patternFill>
      </fill>
    </dxf>
    <dxf>
      <fill>
        <patternFill patternType="solid">
          <bgColor theme="9"/>
        </patternFill>
      </fill>
    </dxf>
    <dxf>
      <fill>
        <patternFill>
          <bgColor theme="4" tint="0.59996337778862885"/>
        </patternFill>
      </fill>
    </dxf>
    <dxf>
      <fill>
        <patternFill patternType="solid">
          <fgColor auto="1"/>
          <bgColor theme="4" tint="0.59996337778862885"/>
        </patternFill>
      </fill>
    </dxf>
    <dxf>
      <fill>
        <patternFill>
          <bgColor theme="4" tint="0.59996337778862885"/>
        </patternFill>
      </fill>
    </dxf>
    <dxf>
      <fill>
        <patternFill>
          <bgColor rgb="FFC9D38B"/>
        </patternFill>
      </fill>
    </dxf>
    <dxf>
      <fill>
        <patternFill>
          <bgColor rgb="FFFFFFC9"/>
        </patternFill>
      </fill>
    </dxf>
    <dxf>
      <fill>
        <patternFill>
          <bgColor rgb="FFFFFFC9"/>
        </patternFill>
      </fill>
    </dxf>
    <dxf>
      <fill>
        <patternFill patternType="solid">
          <fgColor auto="1"/>
          <bgColor theme="4" tint="0.59996337778862885"/>
        </patternFill>
      </fill>
    </dxf>
    <dxf>
      <fill>
        <patternFill>
          <bgColor rgb="FFC9D38B"/>
        </patternFill>
      </fill>
    </dxf>
    <dxf>
      <fill>
        <patternFill>
          <bgColor theme="4" tint="0.59996337778862885"/>
        </patternFill>
      </fill>
    </dxf>
    <dxf>
      <fill>
        <patternFill>
          <bgColor theme="4" tint="0.59996337778862885"/>
        </patternFill>
      </fill>
    </dxf>
    <dxf>
      <fill>
        <patternFill patternType="solid">
          <bgColor theme="9"/>
        </patternFill>
      </fill>
    </dxf>
    <dxf>
      <fill>
        <patternFill patternType="solid">
          <bgColor theme="9"/>
        </patternFill>
      </fill>
    </dxf>
    <dxf>
      <fill>
        <patternFill>
          <bgColor theme="4" tint="0.59996337778862885"/>
        </patternFill>
      </fill>
    </dxf>
    <dxf>
      <fill>
        <patternFill>
          <bgColor theme="4" tint="0.59996337778862885"/>
        </patternFill>
      </fill>
    </dxf>
    <dxf>
      <fill>
        <patternFill>
          <bgColor rgb="FFC9D38B"/>
        </patternFill>
      </fill>
    </dxf>
    <dxf>
      <fill>
        <patternFill patternType="solid">
          <fgColor auto="1"/>
          <bgColor theme="4" tint="0.59996337778862885"/>
        </patternFill>
      </fill>
    </dxf>
    <dxf>
      <fill>
        <patternFill>
          <bgColor rgb="FFFFFFC9"/>
        </patternFill>
      </fill>
    </dxf>
    <dxf>
      <fill>
        <patternFill>
          <bgColor theme="4" tint="0.59996337778862885"/>
        </patternFill>
      </fill>
    </dxf>
    <dxf>
      <fill>
        <patternFill>
          <bgColor theme="4" tint="0.59996337778862885"/>
        </patternFill>
      </fill>
    </dxf>
    <dxf>
      <fill>
        <patternFill patternType="solid">
          <bgColor theme="9"/>
        </patternFill>
      </fill>
    </dxf>
    <dxf>
      <fill>
        <patternFill>
          <bgColor rgb="FFFFFFC9"/>
        </patternFill>
      </fill>
    </dxf>
    <dxf>
      <fill>
        <patternFill patternType="solid">
          <fgColor auto="1"/>
          <bgColor theme="4" tint="0.59996337778862885"/>
        </patternFill>
      </fill>
    </dxf>
    <dxf>
      <fill>
        <patternFill>
          <bgColor rgb="FFC9D38B"/>
        </patternFill>
      </fill>
    </dxf>
    <dxf>
      <fill>
        <patternFill>
          <bgColor rgb="FFFFFFC9"/>
        </patternFill>
      </fill>
    </dxf>
    <dxf>
      <fill>
        <patternFill patternType="solid">
          <bgColor theme="9"/>
        </patternFill>
      </fill>
    </dxf>
    <dxf>
      <fill>
        <patternFill>
          <bgColor theme="4" tint="0.59996337778862885"/>
        </patternFill>
      </fill>
    </dxf>
    <dxf>
      <fill>
        <patternFill>
          <bgColor theme="4" tint="0.59996337778862885"/>
        </patternFill>
      </fill>
    </dxf>
    <dxf>
      <fill>
        <patternFill patternType="solid">
          <fgColor auto="1"/>
          <bgColor theme="4" tint="0.59996337778862885"/>
        </patternFill>
      </fill>
    </dxf>
    <dxf>
      <fill>
        <patternFill>
          <bgColor rgb="FFC9D38B"/>
        </patternFill>
      </fill>
    </dxf>
    <dxf>
      <fill>
        <patternFill patternType="solid">
          <fgColor auto="1"/>
          <bgColor theme="4" tint="0.59996337778862885"/>
        </patternFill>
      </fill>
    </dxf>
    <dxf>
      <fill>
        <patternFill>
          <bgColor rgb="FFFFFFC9"/>
        </patternFill>
      </fill>
    </dxf>
    <dxf>
      <fill>
        <patternFill patternType="solid">
          <bgColor theme="9"/>
        </patternFill>
      </fill>
    </dxf>
    <dxf>
      <fill>
        <patternFill>
          <bgColor theme="4" tint="0.59996337778862885"/>
        </patternFill>
      </fill>
    </dxf>
    <dxf>
      <fill>
        <patternFill>
          <bgColor rgb="FFC9D38B"/>
        </patternFill>
      </fill>
    </dxf>
    <dxf>
      <fill>
        <patternFill>
          <bgColor theme="4" tint="0.59996337778862885"/>
        </patternFill>
      </fill>
    </dxf>
    <dxf>
      <fill>
        <patternFill>
          <bgColor rgb="FFFFFFC9"/>
        </patternFill>
      </fill>
    </dxf>
    <dxf>
      <fill>
        <patternFill patternType="solid">
          <bgColor theme="9"/>
        </patternFill>
      </fill>
    </dxf>
    <dxf>
      <fill>
        <patternFill>
          <bgColor theme="4" tint="0.59996337778862885"/>
        </patternFill>
      </fill>
    </dxf>
    <dxf>
      <fill>
        <patternFill patternType="solid">
          <fgColor auto="1"/>
          <bgColor theme="4" tint="0.59996337778862885"/>
        </patternFill>
      </fill>
    </dxf>
    <dxf>
      <fill>
        <patternFill>
          <bgColor rgb="FFC9D38B"/>
        </patternFill>
      </fill>
    </dxf>
    <dxf>
      <fill>
        <patternFill>
          <bgColor theme="4" tint="0.59996337778862885"/>
        </patternFill>
      </fill>
    </dxf>
    <dxf>
      <fill>
        <patternFill patternType="solid">
          <bgColor theme="9"/>
        </patternFill>
      </fill>
    </dxf>
    <dxf>
      <fill>
        <patternFill>
          <bgColor rgb="FFFFFFC9"/>
        </patternFill>
      </fill>
    </dxf>
    <dxf>
      <fill>
        <patternFill patternType="solid">
          <fgColor auto="1"/>
          <bgColor theme="4" tint="0.59996337778862885"/>
        </patternFill>
      </fill>
    </dxf>
    <dxf>
      <fill>
        <patternFill>
          <bgColor theme="4" tint="0.59996337778862885"/>
        </patternFill>
      </fill>
    </dxf>
    <dxf>
      <fill>
        <patternFill>
          <bgColor rgb="FFC9D38B"/>
        </patternFill>
      </fill>
    </dxf>
    <dxf>
      <fill>
        <patternFill>
          <bgColor theme="4" tint="0.59996337778862885"/>
        </patternFill>
      </fill>
    </dxf>
    <dxf>
      <fill>
        <patternFill patternType="solid">
          <fgColor auto="1"/>
          <bgColor theme="4" tint="0.59996337778862885"/>
        </patternFill>
      </fill>
    </dxf>
    <dxf>
      <fill>
        <patternFill>
          <bgColor rgb="FFFFFFC9"/>
        </patternFill>
      </fill>
    </dxf>
    <dxf>
      <fill>
        <patternFill patternType="solid">
          <bgColor theme="9"/>
        </patternFill>
      </fill>
    </dxf>
    <dxf>
      <fill>
        <patternFill>
          <bgColor theme="4" tint="0.59996337778862885"/>
        </patternFill>
      </fill>
    </dxf>
    <dxf>
      <fill>
        <patternFill>
          <bgColor rgb="FFC9D38B"/>
        </patternFill>
      </fill>
    </dxf>
    <dxf>
      <fill>
        <patternFill>
          <bgColor theme="4" tint="0.59996337778862885"/>
        </patternFill>
      </fill>
    </dxf>
    <dxf>
      <fill>
        <patternFill patternType="solid">
          <fgColor auto="1"/>
          <bgColor theme="4" tint="0.59996337778862885"/>
        </patternFill>
      </fill>
    </dxf>
    <dxf>
      <fill>
        <patternFill>
          <bgColor rgb="FFFFFFC9"/>
        </patternFill>
      </fill>
    </dxf>
    <dxf>
      <fill>
        <patternFill patternType="solid">
          <bgColor theme="9"/>
        </patternFill>
      </fill>
    </dxf>
    <dxf>
      <fill>
        <patternFill>
          <bgColor theme="4" tint="0.59996337778862885"/>
        </patternFill>
      </fill>
    </dxf>
    <dxf>
      <fill>
        <patternFill>
          <bgColor rgb="FFC9D38B"/>
        </patternFill>
      </fill>
    </dxf>
    <dxf>
      <fill>
        <patternFill>
          <bgColor theme="4" tint="0.59996337778862885"/>
        </patternFill>
      </fill>
    </dxf>
    <dxf>
      <fill>
        <patternFill patternType="solid">
          <fgColor auto="1"/>
          <bgColor theme="4" tint="0.59996337778862885"/>
        </patternFill>
      </fill>
    </dxf>
    <dxf>
      <fill>
        <patternFill>
          <bgColor rgb="FFFFFFC9"/>
        </patternFill>
      </fill>
    </dxf>
    <dxf>
      <fill>
        <patternFill>
          <bgColor rgb="FFFFFFC9"/>
        </patternFill>
      </fill>
    </dxf>
    <dxf>
      <fill>
        <patternFill patternType="solid">
          <fgColor auto="1"/>
          <bgColor theme="4" tint="0.59996337778862885"/>
        </patternFill>
      </fill>
    </dxf>
    <dxf>
      <fill>
        <patternFill>
          <bgColor rgb="FFFFFFC9"/>
        </patternFill>
      </fill>
    </dxf>
    <dxf>
      <fill>
        <patternFill>
          <bgColor theme="4" tint="0.59996337778862885"/>
        </patternFill>
      </fill>
    </dxf>
    <dxf>
      <fill>
        <patternFill patternType="solid">
          <bgColor theme="9"/>
        </patternFill>
      </fill>
    </dxf>
    <dxf>
      <fill>
        <patternFill patternType="solid">
          <fgColor auto="1"/>
          <bgColor theme="4" tint="0.59996337778862885"/>
        </patternFill>
      </fill>
    </dxf>
    <dxf>
      <fill>
        <patternFill>
          <bgColor rgb="FFC9D38B"/>
        </patternFill>
      </fill>
    </dxf>
    <dxf>
      <fill>
        <patternFill>
          <bgColor theme="4" tint="0.59996337778862885"/>
        </patternFill>
      </fill>
    </dxf>
    <dxf>
      <fill>
        <patternFill patternType="solid">
          <fgColor auto="1"/>
          <bgColor theme="4" tint="0.59996337778862885"/>
        </patternFill>
      </fill>
    </dxf>
    <dxf>
      <fill>
        <patternFill>
          <bgColor rgb="FFFFFFC9"/>
        </patternFill>
      </fill>
    </dxf>
    <dxf>
      <fill>
        <patternFill patternType="solid">
          <bgColor theme="9"/>
        </patternFill>
      </fill>
    </dxf>
    <dxf>
      <fill>
        <patternFill>
          <bgColor theme="4" tint="0.59996337778862885"/>
        </patternFill>
      </fill>
    </dxf>
    <dxf>
      <fill>
        <patternFill>
          <bgColor theme="4" tint="0.59996337778862885"/>
        </patternFill>
      </fill>
    </dxf>
    <dxf>
      <fill>
        <patternFill>
          <bgColor rgb="FFC9D38B"/>
        </patternFill>
      </fill>
    </dxf>
    <dxf>
      <fill>
        <patternFill>
          <bgColor rgb="FFFFFFC9"/>
        </patternFill>
      </fill>
    </dxf>
    <dxf>
      <fill>
        <patternFill patternType="solid">
          <fgColor auto="1"/>
          <bgColor theme="4" tint="0.59996337778862885"/>
        </patternFill>
      </fill>
    </dxf>
    <dxf>
      <fill>
        <patternFill patternType="solid">
          <bgColor theme="9"/>
        </patternFill>
      </fill>
    </dxf>
    <dxf>
      <fill>
        <patternFill patternType="solid">
          <bgColor theme="9"/>
        </patternFill>
      </fill>
    </dxf>
    <dxf>
      <fill>
        <patternFill>
          <bgColor rgb="FFFFFFC9"/>
        </patternFill>
      </fill>
    </dxf>
    <dxf>
      <fill>
        <patternFill>
          <bgColor rgb="FFC9D38B"/>
        </patternFill>
      </fill>
    </dxf>
    <dxf>
      <fill>
        <patternFill>
          <bgColor theme="4" tint="0.59996337778862885"/>
        </patternFill>
      </fill>
    </dxf>
    <dxf>
      <fill>
        <patternFill>
          <bgColor theme="4" tint="0.59996337778862885"/>
        </patternFill>
      </fill>
    </dxf>
    <dxf>
      <fill>
        <patternFill patternType="solid">
          <fgColor auto="1"/>
          <bgColor theme="4" tint="0.59996337778862885"/>
        </patternFill>
      </fill>
    </dxf>
    <dxf>
      <fill>
        <patternFill patternType="solid">
          <bgColor theme="9"/>
        </patternFill>
      </fill>
    </dxf>
    <dxf>
      <fill>
        <patternFill patternType="solid">
          <fgColor auto="1"/>
          <bgColor theme="4" tint="0.59996337778862885"/>
        </patternFill>
      </fill>
    </dxf>
    <dxf>
      <fill>
        <patternFill>
          <bgColor rgb="FFFFFFC9"/>
        </patternFill>
      </fill>
    </dxf>
    <dxf>
      <fill>
        <patternFill>
          <bgColor rgb="FFC9D38B"/>
        </patternFill>
      </fill>
    </dxf>
    <dxf>
      <fill>
        <patternFill>
          <bgColor theme="4" tint="0.59996337778862885"/>
        </patternFill>
      </fill>
    </dxf>
    <dxf>
      <fill>
        <patternFill>
          <bgColor theme="4" tint="0.59996337778862885"/>
        </patternFill>
      </fill>
    </dxf>
    <dxf>
      <fill>
        <patternFill>
          <bgColor rgb="FFC9D38B"/>
        </patternFill>
      </fill>
    </dxf>
    <dxf>
      <fill>
        <patternFill patternType="solid">
          <fgColor auto="1"/>
          <bgColor theme="4" tint="0.59996337778862885"/>
        </patternFill>
      </fill>
    </dxf>
    <dxf>
      <fill>
        <patternFill>
          <bgColor theme="4" tint="0.59996337778862885"/>
        </patternFill>
      </fill>
    </dxf>
    <dxf>
      <fill>
        <patternFill patternType="solid">
          <bgColor theme="9"/>
        </patternFill>
      </fill>
    </dxf>
    <dxf>
      <fill>
        <patternFill>
          <bgColor rgb="FFFFFFC9"/>
        </patternFill>
      </fill>
    </dxf>
    <dxf>
      <fill>
        <patternFill>
          <bgColor theme="4" tint="0.59996337778862885"/>
        </patternFill>
      </fill>
    </dxf>
    <dxf>
      <fill>
        <patternFill>
          <bgColor rgb="FFFFFFC9"/>
        </patternFill>
      </fill>
    </dxf>
    <dxf>
      <fill>
        <patternFill>
          <bgColor rgb="FFC9D38B"/>
        </patternFill>
      </fill>
    </dxf>
    <dxf>
      <fill>
        <patternFill patternType="solid">
          <bgColor theme="9"/>
        </patternFill>
      </fill>
    </dxf>
    <dxf>
      <fill>
        <patternFill>
          <bgColor theme="4" tint="0.59996337778862885"/>
        </patternFill>
      </fill>
    </dxf>
    <dxf>
      <fill>
        <patternFill>
          <bgColor theme="4" tint="0.59996337778862885"/>
        </patternFill>
      </fill>
    </dxf>
    <dxf>
      <fill>
        <patternFill patternType="solid">
          <fgColor auto="1"/>
          <bgColor theme="4" tint="0.59996337778862885"/>
        </patternFill>
      </fill>
    </dxf>
    <dxf>
      <fill>
        <patternFill>
          <bgColor rgb="FFFFFFC9"/>
        </patternFill>
      </fill>
    </dxf>
    <dxf>
      <fill>
        <patternFill patternType="solid">
          <fgColor auto="1"/>
          <bgColor theme="4" tint="0.59996337778862885"/>
        </patternFill>
      </fill>
    </dxf>
    <dxf>
      <fill>
        <patternFill>
          <bgColor rgb="FFC9D38B"/>
        </patternFill>
      </fill>
    </dxf>
    <dxf>
      <fill>
        <patternFill>
          <bgColor theme="4" tint="0.59996337778862885"/>
        </patternFill>
      </fill>
    </dxf>
    <dxf>
      <fill>
        <patternFill patternType="solid">
          <bgColor theme="9"/>
        </patternFill>
      </fill>
    </dxf>
    <dxf>
      <fill>
        <patternFill>
          <bgColor theme="4" tint="0.59996337778862885"/>
        </patternFill>
      </fill>
    </dxf>
    <dxf>
      <fill>
        <patternFill patternType="solid">
          <bgColor theme="9"/>
        </patternFill>
      </fill>
    </dxf>
    <dxf>
      <fill>
        <patternFill>
          <bgColor theme="4" tint="0.59996337778862885"/>
        </patternFill>
      </fill>
    </dxf>
    <dxf>
      <fill>
        <patternFill>
          <bgColor theme="4" tint="0.59996337778862885"/>
        </patternFill>
      </fill>
    </dxf>
    <dxf>
      <fill>
        <patternFill>
          <bgColor rgb="FFC9D38B"/>
        </patternFill>
      </fill>
    </dxf>
    <dxf>
      <fill>
        <patternFill patternType="solid">
          <fgColor auto="1"/>
          <bgColor theme="4" tint="0.59996337778862885"/>
        </patternFill>
      </fill>
    </dxf>
    <dxf>
      <fill>
        <patternFill>
          <bgColor rgb="FFFFFFC9"/>
        </patternFill>
      </fill>
    </dxf>
    <dxf>
      <fill>
        <patternFill>
          <bgColor rgb="FFFFFFC9"/>
        </patternFill>
      </fill>
    </dxf>
    <dxf>
      <fill>
        <patternFill>
          <bgColor theme="4" tint="0.59996337778862885"/>
        </patternFill>
      </fill>
    </dxf>
    <dxf>
      <fill>
        <patternFill>
          <bgColor theme="4" tint="0.59996337778862885"/>
        </patternFill>
      </fill>
    </dxf>
    <dxf>
      <fill>
        <patternFill patternType="solid">
          <fgColor auto="1"/>
          <bgColor theme="4" tint="0.59996337778862885"/>
        </patternFill>
      </fill>
    </dxf>
    <dxf>
      <fill>
        <patternFill>
          <bgColor rgb="FFC9D38B"/>
        </patternFill>
      </fill>
    </dxf>
    <dxf>
      <fill>
        <patternFill patternType="solid">
          <bgColor theme="9"/>
        </patternFill>
      </fill>
    </dxf>
    <dxf>
      <fill>
        <patternFill>
          <bgColor theme="4" tint="0.59996337778862885"/>
        </patternFill>
      </fill>
    </dxf>
    <dxf>
      <fill>
        <patternFill>
          <bgColor rgb="FFC9D38B"/>
        </patternFill>
      </fill>
    </dxf>
    <dxf>
      <fill>
        <patternFill>
          <bgColor theme="4" tint="0.59996337778862885"/>
        </patternFill>
      </fill>
    </dxf>
    <dxf>
      <fill>
        <patternFill>
          <bgColor rgb="FFC9D38B"/>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rgb="FFC9D38B"/>
        </patternFill>
      </fill>
    </dxf>
    <dxf>
      <fill>
        <patternFill patternType="solid">
          <bgColor theme="9"/>
        </patternFill>
      </fill>
    </dxf>
    <dxf>
      <fill>
        <patternFill>
          <bgColor theme="4" tint="0.59996337778862885"/>
        </patternFill>
      </fill>
    </dxf>
    <dxf>
      <fill>
        <patternFill>
          <bgColor theme="4" tint="0.59996337778862885"/>
        </patternFill>
      </fill>
    </dxf>
    <dxf>
      <fill>
        <patternFill patternType="solid">
          <fgColor auto="1"/>
          <bgColor theme="4" tint="0.59996337778862885"/>
        </patternFill>
      </fill>
    </dxf>
    <dxf>
      <fill>
        <patternFill>
          <bgColor rgb="FFFFFFC9"/>
        </patternFill>
      </fill>
    </dxf>
    <dxf>
      <fill>
        <patternFill patternType="solid">
          <fgColor auto="1"/>
          <bgColor theme="4" tint="0.59996337778862885"/>
        </patternFill>
      </fill>
    </dxf>
    <dxf>
      <fill>
        <patternFill patternType="solid">
          <bgColor theme="9"/>
        </patternFill>
      </fill>
    </dxf>
    <dxf>
      <fill>
        <patternFill>
          <bgColor rgb="FFC9D38B"/>
        </patternFill>
      </fill>
    </dxf>
    <dxf>
      <fill>
        <patternFill>
          <bgColor theme="4" tint="0.59996337778862885"/>
        </patternFill>
      </fill>
    </dxf>
    <dxf>
      <fill>
        <patternFill>
          <bgColor rgb="FFFFFFC9"/>
        </patternFill>
      </fill>
    </dxf>
    <dxf>
      <fill>
        <patternFill>
          <bgColor rgb="FFC9D38B"/>
        </patternFill>
      </fill>
    </dxf>
    <dxf>
      <fill>
        <patternFill>
          <bgColor theme="4" tint="0.59996337778862885"/>
        </patternFill>
      </fill>
    </dxf>
    <dxf>
      <fill>
        <patternFill>
          <bgColor theme="4" tint="0.59996337778862885"/>
        </patternFill>
      </fill>
    </dxf>
    <dxf>
      <fill>
        <patternFill patternType="solid">
          <bgColor theme="9"/>
        </patternFill>
      </fill>
    </dxf>
    <dxf>
      <fill>
        <patternFill>
          <bgColor theme="4" tint="0.59996337778862885"/>
        </patternFill>
      </fill>
    </dxf>
    <dxf>
      <fill>
        <patternFill>
          <bgColor rgb="FFC9D38B"/>
        </patternFill>
      </fill>
    </dxf>
    <dxf>
      <fill>
        <patternFill>
          <bgColor rgb="FFFFFFC9"/>
        </patternFill>
      </fill>
    </dxf>
    <dxf>
      <fill>
        <patternFill patternType="solid">
          <bgColor theme="9"/>
        </patternFill>
      </fill>
    </dxf>
    <dxf>
      <fill>
        <patternFill>
          <bgColor theme="4" tint="0.59996337778862885"/>
        </patternFill>
      </fill>
    </dxf>
    <dxf>
      <fill>
        <patternFill patternType="solid">
          <fgColor auto="1"/>
          <bgColor theme="4" tint="0.59996337778862885"/>
        </patternFill>
      </fill>
    </dxf>
    <dxf>
      <fill>
        <patternFill>
          <bgColor theme="4" tint="0.59996337778862885"/>
        </patternFill>
      </fill>
    </dxf>
    <dxf>
      <fill>
        <patternFill>
          <bgColor rgb="FFC9D38B"/>
        </patternFill>
      </fill>
    </dxf>
    <dxf>
      <fill>
        <patternFill>
          <bgColor rgb="FFFFFFC9"/>
        </patternFill>
      </fill>
    </dxf>
    <dxf>
      <fill>
        <patternFill patternType="solid">
          <fgColor auto="1"/>
          <bgColor theme="4" tint="0.59996337778862885"/>
        </patternFill>
      </fill>
    </dxf>
    <dxf>
      <fill>
        <patternFill>
          <bgColor rgb="FFC9D38B"/>
        </patternFill>
      </fill>
    </dxf>
    <dxf>
      <fill>
        <patternFill>
          <bgColor theme="4" tint="0.59996337778862885"/>
        </patternFill>
      </fill>
    </dxf>
    <dxf>
      <fill>
        <patternFill>
          <bgColor theme="4" tint="0.59996337778862885"/>
        </patternFill>
      </fill>
    </dxf>
    <dxf>
      <fill>
        <patternFill>
          <bgColor rgb="FFFFFFC9"/>
        </patternFill>
      </fill>
    </dxf>
    <dxf>
      <fill>
        <patternFill patternType="solid">
          <fgColor auto="1"/>
          <bgColor theme="4" tint="0.59996337778862885"/>
        </patternFill>
      </fill>
    </dxf>
    <dxf>
      <fill>
        <patternFill>
          <bgColor rgb="FFC9D38B"/>
        </patternFill>
      </fill>
    </dxf>
    <dxf>
      <fill>
        <patternFill>
          <bgColor theme="4" tint="0.59996337778862885"/>
        </patternFill>
      </fill>
    </dxf>
    <dxf>
      <fill>
        <patternFill>
          <bgColor theme="4" tint="0.59996337778862885"/>
        </patternFill>
      </fill>
    </dxf>
    <dxf>
      <fill>
        <patternFill patternType="solid">
          <bgColor theme="9"/>
        </patternFill>
      </fill>
    </dxf>
    <dxf>
      <fill>
        <patternFill>
          <bgColor rgb="FFFFFFC9"/>
        </patternFill>
      </fill>
    </dxf>
    <dxf>
      <fill>
        <patternFill patternType="solid">
          <fgColor auto="1"/>
          <bgColor theme="4" tint="0.59996337778862885"/>
        </patternFill>
      </fill>
    </dxf>
    <dxf>
      <fill>
        <patternFill patternType="solid">
          <bgColor theme="9"/>
        </patternFill>
      </fill>
    </dxf>
    <dxf>
      <fill>
        <patternFill patternType="solid">
          <bgColor theme="9"/>
        </patternFill>
      </fill>
    </dxf>
    <dxf>
      <fill>
        <patternFill>
          <bgColor theme="4" tint="0.59996337778862885"/>
        </patternFill>
      </fill>
    </dxf>
    <dxf>
      <fill>
        <patternFill>
          <bgColor rgb="FFFFFFC9"/>
        </patternFill>
      </fill>
    </dxf>
    <dxf>
      <fill>
        <patternFill patternType="solid">
          <bgColor theme="9"/>
        </patternFill>
      </fill>
    </dxf>
    <dxf>
      <fill>
        <patternFill>
          <bgColor theme="4" tint="0.59996337778862885"/>
        </patternFill>
      </fill>
    </dxf>
    <dxf>
      <fill>
        <patternFill patternType="solid">
          <fgColor auto="1"/>
          <bgColor theme="4" tint="0.59996337778862885"/>
        </patternFill>
      </fill>
    </dxf>
    <dxf>
      <fill>
        <patternFill>
          <bgColor theme="4" tint="0.59996337778862885"/>
        </patternFill>
      </fill>
    </dxf>
    <dxf>
      <fill>
        <patternFill>
          <bgColor rgb="FFC9D38B"/>
        </patternFill>
      </fill>
    </dxf>
    <dxf>
      <fill>
        <patternFill>
          <bgColor rgb="FFFFFFC9"/>
        </patternFill>
      </fill>
    </dxf>
    <dxf>
      <fill>
        <patternFill patternType="solid">
          <fgColor auto="1"/>
          <bgColor theme="4" tint="0.59996337778862885"/>
        </patternFill>
      </fill>
    </dxf>
    <dxf>
      <fill>
        <patternFill>
          <bgColor rgb="FFC9D38B"/>
        </patternFill>
      </fill>
    </dxf>
    <dxf>
      <fill>
        <patternFill>
          <bgColor theme="4" tint="0.59996337778862885"/>
        </patternFill>
      </fill>
    </dxf>
    <dxf>
      <fill>
        <patternFill>
          <bgColor theme="4" tint="0.59996337778862885"/>
        </patternFill>
      </fill>
    </dxf>
    <dxf>
      <fill>
        <patternFill patternType="solid">
          <fgColor auto="1"/>
          <bgColor theme="4" tint="0.59996337778862885"/>
        </patternFill>
      </fill>
    </dxf>
    <dxf>
      <fill>
        <patternFill>
          <bgColor rgb="FFFFFFC9"/>
        </patternFill>
      </fill>
    </dxf>
    <dxf>
      <fill>
        <patternFill>
          <bgColor rgb="FFC9D38B"/>
        </patternFill>
      </fill>
    </dxf>
    <dxf>
      <fill>
        <patternFill patternType="solid">
          <bgColor theme="9"/>
        </patternFill>
      </fill>
    </dxf>
    <dxf>
      <fill>
        <patternFill>
          <bgColor theme="4" tint="0.59996337778862885"/>
        </patternFill>
      </fill>
    </dxf>
    <dxf>
      <fill>
        <patternFill>
          <bgColor theme="4" tint="0.59996337778862885"/>
        </patternFill>
      </fill>
    </dxf>
    <dxf>
      <fill>
        <patternFill>
          <bgColor rgb="FFC9D38B"/>
        </patternFill>
      </fill>
    </dxf>
    <dxf>
      <fill>
        <patternFill patternType="solid">
          <fgColor auto="1"/>
          <bgColor theme="4" tint="0.59996337778862885"/>
        </patternFill>
      </fill>
    </dxf>
    <dxf>
      <fill>
        <patternFill>
          <bgColor rgb="FFFFFFC9"/>
        </patternFill>
      </fill>
    </dxf>
    <dxf>
      <fill>
        <patternFill patternType="solid">
          <bgColor theme="9"/>
        </patternFill>
      </fill>
    </dxf>
    <dxf>
      <fill>
        <patternFill>
          <bgColor theme="4" tint="0.59996337778862885"/>
        </patternFill>
      </fill>
    </dxf>
    <dxf>
      <fill>
        <patternFill>
          <bgColor theme="4" tint="0.59996337778862885"/>
        </patternFill>
      </fill>
    </dxf>
    <dxf>
      <fill>
        <patternFill>
          <bgColor rgb="FFC9D38B"/>
        </patternFill>
      </fill>
    </dxf>
    <dxf>
      <fill>
        <patternFill patternType="solid">
          <bgColor theme="9"/>
        </patternFill>
      </fill>
    </dxf>
    <dxf>
      <fill>
        <patternFill>
          <bgColor rgb="FFFFFFC9"/>
        </patternFill>
      </fill>
    </dxf>
    <dxf>
      <fill>
        <patternFill>
          <bgColor rgb="FFC9D38B"/>
        </patternFill>
      </fill>
    </dxf>
    <dxf>
      <fill>
        <patternFill>
          <bgColor theme="4" tint="0.59996337778862885"/>
        </patternFill>
      </fill>
    </dxf>
    <dxf>
      <fill>
        <patternFill>
          <bgColor theme="4" tint="0.59996337778862885"/>
        </patternFill>
      </fill>
    </dxf>
    <dxf>
      <fill>
        <patternFill patternType="solid">
          <fgColor auto="1"/>
          <bgColor theme="4" tint="0.59996337778862885"/>
        </patternFill>
      </fill>
    </dxf>
    <dxf>
      <fill>
        <patternFill patternType="solid">
          <bgColor theme="9"/>
        </patternFill>
      </fill>
    </dxf>
    <dxf>
      <fill>
        <patternFill>
          <bgColor rgb="FFFFFFC9"/>
        </patternFill>
      </fill>
    </dxf>
    <dxf>
      <fill>
        <patternFill patternType="solid">
          <fgColor auto="1"/>
          <bgColor theme="4" tint="0.59996337778862885"/>
        </patternFill>
      </fill>
    </dxf>
    <dxf>
      <fill>
        <patternFill>
          <bgColor theme="4" tint="0.59996337778862885"/>
        </patternFill>
      </fill>
    </dxf>
    <dxf>
      <fill>
        <patternFill>
          <bgColor theme="4" tint="0.59996337778862885"/>
        </patternFill>
      </fill>
    </dxf>
    <dxf>
      <fill>
        <patternFill>
          <bgColor rgb="FFFFFFC9"/>
        </patternFill>
      </fill>
    </dxf>
    <dxf>
      <fill>
        <patternFill patternType="solid">
          <fgColor auto="1"/>
          <bgColor theme="4" tint="0.59996337778862885"/>
        </patternFill>
      </fill>
    </dxf>
    <dxf>
      <fill>
        <patternFill>
          <bgColor rgb="FFC9D38B"/>
        </patternFill>
      </fill>
    </dxf>
    <dxf>
      <fill>
        <patternFill patternType="solid">
          <fgColor auto="1"/>
          <bgColor theme="4" tint="0.59996337778862885"/>
        </patternFill>
      </fill>
    </dxf>
    <dxf>
      <fill>
        <patternFill patternType="solid">
          <bgColor theme="9"/>
        </patternFill>
      </fill>
    </dxf>
    <dxf>
      <fill>
        <patternFill>
          <bgColor rgb="FFC9D38B"/>
        </patternFill>
      </fill>
    </dxf>
    <dxf>
      <fill>
        <patternFill>
          <bgColor theme="4" tint="0.59996337778862885"/>
        </patternFill>
      </fill>
    </dxf>
    <dxf>
      <fill>
        <patternFill>
          <bgColor rgb="FFFFFFC9"/>
        </patternFill>
      </fill>
    </dxf>
    <dxf>
      <fill>
        <patternFill>
          <bgColor theme="4" tint="0.59996337778862885"/>
        </patternFill>
      </fill>
    </dxf>
    <dxf>
      <fill>
        <patternFill patternType="solid">
          <bgColor theme="9"/>
        </patternFill>
      </fill>
    </dxf>
    <dxf>
      <fill>
        <patternFill>
          <bgColor theme="4" tint="0.59996337778862885"/>
        </patternFill>
      </fill>
    </dxf>
    <dxf>
      <fill>
        <patternFill>
          <bgColor rgb="FFFFFFC9"/>
        </patternFill>
      </fill>
    </dxf>
    <dxf>
      <fill>
        <patternFill patternType="solid">
          <fgColor auto="1"/>
          <bgColor theme="4" tint="0.59996337778862885"/>
        </patternFill>
      </fill>
    </dxf>
    <dxf>
      <fill>
        <patternFill patternType="solid">
          <bgColor theme="9"/>
        </patternFill>
      </fill>
    </dxf>
    <dxf>
      <fill>
        <patternFill>
          <bgColor theme="4" tint="0.59996337778862885"/>
        </patternFill>
      </fill>
    </dxf>
    <dxf>
      <fill>
        <patternFill>
          <bgColor theme="4" tint="0.59996337778862885"/>
        </patternFill>
      </fill>
    </dxf>
    <dxf>
      <fill>
        <patternFill patternType="solid">
          <bgColor theme="9"/>
        </patternFill>
      </fill>
    </dxf>
    <dxf>
      <fill>
        <patternFill>
          <bgColor theme="4" tint="0.59996337778862885"/>
        </patternFill>
      </fill>
    </dxf>
    <dxf>
      <fill>
        <patternFill>
          <bgColor rgb="FFC9D38B"/>
        </patternFill>
      </fill>
    </dxf>
    <dxf>
      <fill>
        <patternFill>
          <bgColor theme="4" tint="0.59996337778862885"/>
        </patternFill>
      </fill>
    </dxf>
    <dxf>
      <fill>
        <patternFill patternType="solid">
          <fgColor auto="1"/>
          <bgColor theme="4" tint="0.59996337778862885"/>
        </patternFill>
      </fill>
    </dxf>
    <dxf>
      <fill>
        <patternFill>
          <bgColor rgb="FFC9D38B"/>
        </patternFill>
      </fill>
    </dxf>
    <dxf>
      <fill>
        <patternFill>
          <bgColor rgb="FFFFFFC9"/>
        </patternFill>
      </fill>
    </dxf>
    <dxf>
      <fill>
        <patternFill patternType="solid">
          <bgColor theme="9"/>
        </patternFill>
      </fill>
    </dxf>
    <dxf>
      <fill>
        <patternFill>
          <bgColor theme="4" tint="0.59996337778862885"/>
        </patternFill>
      </fill>
    </dxf>
    <dxf>
      <fill>
        <patternFill patternType="solid">
          <fgColor auto="1"/>
          <bgColor theme="4" tint="0.59996337778862885"/>
        </patternFill>
      </fill>
    </dxf>
    <dxf>
      <fill>
        <patternFill>
          <bgColor rgb="FFFFFFC9"/>
        </patternFill>
      </fill>
    </dxf>
    <dxf>
      <fill>
        <patternFill patternType="solid">
          <bgColor theme="9"/>
        </patternFill>
      </fill>
    </dxf>
    <dxf>
      <fill>
        <patternFill>
          <bgColor theme="4" tint="0.59996337778862885"/>
        </patternFill>
      </fill>
    </dxf>
    <dxf>
      <fill>
        <patternFill>
          <bgColor theme="4" tint="0.59996337778862885"/>
        </patternFill>
      </fill>
    </dxf>
    <dxf>
      <fill>
        <patternFill>
          <bgColor rgb="FFC9D38B"/>
        </patternFill>
      </fill>
    </dxf>
    <dxf>
      <fill>
        <patternFill>
          <bgColor theme="4" tint="0.59996337778862885"/>
        </patternFill>
      </fill>
    </dxf>
    <dxf>
      <fill>
        <patternFill>
          <bgColor rgb="FFC9D38B"/>
        </patternFill>
      </fill>
    </dxf>
    <dxf>
      <fill>
        <patternFill patternType="solid">
          <fgColor auto="1"/>
          <bgColor theme="4" tint="0.59996337778862885"/>
        </patternFill>
      </fill>
    </dxf>
    <dxf>
      <fill>
        <patternFill>
          <bgColor rgb="FFFFFFC9"/>
        </patternFill>
      </fill>
    </dxf>
    <dxf>
      <fill>
        <patternFill patternType="solid">
          <bgColor theme="9"/>
        </patternFill>
      </fill>
    </dxf>
    <dxf>
      <fill>
        <patternFill>
          <bgColor theme="4" tint="0.59996337778862885"/>
        </patternFill>
      </fill>
    </dxf>
    <dxf>
      <fill>
        <patternFill>
          <bgColor theme="4" tint="0.59996337778862885"/>
        </patternFill>
      </fill>
    </dxf>
    <dxf>
      <fill>
        <patternFill patternType="solid">
          <fgColor auto="1"/>
          <bgColor theme="4" tint="0.59996337778862885"/>
        </patternFill>
      </fill>
    </dxf>
    <dxf>
      <fill>
        <patternFill>
          <bgColor rgb="FFFFFFC9"/>
        </patternFill>
      </fill>
    </dxf>
    <dxf>
      <fill>
        <patternFill>
          <bgColor rgb="FFC9D38B"/>
        </patternFill>
      </fill>
    </dxf>
    <dxf>
      <fill>
        <patternFill>
          <bgColor rgb="FFC9D38B"/>
        </patternFill>
      </fill>
    </dxf>
    <dxf>
      <fill>
        <patternFill patternType="solid">
          <fgColor auto="1"/>
          <bgColor theme="4" tint="0.59996337778862885"/>
        </patternFill>
      </fill>
    </dxf>
    <dxf>
      <fill>
        <patternFill>
          <bgColor rgb="FFFFFFC9"/>
        </patternFill>
      </fill>
    </dxf>
    <dxf>
      <fill>
        <patternFill>
          <bgColor theme="4" tint="0.59996337778862885"/>
        </patternFill>
      </fill>
    </dxf>
    <dxf>
      <fill>
        <patternFill patternType="solid">
          <bgColor theme="9"/>
        </patternFill>
      </fill>
    </dxf>
    <dxf>
      <fill>
        <patternFill>
          <bgColor theme="4" tint="0.59996337778862885"/>
        </patternFill>
      </fill>
    </dxf>
    <dxf>
      <fill>
        <patternFill>
          <bgColor theme="4" tint="0.59996337778862885"/>
        </patternFill>
      </fill>
    </dxf>
    <dxf>
      <fill>
        <patternFill>
          <bgColor rgb="FFFFFFC9"/>
        </patternFill>
      </fill>
    </dxf>
    <dxf>
      <fill>
        <patternFill>
          <bgColor rgb="FFC9D38B"/>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rgb="FFC9D38B"/>
        </patternFill>
      </fill>
    </dxf>
    <dxf>
      <fill>
        <patternFill patternType="solid">
          <bgColor theme="9"/>
        </patternFill>
      </fill>
    </dxf>
    <dxf>
      <fill>
        <patternFill>
          <bgColor rgb="FFFFFFC9"/>
        </patternFill>
      </fill>
    </dxf>
    <dxf>
      <fill>
        <patternFill patternType="solid">
          <bgColor theme="9"/>
        </patternFill>
      </fill>
    </dxf>
    <dxf>
      <fill>
        <patternFill patternType="solid">
          <fgColor auto="1"/>
          <bgColor theme="4" tint="0.59996337778862885"/>
        </patternFill>
      </fill>
    </dxf>
    <dxf>
      <fill>
        <patternFill patternType="solid">
          <fgColor auto="1"/>
          <bgColor theme="4" tint="0.59996337778862885"/>
        </patternFill>
      </fill>
    </dxf>
    <dxf>
      <fill>
        <patternFill>
          <bgColor theme="4" tint="0.59996337778862885"/>
        </patternFill>
      </fill>
    </dxf>
    <dxf>
      <fill>
        <patternFill patternType="solid">
          <fgColor auto="1"/>
          <bgColor theme="4" tint="0.59996337778862885"/>
        </patternFill>
      </fill>
    </dxf>
    <dxf>
      <fill>
        <patternFill patternType="solid">
          <bgColor theme="9"/>
        </patternFill>
      </fill>
    </dxf>
    <dxf>
      <fill>
        <patternFill>
          <bgColor rgb="FFFFFFC9"/>
        </patternFill>
      </fill>
    </dxf>
    <dxf>
      <fill>
        <patternFill patternType="solid">
          <fgColor auto="1"/>
          <bgColor theme="4" tint="0.59996337778862885"/>
        </patternFill>
      </fill>
    </dxf>
    <dxf>
      <fill>
        <patternFill>
          <bgColor rgb="FFC9D38B"/>
        </patternFill>
      </fill>
    </dxf>
    <dxf>
      <fill>
        <patternFill>
          <bgColor rgb="FFC9D38B"/>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rgb="FFFFFFC9"/>
        </patternFill>
      </fill>
    </dxf>
    <dxf>
      <fill>
        <patternFill patternType="solid">
          <bgColor theme="9"/>
        </patternFill>
      </fill>
    </dxf>
    <dxf>
      <fill>
        <patternFill>
          <bgColor rgb="FFFFFFC9"/>
        </patternFill>
      </fill>
    </dxf>
    <dxf>
      <fill>
        <patternFill patternType="solid">
          <fgColor auto="1"/>
          <bgColor theme="4" tint="0.59996337778862885"/>
        </patternFill>
      </fill>
    </dxf>
    <dxf>
      <fill>
        <patternFill patternType="solid">
          <fgColor auto="1"/>
          <bgColor theme="4" tint="0.59996337778862885"/>
        </patternFill>
      </fill>
    </dxf>
    <dxf>
      <fill>
        <patternFill>
          <bgColor theme="4" tint="0.59996337778862885"/>
        </patternFill>
      </fill>
    </dxf>
    <dxf>
      <fill>
        <patternFill patternType="solid">
          <bgColor theme="9"/>
        </patternFill>
      </fill>
    </dxf>
    <dxf>
      <fill>
        <patternFill>
          <bgColor rgb="FFC9D38B"/>
        </patternFill>
      </fill>
    </dxf>
    <dxf>
      <fill>
        <patternFill>
          <bgColor theme="4" tint="0.59996337778862885"/>
        </patternFill>
      </fill>
    </dxf>
    <dxf>
      <fill>
        <patternFill>
          <bgColor rgb="FFC9D38B"/>
        </patternFill>
      </fill>
    </dxf>
    <dxf>
      <fill>
        <patternFill>
          <bgColor rgb="FFFFFFC9"/>
        </patternFill>
      </fill>
    </dxf>
    <dxf>
      <fill>
        <patternFill>
          <bgColor theme="4" tint="0.59996337778862885"/>
        </patternFill>
      </fill>
    </dxf>
    <dxf>
      <fill>
        <patternFill>
          <bgColor theme="4" tint="0.59996337778862885"/>
        </patternFill>
      </fill>
    </dxf>
    <dxf>
      <fill>
        <patternFill patternType="solid">
          <bgColor theme="9"/>
        </patternFill>
      </fill>
    </dxf>
    <dxf>
      <fill>
        <patternFill patternType="solid">
          <bgColor theme="9"/>
        </patternFill>
      </fill>
    </dxf>
    <dxf>
      <fill>
        <patternFill patternType="solid">
          <fgColor auto="1"/>
          <bgColor theme="4" tint="0.59996337778862885"/>
        </patternFill>
      </fill>
    </dxf>
    <dxf>
      <fill>
        <patternFill>
          <bgColor rgb="FFFFFFC9"/>
        </patternFill>
      </fill>
    </dxf>
    <dxf>
      <fill>
        <patternFill>
          <bgColor rgb="FFC9D38B"/>
        </patternFill>
      </fill>
    </dxf>
    <dxf>
      <fill>
        <patternFill>
          <bgColor theme="4" tint="0.59996337778862885"/>
        </patternFill>
      </fill>
    </dxf>
    <dxf>
      <fill>
        <patternFill>
          <bgColor theme="4" tint="0.59996337778862885"/>
        </patternFill>
      </fill>
    </dxf>
    <dxf>
      <fill>
        <patternFill patternType="solid">
          <fgColor auto="1"/>
          <bgColor theme="4" tint="0.59996337778862885"/>
        </patternFill>
      </fill>
    </dxf>
    <dxf>
      <fill>
        <patternFill>
          <bgColor rgb="FFFFFFC9"/>
        </patternFill>
      </fill>
    </dxf>
    <dxf>
      <fill>
        <patternFill patternType="solid">
          <bgColor theme="9"/>
        </patternFill>
      </fill>
    </dxf>
    <dxf>
      <fill>
        <patternFill>
          <bgColor theme="4" tint="0.59996337778862885"/>
        </patternFill>
      </fill>
    </dxf>
    <dxf>
      <fill>
        <patternFill>
          <bgColor theme="4" tint="0.59996337778862885"/>
        </patternFill>
      </fill>
    </dxf>
    <dxf>
      <fill>
        <patternFill>
          <bgColor rgb="FFC9D38B"/>
        </patternFill>
      </fill>
    </dxf>
    <dxf>
      <fill>
        <patternFill>
          <bgColor rgb="FFFFFFC9"/>
        </patternFill>
      </fill>
    </dxf>
    <dxf>
      <fill>
        <patternFill>
          <bgColor theme="4" tint="0.59996337778862885"/>
        </patternFill>
      </fill>
    </dxf>
    <dxf>
      <fill>
        <patternFill>
          <bgColor rgb="FFC9D38B"/>
        </patternFill>
      </fill>
    </dxf>
    <dxf>
      <fill>
        <patternFill patternType="solid">
          <fgColor auto="1"/>
          <bgColor theme="4" tint="0.59996337778862885"/>
        </patternFill>
      </fill>
    </dxf>
    <dxf>
      <fill>
        <patternFill>
          <bgColor rgb="FFFFFFC9"/>
        </patternFill>
      </fill>
    </dxf>
    <dxf>
      <fill>
        <patternFill>
          <bgColor theme="4" tint="0.59996337778862885"/>
        </patternFill>
      </fill>
    </dxf>
    <dxf>
      <fill>
        <patternFill patternType="solid">
          <bgColor theme="9"/>
        </patternFill>
      </fill>
    </dxf>
    <dxf>
      <fill>
        <patternFill>
          <bgColor theme="4" tint="0.59996337778862885"/>
        </patternFill>
      </fill>
    </dxf>
    <dxf>
      <fill>
        <patternFill patternType="solid">
          <fgColor auto="1"/>
          <bgColor theme="4" tint="0.59996337778862885"/>
        </patternFill>
      </fill>
    </dxf>
    <dxf>
      <fill>
        <patternFill>
          <bgColor theme="4" tint="0.59996337778862885"/>
        </patternFill>
      </fill>
    </dxf>
    <dxf>
      <fill>
        <patternFill>
          <bgColor rgb="FFC9D38B"/>
        </patternFill>
      </fill>
    </dxf>
    <dxf>
      <fill>
        <patternFill patternType="solid">
          <bgColor theme="9"/>
        </patternFill>
      </fill>
    </dxf>
    <dxf>
      <fill>
        <patternFill>
          <bgColor theme="4" tint="0.59996337778862885"/>
        </patternFill>
      </fill>
    </dxf>
    <dxf>
      <fill>
        <patternFill patternType="solid">
          <bgColor theme="9"/>
        </patternFill>
      </fill>
    </dxf>
    <dxf>
      <fill>
        <patternFill patternType="solid">
          <fgColor auto="1"/>
          <bgColor theme="4" tint="0.59996337778862885"/>
        </patternFill>
      </fill>
    </dxf>
    <dxf>
      <fill>
        <patternFill>
          <bgColor rgb="FFC9D38B"/>
        </patternFill>
      </fill>
    </dxf>
    <dxf>
      <fill>
        <patternFill patternType="solid">
          <fgColor auto="1"/>
          <bgColor theme="4" tint="0.59996337778862885"/>
        </patternFill>
      </fill>
    </dxf>
    <dxf>
      <fill>
        <patternFill>
          <bgColor rgb="FFFFFFC9"/>
        </patternFill>
      </fill>
    </dxf>
    <dxf>
      <fill>
        <patternFill>
          <bgColor theme="4" tint="0.59996337778862885"/>
        </patternFill>
      </fill>
    </dxf>
    <dxf>
      <fill>
        <patternFill>
          <bgColor rgb="FFC9D38B"/>
        </patternFill>
      </fill>
    </dxf>
    <dxf>
      <fill>
        <patternFill>
          <bgColor theme="4" tint="0.59996337778862885"/>
        </patternFill>
      </fill>
    </dxf>
    <dxf>
      <fill>
        <patternFill patternType="solid">
          <bgColor theme="9"/>
        </patternFill>
      </fill>
    </dxf>
    <dxf>
      <fill>
        <patternFill>
          <bgColor rgb="FFFFFFC9"/>
        </patternFill>
      </fill>
    </dxf>
    <dxf>
      <fill>
        <patternFill>
          <bgColor theme="4" tint="0.59996337778862885"/>
        </patternFill>
      </fill>
    </dxf>
    <dxf>
      <fill>
        <patternFill>
          <bgColor rgb="FFC9D38B"/>
        </patternFill>
      </fill>
    </dxf>
    <dxf>
      <fill>
        <patternFill>
          <bgColor rgb="FFFFFFC9"/>
        </patternFill>
      </fill>
    </dxf>
    <dxf>
      <fill>
        <patternFill patternType="solid">
          <bgColor theme="9"/>
        </patternFill>
      </fill>
    </dxf>
    <dxf>
      <fill>
        <patternFill patternType="solid">
          <bgColor theme="9"/>
        </patternFill>
      </fill>
    </dxf>
    <dxf>
      <fill>
        <patternFill>
          <bgColor rgb="FFC9D38B"/>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patternType="solid">
          <fgColor auto="1"/>
          <bgColor theme="4" tint="0.59996337778862885"/>
        </patternFill>
      </fill>
    </dxf>
    <dxf>
      <fill>
        <patternFill>
          <bgColor rgb="FFFFFFC9"/>
        </patternFill>
      </fill>
    </dxf>
    <dxf>
      <fill>
        <patternFill patternType="solid">
          <fgColor auto="1"/>
          <bgColor theme="4" tint="0.59996337778862885"/>
        </patternFill>
      </fill>
    </dxf>
    <dxf>
      <fill>
        <patternFill>
          <bgColor theme="4" tint="0.59996337778862885"/>
        </patternFill>
      </fill>
    </dxf>
    <dxf>
      <fill>
        <patternFill>
          <bgColor theme="4" tint="0.59996337778862885"/>
        </patternFill>
      </fill>
    </dxf>
    <dxf>
      <fill>
        <patternFill patternType="solid">
          <bgColor theme="9"/>
        </patternFill>
      </fill>
    </dxf>
    <dxf>
      <fill>
        <patternFill patternType="solid">
          <bgColor theme="9"/>
        </patternFill>
      </fill>
    </dxf>
    <dxf>
      <fill>
        <patternFill>
          <bgColor theme="4" tint="0.59996337778862885"/>
        </patternFill>
      </fill>
    </dxf>
    <dxf>
      <fill>
        <patternFill>
          <bgColor rgb="FFC9D38B"/>
        </patternFill>
      </fill>
    </dxf>
    <dxf>
      <fill>
        <patternFill>
          <bgColor theme="4" tint="0.59996337778862885"/>
        </patternFill>
      </fill>
    </dxf>
    <dxf>
      <fill>
        <patternFill patternType="solid">
          <fgColor auto="1"/>
          <bgColor theme="4" tint="0.59996337778862885"/>
        </patternFill>
      </fill>
    </dxf>
    <dxf>
      <fill>
        <patternFill>
          <bgColor rgb="FFC9D38B"/>
        </patternFill>
      </fill>
    </dxf>
    <dxf>
      <fill>
        <patternFill>
          <bgColor rgb="FFFFFFC9"/>
        </patternFill>
      </fill>
    </dxf>
    <dxf>
      <fill>
        <patternFill patternType="solid">
          <fgColor auto="1"/>
          <bgColor theme="4" tint="0.59996337778862885"/>
        </patternFill>
      </fill>
    </dxf>
    <dxf>
      <fill>
        <patternFill>
          <bgColor rgb="FFFFFFC9"/>
        </patternFill>
      </fill>
    </dxf>
    <dxf>
      <fill>
        <patternFill>
          <bgColor rgb="FFFFFFC9"/>
        </patternFill>
      </fill>
    </dxf>
    <dxf>
      <fill>
        <patternFill patternType="solid">
          <bgColor theme="9"/>
        </patternFill>
      </fill>
    </dxf>
    <dxf>
      <fill>
        <patternFill>
          <bgColor theme="4" tint="0.59996337778862885"/>
        </patternFill>
      </fill>
    </dxf>
    <dxf>
      <fill>
        <patternFill>
          <bgColor theme="4" tint="0.59996337778862885"/>
        </patternFill>
      </fill>
    </dxf>
    <dxf>
      <fill>
        <patternFill>
          <bgColor rgb="FFC9D38B"/>
        </patternFill>
      </fill>
    </dxf>
    <dxf>
      <fill>
        <patternFill>
          <bgColor theme="4" tint="0.59996337778862885"/>
        </patternFill>
      </fill>
    </dxf>
    <dxf>
      <fill>
        <patternFill patternType="solid">
          <fgColor auto="1"/>
          <bgColor theme="4" tint="0.59996337778862885"/>
        </patternFill>
      </fill>
    </dxf>
    <dxf>
      <fill>
        <patternFill patternType="solid">
          <bgColor theme="9"/>
        </patternFill>
      </fill>
    </dxf>
    <dxf>
      <fill>
        <patternFill>
          <bgColor rgb="FFC9D38B"/>
        </patternFill>
      </fill>
    </dxf>
    <dxf>
      <fill>
        <patternFill patternType="solid">
          <fgColor auto="1"/>
          <bgColor theme="4" tint="0.59996337778862885"/>
        </patternFill>
      </fill>
    </dxf>
    <dxf>
      <fill>
        <patternFill>
          <bgColor rgb="FFFFFFC9"/>
        </patternFill>
      </fill>
    </dxf>
    <dxf>
      <fill>
        <patternFill>
          <bgColor theme="4" tint="0.59996337778862885"/>
        </patternFill>
      </fill>
    </dxf>
    <dxf>
      <fill>
        <patternFill patternType="solid">
          <fgColor auto="1"/>
          <bgColor theme="4" tint="0.59996337778862885"/>
        </patternFill>
      </fill>
    </dxf>
    <dxf>
      <fill>
        <patternFill>
          <bgColor rgb="FFFFFFC9"/>
        </patternFill>
      </fill>
    </dxf>
    <dxf>
      <fill>
        <patternFill>
          <bgColor theme="4" tint="0.59996337778862885"/>
        </patternFill>
      </fill>
    </dxf>
    <dxf>
      <fill>
        <patternFill>
          <bgColor theme="4" tint="0.59996337778862885"/>
        </patternFill>
      </fill>
    </dxf>
    <dxf>
      <fill>
        <patternFill patternType="solid">
          <bgColor theme="9"/>
        </patternFill>
      </fill>
    </dxf>
    <dxf>
      <fill>
        <patternFill>
          <bgColor theme="4" tint="0.59996337778862885"/>
        </patternFill>
      </fill>
    </dxf>
    <dxf>
      <fill>
        <patternFill>
          <bgColor theme="4" tint="0.59996337778862885"/>
        </patternFill>
      </fill>
    </dxf>
    <dxf>
      <fill>
        <patternFill patternType="solid">
          <bgColor theme="9"/>
        </patternFill>
      </fill>
    </dxf>
    <dxf>
      <fill>
        <patternFill>
          <bgColor rgb="FFC9D38B"/>
        </patternFill>
      </fill>
    </dxf>
    <dxf>
      <fill>
        <patternFill>
          <bgColor rgb="FFFFFFC9"/>
        </patternFill>
      </fill>
    </dxf>
    <dxf>
      <fill>
        <patternFill patternType="solid">
          <fgColor auto="1"/>
          <bgColor theme="4" tint="0.59996337778862885"/>
        </patternFill>
      </fill>
    </dxf>
    <dxf>
      <fill>
        <patternFill>
          <bgColor rgb="FFC9D38B"/>
        </patternFill>
      </fill>
    </dxf>
    <dxf>
      <fill>
        <patternFill patternType="solid">
          <bgColor theme="9"/>
        </patternFill>
      </fill>
    </dxf>
    <dxf>
      <fill>
        <patternFill>
          <bgColor theme="4" tint="0.59996337778862885"/>
        </patternFill>
      </fill>
    </dxf>
    <dxf>
      <fill>
        <patternFill>
          <bgColor theme="4" tint="0.59996337778862885"/>
        </patternFill>
      </fill>
    </dxf>
    <dxf>
      <fill>
        <patternFill>
          <bgColor rgb="FFC9D38B"/>
        </patternFill>
      </fill>
    </dxf>
    <dxf>
      <fill>
        <patternFill patternType="solid">
          <fgColor auto="1"/>
          <bgColor theme="4" tint="0.59996337778862885"/>
        </patternFill>
      </fill>
    </dxf>
    <dxf>
      <fill>
        <patternFill>
          <bgColor rgb="FFFFFFC9"/>
        </patternFill>
      </fill>
    </dxf>
    <dxf>
      <fill>
        <patternFill>
          <bgColor rgb="FFC9D38B"/>
        </patternFill>
      </fill>
    </dxf>
    <dxf>
      <fill>
        <patternFill>
          <bgColor theme="4" tint="0.59996337778862885"/>
        </patternFill>
      </fill>
    </dxf>
    <dxf>
      <fill>
        <patternFill>
          <bgColor theme="4" tint="0.59996337778862885"/>
        </patternFill>
      </fill>
    </dxf>
    <dxf>
      <fill>
        <patternFill patternType="solid">
          <bgColor theme="9"/>
        </patternFill>
      </fill>
    </dxf>
    <dxf>
      <fill>
        <patternFill>
          <bgColor rgb="FFFFFFC9"/>
        </patternFill>
      </fill>
    </dxf>
    <dxf>
      <fill>
        <patternFill patternType="solid">
          <fgColor auto="1"/>
          <bgColor theme="4" tint="0.59996337778862885"/>
        </patternFill>
      </fill>
    </dxf>
    <dxf>
      <fill>
        <patternFill>
          <bgColor theme="4" tint="0.59996337778862885"/>
        </patternFill>
      </fill>
    </dxf>
    <dxf>
      <fill>
        <patternFill>
          <bgColor rgb="FFC9D38B"/>
        </patternFill>
      </fill>
    </dxf>
    <dxf>
      <fill>
        <patternFill>
          <bgColor theme="4" tint="0.59996337778862885"/>
        </patternFill>
      </fill>
    </dxf>
    <dxf>
      <fill>
        <patternFill patternType="solid">
          <bgColor theme="9"/>
        </patternFill>
      </fill>
    </dxf>
    <dxf>
      <fill>
        <patternFill>
          <bgColor rgb="FFFFFFC9"/>
        </patternFill>
      </fill>
    </dxf>
    <dxf>
      <fill>
        <patternFill patternType="solid">
          <fgColor auto="1"/>
          <bgColor theme="4" tint="0.59996337778862885"/>
        </patternFill>
      </fill>
    </dxf>
    <dxf>
      <fill>
        <patternFill>
          <bgColor theme="4" tint="0.59996337778862885"/>
        </patternFill>
      </fill>
    </dxf>
    <dxf>
      <fill>
        <patternFill>
          <bgColor theme="4" tint="0.59996337778862885"/>
        </patternFill>
      </fill>
    </dxf>
    <dxf>
      <fill>
        <patternFill>
          <bgColor rgb="FFC9D38B"/>
        </patternFill>
      </fill>
    </dxf>
    <dxf>
      <fill>
        <patternFill>
          <bgColor theme="4" tint="0.59996337778862885"/>
        </patternFill>
      </fill>
    </dxf>
    <dxf>
      <fill>
        <patternFill patternType="solid">
          <bgColor theme="9"/>
        </patternFill>
      </fill>
    </dxf>
    <dxf>
      <fill>
        <patternFill>
          <bgColor rgb="FFFFFFC9"/>
        </patternFill>
      </fill>
    </dxf>
    <dxf>
      <fill>
        <patternFill patternType="solid">
          <fgColor auto="1"/>
          <bgColor theme="4" tint="0.59996337778862885"/>
        </patternFill>
      </fill>
    </dxf>
    <dxf>
      <fill>
        <patternFill>
          <bgColor rgb="FFC9D38B"/>
        </patternFill>
      </fill>
    </dxf>
    <dxf>
      <fill>
        <patternFill>
          <bgColor theme="4" tint="0.59996337778862885"/>
        </patternFill>
      </fill>
    </dxf>
    <dxf>
      <fill>
        <patternFill patternType="solid">
          <bgColor theme="9"/>
        </patternFill>
      </fill>
    </dxf>
    <dxf>
      <fill>
        <patternFill>
          <bgColor rgb="FFFFFFC9"/>
        </patternFill>
      </fill>
    </dxf>
    <dxf>
      <fill>
        <patternFill patternType="solid">
          <fgColor auto="1"/>
          <bgColor theme="4" tint="0.59996337778862885"/>
        </patternFill>
      </fill>
    </dxf>
    <dxf>
      <fill>
        <patternFill patternType="solid">
          <bgColor theme="9"/>
        </patternFill>
      </fill>
    </dxf>
    <dxf>
      <fill>
        <patternFill>
          <bgColor theme="4" tint="0.59996337778862885"/>
        </patternFill>
      </fill>
    </dxf>
    <dxf>
      <fill>
        <patternFill>
          <bgColor rgb="FFFFFFC9"/>
        </patternFill>
      </fill>
    </dxf>
    <dxf>
      <fill>
        <patternFill patternType="solid">
          <fgColor auto="1"/>
          <bgColor theme="4" tint="0.59996337778862885"/>
        </patternFill>
      </fill>
    </dxf>
    <dxf>
      <fill>
        <patternFill>
          <bgColor theme="4" tint="0.59996337778862885"/>
        </patternFill>
      </fill>
    </dxf>
    <dxf>
      <fill>
        <patternFill>
          <bgColor rgb="FFC9D38B"/>
        </patternFill>
      </fill>
    </dxf>
    <dxf>
      <fill>
        <patternFill>
          <bgColor rgb="FFFFFFC9"/>
        </patternFill>
      </fill>
    </dxf>
    <dxf>
      <fill>
        <patternFill patternType="solid">
          <fgColor auto="1"/>
          <bgColor theme="4" tint="0.59996337778862885"/>
        </patternFill>
      </fill>
    </dxf>
    <dxf>
      <fill>
        <patternFill patternType="solid">
          <bgColor theme="9"/>
        </patternFill>
      </fill>
    </dxf>
    <dxf>
      <fill>
        <patternFill>
          <bgColor theme="4" tint="0.59996337778862885"/>
        </patternFill>
      </fill>
    </dxf>
    <dxf>
      <fill>
        <patternFill>
          <bgColor theme="4" tint="0.59996337778862885"/>
        </patternFill>
      </fill>
    </dxf>
    <dxf>
      <fill>
        <patternFill>
          <bgColor rgb="FFC9D38B"/>
        </patternFill>
      </fill>
    </dxf>
    <dxf>
      <fill>
        <patternFill patternType="solid">
          <fgColor auto="1"/>
          <bgColor theme="4" tint="0.59996337778862885"/>
        </patternFill>
      </fill>
    </dxf>
    <dxf>
      <fill>
        <patternFill patternType="solid">
          <fgColor auto="1"/>
          <bgColor theme="4" tint="0.59996337778862885"/>
        </patternFill>
      </fill>
    </dxf>
    <dxf>
      <fill>
        <patternFill>
          <bgColor rgb="FFC9D38B"/>
        </patternFill>
      </fill>
    </dxf>
    <dxf>
      <fill>
        <patternFill>
          <bgColor rgb="FFC9D38B"/>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patternType="solid">
          <bgColor theme="9"/>
        </patternFill>
      </fill>
    </dxf>
    <dxf>
      <fill>
        <patternFill>
          <bgColor rgb="FFFFFFC9"/>
        </patternFill>
      </fill>
    </dxf>
    <dxf>
      <fill>
        <patternFill>
          <bgColor theme="4" tint="0.59996337778862885"/>
        </patternFill>
      </fill>
    </dxf>
    <dxf>
      <fill>
        <patternFill patternType="solid">
          <bgColor theme="9"/>
        </patternFill>
      </fill>
    </dxf>
    <dxf>
      <fill>
        <patternFill>
          <bgColor rgb="FFFFFFC9"/>
        </patternFill>
      </fill>
    </dxf>
    <dxf>
      <fill>
        <patternFill>
          <bgColor theme="4" tint="0.59996337778862885"/>
        </patternFill>
      </fill>
    </dxf>
    <dxf>
      <fill>
        <patternFill>
          <bgColor rgb="FFFFFFC9"/>
        </patternFill>
      </fill>
    </dxf>
    <dxf>
      <fill>
        <patternFill patternType="solid">
          <fgColor auto="1"/>
          <bgColor theme="4" tint="0.59996337778862885"/>
        </patternFill>
      </fill>
    </dxf>
    <dxf>
      <fill>
        <patternFill>
          <bgColor rgb="FFFFFFC9"/>
        </patternFill>
      </fill>
    </dxf>
    <dxf>
      <fill>
        <patternFill>
          <bgColor rgb="FFC9D38B"/>
        </patternFill>
      </fill>
    </dxf>
    <dxf>
      <fill>
        <patternFill patternType="solid">
          <bgColor theme="9"/>
        </patternFill>
      </fill>
    </dxf>
    <dxf>
      <fill>
        <patternFill patternType="solid">
          <fgColor auto="1"/>
          <bgColor theme="4" tint="0.59996337778862885"/>
        </patternFill>
      </fill>
    </dxf>
    <dxf>
      <fill>
        <patternFill>
          <bgColor theme="4" tint="0.59996337778862885"/>
        </patternFill>
      </fill>
    </dxf>
    <dxf>
      <fill>
        <patternFill patternType="solid">
          <bgColor theme="9"/>
        </patternFill>
      </fill>
    </dxf>
    <dxf>
      <fill>
        <patternFill>
          <bgColor theme="4" tint="0.59996337778862885"/>
        </patternFill>
      </fill>
    </dxf>
    <dxf>
      <fill>
        <patternFill>
          <bgColor rgb="FFC9D38B"/>
        </patternFill>
      </fill>
    </dxf>
    <dxf>
      <fill>
        <patternFill>
          <bgColor theme="4" tint="0.59996337778862885"/>
        </patternFill>
      </fill>
    </dxf>
    <dxf>
      <fill>
        <patternFill>
          <bgColor rgb="FFFFFFC9"/>
        </patternFill>
      </fill>
    </dxf>
    <dxf>
      <fill>
        <patternFill patternType="solid">
          <bgColor theme="9"/>
        </patternFill>
      </fill>
    </dxf>
    <dxf>
      <fill>
        <patternFill>
          <bgColor theme="4" tint="0.59996337778862885"/>
        </patternFill>
      </fill>
    </dxf>
    <dxf>
      <fill>
        <patternFill>
          <bgColor rgb="FFC9D38B"/>
        </patternFill>
      </fill>
    </dxf>
    <dxf>
      <fill>
        <patternFill patternType="solid">
          <fgColor auto="1"/>
          <bgColor theme="4" tint="0.59996337778862885"/>
        </patternFill>
      </fill>
    </dxf>
    <dxf>
      <fill>
        <patternFill>
          <bgColor theme="4" tint="0.59996337778862885"/>
        </patternFill>
      </fill>
    </dxf>
    <dxf>
      <fill>
        <patternFill patternType="solid">
          <bgColor theme="9"/>
        </patternFill>
      </fill>
    </dxf>
    <dxf>
      <fill>
        <patternFill>
          <bgColor rgb="FFFFFFC9"/>
        </patternFill>
      </fill>
    </dxf>
    <dxf>
      <fill>
        <patternFill patternType="solid">
          <bgColor theme="9"/>
        </patternFill>
      </fill>
    </dxf>
    <dxf>
      <fill>
        <patternFill>
          <bgColor theme="4" tint="0.59996337778862885"/>
        </patternFill>
      </fill>
    </dxf>
    <dxf>
      <fill>
        <patternFill>
          <bgColor rgb="FFC9D38B"/>
        </patternFill>
      </fill>
    </dxf>
    <dxf>
      <fill>
        <patternFill patternType="solid">
          <fgColor auto="1"/>
          <bgColor theme="4" tint="0.59996337778862885"/>
        </patternFill>
      </fill>
    </dxf>
    <dxf>
      <fill>
        <patternFill>
          <bgColor rgb="FFC9D38B"/>
        </patternFill>
      </fill>
    </dxf>
    <dxf>
      <fill>
        <patternFill>
          <bgColor rgb="FFFFFFC9"/>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patternType="solid">
          <fgColor auto="1"/>
          <bgColor theme="4" tint="0.59996337778862885"/>
        </patternFill>
      </fill>
    </dxf>
    <dxf>
      <fill>
        <patternFill>
          <bgColor rgb="FFFFFFC9"/>
        </patternFill>
      </fill>
    </dxf>
    <dxf>
      <fill>
        <patternFill>
          <bgColor rgb="FFC9D38B"/>
        </patternFill>
      </fill>
    </dxf>
    <dxf>
      <fill>
        <patternFill patternType="solid">
          <fgColor auto="1"/>
          <bgColor theme="4" tint="0.59996337778862885"/>
        </patternFill>
      </fill>
    </dxf>
    <dxf>
      <fill>
        <patternFill patternType="solid">
          <bgColor theme="9"/>
        </patternFill>
      </fill>
    </dxf>
    <dxf>
      <fill>
        <patternFill>
          <bgColor theme="4" tint="0.59996337778862885"/>
        </patternFill>
      </fill>
    </dxf>
    <dxf>
      <fill>
        <patternFill>
          <bgColor theme="4" tint="0.59996337778862885"/>
        </patternFill>
      </fill>
    </dxf>
    <dxf>
      <fill>
        <patternFill>
          <bgColor rgb="FFC9D38B"/>
        </patternFill>
      </fill>
    </dxf>
    <dxf>
      <fill>
        <patternFill patternType="solid">
          <fgColor auto="1"/>
          <bgColor theme="4" tint="0.59996337778862885"/>
        </patternFill>
      </fill>
    </dxf>
    <dxf>
      <fill>
        <patternFill>
          <bgColor rgb="FFFFFFC9"/>
        </patternFill>
      </fill>
    </dxf>
    <dxf>
      <fill>
        <patternFill patternType="solid">
          <bgColor theme="9"/>
        </patternFill>
      </fill>
    </dxf>
    <dxf>
      <fill>
        <patternFill>
          <bgColor theme="4" tint="0.59996337778862885"/>
        </patternFill>
      </fill>
    </dxf>
    <dxf>
      <fill>
        <patternFill>
          <bgColor theme="4" tint="0.59996337778862885"/>
        </patternFill>
      </fill>
    </dxf>
    <dxf>
      <fill>
        <patternFill>
          <bgColor rgb="FFFFFFC9"/>
        </patternFill>
      </fill>
    </dxf>
    <dxf>
      <fill>
        <patternFill patternType="solid">
          <bgColor theme="9"/>
        </patternFill>
      </fill>
    </dxf>
    <dxf>
      <fill>
        <patternFill>
          <bgColor theme="4" tint="0.59996337778862885"/>
        </patternFill>
      </fill>
    </dxf>
    <dxf>
      <fill>
        <patternFill patternType="solid">
          <bgColor theme="9"/>
        </patternFill>
      </fill>
    </dxf>
    <dxf>
      <fill>
        <patternFill patternType="solid">
          <fgColor auto="1"/>
          <bgColor theme="4" tint="0.59996337778862885"/>
        </patternFill>
      </fill>
    </dxf>
    <dxf>
      <fill>
        <patternFill>
          <bgColor theme="4" tint="0.59996337778862885"/>
        </patternFill>
      </fill>
    </dxf>
    <dxf>
      <fill>
        <patternFill>
          <bgColor theme="4" tint="0.59996337778862885"/>
        </patternFill>
      </fill>
    </dxf>
    <dxf>
      <fill>
        <patternFill>
          <bgColor rgb="FFFFFFC9"/>
        </patternFill>
      </fill>
    </dxf>
    <dxf>
      <fill>
        <patternFill patternType="solid">
          <fgColor auto="1"/>
          <bgColor theme="4" tint="0.59996337778862885"/>
        </patternFill>
      </fill>
    </dxf>
    <dxf>
      <fill>
        <patternFill>
          <bgColor rgb="FFC9D38B"/>
        </patternFill>
      </fill>
    </dxf>
    <dxf>
      <fill>
        <patternFill>
          <bgColor rgb="FFC9D38B"/>
        </patternFill>
      </fill>
    </dxf>
    <dxf>
      <fill>
        <patternFill>
          <bgColor theme="4" tint="0.59996337778862885"/>
        </patternFill>
      </fill>
    </dxf>
    <dxf>
      <fill>
        <patternFill>
          <bgColor rgb="FFFFFFC9"/>
        </patternFill>
      </fill>
    </dxf>
    <dxf>
      <fill>
        <patternFill>
          <bgColor rgb="FFC9D38B"/>
        </patternFill>
      </fill>
    </dxf>
    <dxf>
      <fill>
        <patternFill patternType="solid">
          <bgColor theme="9"/>
        </patternFill>
      </fill>
    </dxf>
    <dxf>
      <fill>
        <patternFill>
          <bgColor rgb="FFFFFFC9"/>
        </patternFill>
      </fill>
    </dxf>
    <dxf>
      <fill>
        <patternFill>
          <bgColor rgb="FFC9D38B"/>
        </patternFill>
      </fill>
    </dxf>
    <dxf>
      <fill>
        <patternFill>
          <bgColor theme="4" tint="0.59996337778862885"/>
        </patternFill>
      </fill>
    </dxf>
    <dxf>
      <fill>
        <patternFill>
          <bgColor theme="4" tint="0.59996337778862885"/>
        </patternFill>
      </fill>
    </dxf>
    <dxf>
      <fill>
        <patternFill patternType="solid">
          <bgColor theme="9"/>
        </patternFill>
      </fill>
    </dxf>
    <dxf>
      <fill>
        <patternFill patternType="solid">
          <fgColor auto="1"/>
          <bgColor theme="4" tint="0.59996337778862885"/>
        </patternFill>
      </fill>
    </dxf>
    <dxf>
      <fill>
        <patternFill>
          <bgColor theme="4" tint="0.59996337778862885"/>
        </patternFill>
      </fill>
    </dxf>
    <dxf>
      <fill>
        <patternFill patternType="solid">
          <fgColor auto="1"/>
          <bgColor theme="4" tint="0.59996337778862885"/>
        </patternFill>
      </fill>
    </dxf>
    <dxf>
      <fill>
        <patternFill>
          <bgColor theme="4" tint="0.59996337778862885"/>
        </patternFill>
      </fill>
    </dxf>
    <dxf>
      <fill>
        <patternFill>
          <bgColor rgb="FFC9D38B"/>
        </patternFill>
      </fill>
    </dxf>
    <dxf>
      <fill>
        <patternFill>
          <bgColor theme="4" tint="0.59996337778862885"/>
        </patternFill>
      </fill>
    </dxf>
    <dxf>
      <fill>
        <patternFill>
          <bgColor theme="4" tint="0.59996337778862885"/>
        </patternFill>
      </fill>
    </dxf>
    <dxf>
      <fill>
        <patternFill>
          <bgColor rgb="FFC9D38B"/>
        </patternFill>
      </fill>
    </dxf>
    <dxf>
      <fill>
        <patternFill>
          <bgColor theme="4" tint="0.59996337778862885"/>
        </patternFill>
      </fill>
    </dxf>
    <dxf>
      <fill>
        <patternFill patternType="solid">
          <bgColor theme="9"/>
        </patternFill>
      </fill>
    </dxf>
    <dxf>
      <fill>
        <patternFill>
          <bgColor theme="4" tint="0.59996337778862885"/>
        </patternFill>
      </fill>
    </dxf>
    <dxf>
      <fill>
        <patternFill>
          <bgColor rgb="FFFFFFC9"/>
        </patternFill>
      </fill>
    </dxf>
    <dxf>
      <fill>
        <patternFill patternType="solid">
          <fgColor auto="1"/>
          <bgColor theme="4" tint="0.59996337778862885"/>
        </patternFill>
      </fill>
    </dxf>
    <dxf>
      <fill>
        <patternFill patternType="solid">
          <bgColor theme="9"/>
        </patternFill>
      </fill>
    </dxf>
    <dxf>
      <fill>
        <patternFill>
          <bgColor rgb="FFFFFFC9"/>
        </patternFill>
      </fill>
    </dxf>
    <dxf>
      <fill>
        <patternFill patternType="solid">
          <fgColor auto="1"/>
          <bgColor theme="4" tint="0.59996337778862885"/>
        </patternFill>
      </fill>
    </dxf>
    <dxf>
      <fill>
        <patternFill>
          <bgColor theme="4" tint="0.59996337778862885"/>
        </patternFill>
      </fill>
    </dxf>
    <dxf>
      <fill>
        <patternFill patternType="solid">
          <bgColor theme="9"/>
        </patternFill>
      </fill>
    </dxf>
    <dxf>
      <fill>
        <patternFill>
          <bgColor rgb="FFFFFFC9"/>
        </patternFill>
      </fill>
    </dxf>
    <dxf>
      <fill>
        <patternFill patternType="solid">
          <fgColor auto="1"/>
          <bgColor theme="4" tint="0.59996337778862885"/>
        </patternFill>
      </fill>
    </dxf>
    <dxf>
      <fill>
        <patternFill>
          <bgColor rgb="FFC9D38B"/>
        </patternFill>
      </fill>
    </dxf>
    <dxf>
      <fill>
        <patternFill>
          <bgColor theme="4" tint="0.59996337778862885"/>
        </patternFill>
      </fill>
    </dxf>
    <dxf>
      <fill>
        <patternFill>
          <bgColor theme="4" tint="0.59996337778862885"/>
        </patternFill>
      </fill>
    </dxf>
    <dxf>
      <fill>
        <patternFill patternType="solid">
          <bgColor theme="9"/>
        </patternFill>
      </fill>
    </dxf>
    <dxf>
      <fill>
        <patternFill>
          <bgColor rgb="FFFFFFC9"/>
        </patternFill>
      </fill>
    </dxf>
    <dxf>
      <fill>
        <patternFill patternType="solid">
          <fgColor auto="1"/>
          <bgColor theme="4" tint="0.59996337778862885"/>
        </patternFill>
      </fill>
    </dxf>
    <dxf>
      <fill>
        <patternFill>
          <bgColor rgb="FFC9D38B"/>
        </patternFill>
      </fill>
    </dxf>
    <dxf>
      <fill>
        <patternFill>
          <bgColor theme="4" tint="0.59996337778862885"/>
        </patternFill>
      </fill>
    </dxf>
    <dxf>
      <fill>
        <patternFill>
          <bgColor rgb="FFFFFFC9"/>
        </patternFill>
      </fill>
    </dxf>
    <dxf>
      <fill>
        <patternFill>
          <bgColor rgb="FFC9D38B"/>
        </patternFill>
      </fill>
    </dxf>
    <dxf>
      <fill>
        <patternFill>
          <bgColor rgb="FFFFFFC9"/>
        </patternFill>
      </fill>
    </dxf>
    <dxf>
      <fill>
        <patternFill patternType="solid">
          <fgColor auto="1"/>
          <bgColor theme="4" tint="0.59996337778862885"/>
        </patternFill>
      </fill>
    </dxf>
    <dxf>
      <fill>
        <patternFill>
          <bgColor rgb="FFC9D38B"/>
        </patternFill>
      </fill>
    </dxf>
    <dxf>
      <fill>
        <patternFill>
          <bgColor theme="4" tint="0.59996337778862885"/>
        </patternFill>
      </fill>
    </dxf>
    <dxf>
      <fill>
        <patternFill>
          <bgColor theme="4" tint="0.59996337778862885"/>
        </patternFill>
      </fill>
    </dxf>
    <dxf>
      <fill>
        <patternFill patternType="solid">
          <bgColor theme="9"/>
        </patternFill>
      </fill>
    </dxf>
    <dxf>
      <fill>
        <patternFill patternType="solid">
          <fgColor auto="1"/>
          <bgColor theme="4" tint="0.59996337778862885"/>
        </patternFill>
      </fill>
    </dxf>
    <dxf>
      <fill>
        <patternFill patternType="solid">
          <bgColor theme="9"/>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rgb="FFC9D38B"/>
        </patternFill>
      </fill>
    </dxf>
    <dxf>
      <fill>
        <patternFill>
          <bgColor theme="4" tint="0.59996337778862885"/>
        </patternFill>
      </fill>
    </dxf>
    <dxf>
      <fill>
        <patternFill>
          <bgColor theme="4" tint="0.59996337778862885"/>
        </patternFill>
      </fill>
    </dxf>
    <dxf>
      <fill>
        <patternFill patternType="solid">
          <bgColor theme="9"/>
        </patternFill>
      </fill>
    </dxf>
    <dxf>
      <fill>
        <patternFill>
          <bgColor theme="4" tint="0.59996337778862885"/>
        </patternFill>
      </fill>
    </dxf>
    <dxf>
      <fill>
        <patternFill patternType="solid">
          <fgColor auto="1"/>
          <bgColor theme="4" tint="0.59996337778862885"/>
        </patternFill>
      </fill>
    </dxf>
    <dxf>
      <fill>
        <patternFill>
          <bgColor rgb="FFFFFFC9"/>
        </patternFill>
      </fill>
    </dxf>
    <dxf>
      <fill>
        <patternFill patternType="solid">
          <bgColor theme="9"/>
        </patternFill>
      </fill>
    </dxf>
    <dxf>
      <fill>
        <patternFill>
          <bgColor rgb="FFFFFFC9"/>
        </patternFill>
      </fill>
    </dxf>
    <dxf>
      <fill>
        <patternFill>
          <bgColor rgb="FFC9D38B"/>
        </patternFill>
      </fill>
    </dxf>
    <dxf>
      <fill>
        <patternFill patternType="solid">
          <fgColor auto="1"/>
          <bgColor theme="4" tint="0.59996337778862885"/>
        </patternFill>
      </fill>
    </dxf>
    <dxf>
      <fill>
        <patternFill>
          <bgColor theme="4" tint="0.59996337778862885"/>
        </patternFill>
      </fill>
    </dxf>
    <dxf>
      <fill>
        <patternFill patternType="solid">
          <bgColor theme="9"/>
        </patternFill>
      </fill>
    </dxf>
    <dxf>
      <fill>
        <patternFill>
          <bgColor rgb="FFFFFFC9"/>
        </patternFill>
      </fill>
    </dxf>
    <dxf>
      <fill>
        <patternFill patternType="solid">
          <fgColor auto="1"/>
          <bgColor theme="4" tint="0.59996337778862885"/>
        </patternFill>
      </fill>
    </dxf>
    <dxf>
      <fill>
        <patternFill>
          <bgColor rgb="FFC9D38B"/>
        </patternFill>
      </fill>
    </dxf>
    <dxf>
      <fill>
        <patternFill>
          <bgColor rgb="FFC9D38B"/>
        </patternFill>
      </fill>
    </dxf>
    <dxf>
      <fill>
        <patternFill patternType="solid">
          <bgColor theme="9"/>
        </patternFill>
      </fill>
    </dxf>
    <dxf>
      <fill>
        <patternFill>
          <bgColor rgb="FFFFFFC9"/>
        </patternFill>
      </fill>
    </dxf>
    <dxf>
      <fill>
        <patternFill>
          <bgColor theme="4" tint="0.59996337778862885"/>
        </patternFill>
      </fill>
    </dxf>
    <dxf>
      <fill>
        <patternFill patternType="solid">
          <fgColor auto="1"/>
          <bgColor theme="4" tint="0.59996337778862885"/>
        </patternFill>
      </fill>
    </dxf>
    <dxf>
      <fill>
        <patternFill>
          <bgColor theme="4" tint="0.59996337778862885"/>
        </patternFill>
      </fill>
    </dxf>
    <dxf>
      <fill>
        <patternFill>
          <bgColor theme="4" tint="0.59996337778862885"/>
        </patternFill>
      </fill>
    </dxf>
    <dxf>
      <fill>
        <patternFill patternType="solid">
          <bgColor theme="9"/>
        </patternFill>
      </fill>
    </dxf>
    <dxf>
      <fill>
        <patternFill>
          <bgColor rgb="FFC9D38B"/>
        </patternFill>
      </fill>
    </dxf>
    <dxf>
      <fill>
        <patternFill>
          <bgColor theme="4" tint="0.59996337778862885"/>
        </patternFill>
      </fill>
    </dxf>
    <dxf>
      <fill>
        <patternFill>
          <bgColor theme="4" tint="0.59996337778862885"/>
        </patternFill>
      </fill>
    </dxf>
    <dxf>
      <fill>
        <patternFill patternType="solid">
          <bgColor theme="9"/>
        </patternFill>
      </fill>
    </dxf>
    <dxf>
      <fill>
        <patternFill patternType="solid">
          <fgColor auto="1"/>
          <bgColor theme="4" tint="0.59996337778862885"/>
        </patternFill>
      </fill>
    </dxf>
    <dxf>
      <fill>
        <patternFill>
          <bgColor rgb="FFFFFFC9"/>
        </patternFill>
      </fill>
    </dxf>
    <dxf>
      <fill>
        <patternFill>
          <bgColor rgb="FFC9D38B"/>
        </patternFill>
      </fill>
    </dxf>
    <dxf>
      <fill>
        <patternFill>
          <bgColor theme="4" tint="0.59996337778862885"/>
        </patternFill>
      </fill>
    </dxf>
    <dxf>
      <fill>
        <patternFill>
          <bgColor theme="4" tint="0.59996337778862885"/>
        </patternFill>
      </fill>
    </dxf>
    <dxf>
      <fill>
        <patternFill>
          <bgColor rgb="FFFFFFC9"/>
        </patternFill>
      </fill>
    </dxf>
    <dxf>
      <fill>
        <patternFill patternType="solid">
          <fgColor auto="1"/>
          <bgColor theme="4" tint="0.59996337778862885"/>
        </patternFill>
      </fill>
    </dxf>
    <dxf>
      <fill>
        <patternFill>
          <bgColor theme="4" tint="0.59996337778862885"/>
        </patternFill>
      </fill>
    </dxf>
    <dxf>
      <fill>
        <patternFill>
          <bgColor rgb="FFC9D38B"/>
        </patternFill>
      </fill>
    </dxf>
    <dxf>
      <fill>
        <patternFill>
          <bgColor theme="4" tint="0.59996337778862885"/>
        </patternFill>
      </fill>
    </dxf>
    <dxf>
      <fill>
        <patternFill>
          <bgColor theme="4" tint="0.59996337778862885"/>
        </patternFill>
      </fill>
    </dxf>
    <dxf>
      <fill>
        <patternFill>
          <bgColor rgb="FFFFFFC9"/>
        </patternFill>
      </fill>
    </dxf>
    <dxf>
      <fill>
        <patternFill>
          <bgColor theme="4" tint="0.59996337778862885"/>
        </patternFill>
      </fill>
    </dxf>
    <dxf>
      <fill>
        <patternFill patternType="solid">
          <bgColor theme="9"/>
        </patternFill>
      </fill>
    </dxf>
    <dxf>
      <fill>
        <patternFill patternType="solid">
          <fgColor auto="1"/>
          <bgColor theme="4" tint="0.59996337778862885"/>
        </patternFill>
      </fill>
    </dxf>
    <dxf>
      <fill>
        <patternFill>
          <bgColor rgb="FFC9D38B"/>
        </patternFill>
      </fill>
    </dxf>
    <dxf>
      <fill>
        <patternFill patternType="solid">
          <fgColor auto="1"/>
          <bgColor theme="4" tint="0.59996337778862885"/>
        </patternFill>
      </fill>
    </dxf>
    <dxf>
      <fill>
        <patternFill patternType="solid">
          <bgColor theme="9"/>
        </patternFill>
      </fill>
    </dxf>
    <dxf>
      <fill>
        <patternFill>
          <bgColor rgb="FFFFFFC9"/>
        </patternFill>
      </fill>
    </dxf>
    <dxf>
      <fill>
        <patternFill>
          <bgColor rgb="FFFFFFC9"/>
        </patternFill>
      </fill>
    </dxf>
    <dxf>
      <fill>
        <patternFill patternType="solid">
          <fgColor auto="1"/>
          <bgColor theme="4" tint="0.59996337778862885"/>
        </patternFill>
      </fill>
    </dxf>
    <dxf>
      <fill>
        <patternFill>
          <bgColor theme="4" tint="0.59996337778862885"/>
        </patternFill>
      </fill>
    </dxf>
    <dxf>
      <fill>
        <patternFill patternType="solid">
          <bgColor theme="9"/>
        </patternFill>
      </fill>
    </dxf>
    <dxf>
      <fill>
        <patternFill>
          <bgColor theme="4" tint="0.59996337778862885"/>
        </patternFill>
      </fill>
    </dxf>
    <dxf>
      <fill>
        <patternFill>
          <bgColor rgb="FFC9D38B"/>
        </patternFill>
      </fill>
    </dxf>
    <dxf>
      <fill>
        <patternFill>
          <bgColor rgb="FFC9D38B"/>
        </patternFill>
      </fill>
    </dxf>
    <dxf>
      <fill>
        <patternFill>
          <bgColor theme="4" tint="0.59996337778862885"/>
        </patternFill>
      </fill>
    </dxf>
    <dxf>
      <fill>
        <patternFill patternType="solid">
          <bgColor theme="9"/>
        </patternFill>
      </fill>
    </dxf>
    <dxf>
      <fill>
        <patternFill patternType="solid">
          <fgColor auto="1"/>
          <bgColor theme="4" tint="0.59996337778862885"/>
        </patternFill>
      </fill>
    </dxf>
    <dxf>
      <fill>
        <patternFill>
          <bgColor rgb="FFFFFFC9"/>
        </patternFill>
      </fill>
    </dxf>
    <dxf>
      <fill>
        <patternFill>
          <bgColor theme="4" tint="0.59996337778862885"/>
        </patternFill>
      </fill>
    </dxf>
    <dxf>
      <fill>
        <patternFill patternType="solid">
          <bgColor theme="9"/>
        </patternFill>
      </fill>
    </dxf>
    <dxf>
      <fill>
        <patternFill>
          <bgColor theme="4" tint="0.59996337778862885"/>
        </patternFill>
      </fill>
    </dxf>
    <dxf>
      <fill>
        <patternFill>
          <bgColor rgb="FFFFFFC9"/>
        </patternFill>
      </fill>
    </dxf>
    <dxf>
      <fill>
        <patternFill patternType="solid">
          <bgColor theme="9"/>
        </patternFill>
      </fill>
    </dxf>
    <dxf>
      <fill>
        <patternFill>
          <bgColor theme="4" tint="0.59996337778862885"/>
        </patternFill>
      </fill>
    </dxf>
    <dxf>
      <fill>
        <patternFill>
          <bgColor theme="4" tint="0.59996337778862885"/>
        </patternFill>
      </fill>
    </dxf>
    <dxf>
      <fill>
        <patternFill>
          <bgColor rgb="FFC9D38B"/>
        </patternFill>
      </fill>
    </dxf>
    <dxf>
      <fill>
        <patternFill patternType="solid">
          <fgColor auto="1"/>
          <bgColor theme="4" tint="0.59996337778862885"/>
        </patternFill>
      </fill>
    </dxf>
    <dxf>
      <fill>
        <patternFill>
          <bgColor rgb="FFFFFFC9"/>
        </patternFill>
      </fill>
    </dxf>
    <dxf>
      <fill>
        <patternFill patternType="solid">
          <fgColor auto="1"/>
          <bgColor theme="4" tint="0.59996337778862885"/>
        </patternFill>
      </fill>
    </dxf>
    <dxf>
      <fill>
        <patternFill>
          <bgColor rgb="FFC9D38B"/>
        </patternFill>
      </fill>
    </dxf>
    <dxf>
      <fill>
        <patternFill>
          <bgColor theme="4" tint="0.59996337778862885"/>
        </patternFill>
      </fill>
    </dxf>
    <dxf>
      <fill>
        <patternFill>
          <bgColor rgb="FFFFFFC9"/>
        </patternFill>
      </fill>
    </dxf>
    <dxf>
      <fill>
        <patternFill>
          <bgColor rgb="FFFFFFC9"/>
        </patternFill>
      </fill>
    </dxf>
    <dxf>
      <fill>
        <patternFill>
          <bgColor theme="4" tint="0.59996337778862885"/>
        </patternFill>
      </fill>
    </dxf>
    <dxf>
      <fill>
        <patternFill patternType="solid">
          <bgColor theme="9"/>
        </patternFill>
      </fill>
    </dxf>
    <dxf>
      <fill>
        <patternFill>
          <bgColor theme="4" tint="0.59996337778862885"/>
        </patternFill>
      </fill>
    </dxf>
    <dxf>
      <fill>
        <patternFill>
          <bgColor theme="4" tint="0.59996337778862885"/>
        </patternFill>
      </fill>
    </dxf>
    <dxf>
      <fill>
        <patternFill patternType="solid">
          <bgColor theme="9"/>
        </patternFill>
      </fill>
    </dxf>
    <dxf>
      <fill>
        <patternFill>
          <bgColor theme="4" tint="0.59996337778862885"/>
        </patternFill>
      </fill>
    </dxf>
    <dxf>
      <fill>
        <patternFill>
          <bgColor rgb="FFC9D38B"/>
        </patternFill>
      </fill>
    </dxf>
    <dxf>
      <fill>
        <patternFill>
          <bgColor rgb="FFC9D38B"/>
        </patternFill>
      </fill>
    </dxf>
    <dxf>
      <fill>
        <patternFill patternType="solid">
          <fgColor auto="1"/>
          <bgColor theme="4" tint="0.59996337778862885"/>
        </patternFill>
      </fill>
    </dxf>
    <dxf>
      <fill>
        <patternFill patternType="solid">
          <fgColor auto="1"/>
          <bgColor theme="4" tint="0.59996337778862885"/>
        </patternFill>
      </fill>
    </dxf>
    <dxf>
      <fill>
        <patternFill>
          <bgColor theme="4" tint="0.59996337778862885"/>
        </patternFill>
      </fill>
    </dxf>
    <dxf>
      <fill>
        <patternFill>
          <bgColor theme="4" tint="0.59996337778862885"/>
        </patternFill>
      </fill>
    </dxf>
    <dxf>
      <fill>
        <patternFill>
          <bgColor rgb="FFC9D38B"/>
        </patternFill>
      </fill>
    </dxf>
    <dxf>
      <fill>
        <patternFill>
          <bgColor rgb="FFFFFFC9"/>
        </patternFill>
      </fill>
    </dxf>
    <dxf>
      <fill>
        <patternFill patternType="solid">
          <bgColor theme="9"/>
        </patternFill>
      </fill>
    </dxf>
    <dxf>
      <fill>
        <patternFill>
          <bgColor theme="4" tint="0.59996337778862885"/>
        </patternFill>
      </fill>
    </dxf>
    <dxf>
      <fill>
        <patternFill>
          <bgColor theme="4" tint="0.59996337778862885"/>
        </patternFill>
      </fill>
    </dxf>
    <dxf>
      <fill>
        <patternFill>
          <bgColor rgb="FFFFFFC9"/>
        </patternFill>
      </fill>
    </dxf>
    <dxf>
      <fill>
        <patternFill patternType="solid">
          <fgColor auto="1"/>
          <bgColor theme="4" tint="0.59996337778862885"/>
        </patternFill>
      </fill>
    </dxf>
    <dxf>
      <fill>
        <patternFill patternType="solid">
          <fgColor auto="1"/>
          <bgColor theme="4" tint="0.59996337778862885"/>
        </patternFill>
      </fill>
    </dxf>
    <dxf>
      <fill>
        <patternFill>
          <bgColor rgb="FFC9D38B"/>
        </patternFill>
      </fill>
    </dxf>
    <dxf>
      <fill>
        <patternFill patternType="solid">
          <bgColor theme="9"/>
        </patternFill>
      </fill>
    </dxf>
    <dxf>
      <fill>
        <patternFill>
          <bgColor theme="4" tint="0.59996337778862885"/>
        </patternFill>
      </fill>
    </dxf>
    <dxf>
      <fill>
        <patternFill>
          <bgColor rgb="FFC9D38B"/>
        </patternFill>
      </fill>
    </dxf>
    <dxf>
      <fill>
        <patternFill patternType="solid">
          <bgColor theme="9"/>
        </patternFill>
      </fill>
    </dxf>
    <dxf>
      <fill>
        <patternFill patternType="solid">
          <bgColor theme="9"/>
        </patternFill>
      </fill>
    </dxf>
    <dxf>
      <fill>
        <patternFill>
          <bgColor rgb="FFFFFFC9"/>
        </patternFill>
      </fill>
    </dxf>
    <dxf>
      <fill>
        <patternFill patternType="solid">
          <fgColor auto="1"/>
          <bgColor theme="4" tint="0.59996337778862885"/>
        </patternFill>
      </fill>
    </dxf>
    <dxf>
      <fill>
        <patternFill>
          <bgColor theme="4" tint="0.59996337778862885"/>
        </patternFill>
      </fill>
    </dxf>
    <dxf>
      <fill>
        <patternFill patternType="solid">
          <fgColor auto="1"/>
          <bgColor theme="4" tint="0.59996337778862885"/>
        </patternFill>
      </fill>
    </dxf>
    <dxf>
      <fill>
        <patternFill>
          <bgColor theme="4" tint="0.59996337778862885"/>
        </patternFill>
      </fill>
    </dxf>
    <dxf>
      <fill>
        <patternFill>
          <bgColor theme="4" tint="0.59996337778862885"/>
        </patternFill>
      </fill>
    </dxf>
    <dxf>
      <fill>
        <patternFill>
          <bgColor rgb="FFFFFFC9"/>
        </patternFill>
      </fill>
    </dxf>
    <dxf>
      <fill>
        <patternFill>
          <bgColor rgb="FFC9D38B"/>
        </patternFill>
      </fill>
    </dxf>
    <dxf>
      <fill>
        <patternFill>
          <bgColor rgb="FFC9D38B"/>
        </patternFill>
      </fill>
    </dxf>
    <dxf>
      <fill>
        <patternFill>
          <bgColor theme="4" tint="0.59996337778862885"/>
        </patternFill>
      </fill>
    </dxf>
    <dxf>
      <fill>
        <patternFill>
          <bgColor theme="4" tint="0.59996337778862885"/>
        </patternFill>
      </fill>
    </dxf>
    <dxf>
      <fill>
        <patternFill>
          <bgColor rgb="FFFFFFC9"/>
        </patternFill>
      </fill>
    </dxf>
    <dxf>
      <fill>
        <patternFill patternType="solid">
          <fgColor auto="1"/>
          <bgColor theme="4" tint="0.59996337778862885"/>
        </patternFill>
      </fill>
    </dxf>
    <dxf>
      <fill>
        <patternFill>
          <bgColor rgb="FFC9D38B"/>
        </patternFill>
      </fill>
    </dxf>
    <dxf>
      <fill>
        <patternFill>
          <bgColor theme="4" tint="0.59996337778862885"/>
        </patternFill>
      </fill>
    </dxf>
    <dxf>
      <fill>
        <patternFill>
          <bgColor theme="4" tint="0.59996337778862885"/>
        </patternFill>
      </fill>
    </dxf>
    <dxf>
      <fill>
        <patternFill patternType="solid">
          <bgColor theme="9"/>
        </patternFill>
      </fill>
    </dxf>
    <dxf>
      <fill>
        <patternFill>
          <bgColor rgb="FFFFFFC9"/>
        </patternFill>
      </fill>
    </dxf>
    <dxf>
      <fill>
        <patternFill patternType="solid">
          <fgColor auto="1"/>
          <bgColor theme="4" tint="0.59996337778862885"/>
        </patternFill>
      </fill>
    </dxf>
    <dxf>
      <fill>
        <patternFill patternType="solid">
          <bgColor theme="9"/>
        </patternFill>
      </fill>
    </dxf>
    <dxf>
      <fill>
        <patternFill patternType="solid">
          <fgColor auto="1"/>
          <bgColor theme="4" tint="0.59996337778862885"/>
        </patternFill>
      </fill>
    </dxf>
    <dxf>
      <fill>
        <patternFill patternType="solid">
          <bgColor theme="9"/>
        </patternFill>
      </fill>
    </dxf>
    <dxf>
      <fill>
        <patternFill>
          <bgColor theme="4" tint="0.59996337778862885"/>
        </patternFill>
      </fill>
    </dxf>
    <dxf>
      <fill>
        <patternFill>
          <bgColor theme="4" tint="0.59996337778862885"/>
        </patternFill>
      </fill>
    </dxf>
    <dxf>
      <fill>
        <patternFill>
          <bgColor rgb="FFC9D38B"/>
        </patternFill>
      </fill>
    </dxf>
    <dxf>
      <fill>
        <patternFill patternType="solid">
          <fgColor auto="1"/>
          <bgColor theme="4" tint="0.59996337778862885"/>
        </patternFill>
      </fill>
    </dxf>
    <dxf>
      <fill>
        <patternFill>
          <bgColor rgb="FFFFFFC9"/>
        </patternFill>
      </fill>
    </dxf>
    <dxf>
      <fill>
        <patternFill patternType="solid">
          <bgColor theme="9"/>
        </patternFill>
      </fill>
    </dxf>
    <dxf>
      <fill>
        <patternFill>
          <bgColor theme="4" tint="0.59996337778862885"/>
        </patternFill>
      </fill>
    </dxf>
    <dxf>
      <fill>
        <patternFill>
          <bgColor rgb="FFFFFFC9"/>
        </patternFill>
      </fill>
    </dxf>
    <dxf>
      <fill>
        <patternFill>
          <bgColor theme="4" tint="0.59996337778862885"/>
        </patternFill>
      </fill>
    </dxf>
    <dxf>
      <fill>
        <patternFill>
          <bgColor rgb="FFC9D38B"/>
        </patternFill>
      </fill>
    </dxf>
    <dxf>
      <fill>
        <patternFill>
          <bgColor theme="4" tint="0.59996337778862885"/>
        </patternFill>
      </fill>
    </dxf>
    <dxf>
      <fill>
        <patternFill patternType="solid">
          <bgColor theme="9"/>
        </patternFill>
      </fill>
    </dxf>
    <dxf>
      <fill>
        <patternFill patternType="solid">
          <fgColor auto="1"/>
          <bgColor theme="4" tint="0.59996337778862885"/>
        </patternFill>
      </fill>
    </dxf>
    <dxf>
      <fill>
        <patternFill>
          <bgColor rgb="FFFFFFC9"/>
        </patternFill>
      </fill>
    </dxf>
    <dxf>
      <fill>
        <patternFill>
          <bgColor rgb="FFC9D38B"/>
        </patternFill>
      </fill>
    </dxf>
    <dxf>
      <fill>
        <patternFill>
          <bgColor theme="4" tint="0.59996337778862885"/>
        </patternFill>
      </fill>
    </dxf>
    <dxf>
      <fill>
        <patternFill>
          <bgColor theme="4" tint="0.59996337778862885"/>
        </patternFill>
      </fill>
    </dxf>
    <dxf>
      <fill>
        <patternFill patternType="solid">
          <fgColor auto="1"/>
          <bgColor theme="4" tint="0.59996337778862885"/>
        </patternFill>
      </fill>
    </dxf>
    <dxf>
      <fill>
        <patternFill>
          <bgColor rgb="FFFFFFC9"/>
        </patternFill>
      </fill>
    </dxf>
    <dxf>
      <fill>
        <patternFill patternType="solid">
          <bgColor theme="9"/>
        </patternFill>
      </fill>
    </dxf>
    <dxf>
      <fill>
        <patternFill>
          <bgColor rgb="FFC9D38B"/>
        </patternFill>
      </fill>
    </dxf>
    <dxf>
      <fill>
        <patternFill>
          <bgColor theme="4" tint="0.59996337778862885"/>
        </patternFill>
      </fill>
    </dxf>
    <dxf>
      <fill>
        <patternFill>
          <bgColor rgb="FFC9D38B"/>
        </patternFill>
      </fill>
    </dxf>
    <dxf>
      <fill>
        <patternFill>
          <bgColor rgb="FFFFFFC9"/>
        </patternFill>
      </fill>
    </dxf>
    <dxf>
      <fill>
        <patternFill patternType="solid">
          <fgColor auto="1"/>
          <bgColor theme="4" tint="0.59996337778862885"/>
        </patternFill>
      </fill>
    </dxf>
    <dxf>
      <fill>
        <patternFill>
          <bgColor theme="4" tint="0.59996337778862885"/>
        </patternFill>
      </fill>
    </dxf>
    <dxf>
      <fill>
        <patternFill>
          <bgColor theme="4" tint="0.59996337778862885"/>
        </patternFill>
      </fill>
    </dxf>
    <dxf>
      <fill>
        <patternFill patternType="solid">
          <fgColor auto="1"/>
          <bgColor theme="4" tint="0.59996337778862885"/>
        </patternFill>
      </fill>
    </dxf>
    <dxf>
      <fill>
        <patternFill>
          <bgColor rgb="FFFFFFC9"/>
        </patternFill>
      </fill>
    </dxf>
    <dxf>
      <fill>
        <patternFill patternType="solid">
          <bgColor theme="9"/>
        </patternFill>
      </fill>
    </dxf>
    <dxf>
      <fill>
        <patternFill>
          <bgColor rgb="FFC9D38B"/>
        </patternFill>
      </fill>
    </dxf>
    <dxf>
      <fill>
        <patternFill>
          <bgColor theme="4" tint="0.59996337778862885"/>
        </patternFill>
      </fill>
    </dxf>
    <dxf>
      <fill>
        <patternFill>
          <bgColor theme="4" tint="0.59996337778862885"/>
        </patternFill>
      </fill>
    </dxf>
    <dxf>
      <fill>
        <patternFill patternType="solid">
          <bgColor theme="9"/>
        </patternFill>
      </fill>
    </dxf>
    <dxf>
      <fill>
        <patternFill patternType="solid">
          <fgColor auto="1"/>
          <bgColor theme="4" tint="0.59996337778862885"/>
        </patternFill>
      </fill>
    </dxf>
    <dxf>
      <fill>
        <patternFill>
          <bgColor rgb="FFFFFFC9"/>
        </patternFill>
      </fill>
    </dxf>
    <dxf>
      <fill>
        <patternFill patternType="solid">
          <bgColor theme="9"/>
        </patternFill>
      </fill>
    </dxf>
    <dxf>
      <fill>
        <patternFill>
          <bgColor theme="4" tint="0.59996337778862885"/>
        </patternFill>
      </fill>
    </dxf>
    <dxf>
      <fill>
        <patternFill>
          <bgColor rgb="FFFFFFC9"/>
        </patternFill>
      </fill>
    </dxf>
    <dxf>
      <fill>
        <patternFill>
          <bgColor theme="4" tint="0.59996337778862885"/>
        </patternFill>
      </fill>
    </dxf>
    <dxf>
      <fill>
        <patternFill patternType="solid">
          <bgColor theme="9"/>
        </patternFill>
      </fill>
    </dxf>
    <dxf>
      <fill>
        <patternFill>
          <bgColor theme="4" tint="0.59996337778862885"/>
        </patternFill>
      </fill>
    </dxf>
    <dxf>
      <fill>
        <patternFill>
          <bgColor rgb="FFC9D38B"/>
        </patternFill>
      </fill>
    </dxf>
    <dxf>
      <fill>
        <patternFill>
          <bgColor rgb="FFC9D38B"/>
        </patternFill>
      </fill>
    </dxf>
    <dxf>
      <fill>
        <patternFill patternType="solid">
          <fgColor auto="1"/>
          <bgColor theme="4" tint="0.59996337778862885"/>
        </patternFill>
      </fill>
    </dxf>
    <dxf>
      <fill>
        <patternFill>
          <bgColor theme="4" tint="0.59996337778862885"/>
        </patternFill>
      </fill>
    </dxf>
    <dxf>
      <fill>
        <patternFill>
          <bgColor rgb="FFFFFFC9"/>
        </patternFill>
      </fill>
    </dxf>
    <dxf>
      <fill>
        <patternFill patternType="solid">
          <bgColor theme="9"/>
        </patternFill>
      </fill>
    </dxf>
    <dxf>
      <fill>
        <patternFill>
          <bgColor rgb="FFC9D38B"/>
        </patternFill>
      </fill>
    </dxf>
    <dxf>
      <fill>
        <patternFill>
          <bgColor rgb="FFC9D38B"/>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patternType="solid">
          <bgColor theme="9"/>
        </patternFill>
      </fill>
    </dxf>
    <dxf>
      <fill>
        <patternFill patternType="solid">
          <fgColor auto="1"/>
          <bgColor theme="4" tint="0.59996337778862885"/>
        </patternFill>
      </fill>
    </dxf>
    <dxf>
      <fill>
        <patternFill patternType="solid">
          <fgColor auto="1"/>
          <bgColor theme="4" tint="0.59996337778862885"/>
        </patternFill>
      </fill>
    </dxf>
    <dxf>
      <fill>
        <patternFill>
          <bgColor rgb="FFFFFFC9"/>
        </patternFill>
      </fill>
    </dxf>
    <dxf>
      <fill>
        <patternFill>
          <bgColor rgb="FFC9D38B"/>
        </patternFill>
      </fill>
    </dxf>
    <dxf>
      <fill>
        <patternFill patternType="solid">
          <fgColor auto="1"/>
          <bgColor theme="4" tint="0.59996337778862885"/>
        </patternFill>
      </fill>
    </dxf>
    <dxf>
      <fill>
        <patternFill>
          <bgColor rgb="FFFFFFC9"/>
        </patternFill>
      </fill>
    </dxf>
    <dxf>
      <fill>
        <patternFill patternType="solid">
          <bgColor theme="9"/>
        </patternFill>
      </fill>
    </dxf>
    <dxf>
      <fill>
        <patternFill>
          <bgColor theme="4" tint="0.59996337778862885"/>
        </patternFill>
      </fill>
    </dxf>
    <dxf>
      <fill>
        <patternFill>
          <bgColor rgb="FFFFFFC9"/>
        </patternFill>
      </fill>
    </dxf>
    <dxf>
      <fill>
        <patternFill>
          <bgColor rgb="FFC9D38B"/>
        </patternFill>
      </fill>
    </dxf>
    <dxf>
      <fill>
        <patternFill patternType="solid">
          <bgColor theme="9"/>
        </patternFill>
      </fill>
    </dxf>
    <dxf>
      <fill>
        <patternFill patternType="solid">
          <fgColor auto="1"/>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rgb="FFC9D38B"/>
        </patternFill>
      </fill>
    </dxf>
    <dxf>
      <fill>
        <patternFill>
          <bgColor rgb="FFFFFFC9"/>
        </patternFill>
      </fill>
    </dxf>
    <dxf>
      <fill>
        <patternFill patternType="solid">
          <bgColor theme="9"/>
        </patternFill>
      </fill>
    </dxf>
    <dxf>
      <fill>
        <patternFill>
          <bgColor theme="4" tint="0.59996337778862885"/>
        </patternFill>
      </fill>
    </dxf>
    <dxf>
      <fill>
        <patternFill>
          <bgColor theme="4" tint="0.59996337778862885"/>
        </patternFill>
      </fill>
    </dxf>
    <dxf>
      <fill>
        <patternFill patternType="solid">
          <fgColor auto="1"/>
          <bgColor theme="4" tint="0.59996337778862885"/>
        </patternFill>
      </fill>
    </dxf>
    <dxf>
      <fill>
        <patternFill>
          <bgColor rgb="FFFFFFC9"/>
        </patternFill>
      </fill>
    </dxf>
    <dxf>
      <fill>
        <patternFill>
          <bgColor rgb="FFC9D38B"/>
        </patternFill>
      </fill>
    </dxf>
    <dxf>
      <fill>
        <patternFill>
          <bgColor theme="4" tint="0.59996337778862885"/>
        </patternFill>
      </fill>
    </dxf>
    <dxf>
      <fill>
        <patternFill>
          <bgColor theme="4" tint="0.59996337778862885"/>
        </patternFill>
      </fill>
    </dxf>
    <dxf>
      <fill>
        <patternFill patternType="solid">
          <bgColor theme="9"/>
        </patternFill>
      </fill>
    </dxf>
    <dxf>
      <fill>
        <patternFill patternType="solid">
          <fgColor auto="1"/>
          <bgColor theme="4" tint="0.59996337778862885"/>
        </patternFill>
      </fill>
    </dxf>
    <dxf>
      <fill>
        <patternFill>
          <bgColor rgb="FFC9D38B"/>
        </patternFill>
      </fill>
    </dxf>
    <dxf>
      <fill>
        <patternFill>
          <bgColor rgb="FFFFFFC9"/>
        </patternFill>
      </fill>
    </dxf>
    <dxf>
      <fill>
        <patternFill patternType="solid">
          <fgColor auto="1"/>
          <bgColor theme="4" tint="0.59996337778862885"/>
        </patternFill>
      </fill>
    </dxf>
    <dxf>
      <fill>
        <patternFill>
          <bgColor theme="4" tint="0.59996337778862885"/>
        </patternFill>
      </fill>
    </dxf>
    <dxf>
      <fill>
        <patternFill>
          <bgColor theme="4" tint="0.59996337778862885"/>
        </patternFill>
      </fill>
    </dxf>
    <dxf>
      <fill>
        <patternFill patternType="solid">
          <bgColor theme="9"/>
        </patternFill>
      </fill>
    </dxf>
    <dxf>
      <fill>
        <patternFill>
          <bgColor rgb="FFFFFFC9"/>
        </patternFill>
      </fill>
    </dxf>
    <dxf>
      <fill>
        <patternFill patternType="solid">
          <fgColor auto="1"/>
          <bgColor theme="4" tint="0.59996337778862885"/>
        </patternFill>
      </fill>
    </dxf>
    <dxf>
      <fill>
        <patternFill patternType="solid">
          <bgColor theme="9"/>
        </patternFill>
      </fill>
    </dxf>
    <dxf>
      <fill>
        <patternFill>
          <bgColor theme="4" tint="0.59996337778862885"/>
        </patternFill>
      </fill>
    </dxf>
    <dxf>
      <fill>
        <patternFill>
          <bgColor theme="4" tint="0.59996337778862885"/>
        </patternFill>
      </fill>
    </dxf>
    <dxf>
      <fill>
        <patternFill>
          <bgColor rgb="FFC9D38B"/>
        </patternFill>
      </fill>
    </dxf>
    <dxf>
      <fill>
        <patternFill>
          <bgColor theme="4" tint="0.59996337778862885"/>
        </patternFill>
      </fill>
    </dxf>
    <dxf>
      <fill>
        <patternFill>
          <bgColor theme="4" tint="0.59996337778862885"/>
        </patternFill>
      </fill>
    </dxf>
    <dxf>
      <fill>
        <patternFill patternType="solid">
          <bgColor theme="9"/>
        </patternFill>
      </fill>
    </dxf>
    <dxf>
      <fill>
        <patternFill patternType="solid">
          <fgColor auto="1"/>
          <bgColor theme="4" tint="0.59996337778862885"/>
        </patternFill>
      </fill>
    </dxf>
    <dxf>
      <fill>
        <patternFill patternType="solid">
          <fgColor auto="1"/>
          <bgColor theme="4" tint="0.59996337778862885"/>
        </patternFill>
      </fill>
    </dxf>
    <dxf>
      <fill>
        <patternFill>
          <bgColor rgb="FFFFFFC9"/>
        </patternFill>
      </fill>
    </dxf>
    <dxf>
      <fill>
        <patternFill>
          <bgColor theme="4" tint="0.59996337778862885"/>
        </patternFill>
      </fill>
    </dxf>
    <dxf>
      <fill>
        <patternFill>
          <bgColor rgb="FFC9D38B"/>
        </patternFill>
      </fill>
    </dxf>
    <dxf>
      <fill>
        <patternFill>
          <bgColor theme="4" tint="0.59996337778862885"/>
        </patternFill>
      </fill>
    </dxf>
    <dxf>
      <fill>
        <patternFill patternType="solid">
          <bgColor theme="9"/>
        </patternFill>
      </fill>
    </dxf>
    <dxf>
      <fill>
        <patternFill>
          <bgColor rgb="FFFFFFC9"/>
        </patternFill>
      </fill>
    </dxf>
    <dxf>
      <fill>
        <patternFill>
          <bgColor rgb="FFC9D38B"/>
        </patternFill>
      </fill>
    </dxf>
    <dxf>
      <fill>
        <patternFill>
          <bgColor theme="4" tint="0.59996337778862885"/>
        </patternFill>
      </fill>
    </dxf>
    <dxf>
      <fill>
        <patternFill>
          <bgColor theme="4" tint="0.59996337778862885"/>
        </patternFill>
      </fill>
    </dxf>
    <dxf>
      <fill>
        <patternFill>
          <bgColor rgb="FFC9D38B"/>
        </patternFill>
      </fill>
    </dxf>
    <dxf>
      <fill>
        <patternFill>
          <bgColor theme="4" tint="0.59996337778862885"/>
        </patternFill>
      </fill>
    </dxf>
    <dxf>
      <fill>
        <patternFill>
          <bgColor rgb="FFFFFFC9"/>
        </patternFill>
      </fill>
    </dxf>
    <dxf>
      <fill>
        <patternFill patternType="solid">
          <bgColor theme="9"/>
        </patternFill>
      </fill>
    </dxf>
    <dxf>
      <fill>
        <patternFill patternType="solid">
          <bgColor theme="9"/>
        </patternFill>
      </fill>
    </dxf>
    <dxf>
      <fill>
        <patternFill>
          <bgColor theme="4" tint="0.59996337778862885"/>
        </patternFill>
      </fill>
    </dxf>
    <dxf>
      <fill>
        <patternFill>
          <bgColor rgb="FFC9D38B"/>
        </patternFill>
      </fill>
    </dxf>
    <dxf>
      <fill>
        <patternFill>
          <bgColor rgb="FFFFFFC9"/>
        </patternFill>
      </fill>
    </dxf>
    <dxf>
      <fill>
        <patternFill patternType="solid">
          <fgColor auto="1"/>
          <bgColor theme="4" tint="0.59996337778862885"/>
        </patternFill>
      </fill>
    </dxf>
    <dxf>
      <fill>
        <patternFill patternType="solid">
          <fgColor auto="1"/>
          <bgColor theme="4" tint="0.59996337778862885"/>
        </patternFill>
      </fill>
    </dxf>
    <dxf>
      <fill>
        <patternFill patternType="solid">
          <fgColor auto="1"/>
          <bgColor theme="4" tint="0.59996337778862885"/>
        </patternFill>
      </fill>
    </dxf>
    <dxf>
      <fill>
        <patternFill>
          <bgColor rgb="FFC9D38B"/>
        </patternFill>
      </fill>
    </dxf>
    <dxf>
      <fill>
        <patternFill>
          <bgColor theme="4" tint="0.59996337778862885"/>
        </patternFill>
      </fill>
    </dxf>
    <dxf>
      <fill>
        <patternFill>
          <bgColor theme="4" tint="0.59996337778862885"/>
        </patternFill>
      </fill>
    </dxf>
    <dxf>
      <fill>
        <patternFill patternType="solid">
          <bgColor theme="9"/>
        </patternFill>
      </fill>
    </dxf>
    <dxf>
      <fill>
        <patternFill>
          <bgColor rgb="FFC9D38B"/>
        </patternFill>
      </fill>
    </dxf>
    <dxf>
      <fill>
        <patternFill>
          <bgColor rgb="FFFFFFC9"/>
        </patternFill>
      </fill>
    </dxf>
    <dxf>
      <fill>
        <patternFill patternType="solid">
          <fgColor auto="1"/>
          <bgColor theme="4" tint="0.59996337778862885"/>
        </patternFill>
      </fill>
    </dxf>
    <dxf>
      <fill>
        <patternFill>
          <bgColor theme="4" tint="0.59996337778862885"/>
        </patternFill>
      </fill>
    </dxf>
    <dxf>
      <fill>
        <patternFill patternType="solid">
          <bgColor theme="9"/>
        </patternFill>
      </fill>
    </dxf>
    <dxf>
      <fill>
        <patternFill>
          <bgColor theme="4" tint="0.59996337778862885"/>
        </patternFill>
      </fill>
    </dxf>
    <dxf>
      <fill>
        <patternFill>
          <bgColor rgb="FFFFFFC9"/>
        </patternFill>
      </fill>
    </dxf>
    <dxf>
      <fill>
        <patternFill>
          <bgColor rgb="FFC9D38B"/>
        </patternFill>
      </fill>
    </dxf>
    <dxf>
      <fill>
        <patternFill patternType="solid">
          <bgColor theme="9"/>
        </patternFill>
      </fill>
    </dxf>
    <dxf>
      <fill>
        <patternFill patternType="solid">
          <fgColor auto="1"/>
          <bgColor theme="4" tint="0.59996337778862885"/>
        </patternFill>
      </fill>
    </dxf>
    <dxf>
      <fill>
        <patternFill>
          <bgColor theme="4" tint="0.59996337778862885"/>
        </patternFill>
      </fill>
    </dxf>
    <dxf>
      <fill>
        <patternFill>
          <bgColor theme="4" tint="0.59996337778862885"/>
        </patternFill>
      </fill>
    </dxf>
    <dxf>
      <fill>
        <patternFill>
          <bgColor rgb="FFC9D38B"/>
        </patternFill>
      </fill>
    </dxf>
    <dxf>
      <fill>
        <patternFill patternType="solid">
          <fgColor auto="1"/>
          <bgColor theme="4" tint="0.59996337778862885"/>
        </patternFill>
      </fill>
    </dxf>
    <dxf>
      <fill>
        <patternFill>
          <bgColor rgb="FFFFFFC9"/>
        </patternFill>
      </fill>
    </dxf>
    <dxf>
      <fill>
        <patternFill patternType="solid">
          <bgColor theme="9"/>
        </patternFill>
      </fill>
    </dxf>
    <dxf>
      <fill>
        <patternFill>
          <bgColor theme="4" tint="0.59996337778862885"/>
        </patternFill>
      </fill>
    </dxf>
    <dxf>
      <fill>
        <patternFill>
          <bgColor theme="4" tint="0.59996337778862885"/>
        </patternFill>
      </fill>
    </dxf>
    <dxf>
      <fill>
        <patternFill>
          <bgColor rgb="FFFFFFC9"/>
        </patternFill>
      </fill>
    </dxf>
    <dxf>
      <fill>
        <patternFill>
          <bgColor theme="4" tint="0.59996337778862885"/>
        </patternFill>
      </fill>
    </dxf>
    <dxf>
      <fill>
        <patternFill patternType="solid">
          <bgColor theme="9"/>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patternType="solid">
          <bgColor theme="9"/>
        </patternFill>
      </fill>
    </dxf>
    <dxf>
      <fill>
        <patternFill>
          <bgColor rgb="FFFFFFC9"/>
        </patternFill>
      </fill>
    </dxf>
    <dxf>
      <fill>
        <patternFill patternType="solid">
          <fgColor auto="1"/>
          <bgColor theme="4" tint="0.59996337778862885"/>
        </patternFill>
      </fill>
    </dxf>
    <dxf>
      <fill>
        <patternFill>
          <bgColor rgb="FFFFFFC9"/>
        </patternFill>
      </fill>
    </dxf>
    <dxf>
      <fill>
        <patternFill patternType="solid">
          <fgColor auto="1"/>
          <bgColor theme="4" tint="0.59996337778862885"/>
        </patternFill>
      </fill>
    </dxf>
    <dxf>
      <fill>
        <patternFill>
          <bgColor rgb="FFC9D38B"/>
        </patternFill>
      </fill>
    </dxf>
    <dxf>
      <fill>
        <patternFill>
          <bgColor rgb="FFC9D38B"/>
        </patternFill>
      </fill>
    </dxf>
    <dxf>
      <fill>
        <patternFill patternType="solid">
          <fgColor auto="1"/>
          <bgColor theme="4" tint="0.59996337778862885"/>
        </patternFill>
      </fill>
    </dxf>
    <dxf>
      <fill>
        <patternFill>
          <bgColor rgb="FFC9D38B"/>
        </patternFill>
      </fill>
    </dxf>
    <dxf>
      <fill>
        <patternFill>
          <bgColor theme="4" tint="0.59996337778862885"/>
        </patternFill>
      </fill>
    </dxf>
    <dxf>
      <fill>
        <patternFill>
          <bgColor rgb="FFFFFFC9"/>
        </patternFill>
      </fill>
    </dxf>
    <dxf>
      <fill>
        <patternFill>
          <bgColor theme="4" tint="0.59996337778862885"/>
        </patternFill>
      </fill>
    </dxf>
    <dxf>
      <fill>
        <patternFill>
          <bgColor rgb="FFFFFFC9"/>
        </patternFill>
      </fill>
    </dxf>
    <dxf>
      <fill>
        <patternFill patternType="solid">
          <bgColor theme="9"/>
        </patternFill>
      </fill>
    </dxf>
    <dxf>
      <fill>
        <patternFill>
          <bgColor theme="4" tint="0.59996337778862885"/>
        </patternFill>
      </fill>
    </dxf>
    <dxf>
      <fill>
        <patternFill>
          <bgColor theme="4" tint="0.59996337778862885"/>
        </patternFill>
      </fill>
    </dxf>
    <dxf>
      <fill>
        <patternFill>
          <bgColor rgb="FFC9D38B"/>
        </patternFill>
      </fill>
    </dxf>
    <dxf>
      <fill>
        <patternFill patternType="solid">
          <bgColor theme="9"/>
        </patternFill>
      </fill>
    </dxf>
    <dxf>
      <fill>
        <patternFill patternType="solid">
          <fgColor auto="1"/>
          <bgColor theme="4" tint="0.59996337778862885"/>
        </patternFill>
      </fill>
    </dxf>
    <dxf>
      <fill>
        <patternFill>
          <bgColor theme="4" tint="0.59996337778862885"/>
        </patternFill>
      </fill>
    </dxf>
    <dxf>
      <fill>
        <patternFill patternType="solid">
          <bgColor theme="9"/>
        </patternFill>
      </fill>
    </dxf>
    <dxf>
      <fill>
        <patternFill>
          <bgColor rgb="FFFFFFC9"/>
        </patternFill>
      </fill>
    </dxf>
    <dxf>
      <fill>
        <patternFill patternType="solid">
          <bgColor theme="9"/>
        </patternFill>
      </fill>
    </dxf>
    <dxf>
      <fill>
        <patternFill>
          <bgColor rgb="FFFFFFC9"/>
        </patternFill>
      </fill>
    </dxf>
    <dxf>
      <fill>
        <patternFill patternType="solid">
          <fgColor auto="1"/>
          <bgColor theme="4" tint="0.59996337778862885"/>
        </patternFill>
      </fill>
    </dxf>
    <dxf>
      <fill>
        <patternFill>
          <bgColor theme="4" tint="0.59996337778862885"/>
        </patternFill>
      </fill>
    </dxf>
    <dxf>
      <fill>
        <patternFill>
          <bgColor rgb="FFC9D38B"/>
        </patternFill>
      </fill>
    </dxf>
    <dxf>
      <fill>
        <patternFill>
          <bgColor theme="4" tint="0.59996337778862885"/>
        </patternFill>
      </fill>
    </dxf>
    <dxf>
      <fill>
        <patternFill>
          <bgColor theme="4" tint="0.59996337778862885"/>
        </patternFill>
      </fill>
    </dxf>
    <dxf>
      <fill>
        <patternFill>
          <bgColor rgb="FFC9D38B"/>
        </patternFill>
      </fill>
    </dxf>
    <dxf>
      <fill>
        <patternFill patternType="solid">
          <fgColor auto="1"/>
          <bgColor theme="4" tint="0.59996337778862885"/>
        </patternFill>
      </fill>
    </dxf>
    <dxf>
      <fill>
        <patternFill patternType="solid">
          <bgColor theme="9"/>
        </patternFill>
      </fill>
    </dxf>
    <dxf>
      <fill>
        <patternFill>
          <bgColor theme="4" tint="0.59996337778862885"/>
        </patternFill>
      </fill>
    </dxf>
    <dxf>
      <fill>
        <patternFill patternType="solid">
          <bgColor theme="9"/>
        </patternFill>
      </fill>
    </dxf>
    <dxf>
      <fill>
        <patternFill>
          <bgColor rgb="FFFFFFC9"/>
        </patternFill>
      </fill>
    </dxf>
    <dxf>
      <fill>
        <patternFill patternType="solid">
          <fgColor auto="1"/>
          <bgColor theme="4" tint="0.59996337778862885"/>
        </patternFill>
      </fill>
    </dxf>
    <dxf>
      <fill>
        <patternFill>
          <bgColor rgb="FFC9D38B"/>
        </patternFill>
      </fill>
    </dxf>
    <dxf>
      <fill>
        <patternFill>
          <bgColor theme="4" tint="0.59996337778862885"/>
        </patternFill>
      </fill>
    </dxf>
    <dxf>
      <fill>
        <patternFill>
          <bgColor theme="4" tint="0.59996337778862885"/>
        </patternFill>
      </fill>
    </dxf>
    <dxf>
      <fill>
        <patternFill patternType="solid">
          <fgColor auto="1"/>
          <bgColor theme="4" tint="0.59996337778862885"/>
        </patternFill>
      </fill>
    </dxf>
    <dxf>
      <fill>
        <patternFill>
          <bgColor rgb="FFFFFFC9"/>
        </patternFill>
      </fill>
    </dxf>
    <dxf>
      <fill>
        <patternFill>
          <bgColor rgb="FFC9D38B"/>
        </patternFill>
      </fill>
    </dxf>
    <dxf>
      <fill>
        <patternFill>
          <bgColor theme="4" tint="0.59996337778862885"/>
        </patternFill>
      </fill>
    </dxf>
    <dxf>
      <fill>
        <patternFill>
          <bgColor rgb="FFC9D38B"/>
        </patternFill>
      </fill>
    </dxf>
    <dxf>
      <fill>
        <patternFill>
          <bgColor theme="4" tint="0.59996337778862885"/>
        </patternFill>
      </fill>
    </dxf>
    <dxf>
      <fill>
        <patternFill>
          <bgColor theme="4" tint="0.59996337778862885"/>
        </patternFill>
      </fill>
    </dxf>
    <dxf>
      <fill>
        <patternFill patternType="solid">
          <bgColor theme="9"/>
        </patternFill>
      </fill>
    </dxf>
    <dxf>
      <fill>
        <patternFill>
          <bgColor rgb="FFFFFFC9"/>
        </patternFill>
      </fill>
    </dxf>
    <dxf>
      <fill>
        <patternFill>
          <bgColor theme="4" tint="0.59996337778862885"/>
        </patternFill>
      </fill>
    </dxf>
    <dxf>
      <fill>
        <patternFill patternType="solid">
          <fgColor auto="1"/>
          <bgColor theme="4" tint="0.59996337778862885"/>
        </patternFill>
      </fill>
    </dxf>
    <dxf>
      <fill>
        <patternFill patternType="solid">
          <bgColor theme="9"/>
        </patternFill>
      </fill>
    </dxf>
    <dxf>
      <fill>
        <patternFill>
          <bgColor rgb="FFC9D38B"/>
        </patternFill>
      </fill>
    </dxf>
    <dxf>
      <fill>
        <patternFill>
          <bgColor theme="4" tint="0.59996337778862885"/>
        </patternFill>
      </fill>
    </dxf>
    <dxf>
      <fill>
        <patternFill patternType="solid">
          <fgColor auto="1"/>
          <bgColor theme="4" tint="0.59996337778862885"/>
        </patternFill>
      </fill>
    </dxf>
    <dxf>
      <fill>
        <patternFill>
          <bgColor rgb="FFFFFFC9"/>
        </patternFill>
      </fill>
    </dxf>
    <dxf>
      <fill>
        <patternFill>
          <bgColor rgb="FFC9D38B"/>
        </patternFill>
      </fill>
    </dxf>
    <dxf>
      <fill>
        <patternFill>
          <bgColor theme="4" tint="0.59996337778862885"/>
        </patternFill>
      </fill>
    </dxf>
    <dxf>
      <fill>
        <patternFill>
          <bgColor theme="4" tint="0.59996337778862885"/>
        </patternFill>
      </fill>
    </dxf>
    <dxf>
      <fill>
        <patternFill patternType="solid">
          <bgColor theme="9"/>
        </patternFill>
      </fill>
    </dxf>
    <dxf>
      <fill>
        <patternFill>
          <bgColor rgb="FFFFFFC9"/>
        </patternFill>
      </fill>
    </dxf>
    <dxf>
      <fill>
        <patternFill patternType="solid">
          <fgColor auto="1"/>
          <bgColor theme="4" tint="0.59996337778862885"/>
        </patternFill>
      </fill>
    </dxf>
    <dxf>
      <fill>
        <patternFill>
          <bgColor rgb="FFFFFFC9"/>
        </patternFill>
      </fill>
    </dxf>
    <dxf>
      <fill>
        <patternFill patternType="solid">
          <bgColor theme="9"/>
        </patternFill>
      </fill>
    </dxf>
    <dxf>
      <fill>
        <patternFill>
          <bgColor theme="4" tint="0.59996337778862885"/>
        </patternFill>
      </fill>
    </dxf>
    <dxf>
      <fill>
        <patternFill>
          <bgColor theme="4" tint="0.59996337778862885"/>
        </patternFill>
      </fill>
    </dxf>
    <dxf>
      <fill>
        <patternFill>
          <bgColor rgb="FFC9D38B"/>
        </patternFill>
      </fill>
    </dxf>
    <dxf>
      <fill>
        <patternFill patternType="solid">
          <fgColor auto="1"/>
          <bgColor theme="4" tint="0.59996337778862885"/>
        </patternFill>
      </fill>
    </dxf>
    <dxf>
      <fill>
        <patternFill patternType="solid">
          <bgColor theme="9"/>
        </patternFill>
      </fill>
    </dxf>
    <dxf>
      <fill>
        <patternFill>
          <bgColor theme="4" tint="0.59996337778862885"/>
        </patternFill>
      </fill>
    </dxf>
    <dxf>
      <fill>
        <patternFill patternType="solid">
          <bgColor theme="9"/>
        </patternFill>
      </fill>
    </dxf>
    <dxf>
      <fill>
        <patternFill>
          <bgColor theme="4" tint="0.59996337778862885"/>
        </patternFill>
      </fill>
    </dxf>
    <dxf>
      <fill>
        <patternFill>
          <bgColor rgb="FFC9D38B"/>
        </patternFill>
      </fill>
    </dxf>
    <dxf>
      <fill>
        <patternFill>
          <bgColor theme="4" tint="0.59996337778862885"/>
        </patternFill>
      </fill>
    </dxf>
    <dxf>
      <fill>
        <patternFill>
          <bgColor theme="4" tint="0.59996337778862885"/>
        </patternFill>
      </fill>
    </dxf>
    <dxf>
      <fill>
        <patternFill>
          <bgColor rgb="FFFFFFC9"/>
        </patternFill>
      </fill>
    </dxf>
    <dxf>
      <fill>
        <patternFill>
          <bgColor rgb="FFC9D38B"/>
        </patternFill>
      </fill>
    </dxf>
    <dxf>
      <fill>
        <patternFill patternType="solid">
          <fgColor auto="1"/>
          <bgColor theme="4" tint="0.59996337778862885"/>
        </patternFill>
      </fill>
    </dxf>
    <dxf>
      <fill>
        <patternFill>
          <bgColor rgb="FFFFFFC9"/>
        </patternFill>
      </fill>
    </dxf>
    <dxf>
      <fill>
        <patternFill patternType="solid">
          <fgColor auto="1"/>
          <bgColor theme="4" tint="0.59996337778862885"/>
        </patternFill>
      </fill>
    </dxf>
    <dxf>
      <fill>
        <patternFill patternType="solid">
          <bgColor theme="9"/>
        </patternFill>
      </fill>
    </dxf>
    <dxf>
      <fill>
        <patternFill>
          <bgColor rgb="FFFFFFC9"/>
        </patternFill>
      </fill>
    </dxf>
    <dxf>
      <fill>
        <patternFill>
          <bgColor theme="4" tint="0.59996337778862885"/>
        </patternFill>
      </fill>
    </dxf>
    <dxf>
      <fill>
        <patternFill patternType="solid">
          <bgColor theme="9"/>
        </patternFill>
      </fill>
    </dxf>
    <dxf>
      <fill>
        <patternFill>
          <bgColor rgb="FFFFFFC9"/>
        </patternFill>
      </fill>
    </dxf>
    <dxf>
      <fill>
        <patternFill>
          <bgColor theme="4" tint="0.59996337778862885"/>
        </patternFill>
      </fill>
    </dxf>
    <dxf>
      <fill>
        <patternFill>
          <bgColor theme="4" tint="0.59996337778862885"/>
        </patternFill>
      </fill>
    </dxf>
    <dxf>
      <fill>
        <patternFill patternType="solid">
          <fgColor auto="1"/>
          <bgColor theme="4" tint="0.59996337778862885"/>
        </patternFill>
      </fill>
    </dxf>
    <dxf>
      <fill>
        <patternFill>
          <bgColor rgb="FFC9D38B"/>
        </patternFill>
      </fill>
    </dxf>
    <dxf>
      <fill>
        <patternFill>
          <bgColor theme="4" tint="0.59996337778862885"/>
        </patternFill>
      </fill>
    </dxf>
    <dxf>
      <fill>
        <patternFill patternType="solid">
          <fgColor auto="1"/>
          <bgColor theme="4" tint="0.59996337778862885"/>
        </patternFill>
      </fill>
    </dxf>
    <dxf>
      <fill>
        <patternFill>
          <bgColor rgb="FFC9D38B"/>
        </patternFill>
      </fill>
    </dxf>
    <dxf>
      <fill>
        <patternFill patternType="solid">
          <bgColor theme="9"/>
        </patternFill>
      </fill>
    </dxf>
    <dxf>
      <fill>
        <patternFill>
          <bgColor rgb="FFC9D38B"/>
        </patternFill>
      </fill>
    </dxf>
    <dxf>
      <fill>
        <patternFill>
          <bgColor theme="4" tint="0.59996337778862885"/>
        </patternFill>
      </fill>
    </dxf>
    <dxf>
      <fill>
        <patternFill patternType="solid">
          <fgColor auto="1"/>
          <bgColor theme="4" tint="0.59996337778862885"/>
        </patternFill>
      </fill>
    </dxf>
    <dxf>
      <fill>
        <patternFill>
          <bgColor theme="4" tint="0.59996337778862885"/>
        </patternFill>
      </fill>
    </dxf>
    <dxf>
      <fill>
        <patternFill patternType="solid">
          <bgColor theme="9"/>
        </patternFill>
      </fill>
    </dxf>
    <dxf>
      <fill>
        <patternFill>
          <bgColor rgb="FFFFFFC9"/>
        </patternFill>
      </fill>
    </dxf>
    <dxf>
      <fill>
        <patternFill>
          <bgColor theme="4" tint="0.59996337778862885"/>
        </patternFill>
      </fill>
    </dxf>
    <dxf>
      <fill>
        <patternFill>
          <bgColor rgb="FFC9D38B"/>
        </patternFill>
      </fill>
    </dxf>
    <dxf>
      <fill>
        <patternFill>
          <bgColor theme="4" tint="0.59996337778862885"/>
        </patternFill>
      </fill>
    </dxf>
    <dxf>
      <fill>
        <patternFill patternType="solid">
          <fgColor auto="1"/>
          <bgColor theme="4" tint="0.59996337778862885"/>
        </patternFill>
      </fill>
    </dxf>
    <dxf>
      <fill>
        <patternFill>
          <bgColor rgb="FFFFFFC9"/>
        </patternFill>
      </fill>
    </dxf>
    <dxf>
      <fill>
        <patternFill>
          <bgColor rgb="FFFFFFC9"/>
        </patternFill>
      </fill>
    </dxf>
    <dxf>
      <fill>
        <patternFill patternType="solid">
          <fgColor auto="1"/>
          <bgColor theme="4" tint="0.59996337778862885"/>
        </patternFill>
      </fill>
    </dxf>
    <dxf>
      <fill>
        <patternFill>
          <bgColor rgb="FFC9D38B"/>
        </patternFill>
      </fill>
    </dxf>
    <dxf>
      <fill>
        <patternFill>
          <bgColor rgb="FFC9D38B"/>
        </patternFill>
      </fill>
    </dxf>
    <dxf>
      <fill>
        <patternFill>
          <bgColor theme="4" tint="0.59996337778862885"/>
        </patternFill>
      </fill>
    </dxf>
    <dxf>
      <fill>
        <patternFill patternType="solid">
          <fgColor auto="1"/>
          <bgColor theme="4" tint="0.59996337778862885"/>
        </patternFill>
      </fill>
    </dxf>
    <dxf>
      <fill>
        <patternFill patternType="solid">
          <bgColor theme="9"/>
        </patternFill>
      </fill>
    </dxf>
    <dxf>
      <fill>
        <patternFill>
          <bgColor theme="4" tint="0.59996337778862885"/>
        </patternFill>
      </fill>
    </dxf>
    <dxf>
      <fill>
        <patternFill>
          <bgColor rgb="FFFFFFC9"/>
        </patternFill>
      </fill>
    </dxf>
    <dxf>
      <fill>
        <patternFill patternType="solid">
          <bgColor theme="9"/>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patternType="solid">
          <bgColor theme="9"/>
        </patternFill>
      </fill>
    </dxf>
    <dxf>
      <fill>
        <patternFill>
          <bgColor rgb="FFFFFFC9"/>
        </patternFill>
      </fill>
    </dxf>
    <dxf>
      <fill>
        <patternFill>
          <bgColor theme="4" tint="0.59996337778862885"/>
        </patternFill>
      </fill>
    </dxf>
    <dxf>
      <fill>
        <patternFill patternType="solid">
          <fgColor auto="1"/>
          <bgColor theme="4" tint="0.59996337778862885"/>
        </patternFill>
      </fill>
    </dxf>
    <dxf>
      <fill>
        <patternFill>
          <bgColor rgb="FFC9D38B"/>
        </patternFill>
      </fill>
    </dxf>
    <dxf>
      <fill>
        <patternFill>
          <bgColor theme="4" tint="0.59996337778862885"/>
        </patternFill>
      </fill>
    </dxf>
    <dxf>
      <fill>
        <patternFill patternType="solid">
          <fgColor auto="1"/>
          <bgColor theme="4" tint="0.59996337778862885"/>
        </patternFill>
      </fill>
    </dxf>
    <dxf>
      <fill>
        <patternFill>
          <bgColor rgb="FFFFFFC9"/>
        </patternFill>
      </fill>
    </dxf>
    <dxf>
      <fill>
        <patternFill>
          <bgColor rgb="FFC9D38B"/>
        </patternFill>
      </fill>
    </dxf>
    <dxf>
      <fill>
        <patternFill patternType="solid">
          <bgColor theme="9"/>
        </patternFill>
      </fill>
    </dxf>
    <dxf>
      <fill>
        <patternFill patternType="solid">
          <bgColor theme="9"/>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rgb="FFC9D38B"/>
        </patternFill>
      </fill>
    </dxf>
    <dxf>
      <fill>
        <patternFill patternType="solid">
          <bgColor theme="9"/>
        </patternFill>
      </fill>
    </dxf>
    <dxf>
      <fill>
        <patternFill>
          <bgColor theme="4" tint="0.59996337778862885"/>
        </patternFill>
      </fill>
    </dxf>
    <dxf>
      <fill>
        <patternFill>
          <bgColor rgb="FFC9D38B"/>
        </patternFill>
      </fill>
    </dxf>
    <dxf>
      <fill>
        <patternFill patternType="solid">
          <fgColor auto="1"/>
          <bgColor theme="4" tint="0.59996337778862885"/>
        </patternFill>
      </fill>
    </dxf>
    <dxf>
      <fill>
        <patternFill>
          <bgColor rgb="FFFFFFC9"/>
        </patternFill>
      </fill>
    </dxf>
    <dxf>
      <fill>
        <patternFill patternType="solid">
          <fgColor auto="1"/>
          <bgColor theme="4" tint="0.59996337778862885"/>
        </patternFill>
      </fill>
    </dxf>
    <dxf>
      <fill>
        <patternFill>
          <bgColor rgb="FFFFFFC9"/>
        </patternFill>
      </fill>
    </dxf>
    <dxf>
      <fill>
        <patternFill patternType="solid">
          <bgColor theme="9"/>
        </patternFill>
      </fill>
    </dxf>
    <dxf>
      <fill>
        <patternFill>
          <bgColor rgb="FFFFFFC9"/>
        </patternFill>
      </fill>
    </dxf>
    <dxf>
      <fill>
        <patternFill patternType="solid">
          <fgColor auto="1"/>
          <bgColor theme="4" tint="0.59996337778862885"/>
        </patternFill>
      </fill>
    </dxf>
    <dxf>
      <fill>
        <patternFill>
          <bgColor rgb="FFC9D38B"/>
        </patternFill>
      </fill>
    </dxf>
    <dxf>
      <fill>
        <patternFill>
          <bgColor theme="4" tint="0.59996337778862885"/>
        </patternFill>
      </fill>
    </dxf>
    <dxf>
      <fill>
        <patternFill>
          <bgColor theme="4" tint="0.59996337778862885"/>
        </patternFill>
      </fill>
    </dxf>
    <dxf>
      <fill>
        <patternFill patternType="solid">
          <bgColor theme="9"/>
        </patternFill>
      </fill>
    </dxf>
    <dxf>
      <fill>
        <patternFill>
          <bgColor rgb="FFFFFFC9"/>
        </patternFill>
      </fill>
    </dxf>
    <dxf>
      <fill>
        <patternFill>
          <bgColor rgb="FFC9D38B"/>
        </patternFill>
      </fill>
    </dxf>
    <dxf>
      <fill>
        <patternFill patternType="solid">
          <fgColor auto="1"/>
          <bgColor theme="4" tint="0.59996337778862885"/>
        </patternFill>
      </fill>
    </dxf>
    <dxf>
      <fill>
        <patternFill>
          <bgColor theme="4" tint="0.59996337778862885"/>
        </patternFill>
      </fill>
    </dxf>
    <dxf>
      <fill>
        <patternFill>
          <bgColor theme="4" tint="0.59996337778862885"/>
        </patternFill>
      </fill>
    </dxf>
    <dxf>
      <fill>
        <patternFill>
          <bgColor rgb="FFC9D38B"/>
        </patternFill>
      </fill>
    </dxf>
    <dxf>
      <fill>
        <patternFill>
          <bgColor theme="4" tint="0.59996337778862885"/>
        </patternFill>
      </fill>
    </dxf>
    <dxf>
      <fill>
        <patternFill>
          <bgColor rgb="FFFFFFC9"/>
        </patternFill>
      </fill>
    </dxf>
    <dxf>
      <fill>
        <patternFill patternType="solid">
          <fgColor auto="1"/>
          <bgColor theme="4" tint="0.59996337778862885"/>
        </patternFill>
      </fill>
    </dxf>
    <dxf>
      <fill>
        <patternFill>
          <bgColor rgb="FFC9D38B"/>
        </patternFill>
      </fill>
    </dxf>
    <dxf>
      <fill>
        <patternFill>
          <bgColor theme="4" tint="0.59996337778862885"/>
        </patternFill>
      </fill>
    </dxf>
    <dxf>
      <fill>
        <patternFill patternType="solid">
          <bgColor theme="9"/>
        </patternFill>
      </fill>
    </dxf>
    <dxf>
      <fill>
        <patternFill>
          <bgColor rgb="FFFFFFC9"/>
        </patternFill>
      </fill>
    </dxf>
    <dxf>
      <fill>
        <patternFill patternType="solid">
          <fgColor auto="1"/>
          <bgColor theme="4" tint="0.59996337778862885"/>
        </patternFill>
      </fill>
    </dxf>
    <dxf>
      <fill>
        <patternFill patternType="solid">
          <bgColor theme="9"/>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rgb="FFC9D38B"/>
        </patternFill>
      </fill>
    </dxf>
    <dxf>
      <fill>
        <patternFill>
          <bgColor theme="4" tint="0.59996337778862885"/>
        </patternFill>
      </fill>
    </dxf>
    <dxf>
      <fill>
        <patternFill patternType="solid">
          <fgColor auto="1"/>
          <bgColor theme="4" tint="0.59996337778862885"/>
        </patternFill>
      </fill>
    </dxf>
    <dxf>
      <fill>
        <patternFill>
          <bgColor rgb="FFFFFFC9"/>
        </patternFill>
      </fill>
    </dxf>
    <dxf>
      <fill>
        <patternFill>
          <bgColor rgb="FFFFFFC9"/>
        </patternFill>
      </fill>
    </dxf>
    <dxf>
      <fill>
        <patternFill patternType="solid">
          <bgColor theme="9"/>
        </patternFill>
      </fill>
    </dxf>
    <dxf>
      <fill>
        <patternFill patternType="solid">
          <bgColor theme="9"/>
        </patternFill>
      </fill>
    </dxf>
    <dxf>
      <fill>
        <patternFill>
          <bgColor theme="4" tint="0.59996337778862885"/>
        </patternFill>
      </fill>
    </dxf>
    <dxf>
      <fill>
        <patternFill patternType="solid">
          <fgColor auto="1"/>
          <bgColor theme="4" tint="0.59996337778862885"/>
        </patternFill>
      </fill>
    </dxf>
    <dxf>
      <fill>
        <patternFill>
          <bgColor rgb="FFC9D38B"/>
        </patternFill>
      </fill>
    </dxf>
    <dxf>
      <fill>
        <patternFill>
          <bgColor theme="4" tint="0.59996337778862885"/>
        </patternFill>
      </fill>
    </dxf>
    <dxf>
      <fill>
        <patternFill>
          <bgColor theme="4" tint="0.59996337778862885"/>
        </patternFill>
      </fill>
    </dxf>
    <dxf>
      <fill>
        <patternFill patternType="solid">
          <fgColor auto="1"/>
          <bgColor theme="4" tint="0.59996337778862885"/>
        </patternFill>
      </fill>
    </dxf>
    <dxf>
      <fill>
        <patternFill patternType="solid">
          <fgColor auto="1"/>
          <bgColor theme="4" tint="0.59996337778862885"/>
        </patternFill>
      </fill>
    </dxf>
    <dxf>
      <fill>
        <patternFill>
          <bgColor rgb="FFFFFFC9"/>
        </patternFill>
      </fill>
    </dxf>
    <dxf>
      <fill>
        <patternFill patternType="solid">
          <bgColor theme="9"/>
        </patternFill>
      </fill>
    </dxf>
    <dxf>
      <fill>
        <patternFill>
          <bgColor theme="4" tint="0.59996337778862885"/>
        </patternFill>
      </fill>
    </dxf>
    <dxf>
      <fill>
        <patternFill>
          <bgColor theme="4" tint="0.59996337778862885"/>
        </patternFill>
      </fill>
    </dxf>
    <dxf>
      <fill>
        <patternFill>
          <bgColor rgb="FFC9D38B"/>
        </patternFill>
      </fill>
    </dxf>
    <dxf>
      <fill>
        <patternFill>
          <bgColor rgb="FFFFFFC9"/>
        </patternFill>
      </fill>
    </dxf>
    <dxf>
      <fill>
        <patternFill patternType="solid">
          <bgColor theme="9"/>
        </patternFill>
      </fill>
    </dxf>
    <dxf>
      <fill>
        <patternFill>
          <bgColor theme="4" tint="0.59996337778862885"/>
        </patternFill>
      </fill>
    </dxf>
    <dxf>
      <fill>
        <patternFill>
          <bgColor rgb="FFC9D38B"/>
        </patternFill>
      </fill>
    </dxf>
    <dxf>
      <fill>
        <patternFill>
          <bgColor theme="4" tint="0.59996337778862885"/>
        </patternFill>
      </fill>
    </dxf>
    <dxf>
      <fill>
        <patternFill>
          <bgColor rgb="FFC9D38B"/>
        </patternFill>
      </fill>
    </dxf>
    <dxf>
      <fill>
        <patternFill>
          <bgColor theme="4" tint="0.59996337778862885"/>
        </patternFill>
      </fill>
    </dxf>
    <dxf>
      <fill>
        <patternFill>
          <bgColor theme="4" tint="0.59996337778862885"/>
        </patternFill>
      </fill>
    </dxf>
    <dxf>
      <fill>
        <patternFill>
          <bgColor rgb="FFFFFFC9"/>
        </patternFill>
      </fill>
    </dxf>
    <dxf>
      <fill>
        <patternFill patternType="solid">
          <bgColor theme="9"/>
        </patternFill>
      </fill>
    </dxf>
    <dxf>
      <fill>
        <patternFill patternType="solid">
          <bgColor theme="9"/>
        </patternFill>
      </fill>
    </dxf>
    <dxf>
      <fill>
        <patternFill patternType="solid">
          <fgColor auto="1"/>
          <bgColor theme="4" tint="0.59996337778862885"/>
        </patternFill>
      </fill>
    </dxf>
    <dxf>
      <fill>
        <patternFill patternType="solid">
          <fgColor auto="1"/>
          <bgColor theme="4" tint="0.59996337778862885"/>
        </patternFill>
      </fill>
    </dxf>
    <dxf>
      <fill>
        <patternFill>
          <bgColor theme="4" tint="0.59996337778862885"/>
        </patternFill>
      </fill>
    </dxf>
    <dxf>
      <fill>
        <patternFill>
          <bgColor rgb="FFC9D38B"/>
        </patternFill>
      </fill>
    </dxf>
    <dxf>
      <fill>
        <patternFill>
          <bgColor rgb="FFFFFFC9"/>
        </patternFill>
      </fill>
    </dxf>
    <dxf>
      <fill>
        <patternFill patternType="solid">
          <fgColor auto="1"/>
          <bgColor theme="4" tint="0.59996337778862885"/>
        </patternFill>
      </fill>
    </dxf>
    <dxf>
      <fill>
        <patternFill>
          <bgColor rgb="FFFFFFC9"/>
        </patternFill>
      </fill>
    </dxf>
    <dxf>
      <fill>
        <patternFill patternType="solid">
          <bgColor theme="9"/>
        </patternFill>
      </fill>
    </dxf>
    <dxf>
      <fill>
        <patternFill>
          <bgColor theme="4" tint="0.59996337778862885"/>
        </patternFill>
      </fill>
    </dxf>
    <dxf>
      <fill>
        <patternFill patternType="solid">
          <fgColor auto="1"/>
          <bgColor theme="4" tint="0.59996337778862885"/>
        </patternFill>
      </fill>
    </dxf>
    <dxf>
      <fill>
        <patternFill>
          <bgColor theme="4" tint="0.59996337778862885"/>
        </patternFill>
      </fill>
    </dxf>
    <dxf>
      <fill>
        <patternFill>
          <bgColor rgb="FFC9D38B"/>
        </patternFill>
      </fill>
    </dxf>
    <dxf>
      <fill>
        <patternFill>
          <bgColor theme="4" tint="0.59996337778862885"/>
        </patternFill>
      </fill>
    </dxf>
    <dxf>
      <fill>
        <patternFill>
          <bgColor theme="4" tint="0.59996337778862885"/>
        </patternFill>
      </fill>
    </dxf>
    <dxf>
      <fill>
        <patternFill patternType="solid">
          <bgColor theme="9"/>
        </patternFill>
      </fill>
    </dxf>
    <dxf>
      <fill>
        <patternFill>
          <bgColor rgb="FFC9D38B"/>
        </patternFill>
      </fill>
    </dxf>
    <dxf>
      <fill>
        <patternFill>
          <bgColor rgb="FFFFFFC9"/>
        </patternFill>
      </fill>
    </dxf>
    <dxf>
      <fill>
        <patternFill>
          <bgColor theme="4" tint="0.59996337778862885"/>
        </patternFill>
      </fill>
    </dxf>
    <dxf>
      <fill>
        <patternFill>
          <bgColor rgb="FFFFFFC9"/>
        </patternFill>
      </fill>
    </dxf>
    <dxf>
      <fill>
        <patternFill patternType="solid">
          <fgColor auto="1"/>
          <bgColor theme="4" tint="0.59996337778862885"/>
        </patternFill>
      </fill>
    </dxf>
    <dxf>
      <fill>
        <patternFill>
          <bgColor theme="4" tint="0.59996337778862885"/>
        </patternFill>
      </fill>
    </dxf>
    <dxf>
      <fill>
        <patternFill>
          <bgColor theme="4" tint="0.59996337778862885"/>
        </patternFill>
      </fill>
    </dxf>
    <dxf>
      <fill>
        <patternFill patternType="solid">
          <fgColor auto="1"/>
          <bgColor theme="4" tint="0.59996337778862885"/>
        </patternFill>
      </fill>
    </dxf>
    <dxf>
      <fill>
        <patternFill>
          <bgColor rgb="FFFFFFC9"/>
        </patternFill>
      </fill>
    </dxf>
    <dxf>
      <fill>
        <patternFill patternType="solid">
          <bgColor theme="9"/>
        </patternFill>
      </fill>
    </dxf>
    <dxf>
      <fill>
        <patternFill>
          <bgColor theme="4" tint="0.59996337778862885"/>
        </patternFill>
      </fill>
    </dxf>
    <dxf>
      <fill>
        <patternFill patternType="solid">
          <bgColor theme="9"/>
        </patternFill>
      </fill>
    </dxf>
    <dxf>
      <fill>
        <patternFill>
          <bgColor rgb="FFC9D38B"/>
        </patternFill>
      </fill>
    </dxf>
    <dxf>
      <fill>
        <patternFill>
          <bgColor rgb="FFC9D38B"/>
        </patternFill>
      </fill>
    </dxf>
    <dxf>
      <fill>
        <patternFill patternType="solid">
          <bgColor theme="9"/>
        </patternFill>
      </fill>
    </dxf>
    <dxf>
      <fill>
        <patternFill>
          <bgColor theme="4" tint="0.59996337778862885"/>
        </patternFill>
      </fill>
    </dxf>
    <dxf>
      <fill>
        <patternFill>
          <bgColor theme="4" tint="0.59996337778862885"/>
        </patternFill>
      </fill>
    </dxf>
    <dxf>
      <fill>
        <patternFill>
          <bgColor rgb="FFC9D38B"/>
        </patternFill>
      </fill>
    </dxf>
    <dxf>
      <fill>
        <patternFill patternType="solid">
          <fgColor auto="1"/>
          <bgColor theme="4" tint="0.59996337778862885"/>
        </patternFill>
      </fill>
    </dxf>
    <dxf>
      <fill>
        <patternFill>
          <bgColor rgb="FFFFFFC9"/>
        </patternFill>
      </fill>
    </dxf>
    <dxf>
      <fill>
        <patternFill patternType="solid">
          <fgColor auto="1"/>
          <bgColor theme="4" tint="0.59996337778862885"/>
        </patternFill>
      </fill>
    </dxf>
    <dxf>
      <fill>
        <patternFill patternType="solid">
          <bgColor theme="9"/>
        </patternFill>
      </fill>
    </dxf>
    <dxf>
      <fill>
        <patternFill>
          <bgColor theme="4" tint="0.59996337778862885"/>
        </patternFill>
      </fill>
    </dxf>
    <dxf>
      <fill>
        <patternFill>
          <bgColor theme="4" tint="0.59996337778862885"/>
        </patternFill>
      </fill>
    </dxf>
    <dxf>
      <fill>
        <patternFill>
          <bgColor rgb="FFC9D38B"/>
        </patternFill>
      </fill>
    </dxf>
    <dxf>
      <fill>
        <patternFill>
          <bgColor rgb="FFFFFFC9"/>
        </patternFill>
      </fill>
    </dxf>
    <dxf>
      <fill>
        <patternFill>
          <bgColor theme="4" tint="0.59996337778862885"/>
        </patternFill>
      </fill>
    </dxf>
    <dxf>
      <fill>
        <patternFill patternType="solid">
          <bgColor theme="9"/>
        </patternFill>
      </fill>
    </dxf>
    <dxf>
      <fill>
        <patternFill>
          <bgColor rgb="FFFFFFC9"/>
        </patternFill>
      </fill>
    </dxf>
    <dxf>
      <fill>
        <patternFill patternType="solid">
          <fgColor auto="1"/>
          <bgColor theme="4" tint="0.59996337778862885"/>
        </patternFill>
      </fill>
    </dxf>
    <dxf>
      <fill>
        <patternFill>
          <bgColor rgb="FFC9D38B"/>
        </patternFill>
      </fill>
    </dxf>
    <dxf>
      <fill>
        <patternFill>
          <bgColor theme="4" tint="0.59996337778862885"/>
        </patternFill>
      </fill>
    </dxf>
    <dxf>
      <fill>
        <patternFill>
          <bgColor rgb="FFC9D38B"/>
        </patternFill>
      </fill>
    </dxf>
    <dxf>
      <fill>
        <patternFill patternType="solid">
          <fgColor auto="1"/>
          <bgColor theme="4" tint="0.59996337778862885"/>
        </patternFill>
      </fill>
    </dxf>
    <dxf>
      <fill>
        <patternFill>
          <bgColor theme="4" tint="0.59996337778862885"/>
        </patternFill>
      </fill>
    </dxf>
    <dxf>
      <fill>
        <patternFill>
          <bgColor theme="4" tint="0.59996337778862885"/>
        </patternFill>
      </fill>
    </dxf>
    <dxf>
      <fill>
        <patternFill>
          <bgColor rgb="FFFFFFC9"/>
        </patternFill>
      </fill>
    </dxf>
    <dxf>
      <fill>
        <patternFill patternType="solid">
          <bgColor theme="9"/>
        </patternFill>
      </fill>
    </dxf>
    <dxf>
      <fill>
        <patternFill>
          <bgColor theme="4" tint="0.59996337778862885"/>
        </patternFill>
      </fill>
    </dxf>
    <dxf>
      <fill>
        <patternFill>
          <bgColor rgb="FFC9D38B"/>
        </patternFill>
      </fill>
    </dxf>
    <dxf>
      <fill>
        <patternFill>
          <bgColor theme="4" tint="0.59996337778862885"/>
        </patternFill>
      </fill>
    </dxf>
    <dxf>
      <fill>
        <patternFill>
          <bgColor rgb="FFC9D38B"/>
        </patternFill>
      </fill>
    </dxf>
    <dxf>
      <fill>
        <patternFill patternType="solid">
          <bgColor theme="9"/>
        </patternFill>
      </fill>
    </dxf>
    <dxf>
      <fill>
        <patternFill>
          <bgColor rgb="FFFFFFC9"/>
        </patternFill>
      </fill>
    </dxf>
    <dxf>
      <fill>
        <patternFill patternType="solid">
          <fgColor auto="1"/>
          <bgColor theme="4" tint="0.59996337778862885"/>
        </patternFill>
      </fill>
    </dxf>
    <dxf>
      <fill>
        <patternFill>
          <bgColor theme="4" tint="0.59996337778862885"/>
        </patternFill>
      </fill>
    </dxf>
    <dxf>
      <fill>
        <patternFill>
          <bgColor rgb="FFFFFFC9"/>
        </patternFill>
      </fill>
    </dxf>
    <dxf>
      <fill>
        <patternFill patternType="solid">
          <fgColor auto="1"/>
          <bgColor theme="4" tint="0.59996337778862885"/>
        </patternFill>
      </fill>
    </dxf>
    <dxf>
      <fill>
        <patternFill patternType="solid">
          <bgColor theme="9"/>
        </patternFill>
      </fill>
    </dxf>
    <dxf>
      <fill>
        <patternFill>
          <bgColor theme="4" tint="0.59996337778862885"/>
        </patternFill>
      </fill>
    </dxf>
    <dxf>
      <fill>
        <patternFill patternType="solid">
          <bgColor theme="9"/>
        </patternFill>
      </fill>
    </dxf>
    <dxf>
      <fill>
        <patternFill>
          <bgColor theme="4" tint="0.59996337778862885"/>
        </patternFill>
      </fill>
    </dxf>
    <dxf>
      <fill>
        <patternFill>
          <bgColor theme="4" tint="0.59996337778862885"/>
        </patternFill>
      </fill>
    </dxf>
    <dxf>
      <fill>
        <patternFill>
          <bgColor rgb="FFFFFFC9"/>
        </patternFill>
      </fill>
    </dxf>
    <dxf>
      <fill>
        <patternFill patternType="solid">
          <fgColor auto="1"/>
          <bgColor theme="4" tint="0.59996337778862885"/>
        </patternFill>
      </fill>
    </dxf>
    <dxf>
      <fill>
        <patternFill patternType="solid">
          <fgColor auto="1"/>
          <bgColor theme="4" tint="0.59996337778862885"/>
        </patternFill>
      </fill>
    </dxf>
    <dxf>
      <fill>
        <patternFill>
          <bgColor rgb="FFC9D38B"/>
        </patternFill>
      </fill>
    </dxf>
    <dxf>
      <fill>
        <patternFill>
          <bgColor rgb="FFFFFFC9"/>
        </patternFill>
      </fill>
    </dxf>
    <dxf>
      <fill>
        <patternFill patternType="solid">
          <bgColor theme="9"/>
        </patternFill>
      </fill>
    </dxf>
    <dxf>
      <fill>
        <patternFill>
          <bgColor theme="4" tint="0.59996337778862885"/>
        </patternFill>
      </fill>
    </dxf>
    <dxf>
      <fill>
        <patternFill>
          <bgColor theme="4" tint="0.59996337778862885"/>
        </patternFill>
      </fill>
    </dxf>
    <dxf>
      <fill>
        <patternFill>
          <bgColor rgb="FFC9D38B"/>
        </patternFill>
      </fill>
    </dxf>
    <dxf>
      <fill>
        <patternFill>
          <bgColor rgb="FFFFFFC9"/>
        </patternFill>
      </fill>
    </dxf>
    <dxf>
      <fill>
        <patternFill patternType="solid">
          <bgColor theme="9"/>
        </patternFill>
      </fill>
    </dxf>
    <dxf>
      <fill>
        <patternFill>
          <bgColor rgb="FFC9D38B"/>
        </patternFill>
      </fill>
    </dxf>
    <dxf>
      <fill>
        <patternFill>
          <bgColor rgb="FFFFFFC9"/>
        </patternFill>
      </fill>
    </dxf>
    <dxf>
      <fill>
        <patternFill>
          <bgColor theme="4" tint="0.59996337778862885"/>
        </patternFill>
      </fill>
    </dxf>
    <dxf>
      <fill>
        <patternFill patternType="solid">
          <bgColor theme="9"/>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patternType="solid">
          <fgColor auto="1"/>
          <bgColor theme="4" tint="0.59996337778862885"/>
        </patternFill>
      </fill>
    </dxf>
    <dxf>
      <fill>
        <patternFill patternType="solid">
          <fgColor auto="1"/>
          <bgColor theme="4" tint="0.59996337778862885"/>
        </patternFill>
      </fill>
    </dxf>
    <dxf>
      <fill>
        <patternFill>
          <bgColor rgb="FFC9D38B"/>
        </patternFill>
      </fill>
    </dxf>
    <dxf>
      <fill>
        <patternFill>
          <bgColor theme="4" tint="0.59996337778862885"/>
        </patternFill>
      </fill>
    </dxf>
    <dxf>
      <fill>
        <patternFill>
          <bgColor theme="4" tint="0.59996337778862885"/>
        </patternFill>
      </fill>
    </dxf>
    <dxf>
      <fill>
        <patternFill>
          <bgColor rgb="FFC9D38B"/>
        </patternFill>
      </fill>
    </dxf>
    <dxf>
      <fill>
        <patternFill>
          <bgColor rgb="FFFFFFC9"/>
        </patternFill>
      </fill>
    </dxf>
    <dxf>
      <fill>
        <patternFill patternType="solid">
          <bgColor theme="9"/>
        </patternFill>
      </fill>
    </dxf>
    <dxf>
      <fill>
        <patternFill>
          <bgColor theme="4" tint="0.59996337778862885"/>
        </patternFill>
      </fill>
    </dxf>
    <dxf>
      <fill>
        <patternFill>
          <bgColor theme="4" tint="0.59996337778862885"/>
        </patternFill>
      </fill>
    </dxf>
    <dxf>
      <fill>
        <patternFill>
          <bgColor rgb="FFC9D38B"/>
        </patternFill>
      </fill>
    </dxf>
    <dxf>
      <fill>
        <patternFill patternType="solid">
          <fgColor auto="1"/>
          <bgColor theme="4" tint="0.59996337778862885"/>
        </patternFill>
      </fill>
    </dxf>
    <dxf>
      <fill>
        <patternFill>
          <bgColor rgb="FFFFFFC9"/>
        </patternFill>
      </fill>
    </dxf>
    <dxf>
      <fill>
        <patternFill patternType="solid">
          <bgColor theme="9"/>
        </patternFill>
      </fill>
    </dxf>
    <dxf>
      <fill>
        <patternFill patternType="solid">
          <fgColor auto="1"/>
          <bgColor theme="4" tint="0.59996337778862885"/>
        </patternFill>
      </fill>
    </dxf>
    <dxf>
      <fill>
        <patternFill patternType="solid">
          <fgColor auto="1"/>
          <bgColor theme="4" tint="0.59996337778862885"/>
        </patternFill>
      </fill>
    </dxf>
    <dxf>
      <fill>
        <patternFill>
          <bgColor theme="4" tint="0.59996337778862885"/>
        </patternFill>
      </fill>
    </dxf>
    <dxf>
      <fill>
        <patternFill patternType="solid">
          <bgColor theme="9"/>
        </patternFill>
      </fill>
    </dxf>
    <dxf>
      <fill>
        <patternFill>
          <bgColor rgb="FFC9D38B"/>
        </patternFill>
      </fill>
    </dxf>
    <dxf>
      <fill>
        <patternFill>
          <bgColor rgb="FFFFFFC9"/>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rgb="FFC9D38B"/>
        </patternFill>
      </fill>
    </dxf>
    <dxf>
      <fill>
        <patternFill patternType="solid">
          <fgColor auto="1"/>
          <bgColor theme="4" tint="0.59996337778862885"/>
        </patternFill>
      </fill>
    </dxf>
    <dxf>
      <fill>
        <patternFill patternType="solid">
          <bgColor theme="9"/>
        </patternFill>
      </fill>
    </dxf>
    <dxf>
      <fill>
        <patternFill>
          <bgColor rgb="FFFFFFC9"/>
        </patternFill>
      </fill>
    </dxf>
    <dxf>
      <fill>
        <patternFill>
          <bgColor rgb="FFFFFFC9"/>
        </patternFill>
      </fill>
    </dxf>
    <dxf>
      <fill>
        <patternFill>
          <bgColor theme="4" tint="0.59996337778862885"/>
        </patternFill>
      </fill>
    </dxf>
    <dxf>
      <fill>
        <patternFill>
          <bgColor rgb="FFC9D38B"/>
        </patternFill>
      </fill>
    </dxf>
    <dxf>
      <fill>
        <patternFill patternType="solid">
          <fgColor auto="1"/>
          <bgColor theme="4" tint="0.59996337778862885"/>
        </patternFill>
      </fill>
    </dxf>
    <dxf>
      <fill>
        <patternFill>
          <bgColor rgb="FFC9D38B"/>
        </patternFill>
      </fill>
    </dxf>
    <dxf>
      <fill>
        <patternFill>
          <bgColor rgb="FFFFFFC9"/>
        </patternFill>
      </fill>
    </dxf>
    <dxf>
      <fill>
        <patternFill>
          <bgColor theme="4" tint="0.59996337778862885"/>
        </patternFill>
      </fill>
    </dxf>
    <dxf>
      <fill>
        <patternFill patternType="solid">
          <bgColor theme="9"/>
        </patternFill>
      </fill>
    </dxf>
    <dxf>
      <fill>
        <patternFill patternType="solid">
          <fgColor auto="1"/>
          <bgColor theme="4" tint="0.59996337778862885"/>
        </patternFill>
      </fill>
    </dxf>
    <dxf>
      <fill>
        <patternFill>
          <bgColor theme="4" tint="0.59996337778862885"/>
        </patternFill>
      </fill>
    </dxf>
    <dxf>
      <fill>
        <patternFill patternType="solid">
          <bgColor theme="9"/>
        </patternFill>
      </fill>
    </dxf>
    <dxf>
      <fill>
        <patternFill>
          <bgColor theme="4" tint="0.59996337778862885"/>
        </patternFill>
      </fill>
    </dxf>
    <dxf>
      <fill>
        <patternFill>
          <bgColor theme="4" tint="0.59996337778862885"/>
        </patternFill>
      </fill>
    </dxf>
    <dxf>
      <fill>
        <patternFill patternType="solid">
          <bgColor theme="9"/>
        </patternFill>
      </fill>
    </dxf>
    <dxf>
      <fill>
        <patternFill patternType="solid">
          <bgColor theme="9"/>
        </patternFill>
      </fill>
    </dxf>
    <dxf>
      <fill>
        <patternFill>
          <bgColor rgb="FFC9D38B"/>
        </patternFill>
      </fill>
    </dxf>
    <dxf>
      <fill>
        <patternFill>
          <bgColor rgb="FFFFFFC9"/>
        </patternFill>
      </fill>
    </dxf>
    <dxf>
      <fill>
        <patternFill>
          <bgColor rgb="FFC9D38B"/>
        </patternFill>
      </fill>
    </dxf>
    <dxf>
      <fill>
        <patternFill>
          <bgColor theme="4" tint="0.59996337778862885"/>
        </patternFill>
      </fill>
    </dxf>
    <dxf>
      <fill>
        <patternFill>
          <bgColor theme="4" tint="0.59996337778862885"/>
        </patternFill>
      </fill>
    </dxf>
    <dxf>
      <fill>
        <patternFill>
          <bgColor rgb="FFFFFFC9"/>
        </patternFill>
      </fill>
    </dxf>
    <dxf>
      <fill>
        <patternFill patternType="solid">
          <fgColor auto="1"/>
          <bgColor theme="4" tint="0.59996337778862885"/>
        </patternFill>
      </fill>
    </dxf>
    <dxf>
      <fill>
        <patternFill>
          <bgColor theme="4" tint="0.59996337778862885"/>
        </patternFill>
      </fill>
    </dxf>
    <dxf>
      <fill>
        <patternFill patternType="solid">
          <fgColor auto="1"/>
          <bgColor theme="4" tint="0.59996337778862885"/>
        </patternFill>
      </fill>
    </dxf>
    <dxf>
      <fill>
        <patternFill patternType="solid">
          <bgColor theme="9"/>
        </patternFill>
      </fill>
    </dxf>
    <dxf>
      <fill>
        <patternFill>
          <bgColor rgb="FFFFFFC9"/>
        </patternFill>
      </fill>
    </dxf>
    <dxf>
      <fill>
        <patternFill>
          <bgColor rgb="FFFFFFC9"/>
        </patternFill>
      </fill>
    </dxf>
    <dxf>
      <fill>
        <patternFill patternType="solid">
          <fgColor auto="1"/>
          <bgColor theme="4" tint="0.59996337778862885"/>
        </patternFill>
      </fill>
    </dxf>
    <dxf>
      <fill>
        <patternFill>
          <bgColor theme="4" tint="0.59996337778862885"/>
        </patternFill>
      </fill>
    </dxf>
    <dxf>
      <fill>
        <patternFill>
          <bgColor rgb="FFC9D38B"/>
        </patternFill>
      </fill>
    </dxf>
    <dxf>
      <fill>
        <patternFill>
          <bgColor theme="4" tint="0.59996337778862885"/>
        </patternFill>
      </fill>
    </dxf>
    <dxf>
      <fill>
        <patternFill patternType="solid">
          <fgColor auto="1"/>
          <bgColor theme="4" tint="0.59996337778862885"/>
        </patternFill>
      </fill>
    </dxf>
    <dxf>
      <fill>
        <patternFill>
          <bgColor rgb="FFC9D38B"/>
        </patternFill>
      </fill>
    </dxf>
    <dxf>
      <fill>
        <patternFill>
          <bgColor theme="4" tint="0.59996337778862885"/>
        </patternFill>
      </fill>
    </dxf>
    <dxf>
      <fill>
        <patternFill>
          <bgColor theme="4" tint="0.59996337778862885"/>
        </patternFill>
      </fill>
    </dxf>
    <dxf>
      <fill>
        <patternFill patternType="solid">
          <bgColor theme="9"/>
        </patternFill>
      </fill>
    </dxf>
    <dxf>
      <fill>
        <patternFill>
          <bgColor rgb="FFC9D38B"/>
        </patternFill>
      </fill>
    </dxf>
    <dxf>
      <fill>
        <patternFill patternType="solid">
          <fgColor auto="1"/>
          <bgColor theme="4" tint="0.59996337778862885"/>
        </patternFill>
      </fill>
    </dxf>
    <dxf>
      <fill>
        <patternFill>
          <bgColor rgb="FFFFFFC9"/>
        </patternFill>
      </fill>
    </dxf>
    <dxf>
      <fill>
        <patternFill patternType="solid">
          <bgColor theme="9"/>
        </patternFill>
      </fill>
    </dxf>
    <dxf>
      <fill>
        <patternFill>
          <bgColor theme="4" tint="0.59996337778862885"/>
        </patternFill>
      </fill>
    </dxf>
    <dxf>
      <fill>
        <patternFill patternType="solid">
          <fgColor auto="1"/>
          <bgColor theme="4" tint="0.59996337778862885"/>
        </patternFill>
      </fill>
    </dxf>
    <dxf>
      <fill>
        <patternFill>
          <bgColor theme="4" tint="0.59996337778862885"/>
        </patternFill>
      </fill>
    </dxf>
    <dxf>
      <fill>
        <patternFill>
          <bgColor rgb="FFFFFFC9"/>
        </patternFill>
      </fill>
    </dxf>
    <dxf>
      <fill>
        <patternFill patternType="solid">
          <bgColor theme="9"/>
        </patternFill>
      </fill>
    </dxf>
    <dxf>
      <fill>
        <patternFill>
          <bgColor theme="4" tint="0.59996337778862885"/>
        </patternFill>
      </fill>
    </dxf>
    <dxf>
      <fill>
        <patternFill>
          <bgColor theme="4" tint="0.59996337778862885"/>
        </patternFill>
      </fill>
    </dxf>
    <dxf>
      <fill>
        <patternFill>
          <bgColor rgb="FFC9D38B"/>
        </patternFill>
      </fill>
    </dxf>
    <dxf>
      <fill>
        <patternFill>
          <bgColor rgb="FFC9D38B"/>
        </patternFill>
      </fill>
    </dxf>
    <dxf>
      <fill>
        <patternFill patternType="solid">
          <bgColor theme="9"/>
        </patternFill>
      </fill>
    </dxf>
    <dxf>
      <fill>
        <patternFill>
          <bgColor theme="4" tint="0.59996337778862885"/>
        </patternFill>
      </fill>
    </dxf>
    <dxf>
      <fill>
        <patternFill patternType="solid">
          <fgColor auto="1"/>
          <bgColor theme="4" tint="0.59996337778862885"/>
        </patternFill>
      </fill>
    </dxf>
    <dxf>
      <fill>
        <patternFill>
          <bgColor rgb="FFFFFFC9"/>
        </patternFill>
      </fill>
    </dxf>
    <dxf>
      <fill>
        <patternFill patternType="solid">
          <bgColor theme="9"/>
        </patternFill>
      </fill>
    </dxf>
    <dxf>
      <fill>
        <patternFill>
          <bgColor theme="4" tint="0.59996337778862885"/>
        </patternFill>
      </fill>
    </dxf>
    <dxf>
      <fill>
        <patternFill>
          <bgColor theme="4" tint="0.59996337778862885"/>
        </patternFill>
      </fill>
    </dxf>
    <dxf>
      <fill>
        <patternFill>
          <bgColor rgb="FFC9D38B"/>
        </patternFill>
      </fill>
    </dxf>
    <dxf>
      <fill>
        <patternFill>
          <bgColor theme="4" tint="0.59996337778862885"/>
        </patternFill>
      </fill>
    </dxf>
    <dxf>
      <fill>
        <patternFill patternType="solid">
          <fgColor auto="1"/>
          <bgColor theme="4" tint="0.59996337778862885"/>
        </patternFill>
      </fill>
    </dxf>
    <dxf>
      <fill>
        <patternFill>
          <bgColor rgb="FFFFFFC9"/>
        </patternFill>
      </fill>
    </dxf>
    <dxf>
      <fill>
        <patternFill patternType="solid">
          <bgColor theme="9"/>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rgb="FFC9D38B"/>
        </patternFill>
      </fill>
    </dxf>
    <dxf>
      <fill>
        <patternFill patternType="solid">
          <bgColor theme="9"/>
        </patternFill>
      </fill>
    </dxf>
    <dxf>
      <fill>
        <patternFill>
          <bgColor rgb="FFC9D38B"/>
        </patternFill>
      </fill>
    </dxf>
    <dxf>
      <fill>
        <patternFill patternType="solid">
          <fgColor auto="1"/>
          <bgColor theme="4" tint="0.59996337778862885"/>
        </patternFill>
      </fill>
    </dxf>
    <dxf>
      <fill>
        <patternFill patternType="solid">
          <fgColor auto="1"/>
          <bgColor theme="4" tint="0.59996337778862885"/>
        </patternFill>
      </fill>
    </dxf>
    <dxf>
      <fill>
        <patternFill>
          <bgColor rgb="FFFFFFC9"/>
        </patternFill>
      </fill>
    </dxf>
    <dxf>
      <fill>
        <patternFill>
          <bgColor rgb="FFFFFFC9"/>
        </patternFill>
      </fill>
    </dxf>
    <dxf>
      <fill>
        <patternFill>
          <bgColor rgb="FFC9D38B"/>
        </patternFill>
      </fill>
    </dxf>
    <dxf>
      <fill>
        <patternFill>
          <bgColor theme="4" tint="0.59996337778862885"/>
        </patternFill>
      </fill>
    </dxf>
    <dxf>
      <fill>
        <patternFill>
          <bgColor theme="4" tint="0.59996337778862885"/>
        </patternFill>
      </fill>
    </dxf>
    <dxf>
      <fill>
        <patternFill>
          <bgColor rgb="FFFFFFC9"/>
        </patternFill>
      </fill>
    </dxf>
    <dxf>
      <fill>
        <patternFill patternType="solid">
          <fgColor auto="1"/>
          <bgColor theme="4" tint="0.59996337778862885"/>
        </patternFill>
      </fill>
    </dxf>
    <dxf>
      <fill>
        <patternFill patternType="solid">
          <bgColor theme="9"/>
        </patternFill>
      </fill>
    </dxf>
    <dxf>
      <fill>
        <patternFill>
          <bgColor rgb="FFC9D38B"/>
        </patternFill>
      </fill>
    </dxf>
    <dxf>
      <fill>
        <patternFill>
          <bgColor theme="4" tint="0.59996337778862885"/>
        </patternFill>
      </fill>
    </dxf>
    <dxf>
      <fill>
        <patternFill>
          <bgColor theme="4" tint="0.59996337778862885"/>
        </patternFill>
      </fill>
    </dxf>
    <dxf>
      <fill>
        <patternFill patternType="solid">
          <bgColor theme="9"/>
        </patternFill>
      </fill>
    </dxf>
    <dxf>
      <fill>
        <patternFill>
          <bgColor rgb="FFFFFFC9"/>
        </patternFill>
      </fill>
    </dxf>
    <dxf>
      <fill>
        <patternFill patternType="solid">
          <fgColor auto="1"/>
          <bgColor theme="4" tint="0.59996337778862885"/>
        </patternFill>
      </fill>
    </dxf>
    <dxf>
      <fill>
        <patternFill>
          <bgColor rgb="FFC9D38B"/>
        </patternFill>
      </fill>
    </dxf>
    <dxf>
      <fill>
        <patternFill patternType="solid">
          <fgColor auto="1"/>
          <bgColor theme="4" tint="0.59996337778862885"/>
        </patternFill>
      </fill>
    </dxf>
    <dxf>
      <fill>
        <patternFill>
          <bgColor rgb="FFC9D38B"/>
        </patternFill>
      </fill>
    </dxf>
    <dxf>
      <fill>
        <patternFill patternType="solid">
          <bgColor theme="9"/>
        </patternFill>
      </fill>
    </dxf>
    <dxf>
      <fill>
        <patternFill>
          <bgColor theme="4" tint="0.59996337778862885"/>
        </patternFill>
      </fill>
    </dxf>
    <dxf>
      <fill>
        <patternFill>
          <bgColor theme="4" tint="0.59996337778862885"/>
        </patternFill>
      </fill>
    </dxf>
    <dxf>
      <fill>
        <patternFill>
          <bgColor rgb="FFFFFFC9"/>
        </patternFill>
      </fill>
    </dxf>
    <dxf>
      <fill>
        <patternFill patternType="solid">
          <bgColor theme="9"/>
        </patternFill>
      </fill>
    </dxf>
    <dxf>
      <fill>
        <patternFill>
          <bgColor theme="4" tint="0.59996337778862885"/>
        </patternFill>
      </fill>
    </dxf>
    <dxf>
      <fill>
        <patternFill>
          <bgColor theme="4" tint="0.59996337778862885"/>
        </patternFill>
      </fill>
    </dxf>
    <dxf>
      <fill>
        <patternFill patternType="solid">
          <fgColor auto="1"/>
          <bgColor theme="4" tint="0.59996337778862885"/>
        </patternFill>
      </fill>
    </dxf>
    <dxf>
      <fill>
        <patternFill>
          <bgColor rgb="FFFFFFC9"/>
        </patternFill>
      </fill>
    </dxf>
    <dxf>
      <fill>
        <patternFill>
          <bgColor theme="4" tint="0.59996337778862885"/>
        </patternFill>
      </fill>
    </dxf>
    <dxf>
      <fill>
        <patternFill>
          <bgColor rgb="FFC9D38B"/>
        </patternFill>
      </fill>
    </dxf>
    <dxf>
      <fill>
        <patternFill>
          <bgColor rgb="FFFFFFC9"/>
        </patternFill>
      </fill>
    </dxf>
    <dxf>
      <fill>
        <patternFill patternType="solid">
          <fgColor auto="1"/>
          <bgColor theme="4" tint="0.59996337778862885"/>
        </patternFill>
      </fill>
    </dxf>
    <dxf>
      <fill>
        <patternFill>
          <bgColor rgb="FFFFFFC9"/>
        </patternFill>
      </fill>
    </dxf>
    <dxf>
      <fill>
        <patternFill patternType="solid">
          <fgColor auto="1"/>
          <bgColor theme="4" tint="0.59996337778862885"/>
        </patternFill>
      </fill>
    </dxf>
    <dxf>
      <fill>
        <patternFill>
          <bgColor theme="4" tint="0.59996337778862885"/>
        </patternFill>
      </fill>
    </dxf>
    <dxf>
      <fill>
        <patternFill>
          <bgColor rgb="FFC9D38B"/>
        </patternFill>
      </fill>
    </dxf>
    <dxf>
      <fill>
        <patternFill>
          <bgColor theme="4" tint="0.59996337778862885"/>
        </patternFill>
      </fill>
    </dxf>
    <dxf>
      <fill>
        <patternFill patternType="solid">
          <bgColor theme="9"/>
        </patternFill>
      </fill>
    </dxf>
    <dxf>
      <fill>
        <patternFill patternType="solid">
          <bgColor theme="9"/>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patternType="solid">
          <bgColor theme="9"/>
        </patternFill>
      </fill>
    </dxf>
    <dxf>
      <fill>
        <patternFill>
          <bgColor rgb="FFFFFFC9"/>
        </patternFill>
      </fill>
    </dxf>
    <dxf>
      <fill>
        <patternFill patternType="solid">
          <fgColor auto="1"/>
          <bgColor theme="4" tint="0.59996337778862885"/>
        </patternFill>
      </fill>
    </dxf>
    <dxf>
      <fill>
        <patternFill>
          <bgColor rgb="FFC9D38B"/>
        </patternFill>
      </fill>
    </dxf>
    <dxf>
      <fill>
        <patternFill>
          <bgColor theme="4" tint="0.59996337778862885"/>
        </patternFill>
      </fill>
    </dxf>
    <dxf>
      <fill>
        <patternFill patternType="solid">
          <bgColor theme="9"/>
        </patternFill>
      </fill>
    </dxf>
    <dxf>
      <fill>
        <patternFill patternType="solid">
          <fgColor auto="1"/>
          <bgColor theme="4" tint="0.59996337778862885"/>
        </patternFill>
      </fill>
    </dxf>
    <dxf>
      <fill>
        <patternFill>
          <bgColor rgb="FFC9D38B"/>
        </patternFill>
      </fill>
    </dxf>
    <dxf>
      <fill>
        <patternFill>
          <bgColor theme="4" tint="0.59996337778862885"/>
        </patternFill>
      </fill>
    </dxf>
    <dxf>
      <fill>
        <patternFill>
          <bgColor rgb="FFFFFFC9"/>
        </patternFill>
      </fill>
    </dxf>
    <dxf>
      <fill>
        <patternFill>
          <bgColor rgb="FFC9D38B"/>
        </patternFill>
      </fill>
    </dxf>
    <dxf>
      <fill>
        <patternFill>
          <bgColor rgb="FFFFFFC9"/>
        </patternFill>
      </fill>
    </dxf>
    <dxf>
      <fill>
        <patternFill patternType="solid">
          <fgColor auto="1"/>
          <bgColor theme="4" tint="0.59996337778862885"/>
        </patternFill>
      </fill>
    </dxf>
    <dxf>
      <fill>
        <patternFill patternType="solid">
          <bgColor theme="9"/>
        </patternFill>
      </fill>
    </dxf>
    <dxf>
      <fill>
        <patternFill>
          <bgColor theme="4" tint="0.59996337778862885"/>
        </patternFill>
      </fill>
    </dxf>
    <dxf>
      <fill>
        <patternFill>
          <bgColor theme="4" tint="0.59996337778862885"/>
        </patternFill>
      </fill>
    </dxf>
    <dxf>
      <fill>
        <patternFill>
          <bgColor rgb="FFFFFFC9"/>
        </patternFill>
      </fill>
    </dxf>
    <dxf>
      <fill>
        <patternFill patternType="solid">
          <bgColor theme="9"/>
        </patternFill>
      </fill>
    </dxf>
    <dxf>
      <fill>
        <patternFill>
          <bgColor theme="4" tint="0.59996337778862885"/>
        </patternFill>
      </fill>
    </dxf>
    <dxf>
      <fill>
        <patternFill>
          <bgColor theme="4" tint="0.59996337778862885"/>
        </patternFill>
      </fill>
    </dxf>
    <dxf>
      <fill>
        <patternFill>
          <bgColor rgb="FFC9D38B"/>
        </patternFill>
      </fill>
    </dxf>
    <dxf>
      <fill>
        <patternFill patternType="solid">
          <fgColor auto="1"/>
          <bgColor theme="4" tint="0.59996337778862885"/>
        </patternFill>
      </fill>
    </dxf>
    <dxf>
      <fill>
        <patternFill>
          <bgColor theme="4" tint="0.59996337778862885"/>
        </patternFill>
      </fill>
    </dxf>
    <dxf>
      <fill>
        <patternFill patternType="solid">
          <bgColor theme="9"/>
        </patternFill>
      </fill>
    </dxf>
    <dxf>
      <fill>
        <patternFill>
          <bgColor rgb="FFC9D38B"/>
        </patternFill>
      </fill>
    </dxf>
    <dxf>
      <fill>
        <patternFill>
          <bgColor theme="4" tint="0.59996337778862885"/>
        </patternFill>
      </fill>
    </dxf>
    <dxf>
      <fill>
        <patternFill>
          <bgColor rgb="FFFFFFC9"/>
        </patternFill>
      </fill>
    </dxf>
    <dxf>
      <fill>
        <patternFill patternType="solid">
          <bgColor theme="9"/>
        </patternFill>
      </fill>
    </dxf>
    <dxf>
      <fill>
        <patternFill>
          <bgColor rgb="FFC9D38B"/>
        </patternFill>
      </fill>
    </dxf>
    <dxf>
      <fill>
        <patternFill>
          <bgColor theme="4" tint="0.59996337778862885"/>
        </patternFill>
      </fill>
    </dxf>
    <dxf>
      <fill>
        <patternFill>
          <bgColor rgb="FFFFFFC9"/>
        </patternFill>
      </fill>
    </dxf>
    <dxf>
      <fill>
        <patternFill patternType="solid">
          <fgColor auto="1"/>
          <bgColor theme="4" tint="0.59996337778862885"/>
        </patternFill>
      </fill>
    </dxf>
    <dxf>
      <fill>
        <patternFill>
          <bgColor theme="4" tint="0.59996337778862885"/>
        </patternFill>
      </fill>
    </dxf>
    <dxf>
      <fill>
        <patternFill patternType="solid">
          <fgColor auto="1"/>
          <bgColor theme="4" tint="0.59996337778862885"/>
        </patternFill>
      </fill>
    </dxf>
    <dxf>
      <fill>
        <patternFill>
          <bgColor theme="4" tint="0.59996337778862885"/>
        </patternFill>
      </fill>
    </dxf>
    <dxf>
      <fill>
        <patternFill>
          <bgColor theme="4" tint="0.59996337778862885"/>
        </patternFill>
      </fill>
    </dxf>
    <dxf>
      <fill>
        <patternFill patternType="solid">
          <bgColor theme="9"/>
        </patternFill>
      </fill>
    </dxf>
    <dxf>
      <fill>
        <patternFill>
          <bgColor rgb="FFFFFFC9"/>
        </patternFill>
      </fill>
    </dxf>
    <dxf>
      <fill>
        <patternFill patternType="solid">
          <fgColor auto="1"/>
          <bgColor theme="4" tint="0.59996337778862885"/>
        </patternFill>
      </fill>
    </dxf>
    <dxf>
      <fill>
        <patternFill patternType="solid">
          <bgColor theme="9"/>
        </patternFill>
      </fill>
    </dxf>
    <dxf>
      <fill>
        <patternFill>
          <bgColor rgb="FFC9D38B"/>
        </patternFill>
      </fill>
    </dxf>
    <dxf>
      <fill>
        <patternFill patternType="solid">
          <fgColor auto="1"/>
          <bgColor theme="4" tint="0.59996337778862885"/>
        </patternFill>
      </fill>
    </dxf>
    <dxf>
      <fill>
        <patternFill>
          <bgColor rgb="FFFFFFC9"/>
        </patternFill>
      </fill>
    </dxf>
    <dxf>
      <fill>
        <patternFill>
          <bgColor theme="4" tint="0.59996337778862885"/>
        </patternFill>
      </fill>
    </dxf>
    <dxf>
      <fill>
        <patternFill>
          <bgColor theme="4" tint="0.59996337778862885"/>
        </patternFill>
      </fill>
    </dxf>
    <dxf>
      <fill>
        <patternFill>
          <bgColor rgb="FFC9D38B"/>
        </patternFill>
      </fill>
    </dxf>
    <dxf>
      <fill>
        <patternFill patternType="solid">
          <fgColor auto="1"/>
          <bgColor theme="4" tint="0.59996337778862885"/>
        </patternFill>
      </fill>
    </dxf>
    <dxf>
      <fill>
        <patternFill>
          <bgColor rgb="FFFFFFC9"/>
        </patternFill>
      </fill>
    </dxf>
    <dxf>
      <fill>
        <patternFill patternType="solid">
          <bgColor theme="9"/>
        </patternFill>
      </fill>
    </dxf>
    <dxf>
      <fill>
        <patternFill>
          <bgColor rgb="FFC9D38B"/>
        </patternFill>
      </fill>
    </dxf>
    <dxf>
      <fill>
        <patternFill>
          <bgColor theme="4" tint="0.59996337778862885"/>
        </patternFill>
      </fill>
    </dxf>
    <dxf>
      <fill>
        <patternFill patternType="solid">
          <bgColor theme="9"/>
        </patternFill>
      </fill>
    </dxf>
    <dxf>
      <fill>
        <patternFill>
          <bgColor theme="4" tint="0.59996337778862885"/>
        </patternFill>
      </fill>
    </dxf>
    <dxf>
      <fill>
        <patternFill>
          <bgColor rgb="FFFFFFC9"/>
        </patternFill>
      </fill>
    </dxf>
    <dxf>
      <fill>
        <patternFill>
          <bgColor theme="4" tint="0.59996337778862885"/>
        </patternFill>
      </fill>
    </dxf>
    <dxf>
      <fill>
        <patternFill>
          <bgColor theme="4" tint="0.59996337778862885"/>
        </patternFill>
      </fill>
    </dxf>
    <dxf>
      <fill>
        <patternFill>
          <bgColor rgb="FFC9D38B"/>
        </patternFill>
      </fill>
    </dxf>
    <dxf>
      <fill>
        <patternFill patternType="solid">
          <fgColor auto="1"/>
          <bgColor theme="4" tint="0.59996337778862885"/>
        </patternFill>
      </fill>
    </dxf>
    <dxf>
      <fill>
        <patternFill>
          <bgColor theme="4" tint="0.59996337778862885"/>
        </patternFill>
      </fill>
    </dxf>
    <dxf>
      <fill>
        <patternFill>
          <bgColor theme="4" tint="0.59996337778862885"/>
        </patternFill>
      </fill>
    </dxf>
    <dxf>
      <fill>
        <patternFill patternType="solid">
          <bgColor theme="9"/>
        </patternFill>
      </fill>
    </dxf>
    <dxf>
      <fill>
        <patternFill>
          <bgColor rgb="FFFFFFC9"/>
        </patternFill>
      </fill>
    </dxf>
    <dxf>
      <fill>
        <patternFill>
          <bgColor rgb="FFFFFFC9"/>
        </patternFill>
      </fill>
    </dxf>
    <dxf>
      <fill>
        <patternFill>
          <bgColor rgb="FFC9D38B"/>
        </patternFill>
      </fill>
    </dxf>
    <dxf>
      <fill>
        <patternFill>
          <bgColor theme="4" tint="0.59996337778862885"/>
        </patternFill>
      </fill>
    </dxf>
    <dxf>
      <fill>
        <patternFill>
          <bgColor theme="4" tint="0.59996337778862885"/>
        </patternFill>
      </fill>
    </dxf>
    <dxf>
      <fill>
        <patternFill patternType="solid">
          <bgColor theme="9"/>
        </patternFill>
      </fill>
    </dxf>
    <dxf>
      <fill>
        <patternFill patternType="solid">
          <fgColor auto="1"/>
          <bgColor theme="4" tint="0.59996337778862885"/>
        </patternFill>
      </fill>
    </dxf>
    <dxf>
      <fill>
        <patternFill>
          <bgColor rgb="FFC9D38B"/>
        </patternFill>
      </fill>
    </dxf>
    <dxf>
      <fill>
        <patternFill patternType="solid">
          <fgColor auto="1"/>
          <bgColor theme="4" tint="0.59996337778862885"/>
        </patternFill>
      </fill>
    </dxf>
    <dxf>
      <fill>
        <patternFill patternType="solid">
          <fgColor auto="1"/>
          <bgColor theme="4" tint="0.59996337778862885"/>
        </patternFill>
      </fill>
    </dxf>
    <dxf>
      <fill>
        <patternFill>
          <bgColor rgb="FFC9D38B"/>
        </patternFill>
      </fill>
    </dxf>
    <dxf>
      <fill>
        <patternFill>
          <bgColor theme="4" tint="0.59996337778862885"/>
        </patternFill>
      </fill>
    </dxf>
    <dxf>
      <fill>
        <patternFill>
          <bgColor theme="4" tint="0.59996337778862885"/>
        </patternFill>
      </fill>
    </dxf>
    <dxf>
      <fill>
        <patternFill patternType="solid">
          <bgColor theme="9"/>
        </patternFill>
      </fill>
    </dxf>
    <dxf>
      <fill>
        <patternFill>
          <bgColor rgb="FFFFFFC9"/>
        </patternFill>
      </fill>
    </dxf>
    <dxf>
      <fill>
        <patternFill patternType="solid">
          <fgColor auto="1"/>
          <bgColor theme="4" tint="0.59996337778862885"/>
        </patternFill>
      </fill>
    </dxf>
    <dxf>
      <fill>
        <patternFill>
          <bgColor theme="4" tint="0.59996337778862885"/>
        </patternFill>
      </fill>
    </dxf>
    <dxf>
      <fill>
        <patternFill>
          <bgColor rgb="FFC9D38B"/>
        </patternFill>
      </fill>
    </dxf>
    <dxf>
      <fill>
        <patternFill>
          <bgColor rgb="FFFFFFC9"/>
        </patternFill>
      </fill>
    </dxf>
    <dxf>
      <fill>
        <patternFill>
          <bgColor theme="4" tint="0.59996337778862885"/>
        </patternFill>
      </fill>
    </dxf>
    <dxf>
      <fill>
        <patternFill patternType="solid">
          <bgColor theme="9"/>
        </patternFill>
      </fill>
    </dxf>
    <dxf>
      <fill>
        <patternFill>
          <bgColor theme="4" tint="0.59996337778862885"/>
        </patternFill>
      </fill>
    </dxf>
    <dxf>
      <fill>
        <patternFill>
          <bgColor theme="4" tint="0.59996337778862885"/>
        </patternFill>
      </fill>
    </dxf>
    <dxf>
      <fill>
        <patternFill>
          <bgColor rgb="FFC9D38B"/>
        </patternFill>
      </fill>
    </dxf>
    <dxf>
      <fill>
        <patternFill patternType="solid">
          <bgColor theme="9"/>
        </patternFill>
      </fill>
    </dxf>
    <dxf>
      <fill>
        <patternFill>
          <bgColor theme="4" tint="0.59996337778862885"/>
        </patternFill>
      </fill>
    </dxf>
    <dxf>
      <fill>
        <patternFill patternType="solid">
          <fgColor auto="1"/>
          <bgColor theme="4" tint="0.59996337778862885"/>
        </patternFill>
      </fill>
    </dxf>
    <dxf>
      <fill>
        <patternFill>
          <bgColor theme="4" tint="0.59996337778862885"/>
        </patternFill>
      </fill>
    </dxf>
    <dxf>
      <fill>
        <patternFill>
          <bgColor rgb="FFC9D38B"/>
        </patternFill>
      </fill>
    </dxf>
    <dxf>
      <fill>
        <patternFill>
          <bgColor rgb="FFFFFFC9"/>
        </patternFill>
      </fill>
    </dxf>
    <dxf>
      <fill>
        <patternFill>
          <bgColor rgb="FFFFFFC9"/>
        </patternFill>
      </fill>
    </dxf>
    <dxf>
      <fill>
        <patternFill patternType="solid">
          <bgColor theme="9"/>
        </patternFill>
      </fill>
    </dxf>
    <dxf>
      <fill>
        <patternFill patternType="solid">
          <fgColor auto="1"/>
          <bgColor theme="4" tint="0.59996337778862885"/>
        </patternFill>
      </fill>
    </dxf>
    <dxf>
      <fill>
        <patternFill>
          <bgColor rgb="FFC9D38B"/>
        </patternFill>
      </fill>
    </dxf>
    <dxf>
      <fill>
        <patternFill>
          <bgColor theme="4" tint="0.59996337778862885"/>
        </patternFill>
      </fill>
    </dxf>
    <dxf>
      <fill>
        <patternFill>
          <bgColor rgb="FFFFFFC9"/>
        </patternFill>
      </fill>
    </dxf>
    <dxf>
      <fill>
        <patternFill patternType="solid">
          <fgColor auto="1"/>
          <bgColor theme="4" tint="0.59996337778862885"/>
        </patternFill>
      </fill>
    </dxf>
    <dxf>
      <fill>
        <patternFill patternType="solid">
          <bgColor theme="9"/>
        </patternFill>
      </fill>
    </dxf>
    <dxf>
      <fill>
        <patternFill>
          <bgColor rgb="FFC9D38B"/>
        </patternFill>
      </fill>
    </dxf>
    <dxf>
      <fill>
        <patternFill>
          <bgColor rgb="FFFFFFC9"/>
        </patternFill>
      </fill>
    </dxf>
    <dxf>
      <fill>
        <patternFill patternType="solid">
          <fgColor auto="1"/>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patternType="solid">
          <bgColor theme="9"/>
        </patternFill>
      </fill>
    </dxf>
    <dxf>
      <fill>
        <patternFill>
          <bgColor rgb="FFFFFFC9"/>
        </patternFill>
      </fill>
    </dxf>
    <dxf>
      <fill>
        <patternFill patternType="solid">
          <bgColor theme="9"/>
        </patternFill>
      </fill>
    </dxf>
    <dxf>
      <fill>
        <patternFill>
          <bgColor theme="4" tint="0.59996337778862885"/>
        </patternFill>
      </fill>
    </dxf>
    <dxf>
      <fill>
        <patternFill>
          <bgColor rgb="FFC9D38B"/>
        </patternFill>
      </fill>
    </dxf>
    <dxf>
      <fill>
        <patternFill>
          <bgColor theme="4" tint="0.59996337778862885"/>
        </patternFill>
      </fill>
    </dxf>
    <dxf>
      <fill>
        <patternFill patternType="solid">
          <fgColor auto="1"/>
          <bgColor theme="4" tint="0.59996337778862885"/>
        </patternFill>
      </fill>
    </dxf>
    <dxf>
      <fill>
        <patternFill>
          <bgColor theme="4" tint="0.59996337778862885"/>
        </patternFill>
      </fill>
    </dxf>
    <dxf>
      <fill>
        <patternFill>
          <bgColor rgb="FFFFFFC9"/>
        </patternFill>
      </fill>
    </dxf>
    <dxf>
      <fill>
        <patternFill>
          <bgColor rgb="FFC9D38B"/>
        </patternFill>
      </fill>
    </dxf>
    <dxf>
      <fill>
        <patternFill patternType="solid">
          <bgColor theme="9"/>
        </patternFill>
      </fill>
    </dxf>
    <dxf>
      <fill>
        <patternFill patternType="solid">
          <fgColor auto="1"/>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rgb="FFFFFFC9"/>
        </patternFill>
      </fill>
    </dxf>
    <dxf>
      <fill>
        <patternFill>
          <bgColor rgb="FFC9D38B"/>
        </patternFill>
      </fill>
    </dxf>
    <dxf>
      <fill>
        <patternFill>
          <bgColor theme="4" tint="0.59996337778862885"/>
        </patternFill>
      </fill>
    </dxf>
    <dxf>
      <fill>
        <patternFill patternType="solid">
          <fgColor auto="1"/>
          <bgColor theme="4" tint="0.59996337778862885"/>
        </patternFill>
      </fill>
    </dxf>
    <dxf>
      <fill>
        <patternFill patternType="solid">
          <bgColor theme="9"/>
        </patternFill>
      </fill>
    </dxf>
    <dxf>
      <fill>
        <patternFill patternType="solid">
          <bgColor theme="9"/>
        </patternFill>
      </fill>
    </dxf>
    <dxf>
      <fill>
        <patternFill>
          <bgColor rgb="FFFFFFC9"/>
        </patternFill>
      </fill>
    </dxf>
    <dxf>
      <fill>
        <patternFill patternType="solid">
          <fgColor auto="1"/>
          <bgColor theme="4" tint="0.59996337778862885"/>
        </patternFill>
      </fill>
    </dxf>
    <dxf>
      <fill>
        <patternFill>
          <bgColor rgb="FFC9D38B"/>
        </patternFill>
      </fill>
    </dxf>
    <dxf>
      <fill>
        <patternFill>
          <bgColor theme="4" tint="0.59996337778862885"/>
        </patternFill>
      </fill>
    </dxf>
    <dxf>
      <fill>
        <patternFill>
          <bgColor rgb="FFC9D38B"/>
        </patternFill>
      </fill>
    </dxf>
    <dxf>
      <fill>
        <patternFill>
          <bgColor theme="4" tint="0.59996337778862885"/>
        </patternFill>
      </fill>
    </dxf>
    <dxf>
      <fill>
        <patternFill patternType="solid">
          <fgColor auto="1"/>
          <bgColor theme="4" tint="0.59996337778862885"/>
        </patternFill>
      </fill>
    </dxf>
    <dxf>
      <fill>
        <patternFill>
          <bgColor rgb="FFC9D38B"/>
        </patternFill>
      </fill>
    </dxf>
    <dxf>
      <fill>
        <patternFill>
          <bgColor theme="4" tint="0.59996337778862885"/>
        </patternFill>
      </fill>
    </dxf>
    <dxf>
      <fill>
        <patternFill>
          <bgColor rgb="FFFFFFC9"/>
        </patternFill>
      </fill>
    </dxf>
    <dxf>
      <fill>
        <patternFill patternType="solid">
          <bgColor theme="9"/>
        </patternFill>
      </fill>
    </dxf>
    <dxf>
      <fill>
        <patternFill patternType="solid">
          <fgColor auto="1"/>
          <bgColor theme="4" tint="0.59996337778862885"/>
        </patternFill>
      </fill>
    </dxf>
    <dxf>
      <fill>
        <patternFill>
          <bgColor theme="4" tint="0.59996337778862885"/>
        </patternFill>
      </fill>
    </dxf>
    <dxf>
      <fill>
        <patternFill>
          <bgColor theme="4" tint="0.59996337778862885"/>
        </patternFill>
      </fill>
    </dxf>
    <dxf>
      <fill>
        <patternFill>
          <bgColor rgb="FFFFFFC9"/>
        </patternFill>
      </fill>
    </dxf>
    <dxf>
      <fill>
        <patternFill patternType="solid">
          <bgColor theme="9"/>
        </patternFill>
      </fill>
    </dxf>
    <dxf>
      <fill>
        <patternFill patternType="solid">
          <bgColor theme="9"/>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patternType="solid">
          <bgColor theme="9"/>
        </patternFill>
      </fill>
    </dxf>
    <dxf>
      <fill>
        <patternFill>
          <bgColor rgb="FFFFFFC9"/>
        </patternFill>
      </fill>
    </dxf>
    <dxf>
      <fill>
        <patternFill patternType="solid">
          <fgColor auto="1"/>
          <bgColor theme="4" tint="0.59996337778862885"/>
        </patternFill>
      </fill>
    </dxf>
    <dxf>
      <fill>
        <patternFill>
          <bgColor rgb="FFFFFFC9"/>
        </patternFill>
      </fill>
    </dxf>
    <dxf>
      <fill>
        <patternFill>
          <bgColor rgb="FFC9D38B"/>
        </patternFill>
      </fill>
    </dxf>
    <dxf>
      <fill>
        <patternFill>
          <bgColor theme="4" tint="0.59996337778862885"/>
        </patternFill>
      </fill>
    </dxf>
    <dxf>
      <fill>
        <patternFill>
          <bgColor rgb="FFC9D38B"/>
        </patternFill>
      </fill>
    </dxf>
    <dxf>
      <fill>
        <patternFill patternType="solid">
          <fgColor auto="1"/>
          <bgColor theme="4" tint="0.59996337778862885"/>
        </patternFill>
      </fill>
    </dxf>
    <dxf>
      <fill>
        <patternFill>
          <bgColor rgb="FFC9D38B"/>
        </patternFill>
      </fill>
    </dxf>
    <dxf>
      <fill>
        <patternFill patternType="solid">
          <bgColor theme="9"/>
        </patternFill>
      </fill>
    </dxf>
    <dxf>
      <fill>
        <patternFill patternType="solid">
          <fgColor auto="1"/>
          <bgColor theme="4" tint="0.59996337778862885"/>
        </patternFill>
      </fill>
    </dxf>
    <dxf>
      <fill>
        <patternFill>
          <bgColor rgb="FFFFFFC9"/>
        </patternFill>
      </fill>
    </dxf>
    <dxf>
      <fill>
        <patternFill patternType="solid">
          <fgColor auto="1"/>
          <bgColor theme="4" tint="0.59996337778862885"/>
        </patternFill>
      </fill>
    </dxf>
    <dxf>
      <fill>
        <patternFill>
          <bgColor theme="4" tint="0.59996337778862885"/>
        </patternFill>
      </fill>
    </dxf>
    <dxf>
      <fill>
        <patternFill>
          <bgColor rgb="FFC9D38B"/>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rgb="FFFFFFC9"/>
        </patternFill>
      </fill>
    </dxf>
    <dxf>
      <fill>
        <patternFill patternType="solid">
          <bgColor theme="9"/>
        </patternFill>
      </fill>
    </dxf>
    <dxf>
      <fill>
        <patternFill>
          <bgColor theme="4" tint="0.59996337778862885"/>
        </patternFill>
      </fill>
    </dxf>
    <dxf>
      <fill>
        <patternFill patternType="solid">
          <bgColor theme="9"/>
        </patternFill>
      </fill>
    </dxf>
    <dxf>
      <fill>
        <patternFill patternType="solid">
          <fgColor auto="1"/>
          <bgColor theme="4" tint="0.59996337778862885"/>
        </patternFill>
      </fill>
    </dxf>
    <dxf>
      <fill>
        <patternFill>
          <bgColor theme="4" tint="0.59996337778862885"/>
        </patternFill>
      </fill>
    </dxf>
    <dxf>
      <fill>
        <patternFill patternType="solid">
          <fgColor auto="1"/>
          <bgColor theme="4" tint="0.59996337778862885"/>
        </patternFill>
      </fill>
    </dxf>
    <dxf>
      <fill>
        <patternFill>
          <bgColor theme="4" tint="0.59996337778862885"/>
        </patternFill>
      </fill>
    </dxf>
    <dxf>
      <fill>
        <patternFill>
          <bgColor rgb="FFFFFFC9"/>
        </patternFill>
      </fill>
    </dxf>
    <dxf>
      <fill>
        <patternFill>
          <bgColor rgb="FFC9D38B"/>
        </patternFill>
      </fill>
    </dxf>
    <dxf>
      <fill>
        <patternFill patternType="solid">
          <bgColor theme="9"/>
        </patternFill>
      </fill>
    </dxf>
    <dxf>
      <fill>
        <patternFill>
          <bgColor rgb="FFFFFFC9"/>
        </patternFill>
      </fill>
    </dxf>
    <dxf>
      <fill>
        <patternFill>
          <bgColor rgb="FFC9D38B"/>
        </patternFill>
      </fill>
    </dxf>
    <dxf>
      <fill>
        <patternFill>
          <bgColor theme="4" tint="0.59996337778862885"/>
        </patternFill>
      </fill>
    </dxf>
    <dxf>
      <fill>
        <patternFill>
          <bgColor theme="4" tint="0.59996337778862885"/>
        </patternFill>
      </fill>
    </dxf>
    <dxf>
      <fill>
        <patternFill patternType="solid">
          <fgColor auto="1"/>
          <bgColor theme="4" tint="0.59996337778862885"/>
        </patternFill>
      </fill>
    </dxf>
    <dxf>
      <fill>
        <patternFill>
          <bgColor rgb="FFFFFFC9"/>
        </patternFill>
      </fill>
    </dxf>
    <dxf>
      <fill>
        <patternFill>
          <bgColor theme="4" tint="0.59996337778862885"/>
        </patternFill>
      </fill>
    </dxf>
    <dxf>
      <fill>
        <patternFill>
          <bgColor theme="4" tint="0.59996337778862885"/>
        </patternFill>
      </fill>
    </dxf>
    <dxf>
      <fill>
        <patternFill patternType="solid">
          <bgColor theme="9"/>
        </patternFill>
      </fill>
    </dxf>
    <dxf>
      <fill>
        <patternFill>
          <bgColor theme="4" tint="0.59996337778862885"/>
        </patternFill>
      </fill>
    </dxf>
    <dxf>
      <fill>
        <patternFill>
          <bgColor rgb="FFC9D38B"/>
        </patternFill>
      </fill>
    </dxf>
    <dxf>
      <fill>
        <patternFill patternType="solid">
          <fgColor auto="1"/>
          <bgColor theme="4" tint="0.59996337778862885"/>
        </patternFill>
      </fill>
    </dxf>
    <dxf>
      <fill>
        <patternFill>
          <bgColor rgb="FFFFFFC9"/>
        </patternFill>
      </fill>
    </dxf>
    <dxf>
      <fill>
        <patternFill>
          <bgColor rgb="FFC9D38B"/>
        </patternFill>
      </fill>
    </dxf>
    <dxf>
      <fill>
        <patternFill patternType="solid">
          <bgColor theme="9"/>
        </patternFill>
      </fill>
    </dxf>
    <dxf>
      <fill>
        <patternFill>
          <bgColor rgb="FFC9D38B"/>
        </patternFill>
      </fill>
    </dxf>
    <dxf>
      <fill>
        <patternFill>
          <bgColor theme="4" tint="0.59996337778862885"/>
        </patternFill>
      </fill>
    </dxf>
    <dxf>
      <fill>
        <patternFill>
          <bgColor theme="4" tint="0.59996337778862885"/>
        </patternFill>
      </fill>
    </dxf>
    <dxf>
      <fill>
        <patternFill>
          <bgColor rgb="FFFFFFC9"/>
        </patternFill>
      </fill>
    </dxf>
    <dxf>
      <fill>
        <patternFill patternType="solid">
          <fgColor auto="1"/>
          <bgColor theme="4" tint="0.59996337778862885"/>
        </patternFill>
      </fill>
    </dxf>
    <dxf>
      <fill>
        <patternFill>
          <bgColor rgb="FFC9D38B"/>
        </patternFill>
      </fill>
    </dxf>
    <dxf>
      <fill>
        <patternFill>
          <bgColor theme="4" tint="0.59996337778862885"/>
        </patternFill>
      </fill>
    </dxf>
    <dxf>
      <fill>
        <patternFill>
          <bgColor theme="4" tint="0.59996337778862885"/>
        </patternFill>
      </fill>
    </dxf>
    <dxf>
      <fill>
        <patternFill patternType="solid">
          <bgColor theme="9"/>
        </patternFill>
      </fill>
    </dxf>
    <dxf>
      <fill>
        <patternFill>
          <bgColor rgb="FFFFFFC9"/>
        </patternFill>
      </fill>
    </dxf>
    <dxf>
      <fill>
        <patternFill patternType="solid">
          <fgColor auto="1"/>
          <bgColor theme="4" tint="0.59996337778862885"/>
        </patternFill>
      </fill>
    </dxf>
    <dxf>
      <fill>
        <patternFill patternType="solid">
          <bgColor theme="9"/>
        </patternFill>
      </fill>
    </dxf>
    <dxf>
      <fill>
        <patternFill patternType="solid">
          <fgColor auto="1"/>
          <bgColor theme="4" tint="0.59996337778862885"/>
        </patternFill>
      </fill>
    </dxf>
    <dxf>
      <fill>
        <patternFill>
          <bgColor rgb="FFC9D38B"/>
        </patternFill>
      </fill>
    </dxf>
    <dxf>
      <fill>
        <patternFill>
          <bgColor theme="4" tint="0.59996337778862885"/>
        </patternFill>
      </fill>
    </dxf>
    <dxf>
      <fill>
        <patternFill>
          <bgColor rgb="FFFFFFC9"/>
        </patternFill>
      </fill>
    </dxf>
    <dxf>
      <fill>
        <patternFill>
          <bgColor rgb="FFC9D38B"/>
        </patternFill>
      </fill>
    </dxf>
    <dxf>
      <fill>
        <patternFill>
          <bgColor theme="4" tint="0.59996337778862885"/>
        </patternFill>
      </fill>
    </dxf>
    <dxf>
      <fill>
        <patternFill>
          <bgColor theme="4" tint="0.59996337778862885"/>
        </patternFill>
      </fill>
    </dxf>
    <dxf>
      <fill>
        <patternFill patternType="solid">
          <bgColor theme="9"/>
        </patternFill>
      </fill>
    </dxf>
    <dxf>
      <fill>
        <patternFill>
          <bgColor theme="4" tint="0.59996337778862885"/>
        </patternFill>
      </fill>
    </dxf>
    <dxf>
      <fill>
        <patternFill patternType="solid">
          <bgColor theme="9"/>
        </patternFill>
      </fill>
    </dxf>
    <dxf>
      <fill>
        <patternFill>
          <bgColor rgb="FFFFFFC9"/>
        </patternFill>
      </fill>
    </dxf>
    <dxf>
      <fill>
        <patternFill patternType="solid">
          <fgColor auto="1"/>
          <bgColor theme="4" tint="0.59996337778862885"/>
        </patternFill>
      </fill>
    </dxf>
    <dxf>
      <fill>
        <patternFill>
          <bgColor rgb="FFC9D38B"/>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patternType="solid">
          <fgColor auto="1"/>
          <bgColor theme="4" tint="0.59996337778862885"/>
        </patternFill>
      </fill>
    </dxf>
    <dxf>
      <fill>
        <patternFill patternType="solid">
          <bgColor theme="9"/>
        </patternFill>
      </fill>
    </dxf>
    <dxf>
      <fill>
        <patternFill>
          <bgColor rgb="FFFFFFC9"/>
        </patternFill>
      </fill>
    </dxf>
    <dxf>
      <fill>
        <patternFill patternType="solid">
          <fgColor auto="1"/>
          <bgColor theme="4" tint="0.59996337778862885"/>
        </patternFill>
      </fill>
    </dxf>
    <dxf>
      <fill>
        <patternFill>
          <bgColor rgb="FFC9D38B"/>
        </patternFill>
      </fill>
    </dxf>
    <dxf>
      <fill>
        <patternFill>
          <bgColor theme="4" tint="0.59996337778862885"/>
        </patternFill>
      </fill>
    </dxf>
    <dxf>
      <fill>
        <patternFill patternType="solid">
          <bgColor theme="9"/>
        </patternFill>
      </fill>
    </dxf>
    <dxf>
      <fill>
        <patternFill>
          <bgColor rgb="FFFFFFC9"/>
        </patternFill>
      </fill>
    </dxf>
    <dxf>
      <fill>
        <patternFill patternType="solid">
          <fgColor auto="1"/>
          <bgColor theme="4" tint="0.59996337778862885"/>
        </patternFill>
      </fill>
    </dxf>
    <dxf>
      <fill>
        <patternFill>
          <bgColor rgb="FFC9D38B"/>
        </patternFill>
      </fill>
    </dxf>
    <dxf>
      <fill>
        <patternFill patternType="solid">
          <bgColor theme="9"/>
        </patternFill>
      </fill>
    </dxf>
    <dxf>
      <fill>
        <patternFill>
          <bgColor theme="4" tint="0.59996337778862885"/>
        </patternFill>
      </fill>
    </dxf>
    <dxf>
      <fill>
        <patternFill>
          <bgColor rgb="FFFFFFC9"/>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rgb="FFC9D38B"/>
        </patternFill>
      </fill>
    </dxf>
    <dxf>
      <fill>
        <patternFill patternType="solid">
          <fgColor auto="1"/>
          <bgColor theme="4" tint="0.59996337778862885"/>
        </patternFill>
      </fill>
    </dxf>
    <dxf>
      <fill>
        <patternFill>
          <bgColor rgb="FFFFFFC9"/>
        </patternFill>
      </fill>
    </dxf>
    <dxf>
      <fill>
        <patternFill>
          <bgColor theme="4" tint="0.59996337778862885"/>
        </patternFill>
      </fill>
    </dxf>
    <dxf>
      <fill>
        <patternFill>
          <bgColor theme="4" tint="0.59996337778862885"/>
        </patternFill>
      </fill>
    </dxf>
    <dxf>
      <fill>
        <patternFill>
          <bgColor rgb="FFC9D38B"/>
        </patternFill>
      </fill>
    </dxf>
    <dxf>
      <fill>
        <patternFill patternType="solid">
          <bgColor theme="9"/>
        </patternFill>
      </fill>
    </dxf>
    <dxf>
      <fill>
        <patternFill patternType="solid">
          <bgColor theme="9"/>
        </patternFill>
      </fill>
    </dxf>
    <dxf>
      <fill>
        <patternFill patternType="solid">
          <fgColor auto="1"/>
          <bgColor theme="4" tint="0.59996337778862885"/>
        </patternFill>
      </fill>
    </dxf>
    <dxf>
      <fill>
        <patternFill>
          <bgColor rgb="FFFFFFC9"/>
        </patternFill>
      </fill>
    </dxf>
    <dxf>
      <fill>
        <patternFill>
          <bgColor rgb="FFC9D38B"/>
        </patternFill>
      </fill>
    </dxf>
    <dxf>
      <fill>
        <patternFill>
          <bgColor theme="4" tint="0.59996337778862885"/>
        </patternFill>
      </fill>
    </dxf>
    <dxf>
      <fill>
        <patternFill>
          <bgColor theme="4" tint="0.59996337778862885"/>
        </patternFill>
      </fill>
    </dxf>
    <dxf>
      <fill>
        <patternFill patternType="solid">
          <bgColor theme="9"/>
        </patternFill>
      </fill>
    </dxf>
    <dxf>
      <fill>
        <patternFill>
          <bgColor rgb="FFFFFFC9"/>
        </patternFill>
      </fill>
    </dxf>
    <dxf>
      <fill>
        <patternFill patternType="solid">
          <fgColor auto="1"/>
          <bgColor theme="4" tint="0.59996337778862885"/>
        </patternFill>
      </fill>
    </dxf>
    <dxf>
      <fill>
        <patternFill>
          <bgColor rgb="FFC9D38B"/>
        </patternFill>
      </fill>
    </dxf>
    <dxf>
      <fill>
        <patternFill>
          <bgColor theme="4" tint="0.59996337778862885"/>
        </patternFill>
      </fill>
    </dxf>
    <dxf>
      <fill>
        <patternFill>
          <bgColor theme="4" tint="0.59996337778862885"/>
        </patternFill>
      </fill>
    </dxf>
    <dxf>
      <fill>
        <patternFill patternType="solid">
          <bgColor theme="9"/>
        </patternFill>
      </fill>
    </dxf>
    <dxf>
      <fill>
        <patternFill>
          <bgColor rgb="FFFFFFC9"/>
        </patternFill>
      </fill>
    </dxf>
    <dxf>
      <fill>
        <patternFill patternType="solid">
          <fgColor auto="1"/>
          <bgColor theme="4" tint="0.59996337778862885"/>
        </patternFill>
      </fill>
    </dxf>
    <dxf>
      <fill>
        <patternFill patternType="solid">
          <fgColor auto="1"/>
          <bgColor theme="4" tint="0.59996337778862885"/>
        </patternFill>
      </fill>
    </dxf>
    <dxf>
      <fill>
        <patternFill>
          <bgColor theme="4" tint="0.59996337778862885"/>
        </patternFill>
      </fill>
    </dxf>
    <dxf>
      <fill>
        <patternFill>
          <bgColor rgb="FFC9D38B"/>
        </patternFill>
      </fill>
    </dxf>
    <dxf>
      <fill>
        <patternFill>
          <bgColor theme="4" tint="0.59996337778862885"/>
        </patternFill>
      </fill>
    </dxf>
    <dxf>
      <fill>
        <patternFill patternType="solid">
          <bgColor theme="9"/>
        </patternFill>
      </fill>
    </dxf>
    <dxf>
      <fill>
        <patternFill>
          <bgColor rgb="FFFFFFC9"/>
        </patternFill>
      </fill>
    </dxf>
    <dxf>
      <fill>
        <patternFill patternType="solid">
          <fgColor auto="1"/>
          <bgColor theme="4" tint="0.59996337778862885"/>
        </patternFill>
      </fill>
    </dxf>
    <dxf>
      <fill>
        <patternFill>
          <bgColor theme="4" tint="0.59996337778862885"/>
        </patternFill>
      </fill>
    </dxf>
    <dxf>
      <fill>
        <patternFill patternType="solid">
          <bgColor theme="9"/>
        </patternFill>
      </fill>
    </dxf>
    <dxf>
      <fill>
        <patternFill>
          <bgColor rgb="FFFFFFC9"/>
        </patternFill>
      </fill>
    </dxf>
    <dxf>
      <fill>
        <patternFill>
          <bgColor rgb="FFC9D38B"/>
        </patternFill>
      </fill>
    </dxf>
    <dxf>
      <fill>
        <patternFill>
          <bgColor theme="4" tint="0.59996337778862885"/>
        </patternFill>
      </fill>
    </dxf>
    <dxf>
      <fill>
        <patternFill patternType="solid">
          <bgColor theme="9"/>
        </patternFill>
      </fill>
    </dxf>
    <dxf>
      <fill>
        <patternFill>
          <bgColor theme="4" tint="0.59996337778862885"/>
        </patternFill>
      </fill>
    </dxf>
    <dxf>
      <fill>
        <patternFill>
          <bgColor rgb="FFC9D38B"/>
        </patternFill>
      </fill>
    </dxf>
    <dxf>
      <fill>
        <patternFill patternType="solid">
          <fgColor auto="1"/>
          <bgColor theme="4" tint="0.59996337778862885"/>
        </patternFill>
      </fill>
    </dxf>
    <dxf>
      <fill>
        <patternFill>
          <bgColor rgb="FFFFFFC9"/>
        </patternFill>
      </fill>
    </dxf>
    <dxf>
      <fill>
        <patternFill>
          <bgColor theme="4" tint="0.59996337778862885"/>
        </patternFill>
      </fill>
    </dxf>
    <dxf>
      <fill>
        <patternFill>
          <bgColor theme="4" tint="0.59996337778862885"/>
        </patternFill>
      </fill>
    </dxf>
    <dxf>
      <fill>
        <patternFill>
          <bgColor rgb="FFC9D38B"/>
        </patternFill>
      </fill>
    </dxf>
    <dxf>
      <fill>
        <patternFill>
          <bgColor theme="4" tint="0.59996337778862885"/>
        </patternFill>
      </fill>
    </dxf>
    <dxf>
      <fill>
        <patternFill patternType="solid">
          <fgColor auto="1"/>
          <bgColor theme="4" tint="0.59996337778862885"/>
        </patternFill>
      </fill>
    </dxf>
    <dxf>
      <fill>
        <patternFill>
          <bgColor rgb="FFFFFFC9"/>
        </patternFill>
      </fill>
    </dxf>
    <dxf>
      <fill>
        <patternFill patternType="solid">
          <bgColor theme="9"/>
        </patternFill>
      </fill>
    </dxf>
    <dxf>
      <fill>
        <patternFill>
          <bgColor theme="4" tint="0.59996337778862885"/>
        </patternFill>
      </fill>
    </dxf>
    <dxf>
      <fill>
        <patternFill>
          <bgColor rgb="FFC9D38B"/>
        </patternFill>
      </fill>
    </dxf>
    <dxf>
      <fill>
        <patternFill patternType="solid">
          <fgColor auto="1"/>
          <bgColor theme="4" tint="0.59996337778862885"/>
        </patternFill>
      </fill>
    </dxf>
    <dxf>
      <fill>
        <patternFill>
          <bgColor rgb="FFC9D38B"/>
        </patternFill>
      </fill>
    </dxf>
    <dxf>
      <fill>
        <patternFill patternType="solid">
          <bgColor theme="9"/>
        </patternFill>
      </fill>
    </dxf>
    <dxf>
      <fill>
        <patternFill>
          <bgColor theme="4" tint="0.59996337778862885"/>
        </patternFill>
      </fill>
    </dxf>
    <dxf>
      <fill>
        <patternFill>
          <bgColor rgb="FFFFFFC9"/>
        </patternFill>
      </fill>
    </dxf>
    <dxf>
      <fill>
        <patternFill>
          <bgColor theme="4" tint="0.59996337778862885"/>
        </patternFill>
      </fill>
    </dxf>
    <dxf>
      <fill>
        <patternFill>
          <bgColor theme="4" tint="0.59996337778862885"/>
        </patternFill>
      </fill>
    </dxf>
    <dxf>
      <fill>
        <patternFill>
          <bgColor rgb="FFFFFFC9"/>
        </patternFill>
      </fill>
    </dxf>
    <dxf>
      <fill>
        <patternFill patternType="solid">
          <fgColor auto="1"/>
          <bgColor theme="4" tint="0.59996337778862885"/>
        </patternFill>
      </fill>
    </dxf>
    <dxf>
      <fill>
        <patternFill patternType="solid">
          <bgColor theme="9"/>
        </patternFill>
      </fill>
    </dxf>
    <dxf>
      <fill>
        <patternFill patternType="solid">
          <fgColor auto="1"/>
          <bgColor theme="4" tint="0.59996337778862885"/>
        </patternFill>
      </fill>
    </dxf>
    <dxf>
      <fill>
        <patternFill patternType="solid">
          <bgColor theme="9"/>
        </patternFill>
      </fill>
    </dxf>
    <dxf>
      <fill>
        <patternFill>
          <bgColor rgb="FFFFFFC9"/>
        </patternFill>
      </fill>
    </dxf>
    <dxf>
      <fill>
        <patternFill patternType="solid">
          <bgColor theme="9"/>
        </patternFill>
      </fill>
    </dxf>
    <dxf>
      <fill>
        <patternFill>
          <bgColor theme="4" tint="0.59996337778862885"/>
        </patternFill>
      </fill>
    </dxf>
    <dxf>
      <fill>
        <patternFill>
          <bgColor rgb="FFC9D38B"/>
        </patternFill>
      </fill>
    </dxf>
    <dxf>
      <fill>
        <patternFill patternType="solid">
          <fgColor auto="1"/>
          <bgColor theme="4" tint="0.59996337778862885"/>
        </patternFill>
      </fill>
    </dxf>
    <dxf>
      <fill>
        <patternFill>
          <bgColor rgb="FFFFFFC9"/>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rgb="FFC9D38B"/>
        </patternFill>
      </fill>
    </dxf>
    <dxf>
      <fill>
        <patternFill>
          <bgColor rgb="FFC9D38B"/>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rgb="FFC9D38B"/>
        </patternFill>
      </fill>
    </dxf>
    <dxf>
      <fill>
        <patternFill>
          <bgColor theme="4" tint="0.59996337778862885"/>
        </patternFill>
      </fill>
    </dxf>
    <dxf>
      <fill>
        <patternFill patternType="solid">
          <bgColor theme="9"/>
        </patternFill>
      </fill>
    </dxf>
    <dxf>
      <fill>
        <patternFill>
          <bgColor rgb="FFFFFFC9"/>
        </patternFill>
      </fill>
    </dxf>
    <dxf>
      <fill>
        <patternFill patternType="solid">
          <fgColor auto="1"/>
          <bgColor theme="4" tint="0.59996337778862885"/>
        </patternFill>
      </fill>
    </dxf>
    <dxf>
      <fill>
        <patternFill>
          <bgColor rgb="FFFFFFC9"/>
        </patternFill>
      </fill>
    </dxf>
    <dxf>
      <fill>
        <patternFill patternType="solid">
          <fgColor auto="1"/>
          <bgColor theme="4" tint="0.59996337778862885"/>
        </patternFill>
      </fill>
    </dxf>
    <dxf>
      <fill>
        <patternFill patternType="solid">
          <bgColor theme="9"/>
        </patternFill>
      </fill>
    </dxf>
    <dxf>
      <fill>
        <patternFill patternType="solid">
          <fgColor auto="1"/>
          <bgColor theme="4" tint="0.59996337778862885"/>
        </patternFill>
      </fill>
    </dxf>
    <dxf>
      <fill>
        <patternFill>
          <bgColor rgb="FFC9D38B"/>
        </patternFill>
      </fill>
    </dxf>
    <dxf>
      <fill>
        <patternFill>
          <bgColor theme="4" tint="0.59996337778862885"/>
        </patternFill>
      </fill>
    </dxf>
    <dxf>
      <fill>
        <patternFill patternType="solid">
          <bgColor theme="9"/>
        </patternFill>
      </fill>
    </dxf>
    <dxf>
      <fill>
        <patternFill>
          <bgColor rgb="FFFFFFC9"/>
        </patternFill>
      </fill>
    </dxf>
    <dxf>
      <fill>
        <patternFill>
          <bgColor theme="4" tint="0.59996337778862885"/>
        </patternFill>
      </fill>
    </dxf>
    <dxf>
      <fill>
        <patternFill patternType="solid">
          <bgColor theme="9"/>
        </patternFill>
      </fill>
    </dxf>
    <dxf>
      <fill>
        <patternFill>
          <bgColor rgb="FFFFFFC9"/>
        </patternFill>
      </fill>
    </dxf>
    <dxf>
      <fill>
        <patternFill patternType="solid">
          <fgColor auto="1"/>
          <bgColor theme="4" tint="0.59996337778862885"/>
        </patternFill>
      </fill>
    </dxf>
    <dxf>
      <fill>
        <patternFill>
          <bgColor rgb="FFC9D38B"/>
        </patternFill>
      </fill>
    </dxf>
    <dxf>
      <fill>
        <patternFill>
          <bgColor theme="4" tint="0.59996337778862885"/>
        </patternFill>
      </fill>
    </dxf>
    <dxf>
      <fill>
        <patternFill patternType="solid">
          <bgColor theme="9"/>
        </patternFill>
      </fill>
    </dxf>
    <dxf>
      <fill>
        <patternFill>
          <bgColor rgb="FFFFFFC9"/>
        </patternFill>
      </fill>
    </dxf>
    <dxf>
      <fill>
        <patternFill>
          <bgColor theme="4" tint="0.59996337778862885"/>
        </patternFill>
      </fill>
    </dxf>
    <dxf>
      <fill>
        <patternFill patternType="solid">
          <fgColor auto="1"/>
          <bgColor theme="4" tint="0.59996337778862885"/>
        </patternFill>
      </fill>
    </dxf>
    <dxf>
      <fill>
        <patternFill>
          <bgColor rgb="FFC9D38B"/>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rgb="FFC9D38B"/>
        </patternFill>
      </fill>
    </dxf>
    <dxf>
      <fill>
        <patternFill>
          <bgColor theme="4" tint="0.59996337778862885"/>
        </patternFill>
      </fill>
    </dxf>
    <dxf>
      <fill>
        <patternFill patternType="solid">
          <bgColor theme="9"/>
        </patternFill>
      </fill>
    </dxf>
    <dxf>
      <fill>
        <patternFill patternType="solid">
          <fgColor auto="1"/>
          <bgColor theme="4" tint="0.59996337778862885"/>
        </patternFill>
      </fill>
    </dxf>
    <dxf>
      <fill>
        <patternFill>
          <bgColor theme="4" tint="0.59996337778862885"/>
        </patternFill>
      </fill>
    </dxf>
    <dxf>
      <fill>
        <patternFill>
          <bgColor theme="4" tint="0.59996337778862885"/>
        </patternFill>
      </fill>
    </dxf>
    <dxf>
      <fill>
        <patternFill patternType="solid">
          <bgColor theme="9"/>
        </patternFill>
      </fill>
    </dxf>
    <dxf>
      <fill>
        <patternFill>
          <bgColor rgb="FFFFFFC9"/>
        </patternFill>
      </fill>
    </dxf>
    <dxf>
      <fill>
        <patternFill>
          <bgColor rgb="FFFFFFC9"/>
        </patternFill>
      </fill>
    </dxf>
    <dxf>
      <fill>
        <patternFill>
          <bgColor rgb="FFC9D38B"/>
        </patternFill>
      </fill>
    </dxf>
    <dxf>
      <fill>
        <patternFill patternType="solid">
          <fgColor auto="1"/>
          <bgColor theme="4" tint="0.59996337778862885"/>
        </patternFill>
      </fill>
    </dxf>
    <dxf>
      <fill>
        <patternFill>
          <bgColor theme="4" tint="0.59996337778862885"/>
        </patternFill>
      </fill>
    </dxf>
    <dxf>
      <fill>
        <patternFill>
          <bgColor theme="4" tint="0.59996337778862885"/>
        </patternFill>
      </fill>
    </dxf>
    <dxf>
      <fill>
        <patternFill patternType="solid">
          <bgColor theme="9"/>
        </patternFill>
      </fill>
    </dxf>
    <dxf>
      <fill>
        <patternFill>
          <bgColor rgb="FFFFFFC9"/>
        </patternFill>
      </fill>
    </dxf>
    <dxf>
      <fill>
        <patternFill patternType="solid">
          <fgColor auto="1"/>
          <bgColor theme="4" tint="0.59996337778862885"/>
        </patternFill>
      </fill>
    </dxf>
    <dxf>
      <fill>
        <patternFill>
          <bgColor rgb="FFC9D38B"/>
        </patternFill>
      </fill>
    </dxf>
    <dxf>
      <fill>
        <patternFill>
          <bgColor theme="4" tint="0.59996337778862885"/>
        </patternFill>
      </fill>
    </dxf>
    <dxf>
      <fill>
        <patternFill>
          <bgColor theme="4" tint="0.59996337778862885"/>
        </patternFill>
      </fill>
    </dxf>
    <dxf>
      <fill>
        <patternFill>
          <bgColor rgb="FFC9D38B"/>
        </patternFill>
      </fill>
    </dxf>
    <dxf>
      <fill>
        <patternFill patternType="solid">
          <bgColor theme="9"/>
        </patternFill>
      </fill>
    </dxf>
    <dxf>
      <fill>
        <patternFill>
          <bgColor rgb="FFFFFFC9"/>
        </patternFill>
      </fill>
    </dxf>
    <dxf>
      <fill>
        <patternFill patternType="solid">
          <fgColor auto="1"/>
          <bgColor theme="4" tint="0.59996337778862885"/>
        </patternFill>
      </fill>
    </dxf>
    <dxf>
      <fill>
        <patternFill>
          <bgColor rgb="FFFFFFC9"/>
        </patternFill>
      </fill>
    </dxf>
    <dxf>
      <fill>
        <patternFill>
          <bgColor rgb="FFFFFFC9"/>
        </patternFill>
      </fill>
    </dxf>
    <dxf>
      <fill>
        <patternFill patternType="solid">
          <fgColor auto="1"/>
          <bgColor theme="4" tint="0.59996337778862885"/>
        </patternFill>
      </fill>
    </dxf>
    <dxf>
      <fill>
        <patternFill patternType="solid">
          <bgColor theme="9"/>
        </patternFill>
      </fill>
    </dxf>
    <dxf>
      <fill>
        <patternFill patternType="solid">
          <bgColor theme="9"/>
        </patternFill>
      </fill>
    </dxf>
    <dxf>
      <fill>
        <patternFill>
          <bgColor theme="4" tint="0.59996337778862885"/>
        </patternFill>
      </fill>
    </dxf>
    <dxf>
      <fill>
        <patternFill>
          <bgColor theme="4" tint="0.59996337778862885"/>
        </patternFill>
      </fill>
    </dxf>
    <dxf>
      <fill>
        <patternFill>
          <bgColor rgb="FFC9D38B"/>
        </patternFill>
      </fill>
    </dxf>
    <dxf>
      <fill>
        <patternFill>
          <bgColor theme="4" tint="0.59996337778862885"/>
        </patternFill>
      </fill>
    </dxf>
    <dxf>
      <fill>
        <patternFill>
          <bgColor rgb="FFC9D38B"/>
        </patternFill>
      </fill>
    </dxf>
    <dxf>
      <fill>
        <patternFill>
          <bgColor theme="4" tint="0.59996337778862885"/>
        </patternFill>
      </fill>
    </dxf>
    <dxf>
      <fill>
        <patternFill patternType="solid">
          <fgColor auto="1"/>
          <bgColor theme="4" tint="0.59996337778862885"/>
        </patternFill>
      </fill>
    </dxf>
    <dxf>
      <fill>
        <patternFill>
          <bgColor theme="4" tint="0.59996337778862885"/>
        </patternFill>
      </fill>
    </dxf>
    <dxf>
      <fill>
        <patternFill>
          <bgColor rgb="FFC9D38B"/>
        </patternFill>
      </fill>
    </dxf>
    <dxf>
      <fill>
        <patternFill>
          <bgColor theme="4" tint="0.59996337778862885"/>
        </patternFill>
      </fill>
    </dxf>
    <dxf>
      <fill>
        <patternFill>
          <bgColor rgb="FFC9D38B"/>
        </patternFill>
      </fill>
    </dxf>
    <dxf>
      <fill>
        <patternFill patternType="solid">
          <fgColor auto="1"/>
          <bgColor theme="4" tint="0.59996337778862885"/>
        </patternFill>
      </fill>
    </dxf>
    <dxf>
      <fill>
        <patternFill patternType="solid">
          <bgColor theme="9"/>
        </patternFill>
      </fill>
    </dxf>
    <dxf>
      <fill>
        <patternFill patternType="solid">
          <bgColor theme="9"/>
        </patternFill>
      </fill>
    </dxf>
    <dxf>
      <fill>
        <patternFill>
          <bgColor theme="4" tint="0.59996337778862885"/>
        </patternFill>
      </fill>
    </dxf>
    <dxf>
      <fill>
        <patternFill patternType="solid">
          <fgColor auto="1"/>
          <bgColor theme="4" tint="0.59996337778862885"/>
        </patternFill>
      </fill>
    </dxf>
    <dxf>
      <fill>
        <patternFill>
          <bgColor rgb="FFFFFFC9"/>
        </patternFill>
      </fill>
    </dxf>
    <dxf>
      <fill>
        <patternFill>
          <bgColor theme="4" tint="0.59996337778862885"/>
        </patternFill>
      </fill>
    </dxf>
    <dxf>
      <fill>
        <patternFill>
          <bgColor rgb="FFFFFFC9"/>
        </patternFill>
      </fill>
    </dxf>
    <dxf>
      <fill>
        <patternFill patternType="solid">
          <bgColor theme="9"/>
        </patternFill>
      </fill>
    </dxf>
    <dxf>
      <fill>
        <patternFill>
          <bgColor theme="4" tint="0.59996337778862885"/>
        </patternFill>
      </fill>
    </dxf>
    <dxf>
      <fill>
        <patternFill>
          <bgColor rgb="FFC9D38B"/>
        </patternFill>
      </fill>
    </dxf>
    <dxf>
      <fill>
        <patternFill patternType="solid">
          <fgColor auto="1"/>
          <bgColor theme="4" tint="0.59996337778862885"/>
        </patternFill>
      </fill>
    </dxf>
    <dxf>
      <fill>
        <patternFill>
          <bgColor rgb="FFFFFFC9"/>
        </patternFill>
      </fill>
    </dxf>
    <dxf>
      <fill>
        <patternFill>
          <bgColor rgb="FFC9D38B"/>
        </patternFill>
      </fill>
    </dxf>
    <dxf>
      <fill>
        <patternFill patternType="solid">
          <fgColor auto="1"/>
          <bgColor theme="4" tint="0.59996337778862885"/>
        </patternFill>
      </fill>
    </dxf>
    <dxf>
      <fill>
        <patternFill>
          <bgColor theme="4" tint="0.59996337778862885"/>
        </patternFill>
      </fill>
    </dxf>
    <dxf>
      <fill>
        <patternFill patternType="solid">
          <bgColor theme="9"/>
        </patternFill>
      </fill>
    </dxf>
    <dxf>
      <fill>
        <patternFill>
          <bgColor theme="4" tint="0.59996337778862885"/>
        </patternFill>
      </fill>
    </dxf>
    <dxf>
      <fill>
        <patternFill>
          <bgColor rgb="FFFFFFC9"/>
        </patternFill>
      </fill>
    </dxf>
    <dxf>
      <fill>
        <patternFill>
          <bgColor theme="4" tint="0.59996337778862885"/>
        </patternFill>
      </fill>
    </dxf>
    <dxf>
      <fill>
        <patternFill patternType="solid">
          <bgColor theme="9"/>
        </patternFill>
      </fill>
    </dxf>
    <dxf>
      <fill>
        <patternFill>
          <bgColor rgb="FFC9D38B"/>
        </patternFill>
      </fill>
    </dxf>
    <dxf>
      <fill>
        <patternFill>
          <bgColor rgb="FFC9D38B"/>
        </patternFill>
      </fill>
    </dxf>
    <dxf>
      <fill>
        <patternFill>
          <bgColor rgb="FFFFFFC9"/>
        </patternFill>
      </fill>
    </dxf>
    <dxf>
      <fill>
        <patternFill patternType="solid">
          <fgColor auto="1"/>
          <bgColor theme="4" tint="0.59996337778862885"/>
        </patternFill>
      </fill>
    </dxf>
    <dxf>
      <fill>
        <patternFill>
          <bgColor rgb="FFFFFFC9"/>
        </patternFill>
      </fill>
    </dxf>
    <dxf>
      <fill>
        <patternFill patternType="solid">
          <bgColor theme="9"/>
        </patternFill>
      </fill>
    </dxf>
    <dxf>
      <fill>
        <patternFill patternType="solid">
          <fgColor auto="1"/>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patternType="solid">
          <bgColor theme="9"/>
        </patternFill>
      </fill>
    </dxf>
    <dxf>
      <fill>
        <patternFill>
          <bgColor theme="4" tint="0.59996337778862885"/>
        </patternFill>
      </fill>
    </dxf>
    <dxf>
      <fill>
        <patternFill>
          <bgColor rgb="FFFFFFC9"/>
        </patternFill>
      </fill>
    </dxf>
    <dxf>
      <fill>
        <patternFill patternType="solid">
          <fgColor auto="1"/>
          <bgColor theme="4" tint="0.59996337778862885"/>
        </patternFill>
      </fill>
    </dxf>
    <dxf>
      <fill>
        <patternFill>
          <bgColor theme="4" tint="0.59996337778862885"/>
        </patternFill>
      </fill>
    </dxf>
    <dxf>
      <fill>
        <patternFill>
          <bgColor theme="4" tint="0.59996337778862885"/>
        </patternFill>
      </fill>
    </dxf>
    <dxf>
      <fill>
        <patternFill>
          <bgColor rgb="FFC9D38B"/>
        </patternFill>
      </fill>
    </dxf>
    <dxf>
      <fill>
        <patternFill>
          <bgColor rgb="FFC9D38B"/>
        </patternFill>
      </fill>
    </dxf>
    <dxf>
      <fill>
        <patternFill patternType="solid">
          <fgColor auto="1"/>
          <bgColor theme="4" tint="0.59996337778862885"/>
        </patternFill>
      </fill>
    </dxf>
    <dxf>
      <fill>
        <patternFill>
          <bgColor theme="4" tint="0.59996337778862885"/>
        </patternFill>
      </fill>
    </dxf>
    <dxf>
      <fill>
        <patternFill>
          <bgColor rgb="FFFFFFC9"/>
        </patternFill>
      </fill>
    </dxf>
    <dxf>
      <fill>
        <patternFill patternType="solid">
          <bgColor theme="9"/>
        </patternFill>
      </fill>
    </dxf>
    <dxf>
      <fill>
        <patternFill patternType="solid">
          <fgColor auto="1"/>
          <bgColor theme="4" tint="0.59996337778862885"/>
        </patternFill>
      </fill>
    </dxf>
    <dxf>
      <fill>
        <patternFill>
          <bgColor rgb="FFFFFFC9"/>
        </patternFill>
      </fill>
    </dxf>
    <dxf>
      <fill>
        <patternFill patternType="solid">
          <bgColor theme="9"/>
        </patternFill>
      </fill>
    </dxf>
    <dxf>
      <fill>
        <patternFill>
          <bgColor theme="4" tint="0.59996337778862885"/>
        </patternFill>
      </fill>
    </dxf>
    <dxf>
      <fill>
        <patternFill>
          <bgColor theme="4" tint="0.59996337778862885"/>
        </patternFill>
      </fill>
    </dxf>
    <dxf>
      <fill>
        <patternFill>
          <bgColor rgb="FFC9D38B"/>
        </patternFill>
      </fill>
    </dxf>
    <dxf>
      <fill>
        <patternFill patternType="solid">
          <fgColor auto="1"/>
          <bgColor theme="4" tint="0.59996337778862885"/>
        </patternFill>
      </fill>
    </dxf>
    <dxf>
      <fill>
        <patternFill patternType="solid">
          <bgColor theme="9"/>
        </patternFill>
      </fill>
    </dxf>
    <dxf>
      <fill>
        <patternFill>
          <bgColor theme="4" tint="0.59996337778862885"/>
        </patternFill>
      </fill>
    </dxf>
    <dxf>
      <fill>
        <patternFill>
          <bgColor theme="4" tint="0.59996337778862885"/>
        </patternFill>
      </fill>
    </dxf>
    <dxf>
      <fill>
        <patternFill>
          <bgColor rgb="FFC9D38B"/>
        </patternFill>
      </fill>
    </dxf>
    <dxf>
      <fill>
        <patternFill>
          <bgColor rgb="FFFFFFC9"/>
        </patternFill>
      </fill>
    </dxf>
    <dxf>
      <fill>
        <patternFill>
          <bgColor rgb="FFFFFFC9"/>
        </patternFill>
      </fill>
    </dxf>
    <dxf>
      <fill>
        <patternFill patternType="solid">
          <bgColor theme="9"/>
        </patternFill>
      </fill>
    </dxf>
    <dxf>
      <fill>
        <patternFill>
          <bgColor theme="4" tint="0.59996337778862885"/>
        </patternFill>
      </fill>
    </dxf>
    <dxf>
      <fill>
        <patternFill>
          <bgColor theme="4" tint="0.59996337778862885"/>
        </patternFill>
      </fill>
    </dxf>
    <dxf>
      <fill>
        <patternFill patternType="solid">
          <fgColor auto="1"/>
          <bgColor theme="4" tint="0.59996337778862885"/>
        </patternFill>
      </fill>
    </dxf>
    <dxf>
      <fill>
        <patternFill>
          <bgColor rgb="FFC9D38B"/>
        </patternFill>
      </fill>
    </dxf>
    <dxf>
      <fill>
        <patternFill>
          <bgColor rgb="FFFFFFC9"/>
        </patternFill>
      </fill>
    </dxf>
    <dxf>
      <fill>
        <patternFill patternType="solid">
          <fgColor auto="1"/>
          <bgColor theme="4" tint="0.59996337778862885"/>
        </patternFill>
      </fill>
    </dxf>
    <dxf>
      <fill>
        <patternFill>
          <bgColor rgb="FFC9D38B"/>
        </patternFill>
      </fill>
    </dxf>
    <dxf>
      <fill>
        <patternFill patternType="solid">
          <bgColor theme="9"/>
        </patternFill>
      </fill>
    </dxf>
    <dxf>
      <fill>
        <patternFill>
          <bgColor theme="4" tint="0.59996337778862885"/>
        </patternFill>
      </fill>
    </dxf>
    <dxf>
      <fill>
        <patternFill patternType="solid">
          <fgColor auto="1"/>
          <bgColor theme="4" tint="0.59996337778862885"/>
        </patternFill>
      </fill>
    </dxf>
    <dxf>
      <fill>
        <patternFill>
          <bgColor theme="4" tint="0.59996337778862885"/>
        </patternFill>
      </fill>
    </dxf>
    <dxf>
      <fill>
        <patternFill patternType="solid">
          <bgColor rgb="FF92D050"/>
        </patternFill>
      </fill>
    </dxf>
    <dxf>
      <fill>
        <patternFill>
          <bgColor rgb="FFFFFFC9"/>
        </patternFill>
      </fill>
    </dxf>
    <dxf>
      <fill>
        <patternFill>
          <bgColor theme="4" tint="0.59996337778862885"/>
        </patternFill>
      </fill>
    </dxf>
    <dxf>
      <fill>
        <patternFill patternType="solid">
          <fgColor auto="1"/>
          <bgColor theme="4" tint="0.59996337778862885"/>
        </patternFill>
      </fill>
    </dxf>
    <dxf>
      <fill>
        <patternFill patternType="solid">
          <fgColor auto="1"/>
          <bgColor theme="4" tint="0.59996337778862885"/>
        </patternFill>
      </fill>
    </dxf>
    <dxf>
      <fill>
        <patternFill>
          <bgColor rgb="FFFFFFC9"/>
        </patternFill>
      </fill>
    </dxf>
    <dxf>
      <fill>
        <patternFill patternType="solid">
          <bgColor theme="9"/>
        </patternFill>
      </fill>
    </dxf>
    <dxf>
      <fill>
        <patternFill>
          <bgColor rgb="FFC9D38B"/>
        </patternFill>
      </fill>
    </dxf>
    <dxf>
      <fill>
        <patternFill>
          <bgColor rgb="FFC9D38B"/>
        </patternFill>
      </fill>
    </dxf>
    <dxf>
      <fill>
        <patternFill>
          <bgColor theme="4" tint="0.59996337778862885"/>
        </patternFill>
      </fill>
    </dxf>
    <dxf>
      <fill>
        <patternFill patternType="solid">
          <bgColor theme="9"/>
        </patternFill>
      </fill>
    </dxf>
    <dxf>
      <fill>
        <patternFill>
          <bgColor rgb="FFFFFFC9"/>
        </patternFill>
      </fill>
    </dxf>
    <dxf>
      <fill>
        <patternFill>
          <bgColor theme="4" tint="0.59996337778862885"/>
        </patternFill>
      </fill>
    </dxf>
    <dxf>
      <fill>
        <patternFill>
          <bgColor theme="4" tint="0.59996337778862885"/>
        </patternFill>
      </fill>
    </dxf>
    <dxf>
      <fill>
        <patternFill>
          <bgColor rgb="FFC9D38B"/>
        </patternFill>
      </fill>
    </dxf>
    <dxf>
      <fill>
        <patternFill patternType="solid">
          <fgColor auto="1"/>
          <bgColor theme="4" tint="0.59996337778862885"/>
        </patternFill>
      </fill>
    </dxf>
    <dxf>
      <fill>
        <patternFill patternType="solid">
          <fgColor auto="1"/>
          <bgColor theme="4" tint="0.59996337778862885"/>
        </patternFill>
      </fill>
    </dxf>
    <dxf>
      <fill>
        <patternFill>
          <bgColor rgb="FFFFFFC9"/>
        </patternFill>
      </fill>
    </dxf>
    <dxf>
      <fill>
        <patternFill>
          <bgColor rgb="FFC9D38B"/>
        </patternFill>
      </fill>
    </dxf>
    <dxf>
      <fill>
        <patternFill patternType="solid">
          <bgColor theme="9"/>
        </patternFill>
      </fill>
    </dxf>
    <dxf>
      <fill>
        <patternFill>
          <bgColor theme="4" tint="0.59996337778862885"/>
        </patternFill>
      </fill>
    </dxf>
    <dxf>
      <fill>
        <patternFill>
          <bgColor theme="4" tint="0.59996337778862885"/>
        </patternFill>
      </fill>
    </dxf>
    <dxf>
      <fill>
        <patternFill>
          <bgColor rgb="FFFFFFC9"/>
        </patternFill>
      </fill>
    </dxf>
    <dxf>
      <fill>
        <patternFill patternType="solid">
          <bgColor theme="9"/>
        </patternFill>
      </fill>
    </dxf>
    <dxf>
      <fill>
        <patternFill>
          <bgColor theme="4" tint="0.59996337778862885"/>
        </patternFill>
      </fill>
    </dxf>
    <dxf>
      <fill>
        <patternFill>
          <bgColor theme="4" tint="0.59996337778862885"/>
        </patternFill>
      </fill>
    </dxf>
    <dxf>
      <fill>
        <patternFill patternType="solid">
          <fgColor auto="1"/>
          <bgColor theme="4" tint="0.59996337778862885"/>
        </patternFill>
      </fill>
    </dxf>
    <dxf>
      <fill>
        <patternFill>
          <bgColor rgb="FFC9D38B"/>
        </patternFill>
      </fill>
    </dxf>
    <dxf>
      <fill>
        <patternFill>
          <bgColor rgb="FFC9D38B"/>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patternType="solid">
          <bgColor theme="9"/>
        </patternFill>
      </fill>
    </dxf>
    <dxf>
      <fill>
        <patternFill>
          <bgColor rgb="FFFFFFC9"/>
        </patternFill>
      </fill>
    </dxf>
    <dxf>
      <fill>
        <patternFill>
          <bgColor rgb="FFFFFFC9"/>
        </patternFill>
      </fill>
    </dxf>
    <dxf>
      <fill>
        <patternFill patternType="solid">
          <fgColor auto="1"/>
          <bgColor theme="4" tint="0.59996337778862885"/>
        </patternFill>
      </fill>
    </dxf>
    <dxf>
      <fill>
        <patternFill patternType="solid">
          <bgColor theme="9"/>
        </patternFill>
      </fill>
    </dxf>
    <dxf>
      <fill>
        <patternFill patternType="solid">
          <fgColor auto="1"/>
          <bgColor theme="4" tint="0.59996337778862885"/>
        </patternFill>
      </fill>
    </dxf>
    <dxf>
      <fill>
        <patternFill>
          <bgColor theme="4" tint="0.59996337778862885"/>
        </patternFill>
      </fill>
    </dxf>
    <dxf>
      <fill>
        <patternFill>
          <bgColor rgb="FFC9D38B"/>
        </patternFill>
      </fill>
    </dxf>
    <dxf>
      <fill>
        <patternFill patternType="solid">
          <bgColor theme="9"/>
        </patternFill>
      </fill>
    </dxf>
    <dxf>
      <fill>
        <patternFill>
          <bgColor rgb="FFFFFFC9"/>
        </patternFill>
      </fill>
    </dxf>
    <dxf>
      <fill>
        <patternFill>
          <bgColor theme="4" tint="0.59996337778862885"/>
        </patternFill>
      </fill>
    </dxf>
    <dxf>
      <fill>
        <patternFill>
          <bgColor rgb="FFFFFFC9"/>
        </patternFill>
      </fill>
    </dxf>
    <dxf>
      <fill>
        <patternFill patternType="solid">
          <fgColor auto="1"/>
          <bgColor theme="4" tint="0.59996337778862885"/>
        </patternFill>
      </fill>
    </dxf>
    <dxf>
      <fill>
        <patternFill patternType="solid">
          <bgColor theme="9"/>
        </patternFill>
      </fill>
    </dxf>
    <dxf>
      <fill>
        <patternFill>
          <bgColor rgb="FFC9D38B"/>
        </patternFill>
      </fill>
    </dxf>
    <dxf>
      <fill>
        <patternFill>
          <bgColor theme="4" tint="0.59996337778862885"/>
        </patternFill>
      </fill>
    </dxf>
    <dxf>
      <fill>
        <patternFill>
          <bgColor theme="4" tint="0.59996337778862885"/>
        </patternFill>
      </fill>
    </dxf>
    <dxf>
      <fill>
        <patternFill>
          <bgColor rgb="FFC9D38B"/>
        </patternFill>
      </fill>
    </dxf>
    <dxf>
      <fill>
        <patternFill>
          <bgColor theme="4" tint="0.59996337778862885"/>
        </patternFill>
      </fill>
    </dxf>
    <dxf>
      <fill>
        <patternFill>
          <bgColor theme="4" tint="0.59996337778862885"/>
        </patternFill>
      </fill>
    </dxf>
    <dxf>
      <fill>
        <patternFill patternType="solid">
          <bgColor theme="9"/>
        </patternFill>
      </fill>
    </dxf>
    <dxf>
      <fill>
        <patternFill>
          <bgColor theme="4" tint="0.59996337778862885"/>
        </patternFill>
      </fill>
    </dxf>
    <dxf>
      <fill>
        <patternFill patternType="solid">
          <bgColor theme="9"/>
        </patternFill>
      </fill>
    </dxf>
    <dxf>
      <fill>
        <patternFill>
          <bgColor rgb="FFC9D38B"/>
        </patternFill>
      </fill>
    </dxf>
    <dxf>
      <fill>
        <patternFill patternType="solid">
          <fgColor auto="1"/>
          <bgColor theme="4" tint="0.59996337778862885"/>
        </patternFill>
      </fill>
    </dxf>
    <dxf>
      <fill>
        <patternFill>
          <bgColor rgb="FFFFFFC9"/>
        </patternFill>
      </fill>
    </dxf>
    <dxf>
      <fill>
        <patternFill>
          <bgColor theme="4" tint="0.59996337778862885"/>
        </patternFill>
      </fill>
    </dxf>
    <dxf>
      <fill>
        <patternFill>
          <bgColor rgb="FFFFFFC9"/>
        </patternFill>
      </fill>
    </dxf>
    <dxf>
      <fill>
        <patternFill patternType="solid">
          <fgColor auto="1"/>
          <bgColor theme="4" tint="0.59996337778862885"/>
        </patternFill>
      </fill>
    </dxf>
    <dxf>
      <fill>
        <patternFill patternType="solid">
          <bgColor theme="9"/>
        </patternFill>
      </fill>
    </dxf>
    <dxf>
      <fill>
        <patternFill patternType="solid">
          <bgColor theme="9"/>
        </patternFill>
      </fill>
    </dxf>
    <dxf>
      <fill>
        <patternFill>
          <bgColor rgb="FFFFFFC9"/>
        </patternFill>
      </fill>
    </dxf>
    <dxf>
      <fill>
        <patternFill patternType="solid">
          <fgColor auto="1"/>
          <bgColor theme="4" tint="0.59996337778862885"/>
        </patternFill>
      </fill>
    </dxf>
    <dxf>
      <fill>
        <patternFill>
          <bgColor rgb="FFC9D38B"/>
        </patternFill>
      </fill>
    </dxf>
    <dxf>
      <fill>
        <patternFill>
          <bgColor theme="4" tint="0.59996337778862885"/>
        </patternFill>
      </fill>
    </dxf>
    <dxf>
      <fill>
        <patternFill>
          <bgColor theme="4" tint="0.59996337778862885"/>
        </patternFill>
      </fill>
    </dxf>
    <dxf>
      <fill>
        <patternFill>
          <bgColor rgb="FFFFFFC9"/>
        </patternFill>
      </fill>
    </dxf>
    <dxf>
      <fill>
        <patternFill patternType="solid">
          <bgColor rgb="FF92D050"/>
        </patternFill>
      </fill>
    </dxf>
    <dxf>
      <fill>
        <patternFill patternType="solid">
          <fgColor auto="1"/>
          <bgColor theme="4" tint="0.59996337778862885"/>
        </patternFill>
      </fill>
    </dxf>
    <dxf>
      <fill>
        <patternFill>
          <bgColor theme="4" tint="0.59996337778862885"/>
        </patternFill>
      </fill>
    </dxf>
    <dxf>
      <fill>
        <patternFill>
          <bgColor theme="4" tint="0.59996337778862885"/>
        </patternFill>
      </fill>
    </dxf>
    <dxf>
      <fill>
        <patternFill>
          <bgColor rgb="FFFFFFC9"/>
        </patternFill>
      </fill>
    </dxf>
    <dxf>
      <fill>
        <patternFill>
          <bgColor rgb="FFC9D38B"/>
        </patternFill>
      </fill>
    </dxf>
    <dxf>
      <fill>
        <patternFill patternType="solid">
          <fgColor auto="1"/>
          <bgColor theme="4" tint="0.59996337778862885"/>
        </patternFill>
      </fill>
    </dxf>
    <dxf>
      <fill>
        <patternFill patternType="solid">
          <bgColor theme="9"/>
        </patternFill>
      </fill>
    </dxf>
    <dxf>
      <fill>
        <patternFill>
          <bgColor rgb="FFFFFFC9"/>
        </patternFill>
      </fill>
    </dxf>
    <dxf>
      <fill>
        <patternFill>
          <bgColor rgb="FFFFFFC9"/>
        </patternFill>
      </fill>
    </dxf>
    <dxf>
      <fill>
        <patternFill patternType="solid">
          <bgColor theme="9"/>
        </patternFill>
      </fill>
    </dxf>
    <dxf>
      <fill>
        <patternFill>
          <bgColor theme="4" tint="0.59996337778862885"/>
        </patternFill>
      </fill>
    </dxf>
    <dxf>
      <fill>
        <patternFill>
          <bgColor theme="4" tint="0.59996337778862885"/>
        </patternFill>
      </fill>
    </dxf>
    <dxf>
      <fill>
        <patternFill patternType="solid">
          <fgColor auto="1"/>
          <bgColor theme="4" tint="0.59996337778862885"/>
        </patternFill>
      </fill>
    </dxf>
    <dxf>
      <fill>
        <patternFill patternType="solid">
          <fgColor auto="1"/>
          <bgColor theme="4" tint="0.59996337778862885"/>
        </patternFill>
      </fill>
    </dxf>
    <dxf>
      <fill>
        <patternFill>
          <bgColor rgb="FFC9D38B"/>
        </patternFill>
      </fill>
    </dxf>
    <dxf>
      <fill>
        <patternFill>
          <bgColor rgb="FFC9D38B"/>
        </patternFill>
      </fill>
    </dxf>
    <dxf>
      <fill>
        <patternFill>
          <bgColor theme="4" tint="0.59996337778862885"/>
        </patternFill>
      </fill>
    </dxf>
    <dxf>
      <fill>
        <patternFill>
          <bgColor theme="4" tint="0.59996337778862885"/>
        </patternFill>
      </fill>
    </dxf>
    <dxf>
      <fill>
        <patternFill>
          <bgColor rgb="FFFFFFC9"/>
        </patternFill>
      </fill>
    </dxf>
    <dxf>
      <fill>
        <patternFill patternType="solid">
          <fgColor auto="1"/>
          <bgColor theme="4" tint="0.59996337778862885"/>
        </patternFill>
      </fill>
    </dxf>
    <dxf>
      <fill>
        <patternFill>
          <bgColor rgb="FFFFFFC9"/>
        </patternFill>
      </fill>
    </dxf>
    <dxf>
      <fill>
        <patternFill>
          <bgColor rgb="FFC9D38B"/>
        </patternFill>
      </fill>
    </dxf>
    <dxf>
      <fill>
        <patternFill patternType="solid">
          <fgColor auto="1"/>
          <bgColor theme="4" tint="0.59996337778862885"/>
        </patternFill>
      </fill>
    </dxf>
    <dxf>
      <fill>
        <patternFill>
          <bgColor rgb="FFC9D38B"/>
        </patternFill>
      </fill>
    </dxf>
    <dxf>
      <fill>
        <patternFill>
          <bgColor theme="4" tint="0.59996337778862885"/>
        </patternFill>
      </fill>
    </dxf>
    <dxf>
      <fill>
        <patternFill>
          <bgColor theme="4" tint="0.59996337778862885"/>
        </patternFill>
      </fill>
    </dxf>
    <dxf>
      <fill>
        <patternFill patternType="solid">
          <bgColor theme="9"/>
        </patternFill>
      </fill>
    </dxf>
    <dxf>
      <fill>
        <patternFill>
          <bgColor theme="4" tint="0.59996337778862885"/>
        </patternFill>
      </fill>
    </dxf>
    <dxf>
      <fill>
        <patternFill>
          <bgColor theme="4" tint="0.59996337778862885"/>
        </patternFill>
      </fill>
    </dxf>
    <dxf>
      <fill>
        <patternFill patternType="solid">
          <bgColor theme="9"/>
        </patternFill>
      </fill>
    </dxf>
    <dxf>
      <fill>
        <patternFill>
          <bgColor theme="4" tint="0.59996337778862885"/>
        </patternFill>
      </fill>
    </dxf>
    <dxf>
      <fill>
        <patternFill>
          <bgColor rgb="FFC9D38B"/>
        </patternFill>
      </fill>
    </dxf>
    <dxf>
      <fill>
        <patternFill>
          <bgColor theme="4" tint="0.59996337778862885"/>
        </patternFill>
      </fill>
    </dxf>
    <dxf>
      <fill>
        <patternFill>
          <bgColor rgb="FFC9D38B"/>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rgb="FFC9D38B"/>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rgb="FFC9D38B"/>
        </patternFill>
      </fill>
    </dxf>
    <dxf>
      <fill>
        <patternFill>
          <bgColor rgb="FFC9D38B"/>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rgb="FFC9D38B"/>
        </patternFill>
      </fill>
    </dxf>
    <dxf>
      <fill>
        <patternFill>
          <bgColor rgb="FFC9D38B"/>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rgb="FFC9D38B"/>
        </patternFill>
      </fill>
    </dxf>
    <dxf>
      <fill>
        <patternFill>
          <bgColor theme="4" tint="0.59996337778862885"/>
        </patternFill>
      </fill>
    </dxf>
    <dxf>
      <fill>
        <patternFill>
          <bgColor theme="4" tint="0.59996337778862885"/>
        </patternFill>
      </fill>
    </dxf>
    <dxf>
      <fill>
        <patternFill>
          <bgColor rgb="FFC9D38B"/>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rgb="FFC9D38B"/>
        </patternFill>
      </fill>
    </dxf>
    <dxf>
      <fill>
        <patternFill>
          <bgColor rgb="FFC9D38B"/>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rgb="FFC9D38B"/>
        </patternFill>
      </fill>
    </dxf>
    <dxf>
      <fill>
        <patternFill>
          <bgColor theme="4" tint="0.59996337778862885"/>
        </patternFill>
      </fill>
    </dxf>
    <dxf>
      <fill>
        <patternFill>
          <bgColor theme="4" tint="0.59996337778862885"/>
        </patternFill>
      </fill>
    </dxf>
    <dxf>
      <fill>
        <patternFill>
          <bgColor rgb="FFC9D38B"/>
        </patternFill>
      </fill>
    </dxf>
    <dxf>
      <fill>
        <patternFill>
          <bgColor theme="4" tint="0.59996337778862885"/>
        </patternFill>
      </fill>
    </dxf>
    <dxf>
      <fill>
        <patternFill>
          <bgColor rgb="FFC9D38B"/>
        </patternFill>
      </fill>
    </dxf>
    <dxf>
      <fill>
        <patternFill>
          <bgColor theme="4" tint="0.59996337778862885"/>
        </patternFill>
      </fill>
    </dxf>
    <dxf>
      <fill>
        <patternFill>
          <bgColor rgb="FFC9D38B"/>
        </patternFill>
      </fill>
    </dxf>
    <dxf>
      <fill>
        <patternFill>
          <bgColor theme="4" tint="0.59996337778862885"/>
        </patternFill>
      </fill>
    </dxf>
    <dxf>
      <fill>
        <patternFill>
          <bgColor theme="4" tint="0.59996337778862885"/>
        </patternFill>
      </fill>
    </dxf>
    <dxf>
      <fill>
        <patternFill>
          <bgColor rgb="FFC9D38B"/>
        </patternFill>
      </fill>
    </dxf>
    <dxf>
      <fill>
        <patternFill>
          <bgColor theme="4" tint="0.59996337778862885"/>
        </patternFill>
      </fill>
    </dxf>
    <dxf>
      <fill>
        <patternFill>
          <bgColor theme="4" tint="0.59996337778862885"/>
        </patternFill>
      </fill>
    </dxf>
    <dxf>
      <fill>
        <patternFill>
          <bgColor rgb="FFC9D38B"/>
        </patternFill>
      </fill>
    </dxf>
    <dxf>
      <fill>
        <patternFill>
          <bgColor theme="4" tint="0.59996337778862885"/>
        </patternFill>
      </fill>
    </dxf>
    <dxf>
      <fill>
        <patternFill>
          <bgColor theme="4" tint="0.59996337778862885"/>
        </patternFill>
      </fill>
    </dxf>
    <dxf>
      <fill>
        <patternFill>
          <bgColor rgb="FFFFFFC9"/>
        </patternFill>
      </fill>
    </dxf>
    <dxf>
      <fill>
        <patternFill patternType="solid">
          <fgColor auto="1"/>
          <bgColor theme="4" tint="0.59996337778862885"/>
        </patternFill>
      </fill>
    </dxf>
    <dxf>
      <fill>
        <patternFill patternType="solid">
          <bgColor rgb="FF92D050"/>
        </patternFill>
      </fill>
    </dxf>
    <dxf>
      <fill>
        <patternFill>
          <bgColor rgb="FFC9D38B"/>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rgb="FFC9D38B"/>
        </patternFill>
      </fill>
    </dxf>
    <dxf>
      <fill>
        <patternFill>
          <bgColor theme="4" tint="0.59996337778862885"/>
        </patternFill>
      </fill>
    </dxf>
    <dxf>
      <fill>
        <patternFill>
          <bgColor rgb="FFC9D38B"/>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rgb="FFC9D38B"/>
        </patternFill>
      </fill>
    </dxf>
    <dxf>
      <fill>
        <patternFill>
          <bgColor rgb="FFC9D38B"/>
        </patternFill>
      </fill>
    </dxf>
    <dxf>
      <fill>
        <patternFill>
          <bgColor theme="4" tint="0.59996337778862885"/>
        </patternFill>
      </fill>
    </dxf>
    <dxf>
      <fill>
        <patternFill>
          <bgColor theme="4" tint="0.59996337778862885"/>
        </patternFill>
      </fill>
    </dxf>
    <dxf>
      <fill>
        <patternFill>
          <bgColor rgb="FFC9D38B"/>
        </patternFill>
      </fill>
    </dxf>
    <dxf>
      <fill>
        <patternFill>
          <bgColor theme="4" tint="0.59996337778862885"/>
        </patternFill>
      </fill>
    </dxf>
    <dxf>
      <fill>
        <patternFill>
          <bgColor theme="4" tint="0.59996337778862885"/>
        </patternFill>
      </fill>
    </dxf>
    <dxf>
      <fill>
        <patternFill>
          <bgColor rgb="FFC9D38B"/>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rgb="FFC9D38B"/>
        </patternFill>
      </fill>
    </dxf>
    <dxf>
      <fill>
        <patternFill>
          <bgColor theme="4" tint="0.59996337778862885"/>
        </patternFill>
      </fill>
    </dxf>
    <dxf>
      <fill>
        <patternFill>
          <bgColor rgb="FFC9D38B"/>
        </patternFill>
      </fill>
    </dxf>
    <dxf>
      <fill>
        <patternFill>
          <bgColor theme="4" tint="0.59996337778862885"/>
        </patternFill>
      </fill>
    </dxf>
    <dxf>
      <fill>
        <patternFill>
          <bgColor rgb="FFC9D38B"/>
        </patternFill>
      </fill>
    </dxf>
    <dxf>
      <fill>
        <patternFill>
          <bgColor theme="4" tint="0.59996337778862885"/>
        </patternFill>
      </fill>
    </dxf>
    <dxf>
      <fill>
        <patternFill>
          <bgColor theme="4" tint="0.59996337778862885"/>
        </patternFill>
      </fill>
    </dxf>
    <dxf>
      <fill>
        <patternFill>
          <bgColor rgb="FFC9D38B"/>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rgb="FFC9D38B"/>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rgb="FFC9D38B"/>
        </patternFill>
      </fill>
    </dxf>
    <dxf>
      <fill>
        <patternFill>
          <bgColor rgb="FFC9D38B"/>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rgb="FFC9D38B"/>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rgb="FFC9D38B"/>
        </patternFill>
      </fill>
    </dxf>
    <dxf>
      <fill>
        <patternFill>
          <bgColor theme="4" tint="0.59996337778862885"/>
        </patternFill>
      </fill>
    </dxf>
    <dxf>
      <fill>
        <patternFill>
          <bgColor theme="4" tint="0.59996337778862885"/>
        </patternFill>
      </fill>
    </dxf>
    <dxf>
      <fill>
        <patternFill>
          <bgColor rgb="FFC9D38B"/>
        </patternFill>
      </fill>
    </dxf>
    <dxf>
      <fill>
        <patternFill>
          <bgColor rgb="FFC9D38B"/>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rgb="FFC9D38B"/>
        </patternFill>
      </fill>
    </dxf>
    <dxf>
      <fill>
        <patternFill>
          <bgColor rgb="FFC9D38B"/>
        </patternFill>
      </fill>
    </dxf>
    <dxf>
      <fill>
        <patternFill>
          <bgColor theme="4" tint="0.59996337778862885"/>
        </patternFill>
      </fill>
    </dxf>
    <dxf>
      <fill>
        <patternFill>
          <bgColor theme="4" tint="0.59996337778862885"/>
        </patternFill>
      </fill>
    </dxf>
    <dxf>
      <fill>
        <patternFill>
          <bgColor rgb="FFC9D38B"/>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rgb="FFC9D38B"/>
        </patternFill>
      </fill>
    </dxf>
    <dxf>
      <fill>
        <patternFill>
          <bgColor theme="4" tint="0.59996337778862885"/>
        </patternFill>
      </fill>
    </dxf>
    <dxf>
      <fill>
        <patternFill>
          <bgColor theme="4" tint="0.59996337778862885"/>
        </patternFill>
      </fill>
    </dxf>
    <dxf>
      <fill>
        <patternFill>
          <bgColor rgb="FFC9D38B"/>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rgb="FFC9D38B"/>
        </patternFill>
      </fill>
    </dxf>
    <dxf>
      <fill>
        <patternFill>
          <bgColor theme="4" tint="0.59996337778862885"/>
        </patternFill>
      </fill>
    </dxf>
    <dxf>
      <fill>
        <patternFill>
          <bgColor theme="4" tint="0.59996337778862885"/>
        </patternFill>
      </fill>
    </dxf>
    <dxf>
      <fill>
        <patternFill>
          <bgColor rgb="FFC9D38B"/>
        </patternFill>
      </fill>
    </dxf>
    <dxf>
      <fill>
        <patternFill>
          <bgColor rgb="FFC9D38B"/>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rgb="FFC9D38B"/>
        </patternFill>
      </fill>
    </dxf>
    <dxf>
      <fill>
        <patternFill>
          <bgColor theme="4" tint="0.59996337778862885"/>
        </patternFill>
      </fill>
    </dxf>
    <dxf>
      <fill>
        <patternFill>
          <bgColor rgb="FFC9D38B"/>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rgb="FFC9D38B"/>
        </patternFill>
      </fill>
    </dxf>
    <dxf>
      <fill>
        <patternFill>
          <bgColor theme="4" tint="0.59996337778862885"/>
        </patternFill>
      </fill>
    </dxf>
    <dxf>
      <fill>
        <patternFill>
          <bgColor rgb="FFC9D38B"/>
        </patternFill>
      </fill>
    </dxf>
    <dxf>
      <fill>
        <patternFill>
          <bgColor theme="4" tint="0.59996337778862885"/>
        </patternFill>
      </fill>
    </dxf>
    <dxf>
      <fill>
        <patternFill>
          <bgColor rgb="FFC9D38B"/>
        </patternFill>
      </fill>
    </dxf>
    <dxf>
      <fill>
        <patternFill>
          <bgColor theme="4" tint="0.59996337778862885"/>
        </patternFill>
      </fill>
    </dxf>
    <dxf>
      <fill>
        <patternFill>
          <bgColor theme="4" tint="0.59996337778862885"/>
        </patternFill>
      </fill>
    </dxf>
    <dxf>
      <fill>
        <patternFill>
          <bgColor rgb="FFC9D38B"/>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rgb="FFC9D38B"/>
        </patternFill>
      </fill>
    </dxf>
    <dxf>
      <fill>
        <patternFill>
          <bgColor rgb="FFC9D38B"/>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rgb="FFC9D38B"/>
        </patternFill>
      </fill>
    </dxf>
    <dxf>
      <fill>
        <patternFill>
          <bgColor theme="4" tint="0.59996337778862885"/>
        </patternFill>
      </fill>
    </dxf>
    <dxf>
      <fill>
        <patternFill>
          <bgColor theme="4" tint="0.59996337778862885"/>
        </patternFill>
      </fill>
    </dxf>
    <dxf>
      <fill>
        <patternFill>
          <bgColor rgb="FFC9D38B"/>
        </patternFill>
      </fill>
    </dxf>
    <dxf>
      <fill>
        <patternFill>
          <bgColor theme="4" tint="0.59996337778862885"/>
        </patternFill>
      </fill>
    </dxf>
    <dxf>
      <fill>
        <patternFill>
          <bgColor theme="4" tint="0.59996337778862885"/>
        </patternFill>
      </fill>
    </dxf>
    <dxf>
      <fill>
        <patternFill>
          <bgColor rgb="FFC9D38B"/>
        </patternFill>
      </fill>
    </dxf>
    <dxf>
      <fill>
        <patternFill>
          <bgColor theme="4" tint="0.59996337778862885"/>
        </patternFill>
      </fill>
    </dxf>
    <dxf>
      <fill>
        <patternFill>
          <bgColor theme="4" tint="0.59996337778862885"/>
        </patternFill>
      </fill>
    </dxf>
    <dxf>
      <fill>
        <patternFill>
          <bgColor rgb="FFC9D38B"/>
        </patternFill>
      </fill>
    </dxf>
    <dxf>
      <fill>
        <patternFill>
          <bgColor theme="4" tint="0.59996337778862885"/>
        </patternFill>
      </fill>
    </dxf>
    <dxf>
      <fill>
        <patternFill>
          <bgColor rgb="FFC9D38B"/>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patternType="solid">
          <bgColor theme="9"/>
        </patternFill>
      </fill>
    </dxf>
    <dxf>
      <fill>
        <patternFill>
          <bgColor rgb="FFC9D38B"/>
        </patternFill>
      </fill>
    </dxf>
    <dxf>
      <fill>
        <patternFill>
          <bgColor theme="4" tint="0.59996337778862885"/>
        </patternFill>
      </fill>
    </dxf>
    <dxf>
      <fill>
        <patternFill patternType="solid">
          <fgColor auto="1"/>
          <bgColor theme="4" tint="0.59996337778862885"/>
        </patternFill>
      </fill>
    </dxf>
    <dxf>
      <fill>
        <patternFill>
          <bgColor rgb="FFFFFFC9"/>
        </patternFill>
      </fill>
    </dxf>
    <dxf>
      <fill>
        <patternFill>
          <bgColor rgb="FFC9D38B"/>
        </patternFill>
      </fill>
    </dxf>
    <dxf>
      <fill>
        <patternFill>
          <bgColor theme="4" tint="0.59996337778862885"/>
        </patternFill>
      </fill>
    </dxf>
    <dxf>
      <fill>
        <patternFill>
          <bgColor theme="4" tint="0.59996337778862885"/>
        </patternFill>
      </fill>
    </dxf>
    <dxf>
      <fill>
        <patternFill>
          <bgColor rgb="FFC9D38B"/>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rgb="FFC9D38B"/>
        </patternFill>
      </fill>
    </dxf>
    <dxf>
      <fill>
        <patternFill>
          <bgColor rgb="FFC9D38B"/>
        </patternFill>
      </fill>
    </dxf>
    <dxf>
      <fill>
        <patternFill>
          <bgColor theme="4" tint="0.59996337778862885"/>
        </patternFill>
      </fill>
    </dxf>
    <dxf>
      <fill>
        <patternFill>
          <bgColor theme="4" tint="0.59996337778862885"/>
        </patternFill>
      </fill>
    </dxf>
    <dxf>
      <fill>
        <patternFill>
          <bgColor rgb="FFC9D38B"/>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rgb="FFC9D38B"/>
        </patternFill>
      </fill>
    </dxf>
    <dxf>
      <fill>
        <patternFill>
          <bgColor rgb="FFC9D38B"/>
        </patternFill>
      </fill>
    </dxf>
    <dxf>
      <fill>
        <patternFill>
          <bgColor theme="4" tint="0.59996337778862885"/>
        </patternFill>
      </fill>
    </dxf>
    <dxf>
      <fill>
        <patternFill>
          <bgColor rgb="FFC9D38B"/>
        </patternFill>
      </fill>
    </dxf>
    <dxf>
      <fill>
        <patternFill>
          <bgColor rgb="FFC9D38B"/>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rgb="FFC9D38B"/>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rgb="FFC9D38B"/>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rgb="FFC9D38B"/>
        </patternFill>
      </fill>
    </dxf>
    <dxf>
      <fill>
        <patternFill>
          <bgColor theme="4" tint="0.59996337778862885"/>
        </patternFill>
      </fill>
    </dxf>
    <dxf>
      <fill>
        <patternFill>
          <bgColor rgb="FFC9D38B"/>
        </patternFill>
      </fill>
    </dxf>
    <dxf>
      <fill>
        <patternFill>
          <bgColor theme="4" tint="0.59996337778862885"/>
        </patternFill>
      </fill>
    </dxf>
    <dxf>
      <fill>
        <patternFill>
          <bgColor rgb="FFC9D38B"/>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rgb="FFC9D38B"/>
        </patternFill>
      </fill>
    </dxf>
    <dxf>
      <fill>
        <patternFill>
          <bgColor theme="4" tint="0.59996337778862885"/>
        </patternFill>
      </fill>
    </dxf>
    <dxf>
      <fill>
        <patternFill>
          <bgColor rgb="FFC9D38B"/>
        </patternFill>
      </fill>
    </dxf>
    <dxf>
      <fill>
        <patternFill>
          <bgColor theme="4" tint="0.59996337778862885"/>
        </patternFill>
      </fill>
    </dxf>
    <dxf>
      <fill>
        <patternFill>
          <bgColor rgb="FFC9D38B"/>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rgb="FFC9D38B"/>
        </patternFill>
      </fill>
    </dxf>
    <dxf>
      <fill>
        <patternFill>
          <bgColor rgb="FFC9D38B"/>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rgb="FFC9D38B"/>
        </patternFill>
      </fill>
    </dxf>
    <dxf>
      <fill>
        <patternFill>
          <bgColor theme="4" tint="0.59996337778862885"/>
        </patternFill>
      </fill>
    </dxf>
    <dxf>
      <fill>
        <patternFill>
          <bgColor rgb="FFC9D38B"/>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rgb="FFC9D38B"/>
        </patternFill>
      </fill>
    </dxf>
    <dxf>
      <fill>
        <patternFill>
          <bgColor rgb="FFC9D38B"/>
        </patternFill>
      </fill>
    </dxf>
    <dxf>
      <fill>
        <patternFill>
          <bgColor rgb="FFC9D38B"/>
        </patternFill>
      </fill>
    </dxf>
    <dxf>
      <fill>
        <patternFill>
          <bgColor rgb="FFC9D38B"/>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rgb="FFC9D38B"/>
        </patternFill>
      </fill>
    </dxf>
    <dxf>
      <fill>
        <patternFill>
          <bgColor theme="4" tint="0.59996337778862885"/>
        </patternFill>
      </fill>
    </dxf>
    <dxf>
      <fill>
        <patternFill>
          <bgColor rgb="FFC9D38B"/>
        </patternFill>
      </fill>
    </dxf>
    <dxf>
      <fill>
        <patternFill>
          <bgColor theme="4" tint="0.59996337778862885"/>
        </patternFill>
      </fill>
    </dxf>
    <dxf>
      <fill>
        <patternFill>
          <bgColor theme="4" tint="0.59996337778862885"/>
        </patternFill>
      </fill>
    </dxf>
    <dxf>
      <fill>
        <patternFill>
          <bgColor rgb="FFC9D38B"/>
        </patternFill>
      </fill>
    </dxf>
    <dxf>
      <fill>
        <patternFill>
          <bgColor theme="4" tint="0.59996337778862885"/>
        </patternFill>
      </fill>
    </dxf>
    <dxf>
      <fill>
        <patternFill>
          <bgColor theme="4" tint="0.59996337778862885"/>
        </patternFill>
      </fill>
    </dxf>
    <dxf>
      <fill>
        <patternFill>
          <bgColor rgb="FFC9D38B"/>
        </patternFill>
      </fill>
    </dxf>
    <dxf>
      <fill>
        <patternFill>
          <bgColor theme="4" tint="0.59996337778862885"/>
        </patternFill>
      </fill>
    </dxf>
    <dxf>
      <fill>
        <patternFill>
          <bgColor theme="4" tint="0.59996337778862885"/>
        </patternFill>
      </fill>
    </dxf>
    <dxf>
      <fill>
        <patternFill>
          <bgColor rgb="FFC9D38B"/>
        </patternFill>
      </fill>
    </dxf>
    <dxf>
      <fill>
        <patternFill>
          <bgColor theme="4" tint="0.59996337778862885"/>
        </patternFill>
      </fill>
    </dxf>
    <dxf>
      <fill>
        <patternFill>
          <bgColor rgb="FFC9D38B"/>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rgb="FFC9D38B"/>
        </patternFill>
      </fill>
    </dxf>
    <dxf>
      <fill>
        <patternFill>
          <bgColor theme="4" tint="0.59996337778862885"/>
        </patternFill>
      </fill>
    </dxf>
    <dxf>
      <fill>
        <patternFill>
          <bgColor theme="4" tint="0.59996337778862885"/>
        </patternFill>
      </fill>
    </dxf>
    <dxf>
      <fill>
        <patternFill>
          <bgColor rgb="FFC9D38B"/>
        </patternFill>
      </fill>
    </dxf>
    <dxf>
      <fill>
        <patternFill>
          <bgColor theme="4" tint="0.59996337778862885"/>
        </patternFill>
      </fill>
    </dxf>
    <dxf>
      <fill>
        <patternFill>
          <bgColor theme="4" tint="0.59996337778862885"/>
        </patternFill>
      </fill>
    </dxf>
    <dxf>
      <fill>
        <patternFill>
          <bgColor rgb="FFC9D38B"/>
        </patternFill>
      </fill>
    </dxf>
    <dxf>
      <fill>
        <patternFill>
          <bgColor theme="4" tint="0.59996337778862885"/>
        </patternFill>
      </fill>
    </dxf>
    <dxf>
      <fill>
        <patternFill>
          <bgColor theme="4" tint="0.59996337778862885"/>
        </patternFill>
      </fill>
    </dxf>
    <dxf>
      <fill>
        <patternFill>
          <bgColor rgb="FFC9D38B"/>
        </patternFill>
      </fill>
    </dxf>
    <dxf>
      <fill>
        <patternFill patternType="solid">
          <fgColor auto="1"/>
          <bgColor theme="4" tint="0.59996337778862885"/>
        </patternFill>
      </fill>
    </dxf>
    <dxf>
      <fill>
        <patternFill patternType="solid">
          <bgColor theme="9"/>
        </patternFill>
      </fill>
    </dxf>
    <dxf>
      <fill>
        <patternFill>
          <bgColor rgb="FFFFFFC9"/>
        </patternFill>
      </fill>
    </dxf>
    <dxf>
      <fill>
        <patternFill>
          <bgColor theme="4" tint="0.59996337778862885"/>
        </patternFill>
      </fill>
    </dxf>
    <dxf>
      <fill>
        <patternFill>
          <bgColor rgb="FFC9D38B"/>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rgb="FFC9D38B"/>
        </patternFill>
      </fill>
    </dxf>
    <dxf>
      <fill>
        <patternFill>
          <bgColor theme="4" tint="0.59996337778862885"/>
        </patternFill>
      </fill>
    </dxf>
    <dxf>
      <fill>
        <patternFill>
          <bgColor rgb="FFC9D38B"/>
        </patternFill>
      </fill>
    </dxf>
    <dxf>
      <fill>
        <patternFill>
          <bgColor theme="4" tint="0.59996337778862885"/>
        </patternFill>
      </fill>
    </dxf>
    <dxf>
      <fill>
        <patternFill>
          <bgColor theme="4" tint="0.59996337778862885"/>
        </patternFill>
      </fill>
    </dxf>
    <dxf>
      <fill>
        <patternFill>
          <bgColor rgb="FFC9D38B"/>
        </patternFill>
      </fill>
    </dxf>
    <dxf>
      <fill>
        <patternFill>
          <bgColor rgb="FFC9D38B"/>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rgb="FFC9D38B"/>
        </patternFill>
      </fill>
    </dxf>
    <dxf>
      <fill>
        <patternFill>
          <bgColor rgb="FFC9D38B"/>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rgb="FFC9D38B"/>
        </patternFill>
      </fill>
    </dxf>
    <dxf>
      <fill>
        <patternFill>
          <bgColor rgb="FFC9D38B"/>
        </patternFill>
      </fill>
    </dxf>
    <dxf>
      <fill>
        <patternFill>
          <bgColor rgb="FFC9D38B"/>
        </patternFill>
      </fill>
    </dxf>
    <dxf>
      <fill>
        <patternFill>
          <bgColor rgb="FFC9D38B"/>
        </patternFill>
      </fill>
    </dxf>
    <dxf>
      <fill>
        <patternFill>
          <bgColor theme="4" tint="0.59996337778862885"/>
        </patternFill>
      </fill>
    </dxf>
    <dxf>
      <fill>
        <patternFill>
          <bgColor theme="4" tint="0.59996337778862885"/>
        </patternFill>
      </fill>
    </dxf>
    <dxf>
      <fill>
        <patternFill>
          <bgColor rgb="FFC9D38B"/>
        </patternFill>
      </fill>
    </dxf>
    <dxf>
      <fill>
        <patternFill>
          <bgColor theme="4" tint="0.59996337778862885"/>
        </patternFill>
      </fill>
    </dxf>
    <dxf>
      <fill>
        <patternFill>
          <bgColor rgb="FFFFFFC9"/>
        </patternFill>
      </fill>
    </dxf>
    <dxf>
      <fill>
        <patternFill patternType="solid">
          <bgColor theme="9"/>
        </patternFill>
      </fill>
    </dxf>
    <dxf>
      <fill>
        <patternFill>
          <bgColor theme="4" tint="0.59996337778862885"/>
        </patternFill>
      </fill>
    </dxf>
    <dxf>
      <fill>
        <patternFill>
          <bgColor rgb="FFC9D38B"/>
        </patternFill>
      </fill>
    </dxf>
    <dxf>
      <fill>
        <patternFill>
          <bgColor theme="4" tint="0.59996337778862885"/>
        </patternFill>
      </fill>
    </dxf>
    <dxf>
      <fill>
        <patternFill patternType="solid">
          <fgColor auto="1"/>
          <bgColor theme="4" tint="0.59996337778862885"/>
        </patternFill>
      </fill>
    </dxf>
    <dxf>
      <fill>
        <patternFill>
          <bgColor rgb="FFC9D38B"/>
        </patternFill>
      </fill>
    </dxf>
    <dxf>
      <fill>
        <patternFill>
          <bgColor rgb="FFC9D38B"/>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rgb="FFC9D38B"/>
        </patternFill>
      </fill>
    </dxf>
    <dxf>
      <fill>
        <patternFill>
          <bgColor theme="4" tint="0.59996337778862885"/>
        </patternFill>
      </fill>
    </dxf>
    <dxf>
      <fill>
        <patternFill>
          <bgColor theme="4" tint="0.59996337778862885"/>
        </patternFill>
      </fill>
    </dxf>
    <dxf>
      <fill>
        <patternFill>
          <bgColor rgb="FFC9D38B"/>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rgb="FFC9D38B"/>
        </patternFill>
      </fill>
    </dxf>
    <dxf>
      <fill>
        <patternFill patternType="solid">
          <fgColor auto="1"/>
          <bgColor theme="4" tint="0.59996337778862885"/>
        </patternFill>
      </fill>
    </dxf>
    <dxf>
      <fill>
        <patternFill patternType="solid">
          <bgColor theme="9"/>
        </patternFill>
      </fill>
    </dxf>
    <dxf>
      <fill>
        <patternFill>
          <bgColor rgb="FFFFFFC9"/>
        </patternFill>
      </fill>
    </dxf>
    <dxf>
      <fill>
        <patternFill>
          <bgColor theme="4" tint="0.59996337778862885"/>
        </patternFill>
      </fill>
    </dxf>
    <dxf>
      <fill>
        <patternFill>
          <bgColor theme="4" tint="0.59996337778862885"/>
        </patternFill>
      </fill>
    </dxf>
    <dxf>
      <fill>
        <patternFill>
          <bgColor rgb="FFC9D38B"/>
        </patternFill>
      </fill>
    </dxf>
    <dxf>
      <fill>
        <patternFill>
          <bgColor theme="4" tint="0.59996337778862885"/>
        </patternFill>
      </fill>
    </dxf>
    <dxf>
      <fill>
        <patternFill>
          <bgColor theme="0"/>
        </patternFill>
      </fill>
    </dxf>
    <dxf>
      <fill>
        <patternFill>
          <bgColor theme="4" tint="0.59996337778862885"/>
        </patternFill>
      </fill>
    </dxf>
    <dxf>
      <fill>
        <patternFill>
          <bgColor rgb="FFC9D38B"/>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rgb="FFC9D38B"/>
        </patternFill>
      </fill>
    </dxf>
    <dxf>
      <fill>
        <patternFill>
          <bgColor rgb="FFC9D38B"/>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rgb="FFC9D38B"/>
        </patternFill>
      </fill>
    </dxf>
    <dxf>
      <fill>
        <patternFill>
          <bgColor rgb="FFC9D38B"/>
        </patternFill>
      </fill>
    </dxf>
    <dxf>
      <fill>
        <patternFill>
          <bgColor rgb="FFC9D38B"/>
        </patternFill>
      </fill>
    </dxf>
    <dxf>
      <fill>
        <patternFill>
          <bgColor theme="4" tint="0.59996337778862885"/>
        </patternFill>
      </fill>
    </dxf>
    <dxf>
      <fill>
        <patternFill>
          <bgColor rgb="FFC9D38B"/>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rgb="FFC9D38B"/>
        </patternFill>
      </fill>
    </dxf>
    <dxf>
      <fill>
        <patternFill>
          <bgColor theme="4" tint="0.59996337778862885"/>
        </patternFill>
      </fill>
    </dxf>
    <dxf>
      <fill>
        <patternFill>
          <bgColor rgb="FFC9D38B"/>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rgb="FFC9D38B"/>
        </patternFill>
      </fill>
    </dxf>
    <dxf>
      <fill>
        <patternFill>
          <bgColor theme="4" tint="0.59996337778862885"/>
        </patternFill>
      </fill>
    </dxf>
    <dxf>
      <fill>
        <patternFill>
          <bgColor rgb="FFFFFFC9"/>
        </patternFill>
      </fill>
    </dxf>
    <dxf>
      <fill>
        <patternFill patternType="solid">
          <fgColor auto="1"/>
          <bgColor theme="4" tint="0.59996337778862885"/>
        </patternFill>
      </fill>
    </dxf>
    <dxf>
      <fill>
        <patternFill patternType="solid">
          <bgColor theme="9"/>
        </patternFill>
      </fill>
    </dxf>
    <dxf>
      <fill>
        <patternFill patternType="solid">
          <fgColor auto="1"/>
          <bgColor theme="4" tint="0.59996337778862885"/>
        </patternFill>
      </fill>
    </dxf>
    <dxf>
      <fill>
        <patternFill patternType="solid">
          <bgColor theme="9"/>
        </patternFill>
      </fill>
    </dxf>
    <dxf>
      <fill>
        <patternFill>
          <bgColor rgb="FFFFFFC9"/>
        </patternFill>
      </fill>
    </dxf>
    <dxf>
      <fill>
        <patternFill>
          <bgColor theme="4" tint="0.59996337778862885"/>
        </patternFill>
      </fill>
    </dxf>
    <dxf>
      <fill>
        <patternFill>
          <bgColor theme="4" tint="0.59996337778862885"/>
        </patternFill>
      </fill>
    </dxf>
    <dxf>
      <fill>
        <patternFill>
          <bgColor rgb="FFC9D38B"/>
        </patternFill>
      </fill>
    </dxf>
    <dxf>
      <fill>
        <patternFill>
          <bgColor theme="4" tint="0.59996337778862885"/>
        </patternFill>
      </fill>
    </dxf>
    <dxf>
      <fill>
        <patternFill>
          <bgColor theme="4" tint="0.59996337778862885"/>
        </patternFill>
      </fill>
    </dxf>
    <dxf>
      <fill>
        <patternFill>
          <bgColor rgb="FFC9D38B"/>
        </patternFill>
      </fill>
    </dxf>
    <dxf>
      <fill>
        <patternFill>
          <bgColor rgb="FFC9D38B"/>
        </patternFill>
      </fill>
    </dxf>
    <dxf>
      <fill>
        <patternFill>
          <bgColor theme="4" tint="0.59996337778862885"/>
        </patternFill>
      </fill>
    </dxf>
    <dxf>
      <fill>
        <patternFill>
          <bgColor theme="4" tint="0.59996337778862885"/>
        </patternFill>
      </fill>
    </dxf>
    <dxf>
      <fill>
        <patternFill>
          <bgColor rgb="FFC9D38B"/>
        </patternFill>
      </fill>
    </dxf>
    <dxf>
      <fill>
        <patternFill>
          <bgColor theme="4" tint="0.59996337778862885"/>
        </patternFill>
      </fill>
    </dxf>
    <dxf>
      <fill>
        <patternFill>
          <bgColor theme="4" tint="0.59996337778862885"/>
        </patternFill>
      </fill>
    </dxf>
    <dxf>
      <fill>
        <patternFill>
          <bgColor rgb="FFC9D38B"/>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rgb="FFC9D38B"/>
        </patternFill>
      </fill>
    </dxf>
    <dxf>
      <fill>
        <patternFill>
          <bgColor theme="4" tint="0.59996337778862885"/>
        </patternFill>
      </fill>
    </dxf>
    <dxf>
      <fill>
        <patternFill>
          <bgColor theme="4" tint="0.59996337778862885"/>
        </patternFill>
      </fill>
    </dxf>
    <dxf>
      <fill>
        <patternFill>
          <bgColor rgb="FFC9D38B"/>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rgb="FFC9D38B"/>
        </patternFill>
      </fill>
    </dxf>
    <dxf>
      <fill>
        <patternFill>
          <bgColor rgb="FFC9D38B"/>
        </patternFill>
      </fill>
    </dxf>
    <dxf>
      <fill>
        <patternFill>
          <bgColor theme="4" tint="0.59996337778862885"/>
        </patternFill>
      </fill>
    </dxf>
    <dxf>
      <fill>
        <patternFill>
          <bgColor theme="4" tint="0.59996337778862885"/>
        </patternFill>
      </fill>
    </dxf>
    <dxf>
      <fill>
        <patternFill>
          <bgColor rgb="FFC9D38B"/>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rgb="FFC9D38B"/>
        </patternFill>
      </fill>
    </dxf>
    <dxf>
      <fill>
        <patternFill patternType="solid">
          <fgColor auto="1"/>
          <bgColor theme="4" tint="0.59996337778862885"/>
        </patternFill>
      </fill>
    </dxf>
    <dxf>
      <fill>
        <patternFill>
          <bgColor rgb="FFFFFFC9"/>
        </patternFill>
      </fill>
    </dxf>
    <dxf>
      <fill>
        <patternFill patternType="solid">
          <bgColor theme="9"/>
        </patternFill>
      </fill>
    </dxf>
    <dxf>
      <fill>
        <patternFill>
          <bgColor theme="4" tint="0.59996337778862885"/>
        </patternFill>
      </fill>
    </dxf>
    <dxf>
      <fill>
        <patternFill>
          <bgColor theme="4" tint="0.59996337778862885"/>
        </patternFill>
      </fill>
    </dxf>
    <dxf>
      <fill>
        <patternFill>
          <bgColor rgb="FFC9D38B"/>
        </patternFill>
      </fill>
    </dxf>
    <dxf>
      <fill>
        <patternFill patternType="solid">
          <fgColor auto="1"/>
          <bgColor theme="4" tint="0.59996337778862885"/>
        </patternFill>
      </fill>
    </dxf>
    <dxf>
      <fill>
        <patternFill>
          <bgColor rgb="FFFFFFC9"/>
        </patternFill>
      </fill>
    </dxf>
    <dxf>
      <fill>
        <patternFill patternType="solid">
          <bgColor theme="9"/>
        </patternFill>
      </fill>
    </dxf>
    <dxf>
      <fill>
        <patternFill>
          <bgColor rgb="FFC9D38B"/>
        </patternFill>
      </fill>
    </dxf>
    <dxf>
      <fill>
        <patternFill patternType="solid">
          <fgColor auto="1"/>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rgb="FFC9D38B"/>
        </patternFill>
      </fill>
    </dxf>
    <dxf>
      <fill>
        <patternFill patternType="solid">
          <bgColor theme="9"/>
        </patternFill>
      </fill>
    </dxf>
    <dxf>
      <fill>
        <patternFill>
          <bgColor rgb="FFFFFFC9"/>
        </patternFill>
      </fill>
    </dxf>
    <dxf>
      <fill>
        <patternFill patternType="solid">
          <bgColor theme="9"/>
        </patternFill>
      </fill>
    </dxf>
    <dxf>
      <fill>
        <patternFill>
          <bgColor rgb="FFFFFFC9"/>
        </patternFill>
      </fill>
    </dxf>
    <dxf>
      <fill>
        <patternFill patternType="solid">
          <fgColor auto="1"/>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rgb="FFC9D38B"/>
        </patternFill>
      </fill>
    </dxf>
    <dxf>
      <fill>
        <patternFill>
          <bgColor theme="4" tint="0.59996337778862885"/>
        </patternFill>
      </fill>
    </dxf>
    <dxf>
      <fill>
        <patternFill>
          <bgColor theme="4" tint="0.59996337778862885"/>
        </patternFill>
      </fill>
    </dxf>
    <dxf>
      <fill>
        <patternFill>
          <bgColor rgb="FFC9D38B"/>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rgb="FFC9D38B"/>
        </patternFill>
      </fill>
    </dxf>
    <dxf>
      <fill>
        <patternFill>
          <bgColor rgb="FFC9D38B"/>
        </patternFill>
      </fill>
    </dxf>
    <dxf>
      <fill>
        <patternFill>
          <bgColor theme="4" tint="0.59996337778862885"/>
        </patternFill>
      </fill>
    </dxf>
    <dxf>
      <fill>
        <patternFill>
          <bgColor rgb="FFC9D38B"/>
        </patternFill>
      </fill>
    </dxf>
    <dxf>
      <fill>
        <patternFill>
          <bgColor rgb="FFC9D38B"/>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rgb="FFC9D38B"/>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rgb="FFC9D38B"/>
        </patternFill>
      </fill>
    </dxf>
    <dxf>
      <fill>
        <patternFill>
          <bgColor theme="4" tint="0.59996337778862885"/>
        </patternFill>
      </fill>
    </dxf>
    <dxf>
      <fill>
        <patternFill>
          <bgColor theme="4" tint="0.59996337778862885"/>
        </patternFill>
      </fill>
    </dxf>
    <dxf>
      <fill>
        <patternFill>
          <bgColor rgb="FFC9D38B"/>
        </patternFill>
      </fill>
    </dxf>
    <dxf>
      <fill>
        <patternFill>
          <bgColor theme="4" tint="0.59996337778862885"/>
        </patternFill>
      </fill>
    </dxf>
    <dxf>
      <fill>
        <patternFill>
          <bgColor theme="4" tint="0.59996337778862885"/>
        </patternFill>
      </fill>
    </dxf>
    <dxf>
      <fill>
        <patternFill>
          <bgColor rgb="FFC9D38B"/>
        </patternFill>
      </fill>
    </dxf>
    <dxf>
      <fill>
        <patternFill>
          <bgColor rgb="FFC9D38B"/>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rgb="FFC9D38B"/>
        </patternFill>
      </fill>
    </dxf>
    <dxf>
      <fill>
        <patternFill>
          <bgColor theme="4" tint="0.59996337778862885"/>
        </patternFill>
      </fill>
    </dxf>
    <dxf>
      <fill>
        <patternFill>
          <bgColor theme="4" tint="0.59996337778862885"/>
        </patternFill>
      </fill>
    </dxf>
    <dxf>
      <fill>
        <patternFill>
          <bgColor rgb="FFC9D38B"/>
        </patternFill>
      </fill>
    </dxf>
    <dxf>
      <fill>
        <patternFill>
          <bgColor theme="4" tint="0.59996337778862885"/>
        </patternFill>
      </fill>
    </dxf>
    <dxf>
      <fill>
        <patternFill>
          <bgColor theme="4" tint="0.59996337778862885"/>
        </patternFill>
      </fill>
    </dxf>
    <dxf>
      <fill>
        <patternFill>
          <bgColor rgb="FFC9D38B"/>
        </patternFill>
      </fill>
    </dxf>
    <dxf>
      <fill>
        <patternFill>
          <bgColor rgb="FFC9D38B"/>
        </patternFill>
      </fill>
    </dxf>
    <dxf>
      <fill>
        <patternFill>
          <bgColor theme="4" tint="0.59996337778862885"/>
        </patternFill>
      </fill>
    </dxf>
    <dxf>
      <fill>
        <patternFill>
          <bgColor theme="4" tint="0.59996337778862885"/>
        </patternFill>
      </fill>
    </dxf>
    <dxf>
      <fill>
        <patternFill>
          <bgColor rgb="FFC9D38B"/>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rgb="FFC9D38B"/>
        </patternFill>
      </fill>
    </dxf>
    <dxf>
      <fill>
        <patternFill>
          <bgColor theme="4" tint="0.59996337778862885"/>
        </patternFill>
      </fill>
    </dxf>
    <dxf>
      <fill>
        <patternFill>
          <bgColor rgb="FFC9D38B"/>
        </patternFill>
      </fill>
    </dxf>
    <dxf>
      <fill>
        <patternFill>
          <bgColor theme="4" tint="0.59996337778862885"/>
        </patternFill>
      </fill>
    </dxf>
    <dxf>
      <fill>
        <patternFill>
          <bgColor rgb="FFC9D38B"/>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rgb="FFC9D38B"/>
        </patternFill>
      </fill>
    </dxf>
    <dxf>
      <fill>
        <patternFill>
          <bgColor theme="4" tint="0.59996337778862885"/>
        </patternFill>
      </fill>
    </dxf>
    <dxf>
      <fill>
        <patternFill>
          <bgColor rgb="FFC9D38B"/>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rgb="FFC9D38B"/>
        </patternFill>
      </fill>
    </dxf>
    <dxf>
      <fill>
        <patternFill>
          <bgColor theme="4" tint="0.59996337778862885"/>
        </patternFill>
      </fill>
    </dxf>
    <dxf>
      <fill>
        <patternFill>
          <bgColor rgb="FFC9D38B"/>
        </patternFill>
      </fill>
    </dxf>
    <dxf>
      <fill>
        <patternFill>
          <bgColor theme="4" tint="0.59996337778862885"/>
        </patternFill>
      </fill>
    </dxf>
    <dxf>
      <fill>
        <patternFill>
          <bgColor theme="4" tint="0.59996337778862885"/>
        </patternFill>
      </fill>
    </dxf>
    <dxf>
      <fill>
        <patternFill>
          <bgColor rgb="FFC9D38B"/>
        </patternFill>
      </fill>
    </dxf>
    <dxf>
      <fill>
        <patternFill>
          <bgColor rgb="FFC9D38B"/>
        </patternFill>
      </fill>
    </dxf>
    <dxf>
      <fill>
        <patternFill>
          <bgColor theme="4" tint="0.59996337778862885"/>
        </patternFill>
      </fill>
    </dxf>
    <dxf>
      <fill>
        <patternFill>
          <bgColor theme="4" tint="0.59996337778862885"/>
        </patternFill>
      </fill>
    </dxf>
    <dxf>
      <fill>
        <patternFill>
          <bgColor rgb="FFC9D38B"/>
        </patternFill>
      </fill>
    </dxf>
    <dxf>
      <fill>
        <patternFill>
          <bgColor theme="4" tint="0.59996337778862885"/>
        </patternFill>
      </fill>
    </dxf>
    <dxf>
      <fill>
        <patternFill>
          <bgColor theme="4" tint="0.59996337778862885"/>
        </patternFill>
      </fill>
    </dxf>
    <dxf>
      <fill>
        <patternFill>
          <bgColor rgb="FFC9D38B"/>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rgb="FFC9D38B"/>
        </patternFill>
      </fill>
    </dxf>
    <dxf>
      <fill>
        <patternFill>
          <bgColor theme="4" tint="0.59996337778862885"/>
        </patternFill>
      </fill>
    </dxf>
    <dxf>
      <fill>
        <patternFill>
          <bgColor rgb="FFC9D38B"/>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rgb="FFC9D38B"/>
        </patternFill>
      </fill>
    </dxf>
    <dxf>
      <fill>
        <patternFill>
          <bgColor theme="4" tint="0.59996337778862885"/>
        </patternFill>
      </fill>
    </dxf>
    <dxf>
      <fill>
        <patternFill>
          <bgColor rgb="FFC9D38B"/>
        </patternFill>
      </fill>
    </dxf>
    <dxf>
      <fill>
        <patternFill>
          <bgColor theme="4" tint="0.59996337778862885"/>
        </patternFill>
      </fill>
    </dxf>
    <dxf>
      <fill>
        <patternFill>
          <bgColor theme="4" tint="0.59996337778862885"/>
        </patternFill>
      </fill>
    </dxf>
    <dxf>
      <fill>
        <patternFill>
          <bgColor rgb="FFC9D38B"/>
        </patternFill>
      </fill>
    </dxf>
    <dxf>
      <fill>
        <patternFill>
          <bgColor theme="4" tint="0.59996337778862885"/>
        </patternFill>
      </fill>
    </dxf>
    <dxf>
      <fill>
        <patternFill>
          <bgColor theme="4" tint="0.59996337778862885"/>
        </patternFill>
      </fill>
    </dxf>
    <dxf>
      <fill>
        <patternFill>
          <bgColor rgb="FFC9D38B"/>
        </patternFill>
      </fill>
    </dxf>
    <dxf>
      <fill>
        <patternFill>
          <bgColor theme="4" tint="0.59996337778862885"/>
        </patternFill>
      </fill>
    </dxf>
    <dxf>
      <fill>
        <patternFill>
          <bgColor theme="4" tint="0.59996337778862885"/>
        </patternFill>
      </fill>
    </dxf>
    <dxf>
      <fill>
        <patternFill>
          <bgColor rgb="FFC9D38B"/>
        </patternFill>
      </fill>
    </dxf>
    <dxf>
      <fill>
        <patternFill>
          <bgColor theme="4" tint="0.59996337778862885"/>
        </patternFill>
      </fill>
    </dxf>
    <dxf>
      <fill>
        <patternFill>
          <bgColor rgb="FFC9D38B"/>
        </patternFill>
      </fill>
    </dxf>
    <dxf>
      <fill>
        <patternFill>
          <bgColor theme="4" tint="0.59996337778862885"/>
        </patternFill>
      </fill>
    </dxf>
    <dxf>
      <fill>
        <patternFill>
          <bgColor theme="4" tint="0.59996337778862885"/>
        </patternFill>
      </fill>
    </dxf>
    <dxf>
      <fill>
        <patternFill>
          <bgColor rgb="FFC9D38B"/>
        </patternFill>
      </fill>
    </dxf>
    <dxf>
      <fill>
        <patternFill>
          <bgColor rgb="FFC9D38B"/>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rgb="FFC9D38B"/>
        </patternFill>
      </fill>
    </dxf>
    <dxf>
      <fill>
        <patternFill>
          <bgColor rgb="FFC9D38B"/>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rgb="FFC9D38B"/>
        </patternFill>
      </fill>
    </dxf>
    <dxf>
      <fill>
        <patternFill>
          <bgColor rgb="FFC9D38B"/>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rgb="FFC9D38B"/>
        </patternFill>
      </fill>
    </dxf>
    <dxf>
      <fill>
        <patternFill>
          <bgColor rgb="FFC9D38B"/>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rgb="FFC9D38B"/>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rgb="FFC9D38B"/>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rgb="FFC9D38B"/>
        </patternFill>
      </fill>
    </dxf>
    <dxf>
      <fill>
        <patternFill>
          <bgColor rgb="FFC9D38B"/>
        </patternFill>
      </fill>
    </dxf>
    <dxf>
      <fill>
        <patternFill>
          <bgColor rgb="FFC9D38B"/>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rgb="FFC9D38B"/>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rgb="FFC9D38B"/>
        </patternFill>
      </fill>
    </dxf>
    <dxf>
      <fill>
        <patternFill>
          <bgColor rgb="FFC9D38B"/>
        </patternFill>
      </fill>
    </dxf>
    <dxf>
      <fill>
        <patternFill>
          <bgColor rgb="FFC9D38B"/>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rgb="FFC9D38B"/>
        </patternFill>
      </fill>
    </dxf>
    <dxf>
      <fill>
        <patternFill>
          <bgColor theme="4" tint="0.59996337778862885"/>
        </patternFill>
      </fill>
    </dxf>
    <dxf>
      <fill>
        <patternFill>
          <bgColor theme="4" tint="0.59996337778862885"/>
        </patternFill>
      </fill>
    </dxf>
    <dxf>
      <fill>
        <patternFill>
          <bgColor rgb="FFC9D38B"/>
        </patternFill>
      </fill>
    </dxf>
    <dxf>
      <fill>
        <patternFill>
          <bgColor theme="4" tint="0.59996337778862885"/>
        </patternFill>
      </fill>
    </dxf>
    <dxf>
      <fill>
        <patternFill>
          <bgColor rgb="FFC9D38B"/>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rgb="FFC9D38B"/>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rgb="FFC9D38B"/>
        </patternFill>
      </fill>
    </dxf>
    <dxf>
      <fill>
        <patternFill>
          <bgColor rgb="FFC9D38B"/>
        </patternFill>
      </fill>
    </dxf>
    <dxf>
      <fill>
        <patternFill>
          <bgColor theme="4" tint="0.59996337778862885"/>
        </patternFill>
      </fill>
    </dxf>
    <dxf>
      <fill>
        <patternFill>
          <bgColor theme="4" tint="0.59996337778862885"/>
        </patternFill>
      </fill>
    </dxf>
    <dxf>
      <fill>
        <patternFill>
          <bgColor rgb="FFC9D38B"/>
        </patternFill>
      </fill>
    </dxf>
    <dxf>
      <fill>
        <patternFill>
          <bgColor theme="4" tint="0.59996337778862885"/>
        </patternFill>
      </fill>
    </dxf>
    <dxf>
      <fill>
        <patternFill>
          <bgColor theme="4" tint="0.59996337778862885"/>
        </patternFill>
      </fill>
    </dxf>
    <dxf>
      <fill>
        <patternFill patternType="solid">
          <fgColor auto="1"/>
          <bgColor theme="4" tint="0.59996337778862885"/>
        </patternFill>
      </fill>
    </dxf>
    <dxf>
      <fill>
        <patternFill patternType="solid">
          <bgColor theme="9"/>
        </patternFill>
      </fill>
    </dxf>
    <dxf>
      <fill>
        <patternFill>
          <bgColor rgb="FFFFFFC9"/>
        </patternFill>
      </fill>
    </dxf>
    <dxf>
      <fill>
        <patternFill patternType="solid">
          <fgColor auto="1"/>
          <bgColor theme="4" tint="0.59996337778862885"/>
        </patternFill>
      </fill>
    </dxf>
    <dxf>
      <fill>
        <patternFill>
          <bgColor theme="4" tint="0.59996337778862885"/>
        </patternFill>
      </fill>
    </dxf>
    <dxf>
      <fill>
        <patternFill>
          <bgColor rgb="FFFFFFC9"/>
        </patternFill>
      </fill>
    </dxf>
    <dxf>
      <fill>
        <patternFill patternType="solid">
          <bgColor theme="9"/>
        </patternFill>
      </fill>
    </dxf>
    <dxf>
      <fill>
        <patternFill>
          <bgColor rgb="FFC9D38B"/>
        </patternFill>
      </fill>
    </dxf>
    <dxf>
      <fill>
        <patternFill>
          <bgColor theme="4" tint="0.59996337778862885"/>
        </patternFill>
      </fill>
    </dxf>
    <dxf>
      <fill>
        <patternFill>
          <bgColor theme="4" tint="0.59996337778862885"/>
        </patternFill>
      </fill>
    </dxf>
    <dxf>
      <fill>
        <patternFill>
          <bgColor rgb="FFC9D38B"/>
        </patternFill>
      </fill>
    </dxf>
    <dxf>
      <fill>
        <patternFill>
          <bgColor theme="4" tint="0.59996337778862885"/>
        </patternFill>
      </fill>
    </dxf>
    <dxf>
      <fill>
        <patternFill>
          <bgColor theme="4" tint="0.59996337778862885"/>
        </patternFill>
      </fill>
    </dxf>
    <dxf>
      <fill>
        <patternFill>
          <bgColor rgb="FFC9D38B"/>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rgb="FFC9D38B"/>
        </patternFill>
      </fill>
    </dxf>
    <dxf>
      <fill>
        <patternFill>
          <bgColor theme="4" tint="0.59996337778862885"/>
        </patternFill>
      </fill>
    </dxf>
    <dxf>
      <fill>
        <patternFill>
          <bgColor rgb="FFC9D38B"/>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rgb="FFC9D38B"/>
        </patternFill>
      </fill>
    </dxf>
    <dxf>
      <fill>
        <patternFill>
          <bgColor theme="4" tint="0.59996337778862885"/>
        </patternFill>
      </fill>
    </dxf>
    <dxf>
      <fill>
        <patternFill>
          <bgColor theme="4" tint="0.59996337778862885"/>
        </patternFill>
      </fill>
    </dxf>
    <dxf>
      <fill>
        <patternFill>
          <bgColor rgb="FFC9D38B"/>
        </patternFill>
      </fill>
    </dxf>
    <dxf>
      <fill>
        <patternFill>
          <bgColor rgb="FFC9D38B"/>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rgb="FFC9D38B"/>
        </patternFill>
      </fill>
    </dxf>
    <dxf>
      <fill>
        <patternFill>
          <bgColor rgb="FFC9D38B"/>
        </patternFill>
      </fill>
    </dxf>
    <dxf>
      <fill>
        <patternFill>
          <bgColor theme="4" tint="0.59996337778862885"/>
        </patternFill>
      </fill>
    </dxf>
    <dxf>
      <fill>
        <patternFill>
          <bgColor theme="4" tint="0.59996337778862885"/>
        </patternFill>
      </fill>
    </dxf>
    <dxf>
      <fill>
        <patternFill>
          <bgColor rgb="FFC9D38B"/>
        </patternFill>
      </fill>
    </dxf>
    <dxf>
      <fill>
        <patternFill>
          <bgColor theme="4" tint="0.59996337778862885"/>
        </patternFill>
      </fill>
    </dxf>
    <dxf>
      <fill>
        <patternFill>
          <bgColor theme="4" tint="0.59996337778862885"/>
        </patternFill>
      </fill>
    </dxf>
    <dxf>
      <fill>
        <patternFill>
          <bgColor rgb="FFC9D38B"/>
        </patternFill>
      </fill>
    </dxf>
    <dxf>
      <fill>
        <patternFill>
          <bgColor theme="4" tint="0.59996337778862885"/>
        </patternFill>
      </fill>
    </dxf>
    <dxf>
      <fill>
        <patternFill>
          <bgColor theme="4" tint="0.59996337778862885"/>
        </patternFill>
      </fill>
    </dxf>
    <dxf>
      <fill>
        <patternFill>
          <bgColor rgb="FFC9D38B"/>
        </patternFill>
      </fill>
    </dxf>
    <dxf>
      <fill>
        <patternFill>
          <bgColor theme="4" tint="0.59996337778862885"/>
        </patternFill>
      </fill>
    </dxf>
    <dxf>
      <fill>
        <patternFill>
          <bgColor theme="4" tint="0.59996337778862885"/>
        </patternFill>
      </fill>
    </dxf>
    <dxf>
      <fill>
        <patternFill>
          <bgColor rgb="FFC9D38B"/>
        </patternFill>
      </fill>
    </dxf>
    <dxf>
      <fill>
        <patternFill>
          <bgColor rgb="FFC9D38B"/>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rgb="FFC9D38B"/>
        </patternFill>
      </fill>
    </dxf>
    <dxf>
      <fill>
        <patternFill>
          <bgColor theme="4" tint="0.59996337778862885"/>
        </patternFill>
      </fill>
    </dxf>
    <dxf>
      <fill>
        <patternFill>
          <bgColor rgb="FFC9D38B"/>
        </patternFill>
      </fill>
    </dxf>
    <dxf>
      <fill>
        <patternFill>
          <bgColor theme="4" tint="0.59996337778862885"/>
        </patternFill>
      </fill>
    </dxf>
    <dxf>
      <fill>
        <patternFill>
          <bgColor rgb="FFC9D38B"/>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rgb="FFC9D38B"/>
        </patternFill>
      </fill>
    </dxf>
    <dxf>
      <fill>
        <patternFill>
          <bgColor theme="4" tint="0.59996337778862885"/>
        </patternFill>
      </fill>
    </dxf>
    <dxf>
      <fill>
        <patternFill>
          <bgColor theme="4" tint="0.59996337778862885"/>
        </patternFill>
      </fill>
    </dxf>
    <dxf>
      <fill>
        <patternFill>
          <bgColor rgb="FFC9D38B"/>
        </patternFill>
      </fill>
    </dxf>
    <dxf>
      <fill>
        <patternFill>
          <bgColor theme="4" tint="0.59996337778862885"/>
        </patternFill>
      </fill>
    </dxf>
    <dxf>
      <fill>
        <patternFill>
          <bgColor theme="4" tint="0.59996337778862885"/>
        </patternFill>
      </fill>
    </dxf>
    <dxf>
      <fill>
        <patternFill>
          <bgColor rgb="FFC9D38B"/>
        </patternFill>
      </fill>
    </dxf>
    <dxf>
      <fill>
        <patternFill>
          <bgColor theme="4" tint="0.59996337778862885"/>
        </patternFill>
      </fill>
    </dxf>
    <dxf>
      <fill>
        <patternFill>
          <bgColor theme="4" tint="0.59996337778862885"/>
        </patternFill>
      </fill>
    </dxf>
    <dxf>
      <fill>
        <patternFill>
          <bgColor rgb="FFC9D38B"/>
        </patternFill>
      </fill>
    </dxf>
    <dxf>
      <fill>
        <patternFill patternType="solid">
          <fgColor auto="1"/>
          <bgColor theme="4" tint="0.59996337778862885"/>
        </patternFill>
      </fill>
    </dxf>
    <dxf>
      <fill>
        <patternFill patternType="solid">
          <fgColor auto="1"/>
          <bgColor theme="4" tint="0.59996337778862885"/>
        </patternFill>
      </fill>
    </dxf>
    <dxf>
      <fill>
        <patternFill>
          <bgColor rgb="FFFFFFC9"/>
        </patternFill>
      </fill>
    </dxf>
    <dxf>
      <fill>
        <patternFill patternType="solid">
          <bgColor rgb="FF92D050"/>
        </patternFill>
      </fill>
    </dxf>
    <dxf>
      <fill>
        <patternFill>
          <bgColor theme="4" tint="0.59996337778862885"/>
        </patternFill>
      </fill>
    </dxf>
    <dxf>
      <fill>
        <patternFill>
          <bgColor theme="4" tint="0.59996337778862885"/>
        </patternFill>
      </fill>
    </dxf>
    <dxf>
      <fill>
        <patternFill patternType="solid">
          <bgColor theme="9"/>
        </patternFill>
      </fill>
    </dxf>
    <dxf>
      <fill>
        <patternFill>
          <bgColor rgb="FFFFFFC9"/>
        </patternFill>
      </fill>
    </dxf>
    <dxf>
      <fill>
        <patternFill>
          <bgColor rgb="FFC9D38B"/>
        </patternFill>
      </fill>
    </dxf>
    <dxf>
      <fill>
        <patternFill>
          <bgColor rgb="FFC9D38B"/>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rgb="FFC9D38B"/>
        </patternFill>
      </fill>
    </dxf>
    <dxf>
      <fill>
        <patternFill>
          <bgColor theme="4" tint="0.59996337778862885"/>
        </patternFill>
      </fill>
    </dxf>
    <dxf>
      <fill>
        <patternFill>
          <bgColor rgb="FFC9D38B"/>
        </patternFill>
      </fill>
    </dxf>
    <dxf>
      <fill>
        <patternFill>
          <bgColor rgb="FFC9D38B"/>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rgb="FFC9D38B"/>
        </patternFill>
      </fill>
    </dxf>
    <dxf>
      <fill>
        <patternFill>
          <bgColor rgb="FFC9D38B"/>
        </patternFill>
      </fill>
    </dxf>
    <dxf>
      <fill>
        <patternFill>
          <bgColor theme="4" tint="0.59996337778862885"/>
        </patternFill>
      </fill>
    </dxf>
    <dxf>
      <fill>
        <patternFill>
          <bgColor rgb="FFC9D38B"/>
        </patternFill>
      </fill>
    </dxf>
    <dxf>
      <fill>
        <patternFill>
          <bgColor theme="4" tint="0.59996337778862885"/>
        </patternFill>
      </fill>
    </dxf>
    <dxf>
      <fill>
        <patternFill>
          <bgColor theme="4" tint="0.59996337778862885"/>
        </patternFill>
      </fill>
    </dxf>
    <dxf>
      <fill>
        <patternFill>
          <bgColor rgb="FFC9D38B"/>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rgb="FFC9D38B"/>
        </patternFill>
      </fill>
    </dxf>
    <dxf>
      <fill>
        <patternFill>
          <bgColor theme="4" tint="0.59996337778862885"/>
        </patternFill>
      </fill>
    </dxf>
    <dxf>
      <fill>
        <patternFill>
          <bgColor theme="4" tint="0.59996337778862885"/>
        </patternFill>
      </fill>
    </dxf>
    <dxf>
      <fill>
        <patternFill>
          <bgColor rgb="FFC9D38B"/>
        </patternFill>
      </fill>
    </dxf>
    <dxf>
      <fill>
        <patternFill>
          <bgColor theme="4" tint="0.59996337778862885"/>
        </patternFill>
      </fill>
    </dxf>
    <dxf>
      <fill>
        <patternFill>
          <bgColor rgb="FFC9D38B"/>
        </patternFill>
      </fill>
    </dxf>
    <dxf>
      <fill>
        <patternFill>
          <bgColor theme="4" tint="0.59996337778862885"/>
        </patternFill>
      </fill>
    </dxf>
    <dxf>
      <fill>
        <patternFill>
          <bgColor theme="4" tint="0.59996337778862885"/>
        </patternFill>
      </fill>
    </dxf>
    <dxf>
      <fill>
        <patternFill>
          <bgColor rgb="FFC9D38B"/>
        </patternFill>
      </fill>
    </dxf>
    <dxf>
      <fill>
        <patternFill>
          <bgColor theme="4" tint="0.59996337778862885"/>
        </patternFill>
      </fill>
    </dxf>
    <dxf>
      <fill>
        <patternFill>
          <bgColor rgb="FFC9D38B"/>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rgb="FFC9D38B"/>
        </patternFill>
      </fill>
    </dxf>
    <dxf>
      <fill>
        <patternFill>
          <bgColor rgb="FFC9D38B"/>
        </patternFill>
      </fill>
    </dxf>
    <dxf>
      <fill>
        <patternFill>
          <bgColor theme="4" tint="0.59996337778862885"/>
        </patternFill>
      </fill>
    </dxf>
    <dxf>
      <fill>
        <patternFill>
          <bgColor rgb="FFC9D38B"/>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rgb="FFC9D38B"/>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rgb="FFC9D38B"/>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rgb="FFC9D38B"/>
        </patternFill>
      </fill>
    </dxf>
    <dxf>
      <fill>
        <patternFill>
          <bgColor rgb="FFC9D38B"/>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rgb="FFC9D38B"/>
        </patternFill>
      </fill>
    </dxf>
    <dxf>
      <fill>
        <patternFill>
          <bgColor theme="4" tint="0.59996337778862885"/>
        </patternFill>
      </fill>
    </dxf>
    <dxf>
      <fill>
        <patternFill>
          <bgColor theme="4" tint="0.59996337778862885"/>
        </patternFill>
      </fill>
    </dxf>
    <dxf>
      <fill>
        <patternFill>
          <bgColor rgb="FFC9D38B"/>
        </patternFill>
      </fill>
    </dxf>
    <dxf>
      <fill>
        <patternFill>
          <bgColor rgb="FFC9D38B"/>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rgb="FFC9D38B"/>
        </patternFill>
      </fill>
    </dxf>
    <dxf>
      <fill>
        <patternFill>
          <bgColor theme="4" tint="0.59996337778862885"/>
        </patternFill>
      </fill>
    </dxf>
    <dxf>
      <fill>
        <patternFill>
          <bgColor rgb="FFC9D38B"/>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rgb="FFC9D38B"/>
        </patternFill>
      </fill>
    </dxf>
    <dxf>
      <fill>
        <patternFill>
          <bgColor theme="4" tint="0.59996337778862885"/>
        </patternFill>
      </fill>
    </dxf>
    <dxf>
      <fill>
        <patternFill>
          <bgColor rgb="FFC9D38B"/>
        </patternFill>
      </fill>
    </dxf>
    <dxf>
      <fill>
        <patternFill>
          <bgColor theme="4" tint="0.59996337778862885"/>
        </patternFill>
      </fill>
    </dxf>
    <dxf>
      <fill>
        <patternFill>
          <bgColor theme="4" tint="0.59996337778862885"/>
        </patternFill>
      </fill>
    </dxf>
    <dxf>
      <fill>
        <patternFill>
          <bgColor rgb="FFC9D38B"/>
        </patternFill>
      </fill>
    </dxf>
    <dxf>
      <fill>
        <patternFill>
          <bgColor theme="4" tint="0.59996337778862885"/>
        </patternFill>
      </fill>
    </dxf>
    <dxf>
      <fill>
        <patternFill>
          <bgColor rgb="FFC9D38B"/>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rgb="FFC9D38B"/>
        </patternFill>
      </fill>
    </dxf>
    <dxf>
      <fill>
        <patternFill>
          <bgColor rgb="FFC9D38B"/>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rgb="FFC9D38B"/>
        </patternFill>
      </fill>
    </dxf>
    <dxf>
      <fill>
        <patternFill>
          <bgColor rgb="FFC9D38B"/>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rgb="FFC9D38B"/>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rgb="FFC9D38B"/>
        </patternFill>
      </fill>
    </dxf>
    <dxf>
      <fill>
        <patternFill>
          <bgColor rgb="FFC9D38B"/>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rgb="FFC9D38B"/>
        </patternFill>
      </fill>
    </dxf>
    <dxf>
      <fill>
        <patternFill>
          <bgColor rgb="FFC9D38B"/>
        </patternFill>
      </fill>
    </dxf>
    <dxf>
      <fill>
        <patternFill>
          <bgColor theme="4" tint="0.59996337778862885"/>
        </patternFill>
      </fill>
    </dxf>
    <dxf>
      <fill>
        <patternFill>
          <bgColor theme="4" tint="0.59996337778862885"/>
        </patternFill>
      </fill>
    </dxf>
    <dxf>
      <fill>
        <patternFill>
          <bgColor rgb="FFC9D38B"/>
        </patternFill>
      </fill>
    </dxf>
    <dxf>
      <fill>
        <patternFill>
          <bgColor rgb="FFC9D38B"/>
        </patternFill>
      </fill>
    </dxf>
    <dxf>
      <fill>
        <patternFill>
          <bgColor theme="4" tint="0.59996337778862885"/>
        </patternFill>
      </fill>
    </dxf>
    <dxf>
      <fill>
        <patternFill>
          <bgColor theme="4" tint="0.59996337778862885"/>
        </patternFill>
      </fill>
    </dxf>
    <dxf>
      <fill>
        <patternFill>
          <bgColor rgb="FFC9D38B"/>
        </patternFill>
      </fill>
    </dxf>
    <dxf>
      <fill>
        <patternFill>
          <bgColor theme="4" tint="0.59996337778862885"/>
        </patternFill>
      </fill>
    </dxf>
    <dxf>
      <fill>
        <patternFill>
          <bgColor rgb="FFC9D38B"/>
        </patternFill>
      </fill>
    </dxf>
    <dxf>
      <fill>
        <patternFill>
          <bgColor theme="4" tint="0.59996337778862885"/>
        </patternFill>
      </fill>
    </dxf>
    <dxf>
      <fill>
        <patternFill>
          <bgColor rgb="FFC9D38B"/>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rgb="FFC9D38B"/>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rgb="FFC9D38B"/>
        </patternFill>
      </fill>
    </dxf>
    <dxf>
      <fill>
        <patternFill>
          <bgColor theme="4" tint="0.59996337778862885"/>
        </patternFill>
      </fill>
    </dxf>
    <dxf>
      <fill>
        <patternFill>
          <bgColor theme="4" tint="0.59996337778862885"/>
        </patternFill>
      </fill>
    </dxf>
    <dxf>
      <fill>
        <patternFill>
          <bgColor rgb="FFC9D38B"/>
        </patternFill>
      </fill>
    </dxf>
    <dxf>
      <fill>
        <patternFill>
          <bgColor theme="4" tint="0.59996337778862885"/>
        </patternFill>
      </fill>
    </dxf>
    <dxf>
      <fill>
        <patternFill>
          <bgColor rgb="FFC9D38B"/>
        </patternFill>
      </fill>
    </dxf>
    <dxf>
      <fill>
        <patternFill>
          <bgColor rgb="FFC9D38B"/>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rgb="FFC9D38B"/>
        </patternFill>
      </fill>
    </dxf>
    <dxf>
      <fill>
        <patternFill>
          <bgColor rgb="FFFFFFC9"/>
        </patternFill>
      </fill>
    </dxf>
    <dxf>
      <fill>
        <patternFill>
          <bgColor rgb="FFC9D38B"/>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patternType="solid">
          <bgColor theme="9"/>
        </patternFill>
      </fill>
    </dxf>
    <dxf>
      <fill>
        <patternFill>
          <bgColor theme="4" tint="0.59996337778862885"/>
        </patternFill>
      </fill>
    </dxf>
    <dxf>
      <fill>
        <patternFill patternType="solid">
          <fgColor auto="1"/>
          <bgColor theme="4" tint="0.59996337778862885"/>
        </patternFill>
      </fill>
    </dxf>
    <dxf>
      <fill>
        <patternFill>
          <bgColor theme="4" tint="0.59996337778862885"/>
        </patternFill>
      </fill>
    </dxf>
    <dxf>
      <fill>
        <patternFill>
          <bgColor rgb="FFC9D38B"/>
        </patternFill>
      </fill>
    </dxf>
    <dxf>
      <fill>
        <patternFill>
          <bgColor theme="4" tint="0.59996337778862885"/>
        </patternFill>
      </fill>
    </dxf>
    <dxf>
      <fill>
        <patternFill>
          <bgColor rgb="FFC9D38B"/>
        </patternFill>
      </fill>
    </dxf>
    <dxf>
      <fill>
        <patternFill>
          <bgColor rgb="FFC9D38B"/>
        </patternFill>
      </fill>
    </dxf>
    <dxf>
      <fill>
        <patternFill patternType="solid">
          <fgColor auto="1"/>
          <bgColor theme="4" tint="0.59996337778862885"/>
        </patternFill>
      </fill>
    </dxf>
    <dxf>
      <fill>
        <patternFill>
          <bgColor rgb="FFFFFFC9"/>
        </patternFill>
      </fill>
    </dxf>
    <dxf>
      <fill>
        <patternFill>
          <bgColor theme="4" tint="0.59996337778862885"/>
        </patternFill>
      </fill>
    </dxf>
    <dxf>
      <fill>
        <patternFill patternType="solid">
          <bgColor theme="9"/>
        </patternFill>
      </fill>
    </dxf>
    <dxf>
      <fill>
        <patternFill>
          <bgColor theme="4" tint="0.59996337778862885"/>
        </patternFill>
      </fill>
    </dxf>
    <dxf>
      <fill>
        <patternFill>
          <bgColor theme="4" tint="0.59996337778862885"/>
        </patternFill>
      </fill>
    </dxf>
    <dxf>
      <fill>
        <patternFill patternType="solid">
          <bgColor theme="9"/>
        </patternFill>
      </fill>
    </dxf>
    <dxf>
      <fill>
        <patternFill>
          <bgColor rgb="FFC9D38B"/>
        </patternFill>
      </fill>
    </dxf>
    <dxf>
      <fill>
        <patternFill patternType="solid">
          <fgColor auto="1"/>
          <bgColor theme="4" tint="0.59996337778862885"/>
        </patternFill>
      </fill>
    </dxf>
    <dxf>
      <fill>
        <patternFill>
          <bgColor theme="4" tint="0.59996337778862885"/>
        </patternFill>
      </fill>
    </dxf>
    <dxf>
      <fill>
        <patternFill>
          <bgColor rgb="FFFFFFC9"/>
        </patternFill>
      </fill>
    </dxf>
    <dxf>
      <fill>
        <patternFill>
          <bgColor theme="4" tint="0.59996337778862885"/>
        </patternFill>
      </fill>
    </dxf>
    <dxf>
      <fill>
        <patternFill>
          <bgColor theme="4" tint="0.59996337778862885"/>
        </patternFill>
      </fill>
    </dxf>
    <dxf>
      <fill>
        <patternFill>
          <bgColor rgb="FFC9D38B"/>
        </patternFill>
      </fill>
    </dxf>
    <dxf>
      <fill>
        <patternFill>
          <bgColor theme="4" tint="0.59996337778862885"/>
        </patternFill>
      </fill>
    </dxf>
    <dxf>
      <fill>
        <patternFill>
          <bgColor rgb="FFC9D38B"/>
        </patternFill>
      </fill>
    </dxf>
    <dxf>
      <fill>
        <patternFill>
          <bgColor theme="4" tint="0.59996337778862885"/>
        </patternFill>
      </fill>
    </dxf>
    <dxf>
      <fill>
        <patternFill>
          <bgColor theme="4" tint="0.59996337778862885"/>
        </patternFill>
      </fill>
    </dxf>
    <dxf>
      <fill>
        <patternFill>
          <bgColor rgb="FFC9D38B"/>
        </patternFill>
      </fill>
    </dxf>
    <dxf>
      <fill>
        <patternFill>
          <bgColor theme="4" tint="0.59996337778862885"/>
        </patternFill>
      </fill>
    </dxf>
    <dxf>
      <fill>
        <patternFill>
          <bgColor rgb="FFC9D38B"/>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rgb="FFC9D38B"/>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rgb="FFC9D38B"/>
        </patternFill>
      </fill>
    </dxf>
    <dxf>
      <fill>
        <patternFill>
          <bgColor theme="4" tint="0.59996337778862885"/>
        </patternFill>
      </fill>
    </dxf>
    <dxf>
      <fill>
        <patternFill>
          <bgColor rgb="FFC9D38B"/>
        </patternFill>
      </fill>
    </dxf>
    <dxf>
      <fill>
        <patternFill>
          <bgColor rgb="FFC9D38B"/>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rgb="FFC9D38B"/>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rgb="FFC9D38B"/>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rgb="FFC9D38B"/>
        </patternFill>
      </fill>
    </dxf>
    <dxf>
      <fill>
        <patternFill>
          <bgColor rgb="FFC9D38B"/>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rgb="FFC9D38B"/>
        </patternFill>
      </fill>
    </dxf>
    <dxf>
      <fill>
        <patternFill>
          <bgColor theme="4" tint="0.59996337778862885"/>
        </patternFill>
      </fill>
    </dxf>
    <dxf>
      <fill>
        <patternFill>
          <bgColor theme="4" tint="0.59996337778862885"/>
        </patternFill>
      </fill>
    </dxf>
    <dxf>
      <fill>
        <patternFill>
          <bgColor rgb="FFC9D38B"/>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rgb="FFC9D38B"/>
        </patternFill>
      </fill>
    </dxf>
    <dxf>
      <fill>
        <patternFill>
          <bgColor rgb="FFC9D38B"/>
        </patternFill>
      </fill>
    </dxf>
    <dxf>
      <fill>
        <patternFill>
          <bgColor theme="4" tint="0.59996337778862885"/>
        </patternFill>
      </fill>
    </dxf>
    <dxf>
      <fill>
        <patternFill>
          <bgColor theme="4" tint="0.59996337778862885"/>
        </patternFill>
      </fill>
    </dxf>
    <dxf>
      <fill>
        <patternFill>
          <bgColor rgb="FFC9D38B"/>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rgb="FFC9D38B"/>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rgb="FFC9D38B"/>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rgb="FFC9D38B"/>
        </patternFill>
      </fill>
    </dxf>
    <dxf>
      <fill>
        <patternFill>
          <bgColor rgb="FFC9D38B"/>
        </patternFill>
      </fill>
    </dxf>
    <dxf>
      <fill>
        <patternFill>
          <bgColor theme="4" tint="0.59996337778862885"/>
        </patternFill>
      </fill>
    </dxf>
    <dxf>
      <fill>
        <patternFill>
          <bgColor rgb="FFC9D38B"/>
        </patternFill>
      </fill>
    </dxf>
    <dxf>
      <fill>
        <patternFill>
          <bgColor theme="4" tint="0.59996337778862885"/>
        </patternFill>
      </fill>
    </dxf>
    <dxf>
      <fill>
        <patternFill>
          <bgColor theme="4" tint="0.59996337778862885"/>
        </patternFill>
      </fill>
    </dxf>
    <dxf>
      <fill>
        <patternFill>
          <bgColor rgb="FFC9D38B"/>
        </patternFill>
      </fill>
    </dxf>
    <dxf>
      <fill>
        <patternFill>
          <bgColor theme="4" tint="0.59996337778862885"/>
        </patternFill>
      </fill>
    </dxf>
    <dxf>
      <fill>
        <patternFill>
          <bgColor theme="4" tint="0.59996337778862885"/>
        </patternFill>
      </fill>
    </dxf>
    <dxf>
      <fill>
        <patternFill>
          <bgColor rgb="FFC9D38B"/>
        </patternFill>
      </fill>
    </dxf>
    <dxf>
      <fill>
        <patternFill>
          <bgColor theme="4" tint="0.59996337778862885"/>
        </patternFill>
      </fill>
    </dxf>
    <dxf>
      <fill>
        <patternFill>
          <bgColor rgb="FFC9D38B"/>
        </patternFill>
      </fill>
    </dxf>
    <dxf>
      <fill>
        <patternFill>
          <bgColor theme="4" tint="0.59996337778862885"/>
        </patternFill>
      </fill>
    </dxf>
    <dxf>
      <fill>
        <patternFill>
          <bgColor theme="4" tint="0.59996337778862885"/>
        </patternFill>
      </fill>
    </dxf>
    <dxf>
      <fill>
        <patternFill>
          <bgColor rgb="FFC9D38B"/>
        </patternFill>
      </fill>
    </dxf>
    <dxf>
      <fill>
        <patternFill>
          <bgColor theme="4" tint="0.59996337778862885"/>
        </patternFill>
      </fill>
    </dxf>
    <dxf>
      <fill>
        <patternFill>
          <bgColor theme="4" tint="0.59996337778862885"/>
        </patternFill>
      </fill>
    </dxf>
    <dxf>
      <fill>
        <patternFill>
          <bgColor rgb="FFC9D38B"/>
        </patternFill>
      </fill>
    </dxf>
    <dxf>
      <fill>
        <patternFill>
          <bgColor theme="4" tint="0.59996337778862885"/>
        </patternFill>
      </fill>
    </dxf>
    <dxf>
      <fill>
        <patternFill>
          <bgColor rgb="FFC9D38B"/>
        </patternFill>
      </fill>
    </dxf>
    <dxf>
      <fill>
        <patternFill>
          <bgColor rgb="FFC9D38B"/>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rgb="FFC9D38B"/>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rgb="FFC9D38B"/>
        </patternFill>
      </fill>
    </dxf>
    <dxf>
      <fill>
        <patternFill>
          <bgColor theme="4" tint="0.59996337778862885"/>
        </patternFill>
      </fill>
    </dxf>
    <dxf>
      <fill>
        <patternFill>
          <bgColor theme="4" tint="0.59996337778862885"/>
        </patternFill>
      </fill>
    </dxf>
    <dxf>
      <fill>
        <patternFill>
          <bgColor rgb="FFC9D38B"/>
        </patternFill>
      </fill>
    </dxf>
    <dxf>
      <fill>
        <patternFill>
          <bgColor rgb="FFC9D38B"/>
        </patternFill>
      </fill>
    </dxf>
    <dxf>
      <fill>
        <patternFill>
          <bgColor theme="4" tint="0.59996337778862885"/>
        </patternFill>
      </fill>
    </dxf>
    <dxf>
      <fill>
        <patternFill>
          <bgColor theme="4" tint="0.59996337778862885"/>
        </patternFill>
      </fill>
    </dxf>
    <dxf>
      <fill>
        <patternFill>
          <bgColor rgb="FFC9D38B"/>
        </patternFill>
      </fill>
    </dxf>
    <dxf>
      <fill>
        <patternFill>
          <bgColor theme="4" tint="0.59996337778862885"/>
        </patternFill>
      </fill>
    </dxf>
    <dxf>
      <fill>
        <patternFill>
          <bgColor rgb="FFC9D38B"/>
        </patternFill>
      </fill>
    </dxf>
    <dxf>
      <fill>
        <patternFill>
          <bgColor rgb="FFC9D38B"/>
        </patternFill>
      </fill>
    </dxf>
    <dxf>
      <fill>
        <patternFill>
          <bgColor theme="4" tint="0.59996337778862885"/>
        </patternFill>
      </fill>
    </dxf>
    <dxf>
      <fill>
        <patternFill>
          <bgColor theme="4" tint="0.59996337778862885"/>
        </patternFill>
      </fill>
    </dxf>
    <dxf>
      <fill>
        <patternFill patternType="solid">
          <bgColor theme="9"/>
        </patternFill>
      </fill>
    </dxf>
    <dxf>
      <fill>
        <patternFill>
          <bgColor rgb="FFFFFFC9"/>
        </patternFill>
      </fill>
    </dxf>
    <dxf>
      <fill>
        <patternFill patternType="solid">
          <fgColor auto="1"/>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rgb="FFC9D38B"/>
        </patternFill>
      </fill>
    </dxf>
    <dxf>
      <fill>
        <patternFill>
          <bgColor rgb="FFC9D38B"/>
        </patternFill>
      </fill>
    </dxf>
    <dxf>
      <fill>
        <patternFill>
          <bgColor theme="4" tint="0.59996337778862885"/>
        </patternFill>
      </fill>
    </dxf>
    <dxf>
      <fill>
        <patternFill>
          <bgColor rgb="FFC9D38B"/>
        </patternFill>
      </fill>
    </dxf>
    <dxf>
      <fill>
        <patternFill>
          <bgColor theme="4" tint="0.59996337778862885"/>
        </patternFill>
      </fill>
    </dxf>
    <dxf>
      <fill>
        <patternFill>
          <bgColor theme="4" tint="0.59996337778862885"/>
        </patternFill>
      </fill>
    </dxf>
    <dxf>
      <fill>
        <patternFill>
          <bgColor rgb="FFC9D38B"/>
        </patternFill>
      </fill>
    </dxf>
    <dxf>
      <fill>
        <patternFill>
          <bgColor theme="4" tint="0.59996337778862885"/>
        </patternFill>
      </fill>
    </dxf>
    <dxf>
      <fill>
        <patternFill>
          <bgColor theme="4" tint="0.59996337778862885"/>
        </patternFill>
      </fill>
    </dxf>
    <dxf>
      <fill>
        <patternFill>
          <bgColor rgb="FFFFFFC9"/>
        </patternFill>
      </fill>
    </dxf>
    <dxf>
      <fill>
        <patternFill patternType="solid">
          <fgColor auto="1"/>
          <bgColor theme="4" tint="0.59996337778862885"/>
        </patternFill>
      </fill>
    </dxf>
    <dxf>
      <fill>
        <patternFill>
          <bgColor theme="4" tint="0.59996337778862885"/>
        </patternFill>
      </fill>
    </dxf>
    <dxf>
      <fill>
        <patternFill patternType="solid">
          <bgColor theme="9"/>
        </patternFill>
      </fill>
    </dxf>
    <dxf>
      <fill>
        <patternFill patternType="solid">
          <fgColor auto="1"/>
          <bgColor theme="4" tint="0.59996337778862885"/>
        </patternFill>
      </fill>
    </dxf>
    <dxf>
      <fill>
        <patternFill patternType="solid">
          <bgColor rgb="FF92D050"/>
        </patternFill>
      </fill>
    </dxf>
    <dxf>
      <fill>
        <patternFill>
          <bgColor theme="4" tint="0.59996337778862885"/>
        </patternFill>
      </fill>
    </dxf>
    <dxf>
      <fill>
        <patternFill>
          <bgColor rgb="FFFFFFC9"/>
        </patternFill>
      </fill>
    </dxf>
    <dxf>
      <fill>
        <patternFill>
          <bgColor rgb="FFC9D38B"/>
        </patternFill>
      </fill>
    </dxf>
    <dxf>
      <fill>
        <patternFill>
          <bgColor theme="4" tint="0.59996337778862885"/>
        </patternFill>
      </fill>
    </dxf>
    <dxf>
      <fill>
        <patternFill>
          <bgColor theme="4" tint="0.59996337778862885"/>
        </patternFill>
      </fill>
    </dxf>
    <dxf>
      <fill>
        <patternFill>
          <bgColor rgb="FFC9D38B"/>
        </patternFill>
      </fill>
    </dxf>
    <dxf>
      <fill>
        <patternFill>
          <bgColor theme="4" tint="0.59996337778862885"/>
        </patternFill>
      </fill>
    </dxf>
    <dxf>
      <fill>
        <patternFill>
          <bgColor rgb="FFC9D38B"/>
        </patternFill>
      </fill>
    </dxf>
    <dxf>
      <fill>
        <patternFill>
          <bgColor theme="4" tint="0.59996337778862885"/>
        </patternFill>
      </fill>
    </dxf>
    <dxf>
      <fill>
        <patternFill>
          <bgColor rgb="FFC9D38B"/>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rgb="FFC9D38B"/>
        </patternFill>
      </fill>
    </dxf>
    <dxf>
      <fill>
        <patternFill>
          <bgColor theme="4" tint="0.59996337778862885"/>
        </patternFill>
      </fill>
    </dxf>
    <dxf>
      <fill>
        <patternFill>
          <bgColor rgb="FFC9D38B"/>
        </patternFill>
      </fill>
    </dxf>
    <dxf>
      <fill>
        <patternFill>
          <bgColor theme="4" tint="0.59996337778862885"/>
        </patternFill>
      </fill>
    </dxf>
    <dxf>
      <fill>
        <patternFill>
          <bgColor theme="4" tint="0.59996337778862885"/>
        </patternFill>
      </fill>
    </dxf>
    <dxf>
      <fill>
        <patternFill>
          <bgColor rgb="FFC9D38B"/>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rgb="FFC9D38B"/>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rgb="FFC9D38B"/>
        </patternFill>
      </fill>
    </dxf>
    <dxf>
      <fill>
        <patternFill>
          <bgColor theme="4" tint="0.59996337778862885"/>
        </patternFill>
      </fill>
    </dxf>
    <dxf>
      <fill>
        <patternFill>
          <bgColor theme="4" tint="0.59996337778862885"/>
        </patternFill>
      </fill>
    </dxf>
    <dxf>
      <fill>
        <patternFill>
          <bgColor rgb="FFC9D38B"/>
        </patternFill>
      </fill>
    </dxf>
    <dxf>
      <fill>
        <patternFill>
          <bgColor rgb="FFC9D38B"/>
        </patternFill>
      </fill>
    </dxf>
    <dxf>
      <fill>
        <patternFill>
          <bgColor theme="4" tint="0.59996337778862885"/>
        </patternFill>
      </fill>
    </dxf>
    <dxf>
      <fill>
        <patternFill>
          <bgColor rgb="FFC9D38B"/>
        </patternFill>
      </fill>
    </dxf>
    <dxf>
      <fill>
        <patternFill>
          <bgColor theme="4" tint="0.59996337778862885"/>
        </patternFill>
      </fill>
    </dxf>
    <dxf>
      <fill>
        <patternFill>
          <bgColor rgb="FFC9D38B"/>
        </patternFill>
      </fill>
    </dxf>
    <dxf>
      <fill>
        <patternFill>
          <bgColor theme="4" tint="0.59996337778862885"/>
        </patternFill>
      </fill>
    </dxf>
    <dxf>
      <fill>
        <patternFill>
          <bgColor theme="4" tint="0.59996337778862885"/>
        </patternFill>
      </fill>
    </dxf>
    <dxf>
      <fill>
        <patternFill>
          <bgColor rgb="FFC9D38B"/>
        </patternFill>
      </fill>
    </dxf>
    <dxf>
      <fill>
        <patternFill>
          <bgColor rgb="FFC9D38B"/>
        </patternFill>
      </fill>
    </dxf>
    <dxf>
      <fill>
        <patternFill>
          <bgColor theme="4" tint="0.59996337778862885"/>
        </patternFill>
      </fill>
    </dxf>
    <dxf>
      <fill>
        <patternFill>
          <bgColor theme="4" tint="0.59996337778862885"/>
        </patternFill>
      </fill>
    </dxf>
    <dxf>
      <fill>
        <patternFill>
          <bgColor rgb="FFC9D38B"/>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rgb="FFC9D38B"/>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rgb="FFC9D38B"/>
        </patternFill>
      </fill>
    </dxf>
    <dxf>
      <fill>
        <patternFill>
          <bgColor theme="4" tint="0.59996337778862885"/>
        </patternFill>
      </fill>
    </dxf>
    <dxf>
      <fill>
        <patternFill>
          <bgColor theme="4" tint="0.59996337778862885"/>
        </patternFill>
      </fill>
    </dxf>
    <dxf>
      <fill>
        <patternFill>
          <bgColor rgb="FFC9D38B"/>
        </patternFill>
      </fill>
    </dxf>
    <dxf>
      <fill>
        <patternFill>
          <bgColor theme="4" tint="0.59996337778862885"/>
        </patternFill>
      </fill>
    </dxf>
    <dxf>
      <fill>
        <patternFill>
          <bgColor theme="4" tint="0.59996337778862885"/>
        </patternFill>
      </fill>
    </dxf>
    <dxf>
      <fill>
        <patternFill>
          <bgColor rgb="FFC9D38B"/>
        </patternFill>
      </fill>
    </dxf>
    <dxf>
      <fill>
        <patternFill>
          <bgColor theme="4" tint="0.59996337778862885"/>
        </patternFill>
      </fill>
    </dxf>
    <dxf>
      <fill>
        <patternFill>
          <bgColor theme="4" tint="0.59996337778862885"/>
        </patternFill>
      </fill>
    </dxf>
    <dxf>
      <fill>
        <patternFill>
          <bgColor rgb="FFC9D38B"/>
        </patternFill>
      </fill>
    </dxf>
    <dxf>
      <fill>
        <patternFill>
          <bgColor theme="4" tint="0.59996337778862885"/>
        </patternFill>
      </fill>
    </dxf>
    <dxf>
      <fill>
        <patternFill>
          <bgColor rgb="FFC9D38B"/>
        </patternFill>
      </fill>
    </dxf>
    <dxf>
      <fill>
        <patternFill>
          <bgColor theme="4" tint="0.59996337778862885"/>
        </patternFill>
      </fill>
    </dxf>
    <dxf>
      <fill>
        <patternFill>
          <bgColor theme="4" tint="0.59996337778862885"/>
        </patternFill>
      </fill>
    </dxf>
    <dxf>
      <fill>
        <patternFill>
          <bgColor rgb="FFC9D38B"/>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rgb="FFC9D38B"/>
        </patternFill>
      </fill>
    </dxf>
    <dxf>
      <fill>
        <patternFill>
          <bgColor theme="4" tint="0.59996337778862885"/>
        </patternFill>
      </fill>
    </dxf>
    <dxf>
      <fill>
        <patternFill>
          <bgColor theme="4" tint="0.59996337778862885"/>
        </patternFill>
      </fill>
    </dxf>
    <dxf>
      <fill>
        <patternFill>
          <bgColor rgb="FFC9D38B"/>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rgb="FFC9D38B"/>
        </patternFill>
      </fill>
    </dxf>
    <dxf>
      <fill>
        <patternFill>
          <bgColor rgb="FFC9D38B"/>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rgb="FFC9D38B"/>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rgb="FFC9D38B"/>
        </patternFill>
      </fill>
    </dxf>
    <dxf>
      <fill>
        <patternFill>
          <bgColor rgb="FFC9D38B"/>
        </patternFill>
      </fill>
    </dxf>
    <dxf>
      <fill>
        <patternFill>
          <bgColor theme="4" tint="0.59996337778862885"/>
        </patternFill>
      </fill>
    </dxf>
    <dxf>
      <fill>
        <patternFill>
          <bgColor rgb="FFC9D38B"/>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rgb="FFC9D38B"/>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rgb="FFC9D38B"/>
        </patternFill>
      </fill>
    </dxf>
    <dxf>
      <fill>
        <patternFill>
          <bgColor theme="4" tint="0.59996337778862885"/>
        </patternFill>
      </fill>
    </dxf>
    <dxf>
      <fill>
        <patternFill>
          <bgColor rgb="FFC9D38B"/>
        </patternFill>
      </fill>
    </dxf>
    <dxf>
      <fill>
        <patternFill>
          <bgColor theme="4" tint="0.59996337778862885"/>
        </patternFill>
      </fill>
    </dxf>
    <dxf>
      <fill>
        <patternFill>
          <bgColor theme="4" tint="0.59996337778862885"/>
        </patternFill>
      </fill>
    </dxf>
    <dxf>
      <fill>
        <patternFill>
          <bgColor rgb="FFC9D38B"/>
        </patternFill>
      </fill>
    </dxf>
    <dxf>
      <fill>
        <patternFill>
          <bgColor theme="4" tint="0.59996337778862885"/>
        </patternFill>
      </fill>
    </dxf>
    <dxf>
      <fill>
        <patternFill>
          <bgColor rgb="FFFFFFC9"/>
        </patternFill>
      </fill>
    </dxf>
    <dxf>
      <fill>
        <patternFill patternType="solid">
          <fgColor auto="1"/>
          <bgColor theme="4" tint="0.59996337778862885"/>
        </patternFill>
      </fill>
    </dxf>
    <dxf>
      <fill>
        <patternFill patternType="solid">
          <bgColor rgb="FF92D050"/>
        </patternFill>
      </fill>
    </dxf>
    <dxf>
      <fill>
        <patternFill>
          <bgColor theme="4" tint="0.59996337778862885"/>
        </patternFill>
      </fill>
    </dxf>
    <dxf>
      <fill>
        <patternFill>
          <bgColor rgb="FFC9D38B"/>
        </patternFill>
      </fill>
    </dxf>
    <dxf>
      <fill>
        <patternFill>
          <bgColor theme="4" tint="0.59996337778862885"/>
        </patternFill>
      </fill>
    </dxf>
    <dxf>
      <fill>
        <patternFill patternType="solid">
          <bgColor theme="9"/>
        </patternFill>
      </fill>
    </dxf>
    <dxf>
      <fill>
        <patternFill>
          <bgColor rgb="FFC9D38B"/>
        </patternFill>
      </fill>
    </dxf>
    <dxf>
      <fill>
        <patternFill>
          <bgColor theme="4" tint="0.59996337778862885"/>
        </patternFill>
      </fill>
    </dxf>
    <dxf>
      <fill>
        <patternFill>
          <bgColor rgb="FFC9D38B"/>
        </patternFill>
      </fill>
    </dxf>
    <dxf>
      <fill>
        <patternFill>
          <bgColor rgb="FFFFFFC9"/>
        </patternFill>
      </fill>
    </dxf>
    <dxf>
      <fill>
        <patternFill patternType="solid">
          <bgColor theme="9"/>
        </patternFill>
      </fill>
    </dxf>
    <dxf>
      <fill>
        <patternFill>
          <bgColor theme="4" tint="0.59996337778862885"/>
        </patternFill>
      </fill>
    </dxf>
    <dxf>
      <fill>
        <patternFill patternType="solid">
          <fgColor auto="1"/>
          <bgColor theme="4" tint="0.59996337778862885"/>
        </patternFill>
      </fill>
    </dxf>
    <dxf>
      <fill>
        <patternFill>
          <bgColor rgb="FFFFFFC9"/>
        </patternFill>
      </fill>
    </dxf>
    <dxf>
      <fill>
        <patternFill>
          <bgColor theme="4" tint="0.59996337778862885"/>
        </patternFill>
      </fill>
    </dxf>
    <dxf>
      <fill>
        <patternFill>
          <bgColor theme="4" tint="0.59996337778862885"/>
        </patternFill>
      </fill>
    </dxf>
    <dxf>
      <fill>
        <patternFill patternType="solid">
          <fgColor auto="1"/>
          <bgColor theme="4" tint="0.59996337778862885"/>
        </patternFill>
      </fill>
    </dxf>
    <dxf>
      <fill>
        <patternFill>
          <bgColor theme="4" tint="0.59996337778862885"/>
        </patternFill>
      </fill>
    </dxf>
    <dxf>
      <fill>
        <patternFill>
          <bgColor theme="4" tint="0.59996337778862885"/>
        </patternFill>
      </fill>
    </dxf>
    <dxf>
      <fill>
        <patternFill>
          <bgColor rgb="FFC9D38B"/>
        </patternFill>
      </fill>
    </dxf>
    <dxf>
      <fill>
        <patternFill>
          <bgColor rgb="FFC9D38B"/>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rgb="FFC9D38B"/>
        </patternFill>
      </fill>
    </dxf>
    <dxf>
      <fill>
        <patternFill>
          <bgColor theme="4" tint="0.59996337778862885"/>
        </patternFill>
      </fill>
    </dxf>
    <dxf>
      <fill>
        <patternFill>
          <bgColor rgb="FFC9D38B"/>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rgb="FFC9D38B"/>
        </patternFill>
      </fill>
    </dxf>
    <dxf>
      <fill>
        <patternFill patternType="solid">
          <fgColor auto="1"/>
          <bgColor theme="4" tint="0.59996337778862885"/>
        </patternFill>
      </fill>
    </dxf>
    <dxf>
      <fill>
        <patternFill>
          <bgColor rgb="FFC9D38B"/>
        </patternFill>
      </fill>
    </dxf>
    <dxf>
      <fill>
        <patternFill>
          <bgColor theme="4" tint="0.59996337778862885"/>
        </patternFill>
      </fill>
    </dxf>
    <dxf>
      <fill>
        <patternFill>
          <bgColor theme="4" tint="0.59996337778862885"/>
        </patternFill>
      </fill>
    </dxf>
    <dxf>
      <fill>
        <patternFill patternType="solid">
          <bgColor theme="9"/>
        </patternFill>
      </fill>
    </dxf>
    <dxf>
      <fill>
        <patternFill>
          <bgColor rgb="FFFFFFC9"/>
        </patternFill>
      </fill>
    </dxf>
    <dxf>
      <fill>
        <patternFill patternType="solid">
          <fgColor auto="1"/>
          <bgColor theme="4" tint="0.59996337778862885"/>
        </patternFill>
      </fill>
    </dxf>
    <dxf>
      <fill>
        <patternFill>
          <bgColor rgb="FFFFFFC9"/>
        </patternFill>
      </fill>
    </dxf>
    <dxf>
      <fill>
        <patternFill patternType="solid">
          <bgColor theme="9"/>
        </patternFill>
      </fill>
    </dxf>
    <dxf>
      <fill>
        <patternFill patternType="solid">
          <bgColor theme="9"/>
        </patternFill>
      </fill>
    </dxf>
    <dxf>
      <fill>
        <patternFill>
          <bgColor rgb="FFFFFFC9"/>
        </patternFill>
      </fill>
    </dxf>
    <dxf>
      <fill>
        <patternFill patternType="solid">
          <fgColor auto="1"/>
          <bgColor theme="4" tint="0.59996337778862885"/>
        </patternFill>
      </fill>
    </dxf>
    <dxf>
      <fill>
        <patternFill>
          <bgColor rgb="FFFFFFC9"/>
        </patternFill>
      </fill>
    </dxf>
    <dxf>
      <fill>
        <patternFill patternType="solid">
          <fgColor auto="1"/>
          <bgColor theme="4" tint="0.59996337778862885"/>
        </patternFill>
      </fill>
    </dxf>
    <dxf>
      <fill>
        <patternFill patternType="solid">
          <bgColor theme="9"/>
        </patternFill>
      </fill>
    </dxf>
    <dxf>
      <fill>
        <patternFill>
          <bgColor rgb="FFFFFFC9"/>
        </patternFill>
      </fill>
    </dxf>
    <dxf>
      <fill>
        <patternFill patternType="solid">
          <bgColor theme="9"/>
        </patternFill>
      </fill>
    </dxf>
    <dxf>
      <fill>
        <patternFill patternType="solid">
          <fgColor auto="1"/>
          <bgColor theme="4" tint="0.59996337778862885"/>
        </patternFill>
      </fill>
    </dxf>
    <dxf>
      <fill>
        <patternFill patternType="solid">
          <fgColor auto="1"/>
          <bgColor theme="4" tint="0.59996337778862885"/>
        </patternFill>
      </fill>
    </dxf>
    <dxf>
      <fill>
        <patternFill>
          <bgColor rgb="FFFFFFC9"/>
        </patternFill>
      </fill>
    </dxf>
    <dxf>
      <fill>
        <patternFill patternType="solid">
          <bgColor theme="9"/>
        </patternFill>
      </fill>
    </dxf>
    <dxf>
      <fill>
        <patternFill patternType="solid">
          <fgColor auto="1"/>
          <bgColor theme="4" tint="0.59996337778862885"/>
        </patternFill>
      </fill>
    </dxf>
    <dxf>
      <fill>
        <patternFill patternType="solid">
          <bgColor theme="9"/>
        </patternFill>
      </fill>
    </dxf>
    <dxf>
      <fill>
        <patternFill>
          <bgColor rgb="FFFFFFC9"/>
        </patternFill>
      </fill>
    </dxf>
    <dxf>
      <fill>
        <patternFill>
          <bgColor theme="4" tint="0.59996337778862885"/>
        </patternFill>
      </fill>
    </dxf>
    <dxf>
      <fill>
        <patternFill>
          <bgColor rgb="FFC9D38B"/>
        </patternFill>
      </fill>
    </dxf>
    <dxf>
      <fill>
        <patternFill>
          <bgColor theme="0"/>
        </patternFill>
      </fill>
    </dxf>
    <dxf>
      <fill>
        <patternFill>
          <bgColor rgb="FFC9D38B"/>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rgb="FFC9D38B"/>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rgb="FFC9D38B"/>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rgb="FFC9D38B"/>
        </patternFill>
      </fill>
    </dxf>
    <dxf>
      <fill>
        <patternFill>
          <bgColor theme="4" tint="0.59996337778862885"/>
        </patternFill>
      </fill>
    </dxf>
    <dxf>
      <fill>
        <patternFill>
          <bgColor theme="0"/>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rgb="FFC9D38B"/>
        </patternFill>
      </fill>
    </dxf>
    <dxf>
      <fill>
        <patternFill>
          <bgColor theme="0"/>
        </patternFill>
      </fill>
    </dxf>
    <dxf>
      <fill>
        <patternFill>
          <bgColor rgb="FFC9D38B"/>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rgb="FFC9D38B"/>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0"/>
        </patternFill>
      </fill>
    </dxf>
    <dxf>
      <fill>
        <patternFill>
          <bgColor rgb="FFC9D38B"/>
        </patternFill>
      </fill>
    </dxf>
    <dxf>
      <fill>
        <patternFill>
          <bgColor theme="4" tint="0.59996337778862885"/>
        </patternFill>
      </fill>
    </dxf>
    <dxf>
      <fill>
        <patternFill>
          <bgColor rgb="FFC9D38B"/>
        </patternFill>
      </fill>
    </dxf>
    <dxf>
      <fill>
        <patternFill>
          <bgColor theme="0"/>
        </patternFill>
      </fill>
    </dxf>
    <dxf>
      <fill>
        <patternFill>
          <bgColor theme="4" tint="0.59996337778862885"/>
        </patternFill>
      </fill>
    </dxf>
    <dxf>
      <fill>
        <patternFill>
          <bgColor rgb="FFC9D38B"/>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0"/>
        </patternFill>
      </fill>
    </dxf>
    <dxf>
      <fill>
        <patternFill>
          <bgColor theme="4" tint="0.59996337778862885"/>
        </patternFill>
      </fill>
    </dxf>
    <dxf>
      <fill>
        <patternFill>
          <bgColor rgb="FFC9D38B"/>
        </patternFill>
      </fill>
    </dxf>
    <dxf>
      <fill>
        <patternFill>
          <bgColor theme="0"/>
        </patternFill>
      </fill>
    </dxf>
    <dxf>
      <fill>
        <patternFill>
          <bgColor rgb="FFC9D38B"/>
        </patternFill>
      </fill>
    </dxf>
    <dxf>
      <fill>
        <patternFill>
          <bgColor theme="4" tint="0.59996337778862885"/>
        </patternFill>
      </fill>
    </dxf>
    <dxf>
      <fill>
        <patternFill>
          <bgColor theme="4" tint="0.59996337778862885"/>
        </patternFill>
      </fill>
    </dxf>
    <dxf>
      <fill>
        <patternFill>
          <bgColor rgb="FFC9D38B"/>
        </patternFill>
      </fill>
    </dxf>
    <dxf>
      <fill>
        <patternFill>
          <bgColor theme="4" tint="0.59996337778862885"/>
        </patternFill>
      </fill>
    </dxf>
    <dxf>
      <fill>
        <patternFill>
          <bgColor theme="4" tint="0.59996337778862885"/>
        </patternFill>
      </fill>
    </dxf>
    <dxf>
      <fill>
        <patternFill>
          <bgColor theme="0"/>
        </patternFill>
      </fill>
    </dxf>
    <dxf>
      <fill>
        <patternFill>
          <bgColor theme="4" tint="0.59996337778862885"/>
        </patternFill>
      </fill>
    </dxf>
    <dxf>
      <fill>
        <patternFill>
          <bgColor rgb="FFC9D38B"/>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rgb="FFC9D38B"/>
        </patternFill>
      </fill>
    </dxf>
    <dxf>
      <fill>
        <patternFill>
          <bgColor theme="4" tint="0.59996337778862885"/>
        </patternFill>
      </fill>
    </dxf>
    <dxf>
      <fill>
        <patternFill>
          <bgColor theme="0"/>
        </patternFill>
      </fill>
    </dxf>
    <dxf>
      <fill>
        <patternFill>
          <bgColor rgb="FFC9D38B"/>
        </patternFill>
      </fill>
    </dxf>
    <dxf>
      <fill>
        <patternFill>
          <bgColor theme="4" tint="0.59996337778862885"/>
        </patternFill>
      </fill>
    </dxf>
    <dxf>
      <fill>
        <patternFill>
          <bgColor theme="4" tint="0.59996337778862885"/>
        </patternFill>
      </fill>
    </dxf>
    <dxf>
      <fill>
        <patternFill>
          <bgColor theme="0"/>
        </patternFill>
      </fill>
    </dxf>
    <dxf>
      <fill>
        <patternFill>
          <bgColor theme="4" tint="0.59996337778862885"/>
        </patternFill>
      </fill>
    </dxf>
    <dxf>
      <fill>
        <patternFill>
          <bgColor rgb="FFC9D38B"/>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0"/>
        </patternFill>
      </fill>
    </dxf>
    <dxf>
      <fill>
        <patternFill>
          <bgColor rgb="FFC9D38B"/>
        </patternFill>
      </fill>
    </dxf>
    <dxf>
      <fill>
        <patternFill>
          <bgColor theme="4" tint="0.59996337778862885"/>
        </patternFill>
      </fill>
    </dxf>
    <dxf>
      <fill>
        <patternFill>
          <bgColor rgb="FFC9D38B"/>
        </patternFill>
      </fill>
    </dxf>
    <dxf>
      <fill>
        <patternFill>
          <bgColor theme="0"/>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rgb="FFC9D38B"/>
        </patternFill>
      </fill>
    </dxf>
    <dxf>
      <fill>
        <patternFill>
          <bgColor theme="0"/>
        </patternFill>
      </fill>
    </dxf>
    <dxf>
      <fill>
        <patternFill>
          <bgColor theme="4" tint="0.59996337778862885"/>
        </patternFill>
      </fill>
    </dxf>
    <dxf>
      <fill>
        <patternFill>
          <bgColor theme="0"/>
        </patternFill>
      </fill>
    </dxf>
    <dxf>
      <fill>
        <patternFill>
          <bgColor theme="4" tint="0.59996337778862885"/>
        </patternFill>
      </fill>
    </dxf>
    <dxf>
      <fill>
        <patternFill>
          <bgColor rgb="FFC9D38B"/>
        </patternFill>
      </fill>
    </dxf>
    <dxf>
      <fill>
        <patternFill>
          <bgColor theme="0"/>
        </patternFill>
      </fill>
    </dxf>
    <dxf>
      <fill>
        <patternFill>
          <bgColor rgb="FFC9D38B"/>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rgb="FFC9D38B"/>
        </patternFill>
      </fill>
    </dxf>
    <dxf>
      <fill>
        <patternFill>
          <bgColor theme="4" tint="0.59996337778862885"/>
        </patternFill>
      </fill>
    </dxf>
    <dxf>
      <fill>
        <patternFill>
          <bgColor rgb="FFC9D38B"/>
        </patternFill>
      </fill>
    </dxf>
    <dxf>
      <fill>
        <patternFill>
          <bgColor theme="4" tint="0.59996337778862885"/>
        </patternFill>
      </fill>
    </dxf>
    <dxf>
      <fill>
        <patternFill>
          <bgColor theme="4" tint="0.59996337778862885"/>
        </patternFill>
      </fill>
    </dxf>
    <dxf>
      <fill>
        <patternFill>
          <bgColor rgb="FFC9D38B"/>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rgb="FFC9D38B"/>
        </patternFill>
      </fill>
    </dxf>
    <dxf>
      <fill>
        <patternFill>
          <bgColor theme="4" tint="0.59996337778862885"/>
        </patternFill>
      </fill>
    </dxf>
    <dxf>
      <fill>
        <patternFill>
          <bgColor rgb="FFC9D38B"/>
        </patternFill>
      </fill>
    </dxf>
    <dxf>
      <fill>
        <patternFill>
          <bgColor theme="4" tint="0.59996337778862885"/>
        </patternFill>
      </fill>
    </dxf>
    <dxf>
      <fill>
        <patternFill>
          <bgColor theme="0"/>
        </patternFill>
      </fill>
    </dxf>
    <dxf>
      <fill>
        <patternFill>
          <bgColor theme="4" tint="0.59996337778862885"/>
        </patternFill>
      </fill>
    </dxf>
    <dxf>
      <fill>
        <patternFill>
          <bgColor theme="4" tint="0.59996337778862885"/>
        </patternFill>
      </fill>
    </dxf>
    <dxf>
      <fill>
        <patternFill>
          <bgColor theme="0"/>
        </patternFill>
      </fill>
    </dxf>
    <dxf>
      <fill>
        <patternFill>
          <bgColor theme="4" tint="0.59996337778862885"/>
        </patternFill>
      </fill>
    </dxf>
    <dxf>
      <fill>
        <patternFill>
          <bgColor rgb="FFC9D38B"/>
        </patternFill>
      </fill>
    </dxf>
    <dxf>
      <fill>
        <patternFill>
          <bgColor rgb="FFC9D38B"/>
        </patternFill>
      </fill>
    </dxf>
    <dxf>
      <fill>
        <patternFill>
          <bgColor theme="4" tint="0.59996337778862885"/>
        </patternFill>
      </fill>
    </dxf>
    <dxf>
      <fill>
        <patternFill>
          <bgColor theme="4" tint="0.59996337778862885"/>
        </patternFill>
      </fill>
    </dxf>
    <dxf>
      <fill>
        <patternFill>
          <bgColor theme="0"/>
        </patternFill>
      </fill>
    </dxf>
    <dxf>
      <fill>
        <patternFill>
          <bgColor rgb="FFC9D38B"/>
        </patternFill>
      </fill>
    </dxf>
    <dxf>
      <fill>
        <patternFill>
          <bgColor theme="0"/>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rgb="FFC9D38B"/>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0"/>
        </patternFill>
      </fill>
    </dxf>
    <dxf>
      <fill>
        <patternFill>
          <bgColor rgb="FFC9D38B"/>
        </patternFill>
      </fill>
    </dxf>
    <dxf>
      <fill>
        <patternFill>
          <bgColor theme="4" tint="0.59996337778862885"/>
        </patternFill>
      </fill>
    </dxf>
    <dxf>
      <fill>
        <patternFill>
          <bgColor rgb="FFC9D38B"/>
        </patternFill>
      </fill>
    </dxf>
    <dxf>
      <fill>
        <patternFill>
          <bgColor theme="4" tint="0.59996337778862885"/>
        </patternFill>
      </fill>
    </dxf>
    <dxf>
      <fill>
        <patternFill>
          <bgColor theme="4" tint="0.59996337778862885"/>
        </patternFill>
      </fill>
    </dxf>
    <dxf>
      <fill>
        <patternFill>
          <bgColor rgb="FFC9D38B"/>
        </patternFill>
      </fill>
    </dxf>
    <dxf>
      <fill>
        <patternFill>
          <bgColor theme="4" tint="0.59996337778862885"/>
        </patternFill>
      </fill>
    </dxf>
    <dxf>
      <fill>
        <patternFill>
          <bgColor theme="0"/>
        </patternFill>
      </fill>
    </dxf>
    <dxf>
      <fill>
        <patternFill>
          <bgColor theme="4" tint="0.59996337778862885"/>
        </patternFill>
      </fill>
    </dxf>
    <dxf>
      <fill>
        <patternFill>
          <bgColor theme="4" tint="0.59996337778862885"/>
        </patternFill>
      </fill>
    </dxf>
    <dxf>
      <fill>
        <patternFill>
          <bgColor rgb="FFC9D38B"/>
        </patternFill>
      </fill>
    </dxf>
    <dxf>
      <fill>
        <patternFill>
          <bgColor theme="0"/>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rgb="FFC9D38B"/>
        </patternFill>
      </fill>
    </dxf>
    <dxf>
      <fill>
        <patternFill>
          <bgColor theme="0"/>
        </patternFill>
      </fill>
    </dxf>
    <dxf>
      <fill>
        <patternFill>
          <bgColor theme="0"/>
        </patternFill>
      </fill>
    </dxf>
    <dxf>
      <fill>
        <patternFill>
          <bgColor rgb="FFC9D38B"/>
        </patternFill>
      </fill>
    </dxf>
    <dxf>
      <fill>
        <patternFill>
          <bgColor theme="4" tint="0.59996337778862885"/>
        </patternFill>
      </fill>
    </dxf>
    <dxf>
      <fill>
        <patternFill>
          <bgColor theme="4" tint="0.59996337778862885"/>
        </patternFill>
      </fill>
    </dxf>
    <dxf>
      <fill>
        <patternFill>
          <bgColor rgb="FFC9D38B"/>
        </patternFill>
      </fill>
    </dxf>
    <dxf>
      <fill>
        <patternFill>
          <bgColor theme="4" tint="0.59996337778862885"/>
        </patternFill>
      </fill>
    </dxf>
    <dxf>
      <fill>
        <patternFill>
          <bgColor theme="4" tint="0.59996337778862885"/>
        </patternFill>
      </fill>
    </dxf>
    <dxf>
      <fill>
        <patternFill>
          <bgColor rgb="FFC9D38B"/>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rgb="FFC9D38B"/>
        </patternFill>
      </fill>
    </dxf>
    <dxf>
      <fill>
        <patternFill>
          <bgColor theme="4" tint="0.59996337778862885"/>
        </patternFill>
      </fill>
    </dxf>
    <dxf>
      <fill>
        <patternFill>
          <bgColor theme="4" tint="0.59996337778862885"/>
        </patternFill>
      </fill>
    </dxf>
    <dxf>
      <fill>
        <patternFill>
          <bgColor rgb="FFC9D38B"/>
        </patternFill>
      </fill>
    </dxf>
    <dxf>
      <fill>
        <patternFill>
          <bgColor theme="4" tint="0.59996337778862885"/>
        </patternFill>
      </fill>
    </dxf>
    <dxf>
      <fill>
        <patternFill>
          <bgColor theme="0"/>
        </patternFill>
      </fill>
    </dxf>
    <dxf>
      <fill>
        <patternFill>
          <bgColor theme="0"/>
        </patternFill>
      </fill>
    </dxf>
    <dxf>
      <fill>
        <patternFill>
          <bgColor rgb="FFC9D38B"/>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rgb="FFC9D38B"/>
        </patternFill>
      </fill>
    </dxf>
    <dxf>
      <fill>
        <patternFill>
          <bgColor theme="0"/>
        </patternFill>
      </fill>
    </dxf>
    <dxf>
      <fill>
        <patternFill>
          <bgColor theme="4" tint="0.59996337778862885"/>
        </patternFill>
      </fill>
    </dxf>
    <dxf>
      <fill>
        <patternFill>
          <bgColor rgb="FFC9D38B"/>
        </patternFill>
      </fill>
    </dxf>
    <dxf>
      <fill>
        <patternFill>
          <bgColor theme="4" tint="0.59996337778862885"/>
        </patternFill>
      </fill>
    </dxf>
    <dxf>
      <fill>
        <patternFill>
          <bgColor theme="4" tint="0.59996337778862885"/>
        </patternFill>
      </fill>
    </dxf>
    <dxf>
      <fill>
        <patternFill>
          <bgColor rgb="FFC9D38B"/>
        </patternFill>
      </fill>
    </dxf>
    <dxf>
      <fill>
        <patternFill>
          <bgColor theme="4" tint="0.59996337778862885"/>
        </patternFill>
      </fill>
    </dxf>
    <dxf>
      <fill>
        <patternFill>
          <bgColor theme="0"/>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rgb="FFC9D38B"/>
        </patternFill>
      </fill>
    </dxf>
    <dxf>
      <fill>
        <patternFill>
          <bgColor theme="4" tint="0.59996337778862885"/>
        </patternFill>
      </fill>
    </dxf>
    <dxf>
      <fill>
        <patternFill>
          <bgColor rgb="FFC9D38B"/>
        </patternFill>
      </fill>
    </dxf>
    <dxf>
      <fill>
        <patternFill>
          <bgColor rgb="FFC9D38B"/>
        </patternFill>
      </fill>
    </dxf>
    <dxf>
      <fill>
        <patternFill>
          <bgColor theme="0"/>
        </patternFill>
      </fill>
    </dxf>
    <dxf>
      <fill>
        <patternFill>
          <bgColor theme="4" tint="0.59996337778862885"/>
        </patternFill>
      </fill>
    </dxf>
    <dxf>
      <fill>
        <patternFill>
          <bgColor rgb="FFC9D38B"/>
        </patternFill>
      </fill>
    </dxf>
    <dxf>
      <fill>
        <patternFill>
          <bgColor theme="4" tint="0.59996337778862885"/>
        </patternFill>
      </fill>
    </dxf>
    <dxf>
      <fill>
        <patternFill>
          <bgColor theme="4" tint="0.59996337778862885"/>
        </patternFill>
      </fill>
    </dxf>
    <dxf>
      <fill>
        <patternFill>
          <bgColor rgb="FFC9D38B"/>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0"/>
        </patternFill>
      </fill>
    </dxf>
    <dxf>
      <fill>
        <patternFill>
          <bgColor rgb="FFC9D38B"/>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0"/>
        </patternFill>
      </fill>
    </dxf>
    <dxf>
      <fill>
        <patternFill>
          <bgColor rgb="FFC9D38B"/>
        </patternFill>
      </fill>
    </dxf>
    <dxf>
      <fill>
        <patternFill>
          <bgColor theme="4" tint="0.59996337778862885"/>
        </patternFill>
      </fill>
    </dxf>
    <dxf>
      <fill>
        <patternFill>
          <bgColor theme="0"/>
        </patternFill>
      </fill>
    </dxf>
    <dxf>
      <fill>
        <patternFill>
          <bgColor theme="4" tint="0.59996337778862885"/>
        </patternFill>
      </fill>
    </dxf>
    <dxf>
      <fill>
        <patternFill>
          <bgColor rgb="FFC9D38B"/>
        </patternFill>
      </fill>
    </dxf>
    <dxf>
      <fill>
        <patternFill>
          <bgColor theme="4" tint="0.59996337778862885"/>
        </patternFill>
      </fill>
    </dxf>
    <dxf>
      <fill>
        <patternFill>
          <bgColor rgb="FFC9D38B"/>
        </patternFill>
      </fill>
    </dxf>
    <dxf>
      <fill>
        <patternFill>
          <bgColor theme="4" tint="0.59996337778862885"/>
        </patternFill>
      </fill>
    </dxf>
    <dxf>
      <fill>
        <patternFill>
          <bgColor theme="0"/>
        </patternFill>
      </fill>
    </dxf>
    <dxf>
      <fill>
        <patternFill>
          <bgColor theme="4" tint="0.59996337778862885"/>
        </patternFill>
      </fill>
    </dxf>
    <dxf>
      <fill>
        <patternFill>
          <bgColor rgb="FFC9D38B"/>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rgb="FFC9D38B"/>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0"/>
        </patternFill>
      </fill>
    </dxf>
    <dxf>
      <fill>
        <patternFill>
          <bgColor rgb="FFC9D38B"/>
        </patternFill>
      </fill>
    </dxf>
    <dxf>
      <fill>
        <patternFill>
          <bgColor theme="4" tint="0.59996337778862885"/>
        </patternFill>
      </fill>
    </dxf>
    <dxf>
      <fill>
        <patternFill>
          <bgColor theme="4" tint="0.59996337778862885"/>
        </patternFill>
      </fill>
    </dxf>
    <dxf>
      <fill>
        <patternFill>
          <bgColor rgb="FFC9D38B"/>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0"/>
        </patternFill>
      </fill>
    </dxf>
    <dxf>
      <fill>
        <patternFill>
          <bgColor rgb="FFC9D38B"/>
        </patternFill>
      </fill>
    </dxf>
    <dxf>
      <fill>
        <patternFill>
          <bgColor rgb="FFC9D38B"/>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rgb="FFC9D38B"/>
        </patternFill>
      </fill>
    </dxf>
    <dxf>
      <fill>
        <patternFill>
          <bgColor theme="0"/>
        </patternFill>
      </fill>
    </dxf>
    <dxf>
      <fill>
        <patternFill>
          <bgColor theme="0"/>
        </patternFill>
      </fill>
    </dxf>
    <dxf>
      <fill>
        <patternFill>
          <bgColor rgb="FFC9D38B"/>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rgb="FFC9D38B"/>
        </patternFill>
      </fill>
    </dxf>
    <dxf>
      <fill>
        <patternFill>
          <bgColor theme="0"/>
        </patternFill>
      </fill>
    </dxf>
    <dxf>
      <fill>
        <patternFill>
          <bgColor theme="4" tint="0.59996337778862885"/>
        </patternFill>
      </fill>
    </dxf>
    <dxf>
      <fill>
        <patternFill>
          <bgColor rgb="FFC9D38B"/>
        </patternFill>
      </fill>
    </dxf>
    <dxf>
      <fill>
        <patternFill>
          <bgColor theme="0"/>
        </patternFill>
      </fill>
    </dxf>
    <dxf>
      <fill>
        <patternFill>
          <bgColor theme="4" tint="0.59996337778862885"/>
        </patternFill>
      </fill>
    </dxf>
    <dxf>
      <fill>
        <patternFill>
          <bgColor rgb="FFC9D38B"/>
        </patternFill>
      </fill>
    </dxf>
    <dxf>
      <fill>
        <patternFill>
          <bgColor theme="0"/>
        </patternFill>
      </fill>
    </dxf>
    <dxf>
      <fill>
        <patternFill>
          <bgColor theme="4" tint="0.59996337778862885"/>
        </patternFill>
      </fill>
    </dxf>
    <dxf>
      <fill>
        <patternFill>
          <bgColor theme="4" tint="0.59996337778862885"/>
        </patternFill>
      </fill>
    </dxf>
    <dxf>
      <fill>
        <patternFill>
          <bgColor rgb="FFC9D38B"/>
        </patternFill>
      </fill>
    </dxf>
    <dxf>
      <fill>
        <patternFill>
          <bgColor theme="4" tint="0.59996337778862885"/>
        </patternFill>
      </fill>
    </dxf>
    <dxf>
      <fill>
        <patternFill>
          <bgColor theme="4" tint="0.59996337778862885"/>
        </patternFill>
      </fill>
    </dxf>
    <dxf>
      <fill>
        <patternFill>
          <bgColor rgb="FFC9D38B"/>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0"/>
        </patternFill>
      </fill>
    </dxf>
    <dxf>
      <fill>
        <patternFill>
          <bgColor theme="4" tint="0.59996337778862885"/>
        </patternFill>
      </fill>
    </dxf>
    <dxf>
      <fill>
        <patternFill>
          <bgColor rgb="FFC9D38B"/>
        </patternFill>
      </fill>
    </dxf>
    <dxf>
      <fill>
        <patternFill>
          <bgColor theme="0"/>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rgb="FFC9D38B"/>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rgb="FFC9D38B"/>
        </patternFill>
      </fill>
    </dxf>
    <dxf>
      <fill>
        <patternFill>
          <bgColor theme="0"/>
        </patternFill>
      </fill>
    </dxf>
    <dxf>
      <fill>
        <patternFill>
          <bgColor theme="4" tint="0.59996337778862885"/>
        </patternFill>
      </fill>
    </dxf>
    <dxf>
      <fill>
        <patternFill>
          <bgColor rgb="FFC9D38B"/>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rgb="FFC9D38B"/>
        </patternFill>
      </fill>
    </dxf>
    <dxf>
      <fill>
        <patternFill>
          <bgColor theme="0"/>
        </patternFill>
      </fill>
    </dxf>
    <dxf>
      <fill>
        <patternFill>
          <bgColor rgb="FFC9D38B"/>
        </patternFill>
      </fill>
    </dxf>
    <dxf>
      <fill>
        <patternFill>
          <bgColor rgb="FFC9D38B"/>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rgb="FFC9D38B"/>
        </patternFill>
      </fill>
    </dxf>
    <dxf>
      <fill>
        <patternFill>
          <bgColor theme="0"/>
        </patternFill>
      </fill>
    </dxf>
    <dxf>
      <fill>
        <patternFill>
          <bgColor theme="4" tint="0.59996337778862885"/>
        </patternFill>
      </fill>
    </dxf>
    <dxf>
      <fill>
        <patternFill>
          <bgColor theme="4" tint="0.59996337778862885"/>
        </patternFill>
      </fill>
    </dxf>
    <dxf>
      <fill>
        <patternFill>
          <bgColor rgb="FFC9D38B"/>
        </patternFill>
      </fill>
    </dxf>
    <dxf>
      <fill>
        <patternFill>
          <bgColor theme="4" tint="0.59996337778862885"/>
        </patternFill>
      </fill>
    </dxf>
    <dxf>
      <fill>
        <patternFill>
          <bgColor theme="0"/>
        </patternFill>
      </fill>
    </dxf>
    <dxf>
      <fill>
        <patternFill>
          <bgColor theme="0"/>
        </patternFill>
      </fill>
    </dxf>
    <dxf>
      <fill>
        <patternFill>
          <bgColor theme="4" tint="0.59996337778862885"/>
        </patternFill>
      </fill>
    </dxf>
    <dxf>
      <fill>
        <patternFill>
          <bgColor theme="4" tint="0.59996337778862885"/>
        </patternFill>
      </fill>
    </dxf>
    <dxf>
      <fill>
        <patternFill>
          <bgColor rgb="FFC9D38B"/>
        </patternFill>
      </fill>
    </dxf>
    <dxf>
      <fill>
        <patternFill>
          <bgColor theme="4" tint="0.59996337778862885"/>
        </patternFill>
      </fill>
    </dxf>
    <dxf>
      <fill>
        <patternFill>
          <bgColor rgb="FFC9D38B"/>
        </patternFill>
      </fill>
    </dxf>
    <dxf>
      <fill>
        <patternFill>
          <bgColor theme="4" tint="0.59996337778862885"/>
        </patternFill>
      </fill>
    </dxf>
    <dxf>
      <fill>
        <patternFill>
          <bgColor theme="0"/>
        </patternFill>
      </fill>
    </dxf>
    <dxf>
      <fill>
        <patternFill>
          <bgColor theme="0"/>
        </patternFill>
      </fill>
    </dxf>
    <dxf>
      <fill>
        <patternFill>
          <bgColor rgb="FFC9D38B"/>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rgb="FFC9D38B"/>
        </patternFill>
      </fill>
    </dxf>
    <dxf>
      <fill>
        <patternFill>
          <bgColor rgb="FFC9D38B"/>
        </patternFill>
      </fill>
    </dxf>
    <dxf>
      <fill>
        <patternFill>
          <bgColor theme="4" tint="0.59996337778862885"/>
        </patternFill>
      </fill>
    </dxf>
    <dxf>
      <fill>
        <patternFill>
          <bgColor theme="0"/>
        </patternFill>
      </fill>
    </dxf>
    <dxf>
      <fill>
        <patternFill>
          <bgColor rgb="FFC9D38B"/>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0"/>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rgb="FFC9D38B"/>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rgb="FFC9D38B"/>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rgb="FFC9D38B"/>
        </patternFill>
      </fill>
    </dxf>
    <dxf>
      <fill>
        <patternFill>
          <bgColor theme="4" tint="0.59996337778862885"/>
        </patternFill>
      </fill>
    </dxf>
    <dxf>
      <fill>
        <patternFill>
          <bgColor theme="0"/>
        </patternFill>
      </fill>
    </dxf>
    <dxf>
      <fill>
        <patternFill>
          <bgColor theme="4" tint="0.59996337778862885"/>
        </patternFill>
      </fill>
    </dxf>
    <dxf>
      <fill>
        <patternFill>
          <bgColor rgb="FFC9D38B"/>
        </patternFill>
      </fill>
    </dxf>
    <dxf>
      <fill>
        <patternFill>
          <bgColor theme="4" tint="0.59996337778862885"/>
        </patternFill>
      </fill>
    </dxf>
    <dxf>
      <fill>
        <patternFill>
          <bgColor theme="4" tint="0.59996337778862885"/>
        </patternFill>
      </fill>
    </dxf>
    <dxf>
      <fill>
        <patternFill>
          <bgColor rgb="FFC9D38B"/>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rgb="FFC9D38B"/>
        </patternFill>
      </fill>
    </dxf>
    <dxf>
      <fill>
        <patternFill>
          <bgColor theme="0"/>
        </patternFill>
      </fill>
    </dxf>
    <dxf>
      <fill>
        <patternFill>
          <bgColor theme="4" tint="0.59996337778862885"/>
        </patternFill>
      </fill>
    </dxf>
    <dxf>
      <fill>
        <patternFill>
          <bgColor theme="4" tint="0.59996337778862885"/>
        </patternFill>
      </fill>
    </dxf>
    <dxf>
      <fill>
        <patternFill>
          <bgColor rgb="FFC9D38B"/>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rgb="FFC9D38B"/>
        </patternFill>
      </fill>
    </dxf>
    <dxf>
      <fill>
        <patternFill>
          <bgColor theme="4" tint="0.59996337778862885"/>
        </patternFill>
      </fill>
    </dxf>
    <dxf>
      <fill>
        <patternFill>
          <bgColor theme="0"/>
        </patternFill>
      </fill>
    </dxf>
    <dxf>
      <fill>
        <patternFill>
          <bgColor theme="4" tint="0.59996337778862885"/>
        </patternFill>
      </fill>
    </dxf>
    <dxf>
      <fill>
        <patternFill>
          <bgColor theme="4" tint="0.59996337778862885"/>
        </patternFill>
      </fill>
    </dxf>
    <dxf>
      <fill>
        <patternFill>
          <bgColor rgb="FFC9D38B"/>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rgb="FFC9D38B"/>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0"/>
        </patternFill>
      </fill>
    </dxf>
    <dxf>
      <fill>
        <patternFill>
          <bgColor rgb="FFC9D38B"/>
        </patternFill>
      </fill>
    </dxf>
    <dxf>
      <fill>
        <patternFill>
          <bgColor theme="0"/>
        </patternFill>
      </fill>
    </dxf>
    <dxf>
      <fill>
        <patternFill>
          <bgColor theme="4" tint="0.59996337778862885"/>
        </patternFill>
      </fill>
    </dxf>
    <dxf>
      <fill>
        <patternFill>
          <bgColor rgb="FFC9D38B"/>
        </patternFill>
      </fill>
    </dxf>
    <dxf>
      <fill>
        <patternFill>
          <bgColor theme="4" tint="0.59996337778862885"/>
        </patternFill>
      </fill>
    </dxf>
    <dxf>
      <fill>
        <patternFill>
          <bgColor rgb="FFC9D38B"/>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rgb="FFC9D38B"/>
        </patternFill>
      </fill>
    </dxf>
    <dxf>
      <fill>
        <patternFill>
          <bgColor theme="0"/>
        </patternFill>
      </fill>
    </dxf>
    <dxf>
      <fill>
        <patternFill>
          <bgColor theme="0"/>
        </patternFill>
      </fill>
    </dxf>
    <dxf>
      <fill>
        <patternFill>
          <bgColor theme="4" tint="0.59996337778862885"/>
        </patternFill>
      </fill>
    </dxf>
    <dxf>
      <fill>
        <patternFill>
          <bgColor rgb="FFC9D38B"/>
        </patternFill>
      </fill>
    </dxf>
    <dxf>
      <fill>
        <patternFill>
          <bgColor theme="4" tint="0.59996337778862885"/>
        </patternFill>
      </fill>
    </dxf>
    <dxf>
      <fill>
        <patternFill>
          <bgColor theme="4" tint="0.59996337778862885"/>
        </patternFill>
      </fill>
    </dxf>
    <dxf>
      <fill>
        <patternFill>
          <bgColor theme="0"/>
        </patternFill>
      </fill>
    </dxf>
    <dxf>
      <fill>
        <patternFill>
          <bgColor rgb="FFC9D38B"/>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rgb="FFC9D38B"/>
        </patternFill>
      </fill>
    </dxf>
    <dxf>
      <fill>
        <patternFill>
          <bgColor theme="4" tint="0.59996337778862885"/>
        </patternFill>
      </fill>
    </dxf>
    <dxf>
      <fill>
        <patternFill>
          <bgColor rgb="FFC9D38B"/>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rgb="FFC9D38B"/>
        </patternFill>
      </fill>
    </dxf>
    <dxf>
      <fill>
        <patternFill>
          <bgColor theme="4" tint="0.59996337778862885"/>
        </patternFill>
      </fill>
    </dxf>
    <dxf>
      <fill>
        <patternFill>
          <bgColor theme="4" tint="0.59996337778862885"/>
        </patternFill>
      </fill>
    </dxf>
    <dxf>
      <fill>
        <patternFill>
          <bgColor theme="0"/>
        </patternFill>
      </fill>
    </dxf>
    <dxf>
      <fill>
        <patternFill>
          <bgColor theme="4" tint="0.59996337778862885"/>
        </patternFill>
      </fill>
    </dxf>
    <dxf>
      <fill>
        <patternFill>
          <bgColor theme="0"/>
        </patternFill>
      </fill>
    </dxf>
    <dxf>
      <fill>
        <patternFill>
          <bgColor rgb="FFC9D38B"/>
        </patternFill>
      </fill>
    </dxf>
    <dxf>
      <fill>
        <patternFill>
          <bgColor theme="4" tint="0.59996337778862885"/>
        </patternFill>
      </fill>
    </dxf>
    <dxf>
      <fill>
        <patternFill>
          <bgColor rgb="FFC9D38B"/>
        </patternFill>
      </fill>
    </dxf>
    <dxf>
      <fill>
        <patternFill>
          <bgColor theme="0"/>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rgb="FFC9D38B"/>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rgb="FFC9D38B"/>
        </patternFill>
      </fill>
    </dxf>
    <dxf>
      <fill>
        <patternFill>
          <bgColor theme="4" tint="0.59996337778862885"/>
        </patternFill>
      </fill>
    </dxf>
    <dxf>
      <fill>
        <patternFill>
          <bgColor theme="0"/>
        </patternFill>
      </fill>
    </dxf>
    <dxf>
      <fill>
        <patternFill>
          <bgColor theme="4" tint="0.59996337778862885"/>
        </patternFill>
      </fill>
    </dxf>
    <dxf>
      <fill>
        <patternFill>
          <bgColor rgb="FFC9D38B"/>
        </patternFill>
      </fill>
    </dxf>
    <dxf>
      <fill>
        <patternFill>
          <bgColor rgb="FFC9D38B"/>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rgb="FFC9D38B"/>
        </patternFill>
      </fill>
    </dxf>
    <dxf>
      <fill>
        <patternFill>
          <bgColor theme="0"/>
        </patternFill>
      </fill>
    </dxf>
    <dxf>
      <fill>
        <patternFill>
          <bgColor theme="4" tint="0.59996337778862885"/>
        </patternFill>
      </fill>
    </dxf>
    <dxf>
      <fill>
        <patternFill>
          <bgColor theme="4" tint="0.59996337778862885"/>
        </patternFill>
      </fill>
    </dxf>
    <dxf>
      <fill>
        <patternFill>
          <bgColor rgb="FFC9D38B"/>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rgb="FFC9D38B"/>
        </patternFill>
      </fill>
    </dxf>
    <dxf>
      <fill>
        <patternFill>
          <bgColor theme="4" tint="0.59996337778862885"/>
        </patternFill>
      </fill>
    </dxf>
    <dxf>
      <fill>
        <patternFill>
          <bgColor rgb="FFC9D38B"/>
        </patternFill>
      </fill>
    </dxf>
    <dxf>
      <fill>
        <patternFill>
          <bgColor theme="0"/>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rgb="FFC9D38B"/>
        </patternFill>
      </fill>
    </dxf>
    <dxf>
      <fill>
        <patternFill>
          <bgColor rgb="FFC9D38B"/>
        </patternFill>
      </fill>
    </dxf>
    <dxf>
      <fill>
        <patternFill>
          <bgColor theme="4" tint="0.59996337778862885"/>
        </patternFill>
      </fill>
    </dxf>
    <dxf>
      <fill>
        <patternFill>
          <bgColor theme="0"/>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rgb="FFC9D38B"/>
        </patternFill>
      </fill>
    </dxf>
    <dxf>
      <fill>
        <patternFill>
          <bgColor theme="0"/>
        </patternFill>
      </fill>
    </dxf>
    <dxf>
      <fill>
        <patternFill>
          <bgColor theme="4" tint="0.59996337778862885"/>
        </patternFill>
      </fill>
    </dxf>
    <dxf>
      <fill>
        <patternFill>
          <bgColor theme="4" tint="0.59996337778862885"/>
        </patternFill>
      </fill>
    </dxf>
    <dxf>
      <fill>
        <patternFill>
          <bgColor rgb="FFC9D38B"/>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rgb="FFC9D38B"/>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rgb="FFC9D38B"/>
        </patternFill>
      </fill>
    </dxf>
    <dxf>
      <fill>
        <patternFill>
          <bgColor theme="0"/>
        </patternFill>
      </fill>
    </dxf>
    <dxf>
      <fill>
        <patternFill>
          <bgColor theme="4" tint="0.59996337778862885"/>
        </patternFill>
      </fill>
    </dxf>
    <dxf>
      <fill>
        <patternFill>
          <bgColor theme="4" tint="0.59996337778862885"/>
        </patternFill>
      </fill>
    </dxf>
    <dxf>
      <fill>
        <patternFill>
          <bgColor rgb="FFC9D38B"/>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rgb="FFC9D38B"/>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rgb="FFC9D38B"/>
        </patternFill>
      </fill>
    </dxf>
    <dxf>
      <fill>
        <patternFill>
          <bgColor theme="0"/>
        </patternFill>
      </fill>
    </dxf>
    <dxf>
      <fill>
        <patternFill>
          <bgColor rgb="FFC9D38B"/>
        </patternFill>
      </fill>
    </dxf>
    <dxf>
      <fill>
        <patternFill>
          <bgColor theme="0"/>
        </patternFill>
      </fill>
    </dxf>
    <dxf>
      <fill>
        <patternFill>
          <bgColor theme="4" tint="0.59996337778862885"/>
        </patternFill>
      </fill>
    </dxf>
    <dxf>
      <fill>
        <patternFill>
          <bgColor theme="4" tint="0.59996337778862885"/>
        </patternFill>
      </fill>
    </dxf>
    <dxf>
      <fill>
        <patternFill>
          <bgColor rgb="FFC9D38B"/>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rgb="FFC9D38B"/>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0"/>
        </patternFill>
      </fill>
    </dxf>
    <dxf>
      <fill>
        <patternFill>
          <bgColor rgb="FFC9D38B"/>
        </patternFill>
      </fill>
    </dxf>
    <dxf>
      <fill>
        <patternFill>
          <bgColor rgb="FFC9D38B"/>
        </patternFill>
      </fill>
    </dxf>
    <dxf>
      <fill>
        <patternFill>
          <bgColor theme="4" tint="0.59996337778862885"/>
        </patternFill>
      </fill>
    </dxf>
    <dxf>
      <fill>
        <patternFill>
          <bgColor theme="0"/>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rgb="FFC9D38B"/>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rgb="FFC9D38B"/>
        </patternFill>
      </fill>
    </dxf>
    <dxf>
      <fill>
        <patternFill>
          <bgColor theme="4" tint="0.59996337778862885"/>
        </patternFill>
      </fill>
    </dxf>
    <dxf>
      <fill>
        <patternFill>
          <bgColor theme="4" tint="0.59996337778862885"/>
        </patternFill>
      </fill>
    </dxf>
    <dxf>
      <fill>
        <patternFill>
          <bgColor rgb="FFC9D38B"/>
        </patternFill>
      </fill>
    </dxf>
    <dxf>
      <fill>
        <patternFill>
          <bgColor rgb="FFC9D38B"/>
        </patternFill>
      </fill>
    </dxf>
    <dxf>
      <fill>
        <patternFill>
          <bgColor rgb="FFC9D38B"/>
        </patternFill>
      </fill>
    </dxf>
    <dxf>
      <fill>
        <patternFill>
          <bgColor theme="4" tint="0.59996337778862885"/>
        </patternFill>
      </fill>
    </dxf>
    <dxf>
      <fill>
        <patternFill>
          <bgColor theme="4" tint="0.59996337778862885"/>
        </patternFill>
      </fill>
    </dxf>
    <dxf>
      <fill>
        <patternFill>
          <bgColor theme="0"/>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rgb="FFC9D38B"/>
        </patternFill>
      </fill>
    </dxf>
    <dxf>
      <fill>
        <patternFill>
          <bgColor theme="0"/>
        </patternFill>
      </fill>
    </dxf>
    <dxf>
      <fill>
        <patternFill>
          <bgColor rgb="FFC9D38B"/>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rgb="FFC9D38B"/>
        </patternFill>
      </fill>
    </dxf>
    <dxf>
      <fill>
        <patternFill>
          <bgColor rgb="FFC9D38B"/>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rgb="FFC9D38B"/>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rgb="FFC9D38B"/>
        </patternFill>
      </fill>
    </dxf>
    <dxf>
      <fill>
        <patternFill>
          <bgColor theme="0"/>
        </patternFill>
      </fill>
    </dxf>
    <dxf>
      <fill>
        <patternFill>
          <bgColor rgb="FFC9D38B"/>
        </patternFill>
      </fill>
    </dxf>
    <dxf>
      <fill>
        <patternFill>
          <bgColor theme="0"/>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0"/>
        </patternFill>
      </fill>
    </dxf>
    <dxf>
      <fill>
        <patternFill>
          <bgColor rgb="FFC9D38B"/>
        </patternFill>
      </fill>
    </dxf>
    <dxf>
      <fill>
        <patternFill>
          <bgColor theme="4" tint="0.59996337778862885"/>
        </patternFill>
      </fill>
    </dxf>
    <dxf>
      <fill>
        <patternFill>
          <bgColor theme="4" tint="0.59996337778862885"/>
        </patternFill>
      </fill>
    </dxf>
    <dxf>
      <fill>
        <patternFill>
          <bgColor rgb="FFC9D38B"/>
        </patternFill>
      </fill>
    </dxf>
    <dxf>
      <fill>
        <patternFill>
          <bgColor theme="4" tint="0.59996337778862885"/>
        </patternFill>
      </fill>
    </dxf>
    <dxf>
      <fill>
        <patternFill>
          <bgColor rgb="FFC9D38B"/>
        </patternFill>
      </fill>
    </dxf>
    <dxf>
      <fill>
        <patternFill>
          <bgColor theme="4" tint="0.59996337778862885"/>
        </patternFill>
      </fill>
    </dxf>
    <dxf>
      <fill>
        <patternFill>
          <bgColor theme="4" tint="0.59996337778862885"/>
        </patternFill>
      </fill>
    </dxf>
    <dxf>
      <fill>
        <patternFill>
          <bgColor rgb="FFC9D38B"/>
        </patternFill>
      </fill>
    </dxf>
    <dxf>
      <fill>
        <patternFill>
          <bgColor theme="0"/>
        </patternFill>
      </fill>
    </dxf>
    <dxf>
      <fill>
        <patternFill>
          <bgColor theme="4" tint="0.59996337778862885"/>
        </patternFill>
      </fill>
    </dxf>
    <dxf>
      <fill>
        <patternFill>
          <bgColor rgb="FFC9D38B"/>
        </patternFill>
      </fill>
    </dxf>
    <dxf>
      <fill>
        <patternFill>
          <bgColor theme="4" tint="0.59996337778862885"/>
        </patternFill>
      </fill>
    </dxf>
    <dxf>
      <fill>
        <patternFill>
          <bgColor rgb="FFC9D38B"/>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rgb="FFC9D38B"/>
        </patternFill>
      </fill>
    </dxf>
    <dxf>
      <fill>
        <patternFill>
          <bgColor theme="0"/>
        </patternFill>
      </fill>
    </dxf>
    <dxf>
      <fill>
        <patternFill>
          <bgColor theme="4" tint="0.59996337778862885"/>
        </patternFill>
      </fill>
    </dxf>
    <dxf>
      <fill>
        <patternFill>
          <bgColor theme="0"/>
        </patternFill>
      </fill>
    </dxf>
    <dxf>
      <fill>
        <patternFill>
          <bgColor theme="4" tint="0.59996337778862885"/>
        </patternFill>
      </fill>
    </dxf>
    <dxf>
      <fill>
        <patternFill>
          <bgColor theme="4" tint="0.59996337778862885"/>
        </patternFill>
      </fill>
    </dxf>
    <dxf>
      <fill>
        <patternFill>
          <bgColor rgb="FFC9D38B"/>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0"/>
        </patternFill>
      </fill>
    </dxf>
    <dxf>
      <fill>
        <patternFill>
          <bgColor rgb="FFC9D38B"/>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rgb="FFC9D38B"/>
        </patternFill>
      </fill>
    </dxf>
    <dxf>
      <fill>
        <patternFill>
          <bgColor rgb="FFC9D38B"/>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rgb="FFC9D38B"/>
        </patternFill>
      </fill>
    </dxf>
    <dxf>
      <fill>
        <patternFill>
          <bgColor theme="4" tint="0.59996337778862885"/>
        </patternFill>
      </fill>
    </dxf>
    <dxf>
      <fill>
        <patternFill>
          <bgColor theme="4" tint="0.59996337778862885"/>
        </patternFill>
      </fill>
    </dxf>
    <dxf>
      <fill>
        <patternFill>
          <bgColor rgb="FFC9D38B"/>
        </patternFill>
      </fill>
    </dxf>
    <dxf>
      <fill>
        <patternFill>
          <bgColor theme="0"/>
        </patternFill>
      </fill>
    </dxf>
    <dxf>
      <fill>
        <patternFill>
          <bgColor theme="4" tint="0.59996337778862885"/>
        </patternFill>
      </fill>
    </dxf>
    <dxf>
      <fill>
        <patternFill>
          <bgColor rgb="FFC9D38B"/>
        </patternFill>
      </fill>
    </dxf>
    <dxf>
      <fill>
        <patternFill>
          <bgColor theme="4" tint="0.59996337778862885"/>
        </patternFill>
      </fill>
    </dxf>
    <dxf>
      <fill>
        <patternFill>
          <bgColor rgb="FFC9D38B"/>
        </patternFill>
      </fill>
    </dxf>
    <dxf>
      <fill>
        <patternFill>
          <bgColor theme="0"/>
        </patternFill>
      </fill>
    </dxf>
    <dxf>
      <fill>
        <patternFill>
          <bgColor theme="4" tint="0.59996337778862885"/>
        </patternFill>
      </fill>
    </dxf>
    <dxf>
      <fill>
        <patternFill>
          <bgColor theme="4" tint="0.59996337778862885"/>
        </patternFill>
      </fill>
    </dxf>
    <dxf>
      <fill>
        <patternFill>
          <bgColor rgb="FFC9D38B"/>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rgb="FFC9D38B"/>
        </patternFill>
      </fill>
    </dxf>
    <dxf>
      <fill>
        <patternFill>
          <bgColor theme="0"/>
        </patternFill>
      </fill>
    </dxf>
    <dxf>
      <fill>
        <patternFill>
          <bgColor theme="4" tint="0.59996337778862885"/>
        </patternFill>
      </fill>
    </dxf>
    <dxf>
      <fill>
        <patternFill>
          <bgColor rgb="FFC9D38B"/>
        </patternFill>
      </fill>
    </dxf>
    <dxf>
      <fill>
        <patternFill>
          <bgColor theme="0"/>
        </patternFill>
      </fill>
    </dxf>
    <dxf>
      <fill>
        <patternFill>
          <bgColor rgb="FFC9D38B"/>
        </patternFill>
      </fill>
    </dxf>
    <dxf>
      <fill>
        <patternFill>
          <bgColor theme="4" tint="0.59996337778862885"/>
        </patternFill>
      </fill>
    </dxf>
    <dxf>
      <fill>
        <patternFill>
          <bgColor theme="4" tint="0.59996337778862885"/>
        </patternFill>
      </fill>
    </dxf>
    <dxf>
      <fill>
        <patternFill>
          <bgColor theme="0"/>
        </patternFill>
      </fill>
    </dxf>
    <dxf>
      <fill>
        <patternFill>
          <bgColor rgb="FFC9D38B"/>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0"/>
        </patternFill>
      </fill>
    </dxf>
    <dxf>
      <fill>
        <patternFill>
          <bgColor rgb="FFC9D38B"/>
        </patternFill>
      </fill>
    </dxf>
    <dxf>
      <fill>
        <patternFill>
          <bgColor theme="4" tint="0.59996337778862885"/>
        </patternFill>
      </fill>
    </dxf>
    <dxf>
      <fill>
        <patternFill>
          <bgColor theme="0"/>
        </patternFill>
      </fill>
    </dxf>
    <dxf>
      <fill>
        <patternFill>
          <bgColor rgb="FFC9D38B"/>
        </patternFill>
      </fill>
    </dxf>
    <dxf>
      <fill>
        <patternFill>
          <bgColor theme="4" tint="0.59996337778862885"/>
        </patternFill>
      </fill>
    </dxf>
    <dxf>
      <fill>
        <patternFill>
          <bgColor theme="4" tint="0.59996337778862885"/>
        </patternFill>
      </fill>
    </dxf>
    <dxf>
      <fill>
        <patternFill>
          <bgColor rgb="FFC9D38B"/>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rgb="FFC9D38B"/>
        </patternFill>
      </fill>
    </dxf>
    <dxf>
      <fill>
        <patternFill>
          <bgColor theme="4" tint="0.59996337778862885"/>
        </patternFill>
      </fill>
    </dxf>
    <dxf>
      <fill>
        <patternFill>
          <bgColor theme="4" tint="0.59996337778862885"/>
        </patternFill>
      </fill>
    </dxf>
    <dxf>
      <fill>
        <patternFill>
          <bgColor rgb="FFC9D38B"/>
        </patternFill>
      </fill>
    </dxf>
    <dxf>
      <fill>
        <patternFill>
          <bgColor theme="4" tint="0.59996337778862885"/>
        </patternFill>
      </fill>
    </dxf>
    <dxf>
      <fill>
        <patternFill>
          <bgColor theme="4" tint="0.59996337778862885"/>
        </patternFill>
      </fill>
    </dxf>
    <dxf>
      <fill>
        <patternFill>
          <bgColor rgb="FFC9D38B"/>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0"/>
        </patternFill>
      </fill>
    </dxf>
    <dxf>
      <fill>
        <patternFill>
          <bgColor theme="4" tint="0.59996337778862885"/>
        </patternFill>
      </fill>
    </dxf>
    <dxf>
      <fill>
        <patternFill>
          <bgColor rgb="FFC9D38B"/>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rgb="FFC9D38B"/>
        </patternFill>
      </fill>
    </dxf>
    <dxf>
      <fill>
        <patternFill>
          <bgColor theme="0"/>
        </patternFill>
      </fill>
    </dxf>
    <dxf>
      <fill>
        <patternFill>
          <bgColor theme="0"/>
        </patternFill>
      </fill>
    </dxf>
    <dxf>
      <fill>
        <patternFill>
          <bgColor rgb="FFC9D38B"/>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0"/>
        </patternFill>
      </fill>
    </dxf>
    <dxf>
      <fill>
        <patternFill>
          <bgColor rgb="FFC9D38B"/>
        </patternFill>
      </fill>
    </dxf>
    <dxf>
      <fill>
        <patternFill>
          <bgColor theme="4" tint="0.59996337778862885"/>
        </patternFill>
      </fill>
    </dxf>
    <dxf>
      <fill>
        <patternFill>
          <bgColor theme="4" tint="0.59996337778862885"/>
        </patternFill>
      </fill>
    </dxf>
    <dxf>
      <fill>
        <patternFill>
          <bgColor theme="0"/>
        </patternFill>
      </fill>
    </dxf>
    <dxf>
      <fill>
        <patternFill>
          <bgColor rgb="FFC9D38B"/>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0"/>
        </patternFill>
      </fill>
    </dxf>
    <dxf>
      <fill>
        <patternFill>
          <bgColor theme="4" tint="0.59996337778862885"/>
        </patternFill>
      </fill>
    </dxf>
    <dxf>
      <fill>
        <patternFill>
          <bgColor rgb="FFC9D38B"/>
        </patternFill>
      </fill>
    </dxf>
    <dxf>
      <fill>
        <patternFill>
          <bgColor theme="4" tint="0.59996337778862885"/>
        </patternFill>
      </fill>
    </dxf>
    <dxf>
      <fill>
        <patternFill>
          <bgColor theme="4" tint="0.59996337778862885"/>
        </patternFill>
      </fill>
    </dxf>
    <dxf>
      <fill>
        <patternFill>
          <bgColor rgb="FFC9D38B"/>
        </patternFill>
      </fill>
    </dxf>
    <dxf>
      <fill>
        <patternFill>
          <bgColor rgb="FFC9D38B"/>
        </patternFill>
      </fill>
    </dxf>
    <dxf>
      <fill>
        <patternFill>
          <bgColor rgb="FFC9D38B"/>
        </patternFill>
      </fill>
    </dxf>
    <dxf>
      <fill>
        <patternFill>
          <bgColor theme="4" tint="0.59996337778862885"/>
        </patternFill>
      </fill>
    </dxf>
    <dxf>
      <fill>
        <patternFill>
          <bgColor theme="4" tint="0.59996337778862885"/>
        </patternFill>
      </fill>
    </dxf>
    <dxf>
      <fill>
        <patternFill>
          <bgColor theme="0"/>
        </patternFill>
      </fill>
    </dxf>
    <dxf>
      <fill>
        <patternFill>
          <bgColor rgb="FFC9D38B"/>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rgb="FFC9D38B"/>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0"/>
        </patternFill>
      </fill>
    </dxf>
    <dxf>
      <fill>
        <patternFill>
          <bgColor rgb="FFC9D38B"/>
        </patternFill>
      </fill>
    </dxf>
    <dxf>
      <fill>
        <patternFill>
          <bgColor theme="4" tint="0.59996337778862885"/>
        </patternFill>
      </fill>
    </dxf>
    <dxf>
      <fill>
        <patternFill>
          <bgColor theme="4" tint="0.59996337778862885"/>
        </patternFill>
      </fill>
    </dxf>
    <dxf>
      <fill>
        <patternFill>
          <bgColor rgb="FFC9D38B"/>
        </patternFill>
      </fill>
    </dxf>
    <dxf>
      <fill>
        <patternFill>
          <bgColor theme="4" tint="0.59996337778862885"/>
        </patternFill>
      </fill>
    </dxf>
    <dxf>
      <fill>
        <patternFill>
          <bgColor theme="4" tint="0.59996337778862885"/>
        </patternFill>
      </fill>
    </dxf>
    <dxf>
      <fill>
        <patternFill>
          <bgColor rgb="FFC9D38B"/>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rgb="FFC9D38B"/>
        </patternFill>
      </fill>
    </dxf>
    <dxf>
      <fill>
        <patternFill>
          <bgColor theme="4" tint="0.59996337778862885"/>
        </patternFill>
      </fill>
    </dxf>
    <dxf>
      <fill>
        <patternFill>
          <bgColor theme="4" tint="0.59996337778862885"/>
        </patternFill>
      </fill>
    </dxf>
    <dxf>
      <fill>
        <patternFill>
          <bgColor rgb="FFC9D38B"/>
        </patternFill>
      </fill>
    </dxf>
    <dxf>
      <fill>
        <patternFill>
          <bgColor theme="0"/>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rgb="FFC9D38B"/>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0"/>
        </patternFill>
      </fill>
    </dxf>
    <dxf>
      <fill>
        <patternFill>
          <bgColor rgb="FFC9D38B"/>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0"/>
        </patternFill>
      </fill>
    </dxf>
    <dxf>
      <fill>
        <patternFill>
          <bgColor rgb="FFC9D38B"/>
        </patternFill>
      </fill>
    </dxf>
    <dxf>
      <fill>
        <patternFill>
          <bgColor rgb="FFC9D38B"/>
        </patternFill>
      </fill>
    </dxf>
    <dxf>
      <fill>
        <patternFill>
          <bgColor theme="4" tint="0.59996337778862885"/>
        </patternFill>
      </fill>
    </dxf>
    <dxf>
      <fill>
        <patternFill>
          <bgColor theme="4" tint="0.59996337778862885"/>
        </patternFill>
      </fill>
    </dxf>
    <dxf>
      <fill>
        <patternFill>
          <bgColor theme="0"/>
        </patternFill>
      </fill>
    </dxf>
    <dxf>
      <fill>
        <patternFill>
          <bgColor theme="4" tint="0.59996337778862885"/>
        </patternFill>
      </fill>
    </dxf>
    <dxf>
      <fill>
        <patternFill>
          <bgColor theme="0"/>
        </patternFill>
      </fill>
    </dxf>
    <dxf>
      <fill>
        <patternFill>
          <bgColor rgb="FFC9D38B"/>
        </patternFill>
      </fill>
    </dxf>
    <dxf>
      <fill>
        <patternFill>
          <bgColor theme="4" tint="0.59996337778862885"/>
        </patternFill>
      </fill>
    </dxf>
    <dxf>
      <fill>
        <patternFill>
          <bgColor theme="0"/>
        </patternFill>
      </fill>
    </dxf>
    <dxf>
      <fill>
        <patternFill>
          <bgColor rgb="FFC9D38B"/>
        </patternFill>
      </fill>
    </dxf>
    <dxf>
      <fill>
        <patternFill>
          <bgColor theme="4" tint="0.59996337778862885"/>
        </patternFill>
      </fill>
    </dxf>
    <dxf>
      <fill>
        <patternFill>
          <bgColor theme="4" tint="0.59996337778862885"/>
        </patternFill>
      </fill>
    </dxf>
    <dxf>
      <fill>
        <patternFill>
          <bgColor rgb="FFC9D38B"/>
        </patternFill>
      </fill>
    </dxf>
    <dxf>
      <fill>
        <patternFill>
          <bgColor theme="4" tint="0.59996337778862885"/>
        </patternFill>
      </fill>
    </dxf>
    <dxf>
      <fill>
        <patternFill>
          <bgColor theme="4" tint="0.59996337778862885"/>
        </patternFill>
      </fill>
    </dxf>
    <dxf>
      <fill>
        <patternFill>
          <bgColor theme="0"/>
        </patternFill>
      </fill>
    </dxf>
    <dxf>
      <fill>
        <patternFill>
          <bgColor theme="0"/>
        </patternFill>
      </fill>
    </dxf>
    <dxf>
      <fill>
        <patternFill>
          <bgColor rgb="FFC9D38B"/>
        </patternFill>
      </fill>
    </dxf>
    <dxf>
      <fill>
        <patternFill>
          <bgColor theme="4" tint="0.59996337778862885"/>
        </patternFill>
      </fill>
    </dxf>
    <dxf>
      <fill>
        <patternFill>
          <bgColor theme="4" tint="0.59996337778862885"/>
        </patternFill>
      </fill>
    </dxf>
    <dxf>
      <fill>
        <patternFill>
          <bgColor theme="0"/>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rgb="FFC9D38B"/>
        </patternFill>
      </fill>
    </dxf>
    <dxf>
      <fill>
        <patternFill>
          <bgColor rgb="FFC9D38B"/>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0"/>
        </patternFill>
      </fill>
    </dxf>
    <dxf>
      <fill>
        <patternFill>
          <bgColor rgb="FFC9D38B"/>
        </patternFill>
      </fill>
    </dxf>
    <dxf>
      <fill>
        <patternFill>
          <bgColor theme="4" tint="0.59996337778862885"/>
        </patternFill>
      </fill>
    </dxf>
    <dxf>
      <fill>
        <patternFill>
          <bgColor theme="4" tint="0.59996337778862885"/>
        </patternFill>
      </fill>
    </dxf>
    <dxf>
      <fill>
        <patternFill>
          <bgColor theme="0"/>
        </patternFill>
      </fill>
    </dxf>
    <dxf>
      <fill>
        <patternFill>
          <bgColor rgb="FFC9D38B"/>
        </patternFill>
      </fill>
    </dxf>
    <dxf>
      <fill>
        <patternFill>
          <bgColor rgb="FFC9D38B"/>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rgb="FFC9D38B"/>
        </patternFill>
      </fill>
    </dxf>
    <dxf>
      <fill>
        <patternFill>
          <bgColor theme="4" tint="0.59996337778862885"/>
        </patternFill>
      </fill>
    </dxf>
    <dxf>
      <fill>
        <patternFill>
          <bgColor rgb="FFC9D38B"/>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rgb="FFC9D38B"/>
        </patternFill>
      </fill>
    </dxf>
    <dxf>
      <fill>
        <patternFill>
          <bgColor rgb="FFC9D38B"/>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0"/>
        </patternFill>
      </fill>
    </dxf>
    <dxf>
      <fill>
        <patternFill>
          <bgColor rgb="FFC9D38B"/>
        </patternFill>
      </fill>
    </dxf>
    <dxf>
      <fill>
        <patternFill>
          <bgColor theme="4" tint="0.59996337778862885"/>
        </patternFill>
      </fill>
    </dxf>
    <dxf>
      <fill>
        <patternFill>
          <bgColor rgb="FFC9D38B"/>
        </patternFill>
      </fill>
    </dxf>
    <dxf>
      <fill>
        <patternFill>
          <bgColor theme="0"/>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rgb="FFC9D38B"/>
        </patternFill>
      </fill>
    </dxf>
    <dxf>
      <fill>
        <patternFill>
          <bgColor theme="0"/>
        </patternFill>
      </fill>
    </dxf>
    <dxf>
      <fill>
        <patternFill>
          <bgColor theme="4" tint="0.59996337778862885"/>
        </patternFill>
      </fill>
    </dxf>
    <dxf>
      <fill>
        <patternFill>
          <bgColor rgb="FFC9D38B"/>
        </patternFill>
      </fill>
    </dxf>
    <dxf>
      <fill>
        <patternFill>
          <bgColor theme="4" tint="0.59996337778862885"/>
        </patternFill>
      </fill>
    </dxf>
    <dxf>
      <fill>
        <patternFill>
          <bgColor theme="0"/>
        </patternFill>
      </fill>
    </dxf>
    <dxf>
      <fill>
        <patternFill>
          <bgColor rgb="FFC9D38B"/>
        </patternFill>
      </fill>
    </dxf>
    <dxf>
      <fill>
        <patternFill>
          <bgColor theme="4" tint="0.59996337778862885"/>
        </patternFill>
      </fill>
    </dxf>
    <dxf>
      <fill>
        <patternFill>
          <bgColor theme="4" tint="0.59996337778862885"/>
        </patternFill>
      </fill>
    </dxf>
    <dxf>
      <fill>
        <patternFill>
          <bgColor rgb="FFC9D38B"/>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rgb="FFC9D38B"/>
        </patternFill>
      </fill>
    </dxf>
    <dxf>
      <fill>
        <patternFill>
          <bgColor theme="4" tint="0.59996337778862885"/>
        </patternFill>
      </fill>
    </dxf>
    <dxf>
      <fill>
        <patternFill>
          <bgColor theme="4" tint="0.59996337778862885"/>
        </patternFill>
      </fill>
    </dxf>
    <dxf>
      <fill>
        <patternFill patternType="solid">
          <fgColor auto="1"/>
          <bgColor theme="4" tint="0.59996337778862885"/>
        </patternFill>
      </fill>
    </dxf>
    <dxf>
      <fill>
        <patternFill>
          <bgColor rgb="FFFFFFC9"/>
        </patternFill>
      </fill>
    </dxf>
    <dxf>
      <fill>
        <patternFill patternType="solid">
          <bgColor theme="9"/>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0"/>
        </patternFill>
      </fill>
    </dxf>
    <dxf>
      <fill>
        <patternFill>
          <bgColor theme="4" tint="0.59996337778862885"/>
        </patternFill>
      </fill>
    </dxf>
    <dxf>
      <fill>
        <patternFill>
          <bgColor rgb="FFC9D38B"/>
        </patternFill>
      </fill>
    </dxf>
    <dxf>
      <fill>
        <patternFill>
          <bgColor theme="4" tint="0.59996337778862885"/>
        </patternFill>
      </fill>
    </dxf>
    <dxf>
      <fill>
        <patternFill>
          <bgColor rgb="FFC9D38B"/>
        </patternFill>
      </fill>
    </dxf>
    <dxf>
      <fill>
        <patternFill>
          <bgColor theme="4" tint="0.59996337778862885"/>
        </patternFill>
      </fill>
    </dxf>
    <dxf>
      <fill>
        <patternFill>
          <bgColor rgb="FFC9D38B"/>
        </patternFill>
      </fill>
    </dxf>
    <dxf>
      <fill>
        <patternFill>
          <bgColor theme="4" tint="0.59996337778862885"/>
        </patternFill>
      </fill>
    </dxf>
    <dxf>
      <fill>
        <patternFill>
          <bgColor theme="4" tint="0.59996337778862885"/>
        </patternFill>
      </fill>
    </dxf>
    <dxf>
      <fill>
        <patternFill patternType="solid">
          <bgColor theme="9"/>
        </patternFill>
      </fill>
    </dxf>
    <dxf>
      <fill>
        <patternFill>
          <bgColor rgb="FFFFFFC9"/>
        </patternFill>
      </fill>
    </dxf>
    <dxf>
      <fill>
        <patternFill>
          <bgColor theme="4" tint="0.59996337778862885"/>
        </patternFill>
      </fill>
    </dxf>
    <dxf>
      <fill>
        <patternFill>
          <bgColor theme="0"/>
        </patternFill>
      </fill>
    </dxf>
    <dxf>
      <fill>
        <patternFill>
          <bgColor rgb="FFC9D38B"/>
        </patternFill>
      </fill>
    </dxf>
    <dxf>
      <fill>
        <patternFill>
          <bgColor theme="4" tint="0.59996337778862885"/>
        </patternFill>
      </fill>
    </dxf>
    <dxf>
      <fill>
        <patternFill patternType="solid">
          <fgColor auto="1"/>
          <bgColor theme="4" tint="0.59996337778862885"/>
        </patternFill>
      </fill>
    </dxf>
    <dxf>
      <fill>
        <patternFill>
          <bgColor theme="0"/>
        </patternFill>
      </fill>
    </dxf>
    <dxf>
      <fill>
        <patternFill>
          <bgColor theme="4" tint="0.59996337778862885"/>
        </patternFill>
      </fill>
    </dxf>
    <dxf>
      <fill>
        <patternFill>
          <bgColor rgb="FFC9D38B"/>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rgb="FFC9D38B"/>
        </patternFill>
      </fill>
    </dxf>
    <dxf>
      <fill>
        <patternFill>
          <bgColor theme="4" tint="0.59996337778862885"/>
        </patternFill>
      </fill>
    </dxf>
    <dxf>
      <fill>
        <patternFill>
          <bgColor theme="4" tint="0.59996337778862885"/>
        </patternFill>
      </fill>
    </dxf>
    <dxf>
      <fill>
        <patternFill>
          <bgColor rgb="FFC9D38B"/>
        </patternFill>
      </fill>
    </dxf>
    <dxf>
      <fill>
        <patternFill>
          <bgColor theme="4" tint="0.59996337778862885"/>
        </patternFill>
      </fill>
    </dxf>
    <dxf>
      <fill>
        <patternFill>
          <bgColor theme="4" tint="0.59996337778862885"/>
        </patternFill>
      </fill>
    </dxf>
    <dxf>
      <fill>
        <patternFill>
          <bgColor rgb="FFC9D38B"/>
        </patternFill>
      </fill>
    </dxf>
    <dxf>
      <fill>
        <patternFill>
          <bgColor theme="0"/>
        </patternFill>
      </fill>
    </dxf>
    <dxf>
      <fill>
        <patternFill>
          <bgColor theme="4" tint="0.59996337778862885"/>
        </patternFill>
      </fill>
    </dxf>
    <dxf>
      <fill>
        <patternFill>
          <bgColor theme="4" tint="0.59996337778862885"/>
        </patternFill>
      </fill>
    </dxf>
    <dxf>
      <fill>
        <patternFill>
          <bgColor theme="0"/>
        </patternFill>
      </fill>
    </dxf>
    <dxf>
      <fill>
        <patternFill>
          <bgColor rgb="FFC9D38B"/>
        </patternFill>
      </fill>
    </dxf>
    <dxf>
      <fill>
        <patternFill>
          <bgColor theme="4" tint="0.59996337778862885"/>
        </patternFill>
      </fill>
    </dxf>
    <dxf>
      <fill>
        <patternFill>
          <bgColor rgb="FFC9D38B"/>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0"/>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rgb="FFC9D38B"/>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rgb="FFC9D38B"/>
        </patternFill>
      </fill>
    </dxf>
    <dxf>
      <fill>
        <patternFill>
          <bgColor theme="4" tint="0.59996337778862885"/>
        </patternFill>
      </fill>
    </dxf>
    <dxf>
      <fill>
        <patternFill>
          <bgColor theme="4" tint="0.59996337778862885"/>
        </patternFill>
      </fill>
    </dxf>
    <dxf>
      <fill>
        <patternFill>
          <bgColor rgb="FFC9D38B"/>
        </patternFill>
      </fill>
    </dxf>
    <dxf>
      <fill>
        <patternFill>
          <bgColor theme="0"/>
        </patternFill>
      </fill>
    </dxf>
    <dxf>
      <fill>
        <patternFill>
          <bgColor rgb="FFC9D38B"/>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rgb="FFC9D38B"/>
        </patternFill>
      </fill>
    </dxf>
    <dxf>
      <fill>
        <patternFill>
          <bgColor theme="4" tint="0.59996337778862885"/>
        </patternFill>
      </fill>
    </dxf>
    <dxf>
      <fill>
        <patternFill>
          <bgColor rgb="FFC9D38B"/>
        </patternFill>
      </fill>
    </dxf>
    <dxf>
      <fill>
        <patternFill>
          <bgColor theme="4" tint="0.59996337778862885"/>
        </patternFill>
      </fill>
    </dxf>
    <dxf>
      <fill>
        <patternFill patternType="solid">
          <fgColor auto="1"/>
          <bgColor theme="4" tint="0.59996337778862885"/>
        </patternFill>
      </fill>
    </dxf>
    <dxf>
      <fill>
        <patternFill patternType="solid">
          <bgColor rgb="FF92D050"/>
        </patternFill>
      </fill>
    </dxf>
    <dxf>
      <fill>
        <patternFill patternType="solid">
          <fgColor auto="1"/>
          <bgColor theme="4" tint="0.59996337778862885"/>
        </patternFill>
      </fill>
    </dxf>
    <dxf>
      <fill>
        <patternFill>
          <bgColor theme="4" tint="0.59996337778862885"/>
        </patternFill>
      </fill>
    </dxf>
    <dxf>
      <fill>
        <patternFill>
          <bgColor rgb="FFFFFFC9"/>
        </patternFill>
      </fill>
    </dxf>
    <dxf>
      <fill>
        <patternFill>
          <bgColor rgb="FFC9D38B"/>
        </patternFill>
      </fill>
    </dxf>
    <dxf>
      <fill>
        <patternFill>
          <bgColor theme="4" tint="0.59996337778862885"/>
        </patternFill>
      </fill>
    </dxf>
    <dxf>
      <fill>
        <patternFill>
          <bgColor theme="4" tint="0.59996337778862885"/>
        </patternFill>
      </fill>
    </dxf>
    <dxf>
      <fill>
        <patternFill patternType="solid">
          <bgColor theme="9"/>
        </patternFill>
      </fill>
    </dxf>
    <dxf>
      <fill>
        <patternFill>
          <bgColor rgb="FFFFFFC9"/>
        </patternFill>
      </fill>
    </dxf>
    <dxf>
      <fill>
        <patternFill>
          <bgColor theme="4" tint="0.59996337778862885"/>
        </patternFill>
      </fill>
    </dxf>
    <dxf>
      <fill>
        <patternFill>
          <bgColor rgb="FFC9D38B"/>
        </patternFill>
      </fill>
    </dxf>
    <dxf>
      <fill>
        <patternFill>
          <bgColor theme="4" tint="0.59996337778862885"/>
        </patternFill>
      </fill>
    </dxf>
    <dxf>
      <fill>
        <patternFill>
          <bgColor theme="0"/>
        </patternFill>
      </fill>
    </dxf>
    <dxf>
      <fill>
        <patternFill>
          <bgColor rgb="FFC9D38B"/>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0"/>
        </patternFill>
      </fill>
    </dxf>
    <dxf>
      <fill>
        <patternFill>
          <bgColor rgb="FFC9D38B"/>
        </patternFill>
      </fill>
    </dxf>
    <dxf>
      <fill>
        <patternFill>
          <bgColor theme="4" tint="0.59996337778862885"/>
        </patternFill>
      </fill>
    </dxf>
    <dxf>
      <fill>
        <patternFill>
          <bgColor rgb="FFC9D38B"/>
        </patternFill>
      </fill>
    </dxf>
    <dxf>
      <fill>
        <patternFill>
          <bgColor theme="4" tint="0.59996337778862885"/>
        </patternFill>
      </fill>
    </dxf>
    <dxf>
      <fill>
        <patternFill>
          <bgColor theme="4" tint="0.59996337778862885"/>
        </patternFill>
      </fill>
    </dxf>
    <dxf>
      <fill>
        <patternFill>
          <bgColor rgb="FFC9D38B"/>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rgb="FFC9D38B"/>
        </patternFill>
      </fill>
    </dxf>
    <dxf>
      <fill>
        <patternFill>
          <bgColor theme="4" tint="0.59996337778862885"/>
        </patternFill>
      </fill>
    </dxf>
    <dxf>
      <fill>
        <patternFill>
          <bgColor theme="4" tint="0.59996337778862885"/>
        </patternFill>
      </fill>
    </dxf>
    <dxf>
      <fill>
        <patternFill>
          <bgColor rgb="FFC9D38B"/>
        </patternFill>
      </fill>
    </dxf>
    <dxf>
      <fill>
        <patternFill>
          <bgColor theme="4" tint="0.59996337778862885"/>
        </patternFill>
      </fill>
    </dxf>
    <dxf>
      <fill>
        <patternFill>
          <bgColor rgb="FFC9D38B"/>
        </patternFill>
      </fill>
    </dxf>
    <dxf>
      <fill>
        <patternFill>
          <bgColor theme="4" tint="0.59996337778862885"/>
        </patternFill>
      </fill>
    </dxf>
    <dxf>
      <fill>
        <patternFill>
          <bgColor theme="0"/>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rgb="FFC9D38B"/>
        </patternFill>
      </fill>
    </dxf>
    <dxf>
      <fill>
        <patternFill>
          <bgColor theme="4" tint="0.59996337778862885"/>
        </patternFill>
      </fill>
    </dxf>
    <dxf>
      <fill>
        <patternFill>
          <bgColor theme="4" tint="0.59996337778862885"/>
        </patternFill>
      </fill>
    </dxf>
    <dxf>
      <fill>
        <patternFill>
          <bgColor rgb="FFC9D38B"/>
        </patternFill>
      </fill>
    </dxf>
    <dxf>
      <fill>
        <patternFill>
          <bgColor theme="0"/>
        </patternFill>
      </fill>
    </dxf>
    <dxf>
      <fill>
        <patternFill>
          <bgColor theme="4" tint="0.59996337778862885"/>
        </patternFill>
      </fill>
    </dxf>
    <dxf>
      <fill>
        <patternFill>
          <bgColor theme="4" tint="0.59996337778862885"/>
        </patternFill>
      </fill>
    </dxf>
    <dxf>
      <fill>
        <patternFill>
          <bgColor rgb="FFC9D38B"/>
        </patternFill>
      </fill>
    </dxf>
    <dxf>
      <fill>
        <patternFill>
          <bgColor theme="4" tint="0.59996337778862885"/>
        </patternFill>
      </fill>
    </dxf>
    <dxf>
      <fill>
        <patternFill>
          <bgColor theme="4" tint="0.59996337778862885"/>
        </patternFill>
      </fill>
    </dxf>
    <dxf>
      <fill>
        <patternFill>
          <bgColor rgb="FFC9D38B"/>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rgb="FFC9D38B"/>
        </patternFill>
      </fill>
    </dxf>
    <dxf>
      <fill>
        <patternFill>
          <bgColor theme="0"/>
        </patternFill>
      </fill>
    </dxf>
    <dxf>
      <fill>
        <patternFill>
          <bgColor theme="4" tint="0.59996337778862885"/>
        </patternFill>
      </fill>
    </dxf>
    <dxf>
      <fill>
        <patternFill>
          <bgColor rgb="FFC9D38B"/>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rgb="FFC9D38B"/>
        </patternFill>
      </fill>
    </dxf>
    <dxf>
      <fill>
        <patternFill>
          <bgColor theme="0"/>
        </patternFill>
      </fill>
    </dxf>
    <dxf>
      <fill>
        <patternFill>
          <bgColor theme="4" tint="0.59996337778862885"/>
        </patternFill>
      </fill>
    </dxf>
    <dxf>
      <fill>
        <patternFill>
          <bgColor theme="4" tint="0.59996337778862885"/>
        </patternFill>
      </fill>
    </dxf>
    <dxf>
      <fill>
        <patternFill>
          <bgColor rgb="FFC9D38B"/>
        </patternFill>
      </fill>
    </dxf>
    <dxf>
      <fill>
        <patternFill>
          <bgColor theme="4" tint="0.59996337778862885"/>
        </patternFill>
      </fill>
    </dxf>
    <dxf>
      <fill>
        <patternFill>
          <bgColor rgb="FFC9D38B"/>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rgb="FFC9D38B"/>
        </patternFill>
      </fill>
    </dxf>
    <dxf>
      <fill>
        <patternFill>
          <bgColor theme="0"/>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rgb="FFC9D38B"/>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rgb="FFC9D38B"/>
        </patternFill>
      </fill>
    </dxf>
    <dxf>
      <fill>
        <patternFill>
          <bgColor theme="0"/>
        </patternFill>
      </fill>
    </dxf>
    <dxf>
      <fill>
        <patternFill>
          <bgColor theme="4" tint="0.59996337778862885"/>
        </patternFill>
      </fill>
    </dxf>
    <dxf>
      <fill>
        <patternFill>
          <bgColor theme="0"/>
        </patternFill>
      </fill>
    </dxf>
    <dxf>
      <fill>
        <patternFill>
          <bgColor rgb="FFC9D38B"/>
        </patternFill>
      </fill>
    </dxf>
    <dxf>
      <fill>
        <patternFill>
          <bgColor theme="4" tint="0.59996337778862885"/>
        </patternFill>
      </fill>
    </dxf>
    <dxf>
      <fill>
        <patternFill>
          <bgColor theme="4" tint="0.59996337778862885"/>
        </patternFill>
      </fill>
    </dxf>
    <dxf>
      <fill>
        <patternFill>
          <bgColor rgb="FFC9D38B"/>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rgb="FFC9D38B"/>
        </patternFill>
      </fill>
    </dxf>
    <dxf>
      <fill>
        <patternFill>
          <bgColor theme="0"/>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rgb="FFC9D38B"/>
        </patternFill>
      </fill>
    </dxf>
    <dxf>
      <fill>
        <patternFill>
          <bgColor rgb="FFC9D38B"/>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rgb="FFC9D38B"/>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rgb="FFC9D38B"/>
        </patternFill>
      </fill>
    </dxf>
    <dxf>
      <fill>
        <patternFill>
          <bgColor theme="4" tint="0.59996337778862885"/>
        </patternFill>
      </fill>
    </dxf>
    <dxf>
      <fill>
        <patternFill>
          <bgColor rgb="FFC9D38B"/>
        </patternFill>
      </fill>
    </dxf>
    <dxf>
      <fill>
        <patternFill>
          <bgColor theme="4" tint="0.59996337778862885"/>
        </patternFill>
      </fill>
    </dxf>
    <dxf>
      <fill>
        <patternFill>
          <bgColor rgb="FFC9D38B"/>
        </patternFill>
      </fill>
    </dxf>
    <dxf>
      <fill>
        <patternFill>
          <bgColor theme="0"/>
        </patternFill>
      </fill>
    </dxf>
    <dxf>
      <fill>
        <patternFill>
          <bgColor theme="4" tint="0.59996337778862885"/>
        </patternFill>
      </fill>
    </dxf>
    <dxf>
      <fill>
        <patternFill>
          <bgColor theme="4" tint="0.59996337778862885"/>
        </patternFill>
      </fill>
    </dxf>
    <dxf>
      <fill>
        <patternFill>
          <bgColor theme="0"/>
        </patternFill>
      </fill>
    </dxf>
    <dxf>
      <fill>
        <patternFill>
          <bgColor rgb="FFC9D38B"/>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rgb="FFC9D38B"/>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0"/>
        </patternFill>
      </fill>
    </dxf>
    <dxf>
      <fill>
        <patternFill>
          <bgColor rgb="FFC9D38B"/>
        </patternFill>
      </fill>
    </dxf>
    <dxf>
      <fill>
        <patternFill>
          <bgColor theme="4" tint="0.59996337778862885"/>
        </patternFill>
      </fill>
    </dxf>
    <dxf>
      <fill>
        <patternFill>
          <bgColor theme="0"/>
        </patternFill>
      </fill>
    </dxf>
    <dxf>
      <fill>
        <patternFill>
          <bgColor rgb="FFC9D38B"/>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rgb="FFC9D38B"/>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rgb="FFC9D38B"/>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rgb="FFC9D38B"/>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0"/>
        </patternFill>
      </fill>
    </dxf>
    <dxf>
      <fill>
        <patternFill>
          <bgColor rgb="FFC9D38B"/>
        </patternFill>
      </fill>
    </dxf>
    <dxf>
      <fill>
        <patternFill>
          <bgColor theme="4" tint="0.59996337778862885"/>
        </patternFill>
      </fill>
    </dxf>
    <dxf>
      <fill>
        <patternFill>
          <bgColor theme="4" tint="0.59996337778862885"/>
        </patternFill>
      </fill>
    </dxf>
    <dxf>
      <fill>
        <patternFill>
          <bgColor rgb="FFC9D38B"/>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rgb="FFC9D38B"/>
        </patternFill>
      </fill>
    </dxf>
    <dxf>
      <fill>
        <patternFill>
          <bgColor rgb="FFC9D38B"/>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0"/>
        </patternFill>
      </fill>
    </dxf>
    <dxf>
      <fill>
        <patternFill>
          <bgColor theme="4" tint="0.59996337778862885"/>
        </patternFill>
      </fill>
    </dxf>
    <dxf>
      <fill>
        <patternFill>
          <bgColor rgb="FFC9D38B"/>
        </patternFill>
      </fill>
    </dxf>
    <dxf>
      <fill>
        <patternFill>
          <bgColor theme="4" tint="0.59996337778862885"/>
        </patternFill>
      </fill>
    </dxf>
    <dxf>
      <fill>
        <patternFill>
          <bgColor rgb="FFC9D38B"/>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rgb="FFC9D38B"/>
        </patternFill>
      </fill>
    </dxf>
    <dxf>
      <fill>
        <patternFill>
          <bgColor theme="0"/>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rgb="FFC9D38B"/>
        </patternFill>
      </fill>
    </dxf>
    <dxf>
      <fill>
        <patternFill>
          <bgColor rgb="FFC9D38B"/>
        </patternFill>
      </fill>
    </dxf>
    <dxf>
      <fill>
        <patternFill>
          <bgColor theme="4" tint="0.59996337778862885"/>
        </patternFill>
      </fill>
    </dxf>
    <dxf>
      <fill>
        <patternFill>
          <bgColor theme="4" tint="0.59996337778862885"/>
        </patternFill>
      </fill>
    </dxf>
    <dxf>
      <fill>
        <patternFill>
          <bgColor theme="0"/>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rgb="FFC9D38B"/>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rgb="FFC9D38B"/>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rgb="FFC9D38B"/>
        </patternFill>
      </fill>
    </dxf>
    <dxf>
      <fill>
        <patternFill>
          <bgColor theme="4" tint="0.59996337778862885"/>
        </patternFill>
      </fill>
    </dxf>
    <dxf>
      <fill>
        <patternFill>
          <bgColor theme="4" tint="0.59996337778862885"/>
        </patternFill>
      </fill>
    </dxf>
    <dxf>
      <fill>
        <patternFill>
          <bgColor rgb="FFC9D38B"/>
        </patternFill>
      </fill>
    </dxf>
    <dxf>
      <fill>
        <patternFill>
          <bgColor theme="0"/>
        </patternFill>
      </fill>
    </dxf>
    <dxf>
      <fill>
        <patternFill>
          <bgColor theme="4" tint="0.59996337778862885"/>
        </patternFill>
      </fill>
    </dxf>
    <dxf>
      <fill>
        <patternFill>
          <bgColor theme="4" tint="0.59996337778862885"/>
        </patternFill>
      </fill>
    </dxf>
    <dxf>
      <fill>
        <patternFill>
          <bgColor rgb="FFC9D38B"/>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rgb="FFC9D38B"/>
        </patternFill>
      </fill>
    </dxf>
    <dxf>
      <fill>
        <patternFill>
          <bgColor theme="0"/>
        </patternFill>
      </fill>
    </dxf>
    <dxf>
      <fill>
        <patternFill>
          <bgColor theme="4" tint="0.59996337778862885"/>
        </patternFill>
      </fill>
    </dxf>
    <dxf>
      <fill>
        <patternFill>
          <bgColor theme="4" tint="0.59996337778862885"/>
        </patternFill>
      </fill>
    </dxf>
    <dxf>
      <fill>
        <patternFill>
          <bgColor rgb="FFC9D38B"/>
        </patternFill>
      </fill>
    </dxf>
    <dxf>
      <fill>
        <patternFill>
          <bgColor rgb="FFFFFFC9"/>
        </patternFill>
      </fill>
    </dxf>
    <dxf>
      <fill>
        <patternFill>
          <bgColor theme="4" tint="0.59996337778862885"/>
        </patternFill>
      </fill>
    </dxf>
    <dxf>
      <fill>
        <patternFill>
          <bgColor theme="4" tint="0.59996337778862885"/>
        </patternFill>
      </fill>
    </dxf>
    <dxf>
      <fill>
        <patternFill>
          <bgColor rgb="FFFFFFC9"/>
        </patternFill>
      </fill>
    </dxf>
    <dxf>
      <fill>
        <patternFill>
          <bgColor theme="4" tint="0.59996337778862885"/>
        </patternFill>
      </fill>
    </dxf>
    <dxf>
      <fill>
        <patternFill patternType="solid">
          <fgColor auto="1"/>
          <bgColor theme="4" tint="0.59996337778862885"/>
        </patternFill>
      </fill>
    </dxf>
    <dxf>
      <fill>
        <patternFill patternType="solid">
          <bgColor rgb="FF92D050"/>
        </patternFill>
      </fill>
    </dxf>
    <dxf>
      <fill>
        <patternFill>
          <bgColor rgb="FFC9D38B"/>
        </patternFill>
      </fill>
    </dxf>
    <dxf>
      <fill>
        <patternFill patternType="solid">
          <fgColor auto="1"/>
          <bgColor theme="4" tint="0.59996337778862885"/>
        </patternFill>
      </fill>
    </dxf>
    <dxf>
      <fill>
        <patternFill patternType="solid">
          <bgColor theme="9"/>
        </patternFill>
      </fill>
    </dxf>
    <dxf>
      <fill>
        <patternFill>
          <bgColor rgb="FFC9D38B"/>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0"/>
        </patternFill>
      </fill>
    </dxf>
    <dxf>
      <fill>
        <patternFill>
          <bgColor rgb="FFC9D38B"/>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rgb="FFC9D38B"/>
        </patternFill>
      </fill>
    </dxf>
    <dxf>
      <fill>
        <patternFill>
          <bgColor theme="4" tint="0.59996337778862885"/>
        </patternFill>
      </fill>
    </dxf>
    <dxf>
      <fill>
        <patternFill>
          <bgColor theme="4" tint="0.59996337778862885"/>
        </patternFill>
      </fill>
    </dxf>
    <dxf>
      <fill>
        <patternFill>
          <bgColor theme="0"/>
        </patternFill>
      </fill>
    </dxf>
    <dxf>
      <fill>
        <patternFill>
          <bgColor rgb="FFC9D38B"/>
        </patternFill>
      </fill>
    </dxf>
    <dxf>
      <fill>
        <patternFill>
          <bgColor theme="4" tint="0.59996337778862885"/>
        </patternFill>
      </fill>
    </dxf>
    <dxf>
      <fill>
        <patternFill>
          <bgColor rgb="FFC9D38B"/>
        </patternFill>
      </fill>
    </dxf>
    <dxf>
      <fill>
        <patternFill>
          <bgColor theme="4" tint="0.59996337778862885"/>
        </patternFill>
      </fill>
    </dxf>
    <dxf>
      <fill>
        <patternFill>
          <bgColor theme="4" tint="0.59996337778862885"/>
        </patternFill>
      </fill>
    </dxf>
    <dxf>
      <fill>
        <patternFill>
          <bgColor theme="0"/>
        </patternFill>
      </fill>
    </dxf>
    <dxf>
      <fill>
        <patternFill>
          <bgColor rgb="FFC9D38B"/>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rgb="FFC9D38B"/>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0"/>
        </patternFill>
      </fill>
    </dxf>
    <dxf>
      <fill>
        <patternFill>
          <bgColor rgb="FFC9D38B"/>
        </patternFill>
      </fill>
    </dxf>
    <dxf>
      <fill>
        <patternFill>
          <bgColor theme="4" tint="0.59996337778862885"/>
        </patternFill>
      </fill>
    </dxf>
    <dxf>
      <fill>
        <patternFill>
          <bgColor theme="4" tint="0.59996337778862885"/>
        </patternFill>
      </fill>
    </dxf>
    <dxf>
      <fill>
        <patternFill>
          <bgColor rgb="FFC9D38B"/>
        </patternFill>
      </fill>
    </dxf>
    <dxf>
      <fill>
        <patternFill>
          <bgColor theme="0"/>
        </patternFill>
      </fill>
    </dxf>
    <dxf>
      <fill>
        <patternFill>
          <bgColor theme="0"/>
        </patternFill>
      </fill>
    </dxf>
    <dxf>
      <fill>
        <patternFill>
          <bgColor theme="4" tint="0.59996337778862885"/>
        </patternFill>
      </fill>
    </dxf>
    <dxf>
      <fill>
        <patternFill>
          <bgColor theme="4" tint="0.59996337778862885"/>
        </patternFill>
      </fill>
    </dxf>
    <dxf>
      <fill>
        <patternFill>
          <bgColor rgb="FFC9D38B"/>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rgb="FFC9D38B"/>
        </patternFill>
      </fill>
    </dxf>
    <dxf>
      <fill>
        <patternFill>
          <bgColor theme="4" tint="0.59996337778862885"/>
        </patternFill>
      </fill>
    </dxf>
    <dxf>
      <fill>
        <patternFill>
          <bgColor theme="0"/>
        </patternFill>
      </fill>
    </dxf>
    <dxf>
      <fill>
        <patternFill>
          <bgColor theme="4" tint="0.59996337778862885"/>
        </patternFill>
      </fill>
    </dxf>
    <dxf>
      <fill>
        <patternFill>
          <bgColor rgb="FFC9D38B"/>
        </patternFill>
      </fill>
    </dxf>
    <dxf>
      <fill>
        <patternFill>
          <bgColor rgb="FFC9D38B"/>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rgb="FFC9D38B"/>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0"/>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rgb="FFC9D38B"/>
        </patternFill>
      </fill>
    </dxf>
    <dxf>
      <fill>
        <patternFill>
          <bgColor rgb="FFC9D38B"/>
        </patternFill>
      </fill>
    </dxf>
    <dxf>
      <fill>
        <patternFill>
          <bgColor theme="4" tint="0.59996337778862885"/>
        </patternFill>
      </fill>
    </dxf>
    <dxf>
      <fill>
        <patternFill>
          <bgColor theme="4" tint="0.59996337778862885"/>
        </patternFill>
      </fill>
    </dxf>
    <dxf>
      <fill>
        <patternFill>
          <bgColor rgb="FFC9D38B"/>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0"/>
        </patternFill>
      </fill>
    </dxf>
    <dxf>
      <fill>
        <patternFill>
          <bgColor rgb="FFC9D38B"/>
        </patternFill>
      </fill>
    </dxf>
    <dxf>
      <fill>
        <patternFill>
          <bgColor rgb="FFC9D38B"/>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rgb="FFC9D38B"/>
        </patternFill>
      </fill>
    </dxf>
    <dxf>
      <fill>
        <patternFill>
          <bgColor theme="4" tint="0.59996337778862885"/>
        </patternFill>
      </fill>
    </dxf>
    <dxf>
      <fill>
        <patternFill>
          <bgColor theme="4" tint="0.59996337778862885"/>
        </patternFill>
      </fill>
    </dxf>
    <dxf>
      <fill>
        <patternFill>
          <bgColor rgb="FFC9D38B"/>
        </patternFill>
      </fill>
    </dxf>
    <dxf>
      <fill>
        <patternFill>
          <bgColor theme="0"/>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rgb="FFC9D38B"/>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rgb="FFC9D38B"/>
        </patternFill>
      </fill>
    </dxf>
    <dxf>
      <fill>
        <patternFill>
          <bgColor rgb="FFC9D38B"/>
        </patternFill>
      </fill>
    </dxf>
    <dxf>
      <fill>
        <patternFill>
          <bgColor theme="4" tint="0.59996337778862885"/>
        </patternFill>
      </fill>
    </dxf>
    <dxf>
      <fill>
        <patternFill>
          <bgColor theme="0"/>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rgb="FFC9D38B"/>
        </patternFill>
      </fill>
    </dxf>
    <dxf>
      <fill>
        <patternFill>
          <bgColor rgb="FFC9D38B"/>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rgb="FFC9D38B"/>
        </patternFill>
      </fill>
    </dxf>
    <dxf>
      <fill>
        <patternFill>
          <bgColor theme="4" tint="0.59996337778862885"/>
        </patternFill>
      </fill>
    </dxf>
    <dxf>
      <fill>
        <patternFill patternType="solid">
          <bgColor theme="9"/>
        </patternFill>
      </fill>
    </dxf>
    <dxf>
      <fill>
        <patternFill>
          <bgColor theme="4" tint="0.59996337778862885"/>
        </patternFill>
      </fill>
    </dxf>
    <dxf>
      <fill>
        <patternFill>
          <bgColor rgb="FFFFFFC9"/>
        </patternFill>
      </fill>
    </dxf>
    <dxf>
      <fill>
        <patternFill patternType="solid">
          <bgColor rgb="FF92D050"/>
        </patternFill>
      </fill>
    </dxf>
    <dxf>
      <fill>
        <patternFill patternType="solid">
          <fgColor auto="1"/>
          <bgColor theme="4" tint="0.59996337778862885"/>
        </patternFill>
      </fill>
    </dxf>
    <dxf>
      <fill>
        <patternFill>
          <bgColor rgb="FFFFFFC9"/>
        </patternFill>
      </fill>
    </dxf>
    <dxf>
      <fill>
        <patternFill patternType="solid">
          <fgColor auto="1"/>
          <bgColor theme="4" tint="0.59996337778862885"/>
        </patternFill>
      </fill>
    </dxf>
    <dxf>
      <fill>
        <patternFill>
          <bgColor theme="4" tint="0.59996337778862885"/>
        </patternFill>
      </fill>
    </dxf>
    <dxf>
      <fill>
        <patternFill>
          <bgColor rgb="FFC9D38B"/>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0"/>
        </patternFill>
      </fill>
    </dxf>
    <dxf>
      <fill>
        <patternFill>
          <bgColor rgb="FFC9D38B"/>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rgb="FFC9D38B"/>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rgb="FFC9D38B"/>
        </patternFill>
      </fill>
    </dxf>
    <dxf>
      <fill>
        <patternFill>
          <bgColor theme="4" tint="0.59996337778862885"/>
        </patternFill>
      </fill>
    </dxf>
    <dxf>
      <fill>
        <patternFill>
          <bgColor rgb="FFC9D38B"/>
        </patternFill>
      </fill>
    </dxf>
    <dxf>
      <fill>
        <patternFill>
          <bgColor theme="0"/>
        </patternFill>
      </fill>
    </dxf>
    <dxf>
      <fill>
        <patternFill>
          <bgColor theme="4" tint="0.59996337778862885"/>
        </patternFill>
      </fill>
    </dxf>
    <dxf>
      <fill>
        <patternFill>
          <bgColor rgb="FFC9D38B"/>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rgb="FFC9D38B"/>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0"/>
        </patternFill>
      </fill>
    </dxf>
    <dxf>
      <fill>
        <patternFill>
          <bgColor theme="0"/>
        </patternFill>
      </fill>
    </dxf>
    <dxf>
      <fill>
        <patternFill patternType="solid">
          <fgColor auto="1"/>
          <bgColor theme="4" tint="0.59996337778862885"/>
        </patternFill>
      </fill>
    </dxf>
    <dxf>
      <fill>
        <patternFill>
          <bgColor rgb="FFFFFFC9"/>
        </patternFill>
      </fill>
    </dxf>
    <dxf>
      <fill>
        <patternFill patternType="solid">
          <bgColor theme="9"/>
        </patternFill>
      </fill>
    </dxf>
    <dxf>
      <fill>
        <patternFill>
          <bgColor theme="4" tint="0.59996337778862885"/>
        </patternFill>
      </fill>
    </dxf>
    <dxf>
      <fill>
        <patternFill>
          <bgColor theme="4" tint="0.59996337778862885"/>
        </patternFill>
      </fill>
    </dxf>
    <dxf>
      <fill>
        <patternFill>
          <bgColor rgb="FFC9D38B"/>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rgb="FFC9D38B"/>
        </patternFill>
      </fill>
    </dxf>
    <dxf>
      <fill>
        <patternFill>
          <bgColor rgb="FFC9D38B"/>
        </patternFill>
      </fill>
    </dxf>
    <dxf>
      <fill>
        <patternFill>
          <bgColor theme="4" tint="0.59996337778862885"/>
        </patternFill>
      </fill>
    </dxf>
    <dxf>
      <fill>
        <patternFill>
          <bgColor theme="4" tint="0.59996337778862885"/>
        </patternFill>
      </fill>
    </dxf>
    <dxf>
      <fill>
        <patternFill>
          <bgColor rgb="FFC9D38B"/>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rgb="FFC9D38B"/>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rgb="FFC9D38B"/>
        </patternFill>
      </fill>
    </dxf>
    <dxf>
      <fill>
        <patternFill>
          <bgColor theme="0"/>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0"/>
        </patternFill>
      </fill>
    </dxf>
    <dxf>
      <fill>
        <patternFill>
          <bgColor rgb="FFC9D38B"/>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rgb="FFC9D38B"/>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rgb="FFC9D38B"/>
        </patternFill>
      </fill>
    </dxf>
    <dxf>
      <fill>
        <patternFill>
          <bgColor theme="4" tint="0.59996337778862885"/>
        </patternFill>
      </fill>
    </dxf>
    <dxf>
      <fill>
        <patternFill>
          <bgColor theme="0"/>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rgb="FFC9D38B"/>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rgb="FFC9D38B"/>
        </patternFill>
      </fill>
    </dxf>
    <dxf>
      <fill>
        <patternFill>
          <bgColor rgb="FFC9D38B"/>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rgb="FFC9D38B"/>
        </patternFill>
      </fill>
    </dxf>
    <dxf>
      <fill>
        <patternFill>
          <bgColor theme="0"/>
        </patternFill>
      </fill>
    </dxf>
    <dxf>
      <fill>
        <patternFill>
          <bgColor rgb="FFC9D38B"/>
        </patternFill>
      </fill>
    </dxf>
    <dxf>
      <fill>
        <patternFill>
          <bgColor theme="4" tint="0.59996337778862885"/>
        </patternFill>
      </fill>
    </dxf>
    <dxf>
      <fill>
        <patternFill>
          <bgColor theme="4" tint="0.59996337778862885"/>
        </patternFill>
      </fill>
    </dxf>
    <dxf>
      <fill>
        <patternFill>
          <bgColor rgb="FFC9D38B"/>
        </patternFill>
      </fill>
    </dxf>
    <dxf>
      <fill>
        <patternFill>
          <bgColor rgb="FFC9D38B"/>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0"/>
        </patternFill>
      </fill>
    </dxf>
    <dxf>
      <fill>
        <patternFill>
          <bgColor theme="4" tint="0.59996337778862885"/>
        </patternFill>
      </fill>
    </dxf>
    <dxf>
      <fill>
        <patternFill>
          <bgColor rgb="FFC9D38B"/>
        </patternFill>
      </fill>
    </dxf>
    <dxf>
      <fill>
        <patternFill>
          <bgColor theme="4" tint="0.59996337778862885"/>
        </patternFill>
      </fill>
    </dxf>
    <dxf>
      <fill>
        <patternFill>
          <bgColor rgb="FFC9D38B"/>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0"/>
        </patternFill>
      </fill>
    </dxf>
    <dxf>
      <fill>
        <patternFill>
          <bgColor theme="4" tint="0.59996337778862885"/>
        </patternFill>
      </fill>
    </dxf>
    <dxf>
      <fill>
        <patternFill>
          <bgColor rgb="FFC9D38B"/>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rgb="FFC9D38B"/>
        </patternFill>
      </fill>
    </dxf>
    <dxf>
      <fill>
        <patternFill>
          <bgColor theme="0"/>
        </patternFill>
      </fill>
    </dxf>
    <dxf>
      <fill>
        <patternFill>
          <bgColor rgb="FFC9D38B"/>
        </patternFill>
      </fill>
    </dxf>
    <dxf>
      <fill>
        <patternFill>
          <bgColor theme="4" tint="0.59996337778862885"/>
        </patternFill>
      </fill>
    </dxf>
    <dxf>
      <fill>
        <patternFill>
          <bgColor rgb="FFC9D38B"/>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0"/>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rgb="FFC9D38B"/>
        </patternFill>
      </fill>
    </dxf>
    <dxf>
      <fill>
        <patternFill>
          <bgColor theme="4" tint="0.59996337778862885"/>
        </patternFill>
      </fill>
    </dxf>
    <dxf>
      <fill>
        <patternFill>
          <bgColor rgb="FFC9D38B"/>
        </patternFill>
      </fill>
    </dxf>
    <dxf>
      <fill>
        <patternFill>
          <bgColor theme="4" tint="0.59996337778862885"/>
        </patternFill>
      </fill>
    </dxf>
    <dxf>
      <fill>
        <patternFill>
          <bgColor theme="4" tint="0.59996337778862885"/>
        </patternFill>
      </fill>
    </dxf>
    <dxf>
      <fill>
        <patternFill>
          <bgColor rgb="FFC9D38B"/>
        </patternFill>
      </fill>
    </dxf>
    <dxf>
      <fill>
        <patternFill>
          <bgColor theme="4" tint="0.59996337778862885"/>
        </patternFill>
      </fill>
    </dxf>
    <dxf>
      <fill>
        <patternFill>
          <bgColor theme="4" tint="0.59996337778862885"/>
        </patternFill>
      </fill>
    </dxf>
    <dxf>
      <fill>
        <patternFill>
          <bgColor theme="0"/>
        </patternFill>
      </fill>
    </dxf>
    <dxf>
      <fill>
        <patternFill>
          <bgColor theme="4" tint="0.59996337778862885"/>
        </patternFill>
      </fill>
    </dxf>
    <dxf>
      <fill>
        <patternFill>
          <bgColor rgb="FFC9D38B"/>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rgb="FFC9D38B"/>
        </patternFill>
      </fill>
    </dxf>
    <dxf>
      <fill>
        <patternFill>
          <bgColor theme="4" tint="0.59996337778862885"/>
        </patternFill>
      </fill>
    </dxf>
    <dxf>
      <fill>
        <patternFill>
          <bgColor theme="4" tint="0.59996337778862885"/>
        </patternFill>
      </fill>
    </dxf>
    <dxf>
      <fill>
        <patternFill>
          <bgColor rgb="FFC9D38B"/>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rgb="FFC9D38B"/>
        </patternFill>
      </fill>
    </dxf>
    <dxf>
      <fill>
        <patternFill>
          <bgColor theme="4" tint="0.59996337778862885"/>
        </patternFill>
      </fill>
    </dxf>
    <dxf>
      <fill>
        <patternFill>
          <bgColor theme="4" tint="0.59996337778862885"/>
        </patternFill>
      </fill>
    </dxf>
    <dxf>
      <fill>
        <patternFill>
          <bgColor rgb="FFC9D38B"/>
        </patternFill>
      </fill>
    </dxf>
    <dxf>
      <fill>
        <patternFill>
          <bgColor theme="4" tint="0.59996337778862885"/>
        </patternFill>
      </fill>
    </dxf>
    <dxf>
      <fill>
        <patternFill>
          <bgColor theme="0"/>
        </patternFill>
      </fill>
    </dxf>
    <dxf>
      <fill>
        <patternFill>
          <bgColor rgb="FFC9D38B"/>
        </patternFill>
      </fill>
    </dxf>
    <dxf>
      <fill>
        <patternFill>
          <bgColor theme="4" tint="0.59996337778862885"/>
        </patternFill>
      </fill>
    </dxf>
    <dxf>
      <fill>
        <patternFill>
          <bgColor theme="4" tint="0.59996337778862885"/>
        </patternFill>
      </fill>
    </dxf>
    <dxf>
      <fill>
        <patternFill>
          <bgColor rgb="FFC9D38B"/>
        </patternFill>
      </fill>
    </dxf>
    <dxf>
      <fill>
        <patternFill>
          <bgColor theme="0"/>
        </patternFill>
      </fill>
    </dxf>
    <dxf>
      <fill>
        <patternFill>
          <bgColor theme="4" tint="0.59996337778862885"/>
        </patternFill>
      </fill>
    </dxf>
    <dxf>
      <fill>
        <patternFill>
          <bgColor theme="4" tint="0.59996337778862885"/>
        </patternFill>
      </fill>
    </dxf>
    <dxf>
      <fill>
        <patternFill>
          <bgColor theme="0"/>
        </patternFill>
      </fill>
    </dxf>
    <dxf>
      <fill>
        <patternFill>
          <bgColor theme="4" tint="0.59996337778862885"/>
        </patternFill>
      </fill>
    </dxf>
    <dxf>
      <fill>
        <patternFill>
          <bgColor rgb="FFC9D38B"/>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rgb="FFC9D38B"/>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rgb="FFC9D38B"/>
        </patternFill>
      </fill>
    </dxf>
    <dxf>
      <fill>
        <patternFill>
          <bgColor theme="4" tint="0.59996337778862885"/>
        </patternFill>
      </fill>
    </dxf>
    <dxf>
      <fill>
        <patternFill>
          <bgColor rgb="FFC9D38B"/>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0"/>
        </patternFill>
      </fill>
    </dxf>
    <dxf>
      <fill>
        <patternFill>
          <bgColor rgb="FFC9D38B"/>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rgb="FFC9D38B"/>
        </patternFill>
      </fill>
    </dxf>
    <dxf>
      <fill>
        <patternFill>
          <bgColor theme="4" tint="0.59996337778862885"/>
        </patternFill>
      </fill>
    </dxf>
    <dxf>
      <fill>
        <patternFill>
          <bgColor theme="4" tint="0.59996337778862885"/>
        </patternFill>
      </fill>
    </dxf>
    <dxf>
      <fill>
        <patternFill>
          <bgColor rgb="FFC9D38B"/>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rgb="FFC9D38B"/>
        </patternFill>
      </fill>
    </dxf>
    <dxf>
      <fill>
        <patternFill>
          <bgColor theme="4" tint="0.59996337778862885"/>
        </patternFill>
      </fill>
    </dxf>
    <dxf>
      <fill>
        <patternFill>
          <bgColor theme="4" tint="0.59996337778862885"/>
        </patternFill>
      </fill>
    </dxf>
    <dxf>
      <fill>
        <patternFill>
          <bgColor theme="0"/>
        </patternFill>
      </fill>
    </dxf>
    <dxf>
      <fill>
        <patternFill>
          <bgColor rgb="FFC9D38B"/>
        </patternFill>
      </fill>
    </dxf>
    <dxf>
      <fill>
        <patternFill>
          <bgColor theme="4" tint="0.59996337778862885"/>
        </patternFill>
      </fill>
    </dxf>
    <dxf>
      <fill>
        <patternFill>
          <bgColor theme="4" tint="0.59996337778862885"/>
        </patternFill>
      </fill>
    </dxf>
    <dxf>
      <fill>
        <patternFill>
          <bgColor rgb="FFC9D38B"/>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rgb="FFC9D38B"/>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0"/>
        </patternFill>
      </fill>
    </dxf>
    <dxf>
      <fill>
        <patternFill>
          <bgColor rgb="FFC9D38B"/>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0"/>
        </patternFill>
      </fill>
    </dxf>
    <dxf>
      <fill>
        <patternFill>
          <bgColor theme="4" tint="0.59996337778862885"/>
        </patternFill>
      </fill>
    </dxf>
    <dxf>
      <fill>
        <patternFill>
          <bgColor rgb="FFC9D38B"/>
        </patternFill>
      </fill>
    </dxf>
    <dxf>
      <fill>
        <patternFill>
          <bgColor theme="4" tint="0.59996337778862885"/>
        </patternFill>
      </fill>
    </dxf>
    <dxf>
      <fill>
        <patternFill>
          <bgColor theme="4" tint="0.59996337778862885"/>
        </patternFill>
      </fill>
    </dxf>
    <dxf>
      <fill>
        <patternFill>
          <bgColor rgb="FFC9D38B"/>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0"/>
        </patternFill>
      </fill>
    </dxf>
    <dxf>
      <fill>
        <patternFill>
          <bgColor theme="4" tint="0.59996337778862885"/>
        </patternFill>
      </fill>
    </dxf>
    <dxf>
      <fill>
        <patternFill>
          <bgColor rgb="FFC9D38B"/>
        </patternFill>
      </fill>
    </dxf>
    <dxf>
      <fill>
        <patternFill>
          <bgColor theme="4" tint="0.59996337778862885"/>
        </patternFill>
      </fill>
    </dxf>
    <dxf>
      <fill>
        <patternFill>
          <bgColor rgb="FFC9D38B"/>
        </patternFill>
      </fill>
    </dxf>
    <dxf>
      <fill>
        <patternFill>
          <bgColor theme="4" tint="0.59996337778862885"/>
        </patternFill>
      </fill>
    </dxf>
    <dxf>
      <fill>
        <patternFill>
          <bgColor theme="4" tint="0.59996337778862885"/>
        </patternFill>
      </fill>
    </dxf>
    <dxf>
      <fill>
        <patternFill>
          <bgColor rgb="FFC9D38B"/>
        </patternFill>
      </fill>
    </dxf>
    <dxf>
      <fill>
        <patternFill>
          <bgColor theme="4" tint="0.59996337778862885"/>
        </patternFill>
      </fill>
    </dxf>
    <dxf>
      <fill>
        <patternFill>
          <bgColor rgb="FFC9D38B"/>
        </patternFill>
      </fill>
    </dxf>
    <dxf>
      <fill>
        <patternFill>
          <bgColor theme="4" tint="0.59996337778862885"/>
        </patternFill>
      </fill>
    </dxf>
    <dxf>
      <fill>
        <patternFill>
          <bgColor theme="4" tint="0.59996337778862885"/>
        </patternFill>
      </fill>
    </dxf>
    <dxf>
      <fill>
        <patternFill>
          <bgColor rgb="FFC9D38B"/>
        </patternFill>
      </fill>
    </dxf>
    <dxf>
      <fill>
        <patternFill>
          <bgColor theme="0"/>
        </patternFill>
      </fill>
    </dxf>
    <dxf>
      <fill>
        <patternFill>
          <bgColor theme="4" tint="0.59996337778862885"/>
        </patternFill>
      </fill>
    </dxf>
    <dxf>
      <fill>
        <patternFill>
          <bgColor rgb="FFC9D38B"/>
        </patternFill>
      </fill>
    </dxf>
    <dxf>
      <fill>
        <patternFill>
          <bgColor theme="4" tint="0.59996337778862885"/>
        </patternFill>
      </fill>
    </dxf>
    <dxf>
      <fill>
        <patternFill>
          <bgColor theme="4" tint="0.59996337778862885"/>
        </patternFill>
      </fill>
    </dxf>
    <dxf>
      <fill>
        <patternFill>
          <bgColor rgb="FFC9D38B"/>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rgb="FFC9D38B"/>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rgb="FFC9D38B"/>
        </patternFill>
      </fill>
    </dxf>
    <dxf>
      <fill>
        <patternFill>
          <bgColor theme="0"/>
        </patternFill>
      </fill>
    </dxf>
    <dxf>
      <fill>
        <patternFill>
          <bgColor theme="4" tint="0.59996337778862885"/>
        </patternFill>
      </fill>
    </dxf>
    <dxf>
      <fill>
        <patternFill>
          <bgColor rgb="FFC9D38B"/>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rgb="FFC9D38B"/>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rgb="FFC9D38B"/>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0"/>
        </patternFill>
      </fill>
    </dxf>
    <dxf>
      <fill>
        <patternFill>
          <bgColor theme="4" tint="0.59996337778862885"/>
        </patternFill>
      </fill>
    </dxf>
    <dxf>
      <fill>
        <patternFill>
          <bgColor rgb="FFC9D38B"/>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rgb="FFC9D38B"/>
        </patternFill>
      </fill>
    </dxf>
    <dxf>
      <fill>
        <patternFill>
          <bgColor theme="0"/>
        </patternFill>
      </fill>
    </dxf>
    <dxf>
      <fill>
        <patternFill>
          <bgColor rgb="FFC9D38B"/>
        </patternFill>
      </fill>
    </dxf>
    <dxf>
      <fill>
        <patternFill>
          <bgColor theme="4" tint="0.59996337778862885"/>
        </patternFill>
      </fill>
    </dxf>
    <dxf>
      <fill>
        <patternFill>
          <bgColor rgb="FFC9D38B"/>
        </patternFill>
      </fill>
    </dxf>
    <dxf>
      <fill>
        <patternFill>
          <bgColor theme="4" tint="0.59996337778862885"/>
        </patternFill>
      </fill>
    </dxf>
    <dxf>
      <fill>
        <patternFill>
          <bgColor rgb="FFC9D38B"/>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rgb="FFFFFFC9"/>
        </patternFill>
      </fill>
    </dxf>
    <dxf>
      <fill>
        <patternFill patternType="solid">
          <bgColor theme="9"/>
        </patternFill>
      </fill>
    </dxf>
    <dxf>
      <fill>
        <patternFill>
          <bgColor theme="0"/>
        </patternFill>
      </fill>
    </dxf>
    <dxf>
      <fill>
        <patternFill>
          <bgColor rgb="FFC9D38B"/>
        </patternFill>
      </fill>
    </dxf>
    <dxf>
      <fill>
        <patternFill>
          <bgColor theme="4" tint="0.59996337778862885"/>
        </patternFill>
      </fill>
    </dxf>
    <dxf>
      <fill>
        <patternFill>
          <bgColor theme="4" tint="0.59996337778862885"/>
        </patternFill>
      </fill>
    </dxf>
    <dxf>
      <fill>
        <patternFill>
          <bgColor rgb="FFC9D38B"/>
        </patternFill>
      </fill>
    </dxf>
    <dxf>
      <fill>
        <patternFill patternType="solid">
          <fgColor auto="1"/>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rgb="FFC9D38B"/>
        </patternFill>
      </fill>
    </dxf>
    <dxf>
      <fill>
        <patternFill>
          <bgColor theme="4" tint="0.59996337778862885"/>
        </patternFill>
      </fill>
    </dxf>
    <dxf>
      <fill>
        <patternFill>
          <bgColor theme="4" tint="0.59996337778862885"/>
        </patternFill>
      </fill>
    </dxf>
    <dxf>
      <fill>
        <patternFill>
          <bgColor theme="0"/>
        </patternFill>
      </fill>
    </dxf>
    <dxf>
      <fill>
        <patternFill>
          <bgColor theme="4" tint="0.59996337778862885"/>
        </patternFill>
      </fill>
    </dxf>
    <dxf>
      <fill>
        <patternFill>
          <bgColor rgb="FFC9D38B"/>
        </patternFill>
      </fill>
    </dxf>
    <dxf>
      <fill>
        <patternFill>
          <bgColor theme="4" tint="0.59996337778862885"/>
        </patternFill>
      </fill>
    </dxf>
    <dxf>
      <fill>
        <patternFill>
          <bgColor theme="4" tint="0.59996337778862885"/>
        </patternFill>
      </fill>
    </dxf>
    <dxf>
      <fill>
        <patternFill>
          <bgColor rgb="FFC9D38B"/>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rgb="FFC9D38B"/>
        </patternFill>
      </fill>
    </dxf>
    <dxf>
      <fill>
        <patternFill patternType="solid">
          <fgColor auto="1"/>
          <bgColor theme="4" tint="0.59996337778862885"/>
        </patternFill>
      </fill>
    </dxf>
    <dxf>
      <fill>
        <patternFill patternType="solid">
          <bgColor theme="9"/>
        </patternFill>
      </fill>
    </dxf>
    <dxf>
      <fill>
        <patternFill>
          <bgColor rgb="FFFFFFC9"/>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rgb="FFC9D38B"/>
        </patternFill>
      </fill>
    </dxf>
    <dxf>
      <fill>
        <patternFill>
          <bgColor theme="4" tint="0.59996337778862885"/>
        </patternFill>
      </fill>
    </dxf>
    <dxf>
      <fill>
        <patternFill>
          <bgColor rgb="FFC9D38B"/>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rgb="FFC9D38B"/>
        </patternFill>
      </fill>
    </dxf>
    <dxf>
      <fill>
        <patternFill>
          <bgColor theme="0"/>
        </patternFill>
      </fill>
    </dxf>
    <dxf>
      <fill>
        <patternFill>
          <bgColor rgb="FFC9D38B"/>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rgb="FFC9D38B"/>
        </patternFill>
      </fill>
    </dxf>
    <dxf>
      <fill>
        <patternFill>
          <bgColor theme="0"/>
        </patternFill>
      </fill>
    </dxf>
    <dxf>
      <fill>
        <patternFill>
          <bgColor rgb="FFC9D38B"/>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rgb="FFC9D38B"/>
        </patternFill>
      </fill>
    </dxf>
    <dxf>
      <fill>
        <patternFill>
          <bgColor theme="4" tint="0.59996337778862885"/>
        </patternFill>
      </fill>
    </dxf>
    <dxf>
      <fill>
        <patternFill>
          <bgColor theme="4" tint="0.59996337778862885"/>
        </patternFill>
      </fill>
    </dxf>
    <dxf>
      <fill>
        <patternFill>
          <bgColor rgb="FFC9D38B"/>
        </patternFill>
      </fill>
    </dxf>
    <dxf>
      <fill>
        <patternFill>
          <bgColor theme="4" tint="0.59996337778862885"/>
        </patternFill>
      </fill>
    </dxf>
    <dxf>
      <fill>
        <patternFill>
          <bgColor rgb="FFC9D38B"/>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0"/>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0"/>
        </patternFill>
      </fill>
    </dxf>
    <dxf>
      <fill>
        <patternFill>
          <bgColor rgb="FFC9D38B"/>
        </patternFill>
      </fill>
    </dxf>
    <dxf>
      <fill>
        <patternFill>
          <bgColor rgb="FFC9D38B"/>
        </patternFill>
      </fill>
    </dxf>
    <dxf>
      <fill>
        <patternFill>
          <bgColor rgb="FFC9D38B"/>
        </patternFill>
      </fill>
    </dxf>
    <dxf>
      <fill>
        <patternFill>
          <bgColor theme="4" tint="0.59996337778862885"/>
        </patternFill>
      </fill>
    </dxf>
    <dxf>
      <fill>
        <patternFill>
          <bgColor theme="4" tint="0.59996337778862885"/>
        </patternFill>
      </fill>
    </dxf>
    <dxf>
      <fill>
        <patternFill>
          <bgColor rgb="FFC9D38B"/>
        </patternFill>
      </fill>
    </dxf>
    <dxf>
      <fill>
        <patternFill>
          <bgColor theme="4" tint="0.59996337778862885"/>
        </patternFill>
      </fill>
    </dxf>
    <dxf>
      <fill>
        <patternFill>
          <bgColor rgb="FFC9D38B"/>
        </patternFill>
      </fill>
    </dxf>
    <dxf>
      <fill>
        <patternFill>
          <bgColor theme="0"/>
        </patternFill>
      </fill>
    </dxf>
    <dxf>
      <fill>
        <patternFill>
          <bgColor theme="4" tint="0.59996337778862885"/>
        </patternFill>
      </fill>
    </dxf>
    <dxf>
      <fill>
        <patternFill>
          <bgColor theme="4" tint="0.59996337778862885"/>
        </patternFill>
      </fill>
    </dxf>
    <dxf>
      <fill>
        <patternFill>
          <bgColor rgb="FFC9D38B"/>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rgb="FFC9D38B"/>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rgb="FFC9D38B"/>
        </patternFill>
      </fill>
    </dxf>
    <dxf>
      <fill>
        <patternFill>
          <bgColor theme="0"/>
        </patternFill>
      </fill>
    </dxf>
    <dxf>
      <fill>
        <patternFill>
          <bgColor theme="4" tint="0.59996337778862885"/>
        </patternFill>
      </fill>
    </dxf>
    <dxf>
      <fill>
        <patternFill>
          <bgColor rgb="FFC9D38B"/>
        </patternFill>
      </fill>
    </dxf>
    <dxf>
      <fill>
        <patternFill>
          <bgColor theme="4" tint="0.59996337778862885"/>
        </patternFill>
      </fill>
    </dxf>
    <dxf>
      <fill>
        <patternFill>
          <bgColor rgb="FFC9D38B"/>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rgb="FFC9D38B"/>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0"/>
        </patternFill>
      </fill>
    </dxf>
    <dxf>
      <fill>
        <patternFill>
          <bgColor rgb="FFC9D38B"/>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rgb="FFC9D38B"/>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rgb="FFC9D38B"/>
        </patternFill>
      </fill>
    </dxf>
    <dxf>
      <fill>
        <patternFill>
          <bgColor theme="4" tint="0.59996337778862885"/>
        </patternFill>
      </fill>
    </dxf>
    <dxf>
      <fill>
        <patternFill>
          <bgColor theme="4" tint="0.59996337778862885"/>
        </patternFill>
      </fill>
    </dxf>
    <dxf>
      <fill>
        <patternFill>
          <bgColor theme="0"/>
        </patternFill>
      </fill>
    </dxf>
    <dxf>
      <fill>
        <patternFill>
          <bgColor rgb="FFC9D38B"/>
        </patternFill>
      </fill>
    </dxf>
    <dxf>
      <fill>
        <patternFill>
          <bgColor theme="4" tint="0.59996337778862885"/>
        </patternFill>
      </fill>
    </dxf>
    <dxf>
      <fill>
        <patternFill>
          <bgColor theme="0"/>
        </patternFill>
      </fill>
    </dxf>
    <dxf>
      <fill>
        <patternFill>
          <bgColor rgb="FFC9D38B"/>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rgb="FFC9D38B"/>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rgb="FFC9D38B"/>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0"/>
        </patternFill>
      </fill>
    </dxf>
    <dxf>
      <fill>
        <patternFill>
          <bgColor rgb="FFC9D38B"/>
        </patternFill>
      </fill>
    </dxf>
    <dxf>
      <fill>
        <patternFill>
          <bgColor rgb="FFC9D38B"/>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rgb="FFC9D38B"/>
        </patternFill>
      </fill>
    </dxf>
    <dxf>
      <fill>
        <patternFill>
          <bgColor theme="4" tint="0.59996337778862885"/>
        </patternFill>
      </fill>
    </dxf>
    <dxf>
      <fill>
        <patternFill>
          <bgColor theme="4" tint="0.59996337778862885"/>
        </patternFill>
      </fill>
    </dxf>
    <dxf>
      <fill>
        <patternFill>
          <bgColor theme="0"/>
        </patternFill>
      </fill>
    </dxf>
    <dxf>
      <fill>
        <patternFill>
          <bgColor theme="4" tint="0.59996337778862885"/>
        </patternFill>
      </fill>
    </dxf>
    <dxf>
      <fill>
        <patternFill>
          <bgColor rgb="FFC9D38B"/>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rgb="FFC9D38B"/>
        </patternFill>
      </fill>
    </dxf>
    <dxf>
      <fill>
        <patternFill>
          <bgColor rgb="FFC9D38B"/>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0"/>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rgb="FFC9D38B"/>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rgb="FFC9D38B"/>
        </patternFill>
      </fill>
    </dxf>
    <dxf>
      <fill>
        <patternFill>
          <bgColor rgb="FFC9D38B"/>
        </patternFill>
      </fill>
    </dxf>
    <dxf>
      <fill>
        <patternFill>
          <bgColor theme="4" tint="0.59996337778862885"/>
        </patternFill>
      </fill>
    </dxf>
    <dxf>
      <fill>
        <patternFill>
          <bgColor rgb="FFC9D38B"/>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rgb="FFC9D38B"/>
        </patternFill>
      </fill>
    </dxf>
    <dxf>
      <fill>
        <patternFill>
          <bgColor theme="4" tint="0.59996337778862885"/>
        </patternFill>
      </fill>
    </dxf>
    <dxf>
      <fill>
        <patternFill>
          <bgColor theme="4" tint="0.59996337778862885"/>
        </patternFill>
      </fill>
    </dxf>
    <dxf>
      <fill>
        <patternFill>
          <bgColor rgb="FFC9D38B"/>
        </patternFill>
      </fill>
    </dxf>
    <dxf>
      <fill>
        <patternFill>
          <bgColor theme="0"/>
        </patternFill>
      </fill>
    </dxf>
    <dxf>
      <fill>
        <patternFill>
          <bgColor theme="4" tint="0.59996337778862885"/>
        </patternFill>
      </fill>
    </dxf>
    <dxf>
      <fill>
        <patternFill>
          <bgColor theme="4" tint="0.59996337778862885"/>
        </patternFill>
      </fill>
    </dxf>
    <dxf>
      <fill>
        <patternFill>
          <bgColor rgb="FFC9D38B"/>
        </patternFill>
      </fill>
    </dxf>
    <dxf>
      <fill>
        <patternFill>
          <bgColor rgb="FFC9D38B"/>
        </patternFill>
      </fill>
    </dxf>
    <dxf>
      <fill>
        <patternFill>
          <bgColor theme="0"/>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rgb="FFC9D38B"/>
        </patternFill>
      </fill>
    </dxf>
    <dxf>
      <fill>
        <patternFill>
          <bgColor rgb="FFC9D38B"/>
        </patternFill>
      </fill>
    </dxf>
    <dxf>
      <fill>
        <patternFill>
          <bgColor theme="4" tint="0.59996337778862885"/>
        </patternFill>
      </fill>
    </dxf>
    <dxf>
      <fill>
        <patternFill>
          <bgColor theme="4" tint="0.59996337778862885"/>
        </patternFill>
      </fill>
    </dxf>
    <dxf>
      <fill>
        <patternFill>
          <bgColor rgb="FFC9D38B"/>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0"/>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rgb="FFC9D38B"/>
        </patternFill>
      </fill>
    </dxf>
    <dxf>
      <fill>
        <patternFill>
          <bgColor rgb="FFC9D38B"/>
        </patternFill>
      </fill>
    </dxf>
    <dxf>
      <fill>
        <patternFill>
          <bgColor theme="4" tint="0.59996337778862885"/>
        </patternFill>
      </fill>
    </dxf>
    <dxf>
      <fill>
        <patternFill>
          <bgColor theme="4" tint="0.59996337778862885"/>
        </patternFill>
      </fill>
    </dxf>
    <dxf>
      <fill>
        <patternFill>
          <bgColor rgb="FFC9D38B"/>
        </patternFill>
      </fill>
    </dxf>
    <dxf>
      <fill>
        <patternFill>
          <bgColor theme="4" tint="0.59996337778862885"/>
        </patternFill>
      </fill>
    </dxf>
    <dxf>
      <fill>
        <patternFill>
          <bgColor rgb="FFC9D38B"/>
        </patternFill>
      </fill>
    </dxf>
    <dxf>
      <fill>
        <patternFill>
          <bgColor theme="4" tint="0.59996337778862885"/>
        </patternFill>
      </fill>
    </dxf>
    <dxf>
      <fill>
        <patternFill>
          <bgColor theme="0"/>
        </patternFill>
      </fill>
    </dxf>
    <dxf>
      <fill>
        <patternFill>
          <bgColor theme="4" tint="0.59996337778862885"/>
        </patternFill>
      </fill>
    </dxf>
    <dxf>
      <fill>
        <patternFill>
          <bgColor theme="4" tint="0.59996337778862885"/>
        </patternFill>
      </fill>
    </dxf>
    <dxf>
      <fill>
        <patternFill patternType="solid">
          <fgColor auto="1"/>
          <bgColor theme="4" tint="0.59996337778862885"/>
        </patternFill>
      </fill>
    </dxf>
    <dxf>
      <fill>
        <patternFill>
          <bgColor rgb="FFFFFFC9"/>
        </patternFill>
      </fill>
    </dxf>
    <dxf>
      <fill>
        <patternFill patternType="solid">
          <bgColor theme="9"/>
        </patternFill>
      </fill>
    </dxf>
    <dxf>
      <fill>
        <patternFill>
          <bgColor theme="4" tint="0.59996337778862885"/>
        </patternFill>
      </fill>
    </dxf>
    <dxf>
      <fill>
        <patternFill>
          <bgColor theme="0"/>
        </patternFill>
      </fill>
    </dxf>
    <dxf>
      <fill>
        <patternFill>
          <bgColor rgb="FFC9D38B"/>
        </patternFill>
      </fill>
    </dxf>
    <dxf>
      <fill>
        <patternFill>
          <bgColor theme="4" tint="0.59996337778862885"/>
        </patternFill>
      </fill>
    </dxf>
    <dxf>
      <fill>
        <patternFill>
          <bgColor theme="0"/>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rgb="FFC9D38B"/>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rgb="FFC9D38B"/>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rgb="FFC9D38B"/>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rgb="FFC9D38B"/>
        </patternFill>
      </fill>
    </dxf>
    <dxf>
      <fill>
        <patternFill>
          <bgColor rgb="FFC9D38B"/>
        </patternFill>
      </fill>
    </dxf>
    <dxf>
      <fill>
        <patternFill>
          <bgColor theme="4" tint="0.59996337778862885"/>
        </patternFill>
      </fill>
    </dxf>
    <dxf>
      <fill>
        <patternFill>
          <bgColor rgb="FFC9D38B"/>
        </patternFill>
      </fill>
    </dxf>
    <dxf>
      <fill>
        <patternFill>
          <bgColor theme="4" tint="0.59996337778862885"/>
        </patternFill>
      </fill>
    </dxf>
    <dxf>
      <fill>
        <patternFill>
          <bgColor rgb="FFC9D38B"/>
        </patternFill>
      </fill>
    </dxf>
    <dxf>
      <fill>
        <patternFill>
          <bgColor theme="4" tint="0.59996337778862885"/>
        </patternFill>
      </fill>
    </dxf>
    <dxf>
      <fill>
        <patternFill>
          <bgColor theme="4" tint="0.59996337778862885"/>
        </patternFill>
      </fill>
    </dxf>
    <dxf>
      <fill>
        <patternFill>
          <bgColor theme="0"/>
        </patternFill>
      </fill>
    </dxf>
    <dxf>
      <fill>
        <patternFill>
          <bgColor rgb="FFC9D38B"/>
        </patternFill>
      </fill>
    </dxf>
    <dxf>
      <fill>
        <patternFill>
          <bgColor rgb="FFC9D38B"/>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0"/>
        </patternFill>
      </fill>
    </dxf>
    <dxf>
      <fill>
        <patternFill>
          <bgColor rgb="FFC9D38B"/>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rgb="FFC9D38B"/>
        </patternFill>
      </fill>
    </dxf>
    <dxf>
      <fill>
        <patternFill>
          <bgColor theme="0"/>
        </patternFill>
      </fill>
    </dxf>
    <dxf>
      <fill>
        <patternFill>
          <bgColor rgb="FFC9D38B"/>
        </patternFill>
      </fill>
    </dxf>
    <dxf>
      <fill>
        <patternFill>
          <bgColor theme="4" tint="0.59996337778862885"/>
        </patternFill>
      </fill>
    </dxf>
    <dxf>
      <fill>
        <patternFill>
          <bgColor theme="0"/>
        </patternFill>
      </fill>
    </dxf>
    <dxf>
      <fill>
        <patternFill>
          <bgColor rgb="FFC9D38B"/>
        </patternFill>
      </fill>
    </dxf>
    <dxf>
      <fill>
        <patternFill>
          <bgColor theme="4" tint="0.59996337778862885"/>
        </patternFill>
      </fill>
    </dxf>
    <dxf>
      <fill>
        <patternFill>
          <bgColor theme="4" tint="0.59996337778862885"/>
        </patternFill>
      </fill>
    </dxf>
    <dxf>
      <fill>
        <patternFill>
          <bgColor rgb="FFC9D38B"/>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rgb="FFC9D38B"/>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rgb="FFC9D38B"/>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rgb="FFC9D38B"/>
        </patternFill>
      </fill>
    </dxf>
    <dxf>
      <fill>
        <patternFill>
          <bgColor theme="4" tint="0.59996337778862885"/>
        </patternFill>
      </fill>
    </dxf>
    <dxf>
      <fill>
        <patternFill>
          <bgColor theme="4" tint="0.59996337778862885"/>
        </patternFill>
      </fill>
    </dxf>
    <dxf>
      <fill>
        <patternFill>
          <bgColor rgb="FFC9D38B"/>
        </patternFill>
      </fill>
    </dxf>
    <dxf>
      <fill>
        <patternFill>
          <bgColor theme="4" tint="0.59996337778862885"/>
        </patternFill>
      </fill>
    </dxf>
    <dxf>
      <fill>
        <patternFill>
          <bgColor theme="4" tint="0.59996337778862885"/>
        </patternFill>
      </fill>
    </dxf>
    <dxf>
      <fill>
        <patternFill>
          <bgColor rgb="FFC9D38B"/>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rgb="FFC9D38B"/>
        </patternFill>
      </fill>
    </dxf>
    <dxf>
      <fill>
        <patternFill>
          <bgColor theme="0"/>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rgb="FFC9D38B"/>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rgb="FFC9D38B"/>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rgb="FFC9D38B"/>
        </patternFill>
      </fill>
    </dxf>
    <dxf>
      <fill>
        <patternFill>
          <bgColor theme="0"/>
        </patternFill>
      </fill>
    </dxf>
    <dxf>
      <fill>
        <patternFill>
          <bgColor rgb="FFC9D38B"/>
        </patternFill>
      </fill>
    </dxf>
    <dxf>
      <fill>
        <patternFill>
          <bgColor rgb="FFC9D38B"/>
        </patternFill>
      </fill>
    </dxf>
    <dxf>
      <fill>
        <patternFill>
          <bgColor theme="4" tint="0.59996337778862885"/>
        </patternFill>
      </fill>
    </dxf>
    <dxf>
      <fill>
        <patternFill>
          <bgColor rgb="FFC9D38B"/>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rgb="FFC9D38B"/>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0"/>
        </patternFill>
      </fill>
    </dxf>
    <dxf>
      <fill>
        <patternFill>
          <bgColor rgb="FFC9D38B"/>
        </patternFill>
      </fill>
    </dxf>
    <dxf>
      <fill>
        <patternFill>
          <bgColor rgb="FFC9D38B"/>
        </patternFill>
      </fill>
    </dxf>
    <dxf>
      <fill>
        <patternFill>
          <bgColor theme="0"/>
        </patternFill>
      </fill>
    </dxf>
    <dxf>
      <fill>
        <patternFill>
          <bgColor theme="4" tint="0.59996337778862885"/>
        </patternFill>
      </fill>
    </dxf>
    <dxf>
      <fill>
        <patternFill patternType="solid">
          <bgColor theme="9"/>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patternType="solid">
          <fgColor auto="1"/>
          <bgColor theme="4" tint="0.59996337778862885"/>
        </patternFill>
      </fill>
    </dxf>
    <dxf>
      <fill>
        <patternFill>
          <bgColor rgb="FFC9D38B"/>
        </patternFill>
      </fill>
    </dxf>
    <dxf>
      <fill>
        <patternFill>
          <bgColor rgb="FFFFFFC9"/>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rgb="FFC9D38B"/>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rgb="FFC9D38B"/>
        </patternFill>
      </fill>
    </dxf>
    <dxf>
      <fill>
        <patternFill>
          <bgColor theme="0"/>
        </patternFill>
      </fill>
    </dxf>
    <dxf>
      <fill>
        <patternFill>
          <bgColor theme="0"/>
        </patternFill>
      </fill>
    </dxf>
    <dxf>
      <fill>
        <patternFill>
          <bgColor rgb="FFC9D38B"/>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rgb="FFC9D38B"/>
        </patternFill>
      </fill>
    </dxf>
    <dxf>
      <fill>
        <patternFill>
          <bgColor rgb="FFC9D38B"/>
        </patternFill>
      </fill>
    </dxf>
    <dxf>
      <fill>
        <patternFill>
          <bgColor theme="4" tint="0.59996337778862885"/>
        </patternFill>
      </fill>
    </dxf>
    <dxf>
      <fill>
        <patternFill>
          <bgColor rgb="FFC9D38B"/>
        </patternFill>
      </fill>
    </dxf>
    <dxf>
      <fill>
        <patternFill>
          <bgColor theme="4" tint="0.59996337778862885"/>
        </patternFill>
      </fill>
    </dxf>
    <dxf>
      <fill>
        <patternFill>
          <bgColor rgb="FFC9D38B"/>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rgb="FFC9D38B"/>
        </patternFill>
      </fill>
    </dxf>
    <dxf>
      <fill>
        <patternFill>
          <bgColor theme="4" tint="0.59996337778862885"/>
        </patternFill>
      </fill>
    </dxf>
    <dxf>
      <fill>
        <patternFill>
          <bgColor theme="4" tint="0.59996337778862885"/>
        </patternFill>
      </fill>
    </dxf>
    <dxf>
      <fill>
        <patternFill>
          <bgColor rgb="FFC9D38B"/>
        </patternFill>
      </fill>
    </dxf>
    <dxf>
      <fill>
        <patternFill>
          <bgColor theme="0"/>
        </patternFill>
      </fill>
    </dxf>
    <dxf>
      <fill>
        <patternFill>
          <bgColor theme="4" tint="0.59996337778862885"/>
        </patternFill>
      </fill>
    </dxf>
    <dxf>
      <fill>
        <patternFill>
          <bgColor rgb="FFC9D38B"/>
        </patternFill>
      </fill>
    </dxf>
    <dxf>
      <fill>
        <patternFill>
          <bgColor rgb="FFC9D38B"/>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rgb="FFC9D38B"/>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rgb="FFC9D38B"/>
        </patternFill>
      </fill>
    </dxf>
    <dxf>
      <fill>
        <patternFill>
          <bgColor theme="4" tint="0.59996337778862885"/>
        </patternFill>
      </fill>
    </dxf>
    <dxf>
      <fill>
        <patternFill>
          <bgColor theme="4" tint="0.59996337778862885"/>
        </patternFill>
      </fill>
    </dxf>
    <dxf>
      <fill>
        <patternFill>
          <bgColor rgb="FFC9D38B"/>
        </patternFill>
      </fill>
    </dxf>
    <dxf>
      <fill>
        <patternFill>
          <bgColor theme="4" tint="0.59996337778862885"/>
        </patternFill>
      </fill>
    </dxf>
    <dxf>
      <fill>
        <patternFill>
          <bgColor theme="0"/>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rgb="FFC9D38B"/>
        </patternFill>
      </fill>
    </dxf>
    <dxf>
      <fill>
        <patternFill>
          <bgColor theme="4" tint="0.59996337778862885"/>
        </patternFill>
      </fill>
    </dxf>
    <dxf>
      <fill>
        <patternFill>
          <bgColor theme="4" tint="0.59996337778862885"/>
        </patternFill>
      </fill>
    </dxf>
    <dxf>
      <fill>
        <patternFill>
          <bgColor theme="0"/>
        </patternFill>
      </fill>
    </dxf>
    <dxf>
      <fill>
        <patternFill>
          <bgColor rgb="FFC9D38B"/>
        </patternFill>
      </fill>
    </dxf>
    <dxf>
      <fill>
        <patternFill>
          <bgColor theme="4" tint="0.59996337778862885"/>
        </patternFill>
      </fill>
    </dxf>
    <dxf>
      <fill>
        <patternFill>
          <bgColor theme="4" tint="0.59996337778862885"/>
        </patternFill>
      </fill>
    </dxf>
    <dxf>
      <fill>
        <patternFill>
          <bgColor rgb="FFC9D38B"/>
        </patternFill>
      </fill>
    </dxf>
    <dxf>
      <fill>
        <patternFill>
          <bgColor theme="4" tint="0.59996337778862885"/>
        </patternFill>
      </fill>
    </dxf>
    <dxf>
      <fill>
        <patternFill>
          <bgColor theme="4" tint="0.59996337778862885"/>
        </patternFill>
      </fill>
    </dxf>
    <dxf>
      <fill>
        <patternFill>
          <bgColor rgb="FFC9D38B"/>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rgb="FFC9D38B"/>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rgb="FFC9D38B"/>
        </patternFill>
      </fill>
    </dxf>
    <dxf>
      <fill>
        <patternFill>
          <bgColor theme="0"/>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rgb="FFC9D38B"/>
        </patternFill>
      </fill>
    </dxf>
    <dxf>
      <fill>
        <patternFill>
          <bgColor theme="4" tint="0.59996337778862885"/>
        </patternFill>
      </fill>
    </dxf>
    <dxf>
      <fill>
        <patternFill>
          <bgColor theme="4" tint="0.59996337778862885"/>
        </patternFill>
      </fill>
    </dxf>
    <dxf>
      <fill>
        <patternFill>
          <bgColor rgb="FFC9D38B"/>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rgb="FFC9D38B"/>
        </patternFill>
      </fill>
    </dxf>
    <dxf>
      <fill>
        <patternFill>
          <bgColor theme="0"/>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rgb="FFC9D38B"/>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rgb="FFC9D38B"/>
        </patternFill>
      </fill>
    </dxf>
    <dxf>
      <fill>
        <patternFill>
          <bgColor theme="0"/>
        </patternFill>
      </fill>
    </dxf>
    <dxf>
      <fill>
        <patternFill>
          <bgColor theme="4" tint="0.59996337778862885"/>
        </patternFill>
      </fill>
    </dxf>
    <dxf>
      <fill>
        <patternFill>
          <bgColor theme="4" tint="0.59996337778862885"/>
        </patternFill>
      </fill>
    </dxf>
    <dxf>
      <fill>
        <patternFill>
          <bgColor rgb="FFC9D38B"/>
        </patternFill>
      </fill>
    </dxf>
    <dxf>
      <fill>
        <patternFill>
          <bgColor theme="4" tint="0.59996337778862885"/>
        </patternFill>
      </fill>
    </dxf>
    <dxf>
      <fill>
        <patternFill>
          <bgColor theme="4" tint="0.59996337778862885"/>
        </patternFill>
      </fill>
    </dxf>
    <dxf>
      <fill>
        <patternFill>
          <bgColor rgb="FFC9D38B"/>
        </patternFill>
      </fill>
    </dxf>
    <dxf>
      <fill>
        <patternFill>
          <bgColor theme="4" tint="0.59996337778862885"/>
        </patternFill>
      </fill>
    </dxf>
    <dxf>
      <fill>
        <patternFill>
          <bgColor rgb="FFC9D38B"/>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rgb="FFC9D38B"/>
        </patternFill>
      </fill>
    </dxf>
    <dxf>
      <fill>
        <patternFill>
          <bgColor theme="0"/>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rgb="FFC9D38B"/>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rgb="FFC9D38B"/>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0"/>
        </patternFill>
      </fill>
    </dxf>
    <dxf>
      <fill>
        <patternFill>
          <bgColor rgb="FFC9D38B"/>
        </patternFill>
      </fill>
    </dxf>
    <dxf>
      <fill>
        <patternFill>
          <bgColor rgb="FFC9D38B"/>
        </patternFill>
      </fill>
    </dxf>
    <dxf>
      <fill>
        <patternFill>
          <bgColor theme="4" tint="0.59996337778862885"/>
        </patternFill>
      </fill>
    </dxf>
    <dxf>
      <fill>
        <patternFill>
          <bgColor theme="0"/>
        </patternFill>
      </fill>
    </dxf>
    <dxf>
      <fill>
        <patternFill>
          <bgColor theme="4" tint="0.59996337778862885"/>
        </patternFill>
      </fill>
    </dxf>
    <dxf>
      <fill>
        <patternFill>
          <bgColor rgb="FFC9D38B"/>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rgb="FFC9D38B"/>
        </patternFill>
      </fill>
    </dxf>
    <dxf>
      <fill>
        <patternFill>
          <bgColor theme="4" tint="0.59996337778862885"/>
        </patternFill>
      </fill>
    </dxf>
    <dxf>
      <fill>
        <patternFill>
          <bgColor theme="0"/>
        </patternFill>
      </fill>
    </dxf>
    <dxf>
      <fill>
        <patternFill>
          <bgColor rgb="FFC9D38B"/>
        </patternFill>
      </fill>
    </dxf>
    <dxf>
      <fill>
        <patternFill>
          <bgColor theme="4" tint="0.59996337778862885"/>
        </patternFill>
      </fill>
    </dxf>
    <dxf>
      <fill>
        <patternFill>
          <bgColor rgb="FFC9D38B"/>
        </patternFill>
      </fill>
    </dxf>
    <dxf>
      <fill>
        <patternFill>
          <bgColor theme="4" tint="0.59996337778862885"/>
        </patternFill>
      </fill>
    </dxf>
    <dxf>
      <fill>
        <patternFill>
          <bgColor rgb="FFC9D38B"/>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0"/>
        </patternFill>
      </fill>
    </dxf>
    <dxf>
      <fill>
        <patternFill>
          <bgColor rgb="FFC9D38B"/>
        </patternFill>
      </fill>
    </dxf>
    <dxf>
      <fill>
        <patternFill>
          <bgColor theme="4" tint="0.59996337778862885"/>
        </patternFill>
      </fill>
    </dxf>
    <dxf>
      <fill>
        <patternFill>
          <bgColor rgb="FFC9D38B"/>
        </patternFill>
      </fill>
    </dxf>
    <dxf>
      <fill>
        <patternFill>
          <bgColor theme="4" tint="0.59996337778862885"/>
        </patternFill>
      </fill>
    </dxf>
    <dxf>
      <fill>
        <patternFill>
          <bgColor rgb="FFC9D38B"/>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rgb="FFC9D38B"/>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rgb="FFC9D38B"/>
        </patternFill>
      </fill>
    </dxf>
    <dxf>
      <fill>
        <patternFill>
          <bgColor theme="0"/>
        </patternFill>
      </fill>
    </dxf>
    <dxf>
      <fill>
        <patternFill>
          <bgColor rgb="FFC9D38B"/>
        </patternFill>
      </fill>
    </dxf>
    <dxf>
      <fill>
        <patternFill>
          <bgColor theme="4" tint="0.59996337778862885"/>
        </patternFill>
      </fill>
    </dxf>
    <dxf>
      <fill>
        <patternFill>
          <bgColor theme="4" tint="0.59996337778862885"/>
        </patternFill>
      </fill>
    </dxf>
    <dxf>
      <fill>
        <patternFill>
          <bgColor rgb="FFC9D38B"/>
        </patternFill>
      </fill>
    </dxf>
    <dxf>
      <fill>
        <patternFill>
          <bgColor theme="4" tint="0.59996337778862885"/>
        </patternFill>
      </fill>
    </dxf>
    <dxf>
      <fill>
        <patternFill>
          <bgColor theme="4" tint="0.59996337778862885"/>
        </patternFill>
      </fill>
    </dxf>
    <dxf>
      <fill>
        <patternFill>
          <bgColor rgb="FFC9D38B"/>
        </patternFill>
      </fill>
    </dxf>
    <dxf>
      <fill>
        <patternFill>
          <bgColor theme="4" tint="0.59996337778862885"/>
        </patternFill>
      </fill>
    </dxf>
    <dxf>
      <fill>
        <patternFill>
          <bgColor theme="0"/>
        </patternFill>
      </fill>
    </dxf>
    <dxf>
      <fill>
        <patternFill>
          <bgColor theme="4" tint="0.59996337778862885"/>
        </patternFill>
      </fill>
    </dxf>
    <dxf>
      <fill>
        <patternFill>
          <bgColor theme="4" tint="0.59996337778862885"/>
        </patternFill>
      </fill>
    </dxf>
    <dxf>
      <fill>
        <patternFill>
          <bgColor rgb="FFC9D38B"/>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rgb="FFC9D38B"/>
        </patternFill>
      </fill>
    </dxf>
    <dxf>
      <fill>
        <patternFill>
          <bgColor theme="0"/>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rgb="FFC9D38B"/>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rgb="FFC9D38B"/>
        </patternFill>
      </fill>
    </dxf>
    <dxf>
      <fill>
        <patternFill>
          <bgColor theme="0"/>
        </patternFill>
      </fill>
    </dxf>
    <dxf>
      <fill>
        <patternFill>
          <bgColor theme="4" tint="0.59996337778862885"/>
        </patternFill>
      </fill>
    </dxf>
    <dxf>
      <fill>
        <patternFill>
          <bgColor theme="4" tint="0.59996337778862885"/>
        </patternFill>
      </fill>
    </dxf>
    <dxf>
      <fill>
        <patternFill>
          <bgColor rgb="FFC9D38B"/>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rgb="FFC9D38B"/>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rgb="FFC9D38B"/>
        </patternFill>
      </fill>
    </dxf>
    <dxf>
      <fill>
        <patternFill>
          <bgColor theme="4" tint="0.59996337778862885"/>
        </patternFill>
      </fill>
    </dxf>
    <dxf>
      <fill>
        <patternFill>
          <bgColor theme="4" tint="0.59996337778862885"/>
        </patternFill>
      </fill>
    </dxf>
    <dxf>
      <fill>
        <patternFill>
          <bgColor rgb="FFC9D38B"/>
        </patternFill>
      </fill>
    </dxf>
    <dxf>
      <fill>
        <patternFill>
          <bgColor rgb="FFC9D38B"/>
        </patternFill>
      </fill>
    </dxf>
    <dxf>
      <fill>
        <patternFill>
          <bgColor theme="0"/>
        </patternFill>
      </fill>
    </dxf>
    <dxf>
      <fill>
        <patternFill>
          <bgColor theme="0"/>
        </patternFill>
      </fill>
    </dxf>
    <dxf>
      <fill>
        <patternFill>
          <bgColor rgb="FFC9D38B"/>
        </patternFill>
      </fill>
    </dxf>
    <dxf>
      <fill>
        <patternFill>
          <bgColor theme="4" tint="0.59996337778862885"/>
        </patternFill>
      </fill>
    </dxf>
    <dxf>
      <fill>
        <patternFill>
          <bgColor theme="4" tint="0.59996337778862885"/>
        </patternFill>
      </fill>
    </dxf>
    <dxf>
      <fill>
        <patternFill>
          <bgColor rgb="FFC9D38B"/>
        </patternFill>
      </fill>
    </dxf>
    <dxf>
      <fill>
        <patternFill>
          <bgColor theme="4" tint="0.59996337778862885"/>
        </patternFill>
      </fill>
    </dxf>
    <dxf>
      <fill>
        <patternFill>
          <bgColor theme="4" tint="0.59996337778862885"/>
        </patternFill>
      </fill>
    </dxf>
    <dxf>
      <fill>
        <patternFill>
          <bgColor rgb="FFC9D38B"/>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rgb="FFC9D38B"/>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rgb="FFC9D38B"/>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rgb="FFC9D38B"/>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rgb="FFC9D38B"/>
        </patternFill>
      </fill>
    </dxf>
    <dxf>
      <fill>
        <patternFill>
          <bgColor theme="4" tint="0.59996337778862885"/>
        </patternFill>
      </fill>
    </dxf>
    <dxf>
      <fill>
        <patternFill>
          <bgColor theme="0"/>
        </patternFill>
      </fill>
    </dxf>
    <dxf>
      <fill>
        <patternFill>
          <bgColor rgb="FFC9D38B"/>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rgb="FFC9D38B"/>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rgb="FFC9D38B"/>
        </patternFill>
      </fill>
    </dxf>
    <dxf>
      <fill>
        <patternFill>
          <bgColor theme="4" tint="0.59996337778862885"/>
        </patternFill>
      </fill>
    </dxf>
    <dxf>
      <fill>
        <patternFill>
          <bgColor rgb="FFC9D38B"/>
        </patternFill>
      </fill>
    </dxf>
    <dxf>
      <fill>
        <patternFill>
          <bgColor theme="0"/>
        </patternFill>
      </fill>
    </dxf>
    <dxf>
      <fill>
        <patternFill>
          <bgColor rgb="FFC9D38B"/>
        </patternFill>
      </fill>
    </dxf>
    <dxf>
      <fill>
        <patternFill>
          <bgColor rgb="FFC9D38B"/>
        </patternFill>
      </fill>
    </dxf>
    <dxf>
      <fill>
        <patternFill>
          <bgColor rgb="FFC9D38B"/>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rgb="FFC9D38B"/>
        </patternFill>
      </fill>
    </dxf>
    <dxf>
      <fill>
        <patternFill>
          <bgColor theme="0"/>
        </patternFill>
      </fill>
    </dxf>
    <dxf>
      <fill>
        <patternFill>
          <bgColor theme="0"/>
        </patternFill>
      </fill>
    </dxf>
    <dxf>
      <fill>
        <patternFill>
          <bgColor theme="4" tint="0.59996337778862885"/>
        </patternFill>
      </fill>
    </dxf>
    <dxf>
      <fill>
        <patternFill>
          <bgColor theme="4" tint="0.59996337778862885"/>
        </patternFill>
      </fill>
    </dxf>
    <dxf>
      <fill>
        <patternFill>
          <bgColor rgb="FFC9D38B"/>
        </patternFill>
      </fill>
    </dxf>
    <dxf>
      <fill>
        <patternFill>
          <bgColor rgb="FFC9D38B"/>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0"/>
        </patternFill>
      </fill>
    </dxf>
    <dxf>
      <fill>
        <patternFill>
          <bgColor rgb="FFC9D38B"/>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rgb="FFC9D38B"/>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rgb="FFC9D38B"/>
        </patternFill>
      </fill>
    </dxf>
    <dxf>
      <fill>
        <patternFill>
          <bgColor theme="4" tint="0.59996337778862885"/>
        </patternFill>
      </fill>
    </dxf>
    <dxf>
      <fill>
        <patternFill>
          <bgColor theme="4" tint="0.59996337778862885"/>
        </patternFill>
      </fill>
    </dxf>
    <dxf>
      <fill>
        <patternFill>
          <bgColor rgb="FFC9D38B"/>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rgb="FFC9D38B"/>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rgb="FFC9D38B"/>
        </patternFill>
      </fill>
    </dxf>
    <dxf>
      <fill>
        <patternFill>
          <bgColor theme="4" tint="0.59996337778862885"/>
        </patternFill>
      </fill>
    </dxf>
    <dxf>
      <fill>
        <patternFill>
          <bgColor theme="4" tint="0.59996337778862885"/>
        </patternFill>
      </fill>
    </dxf>
    <dxf>
      <fill>
        <patternFill>
          <bgColor theme="0"/>
        </patternFill>
      </fill>
    </dxf>
    <dxf>
      <fill>
        <patternFill>
          <bgColor theme="4" tint="0.59996337778862885"/>
        </patternFill>
      </fill>
    </dxf>
    <dxf>
      <fill>
        <patternFill>
          <bgColor theme="4" tint="0.59996337778862885"/>
        </patternFill>
      </fill>
    </dxf>
    <dxf>
      <fill>
        <patternFill>
          <bgColor rgb="FFC9D38B"/>
        </patternFill>
      </fill>
    </dxf>
    <dxf>
      <fill>
        <patternFill>
          <bgColor theme="4" tint="0.59996337778862885"/>
        </patternFill>
      </fill>
    </dxf>
    <dxf>
      <fill>
        <patternFill>
          <bgColor rgb="FFC9D38B"/>
        </patternFill>
      </fill>
    </dxf>
    <dxf>
      <fill>
        <patternFill>
          <bgColor theme="4" tint="0.59996337778862885"/>
        </patternFill>
      </fill>
    </dxf>
    <dxf>
      <fill>
        <patternFill>
          <bgColor theme="4" tint="0.59996337778862885"/>
        </patternFill>
      </fill>
    </dxf>
    <dxf>
      <fill>
        <patternFill>
          <bgColor rgb="FFC9D38B"/>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rgb="FFC9D38B"/>
        </patternFill>
      </fill>
    </dxf>
    <dxf>
      <fill>
        <patternFill>
          <bgColor theme="0"/>
        </patternFill>
      </fill>
    </dxf>
    <dxf>
      <fill>
        <patternFill>
          <bgColor theme="4" tint="0.59996337778862885"/>
        </patternFill>
      </fill>
    </dxf>
    <dxf>
      <fill>
        <patternFill>
          <bgColor theme="4" tint="0.59996337778862885"/>
        </patternFill>
      </fill>
    </dxf>
    <dxf>
      <fill>
        <patternFill>
          <bgColor rgb="FFC9D38B"/>
        </patternFill>
      </fill>
    </dxf>
    <dxf>
      <fill>
        <patternFill>
          <bgColor theme="0"/>
        </patternFill>
      </fill>
    </dxf>
    <dxf>
      <fill>
        <patternFill>
          <bgColor rgb="FFC9D38B"/>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0"/>
        </patternFill>
      </fill>
    </dxf>
    <dxf>
      <fill>
        <patternFill>
          <bgColor theme="4" tint="0.59996337778862885"/>
        </patternFill>
      </fill>
    </dxf>
    <dxf>
      <fill>
        <patternFill>
          <bgColor rgb="FFC9D38B"/>
        </patternFill>
      </fill>
    </dxf>
    <dxf>
      <fill>
        <patternFill>
          <bgColor theme="4" tint="0.59996337778862885"/>
        </patternFill>
      </fill>
    </dxf>
    <dxf>
      <fill>
        <patternFill>
          <bgColor theme="4" tint="0.59996337778862885"/>
        </patternFill>
      </fill>
    </dxf>
    <dxf>
      <fill>
        <patternFill>
          <bgColor rgb="FFC9D38B"/>
        </patternFill>
      </fill>
    </dxf>
    <dxf>
      <fill>
        <patternFill>
          <bgColor rgb="FFC9D38B"/>
        </patternFill>
      </fill>
    </dxf>
    <dxf>
      <fill>
        <patternFill>
          <bgColor theme="4" tint="0.59996337778862885"/>
        </patternFill>
      </fill>
    </dxf>
    <dxf>
      <fill>
        <patternFill>
          <bgColor rgb="FFC9D38B"/>
        </patternFill>
      </fill>
    </dxf>
    <dxf>
      <fill>
        <patternFill>
          <bgColor theme="4" tint="0.59996337778862885"/>
        </patternFill>
      </fill>
    </dxf>
    <dxf>
      <fill>
        <patternFill>
          <bgColor rgb="FFC9D38B"/>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rgb="FFC9D38B"/>
        </patternFill>
      </fill>
    </dxf>
    <dxf>
      <fill>
        <patternFill>
          <bgColor theme="0"/>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rgb="FFC9D38B"/>
        </patternFill>
      </fill>
    </dxf>
    <dxf>
      <fill>
        <patternFill>
          <bgColor rgb="FFC9D38B"/>
        </patternFill>
      </fill>
    </dxf>
    <dxf>
      <fill>
        <patternFill>
          <bgColor rgb="FFC9D38B"/>
        </patternFill>
      </fill>
    </dxf>
    <dxf>
      <fill>
        <patternFill>
          <bgColor theme="4" tint="0.59996337778862885"/>
        </patternFill>
      </fill>
    </dxf>
    <dxf>
      <fill>
        <patternFill>
          <bgColor theme="0"/>
        </patternFill>
      </fill>
    </dxf>
    <dxf>
      <fill>
        <patternFill>
          <bgColor rgb="FFC9D38B"/>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rgb="FFC9D38B"/>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rgb="FFC9D38B"/>
        </patternFill>
      </fill>
    </dxf>
    <dxf>
      <fill>
        <patternFill>
          <bgColor theme="4" tint="0.59996337778862885"/>
        </patternFill>
      </fill>
    </dxf>
    <dxf>
      <fill>
        <patternFill>
          <bgColor theme="4" tint="0.59996337778862885"/>
        </patternFill>
      </fill>
    </dxf>
    <dxf>
      <fill>
        <patternFill>
          <bgColor theme="0"/>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rgb="FFC9D38B"/>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rgb="FFC9D38B"/>
        </patternFill>
      </fill>
    </dxf>
    <dxf>
      <fill>
        <patternFill>
          <bgColor theme="0"/>
        </patternFill>
      </fill>
    </dxf>
    <dxf>
      <fill>
        <patternFill>
          <bgColor theme="4" tint="0.59996337778862885"/>
        </patternFill>
      </fill>
    </dxf>
    <dxf>
      <fill>
        <patternFill>
          <bgColor rgb="FFC9D38B"/>
        </patternFill>
      </fill>
    </dxf>
    <dxf>
      <fill>
        <patternFill>
          <bgColor theme="4" tint="0.59996337778862885"/>
        </patternFill>
      </fill>
    </dxf>
    <dxf>
      <fill>
        <patternFill>
          <bgColor rgb="FFC9D38B"/>
        </patternFill>
      </fill>
    </dxf>
    <dxf>
      <fill>
        <patternFill>
          <bgColor rgb="FFC9D38B"/>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rgb="FFC9D38B"/>
        </patternFill>
      </fill>
    </dxf>
    <dxf>
      <fill>
        <patternFill>
          <bgColor theme="0"/>
        </patternFill>
      </fill>
    </dxf>
    <dxf>
      <fill>
        <patternFill>
          <bgColor theme="4" tint="0.59996337778862885"/>
        </patternFill>
      </fill>
    </dxf>
    <dxf>
      <fill>
        <patternFill>
          <bgColor theme="4" tint="0.59996337778862885"/>
        </patternFill>
      </fill>
    </dxf>
    <dxf>
      <fill>
        <patternFill>
          <bgColor rgb="FFC9D38B"/>
        </patternFill>
      </fill>
    </dxf>
    <dxf>
      <fill>
        <patternFill>
          <bgColor theme="4" tint="0.59996337778862885"/>
        </patternFill>
      </fill>
    </dxf>
    <dxf>
      <fill>
        <patternFill>
          <bgColor rgb="FFC9D38B"/>
        </patternFill>
      </fill>
    </dxf>
    <dxf>
      <fill>
        <patternFill>
          <bgColor rgb="FFC9D38B"/>
        </patternFill>
      </fill>
    </dxf>
    <dxf>
      <fill>
        <patternFill>
          <bgColor rgb="FFC9D38B"/>
        </patternFill>
      </fill>
    </dxf>
    <dxf>
      <fill>
        <patternFill>
          <bgColor theme="0"/>
        </patternFill>
      </fill>
    </dxf>
    <dxf>
      <fill>
        <patternFill>
          <bgColor theme="4" tint="0.59996337778862885"/>
        </patternFill>
      </fill>
    </dxf>
    <dxf>
      <fill>
        <patternFill>
          <bgColor theme="4" tint="0.59996337778862885"/>
        </patternFill>
      </fill>
    </dxf>
    <dxf>
      <fill>
        <patternFill>
          <bgColor rgb="FFC9D38B"/>
        </patternFill>
      </fill>
    </dxf>
    <dxf>
      <fill>
        <patternFill>
          <bgColor theme="4" tint="0.59996337778862885"/>
        </patternFill>
      </fill>
    </dxf>
    <dxf>
      <fill>
        <patternFill>
          <bgColor theme="4" tint="0.59996337778862885"/>
        </patternFill>
      </fill>
    </dxf>
    <dxf>
      <fill>
        <patternFill>
          <bgColor theme="0"/>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rgb="FFC9D38B"/>
        </patternFill>
      </fill>
    </dxf>
    <dxf>
      <fill>
        <patternFill>
          <bgColor rgb="FFC9D38B"/>
        </patternFill>
      </fill>
    </dxf>
    <dxf>
      <fill>
        <patternFill>
          <bgColor rgb="FFC9D38B"/>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rgb="FFC9D38B"/>
        </patternFill>
      </fill>
    </dxf>
    <dxf>
      <fill>
        <patternFill>
          <bgColor theme="4" tint="0.59996337778862885"/>
        </patternFill>
      </fill>
    </dxf>
    <dxf>
      <fill>
        <patternFill>
          <bgColor theme="4" tint="0.59996337778862885"/>
        </patternFill>
      </fill>
    </dxf>
    <dxf>
      <fill>
        <patternFill>
          <bgColor rgb="FFC9D38B"/>
        </patternFill>
      </fill>
    </dxf>
    <dxf>
      <fill>
        <patternFill>
          <bgColor theme="0"/>
        </patternFill>
      </fill>
    </dxf>
    <dxf>
      <fill>
        <patternFill>
          <bgColor rgb="FFC9D38B"/>
        </patternFill>
      </fill>
    </dxf>
    <dxf>
      <fill>
        <patternFill>
          <bgColor theme="4" tint="0.59996337778862885"/>
        </patternFill>
      </fill>
    </dxf>
    <dxf>
      <fill>
        <patternFill>
          <bgColor theme="4" tint="0.59996337778862885"/>
        </patternFill>
      </fill>
    </dxf>
    <dxf>
      <fill>
        <patternFill>
          <bgColor rgb="FFC9D38B"/>
        </patternFill>
      </fill>
    </dxf>
    <dxf>
      <fill>
        <patternFill>
          <bgColor theme="4" tint="0.59996337778862885"/>
        </patternFill>
      </fill>
    </dxf>
    <dxf>
      <fill>
        <patternFill>
          <bgColor theme="4" tint="0.59996337778862885"/>
        </patternFill>
      </fill>
    </dxf>
    <dxf>
      <fill>
        <patternFill>
          <bgColor theme="0"/>
        </patternFill>
      </fill>
    </dxf>
    <dxf>
      <fill>
        <patternFill>
          <bgColor theme="4" tint="0.59996337778862885"/>
        </patternFill>
      </fill>
    </dxf>
    <dxf>
      <fill>
        <patternFill>
          <bgColor theme="4" tint="0.59996337778862885"/>
        </patternFill>
      </fill>
    </dxf>
    <dxf>
      <fill>
        <patternFill>
          <bgColor rgb="FFC9D38B"/>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rgb="FFC9D38B"/>
        </patternFill>
      </fill>
    </dxf>
    <dxf>
      <fill>
        <patternFill>
          <bgColor theme="0"/>
        </patternFill>
      </fill>
    </dxf>
    <dxf>
      <fill>
        <patternFill>
          <bgColor theme="4" tint="0.59996337778862885"/>
        </patternFill>
      </fill>
    </dxf>
    <dxf>
      <fill>
        <patternFill>
          <bgColor theme="4" tint="0.59996337778862885"/>
        </patternFill>
      </fill>
    </dxf>
    <dxf>
      <fill>
        <patternFill>
          <bgColor rgb="FFC9D38B"/>
        </patternFill>
      </fill>
    </dxf>
    <dxf>
      <fill>
        <patternFill>
          <bgColor theme="4" tint="0.59996337778862885"/>
        </patternFill>
      </fill>
    </dxf>
    <dxf>
      <fill>
        <patternFill>
          <bgColor theme="4" tint="0.59996337778862885"/>
        </patternFill>
      </fill>
    </dxf>
    <dxf>
      <fill>
        <patternFill>
          <bgColor theme="0"/>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rgb="FFC9D38B"/>
        </patternFill>
      </fill>
    </dxf>
    <dxf>
      <fill>
        <patternFill>
          <bgColor rgb="FFC9D38B"/>
        </patternFill>
      </fill>
    </dxf>
    <dxf>
      <fill>
        <patternFill>
          <bgColor theme="4" tint="0.59996337778862885"/>
        </patternFill>
      </fill>
    </dxf>
    <dxf>
      <fill>
        <patternFill>
          <bgColor theme="4" tint="0.59996337778862885"/>
        </patternFill>
      </fill>
    </dxf>
    <dxf>
      <fill>
        <patternFill>
          <bgColor rgb="FFC9D38B"/>
        </patternFill>
      </fill>
    </dxf>
    <dxf>
      <fill>
        <patternFill>
          <bgColor theme="4" tint="0.59996337778862885"/>
        </patternFill>
      </fill>
    </dxf>
    <dxf>
      <fill>
        <patternFill>
          <bgColor rgb="FFC9D38B"/>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0"/>
        </patternFill>
      </fill>
    </dxf>
    <dxf>
      <fill>
        <patternFill>
          <bgColor theme="4" tint="0.59996337778862885"/>
        </patternFill>
      </fill>
    </dxf>
    <dxf>
      <fill>
        <patternFill>
          <bgColor rgb="FFC9D38B"/>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rgb="FFC9D38B"/>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rgb="FFC9D38B"/>
        </patternFill>
      </fill>
    </dxf>
    <dxf>
      <fill>
        <patternFill>
          <bgColor rgb="FFC9D38B"/>
        </patternFill>
      </fill>
    </dxf>
    <dxf>
      <fill>
        <patternFill>
          <bgColor theme="0"/>
        </patternFill>
      </fill>
    </dxf>
    <dxf>
      <fill>
        <patternFill>
          <bgColor rgb="FFC9D38B"/>
        </patternFill>
      </fill>
    </dxf>
    <dxf>
      <fill>
        <patternFill>
          <bgColor theme="4" tint="0.59996337778862885"/>
        </patternFill>
      </fill>
    </dxf>
    <dxf>
      <fill>
        <patternFill>
          <bgColor rgb="FFC9D38B"/>
        </patternFill>
      </fill>
    </dxf>
    <dxf>
      <fill>
        <patternFill>
          <bgColor theme="4" tint="0.59996337778862885"/>
        </patternFill>
      </fill>
    </dxf>
    <dxf>
      <fill>
        <patternFill>
          <bgColor theme="4" tint="0.59996337778862885"/>
        </patternFill>
      </fill>
    </dxf>
    <dxf>
      <fill>
        <patternFill>
          <bgColor theme="0"/>
        </patternFill>
      </fill>
    </dxf>
    <dxf>
      <fill>
        <patternFill>
          <bgColor rgb="FFC9D38B"/>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rgb="FFC9D38B"/>
        </patternFill>
      </fill>
    </dxf>
    <dxf>
      <fill>
        <patternFill>
          <bgColor theme="0"/>
        </patternFill>
      </fill>
    </dxf>
    <dxf>
      <fill>
        <patternFill>
          <bgColor rgb="FFC9D38B"/>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rgb="FFC9D38B"/>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rgb="FFC9D38B"/>
        </patternFill>
      </fill>
    </dxf>
    <dxf>
      <fill>
        <patternFill>
          <bgColor theme="0"/>
        </patternFill>
      </fill>
    </dxf>
    <dxf>
      <fill>
        <patternFill>
          <bgColor rgb="FFC9D38B"/>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rgb="FFC9D38B"/>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rgb="FFC9D38B"/>
        </patternFill>
      </fill>
    </dxf>
    <dxf>
      <fill>
        <patternFill>
          <bgColor theme="0"/>
        </patternFill>
      </fill>
    </dxf>
    <dxf>
      <fill>
        <patternFill>
          <bgColor theme="4" tint="0.59996337778862885"/>
        </patternFill>
      </fill>
    </dxf>
    <dxf>
      <fill>
        <patternFill>
          <bgColor theme="4" tint="0.59996337778862885"/>
        </patternFill>
      </fill>
    </dxf>
    <dxf>
      <fill>
        <patternFill>
          <bgColor rgb="FFC9D38B"/>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rgb="FFC9D38B"/>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rgb="FFC9D38B"/>
        </patternFill>
      </fill>
    </dxf>
    <dxf>
      <fill>
        <patternFill>
          <bgColor theme="4" tint="0.59996337778862885"/>
        </patternFill>
      </fill>
    </dxf>
    <dxf>
      <fill>
        <patternFill>
          <bgColor theme="4" tint="0.59996337778862885"/>
        </patternFill>
      </fill>
    </dxf>
    <dxf>
      <fill>
        <patternFill>
          <bgColor rgb="FFC9D38B"/>
        </patternFill>
      </fill>
    </dxf>
    <dxf>
      <fill>
        <patternFill>
          <bgColor theme="4" tint="0.59996337778862885"/>
        </patternFill>
      </fill>
    </dxf>
    <dxf>
      <fill>
        <patternFill>
          <bgColor rgb="FFC9D38B"/>
        </patternFill>
      </fill>
    </dxf>
    <dxf>
      <fill>
        <patternFill>
          <bgColor theme="4" tint="0.59996337778862885"/>
        </patternFill>
      </fill>
    </dxf>
    <dxf>
      <fill>
        <patternFill>
          <bgColor rgb="FFC9D38B"/>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rgb="FFC9D38B"/>
        </patternFill>
      </fill>
    </dxf>
    <dxf>
      <fill>
        <patternFill>
          <bgColor rgb="FFC9D38B"/>
        </patternFill>
      </fill>
    </dxf>
    <dxf>
      <fill>
        <patternFill>
          <bgColor theme="4" tint="0.59996337778862885"/>
        </patternFill>
      </fill>
    </dxf>
    <dxf>
      <fill>
        <patternFill>
          <bgColor theme="4" tint="0.59996337778862885"/>
        </patternFill>
      </fill>
    </dxf>
    <dxf>
      <fill>
        <patternFill patternType="solid">
          <bgColor theme="9"/>
        </patternFill>
      </fill>
    </dxf>
    <dxf>
      <fill>
        <patternFill>
          <bgColor rgb="FFFFFFC9"/>
        </patternFill>
      </fill>
    </dxf>
    <dxf>
      <fill>
        <patternFill patternType="solid">
          <fgColor auto="1"/>
          <bgColor theme="4" tint="0.59996337778862885"/>
        </patternFill>
      </fill>
    </dxf>
    <dxf>
      <fill>
        <patternFill>
          <bgColor theme="4" tint="0.59996337778862885"/>
        </patternFill>
      </fill>
    </dxf>
    <dxf>
      <fill>
        <patternFill>
          <bgColor theme="4" tint="0.59996337778862885"/>
        </patternFill>
      </fill>
    </dxf>
    <dxf>
      <fill>
        <patternFill>
          <bgColor theme="0"/>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0"/>
        </patternFill>
      </fill>
    </dxf>
    <dxf>
      <fill>
        <patternFill>
          <bgColor rgb="FFC9D38B"/>
        </patternFill>
      </fill>
    </dxf>
    <dxf>
      <fill>
        <patternFill>
          <bgColor rgb="FFC9D38B"/>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rgb="FFC9D38B"/>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rgb="FFC9D38B"/>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rgb="FFC9D38B"/>
        </patternFill>
      </fill>
    </dxf>
    <dxf>
      <fill>
        <patternFill>
          <bgColor rgb="FFC9D38B"/>
        </patternFill>
      </fill>
    </dxf>
    <dxf>
      <fill>
        <patternFill>
          <bgColor theme="0"/>
        </patternFill>
      </fill>
    </dxf>
    <dxf>
      <fill>
        <patternFill>
          <bgColor rgb="FFC9D38B"/>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0"/>
        </patternFill>
      </fill>
    </dxf>
    <dxf>
      <fill>
        <patternFill>
          <bgColor theme="4" tint="0.59996337778862885"/>
        </patternFill>
      </fill>
    </dxf>
    <dxf>
      <fill>
        <patternFill>
          <bgColor rgb="FFC9D38B"/>
        </patternFill>
      </fill>
    </dxf>
    <dxf>
      <fill>
        <patternFill>
          <bgColor theme="4" tint="0.59996337778862885"/>
        </patternFill>
      </fill>
    </dxf>
    <dxf>
      <fill>
        <patternFill>
          <bgColor theme="4" tint="0.59996337778862885"/>
        </patternFill>
      </fill>
    </dxf>
    <dxf>
      <fill>
        <patternFill>
          <bgColor rgb="FFC9D38B"/>
        </patternFill>
      </fill>
    </dxf>
    <dxf>
      <fill>
        <patternFill>
          <bgColor theme="4" tint="0.59996337778862885"/>
        </patternFill>
      </fill>
    </dxf>
    <dxf>
      <fill>
        <patternFill>
          <bgColor theme="4" tint="0.59996337778862885"/>
        </patternFill>
      </fill>
    </dxf>
    <dxf>
      <fill>
        <patternFill>
          <bgColor theme="0"/>
        </patternFill>
      </fill>
    </dxf>
    <dxf>
      <fill>
        <patternFill>
          <bgColor rgb="FFC9D38B"/>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rgb="FFC9D38B"/>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rgb="FFC9D38B"/>
        </patternFill>
      </fill>
    </dxf>
    <dxf>
      <fill>
        <patternFill>
          <bgColor theme="4" tint="0.59996337778862885"/>
        </patternFill>
      </fill>
    </dxf>
    <dxf>
      <fill>
        <patternFill>
          <bgColor theme="4" tint="0.59996337778862885"/>
        </patternFill>
      </fill>
    </dxf>
    <dxf>
      <fill>
        <patternFill>
          <bgColor theme="0"/>
        </patternFill>
      </fill>
    </dxf>
    <dxf>
      <fill>
        <patternFill>
          <bgColor rgb="FFC9D38B"/>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rgb="FFC9D38B"/>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rgb="FFC9D38B"/>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rgb="FFC9D38B"/>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rgb="FFC9D38B"/>
        </patternFill>
      </fill>
    </dxf>
    <dxf>
      <fill>
        <patternFill>
          <bgColor theme="0"/>
        </patternFill>
      </fill>
    </dxf>
    <dxf>
      <fill>
        <patternFill>
          <bgColor rgb="FFC9D38B"/>
        </patternFill>
      </fill>
    </dxf>
    <dxf>
      <fill>
        <patternFill>
          <bgColor theme="4" tint="0.59996337778862885"/>
        </patternFill>
      </fill>
    </dxf>
    <dxf>
      <fill>
        <patternFill>
          <bgColor theme="0"/>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rgb="FFC9D38B"/>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rgb="FFC9D38B"/>
        </patternFill>
      </fill>
    </dxf>
    <dxf>
      <fill>
        <patternFill>
          <bgColor theme="4" tint="0.59996337778862885"/>
        </patternFill>
      </fill>
    </dxf>
    <dxf>
      <fill>
        <patternFill>
          <bgColor rgb="FFC9D38B"/>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rgb="FFC9D38B"/>
        </patternFill>
      </fill>
    </dxf>
    <dxf>
      <fill>
        <patternFill>
          <bgColor theme="4" tint="0.59996337778862885"/>
        </patternFill>
      </fill>
    </dxf>
    <dxf>
      <fill>
        <patternFill>
          <bgColor rgb="FFC9D38B"/>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0"/>
        </patternFill>
      </fill>
    </dxf>
    <dxf>
      <fill>
        <patternFill>
          <bgColor theme="4" tint="0.59996337778862885"/>
        </patternFill>
      </fill>
    </dxf>
    <dxf>
      <fill>
        <patternFill>
          <bgColor rgb="FFC9D38B"/>
        </patternFill>
      </fill>
    </dxf>
    <dxf>
      <fill>
        <patternFill>
          <bgColor theme="4" tint="0.59996337778862885"/>
        </patternFill>
      </fill>
    </dxf>
    <dxf>
      <fill>
        <patternFill>
          <bgColor rgb="FFC9D38B"/>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rgb="FFC9D38B"/>
        </patternFill>
      </fill>
    </dxf>
    <dxf>
      <fill>
        <patternFill>
          <bgColor theme="0"/>
        </patternFill>
      </fill>
    </dxf>
    <dxf>
      <fill>
        <patternFill>
          <bgColor theme="4" tint="0.59996337778862885"/>
        </patternFill>
      </fill>
    </dxf>
    <dxf>
      <fill>
        <patternFill>
          <bgColor rgb="FFC9D38B"/>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0"/>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rgb="FFC9D38B"/>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rgb="FFC9D38B"/>
        </patternFill>
      </fill>
    </dxf>
    <dxf>
      <fill>
        <patternFill>
          <bgColor theme="4" tint="0.59996337778862885"/>
        </patternFill>
      </fill>
    </dxf>
    <dxf>
      <fill>
        <patternFill>
          <bgColor rgb="FFC9D38B"/>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rgb="FFC9D38B"/>
        </patternFill>
      </fill>
    </dxf>
    <dxf>
      <fill>
        <patternFill>
          <bgColor theme="0"/>
        </patternFill>
      </fill>
    </dxf>
    <dxf>
      <fill>
        <patternFill>
          <bgColor rgb="FFC9D38B"/>
        </patternFill>
      </fill>
    </dxf>
    <dxf>
      <fill>
        <patternFill>
          <bgColor theme="4" tint="0.59996337778862885"/>
        </patternFill>
      </fill>
    </dxf>
    <dxf>
      <fill>
        <patternFill>
          <bgColor theme="4" tint="0.59996337778862885"/>
        </patternFill>
      </fill>
    </dxf>
    <dxf>
      <fill>
        <patternFill>
          <bgColor rgb="FFC9D38B"/>
        </patternFill>
      </fill>
    </dxf>
    <dxf>
      <fill>
        <patternFill>
          <bgColor theme="4" tint="0.59996337778862885"/>
        </patternFill>
      </fill>
    </dxf>
    <dxf>
      <fill>
        <patternFill>
          <bgColor theme="0"/>
        </patternFill>
      </fill>
    </dxf>
    <dxf>
      <fill>
        <patternFill>
          <bgColor theme="4" tint="0.59996337778862885"/>
        </patternFill>
      </fill>
    </dxf>
    <dxf>
      <fill>
        <patternFill>
          <bgColor rgb="FFC9D38B"/>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rgb="FFC9D38B"/>
        </patternFill>
      </fill>
    </dxf>
    <dxf>
      <fill>
        <patternFill>
          <bgColor theme="4" tint="0.59996337778862885"/>
        </patternFill>
      </fill>
    </dxf>
    <dxf>
      <fill>
        <patternFill>
          <bgColor theme="4" tint="0.59996337778862885"/>
        </patternFill>
      </fill>
    </dxf>
    <dxf>
      <fill>
        <patternFill>
          <bgColor rgb="FFC9D38B"/>
        </patternFill>
      </fill>
    </dxf>
    <dxf>
      <fill>
        <patternFill>
          <bgColor rgb="FFC9D38B"/>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0"/>
        </patternFill>
      </fill>
    </dxf>
    <dxf>
      <fill>
        <patternFill>
          <bgColor rgb="FFC9D38B"/>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rgb="FFC9D38B"/>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0"/>
        </patternFill>
      </fill>
    </dxf>
    <dxf>
      <fill>
        <patternFill>
          <bgColor rgb="FFC9D38B"/>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rgb="FFC9D38B"/>
        </patternFill>
      </fill>
    </dxf>
    <dxf>
      <fill>
        <patternFill>
          <bgColor rgb="FFC9D38B"/>
        </patternFill>
      </fill>
    </dxf>
    <dxf>
      <fill>
        <patternFill>
          <bgColor theme="0"/>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rgb="FFC9D38B"/>
        </patternFill>
      </fill>
    </dxf>
    <dxf>
      <fill>
        <patternFill>
          <bgColor theme="4" tint="0.59996337778862885"/>
        </patternFill>
      </fill>
    </dxf>
    <dxf>
      <fill>
        <patternFill>
          <bgColor theme="4" tint="0.59996337778862885"/>
        </patternFill>
      </fill>
    </dxf>
    <dxf>
      <fill>
        <patternFill>
          <bgColor rgb="FFC9D38B"/>
        </patternFill>
      </fill>
    </dxf>
    <dxf>
      <fill>
        <patternFill>
          <bgColor theme="4" tint="0.59996337778862885"/>
        </patternFill>
      </fill>
    </dxf>
    <dxf>
      <fill>
        <patternFill>
          <bgColor theme="4" tint="0.59996337778862885"/>
        </patternFill>
      </fill>
    </dxf>
    <dxf>
      <fill>
        <patternFill>
          <bgColor rgb="FFC9D38B"/>
        </patternFill>
      </fill>
    </dxf>
    <dxf>
      <fill>
        <patternFill>
          <bgColor theme="4" tint="0.59996337778862885"/>
        </patternFill>
      </fill>
    </dxf>
    <dxf>
      <fill>
        <patternFill>
          <bgColor theme="4" tint="0.59996337778862885"/>
        </patternFill>
      </fill>
    </dxf>
    <dxf>
      <fill>
        <patternFill>
          <bgColor rgb="FFC9D38B"/>
        </patternFill>
      </fill>
    </dxf>
    <dxf>
      <fill>
        <patternFill>
          <bgColor theme="0"/>
        </patternFill>
      </fill>
    </dxf>
    <dxf>
      <fill>
        <patternFill>
          <bgColor theme="4" tint="0.59996337778862885"/>
        </patternFill>
      </fill>
    </dxf>
    <dxf>
      <fill>
        <patternFill>
          <bgColor theme="4" tint="0.59996337778862885"/>
        </patternFill>
      </fill>
    </dxf>
    <dxf>
      <fill>
        <patternFill>
          <bgColor rgb="FFC9D38B"/>
        </patternFill>
      </fill>
    </dxf>
    <dxf>
      <fill>
        <patternFill>
          <bgColor theme="4" tint="0.59996337778862885"/>
        </patternFill>
      </fill>
    </dxf>
    <dxf>
      <fill>
        <patternFill>
          <bgColor theme="4" tint="0.59996337778862885"/>
        </patternFill>
      </fill>
    </dxf>
    <dxf>
      <fill>
        <patternFill>
          <bgColor rgb="FFC9D38B"/>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rgb="FFC9D38B"/>
        </patternFill>
      </fill>
    </dxf>
    <dxf>
      <fill>
        <patternFill>
          <bgColor theme="0"/>
        </patternFill>
      </fill>
    </dxf>
    <dxf>
      <fill>
        <patternFill>
          <bgColor theme="4" tint="0.59996337778862885"/>
        </patternFill>
      </fill>
    </dxf>
    <dxf>
      <fill>
        <patternFill>
          <bgColor theme="4" tint="0.59996337778862885"/>
        </patternFill>
      </fill>
    </dxf>
    <dxf>
      <fill>
        <patternFill>
          <bgColor rgb="FFC9D38B"/>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rgb="FFC9D38B"/>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rgb="FFFFFFC9"/>
        </patternFill>
      </fill>
    </dxf>
    <dxf>
      <fill>
        <patternFill>
          <bgColor theme="4" tint="0.59996337778862885"/>
        </patternFill>
      </fill>
    </dxf>
    <dxf>
      <fill>
        <patternFill>
          <bgColor rgb="FFC9D38B"/>
        </patternFill>
      </fill>
    </dxf>
    <dxf>
      <fill>
        <patternFill>
          <bgColor theme="4" tint="0.59996337778862885"/>
        </patternFill>
      </fill>
    </dxf>
    <dxf>
      <fill>
        <patternFill>
          <bgColor theme="4" tint="0.59996337778862885"/>
        </patternFill>
      </fill>
    </dxf>
    <dxf>
      <fill>
        <patternFill>
          <bgColor theme="0"/>
        </patternFill>
      </fill>
    </dxf>
    <dxf>
      <fill>
        <patternFill>
          <bgColor rgb="FFC9D38B"/>
        </patternFill>
      </fill>
    </dxf>
    <dxf>
      <fill>
        <patternFill patternType="solid">
          <bgColor theme="9"/>
        </patternFill>
      </fill>
    </dxf>
    <dxf>
      <fill>
        <patternFill>
          <bgColor theme="4" tint="0.59996337778862885"/>
        </patternFill>
      </fill>
    </dxf>
    <dxf>
      <fill>
        <patternFill patternType="solid">
          <fgColor auto="1"/>
          <bgColor theme="4" tint="0.59996337778862885"/>
        </patternFill>
      </fill>
    </dxf>
    <dxf>
      <fill>
        <patternFill>
          <bgColor rgb="FFC9D38B"/>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rgb="FFC9D38B"/>
        </patternFill>
      </fill>
    </dxf>
    <dxf>
      <fill>
        <patternFill>
          <bgColor theme="0"/>
        </patternFill>
      </fill>
    </dxf>
    <dxf>
      <fill>
        <patternFill>
          <bgColor theme="4" tint="0.59996337778862885"/>
        </patternFill>
      </fill>
    </dxf>
    <dxf>
      <fill>
        <patternFill>
          <bgColor theme="4" tint="0.59996337778862885"/>
        </patternFill>
      </fill>
    </dxf>
    <dxf>
      <fill>
        <patternFill>
          <bgColor rgb="FFC9D38B"/>
        </patternFill>
      </fill>
    </dxf>
    <dxf>
      <fill>
        <patternFill>
          <bgColor theme="4" tint="0.59996337778862885"/>
        </patternFill>
      </fill>
    </dxf>
    <dxf>
      <fill>
        <patternFill>
          <bgColor theme="4" tint="0.59996337778862885"/>
        </patternFill>
      </fill>
    </dxf>
    <dxf>
      <fill>
        <patternFill>
          <bgColor theme="0"/>
        </patternFill>
      </fill>
    </dxf>
    <dxf>
      <fill>
        <patternFill>
          <bgColor rgb="FFC9D38B"/>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rgb="FFC9D38B"/>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rgb="FFC9D38B"/>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rgb="FFC9D38B"/>
        </patternFill>
      </fill>
    </dxf>
    <dxf>
      <fill>
        <patternFill>
          <bgColor theme="4" tint="0.59996337778862885"/>
        </patternFill>
      </fill>
    </dxf>
    <dxf>
      <fill>
        <patternFill>
          <bgColor theme="4" tint="0.59996337778862885"/>
        </patternFill>
      </fill>
    </dxf>
    <dxf>
      <fill>
        <patternFill patternType="solid">
          <fgColor auto="1"/>
          <bgColor theme="4" tint="0.59996337778862885"/>
        </patternFill>
      </fill>
    </dxf>
    <dxf>
      <fill>
        <patternFill>
          <bgColor theme="4" tint="0.59996337778862885"/>
        </patternFill>
      </fill>
    </dxf>
    <dxf>
      <fill>
        <patternFill>
          <bgColor rgb="FFC9D38B"/>
        </patternFill>
      </fill>
    </dxf>
    <dxf>
      <fill>
        <patternFill>
          <bgColor rgb="FFFFFFC9"/>
        </patternFill>
      </fill>
    </dxf>
    <dxf>
      <fill>
        <patternFill patternType="solid">
          <bgColor theme="9"/>
        </patternFill>
      </fill>
    </dxf>
    <dxf>
      <fill>
        <patternFill>
          <bgColor theme="0"/>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rgb="FFC9D38B"/>
        </patternFill>
      </fill>
    </dxf>
    <dxf>
      <fill>
        <patternFill>
          <bgColor theme="4" tint="0.59996337778862885"/>
        </patternFill>
      </fill>
    </dxf>
    <dxf>
      <fill>
        <patternFill>
          <bgColor rgb="FFC9D38B"/>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rgb="FFC9D38B"/>
        </patternFill>
      </fill>
    </dxf>
    <dxf>
      <fill>
        <patternFill>
          <bgColor theme="4" tint="0.59996337778862885"/>
        </patternFill>
      </fill>
    </dxf>
    <dxf>
      <fill>
        <patternFill>
          <bgColor theme="4" tint="0.59996337778862885"/>
        </patternFill>
      </fill>
    </dxf>
    <dxf>
      <fill>
        <patternFill>
          <bgColor theme="0"/>
        </patternFill>
      </fill>
    </dxf>
    <dxf>
      <fill>
        <patternFill>
          <bgColor theme="4" tint="0.59996337778862885"/>
        </patternFill>
      </fill>
    </dxf>
    <dxf>
      <fill>
        <patternFill>
          <bgColor rgb="FFC9D38B"/>
        </patternFill>
      </fill>
    </dxf>
    <dxf>
      <fill>
        <patternFill>
          <bgColor rgb="FFC9D38B"/>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rgb="FFC9D38B"/>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rgb="FFC9D38B"/>
        </patternFill>
      </fill>
    </dxf>
    <dxf>
      <fill>
        <patternFill>
          <bgColor theme="0"/>
        </patternFill>
      </fill>
    </dxf>
    <dxf>
      <fill>
        <patternFill>
          <bgColor theme="4" tint="0.59996337778862885"/>
        </patternFill>
      </fill>
    </dxf>
    <dxf>
      <fill>
        <patternFill>
          <bgColor rgb="FFC9D38B"/>
        </patternFill>
      </fill>
    </dxf>
    <dxf>
      <fill>
        <patternFill>
          <bgColor theme="4" tint="0.59996337778862885"/>
        </patternFill>
      </fill>
    </dxf>
    <dxf>
      <fill>
        <patternFill>
          <bgColor rgb="FFC9D38B"/>
        </patternFill>
      </fill>
    </dxf>
    <dxf>
      <fill>
        <patternFill>
          <bgColor theme="4" tint="0.59996337778862885"/>
        </patternFill>
      </fill>
    </dxf>
    <dxf>
      <fill>
        <patternFill>
          <bgColor theme="4" tint="0.59996337778862885"/>
        </patternFill>
      </fill>
    </dxf>
    <dxf>
      <fill>
        <patternFill>
          <bgColor rgb="FFC9D38B"/>
        </patternFill>
      </fill>
    </dxf>
    <dxf>
      <fill>
        <patternFill>
          <bgColor rgb="FFC9D38B"/>
        </patternFill>
      </fill>
    </dxf>
    <dxf>
      <fill>
        <patternFill>
          <bgColor theme="0"/>
        </patternFill>
      </fill>
    </dxf>
    <dxf>
      <fill>
        <patternFill>
          <bgColor theme="4" tint="0.59996337778862885"/>
        </patternFill>
      </fill>
    </dxf>
    <dxf>
      <fill>
        <patternFill>
          <bgColor rgb="FFC9D38B"/>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rgb="FFC9D38B"/>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0"/>
        </patternFill>
      </fill>
    </dxf>
    <dxf>
      <fill>
        <patternFill>
          <bgColor rgb="FFC9D38B"/>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rgb="FFC9D38B"/>
        </patternFill>
      </fill>
    </dxf>
    <dxf>
      <fill>
        <patternFill patternType="solid">
          <bgColor theme="9"/>
        </patternFill>
      </fill>
    </dxf>
    <dxf>
      <fill>
        <patternFill>
          <bgColor rgb="FFFFFFC9"/>
        </patternFill>
      </fill>
    </dxf>
    <dxf>
      <fill>
        <patternFill>
          <bgColor rgb="FFC9D38B"/>
        </patternFill>
      </fill>
    </dxf>
    <dxf>
      <fill>
        <patternFill patternType="solid">
          <fgColor auto="1"/>
          <bgColor theme="4" tint="0.59996337778862885"/>
        </patternFill>
      </fill>
    </dxf>
    <dxf>
      <fill>
        <patternFill>
          <bgColor theme="4" tint="0.59996337778862885"/>
        </patternFill>
      </fill>
    </dxf>
    <dxf>
      <fill>
        <patternFill>
          <bgColor rgb="FFC9D38B"/>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0"/>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rgb="FFC9D38B"/>
        </patternFill>
      </fill>
    </dxf>
    <dxf>
      <fill>
        <patternFill>
          <bgColor theme="0"/>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rgb="FFFFFFC9"/>
        </patternFill>
      </fill>
    </dxf>
    <dxf>
      <fill>
        <patternFill>
          <bgColor theme="4" tint="0.59996337778862885"/>
        </patternFill>
      </fill>
    </dxf>
    <dxf>
      <fill>
        <patternFill>
          <bgColor rgb="FFC9D38B"/>
        </patternFill>
      </fill>
    </dxf>
    <dxf>
      <fill>
        <patternFill>
          <bgColor theme="4" tint="0.59996337778862885"/>
        </patternFill>
      </fill>
    </dxf>
    <dxf>
      <fill>
        <patternFill>
          <bgColor theme="0"/>
        </patternFill>
      </fill>
    </dxf>
    <dxf>
      <fill>
        <patternFill>
          <bgColor rgb="FFC9D38B"/>
        </patternFill>
      </fill>
    </dxf>
    <dxf>
      <fill>
        <patternFill>
          <bgColor theme="4" tint="0.59996337778862885"/>
        </patternFill>
      </fill>
    </dxf>
    <dxf>
      <fill>
        <patternFill>
          <bgColor theme="4" tint="0.59996337778862885"/>
        </patternFill>
      </fill>
    </dxf>
    <dxf>
      <fill>
        <patternFill>
          <bgColor rgb="FFC9D38B"/>
        </patternFill>
      </fill>
    </dxf>
    <dxf>
      <fill>
        <patternFill>
          <bgColor rgb="FFC9D38B"/>
        </patternFill>
      </fill>
    </dxf>
    <dxf>
      <fill>
        <patternFill patternType="solid">
          <fgColor auto="1"/>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rgb="FFC9D38B"/>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patternType="solid">
          <bgColor theme="9"/>
        </patternFill>
      </fill>
    </dxf>
    <dxf>
      <fill>
        <patternFill>
          <bgColor theme="4" tint="0.59996337778862885"/>
        </patternFill>
      </fill>
    </dxf>
    <dxf>
      <fill>
        <patternFill>
          <bgColor theme="0"/>
        </patternFill>
      </fill>
    </dxf>
    <dxf>
      <fill>
        <patternFill>
          <bgColor rgb="FFC9D38B"/>
        </patternFill>
      </fill>
    </dxf>
    <dxf>
      <fill>
        <patternFill>
          <bgColor rgb="FFC9D38B"/>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rgb="FFC9D38B"/>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rgb="FFC9D38B"/>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rgb="FFC9D38B"/>
        </patternFill>
      </fill>
    </dxf>
    <dxf>
      <fill>
        <patternFill>
          <bgColor theme="0"/>
        </patternFill>
      </fill>
    </dxf>
    <dxf>
      <fill>
        <patternFill>
          <bgColor theme="4" tint="0.59996337778862885"/>
        </patternFill>
      </fill>
    </dxf>
    <dxf>
      <fill>
        <patternFill>
          <bgColor theme="4" tint="0.59996337778862885"/>
        </patternFill>
      </fill>
    </dxf>
    <dxf>
      <fill>
        <patternFill>
          <bgColor rgb="FFC9D38B"/>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rgb="FFC9D38B"/>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0"/>
        </patternFill>
      </fill>
    </dxf>
    <dxf>
      <fill>
        <patternFill>
          <bgColor rgb="FFC9D38B"/>
        </patternFill>
      </fill>
    </dxf>
    <dxf>
      <fill>
        <patternFill>
          <bgColor theme="4" tint="0.59996337778862885"/>
        </patternFill>
      </fill>
    </dxf>
    <dxf>
      <fill>
        <patternFill>
          <bgColor theme="4" tint="0.59996337778862885"/>
        </patternFill>
      </fill>
    </dxf>
    <dxf>
      <fill>
        <patternFill>
          <bgColor rgb="FFC9D38B"/>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rgb="FFC9D38B"/>
        </patternFill>
      </fill>
    </dxf>
    <dxf>
      <fill>
        <patternFill>
          <bgColor theme="0"/>
        </patternFill>
      </fill>
    </dxf>
    <dxf>
      <fill>
        <patternFill>
          <bgColor rgb="FFC9D38B"/>
        </patternFill>
      </fill>
    </dxf>
    <dxf>
      <fill>
        <patternFill>
          <bgColor theme="4" tint="0.59996337778862885"/>
        </patternFill>
      </fill>
    </dxf>
    <dxf>
      <fill>
        <patternFill>
          <bgColor theme="0"/>
        </patternFill>
      </fill>
    </dxf>
    <dxf>
      <fill>
        <patternFill>
          <bgColor rgb="FFC9D38B"/>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rgb="FFC9D38B"/>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rgb="FFC9D38B"/>
        </patternFill>
      </fill>
    </dxf>
    <dxf>
      <fill>
        <patternFill>
          <bgColor theme="4" tint="0.59996337778862885"/>
        </patternFill>
      </fill>
    </dxf>
    <dxf>
      <fill>
        <patternFill>
          <bgColor theme="4" tint="0.59996337778862885"/>
        </patternFill>
      </fill>
    </dxf>
    <dxf>
      <fill>
        <patternFill>
          <bgColor rgb="FFC9D38B"/>
        </patternFill>
      </fill>
    </dxf>
    <dxf>
      <fill>
        <patternFill>
          <bgColor theme="4" tint="0.59996337778862885"/>
        </patternFill>
      </fill>
    </dxf>
    <dxf>
      <fill>
        <patternFill>
          <bgColor theme="0"/>
        </patternFill>
      </fill>
    </dxf>
    <dxf>
      <fill>
        <patternFill>
          <bgColor rgb="FFC9D38B"/>
        </patternFill>
      </fill>
    </dxf>
    <dxf>
      <fill>
        <patternFill>
          <bgColor theme="4" tint="0.59996337778862885"/>
        </patternFill>
      </fill>
    </dxf>
    <dxf>
      <fill>
        <patternFill>
          <bgColor rgb="FFC9D38B"/>
        </patternFill>
      </fill>
    </dxf>
    <dxf>
      <fill>
        <patternFill>
          <bgColor theme="4" tint="0.59996337778862885"/>
        </patternFill>
      </fill>
    </dxf>
    <dxf>
      <fill>
        <patternFill>
          <bgColor theme="4" tint="0.59996337778862885"/>
        </patternFill>
      </fill>
    </dxf>
    <dxf>
      <fill>
        <patternFill>
          <bgColor rgb="FFC9D38B"/>
        </patternFill>
      </fill>
    </dxf>
    <dxf>
      <fill>
        <patternFill>
          <bgColor theme="4" tint="0.59996337778862885"/>
        </patternFill>
      </fill>
    </dxf>
    <dxf>
      <fill>
        <patternFill>
          <bgColor theme="4" tint="0.59996337778862885"/>
        </patternFill>
      </fill>
    </dxf>
    <dxf>
      <fill>
        <patternFill>
          <bgColor rgb="FFC9D38B"/>
        </patternFill>
      </fill>
    </dxf>
    <dxf>
      <fill>
        <patternFill>
          <bgColor theme="4" tint="0.59996337778862885"/>
        </patternFill>
      </fill>
    </dxf>
    <dxf>
      <fill>
        <patternFill>
          <bgColor theme="4" tint="0.59996337778862885"/>
        </patternFill>
      </fill>
    </dxf>
    <dxf>
      <fill>
        <patternFill>
          <bgColor theme="0"/>
        </patternFill>
      </fill>
    </dxf>
    <dxf>
      <fill>
        <patternFill>
          <bgColor rgb="FFC9D38B"/>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rgb="FFC9D38B"/>
        </patternFill>
      </fill>
    </dxf>
    <dxf>
      <fill>
        <patternFill>
          <bgColor theme="4" tint="0.59996337778862885"/>
        </patternFill>
      </fill>
    </dxf>
    <dxf>
      <fill>
        <patternFill>
          <bgColor theme="4" tint="0.59996337778862885"/>
        </patternFill>
      </fill>
    </dxf>
    <dxf>
      <fill>
        <patternFill>
          <bgColor theme="0"/>
        </patternFill>
      </fill>
    </dxf>
    <dxf>
      <fill>
        <patternFill>
          <bgColor theme="4" tint="0.59996337778862885"/>
        </patternFill>
      </fill>
    </dxf>
    <dxf>
      <fill>
        <patternFill>
          <bgColor rgb="FFC9D38B"/>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0"/>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rgb="FFC9D38B"/>
        </patternFill>
      </fill>
    </dxf>
    <dxf>
      <fill>
        <patternFill>
          <bgColor theme="0"/>
        </patternFill>
      </fill>
    </dxf>
    <dxf>
      <fill>
        <patternFill>
          <bgColor theme="4" tint="0.59996337778862885"/>
        </patternFill>
      </fill>
    </dxf>
    <dxf>
      <fill>
        <patternFill>
          <bgColor rgb="FFC9D38B"/>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rgb="FFC9D38B"/>
        </patternFill>
      </fill>
    </dxf>
    <dxf>
      <fill>
        <patternFill>
          <bgColor theme="4" tint="0.59996337778862885"/>
        </patternFill>
      </fill>
    </dxf>
    <dxf>
      <fill>
        <patternFill>
          <bgColor rgb="FFC9D38B"/>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rgb="FFC9D38B"/>
        </patternFill>
      </fill>
    </dxf>
    <dxf>
      <fill>
        <patternFill>
          <bgColor theme="4" tint="0.59996337778862885"/>
        </patternFill>
      </fill>
    </dxf>
    <dxf>
      <fill>
        <patternFill>
          <bgColor rgb="FFC9D38B"/>
        </patternFill>
      </fill>
    </dxf>
    <dxf>
      <fill>
        <patternFill>
          <bgColor rgb="FFC9D38B"/>
        </patternFill>
      </fill>
    </dxf>
    <dxf>
      <fill>
        <patternFill>
          <bgColor theme="4" tint="0.59996337778862885"/>
        </patternFill>
      </fill>
    </dxf>
    <dxf>
      <fill>
        <patternFill>
          <bgColor theme="4" tint="0.59996337778862885"/>
        </patternFill>
      </fill>
    </dxf>
    <dxf>
      <fill>
        <patternFill>
          <bgColor rgb="FFC9D38B"/>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rgb="FFC9D38B"/>
        </patternFill>
      </fill>
    </dxf>
    <dxf>
      <fill>
        <patternFill>
          <bgColor theme="0"/>
        </patternFill>
      </fill>
    </dxf>
    <dxf>
      <fill>
        <patternFill>
          <bgColor theme="4" tint="0.59996337778862885"/>
        </patternFill>
      </fill>
    </dxf>
    <dxf>
      <fill>
        <patternFill>
          <bgColor rgb="FFC9D38B"/>
        </patternFill>
      </fill>
    </dxf>
    <dxf>
      <fill>
        <patternFill>
          <bgColor theme="0"/>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rgb="FFC9D38B"/>
        </patternFill>
      </fill>
    </dxf>
    <dxf>
      <fill>
        <patternFill>
          <bgColor rgb="FFC9D38B"/>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rgb="FFC9D38B"/>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rgb="FFC9D38B"/>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0"/>
        </patternFill>
      </fill>
    </dxf>
    <dxf>
      <fill>
        <patternFill>
          <bgColor theme="4" tint="0.59996337778862885"/>
        </patternFill>
      </fill>
    </dxf>
    <dxf>
      <fill>
        <patternFill>
          <bgColor rgb="FFC9D38B"/>
        </patternFill>
      </fill>
    </dxf>
    <dxf>
      <fill>
        <patternFill>
          <bgColor theme="4" tint="0.59996337778862885"/>
        </patternFill>
      </fill>
    </dxf>
    <dxf>
      <fill>
        <patternFill>
          <bgColor theme="4" tint="0.59996337778862885"/>
        </patternFill>
      </fill>
    </dxf>
    <dxf>
      <fill>
        <patternFill>
          <bgColor rgb="FFC9D38B"/>
        </patternFill>
      </fill>
    </dxf>
    <dxf>
      <fill>
        <patternFill>
          <bgColor theme="4" tint="0.59996337778862885"/>
        </patternFill>
      </fill>
    </dxf>
    <dxf>
      <fill>
        <patternFill>
          <bgColor rgb="FFC9D38B"/>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rgb="FFC9D38B"/>
        </patternFill>
      </fill>
    </dxf>
    <dxf>
      <fill>
        <patternFill>
          <bgColor theme="0"/>
        </patternFill>
      </fill>
    </dxf>
    <dxf>
      <fill>
        <patternFill>
          <bgColor theme="0"/>
        </patternFill>
      </fill>
    </dxf>
    <dxf>
      <fill>
        <patternFill>
          <bgColor theme="4" tint="0.59996337778862885"/>
        </patternFill>
      </fill>
    </dxf>
    <dxf>
      <fill>
        <patternFill>
          <bgColor theme="4" tint="0.59996337778862885"/>
        </patternFill>
      </fill>
    </dxf>
    <dxf>
      <fill>
        <patternFill>
          <bgColor rgb="FFC9D38B"/>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rgb="FFC9D38B"/>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rgb="FFC9D38B"/>
        </patternFill>
      </fill>
    </dxf>
    <dxf>
      <fill>
        <patternFill>
          <bgColor theme="0"/>
        </patternFill>
      </fill>
    </dxf>
    <dxf>
      <fill>
        <patternFill>
          <bgColor rgb="FFC9D38B"/>
        </patternFill>
      </fill>
    </dxf>
    <dxf>
      <fill>
        <patternFill>
          <bgColor theme="4" tint="0.59996337778862885"/>
        </patternFill>
      </fill>
    </dxf>
    <dxf>
      <fill>
        <patternFill>
          <bgColor theme="4" tint="0.59996337778862885"/>
        </patternFill>
      </fill>
    </dxf>
    <dxf>
      <fill>
        <patternFill>
          <bgColor rgb="FFC9D38B"/>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rgb="FFC9D38B"/>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rgb="FFC9D38B"/>
        </patternFill>
      </fill>
    </dxf>
    <dxf>
      <fill>
        <patternFill>
          <bgColor theme="0"/>
        </patternFill>
      </fill>
    </dxf>
    <dxf>
      <fill>
        <patternFill>
          <bgColor rgb="FFC9D38B"/>
        </patternFill>
      </fill>
    </dxf>
    <dxf>
      <fill>
        <patternFill>
          <bgColor rgb="FFC9D38B"/>
        </patternFill>
      </fill>
    </dxf>
    <dxf>
      <fill>
        <patternFill>
          <bgColor theme="4" tint="0.59996337778862885"/>
        </patternFill>
      </fill>
    </dxf>
    <dxf>
      <fill>
        <patternFill>
          <bgColor rgb="FFC9D38B"/>
        </patternFill>
      </fill>
    </dxf>
    <dxf>
      <fill>
        <patternFill>
          <bgColor theme="4" tint="0.59996337778862885"/>
        </patternFill>
      </fill>
    </dxf>
    <dxf>
      <fill>
        <patternFill>
          <bgColor theme="4" tint="0.59996337778862885"/>
        </patternFill>
      </fill>
    </dxf>
    <dxf>
      <fill>
        <patternFill>
          <bgColor rgb="FFC9D38B"/>
        </patternFill>
      </fill>
    </dxf>
    <dxf>
      <fill>
        <patternFill>
          <bgColor theme="4" tint="0.59996337778862885"/>
        </patternFill>
      </fill>
    </dxf>
    <dxf>
      <fill>
        <patternFill>
          <bgColor theme="4" tint="0.59996337778862885"/>
        </patternFill>
      </fill>
    </dxf>
    <dxf>
      <fill>
        <patternFill>
          <bgColor theme="0"/>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rgb="FFC9D38B"/>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rgb="FFC9D38B"/>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rgb="FFC9D38B"/>
        </patternFill>
      </fill>
    </dxf>
    <dxf>
      <fill>
        <patternFill>
          <bgColor theme="4" tint="0.59996337778862885"/>
        </patternFill>
      </fill>
    </dxf>
    <dxf>
      <fill>
        <patternFill>
          <bgColor rgb="FFC9D38B"/>
        </patternFill>
      </fill>
    </dxf>
    <dxf>
      <fill>
        <patternFill>
          <bgColor rgb="FFC9D38B"/>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rgb="FFC9D38B"/>
        </patternFill>
      </fill>
    </dxf>
    <dxf>
      <fill>
        <patternFill>
          <bgColor theme="0"/>
        </patternFill>
      </fill>
    </dxf>
    <dxf>
      <fill>
        <patternFill>
          <bgColor theme="0"/>
        </patternFill>
      </fill>
    </dxf>
    <dxf>
      <fill>
        <patternFill>
          <bgColor rgb="FFC9D38B"/>
        </patternFill>
      </fill>
    </dxf>
    <dxf>
      <fill>
        <patternFill>
          <bgColor rgb="FFC9D38B"/>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rgb="FFC9D38B"/>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rgb="FFC9D38B"/>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rgb="FFC9D38B"/>
        </patternFill>
      </fill>
    </dxf>
    <dxf>
      <fill>
        <patternFill>
          <bgColor rgb="FFC9D38B"/>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rgb="FFC9D38B"/>
        </patternFill>
      </fill>
    </dxf>
    <dxf>
      <fill>
        <patternFill>
          <bgColor theme="4" tint="0.59996337778862885"/>
        </patternFill>
      </fill>
    </dxf>
    <dxf>
      <fill>
        <patternFill>
          <bgColor theme="0"/>
        </patternFill>
      </fill>
    </dxf>
    <dxf>
      <fill>
        <patternFill>
          <bgColor theme="4" tint="0.59996337778862885"/>
        </patternFill>
      </fill>
    </dxf>
    <dxf>
      <fill>
        <patternFill>
          <bgColor theme="0"/>
        </patternFill>
      </fill>
    </dxf>
    <dxf>
      <fill>
        <patternFill>
          <bgColor rgb="FFC9D38B"/>
        </patternFill>
      </fill>
    </dxf>
    <dxf>
      <fill>
        <patternFill>
          <bgColor theme="4" tint="0.59996337778862885"/>
        </patternFill>
      </fill>
    </dxf>
    <dxf>
      <fill>
        <patternFill>
          <bgColor theme="0"/>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rgb="FFC9D38B"/>
        </patternFill>
      </fill>
    </dxf>
    <dxf>
      <fill>
        <patternFill>
          <bgColor rgb="FFC9D38B"/>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rgb="FFC9D38B"/>
        </patternFill>
      </fill>
    </dxf>
    <dxf>
      <fill>
        <patternFill>
          <bgColor theme="4" tint="0.59996337778862885"/>
        </patternFill>
      </fill>
    </dxf>
    <dxf>
      <fill>
        <patternFill>
          <bgColor theme="0"/>
        </patternFill>
      </fill>
    </dxf>
    <dxf>
      <fill>
        <patternFill>
          <bgColor theme="4" tint="0.59996337778862885"/>
        </patternFill>
      </fill>
    </dxf>
    <dxf>
      <fill>
        <patternFill>
          <bgColor theme="4" tint="0.59996337778862885"/>
        </patternFill>
      </fill>
    </dxf>
    <dxf>
      <fill>
        <patternFill>
          <bgColor rgb="FFC9D38B"/>
        </patternFill>
      </fill>
    </dxf>
    <dxf>
      <fill>
        <patternFill>
          <bgColor theme="4" tint="0.59996337778862885"/>
        </patternFill>
      </fill>
    </dxf>
    <dxf>
      <fill>
        <patternFill>
          <bgColor theme="4" tint="0.59996337778862885"/>
        </patternFill>
      </fill>
    </dxf>
    <dxf>
      <fill>
        <patternFill>
          <bgColor rgb="FFC9D38B"/>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rgb="FFC9D38B"/>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rgb="FFC9D38B"/>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rgb="FFC9D38B"/>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rgb="FFC9D38B"/>
        </patternFill>
      </fill>
    </dxf>
    <dxf>
      <fill>
        <patternFill>
          <bgColor theme="0"/>
        </patternFill>
      </fill>
    </dxf>
    <dxf>
      <fill>
        <patternFill>
          <bgColor theme="4" tint="0.59996337778862885"/>
        </patternFill>
      </fill>
    </dxf>
    <dxf>
      <fill>
        <patternFill>
          <bgColor theme="4" tint="0.59996337778862885"/>
        </patternFill>
      </fill>
    </dxf>
    <dxf>
      <fill>
        <patternFill>
          <bgColor rgb="FFC9D38B"/>
        </patternFill>
      </fill>
    </dxf>
    <dxf>
      <fill>
        <patternFill>
          <bgColor theme="4" tint="0.59996337778862885"/>
        </patternFill>
      </fill>
    </dxf>
    <dxf>
      <fill>
        <patternFill>
          <bgColor theme="4" tint="0.59996337778862885"/>
        </patternFill>
      </fill>
    </dxf>
    <dxf>
      <fill>
        <patternFill>
          <bgColor rgb="FFC9D38B"/>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rgb="FFC9D38B"/>
        </patternFill>
      </fill>
    </dxf>
    <dxf>
      <fill>
        <patternFill>
          <bgColor theme="0"/>
        </patternFill>
      </fill>
    </dxf>
    <dxf>
      <fill>
        <patternFill>
          <bgColor rgb="FFC9D38B"/>
        </patternFill>
      </fill>
    </dxf>
    <dxf>
      <fill>
        <patternFill>
          <bgColor theme="4" tint="0.59996337778862885"/>
        </patternFill>
      </fill>
    </dxf>
    <dxf>
      <fill>
        <patternFill>
          <bgColor rgb="FFC9D38B"/>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rgb="FFC9D38B"/>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rgb="FFC9D38B"/>
        </patternFill>
      </fill>
    </dxf>
    <dxf>
      <fill>
        <patternFill>
          <bgColor rgb="FFC9D38B"/>
        </patternFill>
      </fill>
    </dxf>
    <dxf>
      <fill>
        <patternFill>
          <bgColor theme="4" tint="0.59996337778862885"/>
        </patternFill>
      </fill>
    </dxf>
    <dxf>
      <fill>
        <patternFill>
          <bgColor theme="0"/>
        </patternFill>
      </fill>
    </dxf>
    <dxf>
      <fill>
        <patternFill>
          <bgColor theme="4" tint="0.59996337778862885"/>
        </patternFill>
      </fill>
    </dxf>
    <dxf>
      <fill>
        <patternFill>
          <bgColor theme="4" tint="0.59996337778862885"/>
        </patternFill>
      </fill>
    </dxf>
    <dxf>
      <fill>
        <patternFill>
          <bgColor theme="0"/>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rgb="FFC9D38B"/>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rgb="FFC9D38B"/>
        </patternFill>
      </fill>
    </dxf>
    <dxf>
      <fill>
        <patternFill>
          <bgColor rgb="FFC9D38B"/>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rgb="FFC9D38B"/>
        </patternFill>
      </fill>
    </dxf>
    <dxf>
      <fill>
        <patternFill>
          <bgColor theme="4" tint="0.59996337778862885"/>
        </patternFill>
      </fill>
    </dxf>
    <dxf>
      <fill>
        <patternFill>
          <bgColor theme="4" tint="0.59996337778862885"/>
        </patternFill>
      </fill>
    </dxf>
    <dxf>
      <fill>
        <patternFill>
          <bgColor theme="0"/>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0"/>
        </patternFill>
      </fill>
    </dxf>
    <dxf>
      <fill>
        <patternFill>
          <bgColor rgb="FFC9D38B"/>
        </patternFill>
      </fill>
    </dxf>
    <dxf>
      <fill>
        <patternFill>
          <bgColor theme="4" tint="0.59996337778862885"/>
        </patternFill>
      </fill>
    </dxf>
    <dxf>
      <fill>
        <patternFill>
          <bgColor rgb="FFC9D38B"/>
        </patternFill>
      </fill>
    </dxf>
    <dxf>
      <fill>
        <patternFill>
          <bgColor theme="4" tint="0.59996337778862885"/>
        </patternFill>
      </fill>
    </dxf>
    <dxf>
      <fill>
        <patternFill>
          <bgColor theme="4" tint="0.59996337778862885"/>
        </patternFill>
      </fill>
    </dxf>
    <dxf>
      <fill>
        <patternFill>
          <bgColor rgb="FFC9D38B"/>
        </patternFill>
      </fill>
    </dxf>
    <dxf>
      <fill>
        <patternFill>
          <bgColor theme="4" tint="0.59996337778862885"/>
        </patternFill>
      </fill>
    </dxf>
    <dxf>
      <fill>
        <patternFill>
          <bgColor theme="4" tint="0.59996337778862885"/>
        </patternFill>
      </fill>
    </dxf>
    <dxf>
      <fill>
        <patternFill>
          <bgColor rgb="FFC9D38B"/>
        </patternFill>
      </fill>
    </dxf>
    <dxf>
      <fill>
        <patternFill>
          <bgColor theme="4" tint="0.59996337778862885"/>
        </patternFill>
      </fill>
    </dxf>
    <dxf>
      <fill>
        <patternFill>
          <bgColor theme="0"/>
        </patternFill>
      </fill>
    </dxf>
    <dxf>
      <fill>
        <patternFill>
          <bgColor theme="4" tint="0.59996337778862885"/>
        </patternFill>
      </fill>
    </dxf>
    <dxf>
      <fill>
        <patternFill>
          <bgColor theme="4" tint="0.59996337778862885"/>
        </patternFill>
      </fill>
    </dxf>
    <dxf>
      <fill>
        <patternFill>
          <bgColor rgb="FFC9D38B"/>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rgb="FFC9D38B"/>
        </patternFill>
      </fill>
    </dxf>
    <dxf>
      <fill>
        <patternFill>
          <bgColor theme="0"/>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rgb="FFC9D38B"/>
        </patternFill>
      </fill>
    </dxf>
    <dxf>
      <fill>
        <patternFill>
          <bgColor theme="4" tint="0.59996337778862885"/>
        </patternFill>
      </fill>
    </dxf>
    <dxf>
      <fill>
        <patternFill>
          <bgColor theme="4" tint="0.59996337778862885"/>
        </patternFill>
      </fill>
    </dxf>
    <dxf>
      <fill>
        <patternFill>
          <bgColor rgb="FFC9D38B"/>
        </patternFill>
      </fill>
    </dxf>
    <dxf>
      <fill>
        <patternFill>
          <bgColor rgb="FFC9D38B"/>
        </patternFill>
      </fill>
    </dxf>
    <dxf>
      <fill>
        <patternFill>
          <bgColor theme="0"/>
        </patternFill>
      </fill>
    </dxf>
    <dxf>
      <fill>
        <patternFill>
          <bgColor rgb="FFC9D38B"/>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0"/>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rgb="FFC9D38B"/>
        </patternFill>
      </fill>
    </dxf>
    <dxf>
      <fill>
        <patternFill>
          <bgColor theme="4" tint="0.59996337778862885"/>
        </patternFill>
      </fill>
    </dxf>
    <dxf>
      <fill>
        <patternFill>
          <bgColor theme="4" tint="0.59996337778862885"/>
        </patternFill>
      </fill>
    </dxf>
    <dxf>
      <fill>
        <patternFill>
          <bgColor rgb="FFC9D38B"/>
        </patternFill>
      </fill>
    </dxf>
    <dxf>
      <fill>
        <patternFill>
          <bgColor theme="4" tint="0.59996337778862885"/>
        </patternFill>
      </fill>
    </dxf>
    <dxf>
      <fill>
        <patternFill>
          <bgColor rgb="FFC9D38B"/>
        </patternFill>
      </fill>
    </dxf>
    <dxf>
      <fill>
        <patternFill>
          <bgColor rgb="FFC9D38B"/>
        </patternFill>
      </fill>
    </dxf>
    <dxf>
      <fill>
        <patternFill>
          <bgColor theme="4" tint="0.59996337778862885"/>
        </patternFill>
      </fill>
    </dxf>
    <dxf>
      <fill>
        <patternFill>
          <bgColor theme="4" tint="0.59996337778862885"/>
        </patternFill>
      </fill>
    </dxf>
    <dxf>
      <fill>
        <patternFill>
          <bgColor rgb="FFC9D38B"/>
        </patternFill>
      </fill>
    </dxf>
    <dxf>
      <fill>
        <patternFill>
          <bgColor theme="4" tint="0.59996337778862885"/>
        </patternFill>
      </fill>
    </dxf>
    <dxf>
      <fill>
        <patternFill>
          <bgColor theme="4" tint="0.59996337778862885"/>
        </patternFill>
      </fill>
    </dxf>
    <dxf>
      <fill>
        <patternFill>
          <bgColor rgb="FFC9D38B"/>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rgb="FFC9D38B"/>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rgb="FFC9D38B"/>
        </patternFill>
      </fill>
    </dxf>
    <dxf>
      <fill>
        <patternFill>
          <bgColor theme="4" tint="0.59996337778862885"/>
        </patternFill>
      </fill>
    </dxf>
    <dxf>
      <fill>
        <patternFill>
          <bgColor theme="4" tint="0.59996337778862885"/>
        </patternFill>
      </fill>
    </dxf>
    <dxf>
      <fill>
        <patternFill>
          <bgColor theme="0"/>
        </patternFill>
      </fill>
    </dxf>
    <dxf>
      <fill>
        <patternFill>
          <bgColor rgb="FFC9D38B"/>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rgb="FFC9D38B"/>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rgb="FFC9D38B"/>
        </patternFill>
      </fill>
    </dxf>
    <dxf>
      <fill>
        <patternFill>
          <bgColor theme="4" tint="0.59996337778862885"/>
        </patternFill>
      </fill>
    </dxf>
    <dxf>
      <fill>
        <patternFill>
          <bgColor theme="0"/>
        </patternFill>
      </fill>
    </dxf>
    <dxf>
      <fill>
        <patternFill>
          <bgColor theme="4" tint="0.59996337778862885"/>
        </patternFill>
      </fill>
    </dxf>
    <dxf>
      <fill>
        <patternFill>
          <bgColor rgb="FFC9D38B"/>
        </patternFill>
      </fill>
    </dxf>
    <dxf>
      <fill>
        <patternFill>
          <bgColor theme="4" tint="0.59996337778862885"/>
        </patternFill>
      </fill>
    </dxf>
    <dxf>
      <fill>
        <patternFill>
          <bgColor rgb="FFC9D38B"/>
        </patternFill>
      </fill>
    </dxf>
    <dxf>
      <fill>
        <patternFill>
          <bgColor theme="4" tint="0.59996337778862885"/>
        </patternFill>
      </fill>
    </dxf>
    <dxf>
      <fill>
        <patternFill>
          <bgColor theme="4" tint="0.59996337778862885"/>
        </patternFill>
      </fill>
    </dxf>
    <dxf>
      <fill>
        <patternFill>
          <bgColor rgb="FFC9D38B"/>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rgb="FFC9D38B"/>
        </patternFill>
      </fill>
    </dxf>
    <dxf>
      <fill>
        <patternFill>
          <bgColor theme="4" tint="0.59996337778862885"/>
        </patternFill>
      </fill>
    </dxf>
    <dxf>
      <fill>
        <patternFill>
          <bgColor theme="4" tint="0.59996337778862885"/>
        </patternFill>
      </fill>
    </dxf>
    <dxf>
      <fill>
        <patternFill>
          <bgColor rgb="FFC9D38B"/>
        </patternFill>
      </fill>
    </dxf>
    <dxf>
      <fill>
        <patternFill>
          <bgColor theme="0"/>
        </patternFill>
      </fill>
    </dxf>
    <dxf>
      <fill>
        <patternFill>
          <bgColor theme="4" tint="0.59996337778862885"/>
        </patternFill>
      </fill>
    </dxf>
    <dxf>
      <fill>
        <patternFill>
          <bgColor theme="0"/>
        </patternFill>
      </fill>
    </dxf>
    <dxf>
      <fill>
        <patternFill>
          <bgColor theme="4" tint="0.59996337778862885"/>
        </patternFill>
      </fill>
    </dxf>
    <dxf>
      <fill>
        <patternFill>
          <bgColor rgb="FFC9D38B"/>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rgb="FFC9D38B"/>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rgb="FFC9D38B"/>
        </patternFill>
      </fill>
    </dxf>
    <dxf>
      <fill>
        <patternFill>
          <bgColor theme="4" tint="0.59996337778862885"/>
        </patternFill>
      </fill>
    </dxf>
    <dxf>
      <fill>
        <patternFill>
          <bgColor theme="4" tint="0.59996337778862885"/>
        </patternFill>
      </fill>
    </dxf>
    <dxf>
      <fill>
        <patternFill>
          <bgColor rgb="FFC9D38B"/>
        </patternFill>
      </fill>
    </dxf>
    <dxf>
      <fill>
        <patternFill>
          <bgColor theme="4" tint="0.59996337778862885"/>
        </patternFill>
      </fill>
    </dxf>
    <dxf>
      <fill>
        <patternFill>
          <bgColor rgb="FFC9D38B"/>
        </patternFill>
      </fill>
    </dxf>
    <dxf>
      <fill>
        <patternFill>
          <bgColor theme="0"/>
        </patternFill>
      </fill>
    </dxf>
    <dxf>
      <fill>
        <patternFill>
          <bgColor rgb="FFC9D38B"/>
        </patternFill>
      </fill>
    </dxf>
    <dxf>
      <fill>
        <patternFill>
          <bgColor rgb="FFC9D38B"/>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rgb="FFC9D38B"/>
        </patternFill>
      </fill>
    </dxf>
    <dxf>
      <fill>
        <patternFill>
          <bgColor theme="0"/>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rgb="FFC9D38B"/>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rgb="FFC9D38B"/>
        </patternFill>
      </fill>
    </dxf>
    <dxf>
      <fill>
        <patternFill>
          <bgColor theme="4" tint="0.59996337778862885"/>
        </patternFill>
      </fill>
    </dxf>
    <dxf>
      <fill>
        <patternFill>
          <bgColor theme="4" tint="0.59996337778862885"/>
        </patternFill>
      </fill>
    </dxf>
    <dxf>
      <fill>
        <patternFill>
          <bgColor rgb="FFC9D38B"/>
        </patternFill>
      </fill>
    </dxf>
    <dxf>
      <fill>
        <patternFill>
          <bgColor theme="0"/>
        </patternFill>
      </fill>
    </dxf>
    <dxf>
      <fill>
        <patternFill>
          <bgColor theme="4" tint="0.59996337778862885"/>
        </patternFill>
      </fill>
    </dxf>
    <dxf>
      <fill>
        <patternFill>
          <bgColor rgb="FFC9D38B"/>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rgb="FFC9D38B"/>
        </patternFill>
      </fill>
    </dxf>
    <dxf>
      <fill>
        <patternFill>
          <bgColor theme="4" tint="0.59996337778862885"/>
        </patternFill>
      </fill>
    </dxf>
    <dxf>
      <fill>
        <patternFill>
          <bgColor rgb="FFC9D38B"/>
        </patternFill>
      </fill>
    </dxf>
    <dxf>
      <fill>
        <patternFill>
          <bgColor theme="0"/>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rgb="FFC9D38B"/>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rgb="FFC9D38B"/>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0"/>
        </patternFill>
      </fill>
    </dxf>
    <dxf>
      <fill>
        <patternFill>
          <bgColor rgb="FFC9D38B"/>
        </patternFill>
      </fill>
    </dxf>
    <dxf>
      <fill>
        <patternFill>
          <bgColor rgb="FFC9D38B"/>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rgb="FFC9D38B"/>
        </patternFill>
      </fill>
    </dxf>
    <dxf>
      <fill>
        <patternFill>
          <bgColor theme="0"/>
        </patternFill>
      </fill>
    </dxf>
    <dxf>
      <fill>
        <patternFill>
          <bgColor rgb="FFC9D38B"/>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rgb="FFC9D38B"/>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rgb="FFC9D38B"/>
        </patternFill>
      </fill>
    </dxf>
    <dxf>
      <fill>
        <patternFill>
          <bgColor rgb="FFC9D38B"/>
        </patternFill>
      </fill>
    </dxf>
    <dxf>
      <fill>
        <patternFill>
          <bgColor theme="4" tint="0.59996337778862885"/>
        </patternFill>
      </fill>
    </dxf>
    <dxf>
      <fill>
        <patternFill>
          <bgColor theme="4" tint="0.59996337778862885"/>
        </patternFill>
      </fill>
    </dxf>
    <dxf>
      <fill>
        <patternFill>
          <bgColor rgb="FFC9D38B"/>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rgb="FFC9D38B"/>
        </patternFill>
      </fill>
    </dxf>
    <dxf>
      <fill>
        <patternFill>
          <bgColor theme="4" tint="0.59996337778862885"/>
        </patternFill>
      </fill>
    </dxf>
    <dxf>
      <fill>
        <patternFill>
          <bgColor theme="4" tint="0.59996337778862885"/>
        </patternFill>
      </fill>
    </dxf>
    <dxf>
      <fill>
        <patternFill>
          <bgColor theme="0"/>
        </patternFill>
      </fill>
    </dxf>
    <dxf>
      <fill>
        <patternFill>
          <bgColor theme="4" tint="0.59996337778862885"/>
        </patternFill>
      </fill>
    </dxf>
    <dxf>
      <fill>
        <patternFill>
          <bgColor theme="4" tint="0.59996337778862885"/>
        </patternFill>
      </fill>
    </dxf>
    <dxf>
      <fill>
        <patternFill>
          <bgColor rgb="FFC9D38B"/>
        </patternFill>
      </fill>
    </dxf>
    <dxf>
      <fill>
        <patternFill>
          <bgColor theme="4" tint="0.59996337778862885"/>
        </patternFill>
      </fill>
    </dxf>
    <dxf>
      <fill>
        <patternFill>
          <bgColor theme="0"/>
        </patternFill>
      </fill>
    </dxf>
    <dxf>
      <fill>
        <patternFill>
          <bgColor rgb="FFC9D38B"/>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rgb="FFC9D38B"/>
        </patternFill>
      </fill>
    </dxf>
    <dxf>
      <fill>
        <patternFill>
          <bgColor rgb="FFC9D38B"/>
        </patternFill>
      </fill>
    </dxf>
    <dxf>
      <fill>
        <patternFill>
          <bgColor theme="4" tint="0.59996337778862885"/>
        </patternFill>
      </fill>
    </dxf>
    <dxf>
      <fill>
        <patternFill>
          <bgColor rgb="FFC9D38B"/>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rgb="FFC9D38B"/>
        </patternFill>
      </fill>
    </dxf>
    <dxf>
      <fill>
        <patternFill>
          <bgColor theme="4" tint="0.59996337778862885"/>
        </patternFill>
      </fill>
    </dxf>
    <dxf>
      <fill>
        <patternFill>
          <bgColor theme="0"/>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rgb="FFC9D38B"/>
        </patternFill>
      </fill>
    </dxf>
    <dxf>
      <fill>
        <patternFill>
          <bgColor theme="4" tint="0.59996337778862885"/>
        </patternFill>
      </fill>
    </dxf>
    <dxf>
      <fill>
        <patternFill>
          <bgColor theme="0"/>
        </patternFill>
      </fill>
    </dxf>
    <dxf>
      <fill>
        <patternFill>
          <bgColor rgb="FFC9D38B"/>
        </patternFill>
      </fill>
    </dxf>
    <dxf>
      <fill>
        <patternFill>
          <bgColor theme="4" tint="0.59996337778862885"/>
        </patternFill>
      </fill>
    </dxf>
    <dxf>
      <fill>
        <patternFill>
          <bgColor rgb="FFC9D38B"/>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rgb="FFC9D38B"/>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0"/>
        </patternFill>
      </fill>
    </dxf>
    <dxf>
      <fill>
        <patternFill>
          <bgColor rgb="FFC9D38B"/>
        </patternFill>
      </fill>
    </dxf>
    <dxf>
      <fill>
        <patternFill>
          <bgColor theme="0"/>
        </patternFill>
      </fill>
    </dxf>
    <dxf>
      <fill>
        <patternFill>
          <bgColor theme="4" tint="0.59996337778862885"/>
        </patternFill>
      </fill>
    </dxf>
    <dxf>
      <fill>
        <patternFill>
          <bgColor theme="4" tint="0.59996337778862885"/>
        </patternFill>
      </fill>
    </dxf>
    <dxf>
      <fill>
        <patternFill>
          <bgColor rgb="FFC9D38B"/>
        </patternFill>
      </fill>
    </dxf>
    <dxf>
      <fill>
        <patternFill>
          <bgColor theme="4" tint="0.59996337778862885"/>
        </patternFill>
      </fill>
    </dxf>
    <dxf>
      <fill>
        <patternFill>
          <bgColor theme="4" tint="0.59996337778862885"/>
        </patternFill>
      </fill>
    </dxf>
    <dxf>
      <fill>
        <patternFill>
          <bgColor rgb="FFC9D38B"/>
        </patternFill>
      </fill>
    </dxf>
    <dxf>
      <fill>
        <patternFill>
          <bgColor rgb="FFC9D38B"/>
        </patternFill>
      </fill>
    </dxf>
    <dxf>
      <fill>
        <patternFill>
          <bgColor theme="4" tint="0.59996337778862885"/>
        </patternFill>
      </fill>
    </dxf>
    <dxf>
      <fill>
        <patternFill>
          <bgColor rgb="FFC9D38B"/>
        </patternFill>
      </fill>
    </dxf>
    <dxf>
      <fill>
        <patternFill>
          <bgColor rgb="FFFFFFC9"/>
        </patternFill>
      </fill>
    </dxf>
    <dxf>
      <fill>
        <patternFill patternType="solid">
          <fgColor auto="1"/>
          <bgColor theme="4" tint="0.59996337778862885"/>
        </patternFill>
      </fill>
    </dxf>
    <dxf>
      <fill>
        <patternFill patternType="solid">
          <bgColor rgb="FF92D050"/>
        </patternFill>
      </fill>
    </dxf>
    <dxf>
      <fill>
        <patternFill>
          <bgColor theme="4" tint="0.59996337778862885"/>
        </patternFill>
      </fill>
    </dxf>
    <dxf>
      <fill>
        <patternFill patternType="solid">
          <fgColor auto="1"/>
          <bgColor theme="4" tint="0.59996337778862885"/>
        </patternFill>
      </fill>
    </dxf>
    <dxf>
      <fill>
        <patternFill>
          <bgColor rgb="FFFFFFC9"/>
        </patternFill>
      </fill>
    </dxf>
    <dxf>
      <fill>
        <patternFill patternType="solid">
          <fgColor auto="1"/>
          <bgColor theme="4" tint="0.59996337778862885"/>
        </patternFill>
      </fill>
    </dxf>
    <dxf>
      <fill>
        <patternFill>
          <bgColor theme="4" tint="0.59996337778862885"/>
        </patternFill>
      </fill>
    </dxf>
    <dxf>
      <fill>
        <patternFill>
          <bgColor theme="4" tint="0.59996337778862885"/>
        </patternFill>
      </fill>
    </dxf>
    <dxf>
      <fill>
        <patternFill patternType="solid">
          <bgColor theme="9"/>
        </patternFill>
      </fill>
    </dxf>
    <dxf>
      <fill>
        <patternFill>
          <bgColor theme="4" tint="0.59996337778862885"/>
        </patternFill>
      </fill>
    </dxf>
    <dxf>
      <fill>
        <patternFill>
          <bgColor theme="4" tint="0.59996337778862885"/>
        </patternFill>
      </fill>
    </dxf>
    <dxf>
      <fill>
        <patternFill>
          <bgColor theme="0"/>
        </patternFill>
      </fill>
    </dxf>
    <dxf>
      <fill>
        <patternFill>
          <bgColor rgb="FFC9D38B"/>
        </patternFill>
      </fill>
    </dxf>
    <dxf>
      <fill>
        <patternFill>
          <bgColor theme="4" tint="0.59996337778862885"/>
        </patternFill>
      </fill>
    </dxf>
    <dxf>
      <fill>
        <patternFill>
          <bgColor theme="4" tint="0.59996337778862885"/>
        </patternFill>
      </fill>
    </dxf>
    <dxf>
      <fill>
        <patternFill>
          <bgColor rgb="FFC9D38B"/>
        </patternFill>
      </fill>
    </dxf>
    <dxf>
      <fill>
        <patternFill>
          <bgColor theme="4" tint="0.59996337778862885"/>
        </patternFill>
      </fill>
    </dxf>
    <dxf>
      <fill>
        <patternFill patternType="solid">
          <bgColor theme="9"/>
        </patternFill>
      </fill>
    </dxf>
    <dxf>
      <fill>
        <patternFill>
          <bgColor rgb="FFFFFFC9"/>
        </patternFill>
      </fill>
    </dxf>
    <dxf>
      <fill>
        <patternFill>
          <bgColor theme="4" tint="0.59996337778862885"/>
        </patternFill>
      </fill>
    </dxf>
    <dxf>
      <fill>
        <patternFill>
          <bgColor theme="4" tint="0.59996337778862885"/>
        </patternFill>
      </fill>
    </dxf>
    <dxf>
      <fill>
        <patternFill>
          <bgColor rgb="FFC9D38B"/>
        </patternFill>
      </fill>
    </dxf>
    <dxf>
      <fill>
        <patternFill>
          <bgColor theme="4" tint="0.59996337778862885"/>
        </patternFill>
      </fill>
    </dxf>
    <dxf>
      <fill>
        <patternFill>
          <bgColor theme="4" tint="0.59996337778862885"/>
        </patternFill>
      </fill>
    </dxf>
    <dxf>
      <fill>
        <patternFill>
          <bgColor rgb="FFC9D38B"/>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0"/>
        </patternFill>
      </fill>
    </dxf>
    <dxf>
      <fill>
        <patternFill>
          <bgColor rgb="FFC9D38B"/>
        </patternFill>
      </fill>
    </dxf>
    <dxf>
      <fill>
        <patternFill>
          <bgColor theme="4" tint="0.59996337778862885"/>
        </patternFill>
      </fill>
    </dxf>
    <dxf>
      <fill>
        <patternFill>
          <bgColor rgb="FFC9D38B"/>
        </patternFill>
      </fill>
    </dxf>
    <dxf>
      <fill>
        <patternFill>
          <bgColor theme="4" tint="0.59996337778862885"/>
        </patternFill>
      </fill>
    </dxf>
    <dxf>
      <fill>
        <patternFill>
          <bgColor rgb="FFC9D38B"/>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0"/>
        </patternFill>
      </fill>
    </dxf>
    <dxf>
      <fill>
        <patternFill>
          <bgColor theme="4" tint="0.59996337778862885"/>
        </patternFill>
      </fill>
    </dxf>
    <dxf>
      <fill>
        <patternFill>
          <bgColor rgb="FFC9D38B"/>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rgb="FFC9D38B"/>
        </patternFill>
      </fill>
    </dxf>
    <dxf>
      <fill>
        <patternFill>
          <bgColor theme="0"/>
        </patternFill>
      </fill>
    </dxf>
    <dxf>
      <fill>
        <patternFill>
          <bgColor theme="4" tint="0.59996337778862885"/>
        </patternFill>
      </fill>
    </dxf>
    <dxf>
      <fill>
        <patternFill>
          <bgColor rgb="FFC9D38B"/>
        </patternFill>
      </fill>
    </dxf>
    <dxf>
      <fill>
        <patternFill>
          <bgColor theme="4" tint="0.59996337778862885"/>
        </patternFill>
      </fill>
    </dxf>
    <dxf>
      <fill>
        <patternFill>
          <bgColor theme="4" tint="0.59996337778862885"/>
        </patternFill>
      </fill>
    </dxf>
    <dxf>
      <fill>
        <patternFill>
          <bgColor rgb="FFC9D38B"/>
        </patternFill>
      </fill>
    </dxf>
    <dxf>
      <fill>
        <patternFill>
          <bgColor theme="4" tint="0.59996337778862885"/>
        </patternFill>
      </fill>
    </dxf>
    <dxf>
      <fill>
        <patternFill>
          <bgColor theme="4" tint="0.59996337778862885"/>
        </patternFill>
      </fill>
    </dxf>
    <dxf>
      <fill>
        <patternFill>
          <bgColor rgb="FFC9D38B"/>
        </patternFill>
      </fill>
    </dxf>
    <dxf>
      <fill>
        <patternFill>
          <bgColor theme="4" tint="0.59996337778862885"/>
        </patternFill>
      </fill>
    </dxf>
    <dxf>
      <fill>
        <patternFill>
          <bgColor theme="4" tint="0.59996337778862885"/>
        </patternFill>
      </fill>
    </dxf>
    <dxf>
      <fill>
        <patternFill>
          <bgColor rgb="FFC9D38B"/>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0"/>
        </patternFill>
      </fill>
    </dxf>
    <dxf>
      <fill>
        <patternFill>
          <bgColor rgb="FFC9D38B"/>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rgb="FFC9D38B"/>
        </patternFill>
      </fill>
    </dxf>
    <dxf>
      <fill>
        <patternFill>
          <bgColor theme="0"/>
        </patternFill>
      </fill>
    </dxf>
    <dxf>
      <fill>
        <patternFill>
          <bgColor theme="4" tint="0.59996337778862885"/>
        </patternFill>
      </fill>
    </dxf>
    <dxf>
      <fill>
        <patternFill>
          <bgColor theme="4" tint="0.59996337778862885"/>
        </patternFill>
      </fill>
    </dxf>
    <dxf>
      <fill>
        <patternFill>
          <bgColor rgb="FFC9D38B"/>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rgb="FFC9D38B"/>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rgb="FFC9D38B"/>
        </patternFill>
      </fill>
    </dxf>
    <dxf>
      <fill>
        <patternFill>
          <bgColor theme="4" tint="0.59996337778862885"/>
        </patternFill>
      </fill>
    </dxf>
    <dxf>
      <fill>
        <patternFill>
          <bgColor theme="4" tint="0.59996337778862885"/>
        </patternFill>
      </fill>
    </dxf>
    <dxf>
      <fill>
        <patternFill>
          <bgColor rgb="FFC9D38B"/>
        </patternFill>
      </fill>
    </dxf>
    <dxf>
      <fill>
        <patternFill>
          <bgColor theme="0"/>
        </patternFill>
      </fill>
    </dxf>
    <dxf>
      <fill>
        <patternFill>
          <bgColor theme="4" tint="0.59996337778862885"/>
        </patternFill>
      </fill>
    </dxf>
    <dxf>
      <fill>
        <patternFill>
          <bgColor rgb="FFC9D38B"/>
        </patternFill>
      </fill>
    </dxf>
    <dxf>
      <fill>
        <patternFill>
          <bgColor rgb="FFC9D38B"/>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rgb="FFC9D38B"/>
        </patternFill>
      </fill>
    </dxf>
    <dxf>
      <fill>
        <patternFill>
          <bgColor theme="4" tint="0.59996337778862885"/>
        </patternFill>
      </fill>
    </dxf>
    <dxf>
      <fill>
        <patternFill>
          <bgColor theme="0"/>
        </patternFill>
      </fill>
    </dxf>
    <dxf>
      <fill>
        <patternFill>
          <bgColor rgb="FFC9D38B"/>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rgb="FFC9D38B"/>
        </patternFill>
      </fill>
    </dxf>
    <dxf>
      <fill>
        <patternFill>
          <bgColor theme="4" tint="0.59996337778862885"/>
        </patternFill>
      </fill>
    </dxf>
    <dxf>
      <fill>
        <patternFill>
          <bgColor theme="4" tint="0.59996337778862885"/>
        </patternFill>
      </fill>
    </dxf>
    <dxf>
      <fill>
        <patternFill>
          <bgColor rgb="FFC9D38B"/>
        </patternFill>
      </fill>
    </dxf>
    <dxf>
      <fill>
        <patternFill>
          <bgColor theme="4" tint="0.59996337778862885"/>
        </patternFill>
      </fill>
    </dxf>
    <dxf>
      <fill>
        <patternFill>
          <bgColor theme="4" tint="0.59996337778862885"/>
        </patternFill>
      </fill>
    </dxf>
    <dxf>
      <fill>
        <patternFill>
          <bgColor theme="0"/>
        </patternFill>
      </fill>
    </dxf>
    <dxf>
      <fill>
        <patternFill>
          <bgColor rgb="FFC9D38B"/>
        </patternFill>
      </fill>
    </dxf>
    <dxf>
      <fill>
        <patternFill>
          <bgColor theme="4" tint="0.59996337778862885"/>
        </patternFill>
      </fill>
    </dxf>
    <dxf>
      <fill>
        <patternFill>
          <bgColor rgb="FFFFFFC9"/>
        </patternFill>
      </fill>
    </dxf>
    <dxf>
      <fill>
        <patternFill>
          <bgColor theme="4" tint="0.59996337778862885"/>
        </patternFill>
      </fill>
    </dxf>
    <dxf>
      <fill>
        <patternFill>
          <bgColor theme="4" tint="0.59996337778862885"/>
        </patternFill>
      </fill>
    </dxf>
    <dxf>
      <fill>
        <patternFill patternType="solid">
          <bgColor theme="9"/>
        </patternFill>
      </fill>
    </dxf>
    <dxf>
      <fill>
        <patternFill>
          <bgColor theme="4" tint="0.59996337778862885"/>
        </patternFill>
      </fill>
    </dxf>
    <dxf>
      <fill>
        <patternFill patternType="solid">
          <fgColor auto="1"/>
          <bgColor theme="4" tint="0.59996337778862885"/>
        </patternFill>
      </fill>
    </dxf>
    <dxf>
      <fill>
        <patternFill>
          <bgColor theme="4" tint="0.59996337778862885"/>
        </patternFill>
      </fill>
    </dxf>
    <dxf>
      <fill>
        <patternFill>
          <bgColor rgb="FFC9D38B"/>
        </patternFill>
      </fill>
    </dxf>
    <dxf>
      <fill>
        <patternFill>
          <bgColor theme="4" tint="0.59996337778862885"/>
        </patternFill>
      </fill>
    </dxf>
    <dxf>
      <fill>
        <patternFill>
          <bgColor theme="4" tint="0.59996337778862885"/>
        </patternFill>
      </fill>
    </dxf>
    <dxf>
      <fill>
        <patternFill>
          <bgColor theme="0"/>
        </patternFill>
      </fill>
    </dxf>
    <dxf>
      <fill>
        <patternFill>
          <bgColor theme="4" tint="0.59996337778862885"/>
        </patternFill>
      </fill>
    </dxf>
    <dxf>
      <fill>
        <patternFill>
          <bgColor rgb="FFC9D38B"/>
        </patternFill>
      </fill>
    </dxf>
    <dxf>
      <fill>
        <patternFill>
          <bgColor theme="4" tint="0.59996337778862885"/>
        </patternFill>
      </fill>
    </dxf>
    <dxf>
      <fill>
        <patternFill>
          <bgColor rgb="FFC9D38B"/>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rgb="FFC9D38B"/>
        </patternFill>
      </fill>
    </dxf>
    <dxf>
      <fill>
        <patternFill>
          <bgColor theme="4" tint="0.59996337778862885"/>
        </patternFill>
      </fill>
    </dxf>
    <dxf>
      <fill>
        <patternFill>
          <bgColor theme="4" tint="0.59996337778862885"/>
        </patternFill>
      </fill>
    </dxf>
    <dxf>
      <fill>
        <patternFill>
          <bgColor theme="0"/>
        </patternFill>
      </fill>
    </dxf>
    <dxf>
      <fill>
        <patternFill>
          <bgColor rgb="FFC9D38B"/>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rgb="FFC9D38B"/>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rgb="FFC9D38B"/>
        </patternFill>
      </fill>
    </dxf>
    <dxf>
      <fill>
        <patternFill>
          <bgColor theme="4" tint="0.59996337778862885"/>
        </patternFill>
      </fill>
    </dxf>
    <dxf>
      <fill>
        <patternFill>
          <bgColor theme="4" tint="0.59996337778862885"/>
        </patternFill>
      </fill>
    </dxf>
    <dxf>
      <fill>
        <patternFill>
          <bgColor theme="0"/>
        </patternFill>
      </fill>
    </dxf>
    <dxf>
      <fill>
        <patternFill>
          <bgColor rgb="FFC9D38B"/>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rgb="FFC9D38B"/>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rgb="FFC9D38B"/>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rgb="FFC9D38B"/>
        </patternFill>
      </fill>
    </dxf>
    <dxf>
      <fill>
        <patternFill>
          <bgColor rgb="FFC9D38B"/>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0"/>
        </patternFill>
      </fill>
    </dxf>
    <dxf>
      <fill>
        <patternFill>
          <bgColor rgb="FFC9D38B"/>
        </patternFill>
      </fill>
    </dxf>
    <dxf>
      <fill>
        <patternFill>
          <bgColor theme="4" tint="0.59996337778862885"/>
        </patternFill>
      </fill>
    </dxf>
    <dxf>
      <fill>
        <patternFill>
          <bgColor theme="4" tint="0.59996337778862885"/>
        </patternFill>
      </fill>
    </dxf>
    <dxf>
      <fill>
        <patternFill>
          <bgColor rgb="FFC9D38B"/>
        </patternFill>
      </fill>
    </dxf>
    <dxf>
      <fill>
        <patternFill>
          <bgColor theme="4" tint="0.59996337778862885"/>
        </patternFill>
      </fill>
    </dxf>
    <dxf>
      <fill>
        <patternFill>
          <bgColor rgb="FFC9D38B"/>
        </patternFill>
      </fill>
    </dxf>
    <dxf>
      <fill>
        <patternFill>
          <bgColor theme="4" tint="0.59996337778862885"/>
        </patternFill>
      </fill>
    </dxf>
    <dxf>
      <fill>
        <patternFill>
          <bgColor theme="4" tint="0.59996337778862885"/>
        </patternFill>
      </fill>
    </dxf>
    <dxf>
      <fill>
        <patternFill>
          <bgColor theme="0"/>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rgb="FFC9D38B"/>
        </patternFill>
      </fill>
    </dxf>
    <dxf>
      <fill>
        <patternFill>
          <bgColor theme="4" tint="0.59996337778862885"/>
        </patternFill>
      </fill>
    </dxf>
    <dxf>
      <fill>
        <patternFill>
          <bgColor theme="4" tint="0.59996337778862885"/>
        </patternFill>
      </fill>
    </dxf>
    <dxf>
      <fill>
        <patternFill>
          <bgColor rgb="FFC9D38B"/>
        </patternFill>
      </fill>
    </dxf>
    <dxf>
      <fill>
        <patternFill>
          <bgColor rgb="FFC9D38B"/>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rgb="FFC9D38B"/>
        </patternFill>
      </fill>
    </dxf>
    <dxf>
      <fill>
        <patternFill>
          <bgColor theme="4" tint="0.59996337778862885"/>
        </patternFill>
      </fill>
    </dxf>
    <dxf>
      <fill>
        <patternFill>
          <bgColor theme="4" tint="0.59996337778862885"/>
        </patternFill>
      </fill>
    </dxf>
    <dxf>
      <fill>
        <patternFill>
          <bgColor theme="0"/>
        </patternFill>
      </fill>
    </dxf>
    <dxf>
      <fill>
        <patternFill>
          <bgColor theme="4" tint="0.59996337778862885"/>
        </patternFill>
      </fill>
    </dxf>
    <dxf>
      <fill>
        <patternFill>
          <bgColor theme="4" tint="0.59996337778862885"/>
        </patternFill>
      </fill>
    </dxf>
    <dxf>
      <fill>
        <patternFill>
          <bgColor rgb="FFC9D38B"/>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rgb="FFC9D38B"/>
        </patternFill>
      </fill>
    </dxf>
    <dxf>
      <fill>
        <patternFill>
          <bgColor theme="0"/>
        </patternFill>
      </fill>
    </dxf>
    <dxf>
      <fill>
        <patternFill>
          <bgColor rgb="FFC9D38B"/>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rgb="FFC9D38B"/>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rgb="FFC9D38B"/>
        </patternFill>
      </fill>
    </dxf>
    <dxf>
      <fill>
        <patternFill>
          <bgColor theme="4" tint="0.59996337778862885"/>
        </patternFill>
      </fill>
    </dxf>
    <dxf>
      <fill>
        <patternFill>
          <bgColor theme="4" tint="0.59996337778862885"/>
        </patternFill>
      </fill>
    </dxf>
    <dxf>
      <fill>
        <patternFill>
          <bgColor rgb="FFC9D38B"/>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rgb="FFC9D38B"/>
        </patternFill>
      </fill>
    </dxf>
    <dxf>
      <fill>
        <patternFill>
          <bgColor theme="4" tint="0.59996337778862885"/>
        </patternFill>
      </fill>
    </dxf>
    <dxf>
      <fill>
        <patternFill>
          <bgColor rgb="FFC9D38B"/>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rgb="FFC9D38B"/>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0"/>
        </patternFill>
      </fill>
    </dxf>
    <dxf>
      <fill>
        <patternFill>
          <bgColor theme="4" tint="0.59996337778862885"/>
        </patternFill>
      </fill>
    </dxf>
    <dxf>
      <fill>
        <patternFill>
          <bgColor rgb="FFC9D38B"/>
        </patternFill>
      </fill>
    </dxf>
    <dxf>
      <fill>
        <patternFill>
          <bgColor theme="0"/>
        </patternFill>
      </fill>
    </dxf>
    <dxf>
      <fill>
        <patternFill>
          <bgColor theme="4" tint="0.59996337778862885"/>
        </patternFill>
      </fill>
    </dxf>
    <dxf>
      <fill>
        <patternFill>
          <bgColor theme="4" tint="0.59996337778862885"/>
        </patternFill>
      </fill>
    </dxf>
    <dxf>
      <fill>
        <patternFill>
          <bgColor rgb="FFC9D38B"/>
        </patternFill>
      </fill>
    </dxf>
    <dxf>
      <fill>
        <patternFill>
          <bgColor theme="0"/>
        </patternFill>
      </fill>
    </dxf>
    <dxf>
      <fill>
        <patternFill>
          <bgColor rgb="FFC9D38B"/>
        </patternFill>
      </fill>
    </dxf>
    <dxf>
      <fill>
        <patternFill>
          <bgColor theme="4" tint="0.59996337778862885"/>
        </patternFill>
      </fill>
    </dxf>
    <dxf>
      <fill>
        <patternFill>
          <bgColor theme="4" tint="0.59996337778862885"/>
        </patternFill>
      </fill>
    </dxf>
    <dxf>
      <fill>
        <patternFill>
          <bgColor theme="0"/>
        </patternFill>
      </fill>
    </dxf>
    <dxf>
      <fill>
        <patternFill>
          <bgColor theme="4" tint="0.59996337778862885"/>
        </patternFill>
      </fill>
    </dxf>
    <dxf>
      <fill>
        <patternFill>
          <bgColor theme="4" tint="0.59996337778862885"/>
        </patternFill>
      </fill>
    </dxf>
    <dxf>
      <fill>
        <patternFill>
          <bgColor rgb="FFC9D38B"/>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rgb="FFC9D38B"/>
        </patternFill>
      </fill>
    </dxf>
    <dxf>
      <fill>
        <patternFill>
          <bgColor rgb="FFC9D38B"/>
        </patternFill>
      </fill>
    </dxf>
    <dxf>
      <fill>
        <patternFill>
          <bgColor theme="4" tint="0.59996337778862885"/>
        </patternFill>
      </fill>
    </dxf>
    <dxf>
      <fill>
        <patternFill>
          <bgColor theme="4" tint="0.59996337778862885"/>
        </patternFill>
      </fill>
    </dxf>
    <dxf>
      <fill>
        <patternFill>
          <bgColor rgb="FFC9D38B"/>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rgb="FFC9D38B"/>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rgb="FFC9D38B"/>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rgb="FFC9D38B"/>
        </patternFill>
      </fill>
    </dxf>
    <dxf>
      <fill>
        <patternFill>
          <bgColor rgb="FFC9D38B"/>
        </patternFill>
      </fill>
    </dxf>
    <dxf>
      <fill>
        <patternFill>
          <bgColor theme="0"/>
        </patternFill>
      </fill>
    </dxf>
    <dxf>
      <fill>
        <patternFill>
          <bgColor theme="0"/>
        </patternFill>
      </fill>
    </dxf>
    <dxf>
      <fill>
        <patternFill>
          <bgColor theme="4" tint="0.59996337778862885"/>
        </patternFill>
      </fill>
    </dxf>
    <dxf>
      <fill>
        <patternFill>
          <bgColor theme="4" tint="0.59996337778862885"/>
        </patternFill>
      </fill>
    </dxf>
    <dxf>
      <fill>
        <patternFill>
          <bgColor rgb="FFC9D38B"/>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rgb="FFC9D38B"/>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rgb="FFC9D38B"/>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0"/>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rgb="FFC9D38B"/>
        </patternFill>
      </fill>
    </dxf>
    <dxf>
      <fill>
        <patternFill>
          <bgColor rgb="FFC9D38B"/>
        </patternFill>
      </fill>
    </dxf>
    <dxf>
      <fill>
        <patternFill>
          <bgColor theme="4" tint="0.59996337778862885"/>
        </patternFill>
      </fill>
    </dxf>
    <dxf>
      <fill>
        <patternFill>
          <bgColor rgb="FFC9D38B"/>
        </patternFill>
      </fill>
    </dxf>
    <dxf>
      <fill>
        <patternFill>
          <bgColor theme="4" tint="0.59996337778862885"/>
        </patternFill>
      </fill>
    </dxf>
    <dxf>
      <fill>
        <patternFill>
          <bgColor theme="4" tint="0.59996337778862885"/>
        </patternFill>
      </fill>
    </dxf>
    <dxf>
      <fill>
        <patternFill>
          <bgColor theme="0"/>
        </patternFill>
      </fill>
    </dxf>
    <dxf>
      <fill>
        <patternFill>
          <bgColor theme="4" tint="0.59996337778862885"/>
        </patternFill>
      </fill>
    </dxf>
    <dxf>
      <fill>
        <patternFill>
          <bgColor rgb="FFC9D38B"/>
        </patternFill>
      </fill>
    </dxf>
    <dxf>
      <fill>
        <patternFill>
          <bgColor theme="4" tint="0.59996337778862885"/>
        </patternFill>
      </fill>
    </dxf>
    <dxf>
      <fill>
        <patternFill>
          <bgColor theme="4" tint="0.59996337778862885"/>
        </patternFill>
      </fill>
    </dxf>
    <dxf>
      <fill>
        <patternFill>
          <bgColor rgb="FFC9D38B"/>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rgb="FFC9D38B"/>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rgb="FFC9D38B"/>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rgb="FFC9D38B"/>
        </patternFill>
      </fill>
    </dxf>
    <dxf>
      <fill>
        <patternFill>
          <bgColor theme="4" tint="0.59996337778862885"/>
        </patternFill>
      </fill>
    </dxf>
    <dxf>
      <fill>
        <patternFill>
          <bgColor theme="0"/>
        </patternFill>
      </fill>
    </dxf>
    <dxf>
      <fill>
        <patternFill>
          <bgColor rgb="FFC9D38B"/>
        </patternFill>
      </fill>
    </dxf>
    <dxf>
      <fill>
        <patternFill>
          <bgColor rgb="FFC9D38B"/>
        </patternFill>
      </fill>
    </dxf>
    <dxf>
      <fill>
        <patternFill>
          <bgColor theme="4" tint="0.59996337778862885"/>
        </patternFill>
      </fill>
    </dxf>
    <dxf>
      <fill>
        <patternFill>
          <bgColor rgb="FFC9D38B"/>
        </patternFill>
      </fill>
    </dxf>
    <dxf>
      <fill>
        <patternFill>
          <bgColor theme="0"/>
        </patternFill>
      </fill>
    </dxf>
    <dxf>
      <fill>
        <patternFill>
          <bgColor theme="4" tint="0.59996337778862885"/>
        </patternFill>
      </fill>
    </dxf>
    <dxf>
      <fill>
        <patternFill>
          <bgColor rgb="FFC9D38B"/>
        </patternFill>
      </fill>
    </dxf>
    <dxf>
      <fill>
        <patternFill>
          <bgColor theme="0"/>
        </patternFill>
      </fill>
    </dxf>
    <dxf>
      <fill>
        <patternFill patternType="solid">
          <fgColor auto="1"/>
          <bgColor theme="4" tint="0.59996337778862885"/>
        </patternFill>
      </fill>
    </dxf>
    <dxf>
      <fill>
        <patternFill>
          <bgColor rgb="FFFFFFC9"/>
        </patternFill>
      </fill>
    </dxf>
    <dxf>
      <fill>
        <patternFill patternType="solid">
          <bgColor theme="9"/>
        </patternFill>
      </fill>
    </dxf>
    <dxf>
      <fill>
        <patternFill>
          <bgColor theme="4" tint="0.59996337778862885"/>
        </patternFill>
      </fill>
    </dxf>
    <dxf>
      <fill>
        <patternFill>
          <bgColor theme="4" tint="0.59996337778862885"/>
        </patternFill>
      </fill>
    </dxf>
    <dxf>
      <fill>
        <patternFill>
          <bgColor rgb="FFC9D38B"/>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rgb="FFC9D38B"/>
        </patternFill>
      </fill>
    </dxf>
    <dxf>
      <fill>
        <patternFill>
          <bgColor theme="4" tint="0.59996337778862885"/>
        </patternFill>
      </fill>
    </dxf>
    <dxf>
      <fill>
        <patternFill>
          <bgColor rgb="FFC9D38B"/>
        </patternFill>
      </fill>
    </dxf>
    <dxf>
      <fill>
        <patternFill patternType="solid">
          <fgColor auto="1"/>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rgb="FFC9D38B"/>
        </patternFill>
      </fill>
    </dxf>
    <dxf>
      <fill>
        <patternFill>
          <bgColor theme="4" tint="0.59996337778862885"/>
        </patternFill>
      </fill>
    </dxf>
    <dxf>
      <fill>
        <patternFill>
          <bgColor theme="4" tint="0.59996337778862885"/>
        </patternFill>
      </fill>
    </dxf>
    <dxf>
      <fill>
        <patternFill>
          <bgColor rgb="FFFFFFC9"/>
        </patternFill>
      </fill>
    </dxf>
    <dxf>
      <fill>
        <patternFill>
          <bgColor theme="0"/>
        </patternFill>
      </fill>
    </dxf>
    <dxf>
      <fill>
        <patternFill>
          <bgColor theme="4" tint="0.59996337778862885"/>
        </patternFill>
      </fill>
    </dxf>
    <dxf>
      <fill>
        <patternFill patternType="solid">
          <bgColor theme="9"/>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rgb="FFC9D38B"/>
        </patternFill>
      </fill>
    </dxf>
    <dxf>
      <fill>
        <patternFill>
          <bgColor theme="4" tint="0.59996337778862885"/>
        </patternFill>
      </fill>
    </dxf>
    <dxf>
      <fill>
        <patternFill>
          <bgColor theme="0"/>
        </patternFill>
      </fill>
    </dxf>
    <dxf>
      <fill>
        <patternFill>
          <bgColor theme="4" tint="0.59996337778862885"/>
        </patternFill>
      </fill>
    </dxf>
    <dxf>
      <fill>
        <patternFill>
          <bgColor theme="4" tint="0.59996337778862885"/>
        </patternFill>
      </fill>
    </dxf>
    <dxf>
      <fill>
        <patternFill>
          <bgColor rgb="FFC9D38B"/>
        </patternFill>
      </fill>
    </dxf>
    <dxf>
      <fill>
        <patternFill>
          <bgColor rgb="FFC9D38B"/>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rgb="FFC9D38B"/>
        </patternFill>
      </fill>
    </dxf>
    <dxf>
      <fill>
        <patternFill>
          <bgColor theme="0"/>
        </patternFill>
      </fill>
    </dxf>
    <dxf>
      <fill>
        <patternFill>
          <bgColor theme="4" tint="0.59996337778862885"/>
        </patternFill>
      </fill>
    </dxf>
    <dxf>
      <fill>
        <patternFill>
          <bgColor theme="4" tint="0.59996337778862885"/>
        </patternFill>
      </fill>
    </dxf>
    <dxf>
      <fill>
        <patternFill>
          <bgColor rgb="FFC9D38B"/>
        </patternFill>
      </fill>
    </dxf>
    <dxf>
      <fill>
        <patternFill>
          <bgColor theme="4" tint="0.59996337778862885"/>
        </patternFill>
      </fill>
    </dxf>
    <dxf>
      <fill>
        <patternFill>
          <bgColor rgb="FFC9D38B"/>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rgb="FFC9D38B"/>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0"/>
        </patternFill>
      </fill>
    </dxf>
    <dxf>
      <fill>
        <patternFill>
          <bgColor rgb="FFC9D38B"/>
        </patternFill>
      </fill>
    </dxf>
    <dxf>
      <fill>
        <patternFill>
          <bgColor theme="4" tint="0.59996337778862885"/>
        </patternFill>
      </fill>
    </dxf>
    <dxf>
      <fill>
        <patternFill>
          <bgColor theme="4" tint="0.59996337778862885"/>
        </patternFill>
      </fill>
    </dxf>
    <dxf>
      <fill>
        <patternFill>
          <bgColor rgb="FFC9D38B"/>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rgb="FFC9D38B"/>
        </patternFill>
      </fill>
    </dxf>
    <dxf>
      <fill>
        <patternFill>
          <bgColor theme="0"/>
        </patternFill>
      </fill>
    </dxf>
    <dxf>
      <fill>
        <patternFill>
          <bgColor theme="4" tint="0.59996337778862885"/>
        </patternFill>
      </fill>
    </dxf>
    <dxf>
      <fill>
        <patternFill>
          <bgColor theme="4" tint="0.59996337778862885"/>
        </patternFill>
      </fill>
    </dxf>
    <dxf>
      <fill>
        <patternFill>
          <bgColor rgb="FFC9D38B"/>
        </patternFill>
      </fill>
    </dxf>
    <dxf>
      <fill>
        <patternFill>
          <bgColor theme="4" tint="0.59996337778862885"/>
        </patternFill>
      </fill>
    </dxf>
    <dxf>
      <fill>
        <patternFill>
          <bgColor rgb="FFC9D38B"/>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rgb="FFC9D38B"/>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rgb="FFC9D38B"/>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0"/>
        </patternFill>
      </fill>
    </dxf>
    <dxf>
      <fill>
        <patternFill>
          <bgColor theme="4" tint="0.59996337778862885"/>
        </patternFill>
      </fill>
    </dxf>
    <dxf>
      <fill>
        <patternFill>
          <bgColor rgb="FFC9D38B"/>
        </patternFill>
      </fill>
    </dxf>
    <dxf>
      <fill>
        <patternFill>
          <bgColor theme="4" tint="0.59996337778862885"/>
        </patternFill>
      </fill>
    </dxf>
    <dxf>
      <fill>
        <patternFill>
          <bgColor theme="0"/>
        </patternFill>
      </fill>
    </dxf>
    <dxf>
      <fill>
        <patternFill>
          <bgColor rgb="FFC9D38B"/>
        </patternFill>
      </fill>
    </dxf>
    <dxf>
      <fill>
        <patternFill>
          <bgColor theme="4" tint="0.59996337778862885"/>
        </patternFill>
      </fill>
    </dxf>
    <dxf>
      <fill>
        <patternFill>
          <bgColor theme="4" tint="0.59996337778862885"/>
        </patternFill>
      </fill>
    </dxf>
    <dxf>
      <fill>
        <patternFill>
          <bgColor rgb="FFC9D38B"/>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rgb="FFC9D38B"/>
        </patternFill>
      </fill>
    </dxf>
    <dxf>
      <fill>
        <patternFill>
          <bgColor rgb="FFC9D38B"/>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rgb="FFC9D38B"/>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rgb="FFC9D38B"/>
        </patternFill>
      </fill>
    </dxf>
    <dxf>
      <fill>
        <patternFill>
          <bgColor theme="4" tint="0.59996337778862885"/>
        </patternFill>
      </fill>
    </dxf>
    <dxf>
      <fill>
        <patternFill>
          <bgColor theme="4" tint="0.59996337778862885"/>
        </patternFill>
      </fill>
    </dxf>
    <dxf>
      <fill>
        <patternFill>
          <bgColor theme="0"/>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rgb="FFC9D38B"/>
        </patternFill>
      </fill>
    </dxf>
    <dxf>
      <fill>
        <patternFill>
          <bgColor theme="4" tint="0.59996337778862885"/>
        </patternFill>
      </fill>
    </dxf>
    <dxf>
      <fill>
        <patternFill>
          <bgColor rgb="FFC9D38B"/>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rgb="FFC9D38B"/>
        </patternFill>
      </fill>
    </dxf>
    <dxf>
      <fill>
        <patternFill>
          <bgColor theme="4" tint="0.59996337778862885"/>
        </patternFill>
      </fill>
    </dxf>
    <dxf>
      <fill>
        <patternFill>
          <bgColor theme="0"/>
        </patternFill>
      </fill>
    </dxf>
    <dxf>
      <fill>
        <patternFill>
          <bgColor theme="4" tint="0.59996337778862885"/>
        </patternFill>
      </fill>
    </dxf>
    <dxf>
      <fill>
        <patternFill>
          <bgColor rgb="FFC9D38B"/>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rgb="FFC9D38B"/>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rgb="FFC9D38B"/>
        </patternFill>
      </fill>
    </dxf>
    <dxf>
      <fill>
        <patternFill>
          <bgColor theme="0"/>
        </patternFill>
      </fill>
    </dxf>
    <dxf>
      <fill>
        <patternFill>
          <bgColor theme="4" tint="0.59996337778862885"/>
        </patternFill>
      </fill>
    </dxf>
    <dxf>
      <fill>
        <patternFill>
          <bgColor theme="4" tint="0.59996337778862885"/>
        </patternFill>
      </fill>
    </dxf>
    <dxf>
      <fill>
        <patternFill>
          <bgColor rgb="FFC9D38B"/>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rgb="FFC9D38B"/>
        </patternFill>
      </fill>
    </dxf>
    <dxf>
      <fill>
        <patternFill>
          <bgColor rgb="FFC9D38B"/>
        </patternFill>
      </fill>
    </dxf>
    <dxf>
      <fill>
        <patternFill>
          <bgColor theme="0"/>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rgb="FFC9D38B"/>
        </patternFill>
      </fill>
    </dxf>
    <dxf>
      <fill>
        <patternFill>
          <bgColor theme="4" tint="0.59996337778862885"/>
        </patternFill>
      </fill>
    </dxf>
    <dxf>
      <fill>
        <patternFill>
          <bgColor theme="0"/>
        </patternFill>
      </fill>
    </dxf>
    <dxf>
      <fill>
        <patternFill>
          <bgColor theme="4" tint="0.59996337778862885"/>
        </patternFill>
      </fill>
    </dxf>
    <dxf>
      <fill>
        <patternFill>
          <bgColor theme="4" tint="0.59996337778862885"/>
        </patternFill>
      </fill>
    </dxf>
    <dxf>
      <fill>
        <patternFill>
          <bgColor rgb="FFC9D38B"/>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rgb="FFC9D38B"/>
        </patternFill>
      </fill>
    </dxf>
    <dxf>
      <fill>
        <patternFill>
          <bgColor theme="4" tint="0.59996337778862885"/>
        </patternFill>
      </fill>
    </dxf>
    <dxf>
      <fill>
        <patternFill>
          <bgColor rgb="FFC9D38B"/>
        </patternFill>
      </fill>
    </dxf>
    <dxf>
      <fill>
        <patternFill>
          <bgColor rgb="FFC9D38B"/>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rgb="FFC9D38B"/>
        </patternFill>
      </fill>
    </dxf>
    <dxf>
      <fill>
        <patternFill>
          <bgColor theme="0"/>
        </patternFill>
      </fill>
    </dxf>
    <dxf>
      <fill>
        <patternFill>
          <bgColor rgb="FFC9D38B"/>
        </patternFill>
      </fill>
    </dxf>
    <dxf>
      <fill>
        <patternFill>
          <bgColor theme="4" tint="0.59996337778862885"/>
        </patternFill>
      </fill>
    </dxf>
    <dxf>
      <fill>
        <patternFill>
          <bgColor rgb="FFC9D38B"/>
        </patternFill>
      </fill>
    </dxf>
    <dxf>
      <fill>
        <patternFill>
          <bgColor theme="0"/>
        </patternFill>
      </fill>
    </dxf>
    <dxf>
      <fill>
        <patternFill>
          <bgColor theme="4" tint="0.59996337778862885"/>
        </patternFill>
      </fill>
    </dxf>
    <dxf>
      <fill>
        <patternFill>
          <bgColor rgb="FFC9D38B"/>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rgb="FFC9D38B"/>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rgb="FFC9D38B"/>
        </patternFill>
      </fill>
    </dxf>
    <dxf>
      <fill>
        <patternFill>
          <bgColor theme="0"/>
        </patternFill>
      </fill>
    </dxf>
    <dxf>
      <fill>
        <patternFill>
          <bgColor rgb="FFC9D38B"/>
        </patternFill>
      </fill>
    </dxf>
    <dxf>
      <fill>
        <patternFill>
          <bgColor theme="4" tint="0.59996337778862885"/>
        </patternFill>
      </fill>
    </dxf>
    <dxf>
      <fill>
        <patternFill>
          <bgColor theme="4" tint="0.59996337778862885"/>
        </patternFill>
      </fill>
    </dxf>
    <dxf>
      <fill>
        <patternFill>
          <bgColor rgb="FFC9D38B"/>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rgb="FFC9D38B"/>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0"/>
        </patternFill>
      </fill>
    </dxf>
    <dxf>
      <fill>
        <patternFill>
          <bgColor theme="4" tint="0.59996337778862885"/>
        </patternFill>
      </fill>
    </dxf>
    <dxf>
      <fill>
        <patternFill>
          <bgColor theme="4" tint="0.59996337778862885"/>
        </patternFill>
      </fill>
    </dxf>
    <dxf>
      <fill>
        <patternFill>
          <bgColor rgb="FFC9D38B"/>
        </patternFill>
      </fill>
    </dxf>
    <dxf>
      <fill>
        <patternFill>
          <bgColor theme="4" tint="0.59996337778862885"/>
        </patternFill>
      </fill>
    </dxf>
    <dxf>
      <fill>
        <patternFill>
          <bgColor theme="4" tint="0.59996337778862885"/>
        </patternFill>
      </fill>
    </dxf>
    <dxf>
      <fill>
        <patternFill>
          <bgColor rgb="FFC9D38B"/>
        </patternFill>
      </fill>
    </dxf>
    <dxf>
      <fill>
        <patternFill>
          <bgColor theme="4" tint="0.59996337778862885"/>
        </patternFill>
      </fill>
    </dxf>
    <dxf>
      <fill>
        <patternFill>
          <bgColor rgb="FFC9D38B"/>
        </patternFill>
      </fill>
    </dxf>
    <dxf>
      <fill>
        <patternFill>
          <bgColor theme="0"/>
        </patternFill>
      </fill>
    </dxf>
    <dxf>
      <fill>
        <patternFill>
          <bgColor theme="4" tint="0.59996337778862885"/>
        </patternFill>
      </fill>
    </dxf>
    <dxf>
      <fill>
        <patternFill>
          <bgColor theme="4" tint="0.59996337778862885"/>
        </patternFill>
      </fill>
    </dxf>
    <dxf>
      <fill>
        <patternFill>
          <bgColor rgb="FFC9D38B"/>
        </patternFill>
      </fill>
    </dxf>
    <dxf>
      <fill>
        <patternFill>
          <bgColor theme="4" tint="0.59996337778862885"/>
        </patternFill>
      </fill>
    </dxf>
    <dxf>
      <fill>
        <patternFill>
          <bgColor theme="4" tint="0.59996337778862885"/>
        </patternFill>
      </fill>
    </dxf>
    <dxf>
      <fill>
        <patternFill>
          <bgColor rgb="FFC9D38B"/>
        </patternFill>
      </fill>
    </dxf>
    <dxf>
      <fill>
        <patternFill>
          <bgColor theme="0"/>
        </patternFill>
      </fill>
    </dxf>
    <dxf>
      <fill>
        <patternFill>
          <bgColor theme="4" tint="0.59996337778862885"/>
        </patternFill>
      </fill>
    </dxf>
    <dxf>
      <fill>
        <patternFill>
          <bgColor theme="4" tint="0.59996337778862885"/>
        </patternFill>
      </fill>
    </dxf>
    <dxf>
      <fill>
        <patternFill>
          <bgColor rgb="FFC9D38B"/>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rgb="FFC9D38B"/>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rgb="FFC9D38B"/>
        </patternFill>
      </fill>
    </dxf>
    <dxf>
      <fill>
        <patternFill>
          <bgColor theme="4" tint="0.59996337778862885"/>
        </patternFill>
      </fill>
    </dxf>
    <dxf>
      <fill>
        <patternFill>
          <bgColor theme="0"/>
        </patternFill>
      </fill>
    </dxf>
    <dxf>
      <fill>
        <patternFill>
          <bgColor rgb="FFC9D38B"/>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rgb="FFC9D38B"/>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rgb="FFC9D38B"/>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rgb="FFC9D38B"/>
        </patternFill>
      </fill>
    </dxf>
    <dxf>
      <fill>
        <patternFill>
          <bgColor theme="0"/>
        </patternFill>
      </fill>
    </dxf>
    <dxf>
      <fill>
        <patternFill>
          <bgColor theme="4" tint="0.59996337778862885"/>
        </patternFill>
      </fill>
    </dxf>
    <dxf>
      <fill>
        <patternFill>
          <bgColor theme="4" tint="0.59996337778862885"/>
        </patternFill>
      </fill>
    </dxf>
    <dxf>
      <fill>
        <patternFill>
          <bgColor rgb="FFC9D38B"/>
        </patternFill>
      </fill>
    </dxf>
    <dxf>
      <fill>
        <patternFill>
          <bgColor rgb="FFC9D38B"/>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rgb="FFC9D38B"/>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rgb="FFC9D38B"/>
        </patternFill>
      </fill>
    </dxf>
    <dxf>
      <fill>
        <patternFill>
          <bgColor theme="0"/>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rgb="FFC9D38B"/>
        </patternFill>
      </fill>
    </dxf>
    <dxf>
      <fill>
        <patternFill>
          <bgColor rgb="FFC9D38B"/>
        </patternFill>
      </fill>
    </dxf>
    <dxf>
      <fill>
        <patternFill>
          <bgColor theme="0"/>
        </patternFill>
      </fill>
    </dxf>
    <dxf>
      <fill>
        <patternFill>
          <bgColor theme="4" tint="0.59996337778862885"/>
        </patternFill>
      </fill>
    </dxf>
    <dxf>
      <fill>
        <patternFill>
          <bgColor rgb="FFC9D38B"/>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rgb="FFC9D38B"/>
        </patternFill>
      </fill>
    </dxf>
    <dxf>
      <fill>
        <patternFill>
          <bgColor theme="4" tint="0.59996337778862885"/>
        </patternFill>
      </fill>
    </dxf>
    <dxf>
      <fill>
        <patternFill>
          <bgColor theme="4" tint="0.59996337778862885"/>
        </patternFill>
      </fill>
    </dxf>
    <dxf>
      <fill>
        <patternFill>
          <bgColor rgb="FFC9D38B"/>
        </patternFill>
      </fill>
    </dxf>
    <dxf>
      <fill>
        <patternFill>
          <bgColor theme="4" tint="0.59996337778862885"/>
        </patternFill>
      </fill>
    </dxf>
    <dxf>
      <fill>
        <patternFill>
          <bgColor theme="0"/>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rgb="FFC9D38B"/>
        </patternFill>
      </fill>
    </dxf>
    <dxf>
      <fill>
        <patternFill>
          <bgColor rgb="FFC9D38B"/>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rgb="FFC9D38B"/>
        </patternFill>
      </fill>
    </dxf>
    <dxf>
      <fill>
        <patternFill>
          <bgColor theme="4" tint="0.59996337778862885"/>
        </patternFill>
      </fill>
    </dxf>
    <dxf>
      <fill>
        <patternFill>
          <bgColor theme="0"/>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0"/>
        </patternFill>
      </fill>
    </dxf>
    <dxf>
      <fill>
        <patternFill>
          <bgColor theme="4" tint="0.59996337778862885"/>
        </patternFill>
      </fill>
    </dxf>
    <dxf>
      <fill>
        <patternFill>
          <bgColor rgb="FFC9D38B"/>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rgb="FFC9D38B"/>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rgb="FFC9D38B"/>
        </patternFill>
      </fill>
    </dxf>
    <dxf>
      <fill>
        <patternFill>
          <bgColor theme="4" tint="0.59996337778862885"/>
        </patternFill>
      </fill>
    </dxf>
    <dxf>
      <fill>
        <patternFill>
          <bgColor theme="4" tint="0.59996337778862885"/>
        </patternFill>
      </fill>
    </dxf>
    <dxf>
      <fill>
        <patternFill>
          <bgColor rgb="FFC9D38B"/>
        </patternFill>
      </fill>
    </dxf>
    <dxf>
      <fill>
        <patternFill>
          <bgColor rgb="FFC9D38B"/>
        </patternFill>
      </fill>
    </dxf>
    <dxf>
      <fill>
        <patternFill>
          <bgColor theme="4" tint="0.59996337778862885"/>
        </patternFill>
      </fill>
    </dxf>
    <dxf>
      <fill>
        <patternFill>
          <bgColor theme="4" tint="0.59996337778862885"/>
        </patternFill>
      </fill>
    </dxf>
    <dxf>
      <fill>
        <patternFill>
          <bgColor rgb="FFC9D38B"/>
        </patternFill>
      </fill>
    </dxf>
    <dxf>
      <fill>
        <patternFill>
          <bgColor rgb="FFC9D38B"/>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rgb="FFC9D38B"/>
        </patternFill>
      </fill>
    </dxf>
    <dxf>
      <fill>
        <patternFill>
          <bgColor theme="4" tint="0.59996337778862885"/>
        </patternFill>
      </fill>
    </dxf>
    <dxf>
      <fill>
        <patternFill>
          <bgColor rgb="FFC9D38B"/>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rgb="FFC9D38B"/>
        </patternFill>
      </fill>
    </dxf>
    <dxf>
      <fill>
        <patternFill>
          <bgColor theme="0"/>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rgb="FFC9D38B"/>
        </patternFill>
      </fill>
    </dxf>
    <dxf>
      <fill>
        <patternFill>
          <bgColor theme="0"/>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rgb="FFC9D38B"/>
        </patternFill>
      </fill>
    </dxf>
    <dxf>
      <fill>
        <patternFill>
          <bgColor rgb="FFC9D38B"/>
        </patternFill>
      </fill>
    </dxf>
    <dxf>
      <fill>
        <patternFill patternType="solid">
          <fgColor auto="1"/>
          <bgColor theme="4" tint="0.59996337778862885"/>
        </patternFill>
      </fill>
    </dxf>
    <dxf>
      <fill>
        <patternFill>
          <bgColor theme="4" tint="0.59996337778862885"/>
        </patternFill>
      </fill>
    </dxf>
    <dxf>
      <fill>
        <patternFill patternType="solid">
          <bgColor theme="9"/>
        </patternFill>
      </fill>
    </dxf>
    <dxf>
      <fill>
        <patternFill>
          <bgColor rgb="FFFFFFC9"/>
        </patternFill>
      </fill>
    </dxf>
    <dxf>
      <fill>
        <patternFill>
          <bgColor rgb="FFC9D38B"/>
        </patternFill>
      </fill>
    </dxf>
    <dxf>
      <fill>
        <patternFill patternType="solid">
          <fgColor auto="1"/>
          <bgColor theme="4" tint="0.59996337778862885"/>
        </patternFill>
      </fill>
    </dxf>
    <dxf>
      <fill>
        <patternFill patternType="solid">
          <fgColor auto="1"/>
          <bgColor theme="4" tint="0.59996337778862885"/>
        </patternFill>
      </fill>
    </dxf>
    <dxf>
      <fill>
        <patternFill>
          <bgColor theme="4" tint="0.59996337778862885"/>
        </patternFill>
      </fill>
    </dxf>
    <dxf>
      <fill>
        <patternFill>
          <bgColor rgb="FFC9D38B"/>
        </patternFill>
      </fill>
    </dxf>
    <dxf>
      <fill>
        <patternFill patternType="solid">
          <bgColor rgb="FF92D050"/>
        </patternFill>
      </fill>
    </dxf>
    <dxf>
      <fill>
        <patternFill patternType="solid">
          <bgColor theme="9"/>
        </patternFill>
      </fill>
    </dxf>
    <dxf>
      <fill>
        <patternFill>
          <bgColor rgb="FFFFFFC9"/>
        </patternFill>
      </fill>
    </dxf>
    <dxf>
      <fill>
        <patternFill patternType="solid">
          <fgColor auto="1"/>
          <bgColor theme="4" tint="0.59996337778862885"/>
        </patternFill>
      </fill>
    </dxf>
    <dxf>
      <fill>
        <patternFill>
          <bgColor theme="4" tint="0.59996337778862885"/>
        </patternFill>
      </fill>
    </dxf>
    <dxf>
      <fill>
        <patternFill>
          <bgColor theme="4" tint="0.59996337778862885"/>
        </patternFill>
      </fill>
    </dxf>
    <dxf>
      <fill>
        <patternFill>
          <bgColor rgb="FFC9D38B"/>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0"/>
        </patternFill>
      </fill>
    </dxf>
    <dxf>
      <fill>
        <patternFill>
          <bgColor rgb="FFFFFFC9"/>
        </patternFill>
      </fill>
    </dxf>
    <dxf>
      <fill>
        <patternFill>
          <bgColor rgb="FFFFFFC9"/>
        </patternFill>
      </fill>
    </dxf>
    <dxf>
      <fill>
        <patternFill patternType="solid">
          <bgColor theme="9"/>
        </patternFill>
      </fill>
    </dxf>
    <dxf>
      <fill>
        <patternFill>
          <bgColor theme="4" tint="0.59996337778862885"/>
        </patternFill>
      </fill>
    </dxf>
    <dxf>
      <fill>
        <patternFill>
          <bgColor theme="4" tint="0.59996337778862885"/>
        </patternFill>
      </fill>
    </dxf>
    <dxf>
      <fill>
        <patternFill patternType="solid">
          <fgColor auto="1"/>
          <bgColor theme="4" tint="0.59996337778862885"/>
        </patternFill>
      </fill>
    </dxf>
    <dxf>
      <fill>
        <patternFill patternType="solid">
          <bgColor theme="9"/>
        </patternFill>
      </fill>
    </dxf>
    <dxf>
      <fill>
        <patternFill>
          <bgColor theme="4" tint="0.59996337778862885"/>
        </patternFill>
      </fill>
    </dxf>
    <dxf>
      <fill>
        <patternFill>
          <bgColor theme="4" tint="0.59996337778862885"/>
        </patternFill>
      </fill>
    </dxf>
    <dxf>
      <fill>
        <patternFill>
          <bgColor rgb="FFC9D38B"/>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rgb="FFFFFFC9"/>
        </patternFill>
      </fill>
    </dxf>
    <dxf>
      <fill>
        <patternFill>
          <bgColor theme="0"/>
        </patternFill>
      </fill>
    </dxf>
    <dxf>
      <fill>
        <patternFill>
          <bgColor rgb="FFC9D38B"/>
        </patternFill>
      </fill>
    </dxf>
    <dxf>
      <fill>
        <patternFill>
          <bgColor rgb="FFC9D38B"/>
        </patternFill>
      </fill>
    </dxf>
    <dxf>
      <fill>
        <patternFill>
          <bgColor theme="4" tint="0.59996337778862885"/>
        </patternFill>
      </fill>
    </dxf>
    <dxf>
      <fill>
        <patternFill>
          <bgColor theme="4" tint="0.59996337778862885"/>
        </patternFill>
      </fill>
    </dxf>
    <dxf>
      <fill>
        <patternFill>
          <bgColor theme="0"/>
        </patternFill>
      </fill>
    </dxf>
    <dxf>
      <fill>
        <patternFill>
          <bgColor rgb="FFC9D38B"/>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rgb="FFC9D38B"/>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rgb="FFC9D38B"/>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rgb="FFC9D38B"/>
        </patternFill>
      </fill>
    </dxf>
    <dxf>
      <fill>
        <patternFill>
          <bgColor theme="0"/>
        </patternFill>
      </fill>
    </dxf>
    <dxf>
      <fill>
        <patternFill>
          <bgColor theme="4" tint="0.59996337778862885"/>
        </patternFill>
      </fill>
    </dxf>
    <dxf>
      <fill>
        <patternFill>
          <bgColor rgb="FFC9D38B"/>
        </patternFill>
      </fill>
    </dxf>
    <dxf>
      <fill>
        <patternFill>
          <bgColor theme="4" tint="0.59996337778862885"/>
        </patternFill>
      </fill>
    </dxf>
    <dxf>
      <fill>
        <patternFill>
          <bgColor rgb="FFC9D38B"/>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rgb="FFC9D38B"/>
        </patternFill>
      </fill>
    </dxf>
    <dxf>
      <fill>
        <patternFill>
          <bgColor theme="0"/>
        </patternFill>
      </fill>
    </dxf>
    <dxf>
      <fill>
        <patternFill>
          <bgColor rgb="FFC9D38B"/>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rgb="FFC9D38B"/>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rgb="FFC9D38B"/>
        </patternFill>
      </fill>
    </dxf>
    <dxf>
      <fill>
        <patternFill>
          <bgColor theme="4" tint="0.59996337778862885"/>
        </patternFill>
      </fill>
    </dxf>
    <dxf>
      <fill>
        <patternFill>
          <bgColor theme="4" tint="0.59996337778862885"/>
        </patternFill>
      </fill>
    </dxf>
    <dxf>
      <fill>
        <patternFill>
          <bgColor rgb="FFC9D38B"/>
        </patternFill>
      </fill>
    </dxf>
    <dxf>
      <fill>
        <patternFill>
          <bgColor theme="4" tint="0.59996337778862885"/>
        </patternFill>
      </fill>
    </dxf>
    <dxf>
      <fill>
        <patternFill>
          <bgColor theme="0"/>
        </patternFill>
      </fill>
    </dxf>
    <dxf>
      <fill>
        <patternFill>
          <bgColor theme="4" tint="0.59996337778862885"/>
        </patternFill>
      </fill>
    </dxf>
    <dxf>
      <fill>
        <patternFill>
          <bgColor theme="4" tint="0.59996337778862885"/>
        </patternFill>
      </fill>
    </dxf>
    <dxf>
      <fill>
        <patternFill>
          <bgColor rgb="FFC9D38B"/>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rgb="FFC9D38B"/>
        </patternFill>
      </fill>
    </dxf>
    <dxf>
      <fill>
        <patternFill>
          <bgColor theme="0"/>
        </patternFill>
      </fill>
    </dxf>
    <dxf>
      <fill>
        <patternFill>
          <bgColor rgb="FFC9D38B"/>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rgb="FFC9D38B"/>
        </patternFill>
      </fill>
    </dxf>
    <dxf>
      <fill>
        <patternFill>
          <bgColor theme="4" tint="0.59996337778862885"/>
        </patternFill>
      </fill>
    </dxf>
    <dxf>
      <fill>
        <patternFill>
          <bgColor theme="4" tint="0.59996337778862885"/>
        </patternFill>
      </fill>
    </dxf>
    <dxf>
      <fill>
        <patternFill>
          <bgColor rgb="FFC9D38B"/>
        </patternFill>
      </fill>
    </dxf>
    <dxf>
      <fill>
        <patternFill>
          <bgColor theme="4" tint="0.59996337778862885"/>
        </patternFill>
      </fill>
    </dxf>
    <dxf>
      <fill>
        <patternFill>
          <bgColor theme="4" tint="0.59996337778862885"/>
        </patternFill>
      </fill>
    </dxf>
    <dxf>
      <fill>
        <patternFill>
          <bgColor rgb="FFC9D38B"/>
        </patternFill>
      </fill>
    </dxf>
    <dxf>
      <fill>
        <patternFill>
          <bgColor rgb="FFC9D38B"/>
        </patternFill>
      </fill>
    </dxf>
    <dxf>
      <fill>
        <patternFill>
          <bgColor theme="0"/>
        </patternFill>
      </fill>
    </dxf>
    <dxf>
      <fill>
        <patternFill>
          <bgColor theme="4" tint="0.59996337778862885"/>
        </patternFill>
      </fill>
    </dxf>
    <dxf>
      <fill>
        <patternFill>
          <bgColor theme="0"/>
        </patternFill>
      </fill>
    </dxf>
    <dxf>
      <fill>
        <patternFill>
          <bgColor theme="4" tint="0.59996337778862885"/>
        </patternFill>
      </fill>
    </dxf>
    <dxf>
      <fill>
        <patternFill>
          <bgColor theme="4" tint="0.59996337778862885"/>
        </patternFill>
      </fill>
    </dxf>
    <dxf>
      <fill>
        <patternFill>
          <bgColor rgb="FFC9D38B"/>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rgb="FFC9D38B"/>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rgb="FFC9D38B"/>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0"/>
        </patternFill>
      </fill>
    </dxf>
    <dxf>
      <fill>
        <patternFill>
          <bgColor rgb="FFC9D38B"/>
        </patternFill>
      </fill>
    </dxf>
    <dxf>
      <fill>
        <patternFill>
          <bgColor theme="4" tint="0.59996337778862885"/>
        </patternFill>
      </fill>
    </dxf>
    <dxf>
      <fill>
        <patternFill>
          <bgColor theme="4" tint="0.59996337778862885"/>
        </patternFill>
      </fill>
    </dxf>
    <dxf>
      <fill>
        <patternFill>
          <bgColor theme="0"/>
        </patternFill>
      </fill>
    </dxf>
    <dxf>
      <fill>
        <patternFill>
          <bgColor theme="4" tint="0.59996337778862885"/>
        </patternFill>
      </fill>
    </dxf>
    <dxf>
      <fill>
        <patternFill>
          <bgColor theme="4" tint="0.59996337778862885"/>
        </patternFill>
      </fill>
    </dxf>
    <dxf>
      <fill>
        <patternFill>
          <bgColor rgb="FFC9D38B"/>
        </patternFill>
      </fill>
    </dxf>
    <dxf>
      <fill>
        <patternFill>
          <bgColor rgb="FFC9D38B"/>
        </patternFill>
      </fill>
    </dxf>
    <dxf>
      <fill>
        <patternFill>
          <bgColor theme="4" tint="0.59996337778862885"/>
        </patternFill>
      </fill>
    </dxf>
    <dxf>
      <fill>
        <patternFill>
          <bgColor rgb="FFC9D38B"/>
        </patternFill>
      </fill>
    </dxf>
    <dxf>
      <fill>
        <patternFill>
          <bgColor theme="4" tint="0.59996337778862885"/>
        </patternFill>
      </fill>
    </dxf>
    <dxf>
      <fill>
        <patternFill patternType="solid">
          <bgColor theme="9"/>
        </patternFill>
      </fill>
    </dxf>
    <dxf>
      <fill>
        <patternFill>
          <bgColor rgb="FFFFFFC9"/>
        </patternFill>
      </fill>
    </dxf>
    <dxf>
      <fill>
        <patternFill>
          <bgColor theme="4" tint="0.59996337778862885"/>
        </patternFill>
      </fill>
    </dxf>
    <dxf>
      <fill>
        <patternFill patternType="solid">
          <fgColor auto="1"/>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rgb="FFC9D38B"/>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patternType="solid">
          <bgColor theme="9"/>
        </patternFill>
      </fill>
    </dxf>
    <dxf>
      <fill>
        <patternFill>
          <bgColor rgb="FFFFFFC9"/>
        </patternFill>
      </fill>
    </dxf>
    <dxf>
      <fill>
        <patternFill patternType="solid">
          <fgColor auto="1"/>
          <bgColor theme="4" tint="0.59996337778862885"/>
        </patternFill>
      </fill>
    </dxf>
    <dxf>
      <fill>
        <patternFill>
          <bgColor theme="4" tint="0.59996337778862885"/>
        </patternFill>
      </fill>
    </dxf>
    <dxf>
      <fill>
        <patternFill>
          <bgColor rgb="FFC9D38B"/>
        </patternFill>
      </fill>
    </dxf>
    <dxf>
      <fill>
        <patternFill>
          <bgColor theme="4" tint="0.59996337778862885"/>
        </patternFill>
      </fill>
    </dxf>
    <dxf>
      <fill>
        <patternFill>
          <bgColor theme="4" tint="0.59996337778862885"/>
        </patternFill>
      </fill>
    </dxf>
    <dxf>
      <fill>
        <patternFill patternType="solid">
          <fgColor auto="1"/>
          <bgColor theme="4" tint="0.59996337778862885"/>
        </patternFill>
      </fill>
    </dxf>
    <dxf>
      <fill>
        <patternFill>
          <bgColor rgb="FFFFFFC9"/>
        </patternFill>
      </fill>
    </dxf>
    <dxf>
      <fill>
        <patternFill patternType="solid">
          <bgColor rgb="FF92D050"/>
        </patternFill>
      </fill>
    </dxf>
    <dxf>
      <fill>
        <patternFill patternType="solid">
          <fgColor auto="1"/>
          <bgColor theme="4" tint="0.59996337778862885"/>
        </patternFill>
      </fill>
    </dxf>
    <dxf>
      <fill>
        <patternFill>
          <bgColor rgb="FFFFFFC9"/>
        </patternFill>
      </fill>
    </dxf>
    <dxf>
      <fill>
        <patternFill patternType="solid">
          <bgColor theme="9"/>
        </patternFill>
      </fill>
    </dxf>
    <dxf>
      <fill>
        <patternFill>
          <bgColor theme="4" tint="0.59996337778862885"/>
        </patternFill>
      </fill>
    </dxf>
    <dxf>
      <fill>
        <patternFill>
          <bgColor theme="4" tint="0.59996337778862885"/>
        </patternFill>
      </fill>
    </dxf>
    <dxf>
      <fill>
        <patternFill>
          <bgColor rgb="FFC9D38B"/>
        </patternFill>
      </fill>
    </dxf>
    <dxf>
      <fill>
        <patternFill>
          <bgColor theme="4" tint="0.59996337778862885"/>
        </patternFill>
      </fill>
    </dxf>
    <dxf>
      <fill>
        <patternFill>
          <bgColor rgb="FFC9D38B"/>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rgb="FFC9D38B"/>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0"/>
        </patternFill>
      </fill>
    </dxf>
    <dxf>
      <fill>
        <patternFill>
          <bgColor rgb="FFC9D38B"/>
        </patternFill>
      </fill>
    </dxf>
    <dxf>
      <fill>
        <patternFill>
          <bgColor rgb="FFC9D38B"/>
        </patternFill>
      </fill>
    </dxf>
    <dxf>
      <fill>
        <patternFill>
          <bgColor theme="0"/>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rgb="FFC9D38B"/>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rgb="FFC9D38B"/>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rgb="FFC9D38B"/>
        </patternFill>
      </fill>
    </dxf>
    <dxf>
      <fill>
        <patternFill>
          <bgColor theme="4" tint="0.59996337778862885"/>
        </patternFill>
      </fill>
    </dxf>
    <dxf>
      <fill>
        <patternFill>
          <bgColor theme="4" tint="0.59996337778862885"/>
        </patternFill>
      </fill>
    </dxf>
    <dxf>
      <fill>
        <patternFill>
          <bgColor rgb="FFC9D38B"/>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0"/>
        </patternFill>
      </fill>
    </dxf>
    <dxf>
      <fill>
        <patternFill>
          <bgColor rgb="FFC9D38B"/>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0"/>
        </patternFill>
      </fill>
    </dxf>
    <dxf>
      <fill>
        <patternFill>
          <bgColor rgb="FFC9D38B"/>
        </patternFill>
      </fill>
    </dxf>
    <dxf>
      <fill>
        <patternFill>
          <bgColor theme="4" tint="0.59996337778862885"/>
        </patternFill>
      </fill>
    </dxf>
    <dxf>
      <fill>
        <patternFill>
          <bgColor theme="4" tint="0.59996337778862885"/>
        </patternFill>
      </fill>
    </dxf>
    <dxf>
      <fill>
        <patternFill>
          <bgColor rgb="FFC9D38B"/>
        </patternFill>
      </fill>
    </dxf>
    <dxf>
      <fill>
        <patternFill>
          <bgColor rgb="FFC9D38B"/>
        </patternFill>
      </fill>
    </dxf>
    <dxf>
      <fill>
        <patternFill>
          <bgColor theme="4" tint="0.59996337778862885"/>
        </patternFill>
      </fill>
    </dxf>
    <dxf>
      <fill>
        <patternFill>
          <bgColor rgb="FFC9D38B"/>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0"/>
        </patternFill>
      </fill>
    </dxf>
    <dxf>
      <fill>
        <patternFill>
          <bgColor theme="4" tint="0.59996337778862885"/>
        </patternFill>
      </fill>
    </dxf>
    <dxf>
      <fill>
        <patternFill>
          <bgColor rgb="FFC9D38B"/>
        </patternFill>
      </fill>
    </dxf>
    <dxf>
      <fill>
        <patternFill>
          <bgColor rgb="FFC9D38B"/>
        </patternFill>
      </fill>
    </dxf>
    <dxf>
      <fill>
        <patternFill>
          <bgColor rgb="FFC9D38B"/>
        </patternFill>
      </fill>
    </dxf>
    <dxf>
      <fill>
        <patternFill>
          <bgColor theme="0"/>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rgb="FFC9D38B"/>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rgb="FFC9D38B"/>
        </patternFill>
      </fill>
    </dxf>
    <dxf>
      <fill>
        <patternFill>
          <bgColor theme="4" tint="0.59996337778862885"/>
        </patternFill>
      </fill>
    </dxf>
    <dxf>
      <fill>
        <patternFill>
          <bgColor theme="4" tint="0.59996337778862885"/>
        </patternFill>
      </fill>
    </dxf>
    <dxf>
      <fill>
        <patternFill>
          <bgColor rgb="FFC9D38B"/>
        </patternFill>
      </fill>
    </dxf>
    <dxf>
      <fill>
        <patternFill>
          <bgColor theme="4" tint="0.59996337778862885"/>
        </patternFill>
      </fill>
    </dxf>
    <dxf>
      <fill>
        <patternFill>
          <bgColor theme="4" tint="0.59996337778862885"/>
        </patternFill>
      </fill>
    </dxf>
    <dxf>
      <fill>
        <patternFill>
          <bgColor theme="0"/>
        </patternFill>
      </fill>
    </dxf>
    <dxf>
      <fill>
        <patternFill>
          <bgColor rgb="FFC9D38B"/>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rgb="FFC9D38B"/>
        </patternFill>
      </fill>
    </dxf>
    <dxf>
      <fill>
        <patternFill>
          <bgColor theme="4" tint="0.59996337778862885"/>
        </patternFill>
      </fill>
    </dxf>
    <dxf>
      <fill>
        <patternFill>
          <bgColor rgb="FFC9D38B"/>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rgb="FFC9D38B"/>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rgb="FFC9D38B"/>
        </patternFill>
      </fill>
    </dxf>
    <dxf>
      <fill>
        <patternFill>
          <bgColor theme="4" tint="0.59996337778862885"/>
        </patternFill>
      </fill>
    </dxf>
    <dxf>
      <fill>
        <patternFill>
          <bgColor rgb="FFC9D38B"/>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rgb="FFC9D38B"/>
        </patternFill>
      </fill>
    </dxf>
    <dxf>
      <fill>
        <patternFill>
          <bgColor theme="4" tint="0.59996337778862885"/>
        </patternFill>
      </fill>
    </dxf>
    <dxf>
      <fill>
        <patternFill>
          <bgColor theme="4" tint="0.59996337778862885"/>
        </patternFill>
      </fill>
    </dxf>
    <dxf>
      <fill>
        <patternFill>
          <bgColor rgb="FFC9D38B"/>
        </patternFill>
      </fill>
    </dxf>
    <dxf>
      <fill>
        <patternFill>
          <bgColor theme="4" tint="0.59996337778862885"/>
        </patternFill>
      </fill>
    </dxf>
    <dxf>
      <fill>
        <patternFill>
          <bgColor rgb="FFC9D38B"/>
        </patternFill>
      </fill>
    </dxf>
    <dxf>
      <fill>
        <patternFill>
          <bgColor theme="4" tint="0.59996337778862885"/>
        </patternFill>
      </fill>
    </dxf>
    <dxf>
      <fill>
        <patternFill>
          <bgColor rgb="FFC9D38B"/>
        </patternFill>
      </fill>
    </dxf>
    <dxf>
      <fill>
        <patternFill>
          <bgColor theme="4" tint="0.59996337778862885"/>
        </patternFill>
      </fill>
    </dxf>
    <dxf>
      <fill>
        <patternFill>
          <bgColor theme="0"/>
        </patternFill>
      </fill>
    </dxf>
    <dxf>
      <fill>
        <patternFill>
          <bgColor theme="4" tint="0.59996337778862885"/>
        </patternFill>
      </fill>
    </dxf>
    <dxf>
      <fill>
        <patternFill>
          <bgColor theme="0"/>
        </patternFill>
      </fill>
    </dxf>
    <dxf>
      <fill>
        <patternFill>
          <bgColor theme="4" tint="0.59996337778862885"/>
        </patternFill>
      </fill>
    </dxf>
    <dxf>
      <fill>
        <patternFill>
          <bgColor theme="4" tint="0.59996337778862885"/>
        </patternFill>
      </fill>
    </dxf>
    <dxf>
      <fill>
        <patternFill>
          <bgColor rgb="FFC9D38B"/>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rgb="FFC9D38B"/>
        </patternFill>
      </fill>
    </dxf>
    <dxf>
      <fill>
        <patternFill>
          <bgColor theme="4" tint="0.59996337778862885"/>
        </patternFill>
      </fill>
    </dxf>
    <dxf>
      <fill>
        <patternFill>
          <bgColor theme="4" tint="0.59996337778862885"/>
        </patternFill>
      </fill>
    </dxf>
    <dxf>
      <fill>
        <patternFill>
          <bgColor theme="0"/>
        </patternFill>
      </fill>
    </dxf>
    <dxf>
      <fill>
        <patternFill>
          <bgColor rgb="FFC9D38B"/>
        </patternFill>
      </fill>
    </dxf>
    <dxf>
      <fill>
        <patternFill>
          <bgColor theme="4" tint="0.59996337778862885"/>
        </patternFill>
      </fill>
    </dxf>
    <dxf>
      <fill>
        <patternFill>
          <bgColor theme="0"/>
        </patternFill>
      </fill>
    </dxf>
    <dxf>
      <fill>
        <patternFill>
          <bgColor rgb="FFC9D38B"/>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rgb="FFC9D38B"/>
        </patternFill>
      </fill>
    </dxf>
    <dxf>
      <fill>
        <patternFill>
          <bgColor theme="4" tint="0.59996337778862885"/>
        </patternFill>
      </fill>
    </dxf>
    <dxf>
      <fill>
        <patternFill>
          <bgColor theme="4" tint="0.59996337778862885"/>
        </patternFill>
      </fill>
    </dxf>
    <dxf>
      <fill>
        <patternFill>
          <bgColor rgb="FFC9D38B"/>
        </patternFill>
      </fill>
    </dxf>
    <dxf>
      <fill>
        <patternFill>
          <bgColor theme="4" tint="0.59996337778862885"/>
        </patternFill>
      </fill>
    </dxf>
    <dxf>
      <fill>
        <patternFill>
          <bgColor theme="4" tint="0.59996337778862885"/>
        </patternFill>
      </fill>
    </dxf>
    <dxf>
      <fill>
        <patternFill>
          <bgColor rgb="FFC9D38B"/>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rgb="FFC9D38B"/>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rgb="FFC9D38B"/>
        </patternFill>
      </fill>
    </dxf>
    <dxf>
      <fill>
        <patternFill>
          <bgColor theme="4" tint="0.59996337778862885"/>
        </patternFill>
      </fill>
    </dxf>
    <dxf>
      <fill>
        <patternFill>
          <bgColor rgb="FFC9D38B"/>
        </patternFill>
      </fill>
    </dxf>
    <dxf>
      <fill>
        <patternFill>
          <bgColor rgb="FFC9D38B"/>
        </patternFill>
      </fill>
    </dxf>
    <dxf>
      <fill>
        <patternFill>
          <bgColor theme="0"/>
        </patternFill>
      </fill>
    </dxf>
    <dxf>
      <fill>
        <patternFill>
          <bgColor theme="0"/>
        </patternFill>
      </fill>
    </dxf>
    <dxf>
      <fill>
        <patternFill>
          <bgColor rgb="FFC9D38B"/>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rgb="FFC9D38B"/>
        </patternFill>
      </fill>
    </dxf>
    <dxf>
      <fill>
        <patternFill>
          <bgColor rgb="FFC9D38B"/>
        </patternFill>
      </fill>
    </dxf>
    <dxf>
      <fill>
        <patternFill>
          <bgColor theme="0"/>
        </patternFill>
      </fill>
    </dxf>
    <dxf>
      <fill>
        <patternFill>
          <bgColor theme="4" tint="0.59996337778862885"/>
        </patternFill>
      </fill>
    </dxf>
    <dxf>
      <fill>
        <patternFill>
          <bgColor rgb="FFC9D38B"/>
        </patternFill>
      </fill>
    </dxf>
    <dxf>
      <fill>
        <patternFill>
          <bgColor rgb="FFC9D38B"/>
        </patternFill>
      </fill>
    </dxf>
    <dxf>
      <fill>
        <patternFill>
          <bgColor theme="0"/>
        </patternFill>
      </fill>
    </dxf>
    <dxf>
      <fill>
        <patternFill>
          <bgColor rgb="FFC9D38B"/>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rgb="FFC9D38B"/>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patternType="solid">
          <bgColor theme="9"/>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rgb="FFC9D38B"/>
        </patternFill>
      </fill>
    </dxf>
    <dxf>
      <fill>
        <patternFill>
          <bgColor theme="4" tint="0.59996337778862885"/>
        </patternFill>
      </fill>
    </dxf>
    <dxf>
      <fill>
        <patternFill>
          <bgColor rgb="FFC9D38B"/>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rgb="FFC9D38B"/>
        </patternFill>
      </fill>
    </dxf>
    <dxf>
      <fill>
        <patternFill patternType="solid">
          <fgColor auto="1"/>
          <bgColor theme="4" tint="0.59996337778862885"/>
        </patternFill>
      </fill>
    </dxf>
    <dxf>
      <fill>
        <patternFill>
          <bgColor rgb="FFFFFFC9"/>
        </patternFill>
      </fill>
    </dxf>
    <dxf>
      <fill>
        <patternFill>
          <bgColor theme="0"/>
        </patternFill>
      </fill>
    </dxf>
    <dxf>
      <fill>
        <patternFill>
          <bgColor theme="4" tint="0.59996337778862885"/>
        </patternFill>
      </fill>
    </dxf>
    <dxf>
      <fill>
        <patternFill>
          <bgColor theme="4" tint="0.59996337778862885"/>
        </patternFill>
      </fill>
    </dxf>
    <dxf>
      <fill>
        <patternFill>
          <bgColor rgb="FFC9D38B"/>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rgb="FFC9D38B"/>
        </patternFill>
      </fill>
    </dxf>
    <dxf>
      <fill>
        <patternFill>
          <bgColor theme="4" tint="0.59996337778862885"/>
        </patternFill>
      </fill>
    </dxf>
    <dxf>
      <fill>
        <patternFill>
          <bgColor theme="4" tint="0.59996337778862885"/>
        </patternFill>
      </fill>
    </dxf>
    <dxf>
      <fill>
        <patternFill>
          <bgColor rgb="FFC9D38B"/>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rgb="FFC9D38B"/>
        </patternFill>
      </fill>
    </dxf>
    <dxf>
      <fill>
        <patternFill>
          <bgColor theme="4" tint="0.59996337778862885"/>
        </patternFill>
      </fill>
    </dxf>
    <dxf>
      <fill>
        <patternFill>
          <bgColor theme="4" tint="0.59996337778862885"/>
        </patternFill>
      </fill>
    </dxf>
    <dxf>
      <fill>
        <patternFill>
          <bgColor theme="0"/>
        </patternFill>
      </fill>
    </dxf>
    <dxf>
      <fill>
        <patternFill>
          <bgColor theme="4" tint="0.59996337778862885"/>
        </patternFill>
      </fill>
    </dxf>
    <dxf>
      <fill>
        <patternFill>
          <bgColor rgb="FFC9D38B"/>
        </patternFill>
      </fill>
    </dxf>
    <dxf>
      <fill>
        <patternFill>
          <bgColor theme="4" tint="0.59996337778862885"/>
        </patternFill>
      </fill>
    </dxf>
    <dxf>
      <fill>
        <patternFill>
          <bgColor theme="4" tint="0.59996337778862885"/>
        </patternFill>
      </fill>
    </dxf>
    <dxf>
      <fill>
        <patternFill>
          <bgColor rgb="FFC9D38B"/>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patternType="solid">
          <bgColor theme="9"/>
        </patternFill>
      </fill>
    </dxf>
    <dxf>
      <fill>
        <patternFill>
          <bgColor theme="4" tint="0.59996337778862885"/>
        </patternFill>
      </fill>
    </dxf>
    <dxf>
      <fill>
        <patternFill>
          <bgColor rgb="FFC9D38B"/>
        </patternFill>
      </fill>
    </dxf>
    <dxf>
      <fill>
        <patternFill patternType="solid">
          <fgColor auto="1"/>
          <bgColor theme="4" tint="0.59996337778862885"/>
        </patternFill>
      </fill>
    </dxf>
    <dxf>
      <fill>
        <patternFill>
          <bgColor rgb="FFC9D38B"/>
        </patternFill>
      </fill>
    </dxf>
    <dxf>
      <fill>
        <patternFill>
          <bgColor rgb="FFFFFFC9"/>
        </patternFill>
      </fill>
    </dxf>
    <dxf>
      <fill>
        <patternFill>
          <bgColor theme="0"/>
        </patternFill>
      </fill>
    </dxf>
    <dxf>
      <fill>
        <patternFill>
          <bgColor theme="4" tint="0.59996337778862885"/>
        </patternFill>
      </fill>
    </dxf>
    <dxf>
      <fill>
        <patternFill>
          <bgColor rgb="FFC9D38B"/>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rgb="FFC9D38B"/>
        </patternFill>
      </fill>
    </dxf>
    <dxf>
      <fill>
        <patternFill>
          <bgColor theme="0"/>
        </patternFill>
      </fill>
    </dxf>
    <dxf>
      <fill>
        <patternFill>
          <bgColor theme="4" tint="0.59996337778862885"/>
        </patternFill>
      </fill>
    </dxf>
    <dxf>
      <fill>
        <patternFill>
          <bgColor rgb="FFC9D38B"/>
        </patternFill>
      </fill>
    </dxf>
    <dxf>
      <fill>
        <patternFill>
          <bgColor theme="4" tint="0.59996337778862885"/>
        </patternFill>
      </fill>
    </dxf>
    <dxf>
      <fill>
        <patternFill>
          <bgColor theme="4" tint="0.59996337778862885"/>
        </patternFill>
      </fill>
    </dxf>
    <dxf>
      <fill>
        <patternFill>
          <bgColor rgb="FFC9D38B"/>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rgb="FFC9D38B"/>
        </patternFill>
      </fill>
    </dxf>
    <dxf>
      <fill>
        <patternFill>
          <bgColor theme="4" tint="0.59996337778862885"/>
        </patternFill>
      </fill>
    </dxf>
    <dxf>
      <fill>
        <patternFill>
          <bgColor theme="4" tint="0.59996337778862885"/>
        </patternFill>
      </fill>
    </dxf>
    <dxf>
      <fill>
        <patternFill>
          <bgColor rgb="FFC9D38B"/>
        </patternFill>
      </fill>
    </dxf>
    <dxf>
      <fill>
        <patternFill>
          <bgColor rgb="FFC9D38B"/>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rgb="FFC9D38B"/>
        </patternFill>
      </fill>
    </dxf>
    <dxf>
      <fill>
        <patternFill>
          <bgColor rgb="FFC9D38B"/>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0"/>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rgb="FFC9D38B"/>
        </patternFill>
      </fill>
    </dxf>
    <dxf>
      <fill>
        <patternFill>
          <bgColor theme="4" tint="0.59996337778862885"/>
        </patternFill>
      </fill>
    </dxf>
    <dxf>
      <fill>
        <patternFill>
          <bgColor rgb="FFC9D38B"/>
        </patternFill>
      </fill>
    </dxf>
    <dxf>
      <fill>
        <patternFill>
          <bgColor theme="4" tint="0.59996337778862885"/>
        </patternFill>
      </fill>
    </dxf>
    <dxf>
      <fill>
        <patternFill>
          <bgColor rgb="FFC9D38B"/>
        </patternFill>
      </fill>
    </dxf>
    <dxf>
      <fill>
        <patternFill>
          <bgColor theme="4" tint="0.59996337778862885"/>
        </patternFill>
      </fill>
    </dxf>
    <dxf>
      <fill>
        <patternFill>
          <bgColor theme="4" tint="0.59996337778862885"/>
        </patternFill>
      </fill>
    </dxf>
    <dxf>
      <fill>
        <patternFill>
          <bgColor theme="0"/>
        </patternFill>
      </fill>
    </dxf>
    <dxf>
      <fill>
        <patternFill>
          <bgColor theme="4" tint="0.59996337778862885"/>
        </patternFill>
      </fill>
    </dxf>
    <dxf>
      <fill>
        <patternFill>
          <bgColor theme="4" tint="0.59996337778862885"/>
        </patternFill>
      </fill>
    </dxf>
    <dxf>
      <fill>
        <patternFill>
          <bgColor theme="0"/>
        </patternFill>
      </fill>
    </dxf>
    <dxf>
      <fill>
        <patternFill>
          <bgColor rgb="FFC9D38B"/>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0"/>
        </patternFill>
      </fill>
    </dxf>
    <dxf>
      <fill>
        <patternFill>
          <bgColor theme="4" tint="0.59996337778862885"/>
        </patternFill>
      </fill>
    </dxf>
    <dxf>
      <fill>
        <patternFill>
          <bgColor rgb="FFC9D38B"/>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rgb="FFC9D38B"/>
        </patternFill>
      </fill>
    </dxf>
    <dxf>
      <fill>
        <patternFill>
          <bgColor theme="4" tint="0.59996337778862885"/>
        </patternFill>
      </fill>
    </dxf>
    <dxf>
      <fill>
        <patternFill>
          <bgColor rgb="FFC9D38B"/>
        </patternFill>
      </fill>
    </dxf>
    <dxf>
      <fill>
        <patternFill>
          <bgColor rgb="FFC9D38B"/>
        </patternFill>
      </fill>
    </dxf>
    <dxf>
      <fill>
        <patternFill>
          <bgColor theme="4" tint="0.59996337778862885"/>
        </patternFill>
      </fill>
    </dxf>
    <dxf>
      <fill>
        <patternFill>
          <bgColor rgb="FFC9D38B"/>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rgb="FFC9D38B"/>
        </patternFill>
      </fill>
    </dxf>
    <dxf>
      <fill>
        <patternFill>
          <bgColor theme="0"/>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rgb="FFC9D38B"/>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rgb="FFC9D38B"/>
        </patternFill>
      </fill>
    </dxf>
    <dxf>
      <fill>
        <patternFill>
          <bgColor rgb="FFC9D38B"/>
        </patternFill>
      </fill>
    </dxf>
    <dxf>
      <fill>
        <patternFill>
          <bgColor theme="0"/>
        </patternFill>
      </fill>
    </dxf>
    <dxf>
      <fill>
        <patternFill>
          <bgColor theme="4" tint="0.59996337778862885"/>
        </patternFill>
      </fill>
    </dxf>
    <dxf>
      <fill>
        <patternFill>
          <bgColor rgb="FFC9D38B"/>
        </patternFill>
      </fill>
    </dxf>
    <dxf>
      <fill>
        <patternFill>
          <bgColor theme="4" tint="0.59996337778862885"/>
        </patternFill>
      </fill>
    </dxf>
    <dxf>
      <fill>
        <patternFill>
          <bgColor rgb="FFC9D38B"/>
        </patternFill>
      </fill>
    </dxf>
    <dxf>
      <fill>
        <patternFill>
          <bgColor rgb="FFC9D38B"/>
        </patternFill>
      </fill>
    </dxf>
    <dxf>
      <fill>
        <patternFill>
          <bgColor theme="4" tint="0.59996337778862885"/>
        </patternFill>
      </fill>
    </dxf>
    <dxf>
      <fill>
        <patternFill>
          <bgColor theme="4" tint="0.59996337778862885"/>
        </patternFill>
      </fill>
    </dxf>
    <dxf>
      <fill>
        <patternFill>
          <bgColor rgb="FFC9D38B"/>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rgb="FFC9D38B"/>
        </patternFill>
      </fill>
    </dxf>
    <dxf>
      <fill>
        <patternFill>
          <bgColor theme="0"/>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rgb="FFC9D38B"/>
        </patternFill>
      </fill>
    </dxf>
    <dxf>
      <fill>
        <patternFill>
          <bgColor theme="4" tint="0.59996337778862885"/>
        </patternFill>
      </fill>
    </dxf>
    <dxf>
      <fill>
        <patternFill>
          <bgColor theme="4" tint="0.59996337778862885"/>
        </patternFill>
      </fill>
    </dxf>
    <dxf>
      <fill>
        <patternFill>
          <bgColor theme="0"/>
        </patternFill>
      </fill>
    </dxf>
    <dxf>
      <fill>
        <patternFill>
          <bgColor rgb="FFC9D38B"/>
        </patternFill>
      </fill>
    </dxf>
    <dxf>
      <fill>
        <patternFill>
          <bgColor theme="4" tint="0.59996337778862885"/>
        </patternFill>
      </fill>
    </dxf>
    <dxf>
      <fill>
        <patternFill>
          <bgColor theme="4" tint="0.59996337778862885"/>
        </patternFill>
      </fill>
    </dxf>
    <dxf>
      <fill>
        <patternFill>
          <bgColor rgb="FFC9D38B"/>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rgb="FFC9D38B"/>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rgb="FFC9D38B"/>
        </patternFill>
      </fill>
    </dxf>
    <dxf>
      <fill>
        <patternFill>
          <bgColor theme="0"/>
        </patternFill>
      </fill>
    </dxf>
    <dxf>
      <fill>
        <patternFill>
          <bgColor theme="4" tint="0.59996337778862885"/>
        </patternFill>
      </fill>
    </dxf>
    <dxf>
      <fill>
        <patternFill>
          <bgColor theme="4" tint="0.59996337778862885"/>
        </patternFill>
      </fill>
    </dxf>
    <dxf>
      <fill>
        <patternFill>
          <bgColor rgb="FFC9D38B"/>
        </patternFill>
      </fill>
    </dxf>
    <dxf>
      <fill>
        <patternFill>
          <bgColor rgb="FFC9D38B"/>
        </patternFill>
      </fill>
    </dxf>
    <dxf>
      <fill>
        <patternFill>
          <bgColor theme="4" tint="0.59996337778862885"/>
        </patternFill>
      </fill>
    </dxf>
    <dxf>
      <fill>
        <patternFill>
          <bgColor theme="0"/>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rgb="FFC9D38B"/>
        </patternFill>
      </fill>
    </dxf>
    <dxf>
      <fill>
        <patternFill>
          <bgColor rgb="FFC9D38B"/>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rgb="FFC9D38B"/>
        </patternFill>
      </fill>
    </dxf>
    <dxf>
      <fill>
        <patternFill>
          <bgColor theme="0"/>
        </patternFill>
      </fill>
    </dxf>
    <dxf>
      <fill>
        <patternFill>
          <bgColor rgb="FFC9D38B"/>
        </patternFill>
      </fill>
    </dxf>
    <dxf>
      <fill>
        <patternFill>
          <bgColor theme="4" tint="0.59996337778862885"/>
        </patternFill>
      </fill>
    </dxf>
    <dxf>
      <fill>
        <patternFill>
          <bgColor rgb="FFC9D38B"/>
        </patternFill>
      </fill>
    </dxf>
    <dxf>
      <fill>
        <patternFill>
          <bgColor theme="4" tint="0.59996337778862885"/>
        </patternFill>
      </fill>
    </dxf>
    <dxf>
      <fill>
        <patternFill>
          <bgColor rgb="FFC9D38B"/>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rgb="FFC9D38B"/>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rgb="FFC9D38B"/>
        </patternFill>
      </fill>
    </dxf>
    <dxf>
      <fill>
        <patternFill>
          <bgColor theme="4" tint="0.59996337778862885"/>
        </patternFill>
      </fill>
    </dxf>
    <dxf>
      <fill>
        <patternFill>
          <bgColor theme="4" tint="0.59996337778862885"/>
        </patternFill>
      </fill>
    </dxf>
    <dxf>
      <fill>
        <patternFill>
          <bgColor theme="0"/>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0"/>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rgb="FFC9D38B"/>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rgb="FFC9D38B"/>
        </patternFill>
      </fill>
    </dxf>
    <dxf>
      <fill>
        <patternFill>
          <bgColor rgb="FFC9D38B"/>
        </patternFill>
      </fill>
    </dxf>
    <dxf>
      <fill>
        <patternFill>
          <bgColor theme="4" tint="0.59996337778862885"/>
        </patternFill>
      </fill>
    </dxf>
    <dxf>
      <fill>
        <patternFill>
          <bgColor theme="4" tint="0.59996337778862885"/>
        </patternFill>
      </fill>
    </dxf>
    <dxf>
      <fill>
        <patternFill>
          <bgColor theme="0"/>
        </patternFill>
      </fill>
    </dxf>
    <dxf>
      <fill>
        <patternFill>
          <bgColor theme="4" tint="0.59996337778862885"/>
        </patternFill>
      </fill>
    </dxf>
    <dxf>
      <fill>
        <patternFill>
          <bgColor rgb="FFC9D38B"/>
        </patternFill>
      </fill>
    </dxf>
    <dxf>
      <fill>
        <patternFill>
          <bgColor theme="4" tint="0.59996337778862885"/>
        </patternFill>
      </fill>
    </dxf>
    <dxf>
      <fill>
        <patternFill>
          <bgColor theme="4" tint="0.59996337778862885"/>
        </patternFill>
      </fill>
    </dxf>
    <dxf>
      <fill>
        <patternFill>
          <bgColor rgb="FFC9D38B"/>
        </patternFill>
      </fill>
    </dxf>
    <dxf>
      <fill>
        <patternFill>
          <bgColor theme="4" tint="0.59996337778862885"/>
        </patternFill>
      </fill>
    </dxf>
    <dxf>
      <fill>
        <patternFill>
          <bgColor theme="4" tint="0.59996337778862885"/>
        </patternFill>
      </fill>
    </dxf>
    <dxf>
      <fill>
        <patternFill>
          <bgColor theme="0"/>
        </patternFill>
      </fill>
    </dxf>
    <dxf>
      <fill>
        <patternFill>
          <bgColor theme="4" tint="0.59996337778862885"/>
        </patternFill>
      </fill>
    </dxf>
    <dxf>
      <fill>
        <patternFill>
          <bgColor rgb="FFC9D38B"/>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rgb="FFC9D38B"/>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rgb="FFC9D38B"/>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rgb="FFC9D38B"/>
        </patternFill>
      </fill>
    </dxf>
    <dxf>
      <fill>
        <patternFill>
          <bgColor theme="0"/>
        </patternFill>
      </fill>
    </dxf>
    <dxf>
      <fill>
        <patternFill>
          <bgColor rgb="FFC9D38B"/>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rgb="FFC9D38B"/>
        </patternFill>
      </fill>
    </dxf>
    <dxf>
      <fill>
        <patternFill>
          <bgColor theme="4" tint="0.59996337778862885"/>
        </patternFill>
      </fill>
    </dxf>
    <dxf>
      <fill>
        <patternFill>
          <bgColor theme="4" tint="0.59996337778862885"/>
        </patternFill>
      </fill>
    </dxf>
    <dxf>
      <fill>
        <patternFill>
          <bgColor rgb="FFC9D38B"/>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rgb="FFC9D38B"/>
        </patternFill>
      </fill>
    </dxf>
    <dxf>
      <fill>
        <patternFill>
          <bgColor theme="4" tint="0.59996337778862885"/>
        </patternFill>
      </fill>
    </dxf>
    <dxf>
      <fill>
        <patternFill>
          <bgColor theme="4" tint="0.59996337778862885"/>
        </patternFill>
      </fill>
    </dxf>
    <dxf>
      <fill>
        <patternFill>
          <bgColor rgb="FFC9D38B"/>
        </patternFill>
      </fill>
    </dxf>
    <dxf>
      <fill>
        <patternFill>
          <bgColor theme="4" tint="0.59996337778862885"/>
        </patternFill>
      </fill>
    </dxf>
    <dxf>
      <fill>
        <patternFill>
          <bgColor rgb="FFC9D38B"/>
        </patternFill>
      </fill>
    </dxf>
    <dxf>
      <fill>
        <patternFill>
          <bgColor theme="4" tint="0.59996337778862885"/>
        </patternFill>
      </fill>
    </dxf>
    <dxf>
      <fill>
        <patternFill>
          <bgColor rgb="FFC9D38B"/>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0"/>
        </patternFill>
      </fill>
    </dxf>
    <dxf>
      <fill>
        <patternFill>
          <bgColor rgb="FFC9D38B"/>
        </patternFill>
      </fill>
    </dxf>
    <dxf>
      <fill>
        <patternFill>
          <bgColor theme="4" tint="0.59996337778862885"/>
        </patternFill>
      </fill>
    </dxf>
    <dxf>
      <fill>
        <patternFill>
          <bgColor theme="0"/>
        </patternFill>
      </fill>
    </dxf>
    <dxf>
      <fill>
        <patternFill>
          <bgColor rgb="FFC9D38B"/>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0"/>
        </patternFill>
      </fill>
    </dxf>
    <dxf>
      <fill>
        <patternFill>
          <bgColor rgb="FFC9D38B"/>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rgb="FFC9D38B"/>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rgb="FFC9D38B"/>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rgb="FFC9D38B"/>
        </patternFill>
      </fill>
    </dxf>
    <dxf>
      <fill>
        <patternFill>
          <bgColor theme="4" tint="0.59996337778862885"/>
        </patternFill>
      </fill>
    </dxf>
    <dxf>
      <fill>
        <patternFill>
          <bgColor theme="0"/>
        </patternFill>
      </fill>
    </dxf>
    <dxf>
      <fill>
        <patternFill>
          <bgColor rgb="FFC9D38B"/>
        </patternFill>
      </fill>
    </dxf>
    <dxf>
      <fill>
        <patternFill>
          <bgColor theme="4" tint="0.59996337778862885"/>
        </patternFill>
      </fill>
    </dxf>
    <dxf>
      <fill>
        <patternFill>
          <bgColor theme="4" tint="0.59996337778862885"/>
        </patternFill>
      </fill>
    </dxf>
    <dxf>
      <fill>
        <patternFill>
          <bgColor rgb="FFC9D38B"/>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0"/>
        </patternFill>
      </fill>
    </dxf>
    <dxf>
      <fill>
        <patternFill>
          <bgColor theme="4" tint="0.59996337778862885"/>
        </patternFill>
      </fill>
    </dxf>
    <dxf>
      <fill>
        <patternFill>
          <bgColor rgb="FFC9D38B"/>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rgb="FFC9D38B"/>
        </patternFill>
      </fill>
    </dxf>
    <dxf>
      <fill>
        <patternFill>
          <bgColor theme="4" tint="0.59996337778862885"/>
        </patternFill>
      </fill>
    </dxf>
    <dxf>
      <fill>
        <patternFill>
          <bgColor theme="4" tint="0.59996337778862885"/>
        </patternFill>
      </fill>
    </dxf>
    <dxf>
      <fill>
        <patternFill>
          <bgColor rgb="FFC9D38B"/>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rgb="FFC9D38B"/>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rgb="FFC9D38B"/>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rgb="FFC9D38B"/>
        </patternFill>
      </fill>
    </dxf>
    <dxf>
      <fill>
        <patternFill>
          <bgColor theme="4" tint="0.59996337778862885"/>
        </patternFill>
      </fill>
    </dxf>
    <dxf>
      <fill>
        <patternFill>
          <bgColor theme="0"/>
        </patternFill>
      </fill>
    </dxf>
    <dxf>
      <fill>
        <patternFill>
          <bgColor rgb="FFC9D38B"/>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rgb="FFC9D38B"/>
        </patternFill>
      </fill>
    </dxf>
    <dxf>
      <fill>
        <patternFill>
          <bgColor theme="0"/>
        </patternFill>
      </fill>
    </dxf>
    <dxf>
      <fill>
        <patternFill>
          <bgColor theme="4" tint="0.59996337778862885"/>
        </patternFill>
      </fill>
    </dxf>
    <dxf>
      <fill>
        <patternFill>
          <bgColor rgb="FFC9D38B"/>
        </patternFill>
      </fill>
    </dxf>
    <dxf>
      <fill>
        <patternFill>
          <bgColor theme="4" tint="0.59996337778862885"/>
        </patternFill>
      </fill>
    </dxf>
    <dxf>
      <fill>
        <patternFill>
          <bgColor rgb="FFC9D38B"/>
        </patternFill>
      </fill>
    </dxf>
    <dxf>
      <fill>
        <patternFill>
          <bgColor theme="0"/>
        </patternFill>
      </fill>
    </dxf>
    <dxf>
      <fill>
        <patternFill>
          <bgColor rgb="FFC9D38B"/>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rgb="FFC9D38B"/>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rgb="FFC9D38B"/>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rgb="FFC9D38B"/>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0"/>
        </patternFill>
      </fill>
    </dxf>
    <dxf>
      <fill>
        <patternFill>
          <bgColor rgb="FFC9D38B"/>
        </patternFill>
      </fill>
    </dxf>
    <dxf>
      <fill>
        <patternFill>
          <bgColor rgb="FFC9D38B"/>
        </patternFill>
      </fill>
    </dxf>
    <dxf>
      <fill>
        <patternFill>
          <bgColor theme="0"/>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rgb="FFC9D38B"/>
        </patternFill>
      </fill>
    </dxf>
    <dxf>
      <fill>
        <patternFill>
          <bgColor theme="4" tint="0.59996337778862885"/>
        </patternFill>
      </fill>
    </dxf>
    <dxf>
      <fill>
        <patternFill>
          <bgColor rgb="FFC9D38B"/>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rgb="FFC9D38B"/>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0"/>
        </patternFill>
      </fill>
    </dxf>
    <dxf>
      <fill>
        <patternFill>
          <bgColor rgb="FFC9D38B"/>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rgb="FFC9D38B"/>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rgb="FFC9D38B"/>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rgb="FFC9D38B"/>
        </patternFill>
      </fill>
    </dxf>
    <dxf>
      <fill>
        <patternFill>
          <bgColor theme="4" tint="0.59996337778862885"/>
        </patternFill>
      </fill>
    </dxf>
    <dxf>
      <fill>
        <patternFill>
          <bgColor theme="4" tint="0.59996337778862885"/>
        </patternFill>
      </fill>
    </dxf>
    <dxf>
      <fill>
        <patternFill>
          <bgColor rgb="FFC9D38B"/>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rgb="FFC9D38B"/>
        </patternFill>
      </fill>
    </dxf>
    <dxf>
      <fill>
        <patternFill>
          <bgColor theme="0"/>
        </patternFill>
      </fill>
    </dxf>
    <dxf>
      <fill>
        <patternFill>
          <bgColor rgb="FFC9D38B"/>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rgb="FFC9D38B"/>
        </patternFill>
      </fill>
    </dxf>
    <dxf>
      <fill>
        <patternFill>
          <bgColor theme="0"/>
        </patternFill>
      </fill>
    </dxf>
    <dxf>
      <fill>
        <patternFill>
          <bgColor theme="4" tint="0.59996337778862885"/>
        </patternFill>
      </fill>
    </dxf>
    <dxf>
      <fill>
        <patternFill>
          <bgColor rgb="FFC9D38B"/>
        </patternFill>
      </fill>
    </dxf>
    <dxf>
      <fill>
        <patternFill>
          <bgColor rgb="FFC9D38B"/>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rgb="FFC9D38B"/>
        </patternFill>
      </fill>
    </dxf>
    <dxf>
      <fill>
        <patternFill>
          <bgColor theme="0"/>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rgb="FFC9D38B"/>
        </patternFill>
      </fill>
    </dxf>
    <dxf>
      <fill>
        <patternFill>
          <bgColor rgb="FFC9D38B"/>
        </patternFill>
      </fill>
    </dxf>
    <dxf>
      <fill>
        <patternFill>
          <bgColor theme="0"/>
        </patternFill>
      </fill>
    </dxf>
    <dxf>
      <fill>
        <patternFill>
          <bgColor theme="4" tint="0.59996337778862885"/>
        </patternFill>
      </fill>
    </dxf>
    <dxf>
      <fill>
        <patternFill>
          <bgColor theme="4" tint="0.59996337778862885"/>
        </patternFill>
      </fill>
    </dxf>
    <dxf>
      <fill>
        <patternFill>
          <bgColor rgb="FFC9D38B"/>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rgb="FFC9D38B"/>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rgb="FFC9D38B"/>
        </patternFill>
      </fill>
    </dxf>
    <dxf>
      <fill>
        <patternFill>
          <bgColor theme="4" tint="0.59996337778862885"/>
        </patternFill>
      </fill>
    </dxf>
    <dxf>
      <fill>
        <patternFill>
          <bgColor theme="4" tint="0.59996337778862885"/>
        </patternFill>
      </fill>
    </dxf>
    <dxf>
      <fill>
        <patternFill>
          <bgColor theme="0"/>
        </patternFill>
      </fill>
    </dxf>
    <dxf>
      <fill>
        <patternFill>
          <bgColor theme="4" tint="0.59996337778862885"/>
        </patternFill>
      </fill>
    </dxf>
    <dxf>
      <fill>
        <patternFill>
          <bgColor theme="4" tint="0.59996337778862885"/>
        </patternFill>
      </fill>
    </dxf>
    <dxf>
      <fill>
        <patternFill>
          <bgColor rgb="FFC9D38B"/>
        </patternFill>
      </fill>
    </dxf>
    <dxf>
      <fill>
        <patternFill>
          <bgColor theme="4" tint="0.59996337778862885"/>
        </patternFill>
      </fill>
    </dxf>
    <dxf>
      <fill>
        <patternFill>
          <bgColor theme="4" tint="0.59996337778862885"/>
        </patternFill>
      </fill>
    </dxf>
    <dxf>
      <fill>
        <patternFill>
          <bgColor rgb="FFC9D38B"/>
        </patternFill>
      </fill>
    </dxf>
    <dxf>
      <fill>
        <patternFill>
          <bgColor theme="4" tint="0.59996337778862885"/>
        </patternFill>
      </fill>
    </dxf>
    <dxf>
      <fill>
        <patternFill>
          <bgColor theme="4" tint="0.59996337778862885"/>
        </patternFill>
      </fill>
    </dxf>
    <dxf>
      <fill>
        <patternFill>
          <bgColor theme="0"/>
        </patternFill>
      </fill>
    </dxf>
    <dxf>
      <fill>
        <patternFill>
          <bgColor theme="4" tint="0.59996337778862885"/>
        </patternFill>
      </fill>
    </dxf>
    <dxf>
      <fill>
        <patternFill>
          <bgColor theme="4" tint="0.59996337778862885"/>
        </patternFill>
      </fill>
    </dxf>
    <dxf>
      <fill>
        <patternFill>
          <bgColor rgb="FFC9D38B"/>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rgb="FFC9D38B"/>
        </patternFill>
      </fill>
    </dxf>
    <dxf>
      <fill>
        <patternFill>
          <bgColor theme="4" tint="0.59996337778862885"/>
        </patternFill>
      </fill>
    </dxf>
    <dxf>
      <fill>
        <patternFill>
          <bgColor theme="4" tint="0.59996337778862885"/>
        </patternFill>
      </fill>
    </dxf>
    <dxf>
      <fill>
        <patternFill>
          <bgColor rgb="FFC9D38B"/>
        </patternFill>
      </fill>
    </dxf>
    <dxf>
      <fill>
        <patternFill>
          <bgColor theme="4" tint="0.59996337778862885"/>
        </patternFill>
      </fill>
    </dxf>
    <dxf>
      <fill>
        <patternFill>
          <bgColor rgb="FFC9D38B"/>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rgb="FFC9D38B"/>
        </patternFill>
      </fill>
    </dxf>
    <dxf>
      <fill>
        <patternFill>
          <bgColor theme="0"/>
        </patternFill>
      </fill>
    </dxf>
    <dxf>
      <fill>
        <patternFill>
          <bgColor rgb="FFC9D38B"/>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rgb="FFC9D38B"/>
        </patternFill>
      </fill>
    </dxf>
    <dxf>
      <fill>
        <patternFill>
          <bgColor theme="0"/>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rgb="FFC9D38B"/>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0"/>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rgb="FFC9D38B"/>
        </patternFill>
      </fill>
    </dxf>
    <dxf>
      <fill>
        <patternFill>
          <bgColor theme="4" tint="0.59996337778862885"/>
        </patternFill>
      </fill>
    </dxf>
    <dxf>
      <fill>
        <patternFill>
          <bgColor theme="0"/>
        </patternFill>
      </fill>
    </dxf>
    <dxf>
      <fill>
        <patternFill>
          <bgColor rgb="FFC9D38B"/>
        </patternFill>
      </fill>
    </dxf>
    <dxf>
      <fill>
        <patternFill>
          <bgColor rgb="FFC9D38B"/>
        </patternFill>
      </fill>
    </dxf>
    <dxf>
      <fill>
        <patternFill>
          <bgColor theme="4" tint="0.59996337778862885"/>
        </patternFill>
      </fill>
    </dxf>
    <dxf>
      <fill>
        <patternFill>
          <bgColor rgb="FFC9D38B"/>
        </patternFill>
      </fill>
    </dxf>
    <dxf>
      <fill>
        <patternFill>
          <bgColor theme="4" tint="0.59996337778862885"/>
        </patternFill>
      </fill>
    </dxf>
    <dxf>
      <fill>
        <patternFill>
          <bgColor rgb="FFC9D38B"/>
        </patternFill>
      </fill>
    </dxf>
    <dxf>
      <fill>
        <patternFill>
          <bgColor theme="4" tint="0.59996337778862885"/>
        </patternFill>
      </fill>
    </dxf>
    <dxf>
      <fill>
        <patternFill>
          <bgColor rgb="FFC9D38B"/>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rgb="FFFFFFC9"/>
        </patternFill>
      </fill>
    </dxf>
    <dxf>
      <fill>
        <patternFill>
          <bgColor rgb="FFC9D38B"/>
        </patternFill>
      </fill>
    </dxf>
    <dxf>
      <fill>
        <patternFill patternType="solid">
          <bgColor theme="9"/>
        </patternFill>
      </fill>
    </dxf>
    <dxf>
      <fill>
        <patternFill>
          <bgColor rgb="FFC9D38B"/>
        </patternFill>
      </fill>
    </dxf>
    <dxf>
      <fill>
        <patternFill>
          <bgColor theme="4" tint="0.59996337778862885"/>
        </patternFill>
      </fill>
    </dxf>
    <dxf>
      <fill>
        <patternFill>
          <bgColor theme="4" tint="0.59996337778862885"/>
        </patternFill>
      </fill>
    </dxf>
    <dxf>
      <fill>
        <patternFill patternType="solid">
          <fgColor auto="1"/>
          <bgColor theme="4" tint="0.59996337778862885"/>
        </patternFill>
      </fill>
    </dxf>
    <dxf>
      <fill>
        <patternFill>
          <bgColor theme="4" tint="0.59996337778862885"/>
        </patternFill>
      </fill>
    </dxf>
    <dxf>
      <fill>
        <patternFill>
          <bgColor theme="4" tint="0.59996337778862885"/>
        </patternFill>
      </fill>
    </dxf>
    <dxf>
      <fill>
        <patternFill>
          <bgColor rgb="FFC9D38B"/>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0"/>
        </patternFill>
      </fill>
    </dxf>
    <dxf>
      <fill>
        <patternFill>
          <bgColor theme="4" tint="0.59996337778862885"/>
        </patternFill>
      </fill>
    </dxf>
    <dxf>
      <fill>
        <patternFill>
          <bgColor rgb="FFFFFFC9"/>
        </patternFill>
      </fill>
    </dxf>
    <dxf>
      <fill>
        <patternFill patternType="solid">
          <fgColor auto="1"/>
          <bgColor theme="4" tint="0.59996337778862885"/>
        </patternFill>
      </fill>
    </dxf>
    <dxf>
      <fill>
        <patternFill>
          <bgColor rgb="FFC9D38B"/>
        </patternFill>
      </fill>
    </dxf>
    <dxf>
      <fill>
        <patternFill patternType="solid">
          <bgColor theme="9"/>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rgb="FFC9D38B"/>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0"/>
        </patternFill>
      </fill>
    </dxf>
    <dxf>
      <fill>
        <patternFill>
          <bgColor rgb="FFC9D38B"/>
        </patternFill>
      </fill>
    </dxf>
    <dxf>
      <fill>
        <patternFill>
          <bgColor theme="4" tint="0.59996337778862885"/>
        </patternFill>
      </fill>
    </dxf>
    <dxf>
      <fill>
        <patternFill>
          <bgColor theme="4" tint="0.59996337778862885"/>
        </patternFill>
      </fill>
    </dxf>
    <dxf>
      <fill>
        <patternFill>
          <bgColor rgb="FFC9D38B"/>
        </patternFill>
      </fill>
    </dxf>
    <dxf>
      <fill>
        <patternFill>
          <bgColor theme="4" tint="0.59996337778862885"/>
        </patternFill>
      </fill>
    </dxf>
    <dxf>
      <fill>
        <patternFill>
          <bgColor rgb="FFC9D38B"/>
        </patternFill>
      </fill>
    </dxf>
    <dxf>
      <fill>
        <patternFill>
          <bgColor theme="4" tint="0.59996337778862885"/>
        </patternFill>
      </fill>
    </dxf>
    <dxf>
      <fill>
        <patternFill>
          <bgColor theme="4" tint="0.59996337778862885"/>
        </patternFill>
      </fill>
    </dxf>
    <dxf>
      <fill>
        <patternFill patternType="solid">
          <bgColor theme="9"/>
        </patternFill>
      </fill>
    </dxf>
    <dxf>
      <fill>
        <patternFill>
          <bgColor rgb="FFFFFFC9"/>
        </patternFill>
      </fill>
    </dxf>
    <dxf>
      <fill>
        <patternFill>
          <bgColor theme="4" tint="0.59996337778862885"/>
        </patternFill>
      </fill>
    </dxf>
    <dxf>
      <fill>
        <patternFill>
          <bgColor rgb="FFC9D38B"/>
        </patternFill>
      </fill>
    </dxf>
    <dxf>
      <fill>
        <patternFill>
          <bgColor rgb="FFC9D38B"/>
        </patternFill>
      </fill>
    </dxf>
    <dxf>
      <fill>
        <patternFill>
          <bgColor theme="4" tint="0.59996337778862885"/>
        </patternFill>
      </fill>
    </dxf>
    <dxf>
      <fill>
        <patternFill patternType="solid">
          <fgColor auto="1"/>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rgb="FFC9D38B"/>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0"/>
        </patternFill>
      </fill>
    </dxf>
    <dxf>
      <fill>
        <patternFill>
          <bgColor theme="4" tint="0.59996337778862885"/>
        </patternFill>
      </fill>
    </dxf>
    <dxf>
      <fill>
        <patternFill>
          <bgColor rgb="FFC9D38B"/>
        </patternFill>
      </fill>
    </dxf>
    <dxf>
      <fill>
        <patternFill>
          <bgColor rgb="FFC9D38B"/>
        </patternFill>
      </fill>
    </dxf>
    <dxf>
      <fill>
        <patternFill>
          <bgColor theme="4" tint="0.59996337778862885"/>
        </patternFill>
      </fill>
    </dxf>
    <dxf>
      <fill>
        <patternFill>
          <bgColor rgb="FFC9D38B"/>
        </patternFill>
      </fill>
    </dxf>
    <dxf>
      <fill>
        <patternFill>
          <bgColor theme="0"/>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rgb="FFC9D38B"/>
        </patternFill>
      </fill>
    </dxf>
    <dxf>
      <fill>
        <patternFill>
          <bgColor theme="4" tint="0.59996337778862885"/>
        </patternFill>
      </fill>
    </dxf>
    <dxf>
      <fill>
        <patternFill>
          <bgColor theme="4" tint="0.59996337778862885"/>
        </patternFill>
      </fill>
    </dxf>
    <dxf>
      <fill>
        <patternFill>
          <bgColor theme="0"/>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rgb="FFC9D38B"/>
        </patternFill>
      </fill>
    </dxf>
    <dxf>
      <fill>
        <patternFill>
          <bgColor theme="4" tint="0.59996337778862885"/>
        </patternFill>
      </fill>
    </dxf>
    <dxf>
      <fill>
        <patternFill>
          <bgColor rgb="FFC9D38B"/>
        </patternFill>
      </fill>
    </dxf>
    <dxf>
      <fill>
        <patternFill>
          <bgColor theme="4" tint="0.59996337778862885"/>
        </patternFill>
      </fill>
    </dxf>
    <dxf>
      <fill>
        <patternFill>
          <bgColor theme="4" tint="0.59996337778862885"/>
        </patternFill>
      </fill>
    </dxf>
    <dxf>
      <fill>
        <patternFill>
          <bgColor rgb="FFC9D38B"/>
        </patternFill>
      </fill>
    </dxf>
    <dxf>
      <fill>
        <patternFill>
          <bgColor theme="0"/>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rgb="FFC9D38B"/>
        </patternFill>
      </fill>
    </dxf>
    <dxf>
      <fill>
        <patternFill>
          <bgColor theme="0"/>
        </patternFill>
      </fill>
    </dxf>
    <dxf>
      <fill>
        <patternFill>
          <bgColor rgb="FFC9D38B"/>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rgb="FFC9D38B"/>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rgb="FFC9D38B"/>
        </patternFill>
      </fill>
    </dxf>
    <dxf>
      <fill>
        <patternFill>
          <bgColor theme="4" tint="0.59996337778862885"/>
        </patternFill>
      </fill>
    </dxf>
    <dxf>
      <fill>
        <patternFill>
          <bgColor rgb="FFC9D38B"/>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rgb="FFFFFFC9"/>
        </patternFill>
      </fill>
    </dxf>
    <dxf>
      <fill>
        <patternFill>
          <bgColor theme="4" tint="0.59996337778862885"/>
        </patternFill>
      </fill>
    </dxf>
    <dxf>
      <fill>
        <patternFill>
          <bgColor theme="4" tint="0.59996337778862885"/>
        </patternFill>
      </fill>
    </dxf>
    <dxf>
      <fill>
        <patternFill>
          <bgColor rgb="FFC9D38B"/>
        </patternFill>
      </fill>
    </dxf>
    <dxf>
      <fill>
        <patternFill>
          <bgColor theme="4" tint="0.59996337778862885"/>
        </patternFill>
      </fill>
    </dxf>
    <dxf>
      <fill>
        <patternFill>
          <bgColor theme="0"/>
        </patternFill>
      </fill>
    </dxf>
    <dxf>
      <fill>
        <patternFill>
          <bgColor theme="4" tint="0.59996337778862885"/>
        </patternFill>
      </fill>
    </dxf>
    <dxf>
      <fill>
        <patternFill>
          <bgColor rgb="FFC9D38B"/>
        </patternFill>
      </fill>
    </dxf>
    <dxf>
      <fill>
        <patternFill>
          <bgColor theme="4" tint="0.59996337778862885"/>
        </patternFill>
      </fill>
    </dxf>
    <dxf>
      <fill>
        <patternFill patternType="solid">
          <fgColor auto="1"/>
          <bgColor theme="4" tint="0.59996337778862885"/>
        </patternFill>
      </fill>
    </dxf>
    <dxf>
      <fill>
        <patternFill>
          <bgColor theme="4" tint="0.59996337778862885"/>
        </patternFill>
      </fill>
    </dxf>
    <dxf>
      <fill>
        <patternFill patternType="solid">
          <bgColor theme="9"/>
        </patternFill>
      </fill>
    </dxf>
    <dxf>
      <fill>
        <patternFill>
          <bgColor rgb="FFC9D38B"/>
        </patternFill>
      </fill>
    </dxf>
    <dxf>
      <fill>
        <patternFill>
          <bgColor theme="4" tint="0.59996337778862885"/>
        </patternFill>
      </fill>
    </dxf>
    <dxf>
      <fill>
        <patternFill>
          <bgColor theme="4" tint="0.59996337778862885"/>
        </patternFill>
      </fill>
    </dxf>
    <dxf>
      <fill>
        <patternFill patternType="solid">
          <bgColor theme="9"/>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rgb="FFC9D38B"/>
        </patternFill>
      </fill>
    </dxf>
    <dxf>
      <fill>
        <patternFill>
          <bgColor rgb="FFC9D38B"/>
        </patternFill>
      </fill>
    </dxf>
    <dxf>
      <fill>
        <patternFill>
          <bgColor theme="0"/>
        </patternFill>
      </fill>
    </dxf>
    <dxf>
      <fill>
        <patternFill>
          <bgColor rgb="FFC9D38B"/>
        </patternFill>
      </fill>
    </dxf>
    <dxf>
      <fill>
        <patternFill>
          <bgColor rgb="FFFFFFC9"/>
        </patternFill>
      </fill>
    </dxf>
    <dxf>
      <fill>
        <patternFill>
          <bgColor theme="4" tint="0.59996337778862885"/>
        </patternFill>
      </fill>
    </dxf>
    <dxf>
      <fill>
        <patternFill patternType="solid">
          <fgColor auto="1"/>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0"/>
        </patternFill>
      </fill>
    </dxf>
    <dxf>
      <fill>
        <patternFill>
          <bgColor rgb="FFC9D38B"/>
        </patternFill>
      </fill>
    </dxf>
    <dxf>
      <fill>
        <patternFill>
          <bgColor theme="4" tint="0.59996337778862885"/>
        </patternFill>
      </fill>
    </dxf>
    <dxf>
      <fill>
        <patternFill>
          <bgColor rgb="FFC9D38B"/>
        </patternFill>
      </fill>
    </dxf>
    <dxf>
      <fill>
        <patternFill>
          <bgColor theme="4" tint="0.59996337778862885"/>
        </patternFill>
      </fill>
    </dxf>
    <dxf>
      <fill>
        <patternFill>
          <bgColor rgb="FFC9D38B"/>
        </patternFill>
      </fill>
    </dxf>
    <dxf>
      <fill>
        <patternFill>
          <bgColor theme="4" tint="0.59996337778862885"/>
        </patternFill>
      </fill>
    </dxf>
    <dxf>
      <fill>
        <patternFill>
          <bgColor theme="4" tint="0.59996337778862885"/>
        </patternFill>
      </fill>
    </dxf>
    <dxf>
      <fill>
        <patternFill>
          <bgColor rgb="FFC9D38B"/>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rgb="FFC9D38B"/>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0"/>
        </patternFill>
      </fill>
    </dxf>
    <dxf>
      <fill>
        <patternFill>
          <bgColor rgb="FFC9D38B"/>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rgb="FFC9D38B"/>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rgb="FFC9D38B"/>
        </patternFill>
      </fill>
    </dxf>
    <dxf>
      <fill>
        <patternFill>
          <bgColor rgb="FFC9D38B"/>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0"/>
        </patternFill>
      </fill>
    </dxf>
    <dxf>
      <fill>
        <patternFill>
          <bgColor rgb="FFC9D38B"/>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rgb="FFC9D38B"/>
        </patternFill>
      </fill>
    </dxf>
    <dxf>
      <fill>
        <patternFill>
          <bgColor theme="4" tint="0.59996337778862885"/>
        </patternFill>
      </fill>
    </dxf>
    <dxf>
      <fill>
        <patternFill>
          <bgColor rgb="FFC9D38B"/>
        </patternFill>
      </fill>
    </dxf>
    <dxf>
      <fill>
        <patternFill>
          <bgColor theme="4" tint="0.59996337778862885"/>
        </patternFill>
      </fill>
    </dxf>
    <dxf>
      <fill>
        <patternFill>
          <bgColor theme="4" tint="0.59996337778862885"/>
        </patternFill>
      </fill>
    </dxf>
    <dxf>
      <fill>
        <patternFill>
          <bgColor rgb="FFC9D38B"/>
        </patternFill>
      </fill>
    </dxf>
    <dxf>
      <fill>
        <patternFill>
          <bgColor theme="4" tint="0.59996337778862885"/>
        </patternFill>
      </fill>
    </dxf>
    <dxf>
      <fill>
        <patternFill>
          <bgColor theme="4" tint="0.59996337778862885"/>
        </patternFill>
      </fill>
    </dxf>
    <dxf>
      <fill>
        <patternFill>
          <bgColor rgb="FFC9D38B"/>
        </patternFill>
      </fill>
    </dxf>
    <dxf>
      <fill>
        <patternFill>
          <bgColor theme="0"/>
        </patternFill>
      </fill>
    </dxf>
    <dxf>
      <fill>
        <patternFill>
          <bgColor theme="4" tint="0.59996337778862885"/>
        </patternFill>
      </fill>
    </dxf>
    <dxf>
      <fill>
        <patternFill>
          <bgColor rgb="FFC9D38B"/>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rgb="FFC9D38B"/>
        </patternFill>
      </fill>
    </dxf>
    <dxf>
      <fill>
        <patternFill>
          <bgColor rgb="FFC9D38B"/>
        </patternFill>
      </fill>
    </dxf>
    <dxf>
      <fill>
        <patternFill>
          <bgColor theme="0"/>
        </patternFill>
      </fill>
    </dxf>
    <dxf>
      <fill>
        <patternFill>
          <bgColor theme="4" tint="0.59996337778862885"/>
        </patternFill>
      </fill>
    </dxf>
    <dxf>
      <fill>
        <patternFill>
          <bgColor theme="4" tint="0.59996337778862885"/>
        </patternFill>
      </fill>
    </dxf>
    <dxf>
      <fill>
        <patternFill>
          <bgColor rgb="FFC9D38B"/>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0"/>
        </patternFill>
      </fill>
    </dxf>
    <dxf>
      <fill>
        <patternFill>
          <bgColor theme="4" tint="0.59996337778862885"/>
        </patternFill>
      </fill>
    </dxf>
    <dxf>
      <fill>
        <patternFill>
          <bgColor rgb="FFC9D38B"/>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rgb="FFC9D38B"/>
        </patternFill>
      </fill>
    </dxf>
    <dxf>
      <fill>
        <patternFill>
          <bgColor rgb="FFC9D38B"/>
        </patternFill>
      </fill>
    </dxf>
    <dxf>
      <fill>
        <patternFill>
          <bgColor theme="4" tint="0.59996337778862885"/>
        </patternFill>
      </fill>
    </dxf>
    <dxf>
      <fill>
        <patternFill>
          <bgColor theme="4" tint="0.59996337778862885"/>
        </patternFill>
      </fill>
    </dxf>
    <dxf>
      <fill>
        <patternFill>
          <bgColor rgb="FFC9D38B"/>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rgb="FFC9D38B"/>
        </patternFill>
      </fill>
    </dxf>
    <dxf>
      <fill>
        <patternFill>
          <bgColor theme="4" tint="0.59996337778862885"/>
        </patternFill>
      </fill>
    </dxf>
    <dxf>
      <fill>
        <patternFill>
          <bgColor rgb="FFC9D38B"/>
        </patternFill>
      </fill>
    </dxf>
    <dxf>
      <fill>
        <patternFill>
          <bgColor theme="4" tint="0.59996337778862885"/>
        </patternFill>
      </fill>
    </dxf>
    <dxf>
      <fill>
        <patternFill>
          <bgColor theme="0"/>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rgb="FFC9D38B"/>
        </patternFill>
      </fill>
    </dxf>
    <dxf>
      <fill>
        <patternFill>
          <bgColor rgb="FFC9D38B"/>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rgb="FFC9D38B"/>
        </patternFill>
      </fill>
    </dxf>
    <dxf>
      <fill>
        <patternFill>
          <bgColor theme="4" tint="0.59996337778862885"/>
        </patternFill>
      </fill>
    </dxf>
    <dxf>
      <fill>
        <patternFill>
          <bgColor rgb="FFC9D38B"/>
        </patternFill>
      </fill>
    </dxf>
    <dxf>
      <fill>
        <patternFill>
          <bgColor theme="4" tint="0.59996337778862885"/>
        </patternFill>
      </fill>
    </dxf>
    <dxf>
      <fill>
        <patternFill>
          <bgColor theme="4" tint="0.59996337778862885"/>
        </patternFill>
      </fill>
    </dxf>
    <dxf>
      <fill>
        <patternFill>
          <bgColor rgb="FFC9D38B"/>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rgb="FFC9D38B"/>
        </patternFill>
      </fill>
    </dxf>
    <dxf>
      <fill>
        <patternFill>
          <bgColor theme="4" tint="0.59996337778862885"/>
        </patternFill>
      </fill>
    </dxf>
    <dxf>
      <fill>
        <patternFill>
          <bgColor rgb="FFC9D38B"/>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rgb="FFC9D38B"/>
        </patternFill>
      </fill>
    </dxf>
    <dxf>
      <fill>
        <patternFill>
          <bgColor theme="4" tint="0.59996337778862885"/>
        </patternFill>
      </fill>
    </dxf>
    <dxf>
      <fill>
        <patternFill>
          <bgColor theme="0"/>
        </patternFill>
      </fill>
    </dxf>
    <dxf>
      <fill>
        <patternFill>
          <bgColor rgb="FFC9D38B"/>
        </patternFill>
      </fill>
    </dxf>
    <dxf>
      <fill>
        <patternFill>
          <bgColor theme="4" tint="0.59996337778862885"/>
        </patternFill>
      </fill>
    </dxf>
    <dxf>
      <fill>
        <patternFill>
          <bgColor rgb="FFC9D38B"/>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rgb="FFC9D38B"/>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rgb="FFC9D38B"/>
        </patternFill>
      </fill>
    </dxf>
    <dxf>
      <fill>
        <patternFill>
          <bgColor theme="4" tint="0.59996337778862885"/>
        </patternFill>
      </fill>
    </dxf>
    <dxf>
      <fill>
        <patternFill>
          <bgColor theme="4" tint="0.59996337778862885"/>
        </patternFill>
      </fill>
    </dxf>
    <dxf>
      <fill>
        <patternFill>
          <bgColor rgb="FFC9D38B"/>
        </patternFill>
      </fill>
    </dxf>
    <dxf>
      <fill>
        <patternFill>
          <bgColor theme="0"/>
        </patternFill>
      </fill>
    </dxf>
    <dxf>
      <fill>
        <patternFill patternType="solid">
          <bgColor theme="9"/>
        </patternFill>
      </fill>
    </dxf>
    <dxf>
      <fill>
        <patternFill>
          <bgColor rgb="FFC9D38B"/>
        </patternFill>
      </fill>
    </dxf>
    <dxf>
      <fill>
        <patternFill>
          <bgColor theme="4" tint="0.59996337778862885"/>
        </patternFill>
      </fill>
    </dxf>
    <dxf>
      <fill>
        <patternFill>
          <bgColor theme="0"/>
        </patternFill>
      </fill>
    </dxf>
    <dxf>
      <fill>
        <patternFill>
          <bgColor theme="4" tint="0.59996337778862885"/>
        </patternFill>
      </fill>
    </dxf>
    <dxf>
      <fill>
        <patternFill>
          <bgColor rgb="FFFFFFC9"/>
        </patternFill>
      </fill>
    </dxf>
    <dxf>
      <fill>
        <patternFill>
          <bgColor rgb="FFC9D38B"/>
        </patternFill>
      </fill>
    </dxf>
    <dxf>
      <fill>
        <patternFill>
          <bgColor rgb="FFC9D38B"/>
        </patternFill>
      </fill>
    </dxf>
    <dxf>
      <fill>
        <patternFill>
          <bgColor theme="4" tint="0.59996337778862885"/>
        </patternFill>
      </fill>
    </dxf>
    <dxf>
      <fill>
        <patternFill patternType="solid">
          <fgColor auto="1"/>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rgb="FFC9D38B"/>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rgb="FFC9D38B"/>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rgb="FFC9D38B"/>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rgb="FFC9D38B"/>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rgb="FFC9D38B"/>
        </patternFill>
      </fill>
    </dxf>
    <dxf>
      <fill>
        <patternFill>
          <bgColor theme="0"/>
        </patternFill>
      </fill>
    </dxf>
    <dxf>
      <fill>
        <patternFill>
          <bgColor rgb="FFC9D38B"/>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rgb="FFC9D38B"/>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rgb="FFC9D38B"/>
        </patternFill>
      </fill>
    </dxf>
    <dxf>
      <fill>
        <patternFill>
          <bgColor theme="0"/>
        </patternFill>
      </fill>
    </dxf>
    <dxf>
      <fill>
        <patternFill>
          <bgColor rgb="FFC9D38B"/>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rgb="FFC9D38B"/>
        </patternFill>
      </fill>
    </dxf>
    <dxf>
      <fill>
        <patternFill>
          <bgColor theme="4" tint="0.59996337778862885"/>
        </patternFill>
      </fill>
    </dxf>
    <dxf>
      <fill>
        <patternFill>
          <bgColor rgb="FFC9D38B"/>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rgb="FFC9D38B"/>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rgb="FFC9D38B"/>
        </patternFill>
      </fill>
    </dxf>
    <dxf>
      <fill>
        <patternFill>
          <bgColor theme="0"/>
        </patternFill>
      </fill>
    </dxf>
    <dxf>
      <fill>
        <patternFill>
          <bgColor theme="4" tint="0.59996337778862885"/>
        </patternFill>
      </fill>
    </dxf>
    <dxf>
      <fill>
        <patternFill>
          <bgColor theme="4" tint="0.59996337778862885"/>
        </patternFill>
      </fill>
    </dxf>
    <dxf>
      <fill>
        <patternFill>
          <bgColor rgb="FFC9D38B"/>
        </patternFill>
      </fill>
    </dxf>
    <dxf>
      <fill>
        <patternFill>
          <bgColor theme="4" tint="0.59996337778862885"/>
        </patternFill>
      </fill>
    </dxf>
    <dxf>
      <fill>
        <patternFill>
          <bgColor rgb="FFC9D38B"/>
        </patternFill>
      </fill>
    </dxf>
    <dxf>
      <fill>
        <patternFill>
          <bgColor theme="4" tint="0.59996337778862885"/>
        </patternFill>
      </fill>
    </dxf>
    <dxf>
      <fill>
        <patternFill patternType="solid">
          <bgColor theme="9"/>
        </patternFill>
      </fill>
    </dxf>
    <dxf>
      <fill>
        <patternFill>
          <bgColor rgb="FFFFFFC9"/>
        </patternFill>
      </fill>
    </dxf>
    <dxf>
      <fill>
        <patternFill patternType="solid">
          <fgColor auto="1"/>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rgb="FFC9D38B"/>
        </patternFill>
      </fill>
    </dxf>
    <dxf>
      <fill>
        <patternFill>
          <bgColor theme="0"/>
        </patternFill>
      </fill>
    </dxf>
    <dxf>
      <fill>
        <patternFill>
          <bgColor theme="4" tint="0.59996337778862885"/>
        </patternFill>
      </fill>
    </dxf>
    <dxf>
      <fill>
        <patternFill>
          <bgColor theme="4" tint="0.59996337778862885"/>
        </patternFill>
      </fill>
    </dxf>
    <dxf>
      <fill>
        <patternFill>
          <bgColor rgb="FFC9D38B"/>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rgb="FFC9D38B"/>
        </patternFill>
      </fill>
    </dxf>
    <dxf>
      <fill>
        <patternFill>
          <bgColor theme="0"/>
        </patternFill>
      </fill>
    </dxf>
    <dxf>
      <fill>
        <patternFill>
          <bgColor rgb="FFC9D38B"/>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0"/>
        </patternFill>
      </fill>
    </dxf>
    <dxf>
      <fill>
        <patternFill>
          <bgColor theme="4" tint="0.59996337778862885"/>
        </patternFill>
      </fill>
    </dxf>
    <dxf>
      <fill>
        <patternFill>
          <bgColor rgb="FFC9D38B"/>
        </patternFill>
      </fill>
    </dxf>
    <dxf>
      <fill>
        <patternFill patternType="solid">
          <fgColor auto="1"/>
          <bgColor theme="4" tint="0.59996337778862885"/>
        </patternFill>
      </fill>
    </dxf>
    <dxf>
      <fill>
        <patternFill>
          <bgColor theme="4" tint="0.59996337778862885"/>
        </patternFill>
      </fill>
    </dxf>
    <dxf>
      <fill>
        <patternFill>
          <bgColor rgb="FFC9D38B"/>
        </patternFill>
      </fill>
    </dxf>
    <dxf>
      <fill>
        <patternFill>
          <bgColor theme="4" tint="0.59996337778862885"/>
        </patternFill>
      </fill>
    </dxf>
    <dxf>
      <fill>
        <patternFill>
          <bgColor theme="4" tint="0.59996337778862885"/>
        </patternFill>
      </fill>
    </dxf>
    <dxf>
      <fill>
        <patternFill>
          <bgColor rgb="FFC9D38B"/>
        </patternFill>
      </fill>
    </dxf>
    <dxf>
      <fill>
        <patternFill patternType="solid">
          <bgColor theme="9"/>
        </patternFill>
      </fill>
    </dxf>
    <dxf>
      <fill>
        <patternFill>
          <bgColor theme="4" tint="0.59996337778862885"/>
        </patternFill>
      </fill>
    </dxf>
    <dxf>
      <fill>
        <patternFill patternType="solid">
          <fgColor auto="1"/>
          <bgColor theme="4" tint="0.59996337778862885"/>
        </patternFill>
      </fill>
    </dxf>
    <dxf>
      <fill>
        <patternFill>
          <bgColor theme="4" tint="0.59996337778862885"/>
        </patternFill>
      </fill>
    </dxf>
    <dxf>
      <fill>
        <patternFill>
          <bgColor rgb="FFFFFFC9"/>
        </patternFill>
      </fill>
    </dxf>
    <dxf>
      <fill>
        <patternFill>
          <bgColor theme="4" tint="0.59996337778862885"/>
        </patternFill>
      </fill>
    </dxf>
    <dxf>
      <fill>
        <patternFill patternType="solid">
          <bgColor theme="9"/>
        </patternFill>
      </fill>
    </dxf>
    <dxf>
      <fill>
        <patternFill>
          <bgColor rgb="FFFFFFC9"/>
        </patternFill>
      </fill>
    </dxf>
    <dxf>
      <fill>
        <patternFill>
          <bgColor rgb="FFC9D38B"/>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rgb="FFC9D38B"/>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rgb="FFC9D38B"/>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patternType="solid">
          <bgColor theme="9"/>
        </patternFill>
      </fill>
    </dxf>
    <dxf>
      <fill>
        <patternFill>
          <bgColor rgb="FFFFFFC9"/>
        </patternFill>
      </fill>
    </dxf>
    <dxf>
      <fill>
        <patternFill>
          <bgColor rgb="FFC9D38B"/>
        </patternFill>
      </fill>
    </dxf>
    <dxf>
      <fill>
        <patternFill>
          <bgColor theme="0"/>
        </patternFill>
      </fill>
    </dxf>
    <dxf>
      <fill>
        <patternFill patternType="solid">
          <fgColor auto="1"/>
          <bgColor theme="4" tint="0.59996337778862885"/>
        </patternFill>
      </fill>
    </dxf>
    <dxf>
      <fill>
        <patternFill>
          <bgColor theme="4" tint="0.59996337778862885"/>
        </patternFill>
      </fill>
    </dxf>
    <dxf>
      <fill>
        <patternFill>
          <bgColor theme="0"/>
        </patternFill>
      </fill>
    </dxf>
    <dxf>
      <fill>
        <patternFill>
          <bgColor rgb="FFC9D38B"/>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rgb="FFC9D38B"/>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rgb="FFC9D38B"/>
        </patternFill>
      </fill>
    </dxf>
    <dxf>
      <fill>
        <patternFill>
          <bgColor theme="0"/>
        </patternFill>
      </fill>
    </dxf>
    <dxf>
      <fill>
        <patternFill>
          <bgColor rgb="FFC9D38B"/>
        </patternFill>
      </fill>
    </dxf>
    <dxf>
      <fill>
        <patternFill>
          <bgColor theme="4" tint="0.59996337778862885"/>
        </patternFill>
      </fill>
    </dxf>
    <dxf>
      <fill>
        <patternFill>
          <bgColor theme="4" tint="0.59996337778862885"/>
        </patternFill>
      </fill>
    </dxf>
    <dxf>
      <fill>
        <patternFill>
          <bgColor theme="0"/>
        </patternFill>
      </fill>
    </dxf>
    <dxf>
      <fill>
        <patternFill>
          <bgColor rgb="FFC9D38B"/>
        </patternFill>
      </fill>
    </dxf>
    <dxf>
      <fill>
        <patternFill>
          <bgColor theme="4" tint="0.59996337778862885"/>
        </patternFill>
      </fill>
    </dxf>
    <dxf>
      <fill>
        <patternFill>
          <bgColor rgb="FFC9D38B"/>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rgb="FFC9D38B"/>
        </patternFill>
      </fill>
    </dxf>
    <dxf>
      <fill>
        <patternFill>
          <bgColor theme="4" tint="0.59996337778862885"/>
        </patternFill>
      </fill>
    </dxf>
    <dxf>
      <fill>
        <patternFill>
          <bgColor theme="0"/>
        </patternFill>
      </fill>
    </dxf>
    <dxf>
      <fill>
        <patternFill>
          <bgColor theme="4" tint="0.59996337778862885"/>
        </patternFill>
      </fill>
    </dxf>
    <dxf>
      <fill>
        <patternFill>
          <bgColor rgb="FFC9D38B"/>
        </patternFill>
      </fill>
    </dxf>
    <dxf>
      <fill>
        <patternFill>
          <bgColor theme="4" tint="0.59996337778862885"/>
        </patternFill>
      </fill>
    </dxf>
    <dxf>
      <fill>
        <patternFill>
          <bgColor theme="4" tint="0.59996337778862885"/>
        </patternFill>
      </fill>
    </dxf>
    <dxf>
      <fill>
        <patternFill patternType="solid">
          <bgColor theme="9"/>
        </patternFill>
      </fill>
    </dxf>
    <dxf>
      <fill>
        <patternFill>
          <bgColor theme="0"/>
        </patternFill>
      </fill>
    </dxf>
    <dxf>
      <fill>
        <patternFill>
          <bgColor theme="4" tint="0.59996337778862885"/>
        </patternFill>
      </fill>
    </dxf>
    <dxf>
      <fill>
        <patternFill>
          <bgColor rgb="FFC9D38B"/>
        </patternFill>
      </fill>
    </dxf>
    <dxf>
      <fill>
        <patternFill>
          <bgColor theme="4" tint="0.59996337778862885"/>
        </patternFill>
      </fill>
    </dxf>
    <dxf>
      <fill>
        <patternFill>
          <bgColor rgb="FFC9D38B"/>
        </patternFill>
      </fill>
    </dxf>
    <dxf>
      <fill>
        <patternFill>
          <bgColor theme="4" tint="0.59996337778862885"/>
        </patternFill>
      </fill>
    </dxf>
    <dxf>
      <fill>
        <patternFill>
          <bgColor rgb="FFFFFFC9"/>
        </patternFill>
      </fill>
    </dxf>
    <dxf>
      <fill>
        <patternFill patternType="solid">
          <fgColor auto="1"/>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rgb="FFC9D38B"/>
        </patternFill>
      </fill>
    </dxf>
    <dxf>
      <fill>
        <patternFill>
          <bgColor theme="4" tint="0.59996337778862885"/>
        </patternFill>
      </fill>
    </dxf>
    <dxf>
      <fill>
        <patternFill>
          <bgColor theme="4" tint="0.59996337778862885"/>
        </patternFill>
      </fill>
    </dxf>
    <dxf>
      <fill>
        <patternFill>
          <bgColor rgb="FFC9D38B"/>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rgb="FFC9D38B"/>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rgb="FFC9D38B"/>
        </patternFill>
      </fill>
    </dxf>
    <dxf>
      <fill>
        <patternFill>
          <bgColor theme="4" tint="0.59996337778862885"/>
        </patternFill>
      </fill>
    </dxf>
    <dxf>
      <fill>
        <patternFill patternType="solid">
          <fgColor auto="1"/>
          <bgColor theme="4" tint="0.59996337778862885"/>
        </patternFill>
      </fill>
    </dxf>
    <dxf>
      <fill>
        <patternFill>
          <bgColor rgb="FFFFFFC9"/>
        </patternFill>
      </fill>
    </dxf>
    <dxf>
      <fill>
        <patternFill patternType="solid">
          <bgColor theme="9"/>
        </patternFill>
      </fill>
    </dxf>
    <dxf>
      <fill>
        <patternFill>
          <bgColor theme="4" tint="0.59996337778862885"/>
        </patternFill>
      </fill>
    </dxf>
    <dxf>
      <fill>
        <patternFill>
          <bgColor rgb="FFC9D38B"/>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rgb="FFC9D38B"/>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rgb="FFC9D38B"/>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rgb="FFC9D38B"/>
        </patternFill>
      </fill>
    </dxf>
    <dxf>
      <fill>
        <patternFill>
          <bgColor theme="4" tint="0.59996337778862885"/>
        </patternFill>
      </fill>
    </dxf>
    <dxf>
      <fill>
        <patternFill patternType="solid">
          <bgColor theme="9"/>
        </patternFill>
      </fill>
    </dxf>
    <dxf>
      <fill>
        <patternFill>
          <bgColor theme="4" tint="0.59996337778862885"/>
        </patternFill>
      </fill>
    </dxf>
    <dxf>
      <fill>
        <patternFill>
          <bgColor rgb="FFFFFFC9"/>
        </patternFill>
      </fill>
    </dxf>
    <dxf>
      <fill>
        <patternFill patternType="solid">
          <fgColor auto="1"/>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rgb="FFC9D38B"/>
        </patternFill>
      </fill>
    </dxf>
    <dxf>
      <fill>
        <patternFill>
          <bgColor rgb="FFC9D38B"/>
        </patternFill>
      </fill>
    </dxf>
    <dxf>
      <fill>
        <patternFill>
          <bgColor theme="4" tint="0.59996337778862885"/>
        </patternFill>
      </fill>
    </dxf>
    <dxf>
      <fill>
        <patternFill>
          <bgColor theme="0"/>
        </patternFill>
      </fill>
    </dxf>
    <dxf>
      <fill>
        <patternFill>
          <bgColor theme="0"/>
        </patternFill>
      </fill>
    </dxf>
    <dxf>
      <fill>
        <patternFill patternType="solid">
          <fgColor auto="1"/>
          <bgColor theme="4" tint="0.59996337778862885"/>
        </patternFill>
      </fill>
    </dxf>
    <dxf>
      <fill>
        <patternFill>
          <bgColor rgb="FFFFFFC9"/>
        </patternFill>
      </fill>
    </dxf>
    <dxf>
      <fill>
        <patternFill patternType="solid">
          <bgColor theme="9"/>
        </patternFill>
      </fill>
    </dxf>
    <dxf>
      <fill>
        <patternFill>
          <bgColor theme="4" tint="0.59996337778862885"/>
        </patternFill>
      </fill>
    </dxf>
    <dxf>
      <fill>
        <patternFill>
          <bgColor theme="4" tint="0.59996337778862885"/>
        </patternFill>
      </fill>
    </dxf>
    <dxf>
      <fill>
        <patternFill>
          <bgColor rgb="FFC9D38B"/>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rgb="FFC9D38B"/>
        </patternFill>
      </fill>
    </dxf>
    <dxf>
      <fill>
        <patternFill>
          <bgColor theme="4" tint="0.59996337778862885"/>
        </patternFill>
      </fill>
    </dxf>
    <dxf>
      <fill>
        <patternFill>
          <bgColor theme="4" tint="0.59996337778862885"/>
        </patternFill>
      </fill>
    </dxf>
    <dxf>
      <fill>
        <patternFill>
          <bgColor rgb="FFC9D38B"/>
        </patternFill>
      </fill>
    </dxf>
    <dxf>
      <fill>
        <patternFill>
          <bgColor theme="4" tint="0.59996337778862885"/>
        </patternFill>
      </fill>
    </dxf>
    <dxf>
      <fill>
        <patternFill>
          <bgColor theme="4" tint="0.59996337778862885"/>
        </patternFill>
      </fill>
    </dxf>
    <dxf>
      <fill>
        <patternFill>
          <bgColor rgb="FFC9D38B"/>
        </patternFill>
      </fill>
    </dxf>
    <dxf>
      <fill>
        <patternFill>
          <bgColor theme="4" tint="0.59996337778862885"/>
        </patternFill>
      </fill>
    </dxf>
    <dxf>
      <fill>
        <patternFill>
          <bgColor theme="4" tint="0.59996337778862885"/>
        </patternFill>
      </fill>
    </dxf>
    <dxf>
      <fill>
        <patternFill>
          <bgColor theme="0"/>
        </patternFill>
      </fill>
    </dxf>
    <dxf>
      <fill>
        <patternFill>
          <bgColor theme="0"/>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rgb="FFC9D38B"/>
        </patternFill>
      </fill>
    </dxf>
    <dxf>
      <fill>
        <patternFill>
          <bgColor rgb="FFC9D38B"/>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rgb="FFC9D38B"/>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rgb="FFC9D38B"/>
        </patternFill>
      </fill>
    </dxf>
    <dxf>
      <fill>
        <patternFill>
          <bgColor theme="4" tint="0.59996337778862885"/>
        </patternFill>
      </fill>
    </dxf>
    <dxf>
      <fill>
        <patternFill>
          <bgColor rgb="FFC9D38B"/>
        </patternFill>
      </fill>
    </dxf>
    <dxf>
      <fill>
        <patternFill>
          <bgColor theme="4" tint="0.59996337778862885"/>
        </patternFill>
      </fill>
    </dxf>
    <dxf>
      <fill>
        <patternFill>
          <bgColor theme="4" tint="0.59996337778862885"/>
        </patternFill>
      </fill>
    </dxf>
    <dxf>
      <fill>
        <patternFill patternType="solid">
          <fgColor auto="1"/>
          <bgColor theme="4" tint="0.59996337778862885"/>
        </patternFill>
      </fill>
    </dxf>
    <dxf>
      <fill>
        <patternFill>
          <bgColor rgb="FFFFFFC9"/>
        </patternFill>
      </fill>
    </dxf>
    <dxf>
      <fill>
        <patternFill patternType="solid">
          <bgColor theme="9"/>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rgb="FFC9D38B"/>
        </patternFill>
      </fill>
    </dxf>
    <dxf>
      <fill>
        <patternFill>
          <bgColor rgb="FFC9D38B"/>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rgb="FFC9D38B"/>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0"/>
        </patternFill>
      </fill>
    </dxf>
    <dxf>
      <fill>
        <patternFill>
          <bgColor rgb="FFC9D38B"/>
        </patternFill>
      </fill>
    </dxf>
    <dxf>
      <fill>
        <patternFill>
          <bgColor theme="4" tint="0.59996337778862885"/>
        </patternFill>
      </fill>
    </dxf>
    <dxf>
      <fill>
        <patternFill>
          <bgColor theme="4" tint="0.59996337778862885"/>
        </patternFill>
      </fill>
    </dxf>
    <dxf>
      <fill>
        <patternFill>
          <bgColor rgb="FFC9D38B"/>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rgb="FFC9D38B"/>
        </patternFill>
      </fill>
    </dxf>
    <dxf>
      <fill>
        <patternFill>
          <bgColor theme="4" tint="0.59996337778862885"/>
        </patternFill>
      </fill>
    </dxf>
    <dxf>
      <fill>
        <patternFill>
          <bgColor theme="4" tint="0.59996337778862885"/>
        </patternFill>
      </fill>
    </dxf>
    <dxf>
      <fill>
        <patternFill>
          <bgColor rgb="FFC9D38B"/>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rgb="FFC9D38B"/>
        </patternFill>
      </fill>
    </dxf>
    <dxf>
      <fill>
        <patternFill>
          <bgColor theme="4" tint="0.59996337778862885"/>
        </patternFill>
      </fill>
    </dxf>
    <dxf>
      <fill>
        <patternFill>
          <bgColor theme="0"/>
        </patternFill>
      </fill>
    </dxf>
    <dxf>
      <fill>
        <patternFill>
          <bgColor rgb="FFC9D38B"/>
        </patternFill>
      </fill>
    </dxf>
    <dxf>
      <fill>
        <patternFill>
          <bgColor theme="4" tint="0.59996337778862885"/>
        </patternFill>
      </fill>
    </dxf>
    <dxf>
      <fill>
        <patternFill>
          <bgColor theme="4" tint="0.59996337778862885"/>
        </patternFill>
      </fill>
    </dxf>
    <dxf>
      <fill>
        <patternFill>
          <bgColor rgb="FFC9D38B"/>
        </patternFill>
      </fill>
    </dxf>
    <dxf>
      <fill>
        <patternFill>
          <bgColor theme="4" tint="0.59996337778862885"/>
        </patternFill>
      </fill>
    </dxf>
    <dxf>
      <fill>
        <patternFill>
          <bgColor rgb="FFC9D38B"/>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rgb="FFC9D38B"/>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rgb="FFC9D38B"/>
        </patternFill>
      </fill>
    </dxf>
    <dxf>
      <fill>
        <patternFill>
          <bgColor theme="4" tint="0.59996337778862885"/>
        </patternFill>
      </fill>
    </dxf>
    <dxf>
      <fill>
        <patternFill>
          <bgColor theme="4" tint="0.59996337778862885"/>
        </patternFill>
      </fill>
    </dxf>
    <dxf>
      <fill>
        <patternFill>
          <bgColor rgb="FFC9D38B"/>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rgb="FFC9D38B"/>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rgb="FFC9D38B"/>
        </patternFill>
      </fill>
    </dxf>
    <dxf>
      <fill>
        <patternFill>
          <bgColor theme="4" tint="0.59996337778862885"/>
        </patternFill>
      </fill>
    </dxf>
    <dxf>
      <fill>
        <patternFill>
          <bgColor theme="4" tint="0.59996337778862885"/>
        </patternFill>
      </fill>
    </dxf>
    <dxf>
      <fill>
        <patternFill>
          <bgColor rgb="FFC9D38B"/>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rgb="FFC9D38B"/>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rgb="FFC9D38B"/>
        </patternFill>
      </fill>
    </dxf>
    <dxf>
      <fill>
        <patternFill>
          <bgColor theme="0"/>
        </patternFill>
      </fill>
    </dxf>
    <dxf>
      <fill>
        <patternFill>
          <bgColor theme="4" tint="0.59996337778862885"/>
        </patternFill>
      </fill>
    </dxf>
    <dxf>
      <fill>
        <patternFill>
          <bgColor rgb="FFC9D38B"/>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rgb="FFC9D38B"/>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rgb="FFC9D38B"/>
        </patternFill>
      </fill>
    </dxf>
    <dxf>
      <fill>
        <patternFill patternType="solid">
          <bgColor theme="9"/>
        </patternFill>
      </fill>
    </dxf>
    <dxf>
      <fill>
        <patternFill>
          <bgColor rgb="FFFFFFC9"/>
        </patternFill>
      </fill>
    </dxf>
    <dxf>
      <fill>
        <patternFill patternType="solid">
          <fgColor auto="1"/>
          <bgColor theme="4" tint="0.59996337778862885"/>
        </patternFill>
      </fill>
    </dxf>
    <dxf>
      <fill>
        <patternFill>
          <bgColor rgb="FFC9D38B"/>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rgb="FFC9D38B"/>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rgb="FFC9D38B"/>
        </patternFill>
      </fill>
    </dxf>
    <dxf>
      <fill>
        <patternFill>
          <bgColor rgb="FFC9D38B"/>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rgb="FFC9D38B"/>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rgb="FFC9D38B"/>
        </patternFill>
      </fill>
    </dxf>
    <dxf>
      <fill>
        <patternFill>
          <bgColor rgb="FFC9D38B"/>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0"/>
        </patternFill>
      </fill>
    </dxf>
    <dxf>
      <fill>
        <patternFill>
          <bgColor theme="4" tint="0.59996337778862885"/>
        </patternFill>
      </fill>
    </dxf>
    <dxf>
      <fill>
        <patternFill>
          <bgColor rgb="FFC9D38B"/>
        </patternFill>
      </fill>
    </dxf>
    <dxf>
      <fill>
        <patternFill>
          <bgColor theme="4" tint="0.59996337778862885"/>
        </patternFill>
      </fill>
    </dxf>
    <dxf>
      <fill>
        <patternFill>
          <bgColor theme="4" tint="0.59996337778862885"/>
        </patternFill>
      </fill>
    </dxf>
    <dxf>
      <fill>
        <patternFill>
          <bgColor theme="0"/>
        </patternFill>
      </fill>
    </dxf>
    <dxf>
      <fill>
        <patternFill>
          <bgColor rgb="FFC9D38B"/>
        </patternFill>
      </fill>
    </dxf>
    <dxf>
      <fill>
        <patternFill>
          <bgColor theme="4" tint="0.59996337778862885"/>
        </patternFill>
      </fill>
    </dxf>
    <dxf>
      <fill>
        <patternFill>
          <bgColor rgb="FFC9D38B"/>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rgb="FFC9D38B"/>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rgb="FFC9D38B"/>
        </patternFill>
      </fill>
    </dxf>
    <dxf>
      <fill>
        <patternFill>
          <bgColor theme="4" tint="0.59996337778862885"/>
        </patternFill>
      </fill>
    </dxf>
    <dxf>
      <fill>
        <patternFill>
          <bgColor theme="4" tint="0.59996337778862885"/>
        </patternFill>
      </fill>
    </dxf>
    <dxf>
      <fill>
        <patternFill>
          <bgColor rgb="FFC9D38B"/>
        </patternFill>
      </fill>
    </dxf>
    <dxf>
      <fill>
        <patternFill>
          <bgColor theme="4" tint="0.59996337778862885"/>
        </patternFill>
      </fill>
    </dxf>
    <dxf>
      <fill>
        <patternFill>
          <bgColor rgb="FFC9D38B"/>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rgb="FFC9D38B"/>
        </patternFill>
      </fill>
    </dxf>
    <dxf>
      <fill>
        <patternFill>
          <bgColor theme="4" tint="0.59996337778862885"/>
        </patternFill>
      </fill>
    </dxf>
    <dxf>
      <fill>
        <patternFill>
          <bgColor theme="4" tint="0.59996337778862885"/>
        </patternFill>
      </fill>
    </dxf>
    <dxf>
      <fill>
        <patternFill>
          <bgColor rgb="FFC9D38B"/>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rgb="FFC9D38B"/>
        </patternFill>
      </fill>
    </dxf>
    <dxf>
      <fill>
        <patternFill>
          <bgColor theme="4" tint="0.59996337778862885"/>
        </patternFill>
      </fill>
    </dxf>
    <dxf>
      <fill>
        <patternFill>
          <bgColor rgb="FFC9D38B"/>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rgb="FFC9D38B"/>
        </patternFill>
      </fill>
    </dxf>
    <dxf>
      <fill>
        <patternFill>
          <bgColor theme="4" tint="0.59996337778862885"/>
        </patternFill>
      </fill>
    </dxf>
    <dxf>
      <fill>
        <patternFill>
          <bgColor theme="0"/>
        </patternFill>
      </fill>
    </dxf>
    <dxf>
      <fill>
        <patternFill>
          <bgColor theme="4" tint="0.59996337778862885"/>
        </patternFill>
      </fill>
    </dxf>
    <dxf>
      <fill>
        <patternFill patternType="solid">
          <fgColor auto="1"/>
          <bgColor theme="4" tint="0.59996337778862885"/>
        </patternFill>
      </fill>
    </dxf>
    <dxf>
      <fill>
        <patternFill>
          <bgColor rgb="FFFFFFC9"/>
        </patternFill>
      </fill>
    </dxf>
    <dxf>
      <fill>
        <patternFill>
          <bgColor rgb="FFC9D38B"/>
        </patternFill>
      </fill>
    </dxf>
    <dxf>
      <fill>
        <patternFill>
          <bgColor theme="4" tint="0.59996337778862885"/>
        </patternFill>
      </fill>
    </dxf>
    <dxf>
      <fill>
        <patternFill patternType="solid">
          <bgColor theme="9"/>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rgb="FFC9D38B"/>
        </patternFill>
      </fill>
    </dxf>
    <dxf>
      <fill>
        <patternFill>
          <bgColor theme="4" tint="0.59996337778862885"/>
        </patternFill>
      </fill>
    </dxf>
    <dxf>
      <fill>
        <patternFill>
          <bgColor theme="4" tint="0.59996337778862885"/>
        </patternFill>
      </fill>
    </dxf>
    <dxf>
      <fill>
        <patternFill>
          <bgColor rgb="FFC9D38B"/>
        </patternFill>
      </fill>
    </dxf>
    <dxf>
      <fill>
        <patternFill>
          <bgColor theme="4" tint="0.59996337778862885"/>
        </patternFill>
      </fill>
    </dxf>
    <dxf>
      <fill>
        <patternFill>
          <bgColor theme="4" tint="0.59996337778862885"/>
        </patternFill>
      </fill>
    </dxf>
    <dxf>
      <fill>
        <patternFill patternType="solid">
          <bgColor theme="9"/>
        </patternFill>
      </fill>
    </dxf>
    <dxf>
      <fill>
        <patternFill>
          <bgColor rgb="FFFFFFC9"/>
        </patternFill>
      </fill>
    </dxf>
    <dxf>
      <fill>
        <patternFill patternType="solid">
          <fgColor auto="1"/>
          <bgColor theme="4" tint="0.59996337778862885"/>
        </patternFill>
      </fill>
    </dxf>
    <dxf>
      <fill>
        <patternFill>
          <bgColor theme="4" tint="0.59996337778862885"/>
        </patternFill>
      </fill>
    </dxf>
    <dxf>
      <fill>
        <patternFill>
          <bgColor rgb="FFC9D38B"/>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rgb="FFC9D38B"/>
        </patternFill>
      </fill>
    </dxf>
    <dxf>
      <fill>
        <patternFill>
          <bgColor theme="0"/>
        </patternFill>
      </fill>
    </dxf>
    <dxf>
      <fill>
        <patternFill>
          <bgColor theme="4" tint="0.59996337778862885"/>
        </patternFill>
      </fill>
    </dxf>
    <dxf>
      <fill>
        <patternFill>
          <bgColor rgb="FFC9D38B"/>
        </patternFill>
      </fill>
    </dxf>
    <dxf>
      <fill>
        <patternFill>
          <bgColor theme="4" tint="0.59996337778862885"/>
        </patternFill>
      </fill>
    </dxf>
    <dxf>
      <fill>
        <patternFill>
          <bgColor theme="4" tint="0.59996337778862885"/>
        </patternFill>
      </fill>
    </dxf>
    <dxf>
      <fill>
        <patternFill>
          <bgColor rgb="FFC9D38B"/>
        </patternFill>
      </fill>
    </dxf>
    <dxf>
      <fill>
        <patternFill patternType="solid">
          <bgColor theme="9"/>
        </patternFill>
      </fill>
    </dxf>
    <dxf>
      <fill>
        <patternFill>
          <bgColor rgb="FFFFFFC9"/>
        </patternFill>
      </fill>
    </dxf>
    <dxf>
      <fill>
        <patternFill patternType="solid">
          <fgColor auto="1"/>
          <bgColor theme="4" tint="0.59996337778862885"/>
        </patternFill>
      </fill>
    </dxf>
    <dxf>
      <fill>
        <patternFill>
          <bgColor theme="4" tint="0.59996337778862885"/>
        </patternFill>
      </fill>
    </dxf>
    <dxf>
      <fill>
        <patternFill>
          <bgColor rgb="FFC9D38B"/>
        </patternFill>
      </fill>
    </dxf>
    <dxf>
      <fill>
        <patternFill>
          <bgColor theme="4" tint="0.59996337778862885"/>
        </patternFill>
      </fill>
    </dxf>
    <dxf>
      <fill>
        <patternFill>
          <bgColor theme="4" tint="0.59996337778862885"/>
        </patternFill>
      </fill>
    </dxf>
    <dxf>
      <fill>
        <patternFill patternType="solid">
          <bgColor theme="9"/>
        </patternFill>
      </fill>
    </dxf>
    <dxf>
      <fill>
        <patternFill>
          <bgColor rgb="FFFFFFC9"/>
        </patternFill>
      </fill>
    </dxf>
    <dxf>
      <fill>
        <patternFill patternType="solid">
          <fgColor auto="1"/>
          <bgColor theme="4" tint="0.59996337778862885"/>
        </patternFill>
      </fill>
    </dxf>
    <dxf>
      <fill>
        <patternFill>
          <bgColor theme="4" tint="0.59996337778862885"/>
        </patternFill>
      </fill>
    </dxf>
    <dxf>
      <fill>
        <patternFill patternType="solid">
          <bgColor theme="9"/>
        </patternFill>
      </fill>
    </dxf>
    <dxf>
      <fill>
        <patternFill patternType="solid">
          <fgColor auto="1"/>
          <bgColor theme="4" tint="0.59996337778862885"/>
        </patternFill>
      </fill>
    </dxf>
    <dxf>
      <fill>
        <patternFill>
          <bgColor rgb="FFFFFFC9"/>
        </patternFill>
      </fill>
    </dxf>
    <dxf>
      <fill>
        <patternFill>
          <bgColor rgb="FFC9D38B"/>
        </patternFill>
      </fill>
    </dxf>
    <dxf>
      <fill>
        <patternFill>
          <bgColor theme="4" tint="0.59996337778862885"/>
        </patternFill>
      </fill>
    </dxf>
    <dxf>
      <fill>
        <patternFill patternType="solid">
          <bgColor theme="9"/>
        </patternFill>
      </fill>
    </dxf>
    <dxf>
      <fill>
        <patternFill>
          <bgColor theme="4" tint="0.59996337778862885"/>
        </patternFill>
      </fill>
    </dxf>
    <dxf>
      <fill>
        <patternFill>
          <bgColor theme="4" tint="0.59996337778862885"/>
        </patternFill>
      </fill>
    </dxf>
    <dxf>
      <fill>
        <patternFill>
          <bgColor rgb="FFC9D38B"/>
        </patternFill>
      </fill>
    </dxf>
    <dxf>
      <fill>
        <patternFill>
          <bgColor theme="4" tint="0.59996337778862885"/>
        </patternFill>
      </fill>
    </dxf>
    <dxf>
      <fill>
        <patternFill patternType="solid">
          <fgColor auto="1"/>
          <bgColor theme="4" tint="0.59996337778862885"/>
        </patternFill>
      </fill>
    </dxf>
    <dxf>
      <fill>
        <patternFill>
          <bgColor rgb="FFFFFFC9"/>
        </patternFill>
      </fill>
    </dxf>
    <dxf>
      <fill>
        <patternFill>
          <bgColor theme="4" tint="0.59996337778862885"/>
        </patternFill>
      </fill>
    </dxf>
    <dxf>
      <fill>
        <patternFill>
          <bgColor rgb="FFC9D38B"/>
        </patternFill>
      </fill>
    </dxf>
    <dxf>
      <fill>
        <patternFill>
          <bgColor theme="4" tint="0.59996337778862885"/>
        </patternFill>
      </fill>
    </dxf>
    <dxf>
      <fill>
        <patternFill>
          <bgColor theme="4" tint="0.59996337778862885"/>
        </patternFill>
      </fill>
    </dxf>
    <dxf>
      <fill>
        <patternFill patternType="solid">
          <fgColor auto="1"/>
          <bgColor theme="4" tint="0.59996337778862885"/>
        </patternFill>
      </fill>
    </dxf>
    <dxf>
      <fill>
        <patternFill>
          <bgColor theme="4" tint="0.59996337778862885"/>
        </patternFill>
      </fill>
    </dxf>
    <dxf>
      <fill>
        <patternFill>
          <bgColor theme="4" tint="0.59996337778862885"/>
        </patternFill>
      </fill>
    </dxf>
    <dxf>
      <fill>
        <patternFill patternType="solid">
          <bgColor theme="9"/>
        </patternFill>
      </fill>
    </dxf>
    <dxf>
      <fill>
        <patternFill>
          <bgColor rgb="FFFFFFC9"/>
        </patternFill>
      </fill>
    </dxf>
    <dxf>
      <fill>
        <patternFill>
          <bgColor theme="4" tint="0.59996337778862885"/>
        </patternFill>
      </fill>
    </dxf>
    <dxf>
      <fill>
        <patternFill>
          <bgColor rgb="FFC9D38B"/>
        </patternFill>
      </fill>
    </dxf>
    <dxf>
      <fill>
        <patternFill>
          <bgColor theme="4" tint="0.59996337778862885"/>
        </patternFill>
      </fill>
    </dxf>
    <dxf>
      <fill>
        <patternFill>
          <bgColor theme="4" tint="0.59996337778862885"/>
        </patternFill>
      </fill>
    </dxf>
    <dxf>
      <fill>
        <patternFill patternType="solid">
          <bgColor theme="9"/>
        </patternFill>
      </fill>
    </dxf>
    <dxf>
      <fill>
        <patternFill>
          <bgColor rgb="FFFFFFC9"/>
        </patternFill>
      </fill>
    </dxf>
    <dxf>
      <fill>
        <patternFill patternType="solid">
          <fgColor auto="1"/>
          <bgColor theme="4" tint="0.59996337778862885"/>
        </patternFill>
      </fill>
    </dxf>
    <dxf>
      <fill>
        <patternFill>
          <bgColor rgb="FFC9D38B"/>
        </patternFill>
      </fill>
    </dxf>
    <dxf>
      <fill>
        <patternFill>
          <bgColor theme="4" tint="0.59996337778862885"/>
        </patternFill>
      </fill>
    </dxf>
    <dxf>
      <fill>
        <patternFill>
          <bgColor theme="4" tint="0.59996337778862885"/>
        </patternFill>
      </fill>
    </dxf>
    <dxf>
      <fill>
        <patternFill>
          <bgColor rgb="FFC9D38B"/>
        </patternFill>
      </fill>
    </dxf>
    <dxf>
      <fill>
        <patternFill>
          <bgColor theme="4" tint="0.59996337778862885"/>
        </patternFill>
      </fill>
    </dxf>
    <dxf>
      <fill>
        <patternFill patternType="none">
          <bgColor auto="1"/>
        </patternFill>
      </fill>
    </dxf>
    <dxf>
      <fill>
        <patternFill>
          <bgColor theme="4" tint="0.59996337778862885"/>
        </patternFill>
      </fill>
    </dxf>
    <dxf>
      <fill>
        <patternFill>
          <bgColor rgb="FFC9D38B"/>
        </patternFill>
      </fill>
    </dxf>
    <dxf>
      <fill>
        <patternFill>
          <bgColor rgb="FFC9D38B"/>
        </patternFill>
      </fill>
    </dxf>
    <dxf>
      <fill>
        <patternFill>
          <bgColor theme="4" tint="0.59996337778862885"/>
        </patternFill>
      </fill>
    </dxf>
    <dxf>
      <fill>
        <patternFill>
          <bgColor theme="4" tint="0.59996337778862885"/>
        </patternFill>
      </fill>
    </dxf>
    <dxf>
      <fill>
        <patternFill>
          <bgColor rgb="FFFFFFC9"/>
        </patternFill>
      </fill>
    </dxf>
    <dxf>
      <fill>
        <patternFill patternType="solid">
          <bgColor theme="9"/>
        </patternFill>
      </fill>
    </dxf>
    <dxf>
      <fill>
        <patternFill patternType="solid">
          <fgColor auto="1"/>
          <bgColor theme="4" tint="0.59996337778862885"/>
        </patternFill>
      </fill>
    </dxf>
    <dxf>
      <fill>
        <patternFill>
          <bgColor theme="4" tint="0.59996337778862885"/>
        </patternFill>
      </fill>
    </dxf>
    <dxf>
      <fill>
        <patternFill>
          <bgColor rgb="FFC9D38B"/>
        </patternFill>
      </fill>
    </dxf>
    <dxf>
      <fill>
        <patternFill>
          <bgColor theme="4" tint="0.59996337778862885"/>
        </patternFill>
      </fill>
    </dxf>
    <dxf>
      <fill>
        <patternFill>
          <bgColor theme="4" tint="0.59996337778862885"/>
        </patternFill>
      </fill>
    </dxf>
    <dxf>
      <fill>
        <patternFill>
          <bgColor rgb="FFC9D38B"/>
        </patternFill>
      </fill>
    </dxf>
    <dxf>
      <fill>
        <patternFill>
          <bgColor theme="4" tint="0.59996337778862885"/>
        </patternFill>
      </fill>
    </dxf>
    <dxf>
      <fill>
        <patternFill patternType="none">
          <bgColor auto="1"/>
        </patternFill>
      </fill>
    </dxf>
    <dxf>
      <fill>
        <patternFill patternType="solid">
          <fgColor auto="1"/>
          <bgColor theme="4" tint="0.59996337778862885"/>
        </patternFill>
      </fill>
    </dxf>
    <dxf>
      <fill>
        <patternFill>
          <bgColor rgb="FFFFFFC9"/>
        </patternFill>
      </fill>
    </dxf>
    <dxf>
      <fill>
        <patternFill>
          <bgColor rgb="FFC9D38B"/>
        </patternFill>
      </fill>
    </dxf>
    <dxf>
      <fill>
        <patternFill>
          <bgColor theme="4" tint="0.59996337778862885"/>
        </patternFill>
      </fill>
    </dxf>
    <dxf>
      <fill>
        <patternFill>
          <bgColor theme="4" tint="0.59996337778862885"/>
        </patternFill>
      </fill>
    </dxf>
    <dxf>
      <fill>
        <patternFill patternType="solid">
          <bgColor theme="9"/>
        </patternFill>
      </fill>
    </dxf>
    <dxf>
      <fill>
        <patternFill>
          <bgColor rgb="FFC9D38B"/>
        </patternFill>
      </fill>
    </dxf>
    <dxf>
      <fill>
        <patternFill>
          <bgColor theme="4" tint="0.59996337778862885"/>
        </patternFill>
      </fill>
    </dxf>
    <dxf>
      <fill>
        <patternFill>
          <bgColor rgb="FFFFFFC9"/>
        </patternFill>
      </fill>
    </dxf>
    <dxf>
      <fill>
        <patternFill patternType="solid">
          <bgColor theme="9"/>
        </patternFill>
      </fill>
    </dxf>
    <dxf>
      <fill>
        <patternFill>
          <bgColor theme="4" tint="0.59996337778862885"/>
        </patternFill>
      </fill>
    </dxf>
    <dxf>
      <fill>
        <patternFill patternType="solid">
          <fgColor auto="1"/>
          <bgColor theme="4" tint="0.59996337778862885"/>
        </patternFill>
      </fill>
    </dxf>
    <dxf>
      <fill>
        <patternFill>
          <bgColor rgb="FFC9D38B"/>
        </patternFill>
      </fill>
    </dxf>
    <dxf>
      <fill>
        <patternFill>
          <bgColor theme="4" tint="0.59996337778862885"/>
        </patternFill>
      </fill>
    </dxf>
    <dxf>
      <fill>
        <patternFill>
          <bgColor theme="4" tint="0.59996337778862885"/>
        </patternFill>
      </fill>
    </dxf>
    <dxf>
      <fill>
        <patternFill patternType="solid">
          <bgColor theme="9"/>
        </patternFill>
      </fill>
    </dxf>
    <dxf>
      <fill>
        <patternFill>
          <bgColor rgb="FFFFFFC9"/>
        </patternFill>
      </fill>
    </dxf>
    <dxf>
      <fill>
        <patternFill patternType="solid">
          <fgColor auto="1"/>
          <bgColor theme="4" tint="0.59996337778862885"/>
        </patternFill>
      </fill>
    </dxf>
    <dxf>
      <fill>
        <patternFill patternType="solid">
          <fgColor auto="1"/>
          <bgColor theme="4" tint="0.59996337778862885"/>
        </patternFill>
      </fill>
    </dxf>
    <dxf>
      <fill>
        <patternFill>
          <bgColor theme="4" tint="0.59996337778862885"/>
        </patternFill>
      </fill>
    </dxf>
    <dxf>
      <fill>
        <patternFill>
          <bgColor rgb="FFC9D38B"/>
        </patternFill>
      </fill>
    </dxf>
    <dxf>
      <fill>
        <patternFill>
          <bgColor theme="4" tint="0.59996337778862885"/>
        </patternFill>
      </fill>
    </dxf>
    <dxf>
      <fill>
        <patternFill>
          <bgColor theme="4" tint="0.59996337778862885"/>
        </patternFill>
      </fill>
    </dxf>
    <dxf>
      <fill>
        <patternFill patternType="solid">
          <bgColor theme="9"/>
        </patternFill>
      </fill>
    </dxf>
    <dxf>
      <fill>
        <patternFill>
          <bgColor rgb="FFFFFFC9"/>
        </patternFill>
      </fill>
    </dxf>
    <dxf>
      <fill>
        <patternFill>
          <bgColor rgb="FFFFFFC9"/>
        </patternFill>
      </fill>
    </dxf>
    <dxf>
      <fill>
        <patternFill patternType="solid">
          <bgColor theme="9"/>
        </patternFill>
      </fill>
    </dxf>
    <dxf>
      <fill>
        <patternFill>
          <bgColor theme="4" tint="0.59996337778862885"/>
        </patternFill>
      </fill>
    </dxf>
    <dxf>
      <fill>
        <patternFill>
          <bgColor theme="4" tint="0.59996337778862885"/>
        </patternFill>
      </fill>
    </dxf>
    <dxf>
      <fill>
        <patternFill>
          <bgColor rgb="FFC9D38B"/>
        </patternFill>
      </fill>
    </dxf>
    <dxf>
      <fill>
        <patternFill>
          <bgColor theme="4" tint="0.59996337778862885"/>
        </patternFill>
      </fill>
    </dxf>
    <dxf>
      <fill>
        <patternFill patternType="solid">
          <fgColor auto="1"/>
          <bgColor theme="4" tint="0.59996337778862885"/>
        </patternFill>
      </fill>
    </dxf>
    <dxf>
      <fill>
        <patternFill>
          <bgColor rgb="FFC9D38B"/>
        </patternFill>
      </fill>
    </dxf>
    <dxf>
      <fill>
        <patternFill patternType="solid">
          <fgColor auto="1"/>
          <bgColor theme="4" tint="0.59996337778862885"/>
        </patternFill>
      </fill>
    </dxf>
    <dxf>
      <fill>
        <patternFill>
          <bgColor rgb="FFFFFFC9"/>
        </patternFill>
      </fill>
    </dxf>
    <dxf>
      <fill>
        <patternFill patternType="solid">
          <bgColor theme="9"/>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rgb="FFFFFFC9"/>
        </patternFill>
      </fill>
    </dxf>
    <dxf>
      <fill>
        <patternFill patternType="solid">
          <bgColor theme="9"/>
        </patternFill>
      </fill>
    </dxf>
    <dxf>
      <fill>
        <patternFill patternType="solid">
          <fgColor auto="1"/>
          <bgColor theme="4" tint="0.59996337778862885"/>
        </patternFill>
      </fill>
    </dxf>
    <dxf>
      <fill>
        <patternFill>
          <bgColor theme="4" tint="0.59996337778862885"/>
        </patternFill>
      </fill>
    </dxf>
    <dxf>
      <fill>
        <patternFill>
          <bgColor theme="4" tint="0.59996337778862885"/>
        </patternFill>
      </fill>
    </dxf>
    <dxf>
      <fill>
        <patternFill>
          <bgColor rgb="FFC9D38B"/>
        </patternFill>
      </fill>
    </dxf>
    <dxf>
      <fill>
        <patternFill>
          <bgColor theme="4" tint="0.59996337778862885"/>
        </patternFill>
      </fill>
    </dxf>
    <dxf>
      <fill>
        <patternFill>
          <bgColor rgb="FFC9D38B"/>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rgb="FFC9D38B"/>
        </patternFill>
      </fill>
    </dxf>
    <dxf>
      <fill>
        <patternFill>
          <bgColor theme="4" tint="0.59996337778862885"/>
        </patternFill>
      </fill>
    </dxf>
    <dxf>
      <fill>
        <patternFill patternType="solid">
          <bgColor theme="9"/>
        </patternFill>
      </fill>
    </dxf>
    <dxf>
      <fill>
        <patternFill>
          <bgColor rgb="FFFFFFC9"/>
        </patternFill>
      </fill>
    </dxf>
    <dxf>
      <fill>
        <patternFill patternType="solid">
          <fgColor auto="1"/>
          <bgColor theme="4" tint="0.59996337778862885"/>
        </patternFill>
      </fill>
    </dxf>
    <dxf>
      <fill>
        <patternFill>
          <bgColor theme="4" tint="0.59996337778862885"/>
        </patternFill>
      </fill>
    </dxf>
    <dxf>
      <fill>
        <patternFill>
          <bgColor rgb="FFC9D38B"/>
        </patternFill>
      </fill>
    </dxf>
    <dxf>
      <fill>
        <patternFill>
          <bgColor theme="4" tint="0.59996337778862885"/>
        </patternFill>
      </fill>
    </dxf>
    <dxf>
      <fill>
        <patternFill>
          <bgColor theme="4" tint="0.59996337778862885"/>
        </patternFill>
      </fill>
    </dxf>
    <dxf>
      <fill>
        <patternFill>
          <bgColor rgb="FFC9D38B"/>
        </patternFill>
      </fill>
    </dxf>
    <dxf>
      <fill>
        <patternFill>
          <bgColor theme="4" tint="0.59996337778862885"/>
        </patternFill>
      </fill>
    </dxf>
    <dxf>
      <fill>
        <patternFill>
          <bgColor theme="4" tint="0.59996337778862885"/>
        </patternFill>
      </fill>
    </dxf>
    <dxf>
      <fill>
        <patternFill>
          <bgColor rgb="FFC9D38B"/>
        </patternFill>
      </fill>
    </dxf>
    <dxf>
      <fill>
        <patternFill>
          <bgColor theme="4" tint="0.59996337778862885"/>
        </patternFill>
      </fill>
    </dxf>
    <dxf>
      <fill>
        <patternFill>
          <bgColor theme="4" tint="0.59996337778862885"/>
        </patternFill>
      </fill>
    </dxf>
    <dxf>
      <fill>
        <patternFill>
          <bgColor rgb="FFC9D38B"/>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rgb="FFC9D38B"/>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rgb="FFC9D38B"/>
        </patternFill>
      </fill>
    </dxf>
    <dxf>
      <fill>
        <patternFill>
          <bgColor theme="4" tint="0.59996337778862885"/>
        </patternFill>
      </fill>
    </dxf>
    <dxf>
      <fill>
        <patternFill>
          <bgColor theme="4" tint="0.59996337778862885"/>
        </patternFill>
      </fill>
    </dxf>
    <dxf>
      <fill>
        <patternFill>
          <bgColor rgb="FFC9D38B"/>
        </patternFill>
      </fill>
    </dxf>
    <dxf>
      <fill>
        <patternFill>
          <bgColor theme="4" tint="0.59996337778862885"/>
        </patternFill>
      </fill>
    </dxf>
    <dxf>
      <fill>
        <patternFill>
          <bgColor theme="4" tint="0.59996337778862885"/>
        </patternFill>
      </fill>
    </dxf>
    <dxf>
      <fill>
        <patternFill patternType="solid">
          <bgColor theme="9"/>
        </patternFill>
      </fill>
    </dxf>
    <dxf>
      <fill>
        <patternFill patternType="solid">
          <fgColor auto="1"/>
          <bgColor theme="4" tint="0.59996337778862885"/>
        </patternFill>
      </fill>
    </dxf>
    <dxf>
      <fill>
        <patternFill>
          <bgColor rgb="FFFFFFC9"/>
        </patternFill>
      </fill>
    </dxf>
    <dxf>
      <fill>
        <patternFill patternType="solid">
          <bgColor theme="9"/>
        </patternFill>
      </fill>
    </dxf>
    <dxf>
      <fill>
        <patternFill>
          <bgColor rgb="FFFFFFC9"/>
        </patternFill>
      </fill>
    </dxf>
    <dxf>
      <fill>
        <patternFill patternType="solid">
          <fgColor auto="1"/>
          <bgColor theme="4" tint="0.59996337778862885"/>
        </patternFill>
      </fill>
    </dxf>
    <dxf>
      <fill>
        <patternFill patternType="solid">
          <fgColor auto="1"/>
          <bgColor theme="4" tint="0.59996337778862885"/>
        </patternFill>
      </fill>
    </dxf>
    <dxf>
      <fill>
        <patternFill>
          <bgColor rgb="FFFFFFC9"/>
        </patternFill>
      </fill>
    </dxf>
    <dxf>
      <fill>
        <patternFill patternType="solid">
          <bgColor theme="9"/>
        </patternFill>
      </fill>
    </dxf>
    <dxf>
      <fill>
        <patternFill patternType="solid">
          <bgColor theme="9"/>
        </patternFill>
      </fill>
    </dxf>
    <dxf>
      <fill>
        <patternFill>
          <bgColor rgb="FFFFFFC9"/>
        </patternFill>
      </fill>
    </dxf>
    <dxf>
      <fill>
        <patternFill patternType="solid">
          <fgColor auto="1"/>
          <bgColor theme="4" tint="0.59996337778862885"/>
        </patternFill>
      </fill>
    </dxf>
    <dxf>
      <fill>
        <patternFill patternType="solid">
          <fgColor auto="1"/>
          <bgColor theme="4" tint="0.59996337778862885"/>
        </patternFill>
      </fill>
    </dxf>
    <dxf>
      <fill>
        <patternFill patternType="solid">
          <bgColor theme="9"/>
        </patternFill>
      </fill>
    </dxf>
    <dxf>
      <fill>
        <patternFill>
          <bgColor rgb="FFFFFFC9"/>
        </patternFill>
      </fill>
    </dxf>
    <dxf>
      <fill>
        <patternFill patternType="solid">
          <bgColor theme="9"/>
        </patternFill>
      </fill>
    </dxf>
    <dxf>
      <fill>
        <patternFill>
          <bgColor theme="4" tint="0.59996337778862885"/>
        </patternFill>
      </fill>
    </dxf>
    <dxf>
      <fill>
        <patternFill>
          <bgColor rgb="FFC9D38B"/>
        </patternFill>
      </fill>
    </dxf>
    <dxf>
      <fill>
        <patternFill>
          <bgColor theme="4" tint="0.59996337778862885"/>
        </patternFill>
      </fill>
    </dxf>
    <dxf>
      <fill>
        <patternFill patternType="solid">
          <fgColor auto="1"/>
          <bgColor theme="4" tint="0.59996337778862885"/>
        </patternFill>
      </fill>
    </dxf>
    <dxf>
      <fill>
        <patternFill>
          <bgColor rgb="FFFFFFC9"/>
        </patternFill>
      </fill>
    </dxf>
    <dxf>
      <fill>
        <patternFill>
          <bgColor theme="4" tint="0.59996337778862885"/>
        </patternFill>
      </fill>
    </dxf>
    <dxf>
      <fill>
        <patternFill>
          <bgColor theme="4" tint="0.59996337778862885"/>
        </patternFill>
      </fill>
    </dxf>
    <dxf>
      <fill>
        <patternFill>
          <bgColor rgb="FFC9D38B"/>
        </patternFill>
      </fill>
    </dxf>
    <dxf>
      <fill>
        <patternFill>
          <bgColor rgb="FFFFFFC9"/>
        </patternFill>
      </fill>
    </dxf>
    <dxf>
      <fill>
        <patternFill patternType="solid">
          <bgColor theme="9"/>
        </patternFill>
      </fill>
    </dxf>
    <dxf>
      <fill>
        <patternFill patternType="solid">
          <fgColor auto="1"/>
          <bgColor theme="4" tint="0.59996337778862885"/>
        </patternFill>
      </fill>
    </dxf>
    <dxf>
      <fill>
        <patternFill patternType="solid">
          <fgColor auto="1"/>
          <bgColor theme="4" tint="0.59996337778862885"/>
        </patternFill>
      </fill>
    </dxf>
    <dxf>
      <fill>
        <patternFill>
          <bgColor rgb="FFFFFFC9"/>
        </patternFill>
      </fill>
    </dxf>
    <dxf>
      <fill>
        <patternFill patternType="solid">
          <bgColor rgb="FF92D050"/>
        </patternFill>
      </fill>
    </dxf>
    <dxf>
      <fill>
        <patternFill patternType="solid">
          <fgColor auto="1"/>
          <bgColor theme="4" tint="0.59996337778862885"/>
        </patternFill>
      </fill>
    </dxf>
    <dxf>
      <fill>
        <patternFill>
          <bgColor rgb="FFC9D38B"/>
        </patternFill>
      </fill>
    </dxf>
    <dxf>
      <fill>
        <patternFill>
          <bgColor rgb="FFFFFFC9"/>
        </patternFill>
      </fill>
    </dxf>
    <dxf>
      <fill>
        <patternFill patternType="solid">
          <bgColor theme="9"/>
        </patternFill>
      </fill>
    </dxf>
    <dxf>
      <fill>
        <patternFill>
          <bgColor theme="4" tint="0.59996337778862885"/>
        </patternFill>
      </fill>
    </dxf>
    <dxf>
      <fill>
        <patternFill>
          <bgColor theme="4" tint="0.59996337778862885"/>
        </patternFill>
      </fill>
    </dxf>
    <dxf>
      <fill>
        <patternFill>
          <bgColor rgb="FFFFFFC9"/>
        </patternFill>
      </fill>
    </dxf>
    <dxf>
      <fill>
        <patternFill>
          <bgColor rgb="FFFFFFC9"/>
        </patternFill>
      </fill>
    </dxf>
    <dxf>
      <fill>
        <patternFill>
          <bgColor rgb="FFC9D38B"/>
        </patternFill>
      </fill>
    </dxf>
    <dxf>
      <fill>
        <patternFill>
          <bgColor theme="4" tint="0.59996337778862885"/>
        </patternFill>
      </fill>
    </dxf>
    <dxf>
      <fill>
        <patternFill>
          <bgColor theme="4" tint="0.59996337778862885"/>
        </patternFill>
      </fill>
    </dxf>
    <dxf>
      <fill>
        <patternFill patternType="solid">
          <bgColor theme="9"/>
        </patternFill>
      </fill>
    </dxf>
    <dxf>
      <fill>
        <patternFill patternType="solid">
          <fgColor auto="1"/>
          <bgColor theme="4" tint="0.59996337778862885"/>
        </patternFill>
      </fill>
    </dxf>
    <dxf>
      <fill>
        <patternFill patternType="solid">
          <bgColor rgb="FF92D050"/>
        </patternFill>
      </fill>
    </dxf>
    <dxf>
      <fill>
        <patternFill patternType="solid">
          <fgColor auto="1"/>
          <bgColor theme="4" tint="0.59996337778862885"/>
        </patternFill>
      </fill>
    </dxf>
    <dxf>
      <fill>
        <patternFill>
          <bgColor theme="4" tint="0.59996337778862885"/>
        </patternFill>
      </fill>
    </dxf>
    <dxf>
      <fill>
        <patternFill>
          <bgColor rgb="FFC9D38B"/>
        </patternFill>
      </fill>
    </dxf>
    <dxf>
      <fill>
        <patternFill>
          <bgColor theme="4" tint="0.59996337778862885"/>
        </patternFill>
      </fill>
    </dxf>
    <dxf>
      <fill>
        <patternFill>
          <bgColor rgb="FFC9D38B"/>
        </patternFill>
      </fill>
    </dxf>
    <dxf>
      <fill>
        <patternFill>
          <bgColor theme="4" tint="0.59996337778862885"/>
        </patternFill>
      </fill>
    </dxf>
    <dxf>
      <fill>
        <patternFill>
          <bgColor theme="4" tint="0.59996337778862885"/>
        </patternFill>
      </fill>
    </dxf>
    <dxf>
      <fill>
        <patternFill>
          <bgColor rgb="FFC9D38B"/>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patternType="solid">
          <bgColor theme="9"/>
        </patternFill>
      </fill>
    </dxf>
    <dxf>
      <fill>
        <patternFill>
          <bgColor rgb="FFFFFFC9"/>
        </patternFill>
      </fill>
    </dxf>
    <dxf>
      <fill>
        <patternFill>
          <bgColor theme="4" tint="0.59996337778862885"/>
        </patternFill>
      </fill>
    </dxf>
    <dxf>
      <fill>
        <patternFill>
          <bgColor rgb="FFC9D38B"/>
        </patternFill>
      </fill>
    </dxf>
    <dxf>
      <fill>
        <patternFill patternType="solid">
          <bgColor theme="9"/>
        </patternFill>
      </fill>
    </dxf>
    <dxf>
      <fill>
        <patternFill patternType="solid">
          <fgColor auto="1"/>
          <bgColor theme="4" tint="0.59996337778862885"/>
        </patternFill>
      </fill>
    </dxf>
    <dxf>
      <fill>
        <patternFill>
          <bgColor rgb="FFFFFFC9"/>
        </patternFill>
      </fill>
    </dxf>
    <dxf>
      <fill>
        <patternFill patternType="solid">
          <fgColor auto="1"/>
          <bgColor theme="4" tint="0.59996337778862885"/>
        </patternFill>
      </fill>
    </dxf>
    <dxf>
      <fill>
        <patternFill>
          <bgColor theme="4" tint="0.59996337778862885"/>
        </patternFill>
      </fill>
    </dxf>
    <dxf>
      <fill>
        <patternFill>
          <bgColor rgb="FFC9D38B"/>
        </patternFill>
      </fill>
    </dxf>
    <dxf>
      <fill>
        <patternFill>
          <bgColor rgb="FFFFFFC9"/>
        </patternFill>
      </fill>
    </dxf>
    <dxf>
      <fill>
        <patternFill patternType="solid">
          <bgColor rgb="FF92D050"/>
        </patternFill>
      </fill>
    </dxf>
    <dxf>
      <fill>
        <patternFill patternType="solid">
          <fgColor auto="1"/>
          <bgColor theme="4" tint="0.59996337778862885"/>
        </patternFill>
      </fill>
    </dxf>
    <dxf>
      <fill>
        <patternFill>
          <bgColor rgb="FFFFFFC9"/>
        </patternFill>
      </fill>
    </dxf>
    <dxf>
      <fill>
        <patternFill patternType="solid">
          <bgColor theme="9"/>
        </patternFill>
      </fill>
    </dxf>
    <dxf>
      <fill>
        <patternFill patternType="solid">
          <fgColor auto="1"/>
          <bgColor theme="4" tint="0.59996337778862885"/>
        </patternFill>
      </fill>
    </dxf>
    <dxf>
      <fill>
        <patternFill>
          <bgColor theme="4" tint="0.59996337778862885"/>
        </patternFill>
      </fill>
    </dxf>
    <dxf>
      <fill>
        <patternFill>
          <bgColor rgb="FFFFFFC9"/>
        </patternFill>
      </fill>
    </dxf>
    <dxf>
      <fill>
        <patternFill patternType="solid">
          <bgColor theme="9"/>
        </patternFill>
      </fill>
    </dxf>
    <dxf>
      <fill>
        <patternFill>
          <bgColor theme="4" tint="0.59996337778862885"/>
        </patternFill>
      </fill>
    </dxf>
    <dxf>
      <fill>
        <patternFill>
          <bgColor rgb="FFC9D38B"/>
        </patternFill>
      </fill>
    </dxf>
    <dxf>
      <fill>
        <patternFill>
          <bgColor theme="4" tint="0.59996337778862885"/>
        </patternFill>
      </fill>
    </dxf>
    <dxf>
      <fill>
        <patternFill patternType="solid">
          <fgColor auto="1"/>
          <bgColor theme="4" tint="0.59996337778862885"/>
        </patternFill>
      </fill>
    </dxf>
    <dxf>
      <fill>
        <patternFill>
          <bgColor rgb="FFFFFFC9"/>
        </patternFill>
      </fill>
    </dxf>
    <dxf>
      <fill>
        <patternFill patternType="solid">
          <bgColor rgb="FF92D050"/>
        </patternFill>
      </fill>
    </dxf>
    <dxf>
      <fill>
        <patternFill patternType="solid">
          <fgColor auto="1"/>
          <bgColor theme="4" tint="0.59996337778862885"/>
        </patternFill>
      </fill>
    </dxf>
    <dxf>
      <fill>
        <patternFill>
          <bgColor rgb="FFFFFFC9"/>
        </patternFill>
      </fill>
    </dxf>
    <dxf>
      <fill>
        <patternFill>
          <bgColor rgb="FFC9D38B"/>
        </patternFill>
      </fill>
    </dxf>
    <dxf>
      <fill>
        <patternFill patternType="solid">
          <fgColor auto="1"/>
          <bgColor theme="4" tint="0.59996337778862885"/>
        </patternFill>
      </fill>
    </dxf>
    <dxf>
      <fill>
        <patternFill>
          <bgColor theme="4" tint="0.59996337778862885"/>
        </patternFill>
      </fill>
    </dxf>
    <dxf>
      <fill>
        <patternFill>
          <bgColor theme="4" tint="0.59996337778862885"/>
        </patternFill>
      </fill>
    </dxf>
    <dxf>
      <fill>
        <patternFill patternType="solid">
          <bgColor theme="9"/>
        </patternFill>
      </fill>
    </dxf>
    <dxf>
      <fill>
        <patternFill patternType="solid">
          <bgColor rgb="FF92D050"/>
        </patternFill>
      </fill>
    </dxf>
    <dxf>
      <fill>
        <patternFill>
          <bgColor rgb="FFFFFFC9"/>
        </patternFill>
      </fill>
    </dxf>
    <dxf>
      <fill>
        <patternFill>
          <bgColor rgb="FFC9D38B"/>
        </patternFill>
      </fill>
    </dxf>
    <dxf>
      <fill>
        <patternFill>
          <bgColor theme="4" tint="0.59996337778862885"/>
        </patternFill>
      </fill>
    </dxf>
    <dxf>
      <fill>
        <patternFill>
          <bgColor theme="4" tint="0.59996337778862885"/>
        </patternFill>
      </fill>
    </dxf>
    <dxf>
      <fill>
        <patternFill patternType="solid">
          <bgColor theme="9"/>
        </patternFill>
      </fill>
    </dxf>
    <dxf>
      <fill>
        <patternFill>
          <bgColor rgb="FFFFFFC9"/>
        </patternFill>
      </fill>
    </dxf>
    <dxf>
      <fill>
        <patternFill patternType="solid">
          <fgColor auto="1"/>
          <bgColor theme="4" tint="0.59996337778862885"/>
        </patternFill>
      </fill>
    </dxf>
    <dxf>
      <fill>
        <patternFill patternType="solid">
          <fgColor auto="1"/>
          <bgColor theme="4" tint="0.59996337778862885"/>
        </patternFill>
      </fill>
    </dxf>
    <dxf>
      <fill>
        <patternFill>
          <bgColor rgb="FFC9D38B"/>
        </patternFill>
      </fill>
    </dxf>
    <dxf>
      <fill>
        <patternFill>
          <bgColor theme="4" tint="0.59996337778862885"/>
        </patternFill>
      </fill>
    </dxf>
    <dxf>
      <fill>
        <patternFill>
          <bgColor rgb="FFFFFFC9"/>
        </patternFill>
      </fill>
    </dxf>
    <dxf>
      <fill>
        <patternFill patternType="solid">
          <fgColor auto="1"/>
          <bgColor theme="4" tint="0.59996337778862885"/>
        </patternFill>
      </fill>
    </dxf>
    <dxf>
      <fill>
        <patternFill patternType="solid">
          <bgColor rgb="FF92D050"/>
        </patternFill>
      </fill>
    </dxf>
    <dxf>
      <fill>
        <patternFill>
          <bgColor rgb="FFFFFFC9"/>
        </patternFill>
      </fill>
    </dxf>
    <dxf>
      <fill>
        <patternFill>
          <bgColor theme="4" tint="0.59996337778862885"/>
        </patternFill>
      </fill>
    </dxf>
    <dxf>
      <fill>
        <patternFill patternType="solid">
          <fgColor auto="1"/>
          <bgColor theme="4" tint="0.59996337778862885"/>
        </patternFill>
      </fill>
    </dxf>
    <dxf>
      <fill>
        <patternFill patternType="solid">
          <bgColor theme="9"/>
        </patternFill>
      </fill>
    </dxf>
    <dxf>
      <fill>
        <patternFill patternType="solid">
          <bgColor rgb="FF92D050"/>
        </patternFill>
      </fill>
    </dxf>
    <dxf>
      <fill>
        <patternFill>
          <bgColor theme="4" tint="0.59996337778862885"/>
        </patternFill>
      </fill>
    </dxf>
    <dxf>
      <fill>
        <patternFill patternType="solid">
          <fgColor auto="1"/>
          <bgColor theme="4" tint="0.59996337778862885"/>
        </patternFill>
      </fill>
    </dxf>
    <dxf>
      <fill>
        <patternFill>
          <bgColor rgb="FFFFFFC9"/>
        </patternFill>
      </fill>
    </dxf>
    <dxf>
      <fill>
        <patternFill>
          <bgColor rgb="FFFFFFC9"/>
        </patternFill>
      </fill>
    </dxf>
    <dxf>
      <fill>
        <patternFill patternType="solid">
          <bgColor theme="9"/>
        </patternFill>
      </fill>
    </dxf>
    <dxf>
      <fill>
        <patternFill>
          <bgColor rgb="FFC9D38B"/>
        </patternFill>
      </fill>
    </dxf>
    <dxf>
      <fill>
        <patternFill>
          <bgColor theme="4" tint="0.59996337778862885"/>
        </patternFill>
      </fill>
    </dxf>
    <dxf>
      <fill>
        <patternFill patternType="solid">
          <fgColor auto="1"/>
          <bgColor theme="4" tint="0.59996337778862885"/>
        </patternFill>
      </fill>
    </dxf>
    <dxf>
      <fill>
        <patternFill>
          <bgColor rgb="FFFFFFC9"/>
        </patternFill>
      </fill>
    </dxf>
    <dxf>
      <fill>
        <patternFill patternType="solid">
          <fgColor auto="1"/>
          <bgColor theme="4" tint="0.59996337778862885"/>
        </patternFill>
      </fill>
    </dxf>
    <dxf>
      <fill>
        <patternFill patternType="solid">
          <bgColor rgb="FF92D050"/>
        </patternFill>
      </fill>
    </dxf>
    <dxf>
      <fill>
        <patternFill>
          <bgColor theme="4" tint="0.59996337778862885"/>
        </patternFill>
      </fill>
    </dxf>
    <dxf>
      <fill>
        <patternFill>
          <bgColor rgb="FFC9D38B"/>
        </patternFill>
      </fill>
    </dxf>
    <dxf>
      <fill>
        <patternFill patternType="solid">
          <fgColor auto="1"/>
          <bgColor theme="4" tint="0.59996337778862885"/>
        </patternFill>
      </fill>
    </dxf>
    <dxf>
      <fill>
        <patternFill>
          <bgColor rgb="FFFFFFC9"/>
        </patternFill>
      </fill>
    </dxf>
    <dxf>
      <fill>
        <patternFill patternType="solid">
          <bgColor theme="9"/>
        </patternFill>
      </fill>
    </dxf>
    <dxf>
      <fill>
        <patternFill>
          <bgColor theme="4" tint="0.59996337778862885"/>
        </patternFill>
      </fill>
    </dxf>
    <dxf>
      <fill>
        <patternFill>
          <bgColor theme="4" tint="0.59996337778862885"/>
        </patternFill>
      </fill>
    </dxf>
    <dxf>
      <fill>
        <patternFill>
          <bgColor rgb="FFC9D38B"/>
        </patternFill>
      </fill>
    </dxf>
    <dxf>
      <fill>
        <patternFill>
          <bgColor theme="4" tint="0.59996337778862885"/>
        </patternFill>
      </fill>
    </dxf>
    <dxf>
      <fill>
        <patternFill patternType="solid">
          <fgColor auto="1"/>
          <bgColor theme="4" tint="0.59996337778862885"/>
        </patternFill>
      </fill>
    </dxf>
    <dxf>
      <fill>
        <patternFill>
          <bgColor rgb="FFFFFFC9"/>
        </patternFill>
      </fill>
    </dxf>
    <dxf>
      <fill>
        <patternFill patternType="solid">
          <bgColor theme="9"/>
        </patternFill>
      </fill>
    </dxf>
    <dxf>
      <fill>
        <patternFill>
          <bgColor theme="4" tint="0.59996337778862885"/>
        </patternFill>
      </fill>
    </dxf>
    <dxf>
      <fill>
        <patternFill>
          <bgColor theme="4" tint="0.59996337778862885"/>
        </patternFill>
      </fill>
    </dxf>
    <dxf>
      <fill>
        <patternFill>
          <bgColor rgb="FFC9D38B"/>
        </patternFill>
      </fill>
    </dxf>
    <dxf>
      <fill>
        <patternFill patternType="solid">
          <fgColor auto="1"/>
          <bgColor theme="4" tint="0.59996337778862885"/>
        </patternFill>
      </fill>
    </dxf>
    <dxf>
      <fill>
        <patternFill>
          <bgColor rgb="FFC9D38B"/>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patternType="solid">
          <bgColor theme="9"/>
        </patternFill>
      </fill>
    </dxf>
    <dxf>
      <fill>
        <patternFill patternType="solid">
          <bgColor theme="9"/>
        </patternFill>
      </fill>
    </dxf>
    <dxf>
      <fill>
        <patternFill>
          <bgColor rgb="FFC9D38B"/>
        </patternFill>
      </fill>
    </dxf>
    <dxf>
      <fill>
        <patternFill>
          <bgColor theme="4" tint="0.59996337778862885"/>
        </patternFill>
      </fill>
    </dxf>
    <dxf>
      <fill>
        <patternFill patternType="solid">
          <fgColor auto="1"/>
          <bgColor theme="4" tint="0.59996337778862885"/>
        </patternFill>
      </fill>
    </dxf>
    <dxf>
      <fill>
        <patternFill>
          <bgColor rgb="FFFFFFC9"/>
        </patternFill>
      </fill>
    </dxf>
    <dxf>
      <fill>
        <patternFill>
          <bgColor rgb="FFFFFFC9"/>
        </patternFill>
      </fill>
    </dxf>
    <dxf>
      <fill>
        <patternFill>
          <bgColor rgb="FFFFFFC9"/>
        </patternFill>
      </fill>
    </dxf>
    <dxf>
      <fill>
        <patternFill patternType="solid">
          <bgColor rgb="FF92D050"/>
        </patternFill>
      </fill>
    </dxf>
    <dxf>
      <fill>
        <patternFill patternType="solid">
          <fgColor auto="1"/>
          <bgColor theme="4" tint="0.59996337778862885"/>
        </patternFill>
      </fill>
    </dxf>
    <dxf>
      <fill>
        <patternFill>
          <bgColor rgb="FFFFFFC9"/>
        </patternFill>
      </fill>
    </dxf>
    <dxf>
      <fill>
        <patternFill>
          <bgColor rgb="FFC9D38B"/>
        </patternFill>
      </fill>
    </dxf>
    <dxf>
      <fill>
        <patternFill>
          <bgColor theme="4" tint="0.59996337778862885"/>
        </patternFill>
      </fill>
    </dxf>
    <dxf>
      <fill>
        <patternFill patternType="solid">
          <fgColor auto="1"/>
          <bgColor theme="4" tint="0.59996337778862885"/>
        </patternFill>
      </fill>
    </dxf>
    <dxf>
      <fill>
        <patternFill patternType="solid">
          <bgColor theme="9"/>
        </patternFill>
      </fill>
    </dxf>
    <dxf>
      <fill>
        <patternFill patternType="solid">
          <fgColor auto="1"/>
          <bgColor theme="4" tint="0.59996337778862885"/>
        </patternFill>
      </fill>
    </dxf>
    <dxf>
      <fill>
        <patternFill patternType="solid">
          <bgColor rgb="FF92D050"/>
        </patternFill>
      </fill>
    </dxf>
    <dxf>
      <fill>
        <patternFill>
          <bgColor rgb="FFFFFFC9"/>
        </patternFill>
      </fill>
    </dxf>
    <dxf>
      <fill>
        <patternFill>
          <bgColor theme="4" tint="0.59996337778862885"/>
        </patternFill>
      </fill>
    </dxf>
    <dxf>
      <fill>
        <patternFill patternType="solid">
          <bgColor theme="9"/>
        </patternFill>
      </fill>
    </dxf>
    <dxf>
      <fill>
        <patternFill>
          <bgColor rgb="FFFFFFC9"/>
        </patternFill>
      </fill>
    </dxf>
    <dxf>
      <fill>
        <patternFill patternType="solid">
          <fgColor auto="1"/>
          <bgColor theme="4" tint="0.59996337778862885"/>
        </patternFill>
      </fill>
    </dxf>
    <dxf>
      <fill>
        <patternFill>
          <bgColor rgb="FFC9D38B"/>
        </patternFill>
      </fill>
    </dxf>
    <dxf>
      <fill>
        <patternFill>
          <bgColor theme="4" tint="0.59996337778862885"/>
        </patternFill>
      </fill>
    </dxf>
    <dxf>
      <fill>
        <patternFill>
          <bgColor rgb="FFFFFFC9"/>
        </patternFill>
      </fill>
    </dxf>
    <dxf>
      <fill>
        <patternFill>
          <bgColor theme="4" tint="0.59996337778862885"/>
        </patternFill>
      </fill>
    </dxf>
    <dxf>
      <fill>
        <patternFill patternType="solid">
          <bgColor rgb="FF92D050"/>
        </patternFill>
      </fill>
    </dxf>
    <dxf>
      <fill>
        <patternFill patternType="solid">
          <fgColor auto="1"/>
          <bgColor theme="4" tint="0.59996337778862885"/>
        </patternFill>
      </fill>
    </dxf>
    <dxf>
      <fill>
        <patternFill>
          <bgColor theme="4" tint="0.59996337778862885"/>
        </patternFill>
      </fill>
    </dxf>
    <dxf>
      <fill>
        <patternFill>
          <bgColor theme="4" tint="0.59996337778862885"/>
        </patternFill>
      </fill>
    </dxf>
    <dxf>
      <fill>
        <patternFill patternType="solid">
          <bgColor theme="9"/>
        </patternFill>
      </fill>
    </dxf>
    <dxf>
      <fill>
        <patternFill patternType="solid">
          <fgColor auto="1"/>
          <bgColor theme="4" tint="0.59996337778862885"/>
        </patternFill>
      </fill>
    </dxf>
    <dxf>
      <fill>
        <patternFill>
          <bgColor rgb="FFFFFFC9"/>
        </patternFill>
      </fill>
    </dxf>
    <dxf>
      <fill>
        <patternFill>
          <bgColor rgb="FFC9D38B"/>
        </patternFill>
      </fill>
    </dxf>
    <dxf>
      <fill>
        <patternFill patternType="solid">
          <fgColor auto="1"/>
          <bgColor theme="4" tint="0.59996337778862885"/>
        </patternFill>
      </fill>
    </dxf>
    <dxf>
      <fill>
        <patternFill patternType="solid">
          <bgColor rgb="FF92D050"/>
        </patternFill>
      </fill>
    </dxf>
    <dxf>
      <fill>
        <patternFill>
          <bgColor theme="4" tint="0.59996337778862885"/>
        </patternFill>
      </fill>
    </dxf>
    <dxf>
      <fill>
        <patternFill patternType="solid">
          <fgColor auto="1"/>
          <bgColor theme="4" tint="0.59996337778862885"/>
        </patternFill>
      </fill>
    </dxf>
    <dxf>
      <fill>
        <patternFill>
          <bgColor rgb="FFC9D38B"/>
        </patternFill>
      </fill>
    </dxf>
    <dxf>
      <fill>
        <patternFill>
          <bgColor rgb="FFFFFFC9"/>
        </patternFill>
      </fill>
    </dxf>
    <dxf>
      <fill>
        <patternFill>
          <bgColor theme="4" tint="0.59996337778862885"/>
        </patternFill>
      </fill>
    </dxf>
    <dxf>
      <fill>
        <patternFill patternType="solid">
          <bgColor theme="9"/>
        </patternFill>
      </fill>
    </dxf>
    <dxf>
      <fill>
        <patternFill>
          <bgColor rgb="FFFFFFC9"/>
        </patternFill>
      </fill>
    </dxf>
    <dxf>
      <fill>
        <patternFill>
          <bgColor theme="4" tint="0.59996337778862885"/>
        </patternFill>
      </fill>
    </dxf>
    <dxf>
      <fill>
        <patternFill>
          <bgColor rgb="FFC9D38B"/>
        </patternFill>
      </fill>
    </dxf>
    <dxf>
      <fill>
        <patternFill>
          <bgColor theme="4" tint="0.59996337778862885"/>
        </patternFill>
      </fill>
    </dxf>
    <dxf>
      <fill>
        <patternFill patternType="solid">
          <bgColor theme="9"/>
        </patternFill>
      </fill>
    </dxf>
    <dxf>
      <fill>
        <patternFill>
          <bgColor rgb="FFFFFFC9"/>
        </patternFill>
      </fill>
    </dxf>
    <dxf>
      <fill>
        <patternFill patternType="solid">
          <fgColor auto="1"/>
          <bgColor theme="4" tint="0.59996337778862885"/>
        </patternFill>
      </fill>
    </dxf>
    <dxf>
      <fill>
        <patternFill>
          <bgColor theme="4" tint="0.59996337778862885"/>
        </patternFill>
      </fill>
    </dxf>
    <dxf>
      <fill>
        <patternFill patternType="solid">
          <bgColor rgb="FF92D050"/>
        </patternFill>
      </fill>
    </dxf>
    <dxf>
      <fill>
        <patternFill>
          <bgColor rgb="FFFFFFC9"/>
        </patternFill>
      </fill>
    </dxf>
    <dxf>
      <fill>
        <patternFill>
          <bgColor theme="4" tint="0.59996337778862885"/>
        </patternFill>
      </fill>
    </dxf>
    <dxf>
      <fill>
        <patternFill patternType="solid">
          <fgColor auto="1"/>
          <bgColor theme="4" tint="0.59996337778862885"/>
        </patternFill>
      </fill>
    </dxf>
    <dxf>
      <fill>
        <patternFill>
          <bgColor rgb="FFC9D38B"/>
        </patternFill>
      </fill>
    </dxf>
    <dxf>
      <fill>
        <patternFill patternType="solid">
          <fgColor auto="1"/>
          <bgColor theme="4" tint="0.59996337778862885"/>
        </patternFill>
      </fill>
    </dxf>
    <dxf>
      <fill>
        <patternFill>
          <bgColor theme="4" tint="0.59996337778862885"/>
        </patternFill>
      </fill>
    </dxf>
    <dxf>
      <fill>
        <patternFill patternType="solid">
          <bgColor theme="9"/>
        </patternFill>
      </fill>
    </dxf>
    <dxf>
      <fill>
        <patternFill>
          <bgColor theme="4" tint="0.59996337778862885"/>
        </patternFill>
      </fill>
    </dxf>
    <dxf>
      <fill>
        <patternFill>
          <bgColor theme="4" tint="0.59996337778862885"/>
        </patternFill>
      </fill>
    </dxf>
    <dxf>
      <fill>
        <patternFill patternType="solid">
          <bgColor theme="9"/>
        </patternFill>
      </fill>
    </dxf>
    <dxf>
      <fill>
        <patternFill>
          <bgColor rgb="FFFFFFC9"/>
        </patternFill>
      </fill>
    </dxf>
    <dxf>
      <fill>
        <patternFill>
          <bgColor rgb="FFC9D38B"/>
        </patternFill>
      </fill>
    </dxf>
    <dxf>
      <fill>
        <patternFill>
          <bgColor theme="4" tint="0.59996337778862885"/>
        </patternFill>
      </fill>
    </dxf>
    <dxf>
      <fill>
        <patternFill>
          <bgColor rgb="FFFFFFC9"/>
        </patternFill>
      </fill>
    </dxf>
    <dxf>
      <fill>
        <patternFill patternType="solid">
          <fgColor auto="1"/>
          <bgColor theme="4" tint="0.59996337778862885"/>
        </patternFill>
      </fill>
    </dxf>
    <dxf>
      <fill>
        <patternFill>
          <bgColor rgb="FFC9D38B"/>
        </patternFill>
      </fill>
    </dxf>
    <dxf>
      <fill>
        <patternFill>
          <bgColor rgb="FFFFFFC9"/>
        </patternFill>
      </fill>
    </dxf>
    <dxf>
      <fill>
        <patternFill patternType="solid">
          <fgColor auto="1"/>
          <bgColor theme="4" tint="0.59996337778862885"/>
        </patternFill>
      </fill>
    </dxf>
    <dxf>
      <fill>
        <patternFill patternType="solid">
          <bgColor rgb="FF92D050"/>
        </patternFill>
      </fill>
    </dxf>
    <dxf>
      <fill>
        <patternFill>
          <bgColor theme="4" tint="0.59996337778862885"/>
        </patternFill>
      </fill>
    </dxf>
    <dxf>
      <fill>
        <patternFill>
          <bgColor rgb="FFC9D38B"/>
        </patternFill>
      </fill>
    </dxf>
    <dxf>
      <fill>
        <patternFill patternType="solid">
          <bgColor theme="9"/>
        </patternFill>
      </fill>
    </dxf>
    <dxf>
      <fill>
        <patternFill patternType="solid">
          <fgColor auto="1"/>
          <bgColor theme="4" tint="0.59996337778862885"/>
        </patternFill>
      </fill>
    </dxf>
    <dxf>
      <fill>
        <patternFill>
          <bgColor rgb="FFFFFFC9"/>
        </patternFill>
      </fill>
    </dxf>
    <dxf>
      <fill>
        <patternFill patternType="solid">
          <fgColor auto="1"/>
          <bgColor theme="4" tint="0.59996337778862885"/>
        </patternFill>
      </fill>
    </dxf>
    <dxf>
      <fill>
        <patternFill>
          <bgColor rgb="FFFFFFC9"/>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rgb="FFC9D38B"/>
        </patternFill>
      </fill>
    </dxf>
    <dxf>
      <fill>
        <patternFill patternType="solid">
          <fgColor auto="1"/>
          <bgColor theme="4" tint="0.59996337778862885"/>
        </patternFill>
      </fill>
    </dxf>
    <dxf>
      <fill>
        <patternFill>
          <bgColor rgb="FFFFFFC9"/>
        </patternFill>
      </fill>
    </dxf>
    <dxf>
      <fill>
        <patternFill>
          <bgColor theme="4" tint="0.59996337778862885"/>
        </patternFill>
      </fill>
    </dxf>
    <dxf>
      <fill>
        <patternFill patternType="solid">
          <bgColor theme="9"/>
        </patternFill>
      </fill>
    </dxf>
    <dxf>
      <fill>
        <patternFill>
          <bgColor theme="4" tint="0.59996337778862885"/>
        </patternFill>
      </fill>
    </dxf>
    <dxf>
      <fill>
        <patternFill>
          <bgColor rgb="FFC9D38B"/>
        </patternFill>
      </fill>
    </dxf>
    <dxf>
      <fill>
        <patternFill>
          <bgColor rgb="FFFFFFC9"/>
        </patternFill>
      </fill>
    </dxf>
    <dxf>
      <fill>
        <patternFill patternType="solid">
          <fgColor auto="1"/>
          <bgColor theme="4" tint="0.59996337778862885"/>
        </patternFill>
      </fill>
    </dxf>
    <dxf>
      <fill>
        <patternFill patternType="solid">
          <bgColor rgb="FF92D050"/>
        </patternFill>
      </fill>
    </dxf>
    <dxf>
      <fill>
        <patternFill>
          <bgColor rgb="FFFFFFC9"/>
        </patternFill>
      </fill>
    </dxf>
    <dxf>
      <fill>
        <patternFill patternType="solid">
          <fgColor auto="1"/>
          <bgColor theme="4" tint="0.59996337778862885"/>
        </patternFill>
      </fill>
    </dxf>
    <dxf>
      <fill>
        <patternFill patternType="solid">
          <fgColor auto="1"/>
          <bgColor theme="4" tint="0.59996337778862885"/>
        </patternFill>
      </fill>
    </dxf>
    <dxf>
      <fill>
        <patternFill>
          <bgColor rgb="FFFFFFC9"/>
        </patternFill>
      </fill>
    </dxf>
    <dxf>
      <fill>
        <patternFill patternType="solid">
          <bgColor theme="9"/>
        </patternFill>
      </fill>
    </dxf>
    <dxf>
      <fill>
        <patternFill patternType="solid">
          <fgColor auto="1"/>
          <bgColor theme="4" tint="0.59996337778862885"/>
        </patternFill>
      </fill>
    </dxf>
    <dxf>
      <fill>
        <patternFill>
          <bgColor rgb="FFFFFFC9"/>
        </patternFill>
      </fill>
    </dxf>
    <dxf>
      <fill>
        <patternFill>
          <bgColor theme="4" tint="0.59996337778862885"/>
        </patternFill>
      </fill>
    </dxf>
    <dxf>
      <fill>
        <patternFill>
          <bgColor theme="4" tint="0.59996337778862885"/>
        </patternFill>
      </fill>
    </dxf>
    <dxf>
      <fill>
        <patternFill>
          <bgColor rgb="FFC9D38B"/>
        </patternFill>
      </fill>
    </dxf>
    <dxf>
      <fill>
        <patternFill>
          <bgColor theme="4" tint="0.59996337778862885"/>
        </patternFill>
      </fill>
    </dxf>
    <dxf>
      <fill>
        <patternFill patternType="solid">
          <fgColor auto="1"/>
          <bgColor theme="4" tint="0.59996337778862885"/>
        </patternFill>
      </fill>
    </dxf>
    <dxf>
      <fill>
        <patternFill patternType="solid">
          <bgColor rgb="FF92D050"/>
        </patternFill>
      </fill>
    </dxf>
    <dxf>
      <fill>
        <patternFill>
          <bgColor rgb="FFFFFFC9"/>
        </patternFill>
      </fill>
    </dxf>
    <dxf>
      <fill>
        <patternFill patternType="solid">
          <fgColor auto="1"/>
          <bgColor theme="4" tint="0.59996337778862885"/>
        </patternFill>
      </fill>
    </dxf>
    <dxf>
      <fill>
        <patternFill>
          <bgColor rgb="FFFFFFC9"/>
        </patternFill>
      </fill>
    </dxf>
    <dxf>
      <fill>
        <patternFill>
          <bgColor theme="4" tint="0.59996337778862885"/>
        </patternFill>
      </fill>
    </dxf>
    <dxf>
      <fill>
        <patternFill>
          <bgColor theme="4" tint="0.59996337778862885"/>
        </patternFill>
      </fill>
    </dxf>
    <dxf>
      <fill>
        <patternFill patternType="solid">
          <bgColor theme="9"/>
        </patternFill>
      </fill>
    </dxf>
    <dxf>
      <fill>
        <patternFill>
          <bgColor rgb="FFC9D38B"/>
        </patternFill>
      </fill>
    </dxf>
    <dxf>
      <fill>
        <patternFill>
          <bgColor theme="4" tint="0.59996337778862885"/>
        </patternFill>
      </fill>
    </dxf>
    <dxf>
      <fill>
        <patternFill>
          <bgColor rgb="FFC9D38B"/>
        </patternFill>
      </fill>
    </dxf>
    <dxf>
      <fill>
        <patternFill>
          <bgColor theme="4" tint="0.59996337778862885"/>
        </patternFill>
      </fill>
    </dxf>
    <dxf>
      <fill>
        <patternFill>
          <bgColor rgb="FFFFFFC9"/>
        </patternFill>
      </fill>
    </dxf>
    <dxf>
      <fill>
        <patternFill patternType="solid">
          <fgColor auto="1"/>
          <bgColor theme="4" tint="0.59996337778862885"/>
        </patternFill>
      </fill>
    </dxf>
    <dxf>
      <fill>
        <patternFill patternType="solid">
          <bgColor theme="9"/>
        </patternFill>
      </fill>
    </dxf>
    <dxf>
      <fill>
        <patternFill>
          <bgColor rgb="FFFFFFC9"/>
        </patternFill>
      </fill>
    </dxf>
    <dxf>
      <fill>
        <patternFill patternType="solid">
          <fgColor auto="1"/>
          <bgColor theme="4" tint="0.59996337778862885"/>
        </patternFill>
      </fill>
    </dxf>
    <dxf>
      <fill>
        <patternFill>
          <bgColor rgb="FFC9D38B"/>
        </patternFill>
      </fill>
    </dxf>
    <dxf>
      <fill>
        <patternFill>
          <bgColor theme="4" tint="0.59996337778862885"/>
        </patternFill>
      </fill>
    </dxf>
    <dxf>
      <fill>
        <patternFill>
          <bgColor theme="4" tint="0.59996337778862885"/>
        </patternFill>
      </fill>
    </dxf>
    <dxf>
      <fill>
        <patternFill patternType="solid">
          <bgColor theme="9"/>
        </patternFill>
      </fill>
    </dxf>
    <dxf>
      <fill>
        <patternFill>
          <bgColor rgb="FFFFFFC9"/>
        </patternFill>
      </fill>
    </dxf>
    <dxf>
      <fill>
        <patternFill patternType="solid">
          <bgColor rgb="FF92D050"/>
        </patternFill>
      </fill>
    </dxf>
    <dxf>
      <fill>
        <patternFill patternType="solid">
          <fgColor auto="1"/>
          <bgColor theme="4" tint="0.59996337778862885"/>
        </patternFill>
      </fill>
    </dxf>
    <dxf>
      <fill>
        <patternFill patternType="solid">
          <fgColor auto="1"/>
          <bgColor theme="4" tint="0.59996337778862885"/>
        </patternFill>
      </fill>
    </dxf>
    <dxf>
      <fill>
        <patternFill patternType="solid">
          <bgColor theme="9"/>
        </patternFill>
      </fill>
    </dxf>
    <dxf>
      <fill>
        <patternFill>
          <bgColor rgb="FFFFFFC9"/>
        </patternFill>
      </fill>
    </dxf>
    <dxf>
      <fill>
        <patternFill>
          <bgColor rgb="FFC9D38B"/>
        </patternFill>
      </fill>
    </dxf>
    <dxf>
      <fill>
        <patternFill>
          <bgColor theme="4" tint="0.59996337778862885"/>
        </patternFill>
      </fill>
    </dxf>
    <dxf>
      <fill>
        <patternFill>
          <bgColor theme="4" tint="0.59996337778862885"/>
        </patternFill>
      </fill>
    </dxf>
    <dxf>
      <fill>
        <patternFill>
          <bgColor rgb="FFFFFFC9"/>
        </patternFill>
      </fill>
    </dxf>
    <dxf>
      <fill>
        <patternFill>
          <bgColor theme="4" tint="0.59996337778862885"/>
        </patternFill>
      </fill>
    </dxf>
    <dxf>
      <fill>
        <patternFill patternType="solid">
          <bgColor theme="9"/>
        </patternFill>
      </fill>
    </dxf>
    <dxf>
      <fill>
        <patternFill patternType="solid">
          <fgColor auto="1"/>
          <bgColor theme="4" tint="0.59996337778862885"/>
        </patternFill>
      </fill>
    </dxf>
    <dxf>
      <fill>
        <patternFill>
          <bgColor theme="4" tint="0.59996337778862885"/>
        </patternFill>
      </fill>
    </dxf>
    <dxf>
      <fill>
        <patternFill>
          <bgColor rgb="FFC9D38B"/>
        </patternFill>
      </fill>
    </dxf>
    <dxf>
      <fill>
        <patternFill>
          <bgColor rgb="FFC9D38B"/>
        </patternFill>
      </fill>
    </dxf>
    <dxf>
      <fill>
        <patternFill patternType="solid">
          <fgColor auto="1"/>
          <bgColor theme="4" tint="0.59996337778862885"/>
        </patternFill>
      </fill>
    </dxf>
    <dxf>
      <fill>
        <patternFill>
          <bgColor theme="4" tint="0.59996337778862885"/>
        </patternFill>
      </fill>
    </dxf>
    <dxf>
      <fill>
        <patternFill>
          <bgColor theme="4" tint="0.59996337778862885"/>
        </patternFill>
      </fill>
    </dxf>
    <dxf>
      <fill>
        <patternFill patternType="solid">
          <bgColor theme="9"/>
        </patternFill>
      </fill>
    </dxf>
    <dxf>
      <fill>
        <patternFill>
          <bgColor rgb="FFFFFFC9"/>
        </patternFill>
      </fill>
    </dxf>
    <dxf>
      <fill>
        <patternFill patternType="solid">
          <fgColor auto="1"/>
          <bgColor theme="4" tint="0.59996337778862885"/>
        </patternFill>
      </fill>
    </dxf>
    <dxf>
      <fill>
        <patternFill>
          <bgColor rgb="FFFFFFC9"/>
        </patternFill>
      </fill>
    </dxf>
    <dxf>
      <fill>
        <patternFill patternType="solid">
          <bgColor theme="9"/>
        </patternFill>
      </fill>
    </dxf>
    <dxf>
      <fill>
        <patternFill patternType="solid">
          <bgColor theme="9"/>
        </patternFill>
      </fill>
    </dxf>
    <dxf>
      <fill>
        <patternFill>
          <bgColor rgb="FFFFFFC9"/>
        </patternFill>
      </fill>
    </dxf>
    <dxf>
      <fill>
        <patternFill patternType="solid">
          <fgColor auto="1"/>
          <bgColor theme="4" tint="0.59996337778862885"/>
        </patternFill>
      </fill>
    </dxf>
    <dxf>
      <fill>
        <patternFill patternType="solid">
          <bgColor theme="9"/>
        </patternFill>
      </fill>
    </dxf>
    <dxf>
      <fill>
        <patternFill patternType="solid">
          <fgColor auto="1"/>
          <bgColor theme="4" tint="0.59996337778862885"/>
        </patternFill>
      </fill>
    </dxf>
    <dxf>
      <fill>
        <patternFill>
          <bgColor rgb="FFFFFFC9"/>
        </patternFill>
      </fill>
    </dxf>
    <dxf>
      <fill>
        <patternFill>
          <bgColor rgb="FFFFFFC9"/>
        </patternFill>
      </fill>
    </dxf>
    <dxf>
      <fill>
        <patternFill patternType="solid">
          <bgColor theme="9"/>
        </patternFill>
      </fill>
    </dxf>
    <dxf>
      <fill>
        <patternFill patternType="solid">
          <fgColor auto="1"/>
          <bgColor theme="4" tint="0.59996337778862885"/>
        </patternFill>
      </fill>
    </dxf>
    <dxf>
      <fill>
        <patternFill patternType="solid">
          <bgColor theme="9"/>
        </patternFill>
      </fill>
    </dxf>
    <dxf>
      <fill>
        <patternFill patternType="solid">
          <fgColor auto="1"/>
          <bgColor theme="4" tint="0.59996337778862885"/>
        </patternFill>
      </fill>
    </dxf>
    <dxf>
      <fill>
        <patternFill>
          <bgColor rgb="FFFFFFC9"/>
        </patternFill>
      </fill>
    </dxf>
    <dxf>
      <fill>
        <patternFill patternType="solid">
          <fgColor auto="1"/>
          <bgColor theme="4" tint="0.59996337778862885"/>
        </patternFill>
      </fill>
    </dxf>
    <dxf>
      <fill>
        <patternFill>
          <bgColor rgb="FFFFFFC9"/>
        </patternFill>
      </fill>
    </dxf>
    <dxf>
      <fill>
        <patternFill patternType="solid">
          <bgColor theme="9"/>
        </patternFill>
      </fill>
    </dxf>
    <dxf>
      <fill>
        <patternFill patternType="solid">
          <fgColor auto="1"/>
          <bgColor theme="4" tint="0.59996337778862885"/>
        </patternFill>
      </fill>
    </dxf>
    <dxf>
      <fill>
        <patternFill>
          <bgColor rgb="FFFFFFC9"/>
        </patternFill>
      </fill>
    </dxf>
    <dxf>
      <fill>
        <patternFill patternType="solid">
          <bgColor theme="9"/>
        </patternFill>
      </fill>
    </dxf>
    <dxf>
      <fill>
        <patternFill patternType="solid">
          <fgColor auto="1"/>
          <bgColor theme="4" tint="0.59996337778862885"/>
        </patternFill>
      </fill>
    </dxf>
    <dxf>
      <fill>
        <patternFill>
          <bgColor rgb="FFFFFFC9"/>
        </patternFill>
      </fill>
    </dxf>
    <dxf>
      <fill>
        <patternFill patternType="solid">
          <bgColor theme="9"/>
        </patternFill>
      </fill>
    </dxf>
    <dxf>
      <fill>
        <patternFill patternType="solid">
          <fgColor auto="1"/>
          <bgColor theme="4" tint="0.59996337778862885"/>
        </patternFill>
      </fill>
    </dxf>
    <dxf>
      <fill>
        <patternFill>
          <bgColor rgb="FFFFFFC9"/>
        </patternFill>
      </fill>
    </dxf>
    <dxf>
      <fill>
        <patternFill patternType="solid">
          <bgColor theme="9"/>
        </patternFill>
      </fill>
    </dxf>
    <dxf>
      <fill>
        <patternFill patternType="solid">
          <fgColor auto="1"/>
          <bgColor theme="4" tint="0.59996337778862885"/>
        </patternFill>
      </fill>
    </dxf>
    <dxf>
      <fill>
        <patternFill>
          <bgColor rgb="FFFFFFC9"/>
        </patternFill>
      </fill>
    </dxf>
    <dxf>
      <fill>
        <patternFill patternType="solid">
          <bgColor theme="9"/>
        </patternFill>
      </fill>
    </dxf>
    <dxf>
      <fill>
        <patternFill patternType="solid">
          <bgColor theme="9"/>
        </patternFill>
      </fill>
    </dxf>
    <dxf>
      <fill>
        <patternFill>
          <bgColor rgb="FFFFFFC9"/>
        </patternFill>
      </fill>
    </dxf>
    <dxf>
      <fill>
        <patternFill patternType="solid">
          <fgColor auto="1"/>
          <bgColor theme="4" tint="0.59996337778862885"/>
        </patternFill>
      </fill>
    </dxf>
    <dxf>
      <fill>
        <patternFill patternType="solid">
          <bgColor theme="9"/>
        </patternFill>
      </fill>
    </dxf>
    <dxf>
      <fill>
        <patternFill patternType="solid">
          <fgColor auto="1"/>
          <bgColor theme="4" tint="0.59996337778862885"/>
        </patternFill>
      </fill>
    </dxf>
    <dxf>
      <fill>
        <patternFill>
          <bgColor rgb="FFFFFFC9"/>
        </patternFill>
      </fill>
    </dxf>
    <dxf>
      <fill>
        <patternFill patternType="solid">
          <bgColor theme="9"/>
        </patternFill>
      </fill>
    </dxf>
    <dxf>
      <fill>
        <patternFill>
          <bgColor rgb="FFFFFFC9"/>
        </patternFill>
      </fill>
    </dxf>
    <dxf>
      <fill>
        <patternFill patternType="solid">
          <fgColor auto="1"/>
          <bgColor theme="4" tint="0.59996337778862885"/>
        </patternFill>
      </fill>
    </dxf>
    <dxf>
      <fill>
        <patternFill patternType="solid">
          <fgColor auto="1"/>
          <bgColor theme="4" tint="0.59996337778862885"/>
        </patternFill>
      </fill>
    </dxf>
    <dxf>
      <fill>
        <patternFill>
          <bgColor rgb="FFFFFFC9"/>
        </patternFill>
      </fill>
    </dxf>
    <dxf>
      <fill>
        <patternFill patternType="solid">
          <bgColor theme="9"/>
        </patternFill>
      </fill>
    </dxf>
    <dxf>
      <fill>
        <patternFill patternType="solid">
          <fgColor auto="1"/>
          <bgColor theme="4" tint="0.59996337778862885"/>
        </patternFill>
      </fill>
    </dxf>
    <dxf>
      <fill>
        <patternFill patternType="solid">
          <bgColor theme="9"/>
        </patternFill>
      </fill>
    </dxf>
    <dxf>
      <fill>
        <patternFill>
          <bgColor rgb="FFFFFFC9"/>
        </patternFill>
      </fill>
    </dxf>
    <dxf>
      <fill>
        <patternFill>
          <bgColor rgb="FFFFFFC9"/>
        </patternFill>
      </fill>
    </dxf>
    <dxf>
      <fill>
        <patternFill patternType="solid">
          <fgColor auto="1"/>
          <bgColor theme="4" tint="0.59996337778862885"/>
        </patternFill>
      </fill>
    </dxf>
    <dxf>
      <fill>
        <patternFill patternType="solid">
          <bgColor theme="9"/>
        </patternFill>
      </fill>
    </dxf>
    <dxf>
      <fill>
        <patternFill patternType="solid">
          <bgColor theme="9"/>
        </patternFill>
      </fill>
    </dxf>
    <dxf>
      <fill>
        <patternFill>
          <bgColor rgb="FFFFFFC9"/>
        </patternFill>
      </fill>
    </dxf>
    <dxf>
      <fill>
        <patternFill patternType="solid">
          <fgColor auto="1"/>
          <bgColor theme="4" tint="0.59996337778862885"/>
        </patternFill>
      </fill>
    </dxf>
    <dxf>
      <fill>
        <patternFill patternType="solid">
          <bgColor theme="9"/>
        </patternFill>
      </fill>
    </dxf>
    <dxf>
      <fill>
        <patternFill patternType="solid">
          <fgColor auto="1"/>
          <bgColor theme="4" tint="0.59996337778862885"/>
        </patternFill>
      </fill>
    </dxf>
    <dxf>
      <fill>
        <patternFill>
          <bgColor rgb="FFFFFFC9"/>
        </patternFill>
      </fill>
    </dxf>
    <dxf>
      <fill>
        <patternFill patternType="solid">
          <bgColor theme="9"/>
        </patternFill>
      </fill>
    </dxf>
    <dxf>
      <fill>
        <patternFill patternType="solid">
          <fgColor auto="1"/>
          <bgColor theme="4" tint="0.59996337778862885"/>
        </patternFill>
      </fill>
    </dxf>
    <dxf>
      <fill>
        <patternFill>
          <bgColor rgb="FFFFFFC9"/>
        </patternFill>
      </fill>
    </dxf>
    <dxf>
      <fill>
        <patternFill patternType="solid">
          <fgColor auto="1"/>
          <bgColor theme="4" tint="0.59996337778862885"/>
        </patternFill>
      </fill>
    </dxf>
    <dxf>
      <fill>
        <patternFill>
          <bgColor rgb="FFFFFFC9"/>
        </patternFill>
      </fill>
    </dxf>
    <dxf>
      <fill>
        <patternFill patternType="solid">
          <bgColor theme="9"/>
        </patternFill>
      </fill>
    </dxf>
    <dxf>
      <fill>
        <patternFill patternType="solid">
          <fgColor auto="1"/>
          <bgColor theme="4" tint="0.59996337778862885"/>
        </patternFill>
      </fill>
    </dxf>
    <dxf>
      <fill>
        <patternFill>
          <bgColor rgb="FFFFFFC9"/>
        </patternFill>
      </fill>
    </dxf>
    <dxf>
      <fill>
        <patternFill patternType="solid">
          <bgColor theme="9"/>
        </patternFill>
      </fill>
    </dxf>
    <dxf>
      <fill>
        <patternFill patternType="solid">
          <fgColor auto="1"/>
          <bgColor theme="4" tint="0.59996337778862885"/>
        </patternFill>
      </fill>
    </dxf>
    <dxf>
      <fill>
        <patternFill>
          <bgColor rgb="FFFFFFC9"/>
        </patternFill>
      </fill>
    </dxf>
    <dxf>
      <fill>
        <patternFill patternType="solid">
          <bgColor theme="9"/>
        </patternFill>
      </fill>
    </dxf>
    <dxf>
      <fill>
        <patternFill>
          <bgColor rgb="FFFFFFC9"/>
        </patternFill>
      </fill>
    </dxf>
    <dxf>
      <fill>
        <patternFill patternType="solid">
          <bgColor theme="9"/>
        </patternFill>
      </fill>
    </dxf>
    <dxf>
      <fill>
        <patternFill patternType="solid">
          <fgColor auto="1"/>
          <bgColor theme="4" tint="0.59996337778862885"/>
        </patternFill>
      </fill>
    </dxf>
    <dxf>
      <fill>
        <patternFill>
          <bgColor rgb="FFFFFFC9"/>
        </patternFill>
      </fill>
    </dxf>
    <dxf>
      <fill>
        <patternFill patternType="solid">
          <fgColor auto="1"/>
          <bgColor theme="4" tint="0.59996337778862885"/>
        </patternFill>
      </fill>
    </dxf>
    <dxf>
      <fill>
        <patternFill patternType="solid">
          <bgColor theme="9"/>
        </patternFill>
      </fill>
    </dxf>
    <dxf>
      <fill>
        <patternFill patternType="solid">
          <fgColor auto="1"/>
          <bgColor theme="4" tint="0.59996337778862885"/>
        </patternFill>
      </fill>
    </dxf>
    <dxf>
      <fill>
        <patternFill>
          <bgColor rgb="FFFFFFC9"/>
        </patternFill>
      </fill>
    </dxf>
    <dxf>
      <fill>
        <patternFill patternType="solid">
          <bgColor theme="9"/>
        </patternFill>
      </fill>
    </dxf>
    <dxf>
      <fill>
        <patternFill>
          <bgColor rgb="FFFFFFC9"/>
        </patternFill>
      </fill>
    </dxf>
    <dxf>
      <fill>
        <patternFill patternType="solid">
          <fgColor auto="1"/>
          <bgColor theme="4" tint="0.59996337778862885"/>
        </patternFill>
      </fill>
    </dxf>
    <dxf>
      <fill>
        <patternFill patternType="solid">
          <bgColor theme="9"/>
        </patternFill>
      </fill>
    </dxf>
    <dxf>
      <fill>
        <patternFill patternType="solid">
          <bgColor theme="9"/>
        </patternFill>
      </fill>
    </dxf>
    <dxf>
      <fill>
        <patternFill>
          <bgColor rgb="FFFFFFC9"/>
        </patternFill>
      </fill>
    </dxf>
    <dxf>
      <fill>
        <patternFill patternType="solid">
          <fgColor auto="1"/>
          <bgColor theme="4" tint="0.59996337778862885"/>
        </patternFill>
      </fill>
    </dxf>
    <dxf>
      <fill>
        <patternFill patternType="solid">
          <bgColor theme="9"/>
        </patternFill>
      </fill>
    </dxf>
    <dxf>
      <fill>
        <patternFill>
          <bgColor rgb="FFFFFFC9"/>
        </patternFill>
      </fill>
    </dxf>
    <dxf>
      <fill>
        <patternFill patternType="solid">
          <fgColor auto="1"/>
          <bgColor theme="4" tint="0.59996337778862885"/>
        </patternFill>
      </fill>
    </dxf>
    <dxf>
      <fill>
        <patternFill>
          <bgColor rgb="FFFFFFC9"/>
        </patternFill>
      </fill>
    </dxf>
    <dxf>
      <fill>
        <patternFill patternType="solid">
          <fgColor auto="1"/>
          <bgColor theme="4" tint="0.59996337778862885"/>
        </patternFill>
      </fill>
    </dxf>
    <dxf>
      <fill>
        <patternFill patternType="solid">
          <bgColor theme="9"/>
        </patternFill>
      </fill>
    </dxf>
    <dxf>
      <fill>
        <patternFill patternType="solid">
          <fgColor auto="1"/>
          <bgColor theme="4" tint="0.59996337778862885"/>
        </patternFill>
      </fill>
    </dxf>
    <dxf>
      <fill>
        <patternFill>
          <bgColor rgb="FFFFFFC9"/>
        </patternFill>
      </fill>
    </dxf>
    <dxf>
      <fill>
        <patternFill patternType="solid">
          <bgColor theme="9"/>
        </patternFill>
      </fill>
    </dxf>
    <dxf>
      <fill>
        <patternFill patternType="solid">
          <fgColor auto="1"/>
          <bgColor theme="4" tint="0.59996337778862885"/>
        </patternFill>
      </fill>
    </dxf>
    <dxf>
      <fill>
        <patternFill>
          <bgColor rgb="FFFFFFC9"/>
        </patternFill>
      </fill>
    </dxf>
    <dxf>
      <fill>
        <patternFill patternType="solid">
          <bgColor theme="9"/>
        </patternFill>
      </fill>
    </dxf>
    <dxf>
      <fill>
        <patternFill patternType="solid">
          <bgColor theme="9"/>
        </patternFill>
      </fill>
    </dxf>
    <dxf>
      <fill>
        <patternFill>
          <bgColor rgb="FFFFFFC9"/>
        </patternFill>
      </fill>
    </dxf>
    <dxf>
      <fill>
        <patternFill patternType="solid">
          <fgColor auto="1"/>
          <bgColor theme="4" tint="0.59996337778862885"/>
        </patternFill>
      </fill>
    </dxf>
    <dxf>
      <fill>
        <patternFill patternType="solid">
          <bgColor rgb="FF92D050"/>
        </patternFill>
      </fill>
    </dxf>
    <dxf>
      <fill>
        <patternFill>
          <bgColor rgb="FFFFFFC9"/>
        </patternFill>
      </fill>
    </dxf>
    <dxf>
      <fill>
        <patternFill patternType="solid">
          <fgColor auto="1"/>
          <bgColor theme="4" tint="0.59996337778862885"/>
        </patternFill>
      </fill>
    </dxf>
    <dxf>
      <fill>
        <patternFill patternType="solid">
          <bgColor rgb="FF92D050"/>
        </patternFill>
      </fill>
    </dxf>
    <dxf>
      <fill>
        <patternFill>
          <bgColor rgb="FFFFFFC9"/>
        </patternFill>
      </fill>
    </dxf>
    <dxf>
      <fill>
        <patternFill patternType="solid">
          <fgColor auto="1"/>
          <bgColor theme="4" tint="0.59996337778862885"/>
        </patternFill>
      </fill>
    </dxf>
    <dxf>
      <fill>
        <patternFill>
          <bgColor theme="4" tint="0.59996337778862885"/>
        </patternFill>
      </fill>
    </dxf>
    <dxf>
      <fill>
        <patternFill>
          <bgColor theme="4" tint="0.59996337778862885"/>
        </patternFill>
      </fill>
    </dxf>
    <dxf>
      <fill>
        <patternFill>
          <bgColor rgb="FFC9D38B"/>
        </patternFill>
      </fill>
    </dxf>
    <dxf>
      <fill>
        <patternFill>
          <bgColor theme="4" tint="0.59996337778862885"/>
        </patternFill>
      </fill>
    </dxf>
    <dxf>
      <fill>
        <patternFill>
          <bgColor rgb="FFC9D38B"/>
        </patternFill>
      </fill>
    </dxf>
    <dxf>
      <fill>
        <patternFill>
          <bgColor theme="4" tint="0.59996337778862885"/>
        </patternFill>
      </fill>
    </dxf>
    <dxf>
      <fill>
        <patternFill>
          <bgColor rgb="FFC9D38B"/>
        </patternFill>
      </fill>
    </dxf>
    <dxf>
      <fill>
        <patternFill>
          <bgColor theme="4" tint="0.59996337778862885"/>
        </patternFill>
      </fill>
    </dxf>
    <dxf>
      <fill>
        <patternFill>
          <bgColor theme="4" tint="0.59996337778862885"/>
        </patternFill>
      </fill>
    </dxf>
    <dxf>
      <fill>
        <patternFill>
          <bgColor rgb="FFC9D38B"/>
        </patternFill>
      </fill>
    </dxf>
    <dxf>
      <fill>
        <patternFill>
          <bgColor theme="4" tint="0.59996337778862885"/>
        </patternFill>
      </fill>
    </dxf>
    <dxf>
      <fill>
        <patternFill>
          <bgColor theme="4" tint="0.59996337778862885"/>
        </patternFill>
      </fill>
    </dxf>
    <dxf>
      <fill>
        <patternFill>
          <bgColor rgb="FFC9D38B"/>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rgb="FFC9D38B"/>
        </patternFill>
      </fill>
    </dxf>
    <dxf>
      <fill>
        <patternFill>
          <bgColor theme="4" tint="0.59996337778862885"/>
        </patternFill>
      </fill>
    </dxf>
    <dxf>
      <fill>
        <patternFill>
          <bgColor theme="4" tint="0.59996337778862885"/>
        </patternFill>
      </fill>
    </dxf>
    <dxf>
      <fill>
        <patternFill>
          <bgColor rgb="FFC9D38B"/>
        </patternFill>
      </fill>
    </dxf>
    <dxf>
      <fill>
        <patternFill>
          <bgColor rgb="FFC9D38B"/>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rgb="FFC9D38B"/>
        </patternFill>
      </fill>
    </dxf>
    <dxf>
      <fill>
        <patternFill>
          <bgColor theme="4" tint="0.59996337778862885"/>
        </patternFill>
      </fill>
    </dxf>
    <dxf>
      <fill>
        <patternFill>
          <bgColor rgb="FFC9D38B"/>
        </patternFill>
      </fill>
    </dxf>
    <dxf>
      <fill>
        <patternFill>
          <bgColor theme="4" tint="0.59996337778862885"/>
        </patternFill>
      </fill>
    </dxf>
    <dxf>
      <fill>
        <patternFill>
          <bgColor theme="4" tint="0.59996337778862885"/>
        </patternFill>
      </fill>
    </dxf>
    <dxf>
      <fill>
        <patternFill>
          <bgColor rgb="FFC9D38B"/>
        </patternFill>
      </fill>
    </dxf>
    <dxf>
      <fill>
        <patternFill>
          <bgColor theme="4" tint="0.59996337778862885"/>
        </patternFill>
      </fill>
    </dxf>
    <dxf>
      <fill>
        <patternFill>
          <bgColor theme="4" tint="0.59996337778862885"/>
        </patternFill>
      </fill>
    </dxf>
    <dxf>
      <fill>
        <patternFill>
          <bgColor rgb="FFC9D38B"/>
        </patternFill>
      </fill>
    </dxf>
    <dxf>
      <fill>
        <patternFill>
          <bgColor theme="4" tint="0.59996337778862885"/>
        </patternFill>
      </fill>
    </dxf>
    <dxf>
      <fill>
        <patternFill>
          <bgColor rgb="FFC9D38B"/>
        </patternFill>
      </fill>
    </dxf>
    <dxf>
      <fill>
        <patternFill>
          <bgColor theme="4" tint="0.59996337778862885"/>
        </patternFill>
      </fill>
    </dxf>
    <dxf>
      <fill>
        <patternFill>
          <bgColor theme="4" tint="0.59996337778862885"/>
        </patternFill>
      </fill>
    </dxf>
    <dxf>
      <fill>
        <patternFill>
          <bgColor rgb="FFC9D38B"/>
        </patternFill>
      </fill>
    </dxf>
    <dxf>
      <fill>
        <patternFill>
          <bgColor theme="4" tint="0.59996337778862885"/>
        </patternFill>
      </fill>
    </dxf>
    <dxf>
      <fill>
        <patternFill>
          <bgColor theme="4" tint="0.59996337778862885"/>
        </patternFill>
      </fill>
    </dxf>
    <dxf>
      <fill>
        <patternFill>
          <bgColor rgb="FFC9D38B"/>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rgb="FFC9D38B"/>
        </patternFill>
      </fill>
    </dxf>
    <dxf>
      <fill>
        <patternFill>
          <bgColor theme="4" tint="0.59996337778862885"/>
        </patternFill>
      </fill>
    </dxf>
    <dxf>
      <fill>
        <patternFill>
          <bgColor rgb="FFC9D38B"/>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rgb="FFC9D38B"/>
        </patternFill>
      </fill>
    </dxf>
    <dxf>
      <fill>
        <patternFill>
          <bgColor theme="4" tint="0.59996337778862885"/>
        </patternFill>
      </fill>
    </dxf>
    <dxf>
      <fill>
        <patternFill>
          <bgColor theme="4" tint="0.59996337778862885"/>
        </patternFill>
      </fill>
    </dxf>
    <dxf>
      <fill>
        <patternFill>
          <bgColor rgb="FFC9D38B"/>
        </patternFill>
      </fill>
    </dxf>
    <dxf>
      <fill>
        <patternFill>
          <bgColor theme="4" tint="0.59996337778862885"/>
        </patternFill>
      </fill>
    </dxf>
    <dxf>
      <fill>
        <patternFill>
          <bgColor rgb="FFC9D38B"/>
        </patternFill>
      </fill>
    </dxf>
    <dxf>
      <fill>
        <patternFill>
          <bgColor theme="4" tint="0.59996337778862885"/>
        </patternFill>
      </fill>
    </dxf>
    <dxf>
      <fill>
        <patternFill>
          <bgColor theme="4" tint="0.59996337778862885"/>
        </patternFill>
      </fill>
    </dxf>
    <dxf>
      <fill>
        <patternFill>
          <bgColor rgb="FFC9D38B"/>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rgb="FFC9D38B"/>
        </patternFill>
      </fill>
    </dxf>
    <dxf>
      <fill>
        <patternFill>
          <bgColor rgb="FFC9D38B"/>
        </patternFill>
      </fill>
    </dxf>
    <dxf>
      <fill>
        <patternFill>
          <bgColor theme="4" tint="0.59996337778862885"/>
        </patternFill>
      </fill>
    </dxf>
    <dxf>
      <fill>
        <patternFill>
          <bgColor theme="4" tint="0.59996337778862885"/>
        </patternFill>
      </fill>
    </dxf>
    <dxf>
      <fill>
        <patternFill>
          <bgColor rgb="FFC9D38B"/>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rgb="FFC9D38B"/>
        </patternFill>
      </fill>
    </dxf>
    <dxf>
      <fill>
        <patternFill>
          <bgColor rgb="FFC9D38B"/>
        </patternFill>
      </fill>
    </dxf>
    <dxf>
      <fill>
        <patternFill>
          <bgColor theme="4" tint="0.59996337778862885"/>
        </patternFill>
      </fill>
    </dxf>
    <dxf>
      <fill>
        <patternFill>
          <bgColor theme="4" tint="0.59996337778862885"/>
        </patternFill>
      </fill>
    </dxf>
    <dxf>
      <fill>
        <patternFill>
          <bgColor rgb="FFC9D38B"/>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rgb="FFC9D38B"/>
        </patternFill>
      </fill>
    </dxf>
    <dxf>
      <fill>
        <patternFill>
          <bgColor rgb="FFC9D38B"/>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rgb="FFC9D38B"/>
        </patternFill>
      </fill>
    </dxf>
    <dxf>
      <fill>
        <patternFill>
          <bgColor theme="4" tint="0.59996337778862885"/>
        </patternFill>
      </fill>
    </dxf>
    <dxf>
      <fill>
        <patternFill>
          <bgColor rgb="FFC9D38B"/>
        </patternFill>
      </fill>
    </dxf>
    <dxf>
      <fill>
        <patternFill>
          <bgColor theme="4" tint="0.59996337778862885"/>
        </patternFill>
      </fill>
    </dxf>
    <dxf>
      <fill>
        <patternFill>
          <bgColor theme="4" tint="0.59996337778862885"/>
        </patternFill>
      </fill>
    </dxf>
    <dxf>
      <fill>
        <patternFill>
          <bgColor rgb="FFC9D38B"/>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rgb="FFC9D38B"/>
        </patternFill>
      </fill>
    </dxf>
    <dxf>
      <fill>
        <patternFill>
          <bgColor theme="4" tint="0.59996337778862885"/>
        </patternFill>
      </fill>
    </dxf>
    <dxf>
      <fill>
        <patternFill>
          <bgColor theme="4" tint="0.59996337778862885"/>
        </patternFill>
      </fill>
    </dxf>
    <dxf>
      <fill>
        <patternFill>
          <bgColor rgb="FFC9D38B"/>
        </patternFill>
      </fill>
    </dxf>
    <dxf>
      <fill>
        <patternFill>
          <bgColor theme="4" tint="0.59996337778862885"/>
        </patternFill>
      </fill>
    </dxf>
    <dxf>
      <fill>
        <patternFill>
          <bgColor rgb="FFC9D38B"/>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rgb="FFC9D38B"/>
        </patternFill>
      </fill>
    </dxf>
    <dxf>
      <fill>
        <patternFill>
          <bgColor rgb="FFC9D38B"/>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patternType="solid">
          <bgColor theme="9"/>
        </patternFill>
      </fill>
    </dxf>
    <dxf>
      <fill>
        <patternFill patternType="solid">
          <bgColor rgb="FF92D050"/>
        </patternFill>
      </fill>
    </dxf>
    <dxf>
      <fill>
        <patternFill patternType="solid">
          <fgColor auto="1"/>
          <bgColor theme="4" tint="0.59996337778862885"/>
        </patternFill>
      </fill>
    </dxf>
    <dxf>
      <fill>
        <patternFill>
          <bgColor rgb="FFFFFFC9"/>
        </patternFill>
      </fill>
    </dxf>
    <dxf>
      <fill>
        <patternFill>
          <bgColor rgb="FFC9D38B"/>
        </patternFill>
      </fill>
    </dxf>
    <dxf>
      <fill>
        <patternFill>
          <bgColor theme="4" tint="0.59996337778862885"/>
        </patternFill>
      </fill>
    </dxf>
    <dxf>
      <fill>
        <patternFill patternType="solid">
          <fgColor auto="1"/>
          <bgColor theme="4" tint="0.59996337778862885"/>
        </patternFill>
      </fill>
    </dxf>
    <dxf>
      <fill>
        <patternFill>
          <bgColor rgb="FFFFFFC9"/>
        </patternFill>
      </fill>
    </dxf>
    <dxf>
      <fill>
        <patternFill>
          <bgColor rgb="FFFFFFC9"/>
        </patternFill>
      </fill>
    </dxf>
    <dxf>
      <fill>
        <patternFill>
          <bgColor rgb="FFC9D38B"/>
        </patternFill>
      </fill>
    </dxf>
    <dxf>
      <fill>
        <patternFill>
          <bgColor theme="4" tint="0.59996337778862885"/>
        </patternFill>
      </fill>
    </dxf>
    <dxf>
      <fill>
        <patternFill patternType="solid">
          <fgColor auto="1"/>
          <bgColor theme="4" tint="0.59996337778862885"/>
        </patternFill>
      </fill>
    </dxf>
    <dxf>
      <fill>
        <patternFill patternType="solid">
          <bgColor theme="9"/>
        </patternFill>
      </fill>
    </dxf>
    <dxf>
      <fill>
        <patternFill>
          <bgColor rgb="FFFFFFC9"/>
        </patternFill>
      </fill>
    </dxf>
    <dxf>
      <fill>
        <patternFill>
          <bgColor theme="4" tint="0.59996337778862885"/>
        </patternFill>
      </fill>
    </dxf>
    <dxf>
      <fill>
        <patternFill patternType="solid">
          <fgColor auto="1"/>
          <bgColor theme="4" tint="0.59996337778862885"/>
        </patternFill>
      </fill>
    </dxf>
    <dxf>
      <fill>
        <patternFill patternType="solid">
          <bgColor rgb="FF92D050"/>
        </patternFill>
      </fill>
    </dxf>
    <dxf>
      <fill>
        <patternFill patternType="solid">
          <fgColor auto="1"/>
          <bgColor theme="4" tint="0.59996337778862885"/>
        </patternFill>
      </fill>
    </dxf>
    <dxf>
      <fill>
        <patternFill>
          <bgColor rgb="FFFFFFC9"/>
        </patternFill>
      </fill>
    </dxf>
    <dxf>
      <fill>
        <patternFill patternType="solid">
          <bgColor theme="9"/>
        </patternFill>
      </fill>
    </dxf>
    <dxf>
      <fill>
        <patternFill>
          <bgColor theme="4" tint="0.59996337778862885"/>
        </patternFill>
      </fill>
    </dxf>
    <dxf>
      <fill>
        <patternFill patternType="solid">
          <fgColor auto="1"/>
          <bgColor theme="4" tint="0.59996337778862885"/>
        </patternFill>
      </fill>
    </dxf>
    <dxf>
      <fill>
        <patternFill>
          <bgColor rgb="FFFFFFC9"/>
        </patternFill>
      </fill>
    </dxf>
    <dxf>
      <fill>
        <patternFill patternType="solid">
          <bgColor rgb="FF92D050"/>
        </patternFill>
      </fill>
    </dxf>
    <dxf>
      <fill>
        <patternFill>
          <bgColor rgb="FFC9D38B"/>
        </patternFill>
      </fill>
    </dxf>
    <dxf>
      <fill>
        <patternFill>
          <bgColor theme="4" tint="0.59996337778862885"/>
        </patternFill>
      </fill>
    </dxf>
    <dxf>
      <fill>
        <patternFill patternType="solid">
          <bgColor theme="9"/>
        </patternFill>
      </fill>
    </dxf>
    <dxf>
      <fill>
        <patternFill>
          <bgColor rgb="FFFFFFC9"/>
        </patternFill>
      </fill>
    </dxf>
    <dxf>
      <fill>
        <patternFill patternType="solid">
          <fgColor auto="1"/>
          <bgColor theme="4" tint="0.59996337778862885"/>
        </patternFill>
      </fill>
    </dxf>
    <dxf>
      <fill>
        <patternFill>
          <bgColor rgb="FFFFFFC9"/>
        </patternFill>
      </fill>
    </dxf>
    <dxf>
      <fill>
        <patternFill patternType="solid">
          <bgColor theme="9"/>
        </patternFill>
      </fill>
    </dxf>
    <dxf>
      <fill>
        <patternFill patternType="solid">
          <fgColor auto="1"/>
          <bgColor theme="4" tint="0.59996337778862885"/>
        </patternFill>
      </fill>
    </dxf>
    <dxf>
      <fill>
        <patternFill patternType="solid">
          <fgColor auto="1"/>
          <bgColor theme="4" tint="0.59996337778862885"/>
        </patternFill>
      </fill>
    </dxf>
    <dxf>
      <fill>
        <patternFill>
          <bgColor rgb="FFFFFFC9"/>
        </patternFill>
      </fill>
    </dxf>
    <dxf>
      <fill>
        <patternFill patternType="solid">
          <bgColor theme="9"/>
        </patternFill>
      </fill>
    </dxf>
    <dxf>
      <fill>
        <patternFill>
          <bgColor rgb="FFFFFFC9"/>
        </patternFill>
      </fill>
    </dxf>
    <dxf>
      <fill>
        <patternFill patternType="solid">
          <fgColor auto="1"/>
          <bgColor theme="4" tint="0.59996337778862885"/>
        </patternFill>
      </fill>
    </dxf>
    <dxf>
      <fill>
        <patternFill patternType="solid">
          <bgColor theme="9"/>
        </patternFill>
      </fill>
    </dxf>
    <dxf>
      <fill>
        <patternFill patternType="solid">
          <bgColor theme="9"/>
        </patternFill>
      </fill>
    </dxf>
    <dxf>
      <fill>
        <patternFill>
          <bgColor rgb="FFFFFFC9"/>
        </patternFill>
      </fill>
    </dxf>
    <dxf>
      <fill>
        <patternFill patternType="solid">
          <fgColor auto="1"/>
          <bgColor theme="4" tint="0.59996337778862885"/>
        </patternFill>
      </fill>
    </dxf>
    <dxf>
      <fill>
        <patternFill>
          <bgColor rgb="FFFFFFC9"/>
        </patternFill>
      </fill>
    </dxf>
    <dxf>
      <fill>
        <patternFill patternType="solid">
          <bgColor theme="9"/>
        </patternFill>
      </fill>
    </dxf>
    <dxf>
      <fill>
        <patternFill patternType="solid">
          <fgColor auto="1"/>
          <bgColor theme="4" tint="0.59996337778862885"/>
        </patternFill>
      </fill>
    </dxf>
    <dxf>
      <fill>
        <patternFill patternType="solid">
          <fgColor auto="1"/>
          <bgColor theme="4" tint="0.59996337778862885"/>
        </patternFill>
      </fill>
    </dxf>
    <dxf>
      <fill>
        <patternFill>
          <bgColor rgb="FFFFFFC9"/>
        </patternFill>
      </fill>
    </dxf>
    <dxf>
      <fill>
        <patternFill patternType="solid">
          <bgColor theme="9"/>
        </patternFill>
      </fill>
    </dxf>
    <dxf>
      <fill>
        <patternFill patternType="solid">
          <fgColor auto="1"/>
          <bgColor theme="4" tint="0.59996337778862885"/>
        </patternFill>
      </fill>
    </dxf>
    <dxf>
      <fill>
        <patternFill patternType="solid">
          <bgColor theme="9"/>
        </patternFill>
      </fill>
    </dxf>
    <dxf>
      <fill>
        <patternFill>
          <bgColor rgb="FFFFFFC9"/>
        </patternFill>
      </fill>
    </dxf>
    <dxf>
      <fill>
        <patternFill patternType="solid">
          <fgColor auto="1"/>
          <bgColor theme="4" tint="0.59996337778862885"/>
        </patternFill>
      </fill>
    </dxf>
    <dxf>
      <fill>
        <patternFill patternType="solid">
          <bgColor theme="9"/>
        </patternFill>
      </fill>
    </dxf>
    <dxf>
      <fill>
        <patternFill>
          <bgColor rgb="FFFFFFC9"/>
        </patternFill>
      </fill>
    </dxf>
    <dxf>
      <fill>
        <patternFill>
          <bgColor rgb="FFFFFFC9"/>
        </patternFill>
      </fill>
    </dxf>
    <dxf>
      <fill>
        <patternFill patternType="solid">
          <fgColor auto="1"/>
          <bgColor theme="4" tint="0.59996337778862885"/>
        </patternFill>
      </fill>
    </dxf>
    <dxf>
      <fill>
        <patternFill patternType="solid">
          <bgColor theme="9"/>
        </patternFill>
      </fill>
    </dxf>
    <dxf>
      <fill>
        <patternFill patternType="solid">
          <fgColor auto="1"/>
          <bgColor theme="4" tint="0.59996337778862885"/>
        </patternFill>
      </fill>
    </dxf>
    <dxf>
      <fill>
        <patternFill>
          <bgColor rgb="FFFFFFC9"/>
        </patternFill>
      </fill>
    </dxf>
    <dxf>
      <fill>
        <patternFill patternType="solid">
          <bgColor theme="9"/>
        </patternFill>
      </fill>
    </dxf>
    <dxf>
      <fill>
        <patternFill patternType="solid">
          <bgColor theme="9"/>
        </patternFill>
      </fill>
    </dxf>
    <dxf>
      <fill>
        <patternFill>
          <bgColor rgb="FFFFFFC9"/>
        </patternFill>
      </fill>
    </dxf>
    <dxf>
      <fill>
        <patternFill patternType="solid">
          <fgColor auto="1"/>
          <bgColor theme="4" tint="0.59996337778862885"/>
        </patternFill>
      </fill>
    </dxf>
    <dxf>
      <fill>
        <patternFill patternType="solid">
          <bgColor theme="9"/>
        </patternFill>
      </fill>
    </dxf>
    <dxf>
      <fill>
        <patternFill patternType="solid">
          <fgColor auto="1"/>
          <bgColor theme="4" tint="0.59996337778862885"/>
        </patternFill>
      </fill>
    </dxf>
    <dxf>
      <fill>
        <patternFill>
          <bgColor rgb="FFFFFFC9"/>
        </patternFill>
      </fill>
    </dxf>
    <dxf>
      <fill>
        <patternFill>
          <bgColor rgb="FFC9D38B"/>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rgb="FFC9D38B"/>
        </patternFill>
      </fill>
    </dxf>
    <dxf>
      <fill>
        <patternFill>
          <bgColor rgb="FFC9D38B"/>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rgb="FFC9D38B"/>
        </patternFill>
      </fill>
    </dxf>
    <dxf>
      <fill>
        <patternFill>
          <bgColor theme="4" tint="0.59996337778862885"/>
        </patternFill>
      </fill>
    </dxf>
    <dxf>
      <fill>
        <patternFill>
          <bgColor theme="4" tint="0.59996337778862885"/>
        </patternFill>
      </fill>
    </dxf>
    <dxf>
      <fill>
        <patternFill>
          <bgColor rgb="FFC9D38B"/>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rgb="FFC9D38B"/>
        </patternFill>
      </fill>
    </dxf>
    <dxf>
      <fill>
        <patternFill>
          <bgColor theme="4" tint="0.59996337778862885"/>
        </patternFill>
      </fill>
    </dxf>
    <dxf>
      <fill>
        <patternFill>
          <bgColor theme="4" tint="0.59996337778862885"/>
        </patternFill>
      </fill>
    </dxf>
    <dxf>
      <fill>
        <patternFill>
          <bgColor rgb="FFC9D38B"/>
        </patternFill>
      </fill>
    </dxf>
    <dxf>
      <fill>
        <patternFill>
          <bgColor rgb="FFC9D38B"/>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rgb="FFC9D38B"/>
        </patternFill>
      </fill>
    </dxf>
    <dxf>
      <fill>
        <patternFill>
          <bgColor rgb="FFC9D38B"/>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rgb="FFC9D38B"/>
        </patternFill>
      </fill>
    </dxf>
    <dxf>
      <fill>
        <patternFill>
          <bgColor theme="4" tint="0.59996337778862885"/>
        </patternFill>
      </fill>
    </dxf>
    <dxf>
      <fill>
        <patternFill>
          <bgColor theme="4" tint="0.59996337778862885"/>
        </patternFill>
      </fill>
    </dxf>
    <dxf>
      <fill>
        <patternFill>
          <bgColor rgb="FFC9D38B"/>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rgb="FFC9D38B"/>
        </patternFill>
      </fill>
    </dxf>
    <dxf>
      <fill>
        <patternFill>
          <bgColor rgb="FFC9D38B"/>
        </patternFill>
      </fill>
    </dxf>
    <dxf>
      <fill>
        <patternFill>
          <bgColor theme="4" tint="0.59996337778862885"/>
        </patternFill>
      </fill>
    </dxf>
    <dxf>
      <fill>
        <patternFill>
          <bgColor theme="4" tint="0.59996337778862885"/>
        </patternFill>
      </fill>
    </dxf>
    <dxf>
      <fill>
        <patternFill>
          <bgColor rgb="FFC9D38B"/>
        </patternFill>
      </fill>
    </dxf>
    <dxf>
      <fill>
        <patternFill>
          <bgColor theme="4" tint="0.59996337778862885"/>
        </patternFill>
      </fill>
    </dxf>
    <dxf>
      <fill>
        <patternFill>
          <bgColor theme="4" tint="0.59996337778862885"/>
        </patternFill>
      </fill>
    </dxf>
    <dxf>
      <fill>
        <patternFill>
          <bgColor rgb="FFC9D38B"/>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rgb="FFC9D38B"/>
        </patternFill>
      </fill>
    </dxf>
    <dxf>
      <fill>
        <patternFill>
          <bgColor theme="4" tint="0.59996337778862885"/>
        </patternFill>
      </fill>
    </dxf>
    <dxf>
      <fill>
        <patternFill>
          <bgColor rgb="FFC9D38B"/>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rgb="FFC9D38B"/>
        </patternFill>
      </fill>
    </dxf>
    <dxf>
      <fill>
        <patternFill>
          <bgColor rgb="FFC9D38B"/>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rgb="FFC9D38B"/>
        </patternFill>
      </fill>
    </dxf>
    <dxf>
      <fill>
        <patternFill patternType="solid">
          <bgColor rgb="FF92D050"/>
        </patternFill>
      </fill>
    </dxf>
    <dxf>
      <fill>
        <patternFill patternType="solid">
          <bgColor rgb="FF92D050"/>
        </patternFill>
      </fill>
    </dxf>
    <dxf>
      <fill>
        <patternFill>
          <bgColor rgb="FFFFFFC9"/>
        </patternFill>
      </fill>
    </dxf>
    <dxf>
      <fill>
        <patternFill patternType="solid">
          <fgColor auto="1"/>
          <bgColor theme="4" tint="0.59996337778862885"/>
        </patternFill>
      </fill>
    </dxf>
    <dxf>
      <fill>
        <patternFill patternType="solid">
          <bgColor rgb="FF92D050"/>
        </patternFill>
      </fill>
    </dxf>
    <dxf>
      <fill>
        <patternFill patternType="solid">
          <bgColor rgb="FF92D050"/>
        </patternFill>
      </fill>
    </dxf>
    <dxf>
      <fill>
        <patternFill patternType="solid">
          <fgColor auto="1"/>
          <bgColor theme="4" tint="0.59996337778862885"/>
        </patternFill>
      </fill>
    </dxf>
    <dxf>
      <fill>
        <patternFill>
          <bgColor rgb="FFFFFFC9"/>
        </patternFill>
      </fill>
    </dxf>
    <dxf>
      <fill>
        <patternFill patternType="solid">
          <bgColor rgb="FF92D050"/>
        </patternFill>
      </fill>
    </dxf>
    <dxf>
      <fill>
        <patternFill patternType="solid">
          <fgColor auto="1"/>
          <bgColor theme="4" tint="0.59996337778862885"/>
        </patternFill>
      </fill>
    </dxf>
    <dxf>
      <fill>
        <patternFill>
          <bgColor rgb="FFFFFFC9"/>
        </patternFill>
      </fill>
    </dxf>
    <dxf>
      <fill>
        <patternFill patternType="solid">
          <bgColor rgb="FF92D050"/>
        </patternFill>
      </fill>
    </dxf>
    <dxf>
      <fill>
        <patternFill patternType="solid">
          <fgColor auto="1"/>
          <bgColor theme="4" tint="0.59996337778862885"/>
        </patternFill>
      </fill>
    </dxf>
    <dxf>
      <fill>
        <patternFill>
          <bgColor rgb="FFFFFFC9"/>
        </patternFill>
      </fill>
    </dxf>
    <dxf>
      <fill>
        <patternFill patternType="solid">
          <bgColor rgb="FF92D050"/>
        </patternFill>
      </fill>
    </dxf>
    <dxf>
      <fill>
        <patternFill>
          <bgColor rgb="FFFFFFC9"/>
        </patternFill>
      </fill>
    </dxf>
    <dxf>
      <fill>
        <patternFill patternType="solid">
          <bgColor rgb="FF92D050"/>
        </patternFill>
      </fill>
    </dxf>
    <dxf>
      <fill>
        <patternFill patternType="solid">
          <fgColor auto="1"/>
          <bgColor theme="4" tint="0.59996337778862885"/>
        </patternFill>
      </fill>
    </dxf>
    <dxf>
      <fill>
        <patternFill>
          <bgColor rgb="FFFFFFC9"/>
        </patternFill>
      </fill>
    </dxf>
    <dxf>
      <fill>
        <patternFill patternType="solid">
          <bgColor rgb="FF92D050"/>
        </patternFill>
      </fill>
    </dxf>
    <dxf>
      <fill>
        <patternFill patternType="solid">
          <fgColor auto="1"/>
          <bgColor theme="4" tint="0.59996337778862885"/>
        </patternFill>
      </fill>
    </dxf>
    <dxf>
      <fill>
        <patternFill patternType="solid">
          <bgColor rgb="FF92D050"/>
        </patternFill>
      </fill>
    </dxf>
    <dxf>
      <fill>
        <patternFill patternType="solid">
          <fgColor auto="1"/>
          <bgColor theme="4" tint="0.59996337778862885"/>
        </patternFill>
      </fill>
    </dxf>
    <dxf>
      <fill>
        <patternFill patternType="solid">
          <bgColor rgb="FF92D050"/>
        </patternFill>
      </fill>
    </dxf>
    <dxf>
      <fill>
        <patternFill>
          <bgColor rgb="FFFFFFC9"/>
        </patternFill>
      </fill>
    </dxf>
    <dxf>
      <fill>
        <patternFill patternType="solid">
          <fgColor auto="1"/>
          <bgColor theme="4" tint="0.59996337778862885"/>
        </patternFill>
      </fill>
    </dxf>
    <dxf>
      <fill>
        <patternFill patternType="solid">
          <bgColor theme="9"/>
        </patternFill>
      </fill>
    </dxf>
    <dxf>
      <fill>
        <patternFill>
          <bgColor rgb="FFFFFFC9"/>
        </patternFill>
      </fill>
    </dxf>
    <dxf>
      <fill>
        <patternFill>
          <bgColor theme="4" tint="0.59996337778862885"/>
        </patternFill>
      </fill>
    </dxf>
    <dxf>
      <fill>
        <patternFill>
          <bgColor rgb="FFC9D38B"/>
        </patternFill>
      </fill>
    </dxf>
    <dxf>
      <fill>
        <patternFill>
          <bgColor theme="4" tint="0.59996337778862885"/>
        </patternFill>
      </fill>
    </dxf>
    <dxf>
      <fill>
        <patternFill>
          <bgColor rgb="FFFFFFC9"/>
        </patternFill>
      </fill>
    </dxf>
    <dxf>
      <fill>
        <patternFill patternType="solid">
          <fgColor auto="1"/>
          <bgColor theme="4" tint="0.59996337778862885"/>
        </patternFill>
      </fill>
    </dxf>
    <dxf>
      <fill>
        <patternFill patternType="solid">
          <bgColor rgb="FF92D050"/>
        </patternFill>
      </fill>
    </dxf>
    <dxf>
      <fill>
        <patternFill>
          <bgColor rgb="FFFFFFC9"/>
        </patternFill>
      </fill>
    </dxf>
    <dxf>
      <fill>
        <patternFill patternType="solid">
          <fgColor auto="1"/>
          <bgColor theme="4" tint="0.59996337778862885"/>
        </patternFill>
      </fill>
    </dxf>
    <dxf>
      <fill>
        <patternFill patternType="solid">
          <bgColor rgb="FF92D050"/>
        </patternFill>
      </fill>
    </dxf>
    <dxf>
      <fill>
        <patternFill patternType="solid">
          <fgColor auto="1"/>
          <bgColor theme="4" tint="0.59996337778862885"/>
        </patternFill>
      </fill>
    </dxf>
    <dxf>
      <fill>
        <patternFill>
          <bgColor rgb="FFFFFFC9"/>
        </patternFill>
      </fill>
    </dxf>
    <dxf>
      <fill>
        <patternFill patternType="solid">
          <bgColor rgb="FF92D050"/>
        </patternFill>
      </fill>
    </dxf>
    <dxf>
      <fill>
        <patternFill>
          <bgColor rgb="FFFFFFC9"/>
        </patternFill>
      </fill>
    </dxf>
    <dxf>
      <fill>
        <patternFill patternType="solid">
          <fgColor auto="1"/>
          <bgColor theme="4" tint="0.59996337778862885"/>
        </patternFill>
      </fill>
    </dxf>
    <dxf>
      <fill>
        <patternFill patternType="solid">
          <bgColor rgb="FF92D050"/>
        </patternFill>
      </fill>
    </dxf>
    <dxf>
      <fill>
        <patternFill patternType="solid">
          <bgColor rgb="FF92D050"/>
        </patternFill>
      </fill>
    </dxf>
    <dxf>
      <fill>
        <patternFill patternType="solid">
          <bgColor rgb="FF92D050"/>
        </patternFill>
      </fill>
    </dxf>
    <dxf>
      <fill>
        <patternFill patternType="solid">
          <fgColor auto="1"/>
          <bgColor theme="4" tint="0.59996337778862885"/>
        </patternFill>
      </fill>
    </dxf>
    <dxf>
      <fill>
        <patternFill patternType="solid">
          <bgColor rgb="FF92D050"/>
        </patternFill>
      </fill>
    </dxf>
    <dxf>
      <fill>
        <patternFill>
          <bgColor rgb="FFFFFFC9"/>
        </patternFill>
      </fill>
    </dxf>
    <dxf>
      <fill>
        <patternFill patternType="solid">
          <bgColor rgb="FF92D050"/>
        </patternFill>
      </fill>
    </dxf>
    <dxf>
      <fill>
        <patternFill>
          <bgColor rgb="FFFFFFC9"/>
        </patternFill>
      </fill>
    </dxf>
    <dxf>
      <fill>
        <patternFill patternType="solid">
          <bgColor rgb="FF92D050"/>
        </patternFill>
      </fill>
    </dxf>
    <dxf>
      <fill>
        <patternFill patternType="solid">
          <fgColor auto="1"/>
          <bgColor theme="4" tint="0.59996337778862885"/>
        </patternFill>
      </fill>
    </dxf>
    <dxf>
      <fill>
        <patternFill patternType="solid">
          <bgColor rgb="FF92D050"/>
        </patternFill>
      </fill>
    </dxf>
    <dxf>
      <fill>
        <patternFill>
          <bgColor rgb="FFFFFFC9"/>
        </patternFill>
      </fill>
    </dxf>
    <dxf>
      <fill>
        <patternFill patternType="solid">
          <fgColor auto="1"/>
          <bgColor theme="4" tint="0.59996337778862885"/>
        </patternFill>
      </fill>
    </dxf>
    <dxf>
      <fill>
        <patternFill patternType="solid">
          <bgColor rgb="FF92D050"/>
        </patternFill>
      </fill>
    </dxf>
    <dxf>
      <fill>
        <patternFill patternType="solid">
          <bgColor rgb="FF92D050"/>
        </patternFill>
      </fill>
    </dxf>
    <dxf>
      <fill>
        <patternFill patternType="solid">
          <fgColor auto="1"/>
          <bgColor theme="4" tint="0.59996337778862885"/>
        </patternFill>
      </fill>
    </dxf>
    <dxf>
      <fill>
        <patternFill>
          <bgColor rgb="FFFFFFC9"/>
        </patternFill>
      </fill>
    </dxf>
    <dxf>
      <fill>
        <patternFill patternType="solid">
          <bgColor rgb="FF92D050"/>
        </patternFill>
      </fill>
    </dxf>
    <dxf>
      <fill>
        <patternFill patternType="solid">
          <bgColor theme="9"/>
        </patternFill>
      </fill>
    </dxf>
    <dxf>
      <fill>
        <patternFill>
          <bgColor theme="4" tint="0.59996337778862885"/>
        </patternFill>
      </fill>
    </dxf>
    <dxf>
      <fill>
        <patternFill patternType="solid">
          <fgColor auto="1"/>
          <bgColor theme="4" tint="0.59996337778862885"/>
        </patternFill>
      </fill>
    </dxf>
    <dxf>
      <fill>
        <patternFill>
          <bgColor rgb="FFFFFFC9"/>
        </patternFill>
      </fill>
    </dxf>
    <dxf>
      <fill>
        <patternFill patternType="solid">
          <bgColor rgb="FF92D050"/>
        </patternFill>
      </fill>
    </dxf>
    <dxf>
      <fill>
        <patternFill patternType="solid">
          <fgColor auto="1"/>
          <bgColor theme="4" tint="0.59996337778862885"/>
        </patternFill>
      </fill>
    </dxf>
    <dxf>
      <fill>
        <patternFill>
          <bgColor rgb="FFFFFFC9"/>
        </patternFill>
      </fill>
    </dxf>
    <dxf>
      <fill>
        <patternFill>
          <bgColor theme="4" tint="0.59996337778862885"/>
        </patternFill>
      </fill>
    </dxf>
    <dxf>
      <fill>
        <patternFill>
          <bgColor rgb="FFC9D38B"/>
        </patternFill>
      </fill>
    </dxf>
    <dxf>
      <fill>
        <patternFill patternType="solid">
          <bgColor rgb="FF92D050"/>
        </patternFill>
      </fill>
    </dxf>
    <dxf>
      <fill>
        <patternFill patternType="solid">
          <fgColor auto="1"/>
          <bgColor theme="4" tint="0.59996337778862885"/>
        </patternFill>
      </fill>
    </dxf>
    <dxf>
      <fill>
        <patternFill>
          <bgColor rgb="FFFFFFC9"/>
        </patternFill>
      </fill>
    </dxf>
    <dxf>
      <fill>
        <patternFill patternType="solid">
          <bgColor rgb="FF92D050"/>
        </patternFill>
      </fill>
    </dxf>
    <dxf>
      <fill>
        <patternFill patternType="solid">
          <fgColor auto="1"/>
          <bgColor theme="4" tint="0.59996337778862885"/>
        </patternFill>
      </fill>
    </dxf>
    <dxf>
      <fill>
        <patternFill>
          <bgColor theme="4" tint="0.59996337778862885"/>
        </patternFill>
      </fill>
    </dxf>
    <dxf>
      <fill>
        <patternFill>
          <bgColor rgb="FFFFFFC9"/>
        </patternFill>
      </fill>
    </dxf>
    <dxf>
      <fill>
        <patternFill>
          <bgColor rgb="FFC9D38B"/>
        </patternFill>
      </fill>
    </dxf>
    <dxf>
      <fill>
        <patternFill>
          <bgColor rgb="FFFFFFC9"/>
        </patternFill>
      </fill>
    </dxf>
    <dxf>
      <fill>
        <patternFill patternType="solid">
          <bgColor theme="9"/>
        </patternFill>
      </fill>
    </dxf>
    <dxf>
      <fill>
        <patternFill>
          <bgColor theme="4" tint="0.59996337778862885"/>
        </patternFill>
      </fill>
    </dxf>
    <dxf>
      <fill>
        <patternFill patternType="solid">
          <fgColor auto="1"/>
          <bgColor theme="4" tint="0.59996337778862885"/>
        </patternFill>
      </fill>
    </dxf>
    <dxf>
      <fill>
        <patternFill patternType="solid">
          <bgColor rgb="FF92D050"/>
        </patternFill>
      </fill>
    </dxf>
    <dxf>
      <fill>
        <patternFill patternType="solid">
          <bgColor rgb="FF92D050"/>
        </patternFill>
      </fill>
    </dxf>
    <dxf>
      <fill>
        <patternFill>
          <bgColor rgb="FFFFFFC9"/>
        </patternFill>
      </fill>
    </dxf>
    <dxf>
      <fill>
        <patternFill patternType="solid">
          <fgColor auto="1"/>
          <bgColor theme="4" tint="0.59996337778862885"/>
        </patternFill>
      </fill>
    </dxf>
    <dxf>
      <fill>
        <patternFill>
          <bgColor rgb="FFFFFFC9"/>
        </patternFill>
      </fill>
    </dxf>
    <dxf>
      <fill>
        <patternFill patternType="solid">
          <bgColor rgb="FF92D050"/>
        </patternFill>
      </fill>
    </dxf>
    <dxf>
      <fill>
        <patternFill patternType="solid">
          <fgColor auto="1"/>
          <bgColor theme="4" tint="0.59996337778862885"/>
        </patternFill>
      </fill>
    </dxf>
    <dxf>
      <fill>
        <patternFill patternType="solid">
          <bgColor rgb="FF92D050"/>
        </patternFill>
      </fill>
    </dxf>
    <dxf>
      <fill>
        <patternFill patternType="solid">
          <fgColor auto="1"/>
          <bgColor theme="4" tint="0.59996337778862885"/>
        </patternFill>
      </fill>
    </dxf>
    <dxf>
      <fill>
        <patternFill>
          <bgColor rgb="FFFFFFC9"/>
        </patternFill>
      </fill>
    </dxf>
    <dxf>
      <fill>
        <patternFill patternType="solid">
          <bgColor rgb="FF92D050"/>
        </patternFill>
      </fill>
    </dxf>
    <dxf>
      <fill>
        <patternFill patternType="solid">
          <fgColor auto="1"/>
          <bgColor theme="4" tint="0.59996337778862885"/>
        </patternFill>
      </fill>
    </dxf>
    <dxf>
      <fill>
        <patternFill>
          <bgColor theme="4" tint="0.59996337778862885"/>
        </patternFill>
      </fill>
    </dxf>
    <dxf>
      <fill>
        <patternFill>
          <bgColor theme="4" tint="0.59996337778862885"/>
        </patternFill>
      </fill>
    </dxf>
    <dxf>
      <fill>
        <patternFill>
          <bgColor rgb="FFC9D38B"/>
        </patternFill>
      </fill>
    </dxf>
    <dxf>
      <fill>
        <patternFill>
          <bgColor rgb="FFFFFFC9"/>
        </patternFill>
      </fill>
    </dxf>
    <dxf>
      <fill>
        <patternFill patternType="solid">
          <bgColor theme="9"/>
        </patternFill>
      </fill>
    </dxf>
    <dxf>
      <fill>
        <patternFill patternType="solid">
          <bgColor rgb="FF92D050"/>
        </patternFill>
      </fill>
    </dxf>
    <dxf>
      <fill>
        <patternFill patternType="solid">
          <bgColor rgb="FF92D050"/>
        </patternFill>
      </fill>
    </dxf>
    <dxf>
      <fill>
        <patternFill patternType="solid">
          <bgColor rgb="FF92D050"/>
        </patternFill>
      </fill>
    </dxf>
    <dxf>
      <fill>
        <patternFill patternType="solid">
          <bgColor rgb="FF92D050"/>
        </patternFill>
      </fill>
    </dxf>
    <dxf>
      <fill>
        <patternFill>
          <bgColor rgb="FFFFFFC9"/>
        </patternFill>
      </fill>
    </dxf>
    <dxf>
      <fill>
        <patternFill patternType="solid">
          <fgColor auto="1"/>
          <bgColor theme="4" tint="0.59996337778862885"/>
        </patternFill>
      </fill>
    </dxf>
    <dxf>
      <fill>
        <patternFill patternType="solid">
          <bgColor rgb="FF92D050"/>
        </patternFill>
      </fill>
    </dxf>
    <dxf>
      <fill>
        <patternFill patternType="solid">
          <fgColor auto="1"/>
          <bgColor theme="4" tint="0.59996337778862885"/>
        </patternFill>
      </fill>
    </dxf>
    <dxf>
      <fill>
        <patternFill>
          <bgColor rgb="FFFFFFC9"/>
        </patternFill>
      </fill>
    </dxf>
    <dxf>
      <fill>
        <patternFill patternType="solid">
          <bgColor rgb="FF92D050"/>
        </patternFill>
      </fill>
    </dxf>
    <dxf>
      <fill>
        <patternFill patternType="solid">
          <bgColor rgb="FF92D050"/>
        </patternFill>
      </fill>
    </dxf>
    <dxf>
      <fill>
        <patternFill patternType="solid">
          <bgColor rgb="FF92D050"/>
        </patternFill>
      </fill>
    </dxf>
    <dxf>
      <fill>
        <patternFill>
          <bgColor rgb="FFFFFFC9"/>
        </patternFill>
      </fill>
    </dxf>
    <dxf>
      <fill>
        <patternFill patternType="solid">
          <fgColor auto="1"/>
          <bgColor theme="4" tint="0.59996337778862885"/>
        </patternFill>
      </fill>
    </dxf>
    <dxf>
      <fill>
        <patternFill>
          <bgColor rgb="FFFFFFC9"/>
        </patternFill>
      </fill>
    </dxf>
    <dxf>
      <fill>
        <patternFill patternType="solid">
          <bgColor rgb="FF92D050"/>
        </patternFill>
      </fill>
    </dxf>
    <dxf>
      <fill>
        <patternFill patternType="solid">
          <fgColor auto="1"/>
          <bgColor theme="4" tint="0.59996337778862885"/>
        </patternFill>
      </fill>
    </dxf>
    <dxf>
      <fill>
        <patternFill>
          <bgColor rgb="FFFFFFC9"/>
        </patternFill>
      </fill>
    </dxf>
    <dxf>
      <fill>
        <patternFill patternType="solid">
          <fgColor auto="1"/>
          <bgColor theme="4" tint="0.59996337778862885"/>
        </patternFill>
      </fill>
    </dxf>
    <dxf>
      <fill>
        <patternFill patternType="solid">
          <bgColor rgb="FF92D050"/>
        </patternFill>
      </fill>
    </dxf>
    <dxf>
      <fill>
        <patternFill patternType="solid">
          <bgColor rgb="FF92D050"/>
        </patternFill>
      </fill>
    </dxf>
    <dxf>
      <fill>
        <patternFill>
          <bgColor rgb="FFFFFFC9"/>
        </patternFill>
      </fill>
    </dxf>
    <dxf>
      <fill>
        <patternFill patternType="solid">
          <fgColor auto="1"/>
          <bgColor theme="4" tint="0.59996337778862885"/>
        </patternFill>
      </fill>
    </dxf>
    <dxf>
      <fill>
        <patternFill>
          <bgColor rgb="FFFFFFC9"/>
        </patternFill>
      </fill>
    </dxf>
    <dxf>
      <fill>
        <patternFill patternType="solid">
          <fgColor auto="1"/>
          <bgColor theme="4" tint="0.59996337778862885"/>
        </patternFill>
      </fill>
    </dxf>
    <dxf>
      <fill>
        <patternFill>
          <bgColor theme="4" tint="0.59996337778862885"/>
        </patternFill>
      </fill>
    </dxf>
    <dxf>
      <fill>
        <patternFill>
          <bgColor rgb="FFC9D38B"/>
        </patternFill>
      </fill>
    </dxf>
    <dxf>
      <fill>
        <patternFill>
          <bgColor theme="4" tint="0.59996337778862885"/>
        </patternFill>
      </fill>
    </dxf>
    <dxf>
      <fill>
        <patternFill patternType="solid">
          <bgColor theme="9"/>
        </patternFill>
      </fill>
    </dxf>
    <dxf>
      <fill>
        <patternFill patternType="solid">
          <fgColor auto="1"/>
          <bgColor theme="4" tint="0.59996337778862885"/>
        </patternFill>
      </fill>
    </dxf>
    <dxf>
      <fill>
        <patternFill patternType="solid">
          <bgColor rgb="FF92D050"/>
        </patternFill>
      </fill>
    </dxf>
    <dxf>
      <fill>
        <patternFill>
          <bgColor rgb="FFFFFFC9"/>
        </patternFill>
      </fill>
    </dxf>
    <dxf>
      <fill>
        <patternFill patternType="solid">
          <bgColor rgb="FF92D050"/>
        </patternFill>
      </fill>
    </dxf>
    <dxf>
      <fill>
        <patternFill patternType="solid">
          <fgColor auto="1"/>
          <bgColor theme="4" tint="0.59996337778862885"/>
        </patternFill>
      </fill>
    </dxf>
    <dxf>
      <fill>
        <patternFill>
          <bgColor rgb="FFFFFFC9"/>
        </patternFill>
      </fill>
    </dxf>
    <dxf>
      <fill>
        <patternFill patternType="solid">
          <bgColor rgb="FF92D050"/>
        </patternFill>
      </fill>
    </dxf>
    <dxf>
      <fill>
        <patternFill patternType="solid">
          <fgColor auto="1"/>
          <bgColor theme="4" tint="0.59996337778862885"/>
        </patternFill>
      </fill>
    </dxf>
    <dxf>
      <fill>
        <patternFill>
          <bgColor rgb="FFFFFFC9"/>
        </patternFill>
      </fill>
    </dxf>
    <dxf>
      <fill>
        <patternFill>
          <bgColor rgb="FFFFFFC9"/>
        </patternFill>
      </fill>
    </dxf>
    <dxf>
      <fill>
        <patternFill patternType="solid">
          <fgColor auto="1"/>
          <bgColor theme="4" tint="0.59996337778862885"/>
        </patternFill>
      </fill>
    </dxf>
    <dxf>
      <fill>
        <patternFill>
          <bgColor rgb="FFC9D38B"/>
        </patternFill>
      </fill>
    </dxf>
    <dxf>
      <fill>
        <patternFill>
          <bgColor theme="4" tint="0.59996337778862885"/>
        </patternFill>
      </fill>
    </dxf>
    <dxf>
      <fill>
        <patternFill patternType="solid">
          <bgColor theme="9"/>
        </patternFill>
      </fill>
    </dxf>
    <dxf>
      <fill>
        <patternFill>
          <bgColor theme="4" tint="0.59996337778862885"/>
        </patternFill>
      </fill>
    </dxf>
    <dxf>
      <fill>
        <patternFill patternType="solid">
          <bgColor rgb="FF92D050"/>
        </patternFill>
      </fill>
    </dxf>
    <dxf>
      <fill>
        <patternFill patternType="solid">
          <bgColor rgb="FF92D050"/>
        </patternFill>
      </fill>
    </dxf>
    <dxf>
      <fill>
        <patternFill>
          <bgColor rgb="FFFFFFC9"/>
        </patternFill>
      </fill>
    </dxf>
    <dxf>
      <fill>
        <patternFill patternType="solid">
          <fgColor auto="1"/>
          <bgColor theme="4" tint="0.59996337778862885"/>
        </patternFill>
      </fill>
    </dxf>
    <dxf>
      <fill>
        <patternFill patternType="solid">
          <bgColor rgb="FF92D050"/>
        </patternFill>
      </fill>
    </dxf>
    <dxf>
      <fill>
        <patternFill patternType="solid">
          <bgColor theme="9"/>
        </patternFill>
      </fill>
    </dxf>
    <dxf>
      <fill>
        <patternFill>
          <bgColor theme="4" tint="0.59996337778862885"/>
        </patternFill>
      </fill>
    </dxf>
    <dxf>
      <fill>
        <patternFill>
          <bgColor theme="4" tint="0.59996337778862885"/>
        </patternFill>
      </fill>
    </dxf>
    <dxf>
      <fill>
        <patternFill>
          <bgColor rgb="FFFFFFC9"/>
        </patternFill>
      </fill>
    </dxf>
    <dxf>
      <fill>
        <patternFill>
          <bgColor rgb="FFC9D38B"/>
        </patternFill>
      </fill>
    </dxf>
    <dxf>
      <fill>
        <patternFill patternType="solid">
          <fgColor auto="1"/>
          <bgColor theme="4" tint="0.59996337778862885"/>
        </patternFill>
      </fill>
    </dxf>
    <dxf>
      <fill>
        <patternFill>
          <bgColor rgb="FFFFFFC9"/>
        </patternFill>
      </fill>
    </dxf>
    <dxf>
      <fill>
        <patternFill patternType="solid">
          <bgColor rgb="FF92D050"/>
        </patternFill>
      </fill>
    </dxf>
    <dxf>
      <fill>
        <patternFill patternType="solid">
          <fgColor auto="1"/>
          <bgColor theme="4" tint="0.59996337778862885"/>
        </patternFill>
      </fill>
    </dxf>
    <dxf>
      <fill>
        <patternFill patternType="solid">
          <bgColor rgb="FF92D050"/>
        </patternFill>
      </fill>
    </dxf>
    <dxf>
      <fill>
        <patternFill patternType="solid">
          <fgColor auto="1"/>
          <bgColor theme="4" tint="0.59996337778862885"/>
        </patternFill>
      </fill>
    </dxf>
    <dxf>
      <fill>
        <patternFill patternType="solid">
          <bgColor rgb="FF92D050"/>
        </patternFill>
      </fill>
    </dxf>
    <dxf>
      <fill>
        <patternFill>
          <bgColor rgb="FFFFFFC9"/>
        </patternFill>
      </fill>
    </dxf>
    <dxf>
      <fill>
        <patternFill patternType="solid">
          <bgColor rgb="FF92D050"/>
        </patternFill>
      </fill>
    </dxf>
    <dxf>
      <fill>
        <patternFill patternType="solid">
          <fgColor auto="1"/>
          <bgColor theme="4" tint="0.59996337778862885"/>
        </patternFill>
      </fill>
    </dxf>
    <dxf>
      <fill>
        <patternFill>
          <bgColor rgb="FFFFFFC9"/>
        </patternFill>
      </fill>
    </dxf>
    <dxf>
      <fill>
        <patternFill patternType="solid">
          <bgColor rgb="FF92D050"/>
        </patternFill>
      </fill>
    </dxf>
    <dxf>
      <fill>
        <patternFill>
          <bgColor rgb="FFFFFFC9"/>
        </patternFill>
      </fill>
    </dxf>
    <dxf>
      <fill>
        <patternFill patternType="solid">
          <bgColor rgb="FF92D050"/>
        </patternFill>
      </fill>
    </dxf>
    <dxf>
      <fill>
        <patternFill patternType="solid">
          <fgColor auto="1"/>
          <bgColor theme="4" tint="0.59996337778862885"/>
        </patternFill>
      </fill>
    </dxf>
    <dxf>
      <fill>
        <patternFill patternType="solid">
          <bgColor rgb="FF92D050"/>
        </patternFill>
      </fill>
    </dxf>
    <dxf>
      <fill>
        <patternFill patternType="solid">
          <fgColor auto="1"/>
          <bgColor theme="4" tint="0.59996337778862885"/>
        </patternFill>
      </fill>
    </dxf>
    <dxf>
      <fill>
        <patternFill patternType="solid">
          <bgColor rgb="FF92D050"/>
        </patternFill>
      </fill>
    </dxf>
    <dxf>
      <fill>
        <patternFill>
          <bgColor rgb="FFFFFFC9"/>
        </patternFill>
      </fill>
    </dxf>
    <dxf>
      <fill>
        <patternFill patternType="solid">
          <fgColor auto="1"/>
          <bgColor theme="4" tint="0.59996337778862885"/>
        </patternFill>
      </fill>
    </dxf>
    <dxf>
      <fill>
        <patternFill>
          <bgColor theme="4" tint="0.59996337778862885"/>
        </patternFill>
      </fill>
    </dxf>
    <dxf>
      <fill>
        <patternFill>
          <bgColor rgb="FFC9D38B"/>
        </patternFill>
      </fill>
    </dxf>
    <dxf>
      <fill>
        <patternFill>
          <bgColor theme="4" tint="0.59996337778862885"/>
        </patternFill>
      </fill>
    </dxf>
    <dxf>
      <fill>
        <patternFill>
          <bgColor rgb="FFFFFFC9"/>
        </patternFill>
      </fill>
    </dxf>
    <dxf>
      <fill>
        <patternFill patternType="solid">
          <bgColor theme="9"/>
        </patternFill>
      </fill>
    </dxf>
    <dxf>
      <fill>
        <patternFill patternType="solid">
          <bgColor rgb="FF92D050"/>
        </patternFill>
      </fill>
    </dxf>
    <dxf>
      <fill>
        <patternFill patternType="solid">
          <fgColor auto="1"/>
          <bgColor theme="4" tint="0.59996337778862885"/>
        </patternFill>
      </fill>
    </dxf>
    <dxf>
      <fill>
        <patternFill>
          <bgColor rgb="FFFFFFC9"/>
        </patternFill>
      </fill>
    </dxf>
    <dxf>
      <fill>
        <patternFill patternType="solid">
          <bgColor rgb="FF92D050"/>
        </patternFill>
      </fill>
    </dxf>
    <dxf>
      <fill>
        <patternFill patternType="solid">
          <fgColor auto="1"/>
          <bgColor theme="4" tint="0.59996337778862885"/>
        </patternFill>
      </fill>
    </dxf>
    <dxf>
      <fill>
        <patternFill patternType="solid">
          <bgColor rgb="FF92D050"/>
        </patternFill>
      </fill>
    </dxf>
    <dxf>
      <fill>
        <patternFill>
          <bgColor rgb="FFFFFFC9"/>
        </patternFill>
      </fill>
    </dxf>
    <dxf>
      <fill>
        <patternFill patternType="solid">
          <bgColor rgb="FF92D050"/>
        </patternFill>
      </fill>
    </dxf>
    <dxf>
      <fill>
        <patternFill patternType="solid">
          <fgColor auto="1"/>
          <bgColor theme="4" tint="0.59996337778862885"/>
        </patternFill>
      </fill>
    </dxf>
    <dxf>
      <fill>
        <patternFill patternType="solid">
          <bgColor rgb="FF92D050"/>
        </patternFill>
      </fill>
    </dxf>
    <dxf>
      <fill>
        <patternFill>
          <bgColor rgb="FFFFFFC9"/>
        </patternFill>
      </fill>
    </dxf>
    <dxf>
      <fill>
        <patternFill patternType="solid">
          <fgColor auto="1"/>
          <bgColor theme="4" tint="0.59996337778862885"/>
        </patternFill>
      </fill>
    </dxf>
    <dxf>
      <fill>
        <patternFill>
          <bgColor theme="4" tint="0.59996337778862885"/>
        </patternFill>
      </fill>
    </dxf>
    <dxf>
      <fill>
        <patternFill patternType="solid">
          <bgColor rgb="FF92D050"/>
        </patternFill>
      </fill>
    </dxf>
    <dxf>
      <fill>
        <patternFill patternType="solid">
          <bgColor theme="9"/>
        </patternFill>
      </fill>
    </dxf>
    <dxf>
      <fill>
        <patternFill patternType="solid">
          <fgColor auto="1"/>
          <bgColor theme="4" tint="0.59996337778862885"/>
        </patternFill>
      </fill>
    </dxf>
    <dxf>
      <fill>
        <patternFill>
          <bgColor rgb="FFFFFFC9"/>
        </patternFill>
      </fill>
    </dxf>
    <dxf>
      <fill>
        <patternFill>
          <bgColor rgb="FFC9D38B"/>
        </patternFill>
      </fill>
    </dxf>
    <dxf>
      <fill>
        <patternFill>
          <bgColor theme="4" tint="0.59996337778862885"/>
        </patternFill>
      </fill>
    </dxf>
    <dxf>
      <fill>
        <patternFill>
          <bgColor rgb="FFFFFFC9"/>
        </patternFill>
      </fill>
    </dxf>
    <dxf>
      <fill>
        <patternFill patternType="solid">
          <bgColor rgb="FF92D050"/>
        </patternFill>
      </fill>
    </dxf>
    <dxf>
      <fill>
        <patternFill patternType="solid">
          <fgColor auto="1"/>
          <bgColor theme="4" tint="0.59996337778862885"/>
        </patternFill>
      </fill>
    </dxf>
    <dxf>
      <fill>
        <patternFill>
          <bgColor rgb="FFFFFFC9"/>
        </patternFill>
      </fill>
    </dxf>
    <dxf>
      <fill>
        <patternFill patternType="solid">
          <fgColor auto="1"/>
          <bgColor theme="4" tint="0.59996337778862885"/>
        </patternFill>
      </fill>
    </dxf>
    <dxf>
      <fill>
        <patternFill>
          <bgColor rgb="FFFFFFC9"/>
        </patternFill>
      </fill>
    </dxf>
    <dxf>
      <fill>
        <patternFill patternType="solid">
          <bgColor rgb="FF92D050"/>
        </patternFill>
      </fill>
    </dxf>
    <dxf>
      <fill>
        <patternFill>
          <bgColor rgb="FFFFFFC9"/>
        </patternFill>
      </fill>
    </dxf>
    <dxf>
      <fill>
        <patternFill patternType="solid">
          <fgColor auto="1"/>
          <bgColor theme="4" tint="0.59996337778862885"/>
        </patternFill>
      </fill>
    </dxf>
    <dxf>
      <fill>
        <patternFill patternType="solid">
          <bgColor rgb="FF92D050"/>
        </patternFill>
      </fill>
    </dxf>
    <dxf>
      <fill>
        <patternFill>
          <bgColor rgb="FFFFFFC9"/>
        </patternFill>
      </fill>
    </dxf>
    <dxf>
      <fill>
        <patternFill patternType="solid">
          <bgColor rgb="FF92D050"/>
        </patternFill>
      </fill>
    </dxf>
    <dxf>
      <fill>
        <patternFill patternType="solid">
          <fgColor auto="1"/>
          <bgColor theme="4" tint="0.59996337778862885"/>
        </patternFill>
      </fill>
    </dxf>
    <dxf>
      <fill>
        <patternFill>
          <bgColor rgb="FFFFFFC9"/>
        </patternFill>
      </fill>
    </dxf>
    <dxf>
      <fill>
        <patternFill patternType="solid">
          <fgColor auto="1"/>
          <bgColor theme="4" tint="0.59996337778862885"/>
        </patternFill>
      </fill>
    </dxf>
    <dxf>
      <fill>
        <patternFill>
          <bgColor theme="4" tint="0.59996337778862885"/>
        </patternFill>
      </fill>
    </dxf>
    <dxf>
      <fill>
        <patternFill patternType="solid">
          <bgColor theme="9"/>
        </patternFill>
      </fill>
    </dxf>
    <dxf>
      <fill>
        <patternFill>
          <bgColor theme="4" tint="0.59996337778862885"/>
        </patternFill>
      </fill>
    </dxf>
    <dxf>
      <fill>
        <patternFill>
          <bgColor rgb="FFC9D38B"/>
        </patternFill>
      </fill>
    </dxf>
    <dxf>
      <fill>
        <patternFill patternType="solid">
          <fgColor auto="1"/>
          <bgColor theme="4" tint="0.59996337778862885"/>
        </patternFill>
      </fill>
    </dxf>
    <dxf>
      <fill>
        <patternFill>
          <bgColor rgb="FFFFFFC9"/>
        </patternFill>
      </fill>
    </dxf>
    <dxf>
      <fill>
        <patternFill patternType="solid">
          <bgColor rgb="FF92D050"/>
        </patternFill>
      </fill>
    </dxf>
    <dxf>
      <fill>
        <patternFill>
          <bgColor rgb="FFC9D38B"/>
        </patternFill>
      </fill>
    </dxf>
    <dxf>
      <fill>
        <patternFill>
          <bgColor theme="4" tint="0.59996337778862885"/>
        </patternFill>
      </fill>
    </dxf>
    <dxf>
      <fill>
        <patternFill>
          <bgColor rgb="FFFFFFC9"/>
        </patternFill>
      </fill>
    </dxf>
    <dxf>
      <fill>
        <patternFill patternType="solid">
          <bgColor rgb="FF92D050"/>
        </patternFill>
      </fill>
    </dxf>
    <dxf>
      <fill>
        <patternFill>
          <bgColor theme="4" tint="0.59996337778862885"/>
        </patternFill>
      </fill>
    </dxf>
    <dxf>
      <fill>
        <patternFill>
          <bgColor rgb="FFFFFFC9"/>
        </patternFill>
      </fill>
    </dxf>
    <dxf>
      <fill>
        <patternFill patternType="solid">
          <bgColor theme="9"/>
        </patternFill>
      </fill>
    </dxf>
    <dxf>
      <fill>
        <patternFill patternType="solid">
          <fgColor auto="1"/>
          <bgColor theme="4" tint="0.59996337778862885"/>
        </patternFill>
      </fill>
    </dxf>
    <dxf>
      <fill>
        <patternFill patternType="solid">
          <fgColor auto="1"/>
          <bgColor theme="4" tint="0.59996337778862885"/>
        </patternFill>
      </fill>
    </dxf>
    <dxf>
      <fill>
        <patternFill>
          <bgColor rgb="FFFFFFC9"/>
        </patternFill>
      </fill>
    </dxf>
    <dxf>
      <fill>
        <patternFill patternType="solid">
          <fgColor auto="1"/>
          <bgColor theme="4" tint="0.59996337778862885"/>
        </patternFill>
      </fill>
    </dxf>
    <dxf>
      <fill>
        <patternFill>
          <bgColor rgb="FFC9D38B"/>
        </patternFill>
      </fill>
    </dxf>
    <dxf>
      <fill>
        <patternFill patternType="solid">
          <bgColor rgb="FF92D050"/>
        </patternFill>
      </fill>
    </dxf>
    <dxf>
      <fill>
        <patternFill>
          <bgColor theme="4" tint="0.59996337778862885"/>
        </patternFill>
      </fill>
    </dxf>
    <dxf>
      <fill>
        <patternFill>
          <bgColor theme="4" tint="0.59996337778862885"/>
        </patternFill>
      </fill>
    </dxf>
    <dxf>
      <fill>
        <patternFill patternType="solid">
          <bgColor theme="9"/>
        </patternFill>
      </fill>
    </dxf>
    <dxf>
      <fill>
        <patternFill>
          <bgColor rgb="FFFFFFC9"/>
        </patternFill>
      </fill>
    </dxf>
    <dxf>
      <fill>
        <patternFill patternType="solid">
          <fgColor auto="1"/>
          <bgColor theme="4" tint="0.59996337778862885"/>
        </patternFill>
      </fill>
    </dxf>
    <dxf>
      <fill>
        <patternFill>
          <bgColor rgb="FFC9D38B"/>
        </patternFill>
      </fill>
    </dxf>
    <dxf>
      <fill>
        <patternFill>
          <bgColor rgb="FFFFFFC9"/>
        </patternFill>
      </fill>
    </dxf>
    <dxf>
      <fill>
        <patternFill patternType="solid">
          <fgColor auto="1"/>
          <bgColor theme="4" tint="0.59996337778862885"/>
        </patternFill>
      </fill>
    </dxf>
    <dxf>
      <fill>
        <patternFill patternType="solid">
          <bgColor rgb="FF92D050"/>
        </patternFill>
      </fill>
    </dxf>
    <dxf>
      <fill>
        <patternFill>
          <bgColor rgb="FFFFFFC9"/>
        </patternFill>
      </fill>
    </dxf>
    <dxf>
      <fill>
        <patternFill patternType="solid">
          <fgColor auto="1"/>
          <bgColor theme="4" tint="0.59996337778862885"/>
        </patternFill>
      </fill>
    </dxf>
    <dxf>
      <fill>
        <patternFill>
          <bgColor theme="4" tint="0.59996337778862885"/>
        </patternFill>
      </fill>
    </dxf>
    <dxf>
      <fill>
        <patternFill>
          <bgColor theme="4" tint="0.59996337778862885"/>
        </patternFill>
      </fill>
    </dxf>
    <dxf>
      <fill>
        <patternFill patternType="solid">
          <bgColor theme="9"/>
        </patternFill>
      </fill>
    </dxf>
    <dxf>
      <fill>
        <patternFill patternType="solid">
          <bgColor rgb="FF92D050"/>
        </patternFill>
      </fill>
    </dxf>
    <dxf>
      <fill>
        <patternFill>
          <bgColor rgb="FFFFFFC9"/>
        </patternFill>
      </fill>
    </dxf>
    <dxf>
      <fill>
        <patternFill patternType="solid">
          <fgColor auto="1"/>
          <bgColor theme="4" tint="0.59996337778862885"/>
        </patternFill>
      </fill>
    </dxf>
    <dxf>
      <fill>
        <patternFill patternType="solid">
          <fgColor auto="1"/>
          <bgColor theme="4" tint="0.59996337778862885"/>
        </patternFill>
      </fill>
    </dxf>
    <dxf>
      <fill>
        <patternFill patternType="solid">
          <bgColor rgb="FF92D050"/>
        </patternFill>
      </fill>
    </dxf>
    <dxf>
      <fill>
        <patternFill>
          <bgColor rgb="FFFFFFC9"/>
        </patternFill>
      </fill>
    </dxf>
    <dxf>
      <fill>
        <patternFill patternType="solid">
          <bgColor rgb="FF92D050"/>
        </patternFill>
      </fill>
    </dxf>
    <dxf>
      <fill>
        <patternFill>
          <bgColor rgb="FFFFFFC9"/>
        </patternFill>
      </fill>
    </dxf>
    <dxf>
      <fill>
        <patternFill patternType="solid">
          <fgColor auto="1"/>
          <bgColor theme="4" tint="0.59996337778862885"/>
        </patternFill>
      </fill>
    </dxf>
    <dxf>
      <fill>
        <patternFill>
          <bgColor theme="4" tint="0.59996337778862885"/>
        </patternFill>
      </fill>
    </dxf>
    <dxf>
      <fill>
        <patternFill>
          <bgColor rgb="FFC9D38B"/>
        </patternFill>
      </fill>
    </dxf>
    <dxf>
      <fill>
        <patternFill patternType="solid">
          <fgColor auto="1"/>
          <bgColor theme="4" tint="0.59996337778862885"/>
        </patternFill>
      </fill>
    </dxf>
    <dxf>
      <fill>
        <patternFill>
          <bgColor rgb="FFFFFFC9"/>
        </patternFill>
      </fill>
    </dxf>
    <dxf>
      <fill>
        <patternFill>
          <bgColor theme="4" tint="0.59996337778862885"/>
        </patternFill>
      </fill>
    </dxf>
    <dxf>
      <fill>
        <patternFill patternType="solid">
          <bgColor theme="9"/>
        </patternFill>
      </fill>
    </dxf>
    <dxf>
      <fill>
        <patternFill>
          <bgColor rgb="FFFFFFC9"/>
        </patternFill>
      </fill>
    </dxf>
    <dxf>
      <fill>
        <patternFill patternType="solid">
          <bgColor rgb="FF92D050"/>
        </patternFill>
      </fill>
    </dxf>
    <dxf>
      <fill>
        <patternFill patternType="solid">
          <fgColor auto="1"/>
          <bgColor theme="4" tint="0.59996337778862885"/>
        </patternFill>
      </fill>
    </dxf>
    <dxf>
      <fill>
        <patternFill>
          <bgColor rgb="FFFFFFC9"/>
        </patternFill>
      </fill>
    </dxf>
    <dxf>
      <fill>
        <patternFill patternType="solid">
          <fgColor auto="1"/>
          <bgColor theme="4" tint="0.59996337778862885"/>
        </patternFill>
      </fill>
    </dxf>
    <dxf>
      <fill>
        <patternFill patternType="solid">
          <bgColor rgb="FF92D050"/>
        </patternFill>
      </fill>
    </dxf>
    <dxf>
      <fill>
        <patternFill patternType="solid">
          <bgColor rgb="FF92D050"/>
        </patternFill>
      </fill>
    </dxf>
    <dxf>
      <fill>
        <patternFill>
          <bgColor rgb="FFFFFFC9"/>
        </patternFill>
      </fill>
    </dxf>
    <dxf>
      <fill>
        <patternFill patternType="solid">
          <fgColor auto="1"/>
          <bgColor theme="4" tint="0.59996337778862885"/>
        </patternFill>
      </fill>
    </dxf>
    <dxf>
      <fill>
        <patternFill>
          <bgColor rgb="FFFFFFC9"/>
        </patternFill>
      </fill>
    </dxf>
    <dxf>
      <fill>
        <patternFill patternType="solid">
          <bgColor rgb="FF92D050"/>
        </patternFill>
      </fill>
    </dxf>
    <dxf>
      <fill>
        <patternFill patternType="solid">
          <fgColor auto="1"/>
          <bgColor theme="4" tint="0.59996337778862885"/>
        </patternFill>
      </fill>
    </dxf>
    <dxf>
      <fill>
        <patternFill>
          <bgColor rgb="FFFFFFC9"/>
        </patternFill>
      </fill>
    </dxf>
    <dxf>
      <fill>
        <patternFill patternType="solid">
          <bgColor rgb="FF92D050"/>
        </patternFill>
      </fill>
    </dxf>
    <dxf>
      <fill>
        <patternFill patternType="solid">
          <fgColor auto="1"/>
          <bgColor theme="4" tint="0.59996337778862885"/>
        </patternFill>
      </fill>
    </dxf>
    <dxf>
      <fill>
        <patternFill patternType="solid">
          <bgColor rgb="FF92D050"/>
        </patternFill>
      </fill>
    </dxf>
    <dxf>
      <fill>
        <patternFill>
          <bgColor rgb="FFFFFFC9"/>
        </patternFill>
      </fill>
    </dxf>
    <dxf>
      <fill>
        <patternFill patternType="solid">
          <fgColor auto="1"/>
          <bgColor theme="4" tint="0.59996337778862885"/>
        </patternFill>
      </fill>
    </dxf>
    <dxf>
      <fill>
        <patternFill patternType="solid">
          <bgColor theme="9"/>
        </patternFill>
      </fill>
    </dxf>
    <dxf>
      <fill>
        <patternFill>
          <bgColor rgb="FFC9D38B"/>
        </patternFill>
      </fill>
    </dxf>
    <dxf>
      <fill>
        <patternFill>
          <bgColor theme="4" tint="0.59996337778862885"/>
        </patternFill>
      </fill>
    </dxf>
    <dxf>
      <fill>
        <patternFill>
          <bgColor theme="4" tint="0.59996337778862885"/>
        </patternFill>
      </fill>
    </dxf>
    <dxf>
      <fill>
        <patternFill patternType="solid">
          <fgColor auto="1"/>
          <bgColor theme="4" tint="0.59996337778862885"/>
        </patternFill>
      </fill>
    </dxf>
    <dxf>
      <fill>
        <patternFill>
          <bgColor rgb="FFFFFFC9"/>
        </patternFill>
      </fill>
    </dxf>
    <dxf>
      <fill>
        <patternFill patternType="solid">
          <fgColor auto="1"/>
          <bgColor theme="4" tint="0.59996337778862885"/>
        </patternFill>
      </fill>
    </dxf>
    <dxf>
      <fill>
        <patternFill patternType="solid">
          <bgColor rgb="FF92D050"/>
        </patternFill>
      </fill>
    </dxf>
    <dxf>
      <fill>
        <patternFill>
          <bgColor rgb="FFFFFFC9"/>
        </patternFill>
      </fill>
    </dxf>
    <dxf>
      <fill>
        <patternFill patternType="solid">
          <fgColor auto="1"/>
          <bgColor theme="4" tint="0.59996337778862885"/>
        </patternFill>
      </fill>
    </dxf>
    <dxf>
      <fill>
        <patternFill patternType="solid">
          <bgColor rgb="FF92D050"/>
        </patternFill>
      </fill>
    </dxf>
    <dxf>
      <fill>
        <patternFill>
          <bgColor rgb="FFFFFFC9"/>
        </patternFill>
      </fill>
    </dxf>
    <dxf>
      <fill>
        <patternFill>
          <bgColor theme="4" tint="0.59996337778862885"/>
        </patternFill>
      </fill>
    </dxf>
    <dxf>
      <fill>
        <patternFill patternType="solid">
          <fgColor auto="1"/>
          <bgColor theme="4" tint="0.59996337778862885"/>
        </patternFill>
      </fill>
    </dxf>
    <dxf>
      <fill>
        <patternFill>
          <bgColor rgb="FFFFFFC9"/>
        </patternFill>
      </fill>
    </dxf>
    <dxf>
      <fill>
        <patternFill patternType="solid">
          <bgColor rgb="FF92D050"/>
        </patternFill>
      </fill>
    </dxf>
    <dxf>
      <fill>
        <patternFill patternType="solid">
          <fgColor auto="1"/>
          <bgColor theme="4" tint="0.59996337778862885"/>
        </patternFill>
      </fill>
    </dxf>
    <dxf>
      <fill>
        <patternFill>
          <bgColor rgb="FFFFFFC9"/>
        </patternFill>
      </fill>
    </dxf>
    <dxf>
      <fill>
        <patternFill patternType="solid">
          <bgColor theme="9"/>
        </patternFill>
      </fill>
    </dxf>
    <dxf>
      <fill>
        <patternFill>
          <bgColor theme="4" tint="0.59996337778862885"/>
        </patternFill>
      </fill>
    </dxf>
    <dxf>
      <fill>
        <patternFill>
          <bgColor rgb="FFC9D38B"/>
        </patternFill>
      </fill>
    </dxf>
    <dxf>
      <fill>
        <patternFill patternType="solid">
          <fgColor auto="1"/>
          <bgColor theme="4" tint="0.59996337778862885"/>
        </patternFill>
      </fill>
    </dxf>
    <dxf>
      <fill>
        <patternFill>
          <bgColor rgb="FFFFFFC9"/>
        </patternFill>
      </fill>
    </dxf>
    <dxf>
      <fill>
        <patternFill patternType="solid">
          <bgColor rgb="FF92D050"/>
        </patternFill>
      </fill>
    </dxf>
    <dxf>
      <fill>
        <patternFill patternType="solid">
          <fgColor auto="1"/>
          <bgColor theme="4" tint="0.59996337778862885"/>
        </patternFill>
      </fill>
    </dxf>
    <dxf>
      <fill>
        <patternFill>
          <bgColor rgb="FFFFFFC9"/>
        </patternFill>
      </fill>
    </dxf>
    <dxf>
      <fill>
        <patternFill patternType="solid">
          <bgColor rgb="FF92D050"/>
        </patternFill>
      </fill>
    </dxf>
    <dxf>
      <fill>
        <patternFill patternType="solid">
          <bgColor rgb="FF92D050"/>
        </patternFill>
      </fill>
    </dxf>
    <dxf>
      <fill>
        <patternFill>
          <bgColor rgb="FFFFFFC9"/>
        </patternFill>
      </fill>
    </dxf>
    <dxf>
      <fill>
        <patternFill patternType="solid">
          <fgColor auto="1"/>
          <bgColor theme="4" tint="0.59996337778862885"/>
        </patternFill>
      </fill>
    </dxf>
    <dxf>
      <fill>
        <patternFill patternType="solid">
          <bgColor rgb="FF92D050"/>
        </patternFill>
      </fill>
    </dxf>
    <dxf>
      <fill>
        <patternFill patternType="solid">
          <fgColor auto="1"/>
          <bgColor theme="4" tint="0.59996337778862885"/>
        </patternFill>
      </fill>
    </dxf>
    <dxf>
      <fill>
        <patternFill>
          <bgColor rgb="FFFFFFC9"/>
        </patternFill>
      </fill>
    </dxf>
    <dxf>
      <fill>
        <patternFill>
          <bgColor rgb="FFFFFFC9"/>
        </patternFill>
      </fill>
    </dxf>
    <dxf>
      <fill>
        <patternFill patternType="solid">
          <fgColor auto="1"/>
          <bgColor theme="4" tint="0.59996337778862885"/>
        </patternFill>
      </fill>
    </dxf>
    <dxf>
      <fill>
        <patternFill patternType="solid">
          <bgColor rgb="FF92D050"/>
        </patternFill>
      </fill>
    </dxf>
    <dxf>
      <fill>
        <patternFill>
          <bgColor rgb="FFFFFFC9"/>
        </patternFill>
      </fill>
    </dxf>
    <dxf>
      <fill>
        <patternFill patternType="solid">
          <fgColor auto="1"/>
          <bgColor theme="4" tint="0.59996337778862885"/>
        </patternFill>
      </fill>
    </dxf>
    <dxf>
      <fill>
        <patternFill patternType="solid">
          <bgColor rgb="FF92D050"/>
        </patternFill>
      </fill>
    </dxf>
    <dxf>
      <fill>
        <patternFill>
          <bgColor rgb="FFFFFFC9"/>
        </patternFill>
      </fill>
    </dxf>
    <dxf>
      <fill>
        <patternFill patternType="solid">
          <bgColor rgb="FF92D050"/>
        </patternFill>
      </fill>
    </dxf>
    <dxf>
      <fill>
        <patternFill patternType="solid">
          <fgColor auto="1"/>
          <bgColor theme="4" tint="0.59996337778862885"/>
        </patternFill>
      </fill>
    </dxf>
    <dxf>
      <fill>
        <patternFill patternType="solid">
          <bgColor rgb="FF92D050"/>
        </patternFill>
      </fill>
    </dxf>
    <dxf>
      <fill>
        <patternFill>
          <bgColor rgb="FFFFFFC9"/>
        </patternFill>
      </fill>
    </dxf>
    <dxf>
      <fill>
        <patternFill patternType="solid">
          <fgColor auto="1"/>
          <bgColor theme="4" tint="0.59996337778862885"/>
        </patternFill>
      </fill>
    </dxf>
    <dxf>
      <fill>
        <patternFill patternType="solid">
          <fgColor auto="1"/>
          <bgColor theme="4" tint="0.59996337778862885"/>
        </patternFill>
      </fill>
    </dxf>
    <dxf>
      <fill>
        <patternFill>
          <bgColor rgb="FFFFFFC9"/>
        </patternFill>
      </fill>
    </dxf>
    <dxf>
      <fill>
        <patternFill patternType="solid">
          <bgColor rgb="FF92D050"/>
        </patternFill>
      </fill>
    </dxf>
    <dxf>
      <fill>
        <patternFill>
          <bgColor rgb="FFFFFFC9"/>
        </patternFill>
      </fill>
    </dxf>
    <dxf>
      <fill>
        <patternFill patternType="solid">
          <fgColor auto="1"/>
          <bgColor theme="4" tint="0.59996337778862885"/>
        </patternFill>
      </fill>
    </dxf>
    <dxf>
      <fill>
        <patternFill patternType="solid">
          <bgColor rgb="FF92D050"/>
        </patternFill>
      </fill>
    </dxf>
    <dxf>
      <fill>
        <patternFill>
          <bgColor rgb="FFFFFFC9"/>
        </patternFill>
      </fill>
    </dxf>
    <dxf>
      <fill>
        <patternFill patternType="solid">
          <fgColor auto="1"/>
          <bgColor theme="4" tint="0.59996337778862885"/>
        </patternFill>
      </fill>
    </dxf>
    <dxf>
      <fill>
        <patternFill patternType="solid">
          <bgColor rgb="FF92D050"/>
        </patternFill>
      </fill>
    </dxf>
    <dxf>
      <fill>
        <patternFill patternType="solid">
          <fgColor auto="1"/>
          <bgColor theme="4" tint="0.59996337778862885"/>
        </patternFill>
      </fill>
    </dxf>
    <dxf>
      <fill>
        <patternFill>
          <bgColor rgb="FFFFFFC9"/>
        </patternFill>
      </fill>
    </dxf>
    <dxf>
      <fill>
        <patternFill patternType="solid">
          <bgColor rgb="FF92D050"/>
        </patternFill>
      </fill>
    </dxf>
    <dxf>
      <fill>
        <patternFill patternType="solid">
          <fgColor auto="1"/>
          <bgColor theme="4" tint="0.59996337778862885"/>
        </patternFill>
      </fill>
    </dxf>
    <dxf>
      <fill>
        <patternFill patternType="solid">
          <bgColor rgb="FF92D050"/>
        </patternFill>
      </fill>
    </dxf>
    <dxf>
      <fill>
        <patternFill>
          <bgColor rgb="FFFFFFC9"/>
        </patternFill>
      </fill>
    </dxf>
    <dxf>
      <fill>
        <patternFill patternType="solid">
          <bgColor rgb="FF92D050"/>
        </patternFill>
      </fill>
    </dxf>
    <dxf>
      <fill>
        <patternFill>
          <bgColor rgb="FFFFFFC9"/>
        </patternFill>
      </fill>
    </dxf>
    <dxf>
      <fill>
        <patternFill patternType="solid">
          <fgColor auto="1"/>
          <bgColor theme="4" tint="0.59996337778862885"/>
        </patternFill>
      </fill>
    </dxf>
    <dxf>
      <fill>
        <patternFill>
          <bgColor rgb="FFFFFFC9"/>
        </patternFill>
      </fill>
    </dxf>
    <dxf>
      <fill>
        <patternFill patternType="solid">
          <fgColor auto="1"/>
          <bgColor theme="4" tint="0.59996337778862885"/>
        </patternFill>
      </fill>
    </dxf>
    <dxf>
      <fill>
        <patternFill patternType="solid">
          <bgColor rgb="FF92D050"/>
        </patternFill>
      </fill>
    </dxf>
    <dxf>
      <fill>
        <patternFill>
          <bgColor rgb="FFFFFFC9"/>
        </patternFill>
      </fill>
    </dxf>
    <dxf>
      <fill>
        <patternFill patternType="solid">
          <fgColor auto="1"/>
          <bgColor theme="4" tint="0.59996337778862885"/>
        </patternFill>
      </fill>
    </dxf>
    <dxf>
      <fill>
        <patternFill patternType="solid">
          <bgColor rgb="FF92D050"/>
        </patternFill>
      </fill>
    </dxf>
    <dxf>
      <fill>
        <patternFill>
          <bgColor rgb="FFFFFFC9"/>
        </patternFill>
      </fill>
    </dxf>
    <dxf>
      <fill>
        <patternFill patternType="solid">
          <fgColor auto="1"/>
          <bgColor theme="4" tint="0.59996337778862885"/>
        </patternFill>
      </fill>
    </dxf>
    <dxf>
      <fill>
        <patternFill patternType="solid">
          <bgColor rgb="FF92D050"/>
        </patternFill>
      </fill>
    </dxf>
    <dxf>
      <fill>
        <patternFill>
          <bgColor rgb="FFFFFFC9"/>
        </patternFill>
      </fill>
    </dxf>
    <dxf>
      <fill>
        <patternFill patternType="solid">
          <fgColor auto="1"/>
          <bgColor theme="4" tint="0.59996337778862885"/>
        </patternFill>
      </fill>
    </dxf>
    <dxf>
      <fill>
        <patternFill patternType="solid">
          <bgColor rgb="FF92D050"/>
        </patternFill>
      </fill>
    </dxf>
    <dxf>
      <fill>
        <patternFill>
          <bgColor theme="4" tint="0.59996337778862885"/>
        </patternFill>
      </fill>
    </dxf>
    <dxf>
      <fill>
        <patternFill>
          <bgColor rgb="FFC9D38B"/>
        </patternFill>
      </fill>
    </dxf>
    <dxf>
      <fill>
        <patternFill>
          <bgColor rgb="FFFFFFC9"/>
        </patternFill>
      </fill>
    </dxf>
    <dxf>
      <fill>
        <patternFill patternType="solid">
          <fgColor auto="1"/>
          <bgColor theme="4" tint="0.59996337778862885"/>
        </patternFill>
      </fill>
    </dxf>
    <dxf>
      <fill>
        <patternFill patternType="solid">
          <bgColor theme="9"/>
        </patternFill>
      </fill>
    </dxf>
    <dxf>
      <fill>
        <patternFill>
          <bgColor theme="4" tint="0.59996337778862885"/>
        </patternFill>
      </fill>
    </dxf>
    <dxf>
      <fill>
        <patternFill>
          <bgColor rgb="FFFFFFC9"/>
        </patternFill>
      </fill>
    </dxf>
    <dxf>
      <fill>
        <patternFill patternType="solid">
          <fgColor auto="1"/>
          <bgColor theme="4" tint="0.59996337778862885"/>
        </patternFill>
      </fill>
    </dxf>
    <dxf>
      <fill>
        <patternFill>
          <bgColor rgb="FFC9D38B"/>
        </patternFill>
      </fill>
    </dxf>
    <dxf>
      <fill>
        <patternFill>
          <bgColor theme="4" tint="0.59996337778862885"/>
        </patternFill>
      </fill>
    </dxf>
    <dxf>
      <fill>
        <patternFill>
          <bgColor theme="4" tint="0.59996337778862885"/>
        </patternFill>
      </fill>
    </dxf>
    <dxf>
      <fill>
        <patternFill patternType="solid">
          <bgColor theme="9"/>
        </patternFill>
      </fill>
    </dxf>
    <dxf>
      <fill>
        <patternFill patternType="solid">
          <bgColor theme="9"/>
        </patternFill>
      </fill>
    </dxf>
    <dxf>
      <fill>
        <patternFill>
          <bgColor theme="4" tint="0.59996337778862885"/>
        </patternFill>
      </fill>
    </dxf>
    <dxf>
      <fill>
        <patternFill patternType="solid">
          <bgColor rgb="FF92D050"/>
        </patternFill>
      </fill>
    </dxf>
    <dxf>
      <fill>
        <patternFill>
          <bgColor rgb="FFFFFFC9"/>
        </patternFill>
      </fill>
    </dxf>
    <dxf>
      <fill>
        <patternFill patternType="solid">
          <fgColor auto="1"/>
          <bgColor theme="4" tint="0.59996337778862885"/>
        </patternFill>
      </fill>
    </dxf>
    <dxf>
      <fill>
        <patternFill patternType="solid">
          <fgColor auto="1"/>
          <bgColor theme="4" tint="0.59996337778862885"/>
        </patternFill>
      </fill>
    </dxf>
    <dxf>
      <fill>
        <patternFill>
          <bgColor rgb="FFC9D38B"/>
        </patternFill>
      </fill>
    </dxf>
    <dxf>
      <fill>
        <patternFill>
          <bgColor theme="4" tint="0.59996337778862885"/>
        </patternFill>
      </fill>
    </dxf>
    <dxf>
      <fill>
        <patternFill>
          <bgColor rgb="FFFFFFC9"/>
        </patternFill>
      </fill>
    </dxf>
    <dxf>
      <fill>
        <patternFill patternType="solid">
          <fgColor auto="1"/>
          <bgColor theme="4" tint="0.59996337778862885"/>
        </patternFill>
      </fill>
    </dxf>
    <dxf>
      <fill>
        <patternFill patternType="solid">
          <bgColor rgb="FF92D050"/>
        </patternFill>
      </fill>
    </dxf>
    <dxf>
      <fill>
        <patternFill>
          <bgColor rgb="FFFFFFC9"/>
        </patternFill>
      </fill>
    </dxf>
    <dxf>
      <fill>
        <patternFill>
          <bgColor theme="4" tint="0.59996337778862885"/>
        </patternFill>
      </fill>
    </dxf>
    <dxf>
      <fill>
        <patternFill patternType="solid">
          <fgColor auto="1"/>
          <bgColor theme="4" tint="0.59996337778862885"/>
        </patternFill>
      </fill>
    </dxf>
    <dxf>
      <fill>
        <patternFill>
          <bgColor rgb="FFFFFFC9"/>
        </patternFill>
      </fill>
    </dxf>
    <dxf>
      <fill>
        <patternFill patternType="solid">
          <bgColor theme="9"/>
        </patternFill>
      </fill>
    </dxf>
    <dxf>
      <fill>
        <patternFill>
          <bgColor theme="4" tint="0.59996337778862885"/>
        </patternFill>
      </fill>
    </dxf>
    <dxf>
      <fill>
        <patternFill>
          <bgColor rgb="FFC9D38B"/>
        </patternFill>
      </fill>
    </dxf>
    <dxf>
      <fill>
        <patternFill patternType="solid">
          <fgColor auto="1"/>
          <bgColor theme="4" tint="0.59996337778862885"/>
        </patternFill>
      </fill>
    </dxf>
    <dxf>
      <fill>
        <patternFill>
          <bgColor theme="4" tint="0.59996337778862885"/>
        </patternFill>
      </fill>
    </dxf>
    <dxf>
      <fill>
        <patternFill>
          <bgColor rgb="FFC9D38B"/>
        </patternFill>
      </fill>
    </dxf>
    <dxf>
      <fill>
        <patternFill>
          <bgColor theme="4" tint="0.59996337778862885"/>
        </patternFill>
      </fill>
    </dxf>
    <dxf>
      <fill>
        <patternFill patternType="solid">
          <bgColor theme="9"/>
        </patternFill>
      </fill>
    </dxf>
    <dxf>
      <fill>
        <patternFill>
          <bgColor rgb="FFFFFFC9"/>
        </patternFill>
      </fill>
    </dxf>
    <dxf>
      <fill>
        <patternFill patternType="solid">
          <bgColor rgb="FF92D050"/>
        </patternFill>
      </fill>
    </dxf>
    <dxf>
      <fill>
        <patternFill>
          <bgColor rgb="FFFFFFC9"/>
        </patternFill>
      </fill>
    </dxf>
    <dxf>
      <fill>
        <patternFill patternType="solid">
          <fgColor auto="1"/>
          <bgColor theme="4" tint="0.59996337778862885"/>
        </patternFill>
      </fill>
    </dxf>
    <dxf>
      <fill>
        <patternFill>
          <bgColor rgb="FFFFFFC9"/>
        </patternFill>
      </fill>
    </dxf>
    <dxf>
      <fill>
        <patternFill patternType="solid">
          <bgColor rgb="FF92D050"/>
        </patternFill>
      </fill>
    </dxf>
    <dxf>
      <fill>
        <patternFill patternType="solid">
          <fgColor auto="1"/>
          <bgColor theme="4" tint="0.59996337778862885"/>
        </patternFill>
      </fill>
    </dxf>
    <dxf>
      <fill>
        <patternFill patternType="solid">
          <fgColor auto="1"/>
          <bgColor theme="4" tint="0.59996337778862885"/>
        </patternFill>
      </fill>
    </dxf>
    <dxf>
      <fill>
        <patternFill>
          <bgColor rgb="FFFFFFC9"/>
        </patternFill>
      </fill>
    </dxf>
    <dxf>
      <fill>
        <patternFill patternType="solid">
          <bgColor rgb="FF92D050"/>
        </patternFill>
      </fill>
    </dxf>
    <dxf>
      <fill>
        <patternFill>
          <bgColor rgb="FFFFFFC9"/>
        </patternFill>
      </fill>
    </dxf>
    <dxf>
      <fill>
        <patternFill patternType="solid">
          <fgColor auto="1"/>
          <bgColor theme="4" tint="0.59996337778862885"/>
        </patternFill>
      </fill>
    </dxf>
    <dxf>
      <fill>
        <patternFill patternType="solid">
          <bgColor rgb="FF92D050"/>
        </patternFill>
      </fill>
    </dxf>
    <dxf>
      <fill>
        <patternFill>
          <bgColor rgb="FFFFFFC9"/>
        </patternFill>
      </fill>
    </dxf>
    <dxf>
      <fill>
        <patternFill>
          <bgColor rgb="FFC9D38B"/>
        </patternFill>
      </fill>
    </dxf>
    <dxf>
      <fill>
        <patternFill>
          <bgColor theme="4" tint="0.59996337778862885"/>
        </patternFill>
      </fill>
    </dxf>
    <dxf>
      <fill>
        <patternFill patternType="solid">
          <bgColor theme="9"/>
        </patternFill>
      </fill>
    </dxf>
    <dxf>
      <fill>
        <patternFill patternType="solid">
          <bgColor rgb="FF92D050"/>
        </patternFill>
      </fill>
    </dxf>
    <dxf>
      <fill>
        <patternFill>
          <bgColor theme="4" tint="0.59996337778862885"/>
        </patternFill>
      </fill>
    </dxf>
    <dxf>
      <fill>
        <patternFill patternType="solid">
          <fgColor auto="1"/>
          <bgColor theme="4" tint="0.59996337778862885"/>
        </patternFill>
      </fill>
    </dxf>
    <dxf>
      <fill>
        <patternFill patternType="solid">
          <fgColor auto="1"/>
          <bgColor theme="4" tint="0.59996337778862885"/>
        </patternFill>
      </fill>
    </dxf>
    <dxf>
      <fill>
        <patternFill>
          <bgColor rgb="FFFFFFC9"/>
        </patternFill>
      </fill>
    </dxf>
    <dxf>
      <fill>
        <patternFill patternType="solid">
          <fgColor auto="1"/>
          <bgColor theme="4" tint="0.59996337778862885"/>
        </patternFill>
      </fill>
    </dxf>
    <dxf>
      <fill>
        <patternFill>
          <bgColor rgb="FFFFFFC9"/>
        </patternFill>
      </fill>
    </dxf>
    <dxf>
      <fill>
        <patternFill patternType="solid">
          <bgColor rgb="FF92D050"/>
        </patternFill>
      </fill>
    </dxf>
    <dxf>
      <fill>
        <patternFill patternType="solid">
          <bgColor rgb="FF92D050"/>
        </patternFill>
      </fill>
    </dxf>
    <dxf>
      <fill>
        <patternFill patternType="solid">
          <fgColor auto="1"/>
          <bgColor theme="4" tint="0.59996337778862885"/>
        </patternFill>
      </fill>
    </dxf>
    <dxf>
      <fill>
        <patternFill>
          <bgColor rgb="FFFFFFC9"/>
        </patternFill>
      </fill>
    </dxf>
    <dxf>
      <fill>
        <patternFill>
          <bgColor rgb="FFFFFFC9"/>
        </patternFill>
      </fill>
    </dxf>
    <dxf>
      <fill>
        <patternFill patternType="solid">
          <fgColor auto="1"/>
          <bgColor theme="4" tint="0.59996337778862885"/>
        </patternFill>
      </fill>
    </dxf>
    <dxf>
      <fill>
        <patternFill>
          <bgColor rgb="FFC9D38B"/>
        </patternFill>
      </fill>
    </dxf>
    <dxf>
      <fill>
        <patternFill>
          <bgColor theme="4" tint="0.59996337778862885"/>
        </patternFill>
      </fill>
    </dxf>
    <dxf>
      <fill>
        <patternFill>
          <bgColor theme="4" tint="0.59996337778862885"/>
        </patternFill>
      </fill>
    </dxf>
    <dxf>
      <fill>
        <patternFill patternType="solid">
          <bgColor theme="9"/>
        </patternFill>
      </fill>
    </dxf>
    <dxf>
      <fill>
        <patternFill patternType="solid">
          <fgColor auto="1"/>
          <bgColor theme="4" tint="0.59996337778862885"/>
        </patternFill>
      </fill>
    </dxf>
    <dxf>
      <fill>
        <patternFill>
          <bgColor rgb="FFFFFFC9"/>
        </patternFill>
      </fill>
    </dxf>
    <dxf>
      <fill>
        <patternFill patternType="solid">
          <bgColor rgb="FF92D050"/>
        </patternFill>
      </fill>
    </dxf>
    <dxf>
      <fill>
        <patternFill patternType="solid">
          <bgColor rgb="FF92D050"/>
        </patternFill>
      </fill>
    </dxf>
    <dxf>
      <fill>
        <patternFill>
          <bgColor rgb="FFFFFFC9"/>
        </patternFill>
      </fill>
    </dxf>
    <dxf>
      <fill>
        <patternFill patternType="solid">
          <fgColor auto="1"/>
          <bgColor theme="4" tint="0.59996337778862885"/>
        </patternFill>
      </fill>
    </dxf>
    <dxf>
      <fill>
        <patternFill patternType="solid">
          <fgColor auto="1"/>
          <bgColor theme="4" tint="0.59996337778862885"/>
        </patternFill>
      </fill>
    </dxf>
    <dxf>
      <fill>
        <patternFill>
          <bgColor rgb="FFFFFFC9"/>
        </patternFill>
      </fill>
    </dxf>
    <dxf>
      <fill>
        <patternFill patternType="solid">
          <bgColor rgb="FF92D050"/>
        </patternFill>
      </fill>
    </dxf>
    <dxf>
      <fill>
        <patternFill patternType="solid">
          <bgColor rgb="FF92D050"/>
        </patternFill>
      </fill>
    </dxf>
    <dxf>
      <fill>
        <patternFill patternType="solid">
          <fgColor auto="1"/>
          <bgColor theme="4" tint="0.59996337778862885"/>
        </patternFill>
      </fill>
    </dxf>
    <dxf>
      <fill>
        <patternFill>
          <bgColor rgb="FFFFFFC9"/>
        </patternFill>
      </fill>
    </dxf>
    <dxf>
      <fill>
        <patternFill patternType="solid">
          <bgColor rgb="FF92D050"/>
        </patternFill>
      </fill>
    </dxf>
    <dxf>
      <fill>
        <patternFill>
          <bgColor rgb="FFFFFFC9"/>
        </patternFill>
      </fill>
    </dxf>
    <dxf>
      <fill>
        <patternFill patternType="solid">
          <fgColor auto="1"/>
          <bgColor theme="4" tint="0.59996337778862885"/>
        </patternFill>
      </fill>
    </dxf>
    <dxf>
      <fill>
        <patternFill patternType="solid">
          <bgColor theme="9"/>
        </patternFill>
      </fill>
    </dxf>
    <dxf>
      <fill>
        <patternFill>
          <bgColor rgb="FFC9D38B"/>
        </patternFill>
      </fill>
    </dxf>
    <dxf>
      <fill>
        <patternFill>
          <bgColor theme="4" tint="0.59996337778862885"/>
        </patternFill>
      </fill>
    </dxf>
    <dxf>
      <fill>
        <patternFill>
          <bgColor rgb="FFFFFFC9"/>
        </patternFill>
      </fill>
    </dxf>
    <dxf>
      <fill>
        <patternFill patternType="solid">
          <fgColor auto="1"/>
          <bgColor theme="4" tint="0.59996337778862885"/>
        </patternFill>
      </fill>
    </dxf>
    <dxf>
      <fill>
        <patternFill>
          <bgColor theme="4" tint="0.59996337778862885"/>
        </patternFill>
      </fill>
    </dxf>
    <dxf>
      <fill>
        <patternFill patternType="solid">
          <fgColor auto="1"/>
          <bgColor theme="4" tint="0.59996337778862885"/>
        </patternFill>
      </fill>
    </dxf>
    <dxf>
      <fill>
        <patternFill>
          <bgColor rgb="FFFFFFC9"/>
        </patternFill>
      </fill>
    </dxf>
    <dxf>
      <fill>
        <patternFill patternType="solid">
          <bgColor rgb="FF92D050"/>
        </patternFill>
      </fill>
    </dxf>
    <dxf>
      <fill>
        <patternFill patternType="solid">
          <bgColor rgb="FF92D050"/>
        </patternFill>
      </fill>
    </dxf>
    <dxf>
      <fill>
        <patternFill>
          <bgColor rgb="FFFFFFC9"/>
        </patternFill>
      </fill>
    </dxf>
    <dxf>
      <fill>
        <patternFill patternType="solid">
          <fgColor auto="1"/>
          <bgColor theme="4" tint="0.59996337778862885"/>
        </patternFill>
      </fill>
    </dxf>
    <dxf>
      <fill>
        <patternFill patternType="solid">
          <bgColor rgb="FF92D050"/>
        </patternFill>
      </fill>
    </dxf>
    <dxf>
      <fill>
        <patternFill patternType="solid">
          <fgColor auto="1"/>
          <bgColor theme="4" tint="0.59996337778862885"/>
        </patternFill>
      </fill>
    </dxf>
    <dxf>
      <fill>
        <patternFill>
          <bgColor rgb="FFFFFFC9"/>
        </patternFill>
      </fill>
    </dxf>
    <dxf>
      <fill>
        <patternFill patternType="solid">
          <fgColor auto="1"/>
          <bgColor theme="4" tint="0.59996337778862885"/>
        </patternFill>
      </fill>
    </dxf>
    <dxf>
      <fill>
        <patternFill>
          <bgColor theme="4" tint="0.59996337778862885"/>
        </patternFill>
      </fill>
    </dxf>
    <dxf>
      <fill>
        <patternFill patternType="solid">
          <bgColor theme="9"/>
        </patternFill>
      </fill>
    </dxf>
    <dxf>
      <fill>
        <patternFill>
          <bgColor theme="4" tint="0.59996337778862885"/>
        </patternFill>
      </fill>
    </dxf>
    <dxf>
      <fill>
        <patternFill>
          <bgColor rgb="FFC9D38B"/>
        </patternFill>
      </fill>
    </dxf>
    <dxf>
      <fill>
        <patternFill>
          <bgColor rgb="FFFFFFC9"/>
        </patternFill>
      </fill>
    </dxf>
    <dxf>
      <fill>
        <patternFill patternType="solid">
          <fgColor auto="1"/>
          <bgColor theme="4" tint="0.59996337778862885"/>
        </patternFill>
      </fill>
    </dxf>
    <dxf>
      <fill>
        <patternFill patternType="solid">
          <bgColor rgb="FF92D050"/>
        </patternFill>
      </fill>
    </dxf>
    <dxf>
      <fill>
        <patternFill>
          <bgColor rgb="FFFFFFC9"/>
        </patternFill>
      </fill>
    </dxf>
    <dxf>
      <fill>
        <patternFill patternType="solid">
          <bgColor rgb="FF92D050"/>
        </patternFill>
      </fill>
    </dxf>
    <dxf>
      <fill>
        <patternFill patternType="solid">
          <fgColor auto="1"/>
          <bgColor theme="4" tint="0.59996337778862885"/>
        </patternFill>
      </fill>
    </dxf>
    <dxf>
      <fill>
        <patternFill>
          <bgColor rgb="FFFFFFC9"/>
        </patternFill>
      </fill>
    </dxf>
    <dxf>
      <fill>
        <patternFill>
          <bgColor rgb="FFFFFFC9"/>
        </patternFill>
      </fill>
    </dxf>
    <dxf>
      <fill>
        <patternFill patternType="solid">
          <bgColor rgb="FF92D050"/>
        </patternFill>
      </fill>
    </dxf>
    <dxf>
      <fill>
        <patternFill patternType="solid">
          <fgColor auto="1"/>
          <bgColor theme="4" tint="0.59996337778862885"/>
        </patternFill>
      </fill>
    </dxf>
    <dxf>
      <fill>
        <patternFill>
          <bgColor rgb="FFFFFFC9"/>
        </patternFill>
      </fill>
    </dxf>
    <dxf>
      <fill>
        <patternFill patternType="solid">
          <fgColor auto="1"/>
          <bgColor theme="4" tint="0.59996337778862885"/>
        </patternFill>
      </fill>
    </dxf>
    <dxf>
      <fill>
        <patternFill patternType="solid">
          <bgColor rgb="FF92D050"/>
        </patternFill>
      </fill>
    </dxf>
    <dxf>
      <fill>
        <patternFill>
          <bgColor theme="4" tint="0.59996337778862885"/>
        </patternFill>
      </fill>
    </dxf>
    <dxf>
      <fill>
        <patternFill>
          <bgColor rgb="FFC9D38B"/>
        </patternFill>
      </fill>
    </dxf>
    <dxf>
      <fill>
        <patternFill patternType="solid">
          <bgColor rgb="FF92D050"/>
        </patternFill>
      </fill>
    </dxf>
    <dxf>
      <fill>
        <patternFill patternType="solid">
          <fgColor auto="1"/>
          <bgColor theme="4" tint="0.59996337778862885"/>
        </patternFill>
      </fill>
    </dxf>
    <dxf>
      <fill>
        <patternFill>
          <bgColor theme="4" tint="0.59996337778862885"/>
        </patternFill>
      </fill>
    </dxf>
    <dxf>
      <fill>
        <patternFill>
          <bgColor rgb="FFFFFFC9"/>
        </patternFill>
      </fill>
    </dxf>
    <dxf>
      <fill>
        <patternFill patternType="solid">
          <bgColor theme="9"/>
        </patternFill>
      </fill>
    </dxf>
    <dxf>
      <fill>
        <patternFill>
          <bgColor theme="4" tint="0.59996337778862885"/>
        </patternFill>
      </fill>
    </dxf>
    <dxf>
      <fill>
        <patternFill>
          <bgColor rgb="FFC9D38B"/>
        </patternFill>
      </fill>
    </dxf>
    <dxf>
      <fill>
        <patternFill patternType="solid">
          <fgColor auto="1"/>
          <bgColor theme="4" tint="0.59996337778862885"/>
        </patternFill>
      </fill>
    </dxf>
    <dxf>
      <fill>
        <patternFill patternType="solid">
          <fgColor auto="1"/>
          <bgColor theme="4" tint="0.59996337778862885"/>
        </patternFill>
      </fill>
    </dxf>
    <dxf>
      <fill>
        <patternFill>
          <bgColor rgb="FFFFFFC9"/>
        </patternFill>
      </fill>
    </dxf>
    <dxf>
      <fill>
        <patternFill patternType="solid">
          <bgColor rgb="FF92D050"/>
        </patternFill>
      </fill>
    </dxf>
    <dxf>
      <fill>
        <patternFill>
          <bgColor rgb="FFFFFFC9"/>
        </patternFill>
      </fill>
    </dxf>
    <dxf>
      <fill>
        <patternFill>
          <bgColor theme="4" tint="0.59996337778862885"/>
        </patternFill>
      </fill>
    </dxf>
    <dxf>
      <fill>
        <patternFill>
          <bgColor rgb="FFFFFFC9"/>
        </patternFill>
      </fill>
    </dxf>
    <dxf>
      <fill>
        <patternFill patternType="solid">
          <fgColor auto="1"/>
          <bgColor theme="4" tint="0.59996337778862885"/>
        </patternFill>
      </fill>
    </dxf>
    <dxf>
      <fill>
        <patternFill patternType="solid">
          <bgColor theme="9"/>
        </patternFill>
      </fill>
    </dxf>
    <dxf>
      <fill>
        <patternFill patternType="solid">
          <fgColor auto="1"/>
          <bgColor theme="4" tint="0.59996337778862885"/>
        </patternFill>
      </fill>
    </dxf>
    <dxf>
      <fill>
        <patternFill patternType="solid">
          <bgColor theme="9"/>
        </patternFill>
      </fill>
    </dxf>
    <dxf>
      <fill>
        <patternFill patternType="solid">
          <bgColor rgb="FF92D050"/>
        </patternFill>
      </fill>
    </dxf>
    <dxf>
      <fill>
        <patternFill>
          <bgColor rgb="FFFFFFC9"/>
        </patternFill>
      </fill>
    </dxf>
    <dxf>
      <fill>
        <patternFill>
          <bgColor rgb="FFC9D38B"/>
        </patternFill>
      </fill>
    </dxf>
    <dxf>
      <fill>
        <patternFill>
          <bgColor theme="4" tint="0.59996337778862885"/>
        </patternFill>
      </fill>
    </dxf>
    <dxf>
      <fill>
        <patternFill>
          <bgColor rgb="FFFFFFC9"/>
        </patternFill>
      </fill>
    </dxf>
    <dxf>
      <fill>
        <patternFill patternType="solid">
          <fgColor auto="1"/>
          <bgColor theme="4" tint="0.59996337778862885"/>
        </patternFill>
      </fill>
    </dxf>
    <dxf>
      <fill>
        <patternFill>
          <bgColor theme="4" tint="0.59996337778862885"/>
        </patternFill>
      </fill>
    </dxf>
    <dxf>
      <fill>
        <patternFill>
          <bgColor rgb="FFC9D38B"/>
        </patternFill>
      </fill>
    </dxf>
    <dxf>
      <fill>
        <patternFill>
          <bgColor theme="4" tint="0.59996337778862885"/>
        </patternFill>
      </fill>
    </dxf>
    <dxf>
      <fill>
        <patternFill patternType="solid">
          <fgColor auto="1"/>
          <bgColor theme="4" tint="0.59996337778862885"/>
        </patternFill>
      </fill>
    </dxf>
    <dxf>
      <fill>
        <patternFill patternType="solid">
          <bgColor theme="9"/>
        </patternFill>
      </fill>
    </dxf>
    <dxf>
      <fill>
        <patternFill>
          <bgColor rgb="FFFFFFC9"/>
        </patternFill>
      </fill>
    </dxf>
    <dxf>
      <fill>
        <patternFill>
          <bgColor theme="4" tint="0.59996337778862885"/>
        </patternFill>
      </fill>
    </dxf>
    <dxf>
      <fill>
        <patternFill>
          <bgColor rgb="FFFFFFC9"/>
        </patternFill>
      </fill>
    </dxf>
    <dxf>
      <fill>
        <patternFill patternType="solid">
          <bgColor rgb="FF92D050"/>
        </patternFill>
      </fill>
    </dxf>
    <dxf>
      <fill>
        <patternFill patternType="solid">
          <fgColor auto="1"/>
          <bgColor theme="4" tint="0.59996337778862885"/>
        </patternFill>
      </fill>
    </dxf>
    <dxf>
      <fill>
        <patternFill>
          <bgColor rgb="FFFFFFC9"/>
        </patternFill>
      </fill>
    </dxf>
    <dxf>
      <fill>
        <patternFill patternType="solid">
          <bgColor rgb="FF92D050"/>
        </patternFill>
      </fill>
    </dxf>
    <dxf>
      <fill>
        <patternFill patternType="solid">
          <fgColor auto="1"/>
          <bgColor theme="4" tint="0.59996337778862885"/>
        </patternFill>
      </fill>
    </dxf>
    <dxf>
      <fill>
        <patternFill patternType="solid">
          <fgColor auto="1"/>
          <bgColor theme="4" tint="0.59996337778862885"/>
        </patternFill>
      </fill>
    </dxf>
    <dxf>
      <fill>
        <patternFill>
          <bgColor rgb="FFFFFFC9"/>
        </patternFill>
      </fill>
    </dxf>
    <dxf>
      <fill>
        <patternFill patternType="solid">
          <bgColor rgb="FF92D050"/>
        </patternFill>
      </fill>
    </dxf>
    <dxf>
      <fill>
        <patternFill>
          <bgColor rgb="FFFFFFC9"/>
        </patternFill>
      </fill>
    </dxf>
    <dxf>
      <fill>
        <patternFill patternType="solid">
          <fgColor auto="1"/>
          <bgColor theme="4" tint="0.59996337778862885"/>
        </patternFill>
      </fill>
    </dxf>
    <dxf>
      <fill>
        <patternFill>
          <bgColor rgb="FFC9D38B"/>
        </patternFill>
      </fill>
    </dxf>
    <dxf>
      <fill>
        <patternFill>
          <bgColor rgb="FFFFFFC9"/>
        </patternFill>
      </fill>
    </dxf>
    <dxf>
      <fill>
        <patternFill patternType="solid">
          <bgColor theme="9"/>
        </patternFill>
      </fill>
    </dxf>
    <dxf>
      <fill>
        <patternFill>
          <bgColor theme="4" tint="0.59996337778862885"/>
        </patternFill>
      </fill>
    </dxf>
    <dxf>
      <fill>
        <patternFill patternType="solid">
          <fgColor auto="1"/>
          <bgColor theme="4" tint="0.59996337778862885"/>
        </patternFill>
      </fill>
    </dxf>
    <dxf>
      <fill>
        <patternFill patternType="solid">
          <bgColor rgb="FF92D050"/>
        </patternFill>
      </fill>
    </dxf>
    <dxf>
      <fill>
        <patternFill>
          <bgColor theme="4" tint="0.59996337778862885"/>
        </patternFill>
      </fill>
    </dxf>
    <dxf>
      <fill>
        <patternFill patternType="solid">
          <fgColor auto="1"/>
          <bgColor theme="4" tint="0.59996337778862885"/>
        </patternFill>
      </fill>
    </dxf>
    <dxf>
      <fill>
        <patternFill>
          <bgColor rgb="FFC9D38B"/>
        </patternFill>
      </fill>
    </dxf>
    <dxf>
      <fill>
        <patternFill>
          <bgColor theme="4" tint="0.59996337778862885"/>
        </patternFill>
      </fill>
    </dxf>
    <dxf>
      <fill>
        <patternFill patternType="solid">
          <bgColor theme="9"/>
        </patternFill>
      </fill>
    </dxf>
    <dxf>
      <fill>
        <patternFill>
          <bgColor rgb="FFFFFFC9"/>
        </patternFill>
      </fill>
    </dxf>
    <dxf>
      <fill>
        <patternFill patternType="solid">
          <fgColor auto="1"/>
          <bgColor theme="4" tint="0.59996337778862885"/>
        </patternFill>
      </fill>
    </dxf>
    <dxf>
      <fill>
        <patternFill>
          <bgColor rgb="FFFFFFC9"/>
        </patternFill>
      </fill>
    </dxf>
    <dxf>
      <fill>
        <patternFill patternType="solid">
          <bgColor rgb="FF92D050"/>
        </patternFill>
      </fill>
    </dxf>
    <dxf>
      <fill>
        <patternFill>
          <bgColor theme="4" tint="0.59996337778862885"/>
        </patternFill>
      </fill>
    </dxf>
    <dxf>
      <fill>
        <patternFill patternType="solid">
          <fgColor auto="1"/>
          <bgColor theme="4" tint="0.59996337778862885"/>
        </patternFill>
      </fill>
    </dxf>
    <dxf>
      <fill>
        <patternFill>
          <bgColor theme="4" tint="0.59996337778862885"/>
        </patternFill>
      </fill>
    </dxf>
    <dxf>
      <fill>
        <patternFill>
          <bgColor rgb="FFFFFFC9"/>
        </patternFill>
      </fill>
    </dxf>
    <dxf>
      <fill>
        <patternFill>
          <bgColor theme="4" tint="0.59996337778862885"/>
        </patternFill>
      </fill>
    </dxf>
    <dxf>
      <fill>
        <patternFill patternType="solid">
          <bgColor rgb="FF92D050"/>
        </patternFill>
      </fill>
    </dxf>
    <dxf>
      <fill>
        <patternFill>
          <bgColor rgb="FFC9D38B"/>
        </patternFill>
      </fill>
    </dxf>
    <dxf>
      <fill>
        <patternFill patternType="solid">
          <bgColor theme="9"/>
        </patternFill>
      </fill>
    </dxf>
    <dxf>
      <fill>
        <patternFill>
          <bgColor rgb="FFFFFFC9"/>
        </patternFill>
      </fill>
    </dxf>
    <dxf>
      <fill>
        <patternFill patternType="solid">
          <fgColor auto="1"/>
          <bgColor theme="4" tint="0.59996337778862885"/>
        </patternFill>
      </fill>
    </dxf>
    <dxf>
      <fill>
        <patternFill>
          <bgColor rgb="FFC9D38B"/>
        </patternFill>
      </fill>
    </dxf>
    <dxf>
      <fill>
        <patternFill>
          <bgColor theme="4" tint="0.59996337778862885"/>
        </patternFill>
      </fill>
    </dxf>
    <dxf>
      <fill>
        <patternFill>
          <bgColor rgb="FFFFFFC9"/>
        </patternFill>
      </fill>
    </dxf>
    <dxf>
      <fill>
        <patternFill patternType="solid">
          <fgColor auto="1"/>
          <bgColor theme="4" tint="0.59996337778862885"/>
        </patternFill>
      </fill>
    </dxf>
    <dxf>
      <fill>
        <patternFill>
          <bgColor theme="4" tint="0.59996337778862885"/>
        </patternFill>
      </fill>
    </dxf>
    <dxf>
      <fill>
        <patternFill patternType="solid">
          <bgColor theme="9"/>
        </patternFill>
      </fill>
    </dxf>
    <dxf>
      <fill>
        <patternFill patternType="solid">
          <fgColor auto="1"/>
          <bgColor theme="4" tint="0.59996337778862885"/>
        </patternFill>
      </fill>
    </dxf>
    <dxf>
      <fill>
        <patternFill>
          <bgColor rgb="FFFFFFC9"/>
        </patternFill>
      </fill>
    </dxf>
    <dxf>
      <fill>
        <patternFill patternType="solid">
          <bgColor theme="9"/>
        </patternFill>
      </fill>
    </dxf>
    <dxf>
      <fill>
        <patternFill>
          <bgColor theme="4" tint="0.59996337778862885"/>
        </patternFill>
      </fill>
    </dxf>
    <dxf>
      <fill>
        <patternFill>
          <bgColor rgb="FFC9D38B"/>
        </patternFill>
      </fill>
    </dxf>
    <dxf>
      <fill>
        <patternFill>
          <bgColor theme="4" tint="0.59996337778862885"/>
        </patternFill>
      </fill>
    </dxf>
    <dxf>
      <fill>
        <patternFill patternType="solid">
          <fgColor auto="1"/>
          <bgColor theme="4" tint="0.59996337778862885"/>
        </patternFill>
      </fill>
    </dxf>
    <dxf>
      <fill>
        <patternFill>
          <bgColor rgb="FFC9D38B"/>
        </patternFill>
      </fill>
    </dxf>
    <dxf>
      <fill>
        <patternFill>
          <bgColor theme="4" tint="0.59996337778862885"/>
        </patternFill>
      </fill>
    </dxf>
    <dxf>
      <fill>
        <patternFill>
          <bgColor theme="4" tint="0.59996337778862885"/>
        </patternFill>
      </fill>
    </dxf>
    <dxf>
      <fill>
        <patternFill patternType="solid">
          <bgColor theme="9"/>
        </patternFill>
      </fill>
    </dxf>
    <dxf>
      <fill>
        <patternFill>
          <bgColor rgb="FFFFFFC9"/>
        </patternFill>
      </fill>
    </dxf>
    <dxf>
      <fill>
        <patternFill patternType="solid">
          <bgColor rgb="FF92D050"/>
        </patternFill>
      </fill>
    </dxf>
    <dxf>
      <fill>
        <patternFill patternType="solid">
          <fgColor auto="1"/>
          <bgColor theme="4" tint="0.59996337778862885"/>
        </patternFill>
      </fill>
    </dxf>
    <dxf>
      <fill>
        <patternFill>
          <bgColor rgb="FFFFFFC9"/>
        </patternFill>
      </fill>
    </dxf>
    <dxf>
      <fill>
        <patternFill>
          <bgColor theme="4" tint="0.59996337778862885"/>
        </patternFill>
      </fill>
    </dxf>
    <dxf>
      <fill>
        <patternFill>
          <bgColor theme="4" tint="0.59996337778862885"/>
        </patternFill>
      </fill>
    </dxf>
    <dxf>
      <fill>
        <patternFill>
          <bgColor rgb="FFC9D38B"/>
        </patternFill>
      </fill>
    </dxf>
    <dxf>
      <fill>
        <patternFill>
          <bgColor rgb="FFFFFFC9"/>
        </patternFill>
      </fill>
    </dxf>
    <dxf>
      <fill>
        <patternFill patternType="solid">
          <fgColor auto="1"/>
          <bgColor theme="4" tint="0.59996337778862885"/>
        </patternFill>
      </fill>
    </dxf>
    <dxf>
      <fill>
        <patternFill patternType="solid">
          <bgColor theme="9"/>
        </patternFill>
      </fill>
    </dxf>
    <dxf>
      <fill>
        <patternFill patternType="solid">
          <bgColor rgb="FF92D050"/>
        </patternFill>
      </fill>
    </dxf>
    <dxf>
      <fill>
        <patternFill patternType="solid">
          <fgColor auto="1"/>
          <bgColor theme="4" tint="0.59996337778862885"/>
        </patternFill>
      </fill>
    </dxf>
    <dxf>
      <fill>
        <patternFill>
          <bgColor rgb="FFFFFFC9"/>
        </patternFill>
      </fill>
    </dxf>
    <dxf>
      <fill>
        <patternFill>
          <bgColor rgb="FFC9D38B"/>
        </patternFill>
      </fill>
    </dxf>
    <dxf>
      <fill>
        <patternFill>
          <bgColor theme="4" tint="0.59996337778862885"/>
        </patternFill>
      </fill>
    </dxf>
    <dxf>
      <fill>
        <patternFill>
          <bgColor theme="4" tint="0.59996337778862885"/>
        </patternFill>
      </fill>
    </dxf>
    <dxf>
      <fill>
        <patternFill patternType="solid">
          <bgColor theme="9"/>
        </patternFill>
      </fill>
    </dxf>
    <dxf>
      <fill>
        <patternFill>
          <bgColor rgb="FFFFFFC9"/>
        </patternFill>
      </fill>
    </dxf>
    <dxf>
      <fill>
        <patternFill patternType="solid">
          <fgColor auto="1"/>
          <bgColor theme="4" tint="0.59996337778862885"/>
        </patternFill>
      </fill>
    </dxf>
    <dxf>
      <fill>
        <patternFill>
          <bgColor rgb="FFFFFFC9"/>
        </patternFill>
      </fill>
    </dxf>
    <dxf>
      <fill>
        <patternFill patternType="solid">
          <bgColor rgb="FF92D050"/>
        </patternFill>
      </fill>
    </dxf>
    <dxf>
      <fill>
        <patternFill patternType="solid">
          <fgColor auto="1"/>
          <bgColor theme="4" tint="0.59996337778862885"/>
        </patternFill>
      </fill>
    </dxf>
    <dxf>
      <fill>
        <patternFill>
          <bgColor rgb="FFFFFFC9"/>
        </patternFill>
      </fill>
    </dxf>
    <dxf>
      <fill>
        <patternFill>
          <bgColor theme="4" tint="0.59996337778862885"/>
        </patternFill>
      </fill>
    </dxf>
    <dxf>
      <fill>
        <patternFill>
          <bgColor theme="4" tint="0.59996337778862885"/>
        </patternFill>
      </fill>
    </dxf>
    <dxf>
      <fill>
        <patternFill>
          <bgColor rgb="FFC9D38B"/>
        </patternFill>
      </fill>
    </dxf>
    <dxf>
      <fill>
        <patternFill patternType="solid">
          <fgColor auto="1"/>
          <bgColor theme="4" tint="0.59996337778862885"/>
        </patternFill>
      </fill>
    </dxf>
    <dxf>
      <fill>
        <patternFill patternType="solid">
          <bgColor theme="9"/>
        </patternFill>
      </fill>
    </dxf>
    <dxf>
      <fill>
        <patternFill patternType="solid">
          <bgColor theme="9"/>
        </patternFill>
      </fill>
    </dxf>
    <dxf>
      <fill>
        <patternFill>
          <bgColor theme="4" tint="0.59996337778862885"/>
        </patternFill>
      </fill>
    </dxf>
    <dxf>
      <fill>
        <patternFill>
          <bgColor rgb="FFC9D38B"/>
        </patternFill>
      </fill>
    </dxf>
    <dxf>
      <fill>
        <patternFill>
          <bgColor theme="4" tint="0.59996337778862885"/>
        </patternFill>
      </fill>
    </dxf>
    <dxf>
      <fill>
        <patternFill patternType="solid">
          <fgColor auto="1"/>
          <bgColor theme="4" tint="0.59996337778862885"/>
        </patternFill>
      </fill>
    </dxf>
    <dxf>
      <fill>
        <patternFill>
          <bgColor rgb="FFFFFFC9"/>
        </patternFill>
      </fill>
    </dxf>
    <dxf>
      <fill>
        <patternFill patternType="solid">
          <bgColor rgb="FF92D050"/>
        </patternFill>
      </fill>
    </dxf>
    <dxf>
      <fill>
        <patternFill patternType="solid">
          <fgColor auto="1"/>
          <bgColor theme="4" tint="0.59996337778862885"/>
        </patternFill>
      </fill>
    </dxf>
    <dxf>
      <fill>
        <patternFill>
          <bgColor rgb="FFFFFFC9"/>
        </patternFill>
      </fill>
    </dxf>
    <dxf>
      <fill>
        <patternFill patternType="solid">
          <fgColor auto="1"/>
          <bgColor theme="4" tint="0.59996337778862885"/>
        </patternFill>
      </fill>
    </dxf>
    <dxf>
      <fill>
        <patternFill>
          <bgColor rgb="FFC9D38B"/>
        </patternFill>
      </fill>
    </dxf>
    <dxf>
      <fill>
        <patternFill>
          <bgColor theme="4" tint="0.59996337778862885"/>
        </patternFill>
      </fill>
    </dxf>
    <dxf>
      <fill>
        <patternFill patternType="solid">
          <bgColor theme="9"/>
        </patternFill>
      </fill>
    </dxf>
    <dxf>
      <fill>
        <patternFill>
          <bgColor rgb="FFFFFFC9"/>
        </patternFill>
      </fill>
    </dxf>
    <dxf>
      <fill>
        <patternFill patternType="solid">
          <fgColor auto="1"/>
          <bgColor theme="4" tint="0.59996337778862885"/>
        </patternFill>
      </fill>
    </dxf>
    <dxf>
      <fill>
        <patternFill patternType="solid">
          <bgColor rgb="FF92D050"/>
        </patternFill>
      </fill>
    </dxf>
    <dxf>
      <fill>
        <patternFill>
          <bgColor rgb="FFFFFFC9"/>
        </patternFill>
      </fill>
    </dxf>
    <dxf>
      <fill>
        <patternFill>
          <bgColor theme="4" tint="0.59996337778862885"/>
        </patternFill>
      </fill>
    </dxf>
    <dxf>
      <fill>
        <patternFill>
          <bgColor theme="4" tint="0.59996337778862885"/>
        </patternFill>
      </fill>
    </dxf>
    <dxf>
      <fill>
        <patternFill>
          <bgColor rgb="FFFFFFC9"/>
        </patternFill>
      </fill>
    </dxf>
    <dxf>
      <fill>
        <patternFill>
          <bgColor rgb="FFC9D38B"/>
        </patternFill>
      </fill>
    </dxf>
    <dxf>
      <fill>
        <patternFill patternType="solid">
          <bgColor theme="9"/>
        </patternFill>
      </fill>
    </dxf>
    <dxf>
      <fill>
        <patternFill>
          <bgColor theme="4" tint="0.59996337778862885"/>
        </patternFill>
      </fill>
    </dxf>
    <dxf>
      <fill>
        <patternFill patternType="solid">
          <fgColor auto="1"/>
          <bgColor theme="4" tint="0.59996337778862885"/>
        </patternFill>
      </fill>
    </dxf>
    <dxf>
      <fill>
        <patternFill>
          <bgColor rgb="FFFFFFC9"/>
        </patternFill>
      </fill>
    </dxf>
    <dxf>
      <fill>
        <patternFill patternType="solid">
          <bgColor rgb="FF92D050"/>
        </patternFill>
      </fill>
    </dxf>
    <dxf>
      <fill>
        <patternFill patternType="solid">
          <fgColor auto="1"/>
          <bgColor theme="4" tint="0.59996337778862885"/>
        </patternFill>
      </fill>
    </dxf>
    <dxf>
      <fill>
        <patternFill>
          <bgColor theme="4" tint="0.59996337778862885"/>
        </patternFill>
      </fill>
    </dxf>
    <dxf>
      <fill>
        <patternFill>
          <bgColor rgb="FFC9D38B"/>
        </patternFill>
      </fill>
    </dxf>
    <dxf>
      <fill>
        <patternFill>
          <bgColor theme="4" tint="0.59996337778862885"/>
        </patternFill>
      </fill>
    </dxf>
    <dxf>
      <fill>
        <patternFill patternType="solid">
          <bgColor theme="9"/>
        </patternFill>
      </fill>
    </dxf>
    <dxf>
      <fill>
        <patternFill>
          <bgColor rgb="FFFFFFC9"/>
        </patternFill>
      </fill>
    </dxf>
    <dxf>
      <fill>
        <patternFill patternType="solid">
          <fgColor auto="1"/>
          <bgColor theme="4" tint="0.59996337778862885"/>
        </patternFill>
      </fill>
    </dxf>
    <dxf>
      <fill>
        <patternFill>
          <bgColor rgb="FFFFFFC9"/>
        </patternFill>
      </fill>
    </dxf>
    <dxf>
      <fill>
        <patternFill patternType="solid">
          <bgColor theme="9"/>
        </patternFill>
      </fill>
    </dxf>
    <dxf>
      <fill>
        <patternFill patternType="solid">
          <fgColor auto="1"/>
          <bgColor theme="4" tint="0.59996337778862885"/>
        </patternFill>
      </fill>
    </dxf>
    <dxf>
      <fill>
        <patternFill>
          <bgColor rgb="FFC9D38B"/>
        </patternFill>
      </fill>
    </dxf>
    <dxf>
      <fill>
        <patternFill>
          <bgColor theme="4" tint="0.59996337778862885"/>
        </patternFill>
      </fill>
    </dxf>
    <dxf>
      <fill>
        <patternFill>
          <bgColor theme="4" tint="0.59996337778862885"/>
        </patternFill>
      </fill>
    </dxf>
    <dxf>
      <fill>
        <patternFill patternType="solid">
          <bgColor theme="9"/>
        </patternFill>
      </fill>
    </dxf>
    <dxf>
      <fill>
        <patternFill>
          <bgColor rgb="FFFFFFC9"/>
        </patternFill>
      </fill>
    </dxf>
    <dxf>
      <fill>
        <patternFill patternType="solid">
          <fgColor auto="1"/>
          <bgColor theme="4" tint="0.59996337778862885"/>
        </patternFill>
      </fill>
    </dxf>
    <dxf>
      <fill>
        <patternFill>
          <bgColor theme="4" tint="0.59996337778862885"/>
        </patternFill>
      </fill>
    </dxf>
    <dxf>
      <fill>
        <patternFill>
          <bgColor theme="4" tint="0.59996337778862885"/>
        </patternFill>
      </fill>
    </dxf>
    <dxf>
      <fill>
        <patternFill>
          <bgColor rgb="FFC9D38B"/>
        </patternFill>
      </fill>
    </dxf>
    <dxf>
      <fill>
        <patternFill patternType="solid">
          <fgColor auto="1"/>
          <bgColor theme="4" tint="0.59996337778862885"/>
        </patternFill>
      </fill>
    </dxf>
    <dxf>
      <fill>
        <patternFill>
          <bgColor rgb="FFFFFFC9"/>
        </patternFill>
      </fill>
    </dxf>
    <dxf>
      <fill>
        <patternFill patternType="solid">
          <bgColor theme="9"/>
        </patternFill>
      </fill>
    </dxf>
    <dxf>
      <fill>
        <patternFill>
          <bgColor rgb="FFC9D38B"/>
        </patternFill>
      </fill>
    </dxf>
    <dxf>
      <fill>
        <patternFill>
          <bgColor theme="4" tint="0.59996337778862885"/>
        </patternFill>
      </fill>
    </dxf>
    <dxf>
      <fill>
        <patternFill>
          <bgColor theme="4" tint="0.59996337778862885"/>
        </patternFill>
      </fill>
    </dxf>
    <dxf>
      <fill>
        <patternFill>
          <bgColor rgb="FFFFFFC9"/>
        </patternFill>
      </fill>
    </dxf>
    <dxf>
      <fill>
        <patternFill patternType="solid">
          <bgColor theme="9"/>
        </patternFill>
      </fill>
    </dxf>
    <dxf>
      <fill>
        <patternFill patternType="solid">
          <fgColor auto="1"/>
          <bgColor theme="4" tint="0.59996337778862885"/>
        </patternFill>
      </fill>
    </dxf>
    <dxf>
      <fill>
        <patternFill>
          <bgColor theme="4" tint="0.59996337778862885"/>
        </patternFill>
      </fill>
    </dxf>
    <dxf>
      <fill>
        <patternFill patternType="solid">
          <bgColor rgb="FF92D050"/>
        </patternFill>
      </fill>
    </dxf>
    <dxf>
      <fill>
        <patternFill>
          <bgColor rgb="FFC9D38B"/>
        </patternFill>
      </fill>
    </dxf>
    <dxf>
      <fill>
        <patternFill patternType="solid">
          <fgColor auto="1"/>
          <bgColor theme="4" tint="0.59996337778862885"/>
        </patternFill>
      </fill>
    </dxf>
    <dxf>
      <fill>
        <patternFill>
          <bgColor theme="4" tint="0.59996337778862885"/>
        </patternFill>
      </fill>
    </dxf>
    <dxf>
      <fill>
        <patternFill>
          <bgColor rgb="FFFFFFC9"/>
        </patternFill>
      </fill>
    </dxf>
    <dxf>
      <fill>
        <patternFill>
          <bgColor theme="4" tint="0.59996337778862885"/>
        </patternFill>
      </fill>
    </dxf>
    <dxf>
      <fill>
        <patternFill>
          <bgColor rgb="FFFFFFC9"/>
        </patternFill>
      </fill>
    </dxf>
    <dxf>
      <fill>
        <patternFill>
          <bgColor rgb="FFC9D38B"/>
        </patternFill>
      </fill>
    </dxf>
    <dxf>
      <fill>
        <patternFill patternType="solid">
          <bgColor theme="9"/>
        </patternFill>
      </fill>
    </dxf>
    <dxf>
      <fill>
        <patternFill>
          <bgColor theme="4" tint="0.59996337778862885"/>
        </patternFill>
      </fill>
    </dxf>
    <dxf>
      <fill>
        <patternFill patternType="solid">
          <fgColor auto="1"/>
          <bgColor theme="4" tint="0.59996337778862885"/>
        </patternFill>
      </fill>
    </dxf>
    <dxf>
      <fill>
        <patternFill>
          <bgColor rgb="FFFFFFC9"/>
        </patternFill>
      </fill>
    </dxf>
    <dxf>
      <fill>
        <patternFill patternType="solid">
          <fgColor auto="1"/>
          <bgColor theme="4" tint="0.59996337778862885"/>
        </patternFill>
      </fill>
    </dxf>
    <dxf>
      <fill>
        <patternFill>
          <bgColor rgb="FFFFFFC9"/>
        </patternFill>
      </fill>
    </dxf>
    <dxf>
      <fill>
        <patternFill patternType="solid">
          <bgColor theme="9"/>
        </patternFill>
      </fill>
    </dxf>
    <dxf>
      <fill>
        <patternFill>
          <bgColor theme="4" tint="0.59996337778862885"/>
        </patternFill>
      </fill>
    </dxf>
    <dxf>
      <fill>
        <patternFill>
          <bgColor rgb="FFC9D38B"/>
        </patternFill>
      </fill>
    </dxf>
    <dxf>
      <fill>
        <patternFill patternType="solid">
          <bgColor rgb="FF92D050"/>
        </patternFill>
      </fill>
    </dxf>
    <dxf>
      <fill>
        <patternFill>
          <bgColor theme="4" tint="0.59996337778862885"/>
        </patternFill>
      </fill>
    </dxf>
    <dxf>
      <fill>
        <patternFill patternType="solid">
          <fgColor auto="1"/>
          <bgColor theme="4" tint="0.59996337778862885"/>
        </patternFill>
      </fill>
    </dxf>
    <dxf>
      <fill>
        <patternFill>
          <bgColor rgb="FFFFFFC9"/>
        </patternFill>
      </fill>
    </dxf>
    <dxf>
      <fill>
        <patternFill patternType="solid">
          <bgColor theme="9"/>
        </patternFill>
      </fill>
    </dxf>
    <dxf>
      <fill>
        <patternFill>
          <bgColor theme="4" tint="0.59996337778862885"/>
        </patternFill>
      </fill>
    </dxf>
    <dxf>
      <fill>
        <patternFill>
          <bgColor theme="4" tint="0.59996337778862885"/>
        </patternFill>
      </fill>
    </dxf>
    <dxf>
      <fill>
        <patternFill>
          <bgColor rgb="FFC9D38B"/>
        </patternFill>
      </fill>
    </dxf>
    <dxf>
      <fill>
        <patternFill>
          <bgColor rgb="FFFFFFC9"/>
        </patternFill>
      </fill>
    </dxf>
    <dxf>
      <fill>
        <patternFill patternType="solid">
          <bgColor rgb="FF92D050"/>
        </patternFill>
      </fill>
    </dxf>
    <dxf>
      <fill>
        <patternFill patternType="solid">
          <fgColor auto="1"/>
          <bgColor theme="4" tint="0.59996337778862885"/>
        </patternFill>
      </fill>
    </dxf>
    <dxf>
      <fill>
        <patternFill patternType="solid">
          <fgColor auto="1"/>
          <bgColor theme="4" tint="0.59996337778862885"/>
        </patternFill>
      </fill>
    </dxf>
    <dxf>
      <fill>
        <patternFill patternType="solid">
          <bgColor rgb="FF92D050"/>
        </patternFill>
      </fill>
    </dxf>
    <dxf>
      <fill>
        <patternFill patternType="solid">
          <fgColor auto="1"/>
          <bgColor theme="4" tint="0.59996337778862885"/>
        </patternFill>
      </fill>
    </dxf>
    <dxf>
      <fill>
        <patternFill>
          <bgColor rgb="FFFFFFC9"/>
        </patternFill>
      </fill>
    </dxf>
    <dxf>
      <fill>
        <patternFill patternType="solid">
          <bgColor theme="9"/>
        </patternFill>
      </fill>
    </dxf>
    <dxf>
      <fill>
        <patternFill>
          <bgColor theme="4" tint="0.59996337778862885"/>
        </patternFill>
      </fill>
    </dxf>
    <dxf>
      <fill>
        <patternFill>
          <bgColor rgb="FFC9D38B"/>
        </patternFill>
      </fill>
    </dxf>
    <dxf>
      <fill>
        <patternFill>
          <bgColor theme="4" tint="0.59996337778862885"/>
        </patternFill>
      </fill>
    </dxf>
    <dxf>
      <fill>
        <patternFill patternType="solid">
          <fgColor auto="1"/>
          <bgColor theme="4" tint="0.59996337778862885"/>
        </patternFill>
      </fill>
    </dxf>
    <dxf>
      <fill>
        <patternFill>
          <bgColor rgb="FFFFFFC9"/>
        </patternFill>
      </fill>
    </dxf>
    <dxf>
      <fill>
        <patternFill>
          <bgColor rgb="FFFFFFC9"/>
        </patternFill>
      </fill>
    </dxf>
    <dxf>
      <fill>
        <patternFill patternType="solid">
          <bgColor theme="9"/>
        </patternFill>
      </fill>
    </dxf>
    <dxf>
      <fill>
        <patternFill>
          <bgColor theme="4" tint="0.59996337778862885"/>
        </patternFill>
      </fill>
    </dxf>
    <dxf>
      <fill>
        <patternFill>
          <bgColor theme="4" tint="0.59996337778862885"/>
        </patternFill>
      </fill>
    </dxf>
    <dxf>
      <fill>
        <patternFill patternType="solid">
          <fgColor auto="1"/>
          <bgColor theme="4" tint="0.59996337778862885"/>
        </patternFill>
      </fill>
    </dxf>
    <dxf>
      <fill>
        <patternFill>
          <bgColor rgb="FFC9D38B"/>
        </patternFill>
      </fill>
    </dxf>
    <dxf>
      <fill>
        <patternFill patternType="solid">
          <fgColor auto="1"/>
          <bgColor theme="4" tint="0.59996337778862885"/>
        </patternFill>
      </fill>
    </dxf>
    <dxf>
      <fill>
        <patternFill>
          <bgColor rgb="FFFFFFC9"/>
        </patternFill>
      </fill>
    </dxf>
    <dxf>
      <fill>
        <patternFill patternType="solid">
          <bgColor rgb="FF92D050"/>
        </patternFill>
      </fill>
    </dxf>
    <dxf>
      <fill>
        <patternFill>
          <bgColor theme="4" tint="0.59996337778862885"/>
        </patternFill>
      </fill>
    </dxf>
    <dxf>
      <fill>
        <patternFill>
          <bgColor rgb="FFC9D38B"/>
        </patternFill>
      </fill>
    </dxf>
    <dxf>
      <fill>
        <patternFill patternType="solid">
          <fgColor auto="1"/>
          <bgColor theme="4" tint="0.59996337778862885"/>
        </patternFill>
      </fill>
    </dxf>
    <dxf>
      <fill>
        <patternFill>
          <bgColor rgb="FFFFFFC9"/>
        </patternFill>
      </fill>
    </dxf>
    <dxf>
      <fill>
        <patternFill patternType="solid">
          <fgColor auto="1"/>
          <bgColor theme="4" tint="0.59996337778862885"/>
        </patternFill>
      </fill>
    </dxf>
    <dxf>
      <fill>
        <patternFill>
          <bgColor rgb="FFFFFFC9"/>
        </patternFill>
      </fill>
    </dxf>
    <dxf>
      <fill>
        <patternFill patternType="solid">
          <bgColor rgb="FF92D050"/>
        </patternFill>
      </fill>
    </dxf>
    <dxf>
      <fill>
        <patternFill patternType="solid">
          <bgColor theme="9"/>
        </patternFill>
      </fill>
    </dxf>
    <dxf>
      <fill>
        <patternFill>
          <bgColor theme="4" tint="0.59996337778862885"/>
        </patternFill>
      </fill>
    </dxf>
    <dxf>
      <fill>
        <patternFill>
          <bgColor rgb="FFFFFFC9"/>
        </patternFill>
      </fill>
    </dxf>
    <dxf>
      <fill>
        <patternFill>
          <bgColor rgb="FFC9D38B"/>
        </patternFill>
      </fill>
    </dxf>
    <dxf>
      <fill>
        <patternFill patternType="solid">
          <bgColor theme="9"/>
        </patternFill>
      </fill>
    </dxf>
    <dxf>
      <fill>
        <patternFill patternType="solid">
          <fgColor auto="1"/>
          <bgColor theme="4" tint="0.59996337778862885"/>
        </patternFill>
      </fill>
    </dxf>
    <dxf>
      <fill>
        <patternFill>
          <bgColor theme="4" tint="0.59996337778862885"/>
        </patternFill>
      </fill>
    </dxf>
    <dxf>
      <fill>
        <patternFill>
          <bgColor theme="4" tint="0.59996337778862885"/>
        </patternFill>
      </fill>
    </dxf>
    <dxf>
      <fill>
        <patternFill>
          <bgColor rgb="FFFFFFC9"/>
        </patternFill>
      </fill>
    </dxf>
    <dxf>
      <fill>
        <patternFill patternType="solid">
          <fgColor auto="1"/>
          <bgColor theme="4" tint="0.59996337778862885"/>
        </patternFill>
      </fill>
    </dxf>
    <dxf>
      <fill>
        <patternFill patternType="solid">
          <bgColor rgb="FF92D050"/>
        </patternFill>
      </fill>
    </dxf>
    <dxf>
      <fill>
        <patternFill>
          <bgColor theme="4" tint="0.59996337778862885"/>
        </patternFill>
      </fill>
    </dxf>
    <dxf>
      <fill>
        <patternFill>
          <bgColor theme="4" tint="0.59996337778862885"/>
        </patternFill>
      </fill>
    </dxf>
    <dxf>
      <fill>
        <patternFill>
          <bgColor rgb="FFFFFFC9"/>
        </patternFill>
      </fill>
    </dxf>
    <dxf>
      <fill>
        <patternFill patternType="solid">
          <fgColor auto="1"/>
          <bgColor theme="4" tint="0.59996337778862885"/>
        </patternFill>
      </fill>
    </dxf>
    <dxf>
      <fill>
        <patternFill patternType="solid">
          <bgColor rgb="FF92D050"/>
        </patternFill>
      </fill>
    </dxf>
    <dxf>
      <fill>
        <patternFill patternType="solid">
          <bgColor theme="9"/>
        </patternFill>
      </fill>
    </dxf>
    <dxf>
      <fill>
        <patternFill>
          <bgColor rgb="FFFFFFC9"/>
        </patternFill>
      </fill>
    </dxf>
    <dxf>
      <fill>
        <patternFill patternType="solid">
          <fgColor auto="1"/>
          <bgColor theme="4" tint="0.59996337778862885"/>
        </patternFill>
      </fill>
    </dxf>
    <dxf>
      <fill>
        <patternFill>
          <bgColor rgb="FFC9D38B"/>
        </patternFill>
      </fill>
    </dxf>
    <dxf>
      <fill>
        <patternFill>
          <bgColor theme="4" tint="0.59996337778862885"/>
        </patternFill>
      </fill>
    </dxf>
    <dxf>
      <fill>
        <patternFill>
          <bgColor theme="4" tint="0.59996337778862885"/>
        </patternFill>
      </fill>
    </dxf>
    <dxf>
      <fill>
        <patternFill patternType="solid">
          <bgColor theme="9"/>
        </patternFill>
      </fill>
    </dxf>
    <dxf>
      <fill>
        <patternFill>
          <bgColor rgb="FFFFFFC9"/>
        </patternFill>
      </fill>
    </dxf>
    <dxf>
      <fill>
        <patternFill patternType="solid">
          <fgColor auto="1"/>
          <bgColor theme="4" tint="0.59996337778862885"/>
        </patternFill>
      </fill>
    </dxf>
    <dxf>
      <fill>
        <patternFill>
          <bgColor rgb="FFC9D38B"/>
        </patternFill>
      </fill>
    </dxf>
    <dxf>
      <fill>
        <patternFill patternType="solid">
          <bgColor rgb="FF92D050"/>
        </patternFill>
      </fill>
    </dxf>
    <dxf>
      <fill>
        <patternFill>
          <bgColor rgb="FFFFFFC9"/>
        </patternFill>
      </fill>
    </dxf>
    <dxf>
      <fill>
        <patternFill patternType="solid">
          <fgColor auto="1"/>
          <bgColor theme="4" tint="0.59996337778862885"/>
        </patternFill>
      </fill>
    </dxf>
    <dxf>
      <fill>
        <patternFill>
          <bgColor rgb="FFC9D38B"/>
        </patternFill>
      </fill>
    </dxf>
    <dxf>
      <fill>
        <patternFill patternType="solid">
          <fgColor auto="1"/>
          <bgColor theme="4" tint="0.59996337778862885"/>
        </patternFill>
      </fill>
    </dxf>
    <dxf>
      <fill>
        <patternFill>
          <bgColor theme="4" tint="0.59996337778862885"/>
        </patternFill>
      </fill>
    </dxf>
    <dxf>
      <fill>
        <patternFill>
          <bgColor theme="4" tint="0.59996337778862885"/>
        </patternFill>
      </fill>
    </dxf>
    <dxf>
      <fill>
        <patternFill patternType="solid">
          <bgColor theme="9"/>
        </patternFill>
      </fill>
    </dxf>
    <dxf>
      <fill>
        <patternFill>
          <bgColor rgb="FFFFFFC9"/>
        </patternFill>
      </fill>
    </dxf>
    <dxf>
      <fill>
        <patternFill>
          <bgColor theme="4" tint="0.59996337778862885"/>
        </patternFill>
      </fill>
    </dxf>
    <dxf>
      <fill>
        <patternFill>
          <bgColor theme="4" tint="0.59996337778862885"/>
        </patternFill>
      </fill>
    </dxf>
    <dxf>
      <fill>
        <patternFill>
          <bgColor rgb="FFC9D38B"/>
        </patternFill>
      </fill>
    </dxf>
    <dxf>
      <fill>
        <patternFill>
          <bgColor rgb="FFFFFFC9"/>
        </patternFill>
      </fill>
    </dxf>
    <dxf>
      <fill>
        <patternFill patternType="solid">
          <fgColor auto="1"/>
          <bgColor theme="4" tint="0.59996337778862885"/>
        </patternFill>
      </fill>
    </dxf>
    <dxf>
      <fill>
        <patternFill patternType="solid">
          <bgColor theme="9"/>
        </patternFill>
      </fill>
    </dxf>
    <dxf>
      <fill>
        <patternFill patternType="solid">
          <fgColor auto="1"/>
          <bgColor theme="4" tint="0.59996337778862885"/>
        </patternFill>
      </fill>
    </dxf>
    <dxf>
      <fill>
        <patternFill patternType="solid">
          <bgColor theme="9"/>
        </patternFill>
      </fill>
    </dxf>
    <dxf>
      <fill>
        <patternFill>
          <bgColor theme="4" tint="0.59996337778862885"/>
        </patternFill>
      </fill>
    </dxf>
    <dxf>
      <fill>
        <patternFill>
          <bgColor theme="4" tint="0.59996337778862885"/>
        </patternFill>
      </fill>
    </dxf>
    <dxf>
      <fill>
        <patternFill>
          <bgColor rgb="FFC9D38B"/>
        </patternFill>
      </fill>
    </dxf>
    <dxf>
      <fill>
        <patternFill>
          <bgColor rgb="FFFFFFC9"/>
        </patternFill>
      </fill>
    </dxf>
    <dxf>
      <fill>
        <patternFill patternType="solid">
          <fgColor auto="1"/>
          <bgColor theme="4" tint="0.59996337778862885"/>
        </patternFill>
      </fill>
    </dxf>
    <dxf>
      <fill>
        <patternFill patternType="solid">
          <bgColor rgb="FF92D050"/>
        </patternFill>
      </fill>
    </dxf>
    <dxf>
      <fill>
        <patternFill>
          <bgColor rgb="FFFFFFC9"/>
        </patternFill>
      </fill>
    </dxf>
    <dxf>
      <fill>
        <patternFill patternType="solid">
          <fgColor auto="1"/>
          <bgColor theme="4" tint="0.59996337778862885"/>
        </patternFill>
      </fill>
    </dxf>
    <dxf>
      <fill>
        <patternFill>
          <bgColor rgb="FFC9D38B"/>
        </patternFill>
      </fill>
    </dxf>
    <dxf>
      <fill>
        <patternFill>
          <bgColor rgb="FFFFFFC9"/>
        </patternFill>
      </fill>
    </dxf>
    <dxf>
      <fill>
        <patternFill patternType="solid">
          <bgColor rgb="FF92D050"/>
        </patternFill>
      </fill>
    </dxf>
    <dxf>
      <fill>
        <patternFill patternType="solid">
          <fgColor auto="1"/>
          <bgColor theme="4" tint="0.59996337778862885"/>
        </patternFill>
      </fill>
    </dxf>
    <dxf>
      <fill>
        <patternFill>
          <bgColor rgb="FFFFFFC9"/>
        </patternFill>
      </fill>
    </dxf>
    <dxf>
      <fill>
        <patternFill patternType="solid">
          <bgColor theme="9"/>
        </patternFill>
      </fill>
    </dxf>
    <dxf>
      <fill>
        <patternFill>
          <bgColor theme="4" tint="0.59996337778862885"/>
        </patternFill>
      </fill>
    </dxf>
    <dxf>
      <fill>
        <patternFill>
          <bgColor theme="4" tint="0.59996337778862885"/>
        </patternFill>
      </fill>
    </dxf>
    <dxf>
      <fill>
        <patternFill>
          <bgColor rgb="FFC9D38B"/>
        </patternFill>
      </fill>
    </dxf>
    <dxf>
      <fill>
        <patternFill>
          <bgColor theme="4" tint="0.59996337778862885"/>
        </patternFill>
      </fill>
    </dxf>
    <dxf>
      <fill>
        <patternFill>
          <bgColor theme="4" tint="0.59996337778862885"/>
        </patternFill>
      </fill>
    </dxf>
    <dxf>
      <fill>
        <patternFill>
          <bgColor rgb="FFFFFFC9"/>
        </patternFill>
      </fill>
    </dxf>
    <dxf>
      <fill>
        <patternFill patternType="solid">
          <fgColor auto="1"/>
          <bgColor theme="4" tint="0.59996337778862885"/>
        </patternFill>
      </fill>
    </dxf>
    <dxf>
      <fill>
        <patternFill patternType="solid">
          <bgColor theme="9"/>
        </patternFill>
      </fill>
    </dxf>
    <dxf>
      <fill>
        <patternFill patternType="solid">
          <bgColor rgb="FF92D050"/>
        </patternFill>
      </fill>
    </dxf>
    <dxf>
      <fill>
        <patternFill>
          <bgColor rgb="FFFFFFC9"/>
        </patternFill>
      </fill>
    </dxf>
    <dxf>
      <fill>
        <patternFill patternType="solid">
          <fgColor auto="1"/>
          <bgColor theme="4" tint="0.59996337778862885"/>
        </patternFill>
      </fill>
    </dxf>
    <dxf>
      <fill>
        <patternFill patternType="solid">
          <bgColor rgb="FF92D050"/>
        </patternFill>
      </fill>
    </dxf>
    <dxf>
      <fill>
        <patternFill patternType="solid">
          <bgColor theme="9"/>
        </patternFill>
      </fill>
    </dxf>
    <dxf>
      <fill>
        <patternFill patternType="solid">
          <fgColor auto="1"/>
          <bgColor theme="4" tint="0.59996337778862885"/>
        </patternFill>
      </fill>
    </dxf>
    <dxf>
      <fill>
        <patternFill>
          <bgColor rgb="FFFFFFC9"/>
        </patternFill>
      </fill>
    </dxf>
    <dxf>
      <fill>
        <patternFill>
          <bgColor rgb="FFFFFFC9"/>
        </patternFill>
      </fill>
    </dxf>
    <dxf>
      <fill>
        <patternFill patternType="solid">
          <fgColor auto="1"/>
          <bgColor theme="4" tint="0.59996337778862885"/>
        </patternFill>
      </fill>
    </dxf>
    <dxf>
      <fill>
        <patternFill>
          <bgColor theme="4" tint="0.59996337778862885"/>
        </patternFill>
      </fill>
    </dxf>
    <dxf>
      <fill>
        <patternFill>
          <bgColor rgb="FFC9D38B"/>
        </patternFill>
      </fill>
    </dxf>
    <dxf>
      <fill>
        <patternFill>
          <bgColor theme="4" tint="0.59996337778862885"/>
        </patternFill>
      </fill>
    </dxf>
    <dxf>
      <fill>
        <patternFill>
          <bgColor theme="4" tint="0.59996337778862885"/>
        </patternFill>
      </fill>
    </dxf>
    <dxf>
      <fill>
        <patternFill>
          <bgColor rgb="FFC9D38B"/>
        </patternFill>
      </fill>
    </dxf>
    <dxf>
      <fill>
        <patternFill>
          <bgColor theme="4" tint="0.59996337778862885"/>
        </patternFill>
      </fill>
    </dxf>
    <dxf>
      <fill>
        <patternFill patternType="solid">
          <bgColor theme="9"/>
        </patternFill>
      </fill>
    </dxf>
    <dxf>
      <fill>
        <patternFill patternType="solid">
          <fgColor auto="1"/>
          <bgColor theme="4" tint="0.59996337778862885"/>
        </patternFill>
      </fill>
    </dxf>
    <dxf>
      <fill>
        <patternFill>
          <bgColor rgb="FFFFFFC9"/>
        </patternFill>
      </fill>
    </dxf>
    <dxf>
      <fill>
        <patternFill>
          <bgColor rgb="FFFFFFC9"/>
        </patternFill>
      </fill>
    </dxf>
    <dxf>
      <fill>
        <patternFill patternType="solid">
          <fgColor auto="1"/>
          <bgColor theme="4" tint="0.59996337778862885"/>
        </patternFill>
      </fill>
    </dxf>
    <dxf>
      <fill>
        <patternFill>
          <bgColor rgb="FFC9D38B"/>
        </patternFill>
      </fill>
    </dxf>
    <dxf>
      <fill>
        <patternFill patternType="solid">
          <bgColor theme="9"/>
        </patternFill>
      </fill>
    </dxf>
    <dxf>
      <fill>
        <patternFill>
          <bgColor theme="4" tint="0.59996337778862885"/>
        </patternFill>
      </fill>
    </dxf>
    <dxf>
      <fill>
        <patternFill>
          <bgColor theme="4" tint="0.59996337778862885"/>
        </patternFill>
      </fill>
    </dxf>
    <dxf>
      <fill>
        <patternFill>
          <bgColor rgb="FFC9D38B"/>
        </patternFill>
      </fill>
    </dxf>
    <dxf>
      <fill>
        <patternFill patternType="solid">
          <fgColor auto="1"/>
          <bgColor theme="4" tint="0.59996337778862885"/>
        </patternFill>
      </fill>
    </dxf>
    <dxf>
      <fill>
        <patternFill>
          <bgColor theme="4" tint="0.59996337778862885"/>
        </patternFill>
      </fill>
    </dxf>
    <dxf>
      <fill>
        <patternFill patternType="solid">
          <bgColor rgb="FF92D050"/>
        </patternFill>
      </fill>
    </dxf>
    <dxf>
      <fill>
        <patternFill patternType="solid">
          <bgColor theme="9"/>
        </patternFill>
      </fill>
    </dxf>
    <dxf>
      <fill>
        <patternFill>
          <bgColor rgb="FFFFFFC9"/>
        </patternFill>
      </fill>
    </dxf>
    <dxf>
      <fill>
        <patternFill patternType="solid">
          <fgColor auto="1"/>
          <bgColor theme="4" tint="0.59996337778862885"/>
        </patternFill>
      </fill>
    </dxf>
    <dxf>
      <fill>
        <patternFill>
          <bgColor theme="4" tint="0.59996337778862885"/>
        </patternFill>
      </fill>
    </dxf>
    <dxf>
      <fill>
        <patternFill>
          <bgColor rgb="FFFFFFC9"/>
        </patternFill>
      </fill>
    </dxf>
    <dxf>
      <fill>
        <patternFill>
          <bgColor rgb="FFFFFFC9"/>
        </patternFill>
      </fill>
    </dxf>
    <dxf>
      <fill>
        <patternFill patternType="solid">
          <bgColor theme="9"/>
        </patternFill>
      </fill>
    </dxf>
    <dxf>
      <fill>
        <patternFill>
          <bgColor theme="4" tint="0.59996337778862885"/>
        </patternFill>
      </fill>
    </dxf>
    <dxf>
      <fill>
        <patternFill patternType="solid">
          <bgColor rgb="FF92D050"/>
        </patternFill>
      </fill>
    </dxf>
    <dxf>
      <fill>
        <patternFill patternType="solid">
          <fgColor auto="1"/>
          <bgColor theme="4" tint="0.59996337778862885"/>
        </patternFill>
      </fill>
    </dxf>
    <dxf>
      <fill>
        <patternFill>
          <bgColor rgb="FFC9D38B"/>
        </patternFill>
      </fill>
    </dxf>
    <dxf>
      <fill>
        <patternFill>
          <bgColor rgb="FFFFFFC9"/>
        </patternFill>
      </fill>
    </dxf>
    <dxf>
      <fill>
        <patternFill>
          <bgColor theme="4" tint="0.59996337778862885"/>
        </patternFill>
      </fill>
    </dxf>
    <dxf>
      <fill>
        <patternFill patternType="solid">
          <fgColor auto="1"/>
          <bgColor theme="4" tint="0.59996337778862885"/>
        </patternFill>
      </fill>
    </dxf>
    <dxf>
      <fill>
        <patternFill patternType="solid">
          <fgColor auto="1"/>
          <bgColor theme="4" tint="0.59996337778862885"/>
        </patternFill>
      </fill>
    </dxf>
    <dxf>
      <fill>
        <patternFill>
          <bgColor theme="4" tint="0.59996337778862885"/>
        </patternFill>
      </fill>
    </dxf>
    <dxf>
      <fill>
        <patternFill patternType="solid">
          <fgColor auto="1"/>
          <bgColor theme="4" tint="0.59996337778862885"/>
        </patternFill>
      </fill>
    </dxf>
    <dxf>
      <fill>
        <patternFill>
          <bgColor theme="4" tint="0.59996337778862885"/>
        </patternFill>
      </fill>
    </dxf>
    <dxf>
      <fill>
        <patternFill>
          <bgColor rgb="FFFFFFC9"/>
        </patternFill>
      </fill>
    </dxf>
    <dxf>
      <fill>
        <patternFill patternType="solid">
          <bgColor rgb="FF92D050"/>
        </patternFill>
      </fill>
    </dxf>
    <dxf>
      <fill>
        <patternFill>
          <bgColor rgb="FFFFFFC9"/>
        </patternFill>
      </fill>
    </dxf>
    <dxf>
      <fill>
        <patternFill patternType="solid">
          <bgColor theme="9"/>
        </patternFill>
      </fill>
    </dxf>
    <dxf>
      <fill>
        <patternFill>
          <bgColor rgb="FFC9D38B"/>
        </patternFill>
      </fill>
    </dxf>
    <dxf>
      <fill>
        <patternFill patternType="solid">
          <bgColor rgb="FF92D050"/>
        </patternFill>
      </fill>
    </dxf>
    <dxf>
      <fill>
        <patternFill>
          <bgColor rgb="FFFFFFC9"/>
        </patternFill>
      </fill>
    </dxf>
    <dxf>
      <fill>
        <patternFill patternType="solid">
          <bgColor theme="9"/>
        </patternFill>
      </fill>
    </dxf>
    <dxf>
      <fill>
        <patternFill>
          <bgColor theme="4" tint="0.59996337778862885"/>
        </patternFill>
      </fill>
    </dxf>
    <dxf>
      <fill>
        <patternFill patternType="solid">
          <fgColor auto="1"/>
          <bgColor theme="4" tint="0.59996337778862885"/>
        </patternFill>
      </fill>
    </dxf>
    <dxf>
      <fill>
        <patternFill>
          <bgColor rgb="FFC9D38B"/>
        </patternFill>
      </fill>
    </dxf>
    <dxf>
      <fill>
        <patternFill>
          <bgColor theme="4" tint="0.59996337778862885"/>
        </patternFill>
      </fill>
    </dxf>
    <dxf>
      <fill>
        <patternFill>
          <bgColor rgb="FFFFFFC9"/>
        </patternFill>
      </fill>
    </dxf>
    <dxf>
      <fill>
        <patternFill patternType="solid">
          <fgColor auto="1"/>
          <bgColor theme="4" tint="0.59996337778862885"/>
        </patternFill>
      </fill>
    </dxf>
    <dxf>
      <fill>
        <patternFill patternType="solid">
          <bgColor theme="9"/>
        </patternFill>
      </fill>
    </dxf>
    <dxf>
      <fill>
        <patternFill>
          <bgColor rgb="FFFFFFC9"/>
        </patternFill>
      </fill>
    </dxf>
    <dxf>
      <fill>
        <patternFill>
          <bgColor theme="4" tint="0.59996337778862885"/>
        </patternFill>
      </fill>
    </dxf>
    <dxf>
      <fill>
        <patternFill>
          <bgColor rgb="FFC9D38B"/>
        </patternFill>
      </fill>
    </dxf>
    <dxf>
      <fill>
        <patternFill>
          <bgColor theme="4" tint="0.59996337778862885"/>
        </patternFill>
      </fill>
    </dxf>
    <dxf>
      <fill>
        <patternFill patternType="solid">
          <fgColor auto="1"/>
          <bgColor theme="4" tint="0.59996337778862885"/>
        </patternFill>
      </fill>
    </dxf>
    <dxf>
      <fill>
        <patternFill>
          <bgColor rgb="FFC9D38B"/>
        </patternFill>
      </fill>
    </dxf>
    <dxf>
      <fill>
        <patternFill patternType="solid">
          <fgColor auto="1"/>
          <bgColor theme="4" tint="0.59996337778862885"/>
        </patternFill>
      </fill>
    </dxf>
    <dxf>
      <fill>
        <patternFill>
          <bgColor rgb="FFFFFFC9"/>
        </patternFill>
      </fill>
    </dxf>
    <dxf>
      <fill>
        <patternFill>
          <bgColor theme="4" tint="0.59996337778862885"/>
        </patternFill>
      </fill>
    </dxf>
    <dxf>
      <fill>
        <patternFill>
          <bgColor theme="4" tint="0.59996337778862885"/>
        </patternFill>
      </fill>
    </dxf>
    <dxf>
      <fill>
        <patternFill patternType="solid">
          <bgColor theme="9"/>
        </patternFill>
      </fill>
    </dxf>
    <dxf>
      <fill>
        <patternFill>
          <bgColor rgb="FFFFFFC9"/>
        </patternFill>
      </fill>
    </dxf>
    <dxf>
      <fill>
        <patternFill patternType="solid">
          <fgColor auto="1"/>
          <bgColor theme="4" tint="0.59996337778862885"/>
        </patternFill>
      </fill>
    </dxf>
    <dxf>
      <fill>
        <patternFill patternType="solid">
          <bgColor rgb="FF92D050"/>
        </patternFill>
      </fill>
    </dxf>
    <dxf>
      <fill>
        <patternFill>
          <bgColor rgb="FFC9D38B"/>
        </patternFill>
      </fill>
    </dxf>
    <dxf>
      <fill>
        <patternFill patternType="solid">
          <fgColor auto="1"/>
          <bgColor theme="4" tint="0.59996337778862885"/>
        </patternFill>
      </fill>
    </dxf>
    <dxf>
      <fill>
        <patternFill>
          <bgColor theme="4" tint="0.59996337778862885"/>
        </patternFill>
      </fill>
    </dxf>
    <dxf>
      <fill>
        <patternFill>
          <bgColor rgb="FFFFFFC9"/>
        </patternFill>
      </fill>
    </dxf>
    <dxf>
      <fill>
        <patternFill patternType="solid">
          <bgColor theme="9"/>
        </patternFill>
      </fill>
    </dxf>
    <dxf>
      <fill>
        <patternFill>
          <bgColor theme="4" tint="0.59996337778862885"/>
        </patternFill>
      </fill>
    </dxf>
    <dxf>
      <fill>
        <patternFill patternType="solid">
          <bgColor theme="9"/>
        </patternFill>
      </fill>
    </dxf>
    <dxf>
      <fill>
        <patternFill>
          <bgColor rgb="FFFFFFC9"/>
        </patternFill>
      </fill>
    </dxf>
    <dxf>
      <fill>
        <patternFill>
          <bgColor theme="4" tint="0.59996337778862885"/>
        </patternFill>
      </fill>
    </dxf>
    <dxf>
      <fill>
        <patternFill patternType="solid">
          <fgColor auto="1"/>
          <bgColor theme="4" tint="0.59996337778862885"/>
        </patternFill>
      </fill>
    </dxf>
    <dxf>
      <fill>
        <patternFill>
          <bgColor rgb="FFC9D38B"/>
        </patternFill>
      </fill>
    </dxf>
    <dxf>
      <fill>
        <patternFill>
          <bgColor rgb="FFFFFFC9"/>
        </patternFill>
      </fill>
    </dxf>
    <dxf>
      <fill>
        <patternFill patternType="solid">
          <bgColor rgb="FF92D050"/>
        </patternFill>
      </fill>
    </dxf>
    <dxf>
      <fill>
        <patternFill patternType="solid">
          <fgColor auto="1"/>
          <bgColor theme="4" tint="0.59996337778862885"/>
        </patternFill>
      </fill>
    </dxf>
    <dxf>
      <fill>
        <patternFill>
          <bgColor theme="4" tint="0.59996337778862885"/>
        </patternFill>
      </fill>
    </dxf>
    <dxf>
      <fill>
        <patternFill patternType="solid">
          <fgColor auto="1"/>
          <bgColor theme="4" tint="0.59996337778862885"/>
        </patternFill>
      </fill>
    </dxf>
    <dxf>
      <fill>
        <patternFill patternType="solid">
          <bgColor rgb="FF92D050"/>
        </patternFill>
      </fill>
    </dxf>
    <dxf>
      <fill>
        <patternFill patternType="solid">
          <bgColor theme="9"/>
        </patternFill>
      </fill>
    </dxf>
    <dxf>
      <fill>
        <patternFill>
          <bgColor theme="4" tint="0.59996337778862885"/>
        </patternFill>
      </fill>
    </dxf>
    <dxf>
      <fill>
        <patternFill>
          <bgColor theme="4" tint="0.59996337778862885"/>
        </patternFill>
      </fill>
    </dxf>
    <dxf>
      <fill>
        <patternFill>
          <bgColor rgb="FFFFFFC9"/>
        </patternFill>
      </fill>
    </dxf>
    <dxf>
      <fill>
        <patternFill patternType="solid">
          <fgColor auto="1"/>
          <bgColor theme="4" tint="0.59996337778862885"/>
        </patternFill>
      </fill>
    </dxf>
    <dxf>
      <fill>
        <patternFill>
          <bgColor rgb="FFFFFFC9"/>
        </patternFill>
      </fill>
    </dxf>
    <dxf>
      <fill>
        <patternFill>
          <bgColor rgb="FFC9D38B"/>
        </patternFill>
      </fill>
    </dxf>
    <dxf>
      <fill>
        <patternFill>
          <bgColor theme="4" tint="0.59996337778862885"/>
        </patternFill>
      </fill>
    </dxf>
    <dxf>
      <fill>
        <patternFill>
          <bgColor rgb="FFC9D38B"/>
        </patternFill>
      </fill>
    </dxf>
    <dxf>
      <fill>
        <patternFill patternType="solid">
          <fgColor auto="1"/>
          <bgColor theme="4" tint="0.59996337778862885"/>
        </patternFill>
      </fill>
    </dxf>
    <dxf>
      <fill>
        <patternFill>
          <bgColor theme="4" tint="0.59996337778862885"/>
        </patternFill>
      </fill>
    </dxf>
    <dxf>
      <fill>
        <patternFill>
          <bgColor rgb="FFFFFFC9"/>
        </patternFill>
      </fill>
    </dxf>
    <dxf>
      <fill>
        <patternFill patternType="solid">
          <bgColor theme="9"/>
        </patternFill>
      </fill>
    </dxf>
    <dxf>
      <fill>
        <patternFill patternType="solid">
          <fgColor auto="1"/>
          <bgColor theme="4" tint="0.59996337778862885"/>
        </patternFill>
      </fill>
    </dxf>
    <dxf>
      <fill>
        <patternFill>
          <bgColor rgb="FFFFFFC9"/>
        </patternFill>
      </fill>
    </dxf>
    <dxf>
      <fill>
        <patternFill patternType="solid">
          <fgColor auto="1"/>
          <bgColor theme="4" tint="0.59996337778862885"/>
        </patternFill>
      </fill>
    </dxf>
    <dxf>
      <fill>
        <patternFill>
          <bgColor rgb="FFC9D38B"/>
        </patternFill>
      </fill>
    </dxf>
    <dxf>
      <fill>
        <patternFill>
          <bgColor theme="4" tint="0.59996337778862885"/>
        </patternFill>
      </fill>
    </dxf>
    <dxf>
      <fill>
        <patternFill>
          <bgColor theme="4" tint="0.59996337778862885"/>
        </patternFill>
      </fill>
    </dxf>
    <dxf>
      <fill>
        <patternFill patternType="solid">
          <bgColor theme="9"/>
        </patternFill>
      </fill>
    </dxf>
    <dxf>
      <fill>
        <patternFill>
          <bgColor rgb="FFFFFFC9"/>
        </patternFill>
      </fill>
    </dxf>
    <dxf>
      <fill>
        <patternFill patternType="solid">
          <bgColor rgb="FF92D050"/>
        </patternFill>
      </fill>
    </dxf>
    <dxf>
      <fill>
        <patternFill>
          <bgColor rgb="FFFFFFC9"/>
        </patternFill>
      </fill>
    </dxf>
    <dxf>
      <fill>
        <patternFill patternType="solid">
          <bgColor rgb="FF92D050"/>
        </patternFill>
      </fill>
    </dxf>
    <dxf>
      <fill>
        <patternFill patternType="solid">
          <fgColor auto="1"/>
          <bgColor theme="4" tint="0.59996337778862885"/>
        </patternFill>
      </fill>
    </dxf>
    <dxf>
      <fill>
        <patternFill patternType="solid">
          <fgColor auto="1"/>
          <bgColor theme="4" tint="0.59996337778862885"/>
        </patternFill>
      </fill>
    </dxf>
    <dxf>
      <fill>
        <patternFill>
          <bgColor rgb="FFFFFFC9"/>
        </patternFill>
      </fill>
    </dxf>
    <dxf>
      <fill>
        <patternFill patternType="solid">
          <bgColor theme="9"/>
        </patternFill>
      </fill>
    </dxf>
    <dxf>
      <fill>
        <patternFill>
          <bgColor theme="4" tint="0.59996337778862885"/>
        </patternFill>
      </fill>
    </dxf>
    <dxf>
      <fill>
        <patternFill>
          <bgColor theme="4" tint="0.59996337778862885"/>
        </patternFill>
      </fill>
    </dxf>
    <dxf>
      <fill>
        <patternFill>
          <bgColor rgb="FFC9D38B"/>
        </patternFill>
      </fill>
    </dxf>
    <dxf>
      <fill>
        <patternFill>
          <bgColor theme="4" tint="0.59996337778862885"/>
        </patternFill>
      </fill>
    </dxf>
    <dxf>
      <fill>
        <patternFill patternType="solid">
          <bgColor theme="9"/>
        </patternFill>
      </fill>
    </dxf>
    <dxf>
      <fill>
        <patternFill>
          <bgColor rgb="FFC9D38B"/>
        </patternFill>
      </fill>
    </dxf>
    <dxf>
      <fill>
        <patternFill>
          <bgColor rgb="FFFFFFC9"/>
        </patternFill>
      </fill>
    </dxf>
    <dxf>
      <fill>
        <patternFill patternType="solid">
          <fgColor auto="1"/>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rgb="FFC9D38B"/>
        </patternFill>
      </fill>
    </dxf>
    <dxf>
      <fill>
        <patternFill patternType="solid">
          <bgColor theme="9"/>
        </patternFill>
      </fill>
    </dxf>
    <dxf>
      <fill>
        <patternFill>
          <bgColor rgb="FFFFFFC9"/>
        </patternFill>
      </fill>
    </dxf>
    <dxf>
      <fill>
        <patternFill patternType="solid">
          <fgColor auto="1"/>
          <bgColor theme="4" tint="0.59996337778862885"/>
        </patternFill>
      </fill>
    </dxf>
    <dxf>
      <fill>
        <patternFill patternType="solid">
          <fgColor auto="1"/>
          <bgColor theme="4" tint="0.59996337778862885"/>
        </patternFill>
      </fill>
    </dxf>
    <dxf>
      <fill>
        <patternFill>
          <bgColor rgb="FFFFFFC9"/>
        </patternFill>
      </fill>
    </dxf>
    <dxf>
      <fill>
        <patternFill patternType="solid">
          <fgColor auto="1"/>
          <bgColor theme="4" tint="0.59996337778862885"/>
        </patternFill>
      </fill>
    </dxf>
    <dxf>
      <fill>
        <patternFill patternType="solid">
          <bgColor rgb="FF92D050"/>
        </patternFill>
      </fill>
    </dxf>
    <dxf>
      <fill>
        <patternFill>
          <bgColor rgb="FFC9D38B"/>
        </patternFill>
      </fill>
    </dxf>
    <dxf>
      <fill>
        <patternFill>
          <bgColor theme="4" tint="0.59996337778862885"/>
        </patternFill>
      </fill>
    </dxf>
    <dxf>
      <fill>
        <patternFill>
          <bgColor theme="4" tint="0.59996337778862885"/>
        </patternFill>
      </fill>
    </dxf>
    <dxf>
      <fill>
        <patternFill patternType="solid">
          <bgColor theme="9"/>
        </patternFill>
      </fill>
    </dxf>
    <dxf>
      <fill>
        <patternFill>
          <bgColor rgb="FFFFFFC9"/>
        </patternFill>
      </fill>
    </dxf>
    <dxf>
      <fill>
        <patternFill patternType="solid">
          <bgColor theme="9"/>
        </patternFill>
      </fill>
    </dxf>
    <dxf>
      <fill>
        <patternFill patternType="solid">
          <fgColor auto="1"/>
          <bgColor theme="4" tint="0.59996337778862885"/>
        </patternFill>
      </fill>
    </dxf>
    <dxf>
      <fill>
        <patternFill>
          <bgColor rgb="FFFFFFC9"/>
        </patternFill>
      </fill>
    </dxf>
    <dxf>
      <fill>
        <patternFill>
          <bgColor rgb="FFC9D38B"/>
        </patternFill>
      </fill>
    </dxf>
    <dxf>
      <fill>
        <patternFill>
          <bgColor theme="4" tint="0.59996337778862885"/>
        </patternFill>
      </fill>
    </dxf>
    <dxf>
      <fill>
        <patternFill patternType="solid">
          <fgColor auto="1"/>
          <bgColor theme="4" tint="0.59996337778862885"/>
        </patternFill>
      </fill>
    </dxf>
    <dxf>
      <fill>
        <patternFill patternType="solid">
          <bgColor rgb="FF92D050"/>
        </patternFill>
      </fill>
    </dxf>
    <dxf>
      <fill>
        <patternFill>
          <bgColor rgb="FFFFFFC9"/>
        </patternFill>
      </fill>
    </dxf>
    <dxf>
      <fill>
        <patternFill>
          <bgColor theme="4" tint="0.59996337778862885"/>
        </patternFill>
      </fill>
    </dxf>
    <dxf>
      <fill>
        <patternFill>
          <bgColor rgb="FFFFFFC9"/>
        </patternFill>
      </fill>
    </dxf>
    <dxf>
      <fill>
        <patternFill patternType="solid">
          <fgColor auto="1"/>
          <bgColor theme="4" tint="0.59996337778862885"/>
        </patternFill>
      </fill>
    </dxf>
    <dxf>
      <fill>
        <patternFill patternType="solid">
          <bgColor theme="9"/>
        </patternFill>
      </fill>
    </dxf>
    <dxf>
      <fill>
        <patternFill>
          <bgColor rgb="FFC9D38B"/>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rgb="FFC9D38B"/>
        </patternFill>
      </fill>
    </dxf>
    <dxf>
      <fill>
        <patternFill patternType="solid">
          <fgColor auto="1"/>
          <bgColor theme="4" tint="0.59996337778862885"/>
        </patternFill>
      </fill>
    </dxf>
    <dxf>
      <fill>
        <patternFill>
          <bgColor rgb="FFFFFFC9"/>
        </patternFill>
      </fill>
    </dxf>
    <dxf>
      <fill>
        <patternFill patternType="solid">
          <bgColor theme="9"/>
        </patternFill>
      </fill>
    </dxf>
    <dxf>
      <fill>
        <patternFill>
          <bgColor rgb="FFC9D38B"/>
        </patternFill>
      </fill>
    </dxf>
    <dxf>
      <fill>
        <patternFill patternType="solid">
          <bgColor theme="9"/>
        </patternFill>
      </fill>
    </dxf>
    <dxf>
      <fill>
        <patternFill>
          <bgColor rgb="FFFFFFC9"/>
        </patternFill>
      </fill>
    </dxf>
    <dxf>
      <fill>
        <patternFill patternType="solid">
          <fgColor auto="1"/>
          <bgColor theme="4" tint="0.59996337778862885"/>
        </patternFill>
      </fill>
    </dxf>
    <dxf>
      <fill>
        <patternFill>
          <bgColor theme="4" tint="0.59996337778862885"/>
        </patternFill>
      </fill>
    </dxf>
    <dxf>
      <fill>
        <patternFill>
          <bgColor theme="4" tint="0.59996337778862885"/>
        </patternFill>
      </fill>
    </dxf>
    <dxf>
      <fill>
        <patternFill patternType="solid">
          <bgColor theme="9"/>
        </patternFill>
      </fill>
    </dxf>
    <dxf>
      <fill>
        <patternFill patternType="solid">
          <fgColor auto="1"/>
          <bgColor theme="4" tint="0.59996337778862885"/>
        </patternFill>
      </fill>
    </dxf>
    <dxf>
      <fill>
        <patternFill>
          <bgColor rgb="FFC9D38B"/>
        </patternFill>
      </fill>
    </dxf>
    <dxf>
      <fill>
        <patternFill>
          <bgColor theme="4" tint="0.59996337778862885"/>
        </patternFill>
      </fill>
    </dxf>
    <dxf>
      <fill>
        <patternFill>
          <bgColor theme="4" tint="0.59996337778862885"/>
        </patternFill>
      </fill>
    </dxf>
    <dxf>
      <fill>
        <patternFill>
          <bgColor rgb="FFFFFFC9"/>
        </patternFill>
      </fill>
    </dxf>
    <dxf>
      <fill>
        <patternFill patternType="solid">
          <bgColor theme="9"/>
        </patternFill>
      </fill>
    </dxf>
    <dxf>
      <fill>
        <patternFill>
          <bgColor theme="4" tint="0.59996337778862885"/>
        </patternFill>
      </fill>
    </dxf>
    <dxf>
      <fill>
        <patternFill>
          <bgColor theme="4" tint="0.59996337778862885"/>
        </patternFill>
      </fill>
    </dxf>
    <dxf>
      <fill>
        <patternFill>
          <bgColor rgb="FFC9D38B"/>
        </patternFill>
      </fill>
    </dxf>
    <dxf>
      <fill>
        <patternFill>
          <bgColor rgb="FFFFFFC9"/>
        </patternFill>
      </fill>
    </dxf>
    <dxf>
      <fill>
        <patternFill patternType="solid">
          <fgColor auto="1"/>
          <bgColor theme="4" tint="0.59996337778862885"/>
        </patternFill>
      </fill>
    </dxf>
    <dxf>
      <fill>
        <patternFill>
          <bgColor rgb="FFFFFFC9"/>
        </patternFill>
      </fill>
    </dxf>
    <dxf>
      <fill>
        <patternFill>
          <bgColor rgb="FFFFFFC9"/>
        </patternFill>
      </fill>
    </dxf>
    <dxf>
      <fill>
        <patternFill patternType="solid">
          <bgColor rgb="FF92D050"/>
        </patternFill>
      </fill>
    </dxf>
    <dxf>
      <fill>
        <patternFill>
          <bgColor rgb="FFC9D38B"/>
        </patternFill>
      </fill>
    </dxf>
    <dxf>
      <fill>
        <patternFill patternType="solid">
          <bgColor theme="9"/>
        </patternFill>
      </fill>
    </dxf>
    <dxf>
      <fill>
        <patternFill patternType="solid">
          <fgColor auto="1"/>
          <bgColor theme="4" tint="0.59996337778862885"/>
        </patternFill>
      </fill>
    </dxf>
    <dxf>
      <fill>
        <patternFill>
          <bgColor theme="4" tint="0.59996337778862885"/>
        </patternFill>
      </fill>
    </dxf>
    <dxf>
      <fill>
        <patternFill>
          <bgColor theme="4" tint="0.59996337778862885"/>
        </patternFill>
      </fill>
    </dxf>
    <dxf>
      <fill>
        <patternFill patternType="solid">
          <fgColor auto="1"/>
          <bgColor theme="4" tint="0.59996337778862885"/>
        </patternFill>
      </fill>
    </dxf>
    <dxf>
      <fill>
        <patternFill>
          <bgColor rgb="FFC9D38B"/>
        </patternFill>
      </fill>
    </dxf>
    <dxf>
      <fill>
        <patternFill patternType="solid">
          <fgColor auto="1"/>
          <bgColor theme="4" tint="0.59996337778862885"/>
        </patternFill>
      </fill>
    </dxf>
    <dxf>
      <fill>
        <patternFill>
          <bgColor rgb="FFFFFFC9"/>
        </patternFill>
      </fill>
    </dxf>
    <dxf>
      <fill>
        <patternFill patternType="solid">
          <bgColor rgb="FF92D050"/>
        </patternFill>
      </fill>
    </dxf>
    <dxf>
      <fill>
        <patternFill patternType="solid">
          <fgColor auto="1"/>
          <bgColor theme="4" tint="0.59996337778862885"/>
        </patternFill>
      </fill>
    </dxf>
    <dxf>
      <fill>
        <patternFill>
          <bgColor rgb="FFFFFFC9"/>
        </patternFill>
      </fill>
    </dxf>
    <dxf>
      <fill>
        <patternFill>
          <bgColor theme="4" tint="0.59996337778862885"/>
        </patternFill>
      </fill>
    </dxf>
    <dxf>
      <fill>
        <patternFill>
          <bgColor theme="4" tint="0.59996337778862885"/>
        </patternFill>
      </fill>
    </dxf>
    <dxf>
      <fill>
        <patternFill patternType="solid">
          <bgColor theme="9"/>
        </patternFill>
      </fill>
    </dxf>
    <dxf>
      <fill>
        <patternFill patternType="solid">
          <fgColor auto="1"/>
          <bgColor theme="4" tint="0.59996337778862885"/>
        </patternFill>
      </fill>
    </dxf>
    <dxf>
      <fill>
        <patternFill patternType="solid">
          <bgColor rgb="FF92D050"/>
        </patternFill>
      </fill>
    </dxf>
    <dxf>
      <fill>
        <patternFill>
          <bgColor rgb="FFC9D38B"/>
        </patternFill>
      </fill>
    </dxf>
    <dxf>
      <fill>
        <patternFill>
          <bgColor theme="4" tint="0.59996337778862885"/>
        </patternFill>
      </fill>
    </dxf>
    <dxf>
      <fill>
        <patternFill>
          <bgColor theme="4" tint="0.59996337778862885"/>
        </patternFill>
      </fill>
    </dxf>
    <dxf>
      <fill>
        <patternFill patternType="solid">
          <bgColor theme="9"/>
        </patternFill>
      </fill>
    </dxf>
    <dxf>
      <fill>
        <patternFill patternType="solid">
          <fgColor auto="1"/>
          <bgColor theme="4" tint="0.59996337778862885"/>
        </patternFill>
      </fill>
    </dxf>
    <dxf>
      <fill>
        <patternFill>
          <bgColor rgb="FFFFFFC9"/>
        </patternFill>
      </fill>
    </dxf>
    <dxf>
      <fill>
        <patternFill>
          <bgColor rgb="FFFFFFC9"/>
        </patternFill>
      </fill>
    </dxf>
    <dxf>
      <fill>
        <patternFill patternType="solid">
          <fgColor auto="1"/>
          <bgColor theme="4" tint="0.59996337778862885"/>
        </patternFill>
      </fill>
    </dxf>
    <dxf>
      <fill>
        <patternFill patternType="solid">
          <bgColor rgb="FF92D050"/>
        </patternFill>
      </fill>
    </dxf>
    <dxf>
      <fill>
        <patternFill>
          <bgColor theme="4" tint="0.59996337778862885"/>
        </patternFill>
      </fill>
    </dxf>
    <dxf>
      <fill>
        <patternFill>
          <bgColor rgb="FFFFFFC9"/>
        </patternFill>
      </fill>
    </dxf>
    <dxf>
      <fill>
        <patternFill patternType="solid">
          <fgColor auto="1"/>
          <bgColor theme="4" tint="0.59996337778862885"/>
        </patternFill>
      </fill>
    </dxf>
    <dxf>
      <fill>
        <patternFill>
          <bgColor rgb="FFC9D38B"/>
        </patternFill>
      </fill>
    </dxf>
    <dxf>
      <fill>
        <patternFill>
          <bgColor theme="4" tint="0.59996337778862885"/>
        </patternFill>
      </fill>
    </dxf>
    <dxf>
      <fill>
        <patternFill patternType="solid">
          <bgColor theme="9"/>
        </patternFill>
      </fill>
    </dxf>
    <dxf>
      <fill>
        <patternFill>
          <bgColor rgb="FFFFFFC9"/>
        </patternFill>
      </fill>
    </dxf>
    <dxf>
      <fill>
        <patternFill>
          <bgColor rgb="FFFFFFC9"/>
        </patternFill>
      </fill>
    </dxf>
    <dxf>
      <fill>
        <patternFill patternType="solid">
          <fgColor auto="1"/>
          <bgColor theme="4" tint="0.59996337778862885"/>
        </patternFill>
      </fill>
    </dxf>
    <dxf>
      <fill>
        <patternFill>
          <bgColor theme="4" tint="0.59996337778862885"/>
        </patternFill>
      </fill>
    </dxf>
    <dxf>
      <fill>
        <patternFill patternType="solid">
          <bgColor theme="9"/>
        </patternFill>
      </fill>
    </dxf>
    <dxf>
      <fill>
        <patternFill>
          <bgColor rgb="FFFFFFC9"/>
        </patternFill>
      </fill>
    </dxf>
    <dxf>
      <fill>
        <patternFill patternType="solid">
          <bgColor rgb="FF92D050"/>
        </patternFill>
      </fill>
    </dxf>
    <dxf>
      <fill>
        <patternFill patternType="solid">
          <fgColor auto="1"/>
          <bgColor theme="4" tint="0.59996337778862885"/>
        </patternFill>
      </fill>
    </dxf>
    <dxf>
      <fill>
        <patternFill>
          <bgColor theme="4" tint="0.59996337778862885"/>
        </patternFill>
      </fill>
    </dxf>
    <dxf>
      <fill>
        <patternFill>
          <bgColor rgb="FFC9D38B"/>
        </patternFill>
      </fill>
    </dxf>
    <dxf>
      <fill>
        <patternFill>
          <bgColor theme="4" tint="0.59996337778862885"/>
        </patternFill>
      </fill>
    </dxf>
    <dxf>
      <fill>
        <patternFill>
          <bgColor rgb="FFC9D38B"/>
        </patternFill>
      </fill>
    </dxf>
    <dxf>
      <fill>
        <patternFill>
          <bgColor theme="4" tint="0.59996337778862885"/>
        </patternFill>
      </fill>
    </dxf>
    <dxf>
      <fill>
        <patternFill>
          <bgColor rgb="FFFFFFC9"/>
        </patternFill>
      </fill>
    </dxf>
    <dxf>
      <fill>
        <patternFill patternType="solid">
          <bgColor theme="9"/>
        </patternFill>
      </fill>
    </dxf>
    <dxf>
      <fill>
        <patternFill>
          <bgColor rgb="FFFFFFC9"/>
        </patternFill>
      </fill>
    </dxf>
    <dxf>
      <fill>
        <patternFill patternType="solid">
          <fgColor auto="1"/>
          <bgColor theme="4" tint="0.59996337778862885"/>
        </patternFill>
      </fill>
    </dxf>
    <dxf>
      <fill>
        <patternFill patternType="solid">
          <bgColor rgb="FF92D050"/>
        </patternFill>
      </fill>
    </dxf>
    <dxf>
      <fill>
        <patternFill patternType="solid">
          <fgColor auto="1"/>
          <bgColor theme="4" tint="0.59996337778862885"/>
        </patternFill>
      </fill>
    </dxf>
    <dxf>
      <fill>
        <patternFill>
          <bgColor rgb="FFC9D38B"/>
        </patternFill>
      </fill>
    </dxf>
    <dxf>
      <fill>
        <patternFill>
          <bgColor rgb="FFFFFFC9"/>
        </patternFill>
      </fill>
    </dxf>
    <dxf>
      <fill>
        <patternFill>
          <bgColor rgb="FFFFFFC9"/>
        </patternFill>
      </fill>
    </dxf>
    <dxf>
      <fill>
        <patternFill patternType="solid">
          <fgColor auto="1"/>
          <bgColor theme="4" tint="0.59996337778862885"/>
        </patternFill>
      </fill>
    </dxf>
    <dxf>
      <fill>
        <patternFill>
          <bgColor theme="4" tint="0.59996337778862885"/>
        </patternFill>
      </fill>
    </dxf>
    <dxf>
      <fill>
        <patternFill>
          <bgColor theme="4" tint="0.59996337778862885"/>
        </patternFill>
      </fill>
    </dxf>
    <dxf>
      <fill>
        <patternFill patternType="solid">
          <bgColor theme="9"/>
        </patternFill>
      </fill>
    </dxf>
    <dxf>
      <fill>
        <patternFill patternType="solid">
          <bgColor rgb="FF92D050"/>
        </patternFill>
      </fill>
    </dxf>
    <dxf>
      <fill>
        <patternFill patternType="solid">
          <fgColor auto="1"/>
          <bgColor theme="4" tint="0.59996337778862885"/>
        </patternFill>
      </fill>
    </dxf>
    <dxf>
      <fill>
        <patternFill patternType="solid">
          <bgColor theme="9"/>
        </patternFill>
      </fill>
    </dxf>
    <dxf>
      <fill>
        <patternFill>
          <bgColor rgb="FFC9D38B"/>
        </patternFill>
      </fill>
    </dxf>
    <dxf>
      <fill>
        <patternFill>
          <bgColor rgb="FFFFFFC9"/>
        </patternFill>
      </fill>
    </dxf>
    <dxf>
      <fill>
        <patternFill patternType="solid">
          <fgColor auto="1"/>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rgb="FFC9D38B"/>
        </patternFill>
      </fill>
    </dxf>
    <dxf>
      <fill>
        <patternFill patternType="solid">
          <fgColor auto="1"/>
          <bgColor theme="4" tint="0.59996337778862885"/>
        </patternFill>
      </fill>
    </dxf>
    <dxf>
      <fill>
        <patternFill>
          <bgColor theme="4" tint="0.59996337778862885"/>
        </patternFill>
      </fill>
    </dxf>
    <dxf>
      <fill>
        <patternFill>
          <bgColor rgb="FFFFFFC9"/>
        </patternFill>
      </fill>
    </dxf>
    <dxf>
      <fill>
        <patternFill patternType="solid">
          <bgColor rgb="FF92D050"/>
        </patternFill>
      </fill>
    </dxf>
    <dxf>
      <fill>
        <patternFill patternType="solid">
          <fgColor auto="1"/>
          <bgColor theme="4" tint="0.59996337778862885"/>
        </patternFill>
      </fill>
    </dxf>
    <dxf>
      <fill>
        <patternFill>
          <bgColor rgb="FFFFFFC9"/>
        </patternFill>
      </fill>
    </dxf>
    <dxf>
      <fill>
        <patternFill patternType="solid">
          <bgColor theme="9"/>
        </patternFill>
      </fill>
    </dxf>
    <dxf>
      <fill>
        <patternFill patternType="solid">
          <bgColor theme="9"/>
        </patternFill>
      </fill>
    </dxf>
    <dxf>
      <fill>
        <patternFill>
          <bgColor theme="4" tint="0.59996337778862885"/>
        </patternFill>
      </fill>
    </dxf>
    <dxf>
      <fill>
        <patternFill>
          <bgColor rgb="FFC9D38B"/>
        </patternFill>
      </fill>
    </dxf>
    <dxf>
      <fill>
        <patternFill>
          <bgColor rgb="FFFFFFC9"/>
        </patternFill>
      </fill>
    </dxf>
    <dxf>
      <fill>
        <patternFill patternType="solid">
          <fgColor auto="1"/>
          <bgColor theme="4" tint="0.59996337778862885"/>
        </patternFill>
      </fill>
    </dxf>
    <dxf>
      <fill>
        <patternFill patternType="solid">
          <bgColor rgb="FF92D050"/>
        </patternFill>
      </fill>
    </dxf>
    <dxf>
      <fill>
        <patternFill patternType="solid">
          <fgColor auto="1"/>
          <bgColor theme="4" tint="0.59996337778862885"/>
        </patternFill>
      </fill>
    </dxf>
    <dxf>
      <fill>
        <patternFill>
          <bgColor rgb="FFFFFFC9"/>
        </patternFill>
      </fill>
    </dxf>
    <dxf>
      <fill>
        <patternFill>
          <bgColor theme="4" tint="0.59996337778862885"/>
        </patternFill>
      </fill>
    </dxf>
    <dxf>
      <fill>
        <patternFill>
          <bgColor theme="4" tint="0.59996337778862885"/>
        </patternFill>
      </fill>
    </dxf>
    <dxf>
      <fill>
        <patternFill patternType="solid">
          <bgColor theme="9"/>
        </patternFill>
      </fill>
    </dxf>
    <dxf>
      <fill>
        <patternFill>
          <bgColor rgb="FFC9D38B"/>
        </patternFill>
      </fill>
    </dxf>
    <dxf>
      <fill>
        <patternFill>
          <bgColor theme="4" tint="0.59996337778862885"/>
        </patternFill>
      </fill>
    </dxf>
    <dxf>
      <fill>
        <patternFill>
          <bgColor rgb="FFFFFFC9"/>
        </patternFill>
      </fill>
    </dxf>
    <dxf>
      <fill>
        <patternFill patternType="solid">
          <fgColor auto="1"/>
          <bgColor theme="4" tint="0.59996337778862885"/>
        </patternFill>
      </fill>
    </dxf>
    <dxf>
      <fill>
        <patternFill>
          <bgColor rgb="FFFFFFC9"/>
        </patternFill>
      </fill>
    </dxf>
    <dxf>
      <fill>
        <patternFill patternType="solid">
          <fgColor auto="1"/>
          <bgColor theme="4" tint="0.59996337778862885"/>
        </patternFill>
      </fill>
    </dxf>
    <dxf>
      <fill>
        <patternFill>
          <bgColor rgb="FFFFFFC9"/>
        </patternFill>
      </fill>
    </dxf>
    <dxf>
      <fill>
        <patternFill patternType="solid">
          <fgColor auto="1"/>
          <bgColor theme="4" tint="0.59996337778862885"/>
        </patternFill>
      </fill>
    </dxf>
    <dxf>
      <fill>
        <patternFill patternType="solid">
          <bgColor rgb="FF92D050"/>
        </patternFill>
      </fill>
    </dxf>
    <dxf>
      <fill>
        <patternFill patternType="solid">
          <bgColor theme="9"/>
        </patternFill>
      </fill>
    </dxf>
    <dxf>
      <fill>
        <patternFill>
          <bgColor theme="4" tint="0.59996337778862885"/>
        </patternFill>
      </fill>
    </dxf>
    <dxf>
      <fill>
        <patternFill>
          <bgColor theme="4" tint="0.59996337778862885"/>
        </patternFill>
      </fill>
    </dxf>
    <dxf>
      <fill>
        <patternFill>
          <bgColor rgb="FFC9D38B"/>
        </patternFill>
      </fill>
    </dxf>
    <dxf>
      <fill>
        <patternFill>
          <bgColor rgb="FFFFFFC9"/>
        </patternFill>
      </fill>
    </dxf>
    <dxf>
      <fill>
        <patternFill patternType="solid">
          <fgColor auto="1"/>
          <bgColor theme="4" tint="0.59996337778862885"/>
        </patternFill>
      </fill>
    </dxf>
    <dxf>
      <fill>
        <patternFill>
          <bgColor theme="4" tint="0.59996337778862885"/>
        </patternFill>
      </fill>
    </dxf>
    <dxf>
      <fill>
        <patternFill>
          <bgColor rgb="FFC9D38B"/>
        </patternFill>
      </fill>
    </dxf>
    <dxf>
      <fill>
        <patternFill>
          <bgColor theme="4" tint="0.59996337778862885"/>
        </patternFill>
      </fill>
    </dxf>
    <dxf>
      <fill>
        <patternFill patternType="solid">
          <bgColor theme="9"/>
        </patternFill>
      </fill>
    </dxf>
    <dxf>
      <fill>
        <patternFill>
          <bgColor rgb="FFC9D38B"/>
        </patternFill>
      </fill>
    </dxf>
    <dxf>
      <fill>
        <patternFill patternType="solid">
          <bgColor theme="9"/>
        </patternFill>
      </fill>
    </dxf>
    <dxf>
      <fill>
        <patternFill>
          <bgColor theme="4" tint="0.59996337778862885"/>
        </patternFill>
      </fill>
    </dxf>
    <dxf>
      <fill>
        <patternFill>
          <bgColor theme="4" tint="0.59996337778862885"/>
        </patternFill>
      </fill>
    </dxf>
    <dxf>
      <fill>
        <patternFill>
          <bgColor rgb="FFFFFFC9"/>
        </patternFill>
      </fill>
    </dxf>
    <dxf>
      <fill>
        <patternFill patternType="solid">
          <fgColor auto="1"/>
          <bgColor theme="4" tint="0.59996337778862885"/>
        </patternFill>
      </fill>
    </dxf>
    <dxf>
      <fill>
        <patternFill patternType="solid">
          <fgColor auto="1"/>
          <bgColor theme="4" tint="0.59996337778862885"/>
        </patternFill>
      </fill>
    </dxf>
    <dxf>
      <fill>
        <patternFill>
          <bgColor theme="4" tint="0.59996337778862885"/>
        </patternFill>
      </fill>
    </dxf>
    <dxf>
      <fill>
        <patternFill>
          <bgColor theme="4" tint="0.59996337778862885"/>
        </patternFill>
      </fill>
    </dxf>
    <dxf>
      <fill>
        <patternFill patternType="solid">
          <bgColor theme="9"/>
        </patternFill>
      </fill>
    </dxf>
    <dxf>
      <fill>
        <patternFill>
          <bgColor rgb="FFC9D38B"/>
        </patternFill>
      </fill>
    </dxf>
    <dxf>
      <fill>
        <patternFill>
          <bgColor rgb="FFFFFFC9"/>
        </patternFill>
      </fill>
    </dxf>
    <dxf>
      <fill>
        <patternFill patternType="solid">
          <fgColor auto="1"/>
          <bgColor theme="4" tint="0.59996337778862885"/>
        </patternFill>
      </fill>
    </dxf>
    <dxf>
      <fill>
        <patternFill>
          <bgColor rgb="FFFFFFC9"/>
        </patternFill>
      </fill>
    </dxf>
    <dxf>
      <fill>
        <patternFill>
          <bgColor theme="4" tint="0.59996337778862885"/>
        </patternFill>
      </fill>
    </dxf>
    <dxf>
      <fill>
        <patternFill>
          <bgColor theme="4" tint="0.59996337778862885"/>
        </patternFill>
      </fill>
    </dxf>
    <dxf>
      <fill>
        <patternFill>
          <bgColor rgb="FFC9D38B"/>
        </patternFill>
      </fill>
    </dxf>
    <dxf>
      <fill>
        <patternFill patternType="solid">
          <bgColor theme="9"/>
        </patternFill>
      </fill>
    </dxf>
    <dxf>
      <fill>
        <patternFill patternType="solid">
          <bgColor theme="9"/>
        </patternFill>
      </fill>
    </dxf>
    <dxf>
      <fill>
        <patternFill>
          <bgColor theme="4" tint="0.59996337778862885"/>
        </patternFill>
      </fill>
    </dxf>
    <dxf>
      <fill>
        <patternFill>
          <bgColor theme="4" tint="0.59996337778862885"/>
        </patternFill>
      </fill>
    </dxf>
    <dxf>
      <fill>
        <patternFill>
          <bgColor rgb="FFC9D38B"/>
        </patternFill>
      </fill>
    </dxf>
    <dxf>
      <fill>
        <patternFill patternType="solid">
          <fgColor auto="1"/>
          <bgColor theme="4" tint="0.59996337778862885"/>
        </patternFill>
      </fill>
    </dxf>
    <dxf>
      <fill>
        <patternFill>
          <bgColor rgb="FFFFFFC9"/>
        </patternFill>
      </fill>
    </dxf>
    <dxf>
      <fill>
        <patternFill>
          <bgColor theme="4" tint="0.59996337778862885"/>
        </patternFill>
      </fill>
    </dxf>
    <dxf>
      <fill>
        <patternFill patternType="solid">
          <bgColor theme="9"/>
        </patternFill>
      </fill>
    </dxf>
    <dxf>
      <fill>
        <patternFill>
          <bgColor theme="4" tint="0.59996337778862885"/>
        </patternFill>
      </fill>
    </dxf>
    <dxf>
      <fill>
        <patternFill>
          <bgColor rgb="FFC9D38B"/>
        </patternFill>
      </fill>
    </dxf>
    <dxf>
      <fill>
        <patternFill>
          <bgColor rgb="FFFFFFC9"/>
        </patternFill>
      </fill>
    </dxf>
    <dxf>
      <fill>
        <patternFill patternType="solid">
          <fgColor auto="1"/>
          <bgColor theme="4" tint="0.59996337778862885"/>
        </patternFill>
      </fill>
    </dxf>
    <dxf>
      <fill>
        <patternFill patternType="solid">
          <bgColor rgb="FF92D050"/>
        </patternFill>
      </fill>
    </dxf>
    <dxf>
      <fill>
        <patternFill>
          <bgColor theme="4" tint="0.59996337778862885"/>
        </patternFill>
      </fill>
    </dxf>
    <dxf>
      <fill>
        <patternFill>
          <bgColor theme="4" tint="0.59996337778862885"/>
        </patternFill>
      </fill>
    </dxf>
    <dxf>
      <fill>
        <patternFill patternType="solid">
          <fgColor auto="1"/>
          <bgColor theme="4" tint="0.59996337778862885"/>
        </patternFill>
      </fill>
    </dxf>
    <dxf>
      <fill>
        <patternFill patternType="solid">
          <bgColor theme="9"/>
        </patternFill>
      </fill>
    </dxf>
    <dxf>
      <fill>
        <patternFill>
          <bgColor rgb="FFFFFFC9"/>
        </patternFill>
      </fill>
    </dxf>
    <dxf>
      <fill>
        <patternFill patternType="solid">
          <fgColor auto="1"/>
          <bgColor theme="4" tint="0.59996337778862885"/>
        </patternFill>
      </fill>
    </dxf>
    <dxf>
      <fill>
        <patternFill>
          <bgColor rgb="FFC9D38B"/>
        </patternFill>
      </fill>
    </dxf>
    <dxf>
      <fill>
        <patternFill>
          <bgColor rgb="FFFFFFC9"/>
        </patternFill>
      </fill>
    </dxf>
    <dxf>
      <fill>
        <patternFill>
          <bgColor theme="4" tint="0.59996337778862885"/>
        </patternFill>
      </fill>
    </dxf>
    <dxf>
      <fill>
        <patternFill>
          <bgColor rgb="FFC9D38B"/>
        </patternFill>
      </fill>
    </dxf>
    <dxf>
      <fill>
        <patternFill patternType="solid">
          <fgColor auto="1"/>
          <bgColor theme="4" tint="0.59996337778862885"/>
        </patternFill>
      </fill>
    </dxf>
    <dxf>
      <fill>
        <patternFill>
          <bgColor rgb="FFFFFFC9"/>
        </patternFill>
      </fill>
    </dxf>
    <dxf>
      <fill>
        <patternFill patternType="solid">
          <bgColor rgb="FF92D050"/>
        </patternFill>
      </fill>
    </dxf>
    <dxf>
      <fill>
        <patternFill patternType="solid">
          <fgColor auto="1"/>
          <bgColor theme="4" tint="0.59996337778862885"/>
        </patternFill>
      </fill>
    </dxf>
    <dxf>
      <fill>
        <patternFill>
          <bgColor rgb="FFFFFFC9"/>
        </patternFill>
      </fill>
    </dxf>
    <dxf>
      <fill>
        <patternFill patternType="solid">
          <bgColor theme="9"/>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patternType="solid">
          <fgColor auto="1"/>
          <bgColor theme="4" tint="0.59996337778862885"/>
        </patternFill>
      </fill>
    </dxf>
    <dxf>
      <fill>
        <patternFill>
          <bgColor rgb="FFC9D38B"/>
        </patternFill>
      </fill>
    </dxf>
    <dxf>
      <fill>
        <patternFill>
          <bgColor theme="4" tint="0.59996337778862885"/>
        </patternFill>
      </fill>
    </dxf>
    <dxf>
      <fill>
        <patternFill>
          <bgColor theme="4" tint="0.59996337778862885"/>
        </patternFill>
      </fill>
    </dxf>
    <dxf>
      <fill>
        <patternFill>
          <bgColor rgb="FFFFFFC9"/>
        </patternFill>
      </fill>
    </dxf>
    <dxf>
      <fill>
        <patternFill patternType="solid">
          <fgColor auto="1"/>
          <bgColor theme="4" tint="0.59996337778862885"/>
        </patternFill>
      </fill>
    </dxf>
    <dxf>
      <fill>
        <patternFill>
          <bgColor rgb="FFC9D38B"/>
        </patternFill>
      </fill>
    </dxf>
    <dxf>
      <fill>
        <patternFill>
          <bgColor rgb="FFFFFFC9"/>
        </patternFill>
      </fill>
    </dxf>
    <dxf>
      <fill>
        <patternFill patternType="solid">
          <bgColor theme="9"/>
        </patternFill>
      </fill>
    </dxf>
    <dxf>
      <fill>
        <patternFill patternType="solid">
          <bgColor theme="9"/>
        </patternFill>
      </fill>
    </dxf>
    <dxf>
      <fill>
        <patternFill patternType="solid">
          <bgColor theme="9"/>
        </patternFill>
      </fill>
    </dxf>
    <dxf>
      <fill>
        <patternFill>
          <bgColor rgb="FFC9D38B"/>
        </patternFill>
      </fill>
    </dxf>
    <dxf>
      <fill>
        <patternFill>
          <bgColor rgb="FFFFFFC9"/>
        </patternFill>
      </fill>
    </dxf>
    <dxf>
      <fill>
        <patternFill patternType="solid">
          <fgColor auto="1"/>
          <bgColor theme="4" tint="0.59996337778862885"/>
        </patternFill>
      </fill>
    </dxf>
    <dxf>
      <fill>
        <patternFill>
          <bgColor theme="4" tint="0.59996337778862885"/>
        </patternFill>
      </fill>
    </dxf>
    <dxf>
      <fill>
        <patternFill>
          <bgColor theme="4" tint="0.59996337778862885"/>
        </patternFill>
      </fill>
    </dxf>
    <dxf>
      <fill>
        <patternFill patternType="solid">
          <fgColor auto="1"/>
          <bgColor theme="4" tint="0.59996337778862885"/>
        </patternFill>
      </fill>
    </dxf>
    <dxf>
      <fill>
        <patternFill>
          <bgColor theme="4" tint="0.59996337778862885"/>
        </patternFill>
      </fill>
    </dxf>
    <dxf>
      <fill>
        <patternFill>
          <bgColor theme="4" tint="0.59996337778862885"/>
        </patternFill>
      </fill>
    </dxf>
    <dxf>
      <fill>
        <patternFill>
          <bgColor rgb="FFFFFFC9"/>
        </patternFill>
      </fill>
    </dxf>
    <dxf>
      <fill>
        <patternFill patternType="solid">
          <bgColor theme="9"/>
        </patternFill>
      </fill>
    </dxf>
    <dxf>
      <fill>
        <patternFill>
          <bgColor rgb="FFC9D38B"/>
        </patternFill>
      </fill>
    </dxf>
    <dxf>
      <fill>
        <patternFill>
          <bgColor rgb="FFC9D38B"/>
        </patternFill>
      </fill>
    </dxf>
    <dxf>
      <fill>
        <patternFill>
          <bgColor theme="4" tint="0.59996337778862885"/>
        </patternFill>
      </fill>
    </dxf>
    <dxf>
      <fill>
        <patternFill patternType="solid">
          <bgColor theme="9"/>
        </patternFill>
      </fill>
    </dxf>
    <dxf>
      <fill>
        <patternFill>
          <bgColor rgb="FFFFFFC9"/>
        </patternFill>
      </fill>
    </dxf>
    <dxf>
      <fill>
        <patternFill patternType="solid">
          <fgColor auto="1"/>
          <bgColor theme="4" tint="0.59996337778862885"/>
        </patternFill>
      </fill>
    </dxf>
    <dxf>
      <fill>
        <patternFill>
          <bgColor theme="4" tint="0.59996337778862885"/>
        </patternFill>
      </fill>
    </dxf>
    <dxf>
      <fill>
        <patternFill>
          <bgColor theme="4" tint="0.59996337778862885"/>
        </patternFill>
      </fill>
    </dxf>
    <dxf>
      <fill>
        <patternFill>
          <bgColor rgb="FFFFFFC9"/>
        </patternFill>
      </fill>
    </dxf>
    <dxf>
      <fill>
        <patternFill patternType="solid">
          <bgColor theme="9"/>
        </patternFill>
      </fill>
    </dxf>
    <dxf>
      <fill>
        <patternFill>
          <bgColor rgb="FFC9D38B"/>
        </patternFill>
      </fill>
    </dxf>
    <dxf>
      <fill>
        <patternFill patternType="solid">
          <fgColor auto="1"/>
          <bgColor theme="4" tint="0.59996337778862885"/>
        </patternFill>
      </fill>
    </dxf>
    <dxf>
      <fill>
        <patternFill>
          <bgColor theme="4" tint="0.59996337778862885"/>
        </patternFill>
      </fill>
    </dxf>
    <dxf>
      <fill>
        <patternFill>
          <bgColor rgb="FFFFFFC9"/>
        </patternFill>
      </fill>
    </dxf>
    <dxf>
      <fill>
        <patternFill patternType="solid">
          <fgColor auto="1"/>
          <bgColor theme="4" tint="0.59996337778862885"/>
        </patternFill>
      </fill>
    </dxf>
    <dxf>
      <fill>
        <patternFill>
          <bgColor theme="4" tint="0.59996337778862885"/>
        </patternFill>
      </fill>
    </dxf>
    <dxf>
      <fill>
        <patternFill patternType="solid">
          <bgColor theme="9"/>
        </patternFill>
      </fill>
    </dxf>
    <dxf>
      <fill>
        <patternFill patternType="solid">
          <fgColor auto="1"/>
          <bgColor theme="4" tint="0.59996337778862885"/>
        </patternFill>
      </fill>
    </dxf>
    <dxf>
      <fill>
        <patternFill patternType="solid">
          <bgColor rgb="FF92D050"/>
        </patternFill>
      </fill>
    </dxf>
    <dxf>
      <fill>
        <patternFill>
          <bgColor theme="4" tint="0.59996337778862885"/>
        </patternFill>
      </fill>
    </dxf>
    <dxf>
      <fill>
        <patternFill>
          <bgColor rgb="FFC9D38B"/>
        </patternFill>
      </fill>
    </dxf>
    <dxf>
      <fill>
        <patternFill>
          <bgColor rgb="FFFFFFC9"/>
        </patternFill>
      </fill>
    </dxf>
    <dxf>
      <fill>
        <patternFill patternType="solid">
          <bgColor rgb="FF92D050"/>
        </patternFill>
      </fill>
    </dxf>
    <dxf>
      <fill>
        <patternFill>
          <bgColor rgb="FFFFFFC9"/>
        </patternFill>
      </fill>
    </dxf>
    <dxf>
      <fill>
        <patternFill patternType="solid">
          <fgColor auto="1"/>
          <bgColor theme="4" tint="0.59996337778862885"/>
        </patternFill>
      </fill>
    </dxf>
    <dxf>
      <fill>
        <patternFill patternType="solid">
          <bgColor theme="9"/>
        </patternFill>
      </fill>
    </dxf>
    <dxf>
      <fill>
        <patternFill>
          <bgColor rgb="FFC9D38B"/>
        </patternFill>
      </fill>
    </dxf>
    <dxf>
      <fill>
        <patternFill>
          <bgColor theme="4" tint="0.59996337778862885"/>
        </patternFill>
      </fill>
    </dxf>
    <dxf>
      <fill>
        <patternFill>
          <bgColor theme="4" tint="0.59996337778862885"/>
        </patternFill>
      </fill>
    </dxf>
    <dxf>
      <fill>
        <patternFill>
          <bgColor rgb="FFFFFFC9"/>
        </patternFill>
      </fill>
    </dxf>
    <dxf>
      <fill>
        <patternFill patternType="solid">
          <fgColor auto="1"/>
          <bgColor theme="4" tint="0.59996337778862885"/>
        </patternFill>
      </fill>
    </dxf>
    <dxf>
      <fill>
        <patternFill>
          <bgColor theme="4" tint="0.59996337778862885"/>
        </patternFill>
      </fill>
    </dxf>
    <dxf>
      <fill>
        <patternFill patternType="solid">
          <fgColor auto="1"/>
          <bgColor theme="4" tint="0.59996337778862885"/>
        </patternFill>
      </fill>
    </dxf>
    <dxf>
      <fill>
        <patternFill>
          <bgColor theme="4" tint="0.59996337778862885"/>
        </patternFill>
      </fill>
    </dxf>
    <dxf>
      <fill>
        <patternFill patternType="solid">
          <bgColor theme="9"/>
        </patternFill>
      </fill>
    </dxf>
    <dxf>
      <fill>
        <patternFill>
          <bgColor rgb="FFFFFFC9"/>
        </patternFill>
      </fill>
    </dxf>
    <dxf>
      <fill>
        <patternFill>
          <bgColor rgb="FFC9D38B"/>
        </patternFill>
      </fill>
    </dxf>
    <dxf>
      <fill>
        <patternFill>
          <bgColor rgb="FFFFFFC9"/>
        </patternFill>
      </fill>
    </dxf>
    <dxf>
      <fill>
        <patternFill>
          <bgColor theme="4" tint="0.59996337778862885"/>
        </patternFill>
      </fill>
    </dxf>
    <dxf>
      <fill>
        <patternFill>
          <bgColor theme="4" tint="0.59996337778862885"/>
        </patternFill>
      </fill>
    </dxf>
    <dxf>
      <fill>
        <patternFill patternType="solid">
          <fgColor auto="1"/>
          <bgColor theme="4" tint="0.59996337778862885"/>
        </patternFill>
      </fill>
    </dxf>
    <dxf>
      <fill>
        <patternFill patternType="solid">
          <bgColor theme="9"/>
        </patternFill>
      </fill>
    </dxf>
    <dxf>
      <fill>
        <patternFill>
          <bgColor rgb="FFC9D38B"/>
        </patternFill>
      </fill>
    </dxf>
    <dxf>
      <fill>
        <patternFill>
          <bgColor rgb="FFFFFFC9"/>
        </patternFill>
      </fill>
    </dxf>
    <dxf>
      <fill>
        <patternFill>
          <bgColor rgb="FFC9D38B"/>
        </patternFill>
      </fill>
    </dxf>
    <dxf>
      <fill>
        <patternFill>
          <bgColor theme="4" tint="0.59996337778862885"/>
        </patternFill>
      </fill>
    </dxf>
    <dxf>
      <fill>
        <patternFill>
          <bgColor theme="4" tint="0.59996337778862885"/>
        </patternFill>
      </fill>
    </dxf>
    <dxf>
      <fill>
        <patternFill patternType="solid">
          <bgColor theme="9"/>
        </patternFill>
      </fill>
    </dxf>
    <dxf>
      <fill>
        <patternFill>
          <bgColor rgb="FFFFFFC9"/>
        </patternFill>
      </fill>
    </dxf>
    <dxf>
      <fill>
        <patternFill patternType="solid">
          <fgColor auto="1"/>
          <bgColor theme="4" tint="0.59996337778862885"/>
        </patternFill>
      </fill>
    </dxf>
    <dxf>
      <fill>
        <patternFill>
          <bgColor rgb="FFC9D38B"/>
        </patternFill>
      </fill>
    </dxf>
    <dxf>
      <fill>
        <patternFill>
          <bgColor theme="4" tint="0.59996337778862885"/>
        </patternFill>
      </fill>
    </dxf>
    <dxf>
      <fill>
        <patternFill>
          <bgColor theme="4" tint="0.59996337778862885"/>
        </patternFill>
      </fill>
    </dxf>
    <dxf>
      <fill>
        <patternFill patternType="solid">
          <bgColor theme="9"/>
        </patternFill>
      </fill>
    </dxf>
    <dxf>
      <fill>
        <patternFill patternType="solid">
          <fgColor auto="1"/>
          <bgColor theme="4" tint="0.59996337778862885"/>
        </patternFill>
      </fill>
    </dxf>
    <dxf>
      <fill>
        <patternFill>
          <bgColor rgb="FFFFFFC9"/>
        </patternFill>
      </fill>
    </dxf>
    <dxf>
      <fill>
        <patternFill patternType="solid">
          <fgColor auto="1"/>
          <bgColor theme="4" tint="0.59996337778862885"/>
        </patternFill>
      </fill>
    </dxf>
    <dxf>
      <fill>
        <patternFill>
          <bgColor rgb="FFFFFFC9"/>
        </patternFill>
      </fill>
    </dxf>
    <dxf>
      <fill>
        <patternFill patternType="solid">
          <bgColor theme="9"/>
        </patternFill>
      </fill>
    </dxf>
    <dxf>
      <fill>
        <patternFill>
          <bgColor theme="4" tint="0.59996337778862885"/>
        </patternFill>
      </fill>
    </dxf>
    <dxf>
      <fill>
        <patternFill>
          <bgColor theme="4" tint="0.59996337778862885"/>
        </patternFill>
      </fill>
    </dxf>
    <dxf>
      <fill>
        <patternFill patternType="solid">
          <fgColor auto="1"/>
          <bgColor theme="4" tint="0.59996337778862885"/>
        </patternFill>
      </fill>
    </dxf>
    <dxf>
      <fill>
        <patternFill>
          <bgColor rgb="FFC9D38B"/>
        </patternFill>
      </fill>
    </dxf>
    <dxf>
      <fill>
        <patternFill patternType="solid">
          <bgColor rgb="FF92D050"/>
        </patternFill>
      </fill>
    </dxf>
    <dxf>
      <fill>
        <patternFill>
          <bgColor rgb="FFC9D38B"/>
        </patternFill>
      </fill>
    </dxf>
    <dxf>
      <fill>
        <patternFill>
          <bgColor theme="4" tint="0.59996337778862885"/>
        </patternFill>
      </fill>
    </dxf>
    <dxf>
      <fill>
        <patternFill patternType="solid">
          <bgColor theme="9"/>
        </patternFill>
      </fill>
    </dxf>
    <dxf>
      <fill>
        <patternFill>
          <bgColor theme="4" tint="0.59996337778862885"/>
        </patternFill>
      </fill>
    </dxf>
    <dxf>
      <fill>
        <patternFill>
          <bgColor rgb="FFFFFFC9"/>
        </patternFill>
      </fill>
    </dxf>
    <dxf>
      <fill>
        <patternFill patternType="solid">
          <fgColor auto="1"/>
          <bgColor theme="4" tint="0.59996337778862885"/>
        </patternFill>
      </fill>
    </dxf>
    <dxf>
      <fill>
        <patternFill patternType="solid">
          <bgColor rgb="FF92D050"/>
        </patternFill>
      </fill>
    </dxf>
    <dxf>
      <fill>
        <patternFill>
          <bgColor rgb="FFFFFFC9"/>
        </patternFill>
      </fill>
    </dxf>
    <dxf>
      <fill>
        <patternFill patternType="solid">
          <fgColor auto="1"/>
          <bgColor theme="4" tint="0.59996337778862885"/>
        </patternFill>
      </fill>
    </dxf>
    <dxf>
      <fill>
        <patternFill patternType="solid">
          <bgColor theme="9"/>
        </patternFill>
      </fill>
    </dxf>
    <dxf>
      <fill>
        <patternFill>
          <bgColor rgb="FFFFFFC9"/>
        </patternFill>
      </fill>
    </dxf>
    <dxf>
      <fill>
        <patternFill patternType="solid">
          <fgColor auto="1"/>
          <bgColor theme="4" tint="0.59996337778862885"/>
        </patternFill>
      </fill>
    </dxf>
    <dxf>
      <fill>
        <patternFill patternType="solid">
          <bgColor rgb="FF92D050"/>
        </patternFill>
      </fill>
    </dxf>
    <dxf>
      <fill>
        <patternFill>
          <bgColor rgb="FFFFFFC9"/>
        </patternFill>
      </fill>
    </dxf>
    <dxf>
      <fill>
        <patternFill patternType="solid">
          <fgColor auto="1"/>
          <bgColor theme="4" tint="0.59996337778862885"/>
        </patternFill>
      </fill>
    </dxf>
    <dxf>
      <fill>
        <patternFill>
          <bgColor rgb="FFC9D38B"/>
        </patternFill>
      </fill>
    </dxf>
    <dxf>
      <fill>
        <patternFill>
          <bgColor theme="4" tint="0.59996337778862885"/>
        </patternFill>
      </fill>
    </dxf>
    <dxf>
      <fill>
        <patternFill>
          <bgColor theme="4" tint="0.59996337778862885"/>
        </patternFill>
      </fill>
    </dxf>
    <dxf>
      <fill>
        <patternFill>
          <bgColor rgb="FFFFFFC9"/>
        </patternFill>
      </fill>
    </dxf>
    <dxf>
      <fill>
        <patternFill patternType="solid">
          <fgColor auto="1"/>
          <bgColor theme="4" tint="0.59996337778862885"/>
        </patternFill>
      </fill>
    </dxf>
    <dxf>
      <fill>
        <patternFill patternType="solid">
          <bgColor rgb="FF92D050"/>
        </patternFill>
      </fill>
    </dxf>
    <dxf>
      <fill>
        <patternFill patternType="solid">
          <fgColor auto="1"/>
          <bgColor theme="4" tint="0.59996337778862885"/>
        </patternFill>
      </fill>
    </dxf>
    <dxf>
      <fill>
        <patternFill>
          <bgColor rgb="FFC9D38B"/>
        </patternFill>
      </fill>
    </dxf>
    <dxf>
      <fill>
        <patternFill>
          <bgColor rgb="FFFFFFC9"/>
        </patternFill>
      </fill>
    </dxf>
    <dxf>
      <fill>
        <patternFill patternType="solid">
          <bgColor theme="9"/>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patternType="solid">
          <bgColor theme="9"/>
        </patternFill>
      </fill>
    </dxf>
    <dxf>
      <fill>
        <patternFill patternType="solid">
          <fgColor auto="1"/>
          <bgColor theme="4" tint="0.59996337778862885"/>
        </patternFill>
      </fill>
    </dxf>
    <dxf>
      <fill>
        <patternFill>
          <bgColor rgb="FFFFFFC9"/>
        </patternFill>
      </fill>
    </dxf>
    <dxf>
      <fill>
        <patternFill>
          <bgColor rgb="FFC9D38B"/>
        </patternFill>
      </fill>
    </dxf>
    <dxf>
      <fill>
        <patternFill patternType="solid">
          <bgColor theme="9"/>
        </patternFill>
      </fill>
    </dxf>
    <dxf>
      <fill>
        <patternFill>
          <bgColor theme="4" tint="0.59996337778862885"/>
        </patternFill>
      </fill>
    </dxf>
    <dxf>
      <fill>
        <patternFill patternType="solid">
          <fgColor auto="1"/>
          <bgColor theme="4" tint="0.59996337778862885"/>
        </patternFill>
      </fill>
    </dxf>
    <dxf>
      <fill>
        <patternFill>
          <bgColor theme="4" tint="0.59996337778862885"/>
        </patternFill>
      </fill>
    </dxf>
    <dxf>
      <fill>
        <patternFill>
          <bgColor rgb="FFC9D38B"/>
        </patternFill>
      </fill>
    </dxf>
    <dxf>
      <fill>
        <patternFill>
          <bgColor rgb="FFFFFFC9"/>
        </patternFill>
      </fill>
    </dxf>
    <dxf>
      <fill>
        <patternFill>
          <bgColor theme="4" tint="0.59996337778862885"/>
        </patternFill>
      </fill>
    </dxf>
    <dxf>
      <fill>
        <patternFill patternType="solid">
          <bgColor theme="9"/>
        </patternFill>
      </fill>
    </dxf>
    <dxf>
      <fill>
        <patternFill>
          <bgColor theme="4" tint="0.59996337778862885"/>
        </patternFill>
      </fill>
    </dxf>
    <dxf>
      <fill>
        <patternFill>
          <bgColor rgb="FFFFFFC9"/>
        </patternFill>
      </fill>
    </dxf>
    <dxf>
      <fill>
        <patternFill>
          <bgColor rgb="FFC9D38B"/>
        </patternFill>
      </fill>
    </dxf>
    <dxf>
      <fill>
        <patternFill>
          <bgColor theme="4" tint="0.59996337778862885"/>
        </patternFill>
      </fill>
    </dxf>
    <dxf>
      <fill>
        <patternFill patternType="solid">
          <bgColor rgb="FF92D050"/>
        </patternFill>
      </fill>
    </dxf>
    <dxf>
      <fill>
        <patternFill patternType="solid">
          <fgColor auto="1"/>
          <bgColor theme="4" tint="0.59996337778862885"/>
        </patternFill>
      </fill>
    </dxf>
    <dxf>
      <fill>
        <patternFill>
          <bgColor rgb="FFFFFFC9"/>
        </patternFill>
      </fill>
    </dxf>
    <dxf>
      <fill>
        <patternFill patternType="solid">
          <fgColor auto="1"/>
          <bgColor theme="4" tint="0.59996337778862885"/>
        </patternFill>
      </fill>
    </dxf>
    <dxf>
      <fill>
        <patternFill>
          <bgColor rgb="FFC9D38B"/>
        </patternFill>
      </fill>
    </dxf>
    <dxf>
      <fill>
        <patternFill>
          <bgColor theme="4" tint="0.59996337778862885"/>
        </patternFill>
      </fill>
    </dxf>
    <dxf>
      <fill>
        <patternFill>
          <bgColor rgb="FFFFFFC9"/>
        </patternFill>
      </fill>
    </dxf>
    <dxf>
      <fill>
        <patternFill patternType="solid">
          <fgColor auto="1"/>
          <bgColor theme="4" tint="0.59996337778862885"/>
        </patternFill>
      </fill>
    </dxf>
    <dxf>
      <fill>
        <patternFill>
          <bgColor theme="4" tint="0.59996337778862885"/>
        </patternFill>
      </fill>
    </dxf>
    <dxf>
      <fill>
        <patternFill patternType="solid">
          <bgColor theme="9"/>
        </patternFill>
      </fill>
    </dxf>
    <dxf>
      <fill>
        <patternFill patternType="solid">
          <bgColor theme="9"/>
        </patternFill>
      </fill>
    </dxf>
    <dxf>
      <fill>
        <patternFill>
          <bgColor rgb="FFC9D38B"/>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rgb="FFC9D38B"/>
        </patternFill>
      </fill>
    </dxf>
    <dxf>
      <fill>
        <patternFill>
          <bgColor theme="4" tint="0.59996337778862885"/>
        </patternFill>
      </fill>
    </dxf>
    <dxf>
      <fill>
        <patternFill patternType="solid">
          <fgColor auto="1"/>
          <bgColor theme="4" tint="0.59996337778862885"/>
        </patternFill>
      </fill>
    </dxf>
    <dxf>
      <fill>
        <patternFill>
          <bgColor rgb="FFFFFFC9"/>
        </patternFill>
      </fill>
    </dxf>
    <dxf>
      <fill>
        <patternFill patternType="solid">
          <fgColor auto="1"/>
          <bgColor theme="4" tint="0.59996337778862885"/>
        </patternFill>
      </fill>
    </dxf>
    <dxf>
      <fill>
        <patternFill>
          <bgColor rgb="FFFFFFC9"/>
        </patternFill>
      </fill>
    </dxf>
    <dxf>
      <fill>
        <patternFill patternType="solid">
          <bgColor theme="9"/>
        </patternFill>
      </fill>
    </dxf>
    <dxf>
      <fill>
        <patternFill patternType="solid">
          <bgColor theme="9"/>
        </patternFill>
      </fill>
    </dxf>
    <dxf>
      <fill>
        <patternFill>
          <bgColor rgb="FFFFFFC9"/>
        </patternFill>
      </fill>
    </dxf>
    <dxf>
      <fill>
        <patternFill patternType="solid">
          <fgColor auto="1"/>
          <bgColor theme="4" tint="0.59996337778862885"/>
        </patternFill>
      </fill>
    </dxf>
    <dxf>
      <fill>
        <patternFill patternType="solid">
          <bgColor rgb="FF92D050"/>
        </patternFill>
      </fill>
    </dxf>
    <dxf>
      <fill>
        <patternFill>
          <bgColor rgb="FFFFFFC9"/>
        </patternFill>
      </fill>
    </dxf>
    <dxf>
      <fill>
        <patternFill patternType="solid">
          <fgColor auto="1"/>
          <bgColor theme="4" tint="0.59996337778862885"/>
        </patternFill>
      </fill>
    </dxf>
    <dxf>
      <fill>
        <patternFill>
          <bgColor rgb="FFC9D38B"/>
        </patternFill>
      </fill>
    </dxf>
    <dxf>
      <fill>
        <patternFill>
          <bgColor theme="4" tint="0.59996337778862885"/>
        </patternFill>
      </fill>
    </dxf>
    <dxf>
      <fill>
        <patternFill>
          <bgColor theme="4" tint="0.59996337778862885"/>
        </patternFill>
      </fill>
    </dxf>
    <dxf>
      <fill>
        <patternFill patternType="solid">
          <bgColor theme="9"/>
        </patternFill>
      </fill>
    </dxf>
    <dxf>
      <fill>
        <patternFill>
          <bgColor theme="4" tint="0.59996337778862885"/>
        </patternFill>
      </fill>
    </dxf>
    <dxf>
      <fill>
        <patternFill patternType="solid">
          <fgColor auto="1"/>
          <bgColor theme="4" tint="0.59996337778862885"/>
        </patternFill>
      </fill>
    </dxf>
    <dxf>
      <fill>
        <patternFill>
          <bgColor theme="4" tint="0.59996337778862885"/>
        </patternFill>
      </fill>
    </dxf>
    <dxf>
      <fill>
        <patternFill>
          <bgColor rgb="FFC9D38B"/>
        </patternFill>
      </fill>
    </dxf>
    <dxf>
      <fill>
        <patternFill>
          <bgColor rgb="FFFFFFC9"/>
        </patternFill>
      </fill>
    </dxf>
    <dxf>
      <fill>
        <patternFill patternType="solid">
          <fgColor auto="1"/>
          <bgColor theme="4" tint="0.59996337778862885"/>
        </patternFill>
      </fill>
    </dxf>
    <dxf>
      <fill>
        <patternFill>
          <bgColor rgb="FFC9D38B"/>
        </patternFill>
      </fill>
    </dxf>
    <dxf>
      <fill>
        <patternFill>
          <bgColor theme="4" tint="0.59996337778862885"/>
        </patternFill>
      </fill>
    </dxf>
    <dxf>
      <fill>
        <patternFill>
          <bgColor theme="4" tint="0.59996337778862885"/>
        </patternFill>
      </fill>
    </dxf>
    <dxf>
      <fill>
        <patternFill patternType="solid">
          <bgColor theme="9"/>
        </patternFill>
      </fill>
    </dxf>
    <dxf>
      <fill>
        <patternFill>
          <bgColor rgb="FFFFFFC9"/>
        </patternFill>
      </fill>
    </dxf>
    <dxf>
      <fill>
        <patternFill>
          <bgColor theme="4" tint="0.59996337778862885"/>
        </patternFill>
      </fill>
    </dxf>
    <dxf>
      <fill>
        <patternFill patternType="solid">
          <bgColor theme="9"/>
        </patternFill>
      </fill>
    </dxf>
    <dxf>
      <fill>
        <patternFill>
          <bgColor rgb="FFFFFFC9"/>
        </patternFill>
      </fill>
    </dxf>
    <dxf>
      <fill>
        <patternFill patternType="solid">
          <fgColor auto="1"/>
          <bgColor theme="4" tint="0.59996337778862885"/>
        </patternFill>
      </fill>
    </dxf>
    <dxf>
      <fill>
        <patternFill>
          <bgColor rgb="FFC9D38B"/>
        </patternFill>
      </fill>
    </dxf>
    <dxf>
      <fill>
        <patternFill>
          <bgColor theme="4" tint="0.59996337778862885"/>
        </patternFill>
      </fill>
    </dxf>
    <dxf>
      <fill>
        <patternFill patternType="solid">
          <bgColor rgb="FF92D050"/>
        </patternFill>
      </fill>
    </dxf>
    <dxf>
      <fill>
        <patternFill>
          <bgColor rgb="FFFFFFC9"/>
        </patternFill>
      </fill>
    </dxf>
    <dxf>
      <fill>
        <patternFill>
          <bgColor theme="4" tint="0.59996337778862885"/>
        </patternFill>
      </fill>
    </dxf>
    <dxf>
      <fill>
        <patternFill>
          <bgColor theme="4" tint="0.59996337778862885"/>
        </patternFill>
      </fill>
    </dxf>
    <dxf>
      <fill>
        <patternFill patternType="solid">
          <bgColor theme="9"/>
        </patternFill>
      </fill>
    </dxf>
    <dxf>
      <fill>
        <patternFill patternType="solid">
          <fgColor auto="1"/>
          <bgColor theme="4" tint="0.59996337778862885"/>
        </patternFill>
      </fill>
    </dxf>
    <dxf>
      <fill>
        <patternFill>
          <bgColor rgb="FFC9D38B"/>
        </patternFill>
      </fill>
    </dxf>
    <dxf>
      <fill>
        <patternFill>
          <bgColor rgb="FFC9D38B"/>
        </patternFill>
      </fill>
    </dxf>
    <dxf>
      <fill>
        <patternFill>
          <bgColor theme="4" tint="0.59996337778862885"/>
        </patternFill>
      </fill>
    </dxf>
    <dxf>
      <fill>
        <patternFill>
          <bgColor rgb="FFFFFFC9"/>
        </patternFill>
      </fill>
    </dxf>
    <dxf>
      <fill>
        <patternFill patternType="solid">
          <bgColor theme="9"/>
        </patternFill>
      </fill>
    </dxf>
    <dxf>
      <fill>
        <patternFill>
          <bgColor theme="4" tint="0.59996337778862885"/>
        </patternFill>
      </fill>
    </dxf>
    <dxf>
      <fill>
        <patternFill patternType="solid">
          <fgColor auto="1"/>
          <bgColor theme="4" tint="0.59996337778862885"/>
        </patternFill>
      </fill>
    </dxf>
    <dxf>
      <fill>
        <patternFill>
          <bgColor theme="4" tint="0.59996337778862885"/>
        </patternFill>
      </fill>
    </dxf>
    <dxf>
      <fill>
        <patternFill patternType="solid">
          <fgColor auto="1"/>
          <bgColor theme="4" tint="0.59996337778862885"/>
        </patternFill>
      </fill>
    </dxf>
    <dxf>
      <fill>
        <patternFill>
          <bgColor rgb="FFFFFFC9"/>
        </patternFill>
      </fill>
    </dxf>
    <dxf>
      <fill>
        <patternFill patternType="solid">
          <bgColor theme="9"/>
        </patternFill>
      </fill>
    </dxf>
    <dxf>
      <fill>
        <patternFill>
          <bgColor rgb="FFC9D38B"/>
        </patternFill>
      </fill>
    </dxf>
    <dxf>
      <fill>
        <patternFill>
          <bgColor theme="4" tint="0.59996337778862885"/>
        </patternFill>
      </fill>
    </dxf>
    <dxf>
      <fill>
        <patternFill patternType="solid">
          <bgColor theme="9"/>
        </patternFill>
      </fill>
    </dxf>
    <dxf>
      <fill>
        <patternFill>
          <bgColor theme="4" tint="0.59996337778862885"/>
        </patternFill>
      </fill>
    </dxf>
    <dxf>
      <fill>
        <patternFill>
          <bgColor theme="4" tint="0.59996337778862885"/>
        </patternFill>
      </fill>
    </dxf>
    <dxf>
      <fill>
        <patternFill patternType="solid">
          <fgColor auto="1"/>
          <bgColor theme="4" tint="0.59996337778862885"/>
        </patternFill>
      </fill>
    </dxf>
    <dxf>
      <fill>
        <patternFill patternType="solid">
          <fgColor auto="1"/>
          <bgColor theme="4" tint="0.59996337778862885"/>
        </patternFill>
      </fill>
    </dxf>
    <dxf>
      <fill>
        <patternFill>
          <bgColor theme="4" tint="0.59996337778862885"/>
        </patternFill>
      </fill>
    </dxf>
    <dxf>
      <fill>
        <patternFill>
          <bgColor rgb="FFC9D38B"/>
        </patternFill>
      </fill>
    </dxf>
    <dxf>
      <fill>
        <patternFill>
          <bgColor rgb="FFFFFFC9"/>
        </patternFill>
      </fill>
    </dxf>
    <dxf>
      <fill>
        <patternFill>
          <bgColor rgb="FFFFFFC9"/>
        </patternFill>
      </fill>
    </dxf>
    <dxf>
      <fill>
        <patternFill patternType="solid">
          <bgColor theme="9"/>
        </patternFill>
      </fill>
    </dxf>
    <dxf>
      <fill>
        <patternFill>
          <bgColor theme="4" tint="0.59996337778862885"/>
        </patternFill>
      </fill>
    </dxf>
    <dxf>
      <fill>
        <patternFill>
          <bgColor rgb="FFC9D38B"/>
        </patternFill>
      </fill>
    </dxf>
    <dxf>
      <fill>
        <patternFill>
          <bgColor rgb="FFFFFFC9"/>
        </patternFill>
      </fill>
    </dxf>
    <dxf>
      <fill>
        <patternFill patternType="solid">
          <bgColor theme="9"/>
        </patternFill>
      </fill>
    </dxf>
    <dxf>
      <fill>
        <patternFill>
          <bgColor theme="4" tint="0.59996337778862885"/>
        </patternFill>
      </fill>
    </dxf>
    <dxf>
      <fill>
        <patternFill>
          <bgColor theme="4" tint="0.59996337778862885"/>
        </patternFill>
      </fill>
    </dxf>
    <dxf>
      <fill>
        <patternFill>
          <bgColor rgb="FFC9D38B"/>
        </patternFill>
      </fill>
    </dxf>
    <dxf>
      <fill>
        <patternFill patternType="solid">
          <fgColor auto="1"/>
          <bgColor theme="4" tint="0.59996337778862885"/>
        </patternFill>
      </fill>
    </dxf>
    <dxf>
      <fill>
        <patternFill>
          <bgColor rgb="FFC9D38B"/>
        </patternFill>
      </fill>
    </dxf>
    <dxf>
      <fill>
        <patternFill>
          <bgColor theme="4" tint="0.59996337778862885"/>
        </patternFill>
      </fill>
    </dxf>
    <dxf>
      <fill>
        <patternFill>
          <bgColor theme="4" tint="0.59996337778862885"/>
        </patternFill>
      </fill>
    </dxf>
    <dxf>
      <fill>
        <patternFill patternType="solid">
          <fgColor auto="1"/>
          <bgColor theme="4" tint="0.59996337778862885"/>
        </patternFill>
      </fill>
    </dxf>
    <dxf>
      <fill>
        <patternFill>
          <bgColor rgb="FFFFFFC9"/>
        </patternFill>
      </fill>
    </dxf>
    <dxf>
      <fill>
        <patternFill patternType="solid">
          <bgColor theme="9"/>
        </patternFill>
      </fill>
    </dxf>
    <dxf>
      <fill>
        <patternFill>
          <bgColor rgb="FFC9D38B"/>
        </patternFill>
      </fill>
    </dxf>
    <dxf>
      <fill>
        <patternFill>
          <bgColor theme="4" tint="0.59996337778862885"/>
        </patternFill>
      </fill>
    </dxf>
    <dxf>
      <fill>
        <patternFill patternType="solid">
          <fgColor auto="1"/>
          <bgColor theme="4" tint="0.59996337778862885"/>
        </patternFill>
      </fill>
    </dxf>
    <dxf>
      <fill>
        <patternFill>
          <bgColor rgb="FFFFFFC9"/>
        </patternFill>
      </fill>
    </dxf>
    <dxf>
      <fill>
        <patternFill patternType="solid">
          <bgColor theme="9"/>
        </patternFill>
      </fill>
    </dxf>
    <dxf>
      <fill>
        <patternFill>
          <bgColor theme="4" tint="0.59996337778862885"/>
        </patternFill>
      </fill>
    </dxf>
    <dxf>
      <fill>
        <patternFill>
          <bgColor rgb="FFC9D38B"/>
        </patternFill>
      </fill>
    </dxf>
    <dxf>
      <fill>
        <patternFill>
          <bgColor theme="4" tint="0.59996337778862885"/>
        </patternFill>
      </fill>
    </dxf>
    <dxf>
      <fill>
        <patternFill>
          <bgColor theme="4" tint="0.59996337778862885"/>
        </patternFill>
      </fill>
    </dxf>
    <dxf>
      <fill>
        <patternFill patternType="solid">
          <fgColor auto="1"/>
          <bgColor theme="4" tint="0.59996337778862885"/>
        </patternFill>
      </fill>
    </dxf>
    <dxf>
      <fill>
        <patternFill patternType="solid">
          <bgColor rgb="FF92D050"/>
        </patternFill>
      </fill>
    </dxf>
    <dxf>
      <fill>
        <patternFill>
          <bgColor rgb="FFFFFFC9"/>
        </patternFill>
      </fill>
    </dxf>
    <dxf>
      <fill>
        <patternFill>
          <bgColor rgb="FFFFFFC9"/>
        </patternFill>
      </fill>
    </dxf>
    <dxf>
      <fill>
        <patternFill patternType="solid">
          <bgColor theme="9"/>
        </patternFill>
      </fill>
    </dxf>
    <dxf>
      <fill>
        <patternFill patternType="solid">
          <fgColor auto="1"/>
          <bgColor theme="4" tint="0.59996337778862885"/>
        </patternFill>
      </fill>
    </dxf>
    <dxf>
      <fill>
        <patternFill>
          <bgColor rgb="FFC9D38B"/>
        </patternFill>
      </fill>
    </dxf>
    <dxf>
      <fill>
        <patternFill patternType="solid">
          <fgColor auto="1"/>
          <bgColor theme="4" tint="0.59996337778862885"/>
        </patternFill>
      </fill>
    </dxf>
    <dxf>
      <fill>
        <patternFill patternType="solid">
          <bgColor theme="9"/>
        </patternFill>
      </fill>
    </dxf>
    <dxf>
      <fill>
        <patternFill>
          <bgColor rgb="FFFFFFC9"/>
        </patternFill>
      </fill>
    </dxf>
    <dxf>
      <fill>
        <patternFill>
          <bgColor theme="4" tint="0.59996337778862885"/>
        </patternFill>
      </fill>
    </dxf>
    <dxf>
      <fill>
        <patternFill>
          <bgColor theme="4" tint="0.59996337778862885"/>
        </patternFill>
      </fill>
    </dxf>
    <dxf>
      <fill>
        <patternFill patternType="solid">
          <bgColor theme="9"/>
        </patternFill>
      </fill>
    </dxf>
    <dxf>
      <fill>
        <patternFill>
          <bgColor rgb="FFFFFFC9"/>
        </patternFill>
      </fill>
    </dxf>
    <dxf>
      <fill>
        <patternFill>
          <bgColor theme="4" tint="0.59996337778862885"/>
        </patternFill>
      </fill>
    </dxf>
    <dxf>
      <fill>
        <patternFill>
          <bgColor theme="4" tint="0.59996337778862885"/>
        </patternFill>
      </fill>
    </dxf>
    <dxf>
      <fill>
        <patternFill>
          <bgColor rgb="FFC9D38B"/>
        </patternFill>
      </fill>
    </dxf>
    <dxf>
      <fill>
        <patternFill patternType="solid">
          <fgColor auto="1"/>
          <bgColor theme="4" tint="0.59996337778862885"/>
        </patternFill>
      </fill>
    </dxf>
    <dxf>
      <fill>
        <patternFill patternType="solid">
          <fgColor auto="1"/>
          <bgColor theme="4" tint="0.59996337778862885"/>
        </patternFill>
      </fill>
    </dxf>
    <dxf>
      <fill>
        <patternFill>
          <bgColor theme="4" tint="0.59996337778862885"/>
        </patternFill>
      </fill>
    </dxf>
    <dxf>
      <fill>
        <patternFill patternType="solid">
          <fgColor auto="1"/>
          <bgColor theme="4" tint="0.59996337778862885"/>
        </patternFill>
      </fill>
    </dxf>
    <dxf>
      <fill>
        <patternFill>
          <bgColor rgb="FFC9D38B"/>
        </patternFill>
      </fill>
    </dxf>
    <dxf>
      <fill>
        <patternFill>
          <bgColor theme="4" tint="0.59996337778862885"/>
        </patternFill>
      </fill>
    </dxf>
    <dxf>
      <fill>
        <patternFill>
          <bgColor rgb="FFC9D38B"/>
        </patternFill>
      </fill>
    </dxf>
    <dxf>
      <fill>
        <patternFill>
          <bgColor theme="4" tint="0.59996337778862885"/>
        </patternFill>
      </fill>
    </dxf>
    <dxf>
      <fill>
        <patternFill>
          <bgColor rgb="FFFFFFC9"/>
        </patternFill>
      </fill>
    </dxf>
    <dxf>
      <fill>
        <patternFill>
          <bgColor theme="4" tint="0.59996337778862885"/>
        </patternFill>
      </fill>
    </dxf>
    <dxf>
      <fill>
        <patternFill patternType="solid">
          <bgColor theme="9"/>
        </patternFill>
      </fill>
    </dxf>
    <dxf>
      <fill>
        <patternFill>
          <bgColor rgb="FFFFFFC9"/>
        </patternFill>
      </fill>
    </dxf>
    <dxf>
      <fill>
        <patternFill patternType="solid">
          <bgColor theme="9"/>
        </patternFill>
      </fill>
    </dxf>
    <dxf>
      <fill>
        <patternFill patternType="solid">
          <fgColor auto="1"/>
          <bgColor theme="4" tint="0.59996337778862885"/>
        </patternFill>
      </fill>
    </dxf>
    <dxf>
      <fill>
        <patternFill>
          <bgColor theme="4" tint="0.59996337778862885"/>
        </patternFill>
      </fill>
    </dxf>
    <dxf>
      <fill>
        <patternFill>
          <bgColor rgb="FFC9D38B"/>
        </patternFill>
      </fill>
    </dxf>
    <dxf>
      <fill>
        <patternFill>
          <bgColor theme="4" tint="0.59996337778862885"/>
        </patternFill>
      </fill>
    </dxf>
    <dxf>
      <fill>
        <patternFill patternType="solid">
          <bgColor theme="9"/>
        </patternFill>
      </fill>
    </dxf>
    <dxf>
      <fill>
        <patternFill>
          <bgColor rgb="FFFFFFC9"/>
        </patternFill>
      </fill>
    </dxf>
    <dxf>
      <fill>
        <patternFill patternType="solid">
          <fgColor auto="1"/>
          <bgColor theme="4" tint="0.59996337778862885"/>
        </patternFill>
      </fill>
    </dxf>
    <dxf>
      <fill>
        <patternFill patternType="solid">
          <bgColor rgb="FF92D050"/>
        </patternFill>
      </fill>
    </dxf>
    <dxf>
      <fill>
        <patternFill>
          <bgColor rgb="FFFFFFC9"/>
        </patternFill>
      </fill>
    </dxf>
    <dxf>
      <fill>
        <patternFill>
          <bgColor theme="4" tint="0.59996337778862885"/>
        </patternFill>
      </fill>
    </dxf>
    <dxf>
      <fill>
        <patternFill>
          <bgColor rgb="FFC9D38B"/>
        </patternFill>
      </fill>
    </dxf>
    <dxf>
      <fill>
        <patternFill>
          <bgColor rgb="FFFFFFC9"/>
        </patternFill>
      </fill>
    </dxf>
    <dxf>
      <fill>
        <patternFill patternType="solid">
          <fgColor auto="1"/>
          <bgColor theme="4" tint="0.59996337778862885"/>
        </patternFill>
      </fill>
    </dxf>
    <dxf>
      <fill>
        <patternFill>
          <bgColor theme="4" tint="0.59996337778862885"/>
        </patternFill>
      </fill>
    </dxf>
    <dxf>
      <fill>
        <patternFill patternType="solid">
          <bgColor theme="9"/>
        </patternFill>
      </fill>
    </dxf>
    <dxf>
      <fill>
        <patternFill patternType="solid">
          <fgColor auto="1"/>
          <bgColor theme="4" tint="0.59996337778862885"/>
        </patternFill>
      </fill>
    </dxf>
    <dxf>
      <fill>
        <patternFill>
          <bgColor rgb="FFFFFFC9"/>
        </patternFill>
      </fill>
    </dxf>
    <dxf>
      <fill>
        <patternFill patternType="solid">
          <bgColor theme="9"/>
        </patternFill>
      </fill>
    </dxf>
    <dxf>
      <fill>
        <patternFill>
          <bgColor theme="4" tint="0.59996337778862885"/>
        </patternFill>
      </fill>
    </dxf>
    <dxf>
      <fill>
        <patternFill>
          <bgColor theme="4" tint="0.59996337778862885"/>
        </patternFill>
      </fill>
    </dxf>
    <dxf>
      <fill>
        <patternFill>
          <bgColor rgb="FFC9D38B"/>
        </patternFill>
      </fill>
    </dxf>
    <dxf>
      <fill>
        <patternFill patternType="solid">
          <bgColor theme="9"/>
        </patternFill>
      </fill>
    </dxf>
    <dxf>
      <fill>
        <patternFill>
          <bgColor rgb="FFC9D38B"/>
        </patternFill>
      </fill>
    </dxf>
    <dxf>
      <fill>
        <patternFill>
          <bgColor rgb="FFFFFFC9"/>
        </patternFill>
      </fill>
    </dxf>
    <dxf>
      <fill>
        <patternFill>
          <bgColor theme="4" tint="0.59996337778862885"/>
        </patternFill>
      </fill>
    </dxf>
    <dxf>
      <fill>
        <patternFill patternType="solid">
          <fgColor auto="1"/>
          <bgColor theme="4" tint="0.59996337778862885"/>
        </patternFill>
      </fill>
    </dxf>
    <dxf>
      <fill>
        <patternFill patternType="solid">
          <bgColor rgb="FF92D050"/>
        </patternFill>
      </fill>
    </dxf>
    <dxf>
      <fill>
        <patternFill>
          <bgColor theme="4" tint="0.59996337778862885"/>
        </patternFill>
      </fill>
    </dxf>
    <dxf>
      <fill>
        <patternFill patternType="solid">
          <fgColor auto="1"/>
          <bgColor theme="4" tint="0.59996337778862885"/>
        </patternFill>
      </fill>
    </dxf>
    <dxf>
      <fill>
        <patternFill>
          <bgColor rgb="FFFFFFC9"/>
        </patternFill>
      </fill>
    </dxf>
    <dxf>
      <fill>
        <patternFill>
          <bgColor theme="4" tint="0.59996337778862885"/>
        </patternFill>
      </fill>
    </dxf>
    <dxf>
      <fill>
        <patternFill>
          <bgColor rgb="FFC9D38B"/>
        </patternFill>
      </fill>
    </dxf>
    <dxf>
      <fill>
        <patternFill patternType="solid">
          <fgColor auto="1"/>
          <bgColor theme="4" tint="0.59996337778862885"/>
        </patternFill>
      </fill>
    </dxf>
    <dxf>
      <fill>
        <patternFill>
          <bgColor rgb="FFFFFFC9"/>
        </patternFill>
      </fill>
    </dxf>
    <dxf>
      <fill>
        <patternFill patternType="solid">
          <bgColor theme="9"/>
        </patternFill>
      </fill>
    </dxf>
    <dxf>
      <fill>
        <patternFill>
          <bgColor theme="4" tint="0.59996337778862885"/>
        </patternFill>
      </fill>
    </dxf>
    <dxf>
      <fill>
        <patternFill>
          <bgColor rgb="FFFFFFC9"/>
        </patternFill>
      </fill>
    </dxf>
    <dxf>
      <fill>
        <patternFill patternType="solid">
          <bgColor theme="9"/>
        </patternFill>
      </fill>
    </dxf>
    <dxf>
      <fill>
        <patternFill patternType="solid">
          <fgColor auto="1"/>
          <bgColor theme="4" tint="0.59996337778862885"/>
        </patternFill>
      </fill>
    </dxf>
    <dxf>
      <fill>
        <patternFill>
          <bgColor rgb="FFC9D38B"/>
        </patternFill>
      </fill>
    </dxf>
    <dxf>
      <fill>
        <patternFill patternType="solid">
          <bgColor rgb="FF92D050"/>
        </patternFill>
      </fill>
    </dxf>
    <dxf>
      <fill>
        <patternFill patternType="solid">
          <fgColor auto="1"/>
          <bgColor theme="4" tint="0.59996337778862885"/>
        </patternFill>
      </fill>
    </dxf>
    <dxf>
      <fill>
        <patternFill>
          <bgColor theme="4" tint="0.59996337778862885"/>
        </patternFill>
      </fill>
    </dxf>
    <dxf>
      <fill>
        <patternFill>
          <bgColor theme="4" tint="0.59996337778862885"/>
        </patternFill>
      </fill>
    </dxf>
    <dxf>
      <fill>
        <patternFill>
          <bgColor rgb="FFFFFFC9"/>
        </patternFill>
      </fill>
    </dxf>
    <dxf>
      <fill>
        <patternFill>
          <bgColor theme="4" tint="0.59996337778862885"/>
        </patternFill>
      </fill>
    </dxf>
    <dxf>
      <fill>
        <patternFill patternType="solid">
          <fgColor auto="1"/>
          <bgColor theme="4" tint="0.59996337778862885"/>
        </patternFill>
      </fill>
    </dxf>
    <dxf>
      <fill>
        <patternFill>
          <bgColor rgb="FFFFFFC9"/>
        </patternFill>
      </fill>
    </dxf>
    <dxf>
      <fill>
        <patternFill patternType="solid">
          <bgColor theme="9"/>
        </patternFill>
      </fill>
    </dxf>
    <dxf>
      <fill>
        <patternFill>
          <bgColor theme="4" tint="0.59996337778862885"/>
        </patternFill>
      </fill>
    </dxf>
    <dxf>
      <fill>
        <patternFill>
          <bgColor rgb="FFC9D38B"/>
        </patternFill>
      </fill>
    </dxf>
    <dxf>
      <fill>
        <patternFill>
          <bgColor rgb="FFFFFFC9"/>
        </patternFill>
      </fill>
    </dxf>
    <dxf>
      <fill>
        <patternFill patternType="solid">
          <bgColor theme="9"/>
        </patternFill>
      </fill>
    </dxf>
    <dxf>
      <fill>
        <patternFill patternType="solid">
          <fgColor auto="1"/>
          <bgColor theme="4" tint="0.59996337778862885"/>
        </patternFill>
      </fill>
    </dxf>
    <dxf>
      <fill>
        <patternFill patternType="solid">
          <fgColor auto="1"/>
          <bgColor theme="4" tint="0.59996337778862885"/>
        </patternFill>
      </fill>
    </dxf>
    <dxf>
      <fill>
        <patternFill patternType="solid">
          <bgColor rgb="FF92D050"/>
        </patternFill>
      </fill>
    </dxf>
    <dxf>
      <fill>
        <patternFill>
          <bgColor theme="4" tint="0.59996337778862885"/>
        </patternFill>
      </fill>
    </dxf>
    <dxf>
      <fill>
        <patternFill>
          <bgColor rgb="FFC9D38B"/>
        </patternFill>
      </fill>
    </dxf>
    <dxf>
      <fill>
        <patternFill>
          <bgColor rgb="FFFFFFC9"/>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patternType="solid">
          <fgColor auto="1"/>
          <bgColor theme="4" tint="0.59996337778862885"/>
        </patternFill>
      </fill>
    </dxf>
    <dxf>
      <fill>
        <patternFill patternType="solid">
          <fgColor auto="1"/>
          <bgColor theme="4" tint="0.59996337778862885"/>
        </patternFill>
      </fill>
    </dxf>
    <dxf>
      <fill>
        <patternFill patternType="solid">
          <bgColor theme="9"/>
        </patternFill>
      </fill>
    </dxf>
    <dxf>
      <fill>
        <patternFill>
          <bgColor theme="4" tint="0.59996337778862885"/>
        </patternFill>
      </fill>
    </dxf>
    <dxf>
      <fill>
        <patternFill>
          <bgColor rgb="FFFFFFC9"/>
        </patternFill>
      </fill>
    </dxf>
    <dxf>
      <fill>
        <patternFill>
          <bgColor rgb="FFC9D38B"/>
        </patternFill>
      </fill>
    </dxf>
    <dxf>
      <fill>
        <patternFill patternType="solid">
          <bgColor theme="9"/>
        </patternFill>
      </fill>
    </dxf>
    <dxf>
      <fill>
        <patternFill>
          <bgColor theme="4" tint="0.59996337778862885"/>
        </patternFill>
      </fill>
    </dxf>
    <dxf>
      <fill>
        <patternFill>
          <bgColor rgb="FFFFFFC9"/>
        </patternFill>
      </fill>
    </dxf>
    <dxf>
      <fill>
        <patternFill>
          <bgColor rgb="FFC9D38B"/>
        </patternFill>
      </fill>
    </dxf>
    <dxf>
      <fill>
        <patternFill>
          <bgColor rgb="FFFFFFC9"/>
        </patternFill>
      </fill>
    </dxf>
    <dxf>
      <fill>
        <patternFill patternType="solid">
          <fgColor auto="1"/>
          <bgColor theme="4" tint="0.59996337778862885"/>
        </patternFill>
      </fill>
    </dxf>
    <dxf>
      <fill>
        <patternFill>
          <bgColor theme="4" tint="0.59996337778862885"/>
        </patternFill>
      </fill>
    </dxf>
    <dxf>
      <fill>
        <patternFill>
          <bgColor rgb="FFC9D38B"/>
        </patternFill>
      </fill>
    </dxf>
    <dxf>
      <fill>
        <patternFill patternType="solid">
          <fgColor auto="1"/>
          <bgColor theme="4" tint="0.59996337778862885"/>
        </patternFill>
      </fill>
    </dxf>
    <dxf>
      <fill>
        <patternFill>
          <bgColor theme="4" tint="0.59996337778862885"/>
        </patternFill>
      </fill>
    </dxf>
    <dxf>
      <fill>
        <patternFill patternType="solid">
          <bgColor theme="9"/>
        </patternFill>
      </fill>
    </dxf>
    <dxf>
      <fill>
        <patternFill>
          <bgColor rgb="FFFFFFC9"/>
        </patternFill>
      </fill>
    </dxf>
    <dxf>
      <fill>
        <patternFill patternType="solid">
          <bgColor rgb="FF92D050"/>
        </patternFill>
      </fill>
    </dxf>
    <dxf>
      <fill>
        <patternFill>
          <bgColor theme="4" tint="0.59996337778862885"/>
        </patternFill>
      </fill>
    </dxf>
    <dxf>
      <fill>
        <patternFill patternType="solid">
          <bgColor theme="9"/>
        </patternFill>
      </fill>
    </dxf>
    <dxf>
      <fill>
        <patternFill>
          <bgColor theme="4" tint="0.59996337778862885"/>
        </patternFill>
      </fill>
    </dxf>
    <dxf>
      <fill>
        <patternFill patternType="solid">
          <fgColor auto="1"/>
          <bgColor theme="4" tint="0.59996337778862885"/>
        </patternFill>
      </fill>
    </dxf>
    <dxf>
      <fill>
        <patternFill>
          <bgColor rgb="FFC9D38B"/>
        </patternFill>
      </fill>
    </dxf>
    <dxf>
      <fill>
        <patternFill>
          <bgColor theme="4" tint="0.59996337778862885"/>
        </patternFill>
      </fill>
    </dxf>
    <dxf>
      <fill>
        <patternFill>
          <bgColor rgb="FFC9D38B"/>
        </patternFill>
      </fill>
    </dxf>
    <dxf>
      <fill>
        <patternFill>
          <bgColor theme="4" tint="0.59996337778862885"/>
        </patternFill>
      </fill>
    </dxf>
    <dxf>
      <fill>
        <patternFill patternType="solid">
          <bgColor theme="9"/>
        </patternFill>
      </fill>
    </dxf>
    <dxf>
      <fill>
        <patternFill>
          <bgColor rgb="FFFFFFC9"/>
        </patternFill>
      </fill>
    </dxf>
    <dxf>
      <fill>
        <patternFill>
          <bgColor rgb="FFFFFFC9"/>
        </patternFill>
      </fill>
    </dxf>
    <dxf>
      <fill>
        <patternFill patternType="solid">
          <fgColor auto="1"/>
          <bgColor theme="4" tint="0.59996337778862885"/>
        </patternFill>
      </fill>
    </dxf>
    <dxf>
      <fill>
        <patternFill>
          <bgColor theme="4" tint="0.59996337778862885"/>
        </patternFill>
      </fill>
    </dxf>
    <dxf>
      <fill>
        <patternFill patternType="solid">
          <bgColor theme="9"/>
        </patternFill>
      </fill>
    </dxf>
    <dxf>
      <fill>
        <patternFill>
          <bgColor theme="4" tint="0.59996337778862885"/>
        </patternFill>
      </fill>
    </dxf>
    <dxf>
      <fill>
        <patternFill>
          <bgColor rgb="FFC9D38B"/>
        </patternFill>
      </fill>
    </dxf>
    <dxf>
      <fill>
        <patternFill patternType="solid">
          <fgColor auto="1"/>
          <bgColor theme="4" tint="0.59996337778862885"/>
        </patternFill>
      </fill>
    </dxf>
    <dxf>
      <fill>
        <patternFill>
          <bgColor rgb="FFFFFFC9"/>
        </patternFill>
      </fill>
    </dxf>
    <dxf>
      <fill>
        <patternFill>
          <bgColor rgb="FFFFFFC9"/>
        </patternFill>
      </fill>
    </dxf>
    <dxf>
      <fill>
        <patternFill patternType="solid">
          <bgColor rgb="FF92D050"/>
        </patternFill>
      </fill>
    </dxf>
    <dxf>
      <fill>
        <patternFill patternType="solid">
          <fgColor auto="1"/>
          <bgColor theme="4" tint="0.59996337778862885"/>
        </patternFill>
      </fill>
    </dxf>
    <dxf>
      <fill>
        <patternFill>
          <bgColor rgb="FFC9D38B"/>
        </patternFill>
      </fill>
    </dxf>
    <dxf>
      <fill>
        <patternFill patternType="solid">
          <fgColor auto="1"/>
          <bgColor theme="4" tint="0.59996337778862885"/>
        </patternFill>
      </fill>
    </dxf>
    <dxf>
      <fill>
        <patternFill>
          <bgColor rgb="FFFFFFC9"/>
        </patternFill>
      </fill>
    </dxf>
    <dxf>
      <fill>
        <patternFill patternType="solid">
          <bgColor theme="9"/>
        </patternFill>
      </fill>
    </dxf>
    <dxf>
      <fill>
        <patternFill>
          <bgColor theme="4" tint="0.59996337778862885"/>
        </patternFill>
      </fill>
    </dxf>
    <dxf>
      <fill>
        <patternFill>
          <bgColor rgb="FFC9D38B"/>
        </patternFill>
      </fill>
    </dxf>
    <dxf>
      <fill>
        <patternFill>
          <bgColor theme="4" tint="0.59996337778862885"/>
        </patternFill>
      </fill>
    </dxf>
    <dxf>
      <fill>
        <patternFill patternType="solid">
          <fgColor auto="1"/>
          <bgColor theme="4" tint="0.59996337778862885"/>
        </patternFill>
      </fill>
    </dxf>
    <dxf>
      <fill>
        <patternFill>
          <bgColor rgb="FFFFFFC9"/>
        </patternFill>
      </fill>
    </dxf>
    <dxf>
      <fill>
        <patternFill patternType="solid">
          <bgColor theme="9"/>
        </patternFill>
      </fill>
    </dxf>
    <dxf>
      <fill>
        <patternFill>
          <bgColor theme="4" tint="0.59996337778862885"/>
        </patternFill>
      </fill>
    </dxf>
    <dxf>
      <fill>
        <patternFill>
          <bgColor theme="4" tint="0.59996337778862885"/>
        </patternFill>
      </fill>
    </dxf>
    <dxf>
      <fill>
        <patternFill patternType="solid">
          <bgColor theme="9"/>
        </patternFill>
      </fill>
    </dxf>
    <dxf>
      <fill>
        <patternFill>
          <bgColor rgb="FFFFFFC9"/>
        </patternFill>
      </fill>
    </dxf>
    <dxf>
      <fill>
        <patternFill patternType="solid">
          <fgColor auto="1"/>
          <bgColor theme="4" tint="0.59996337778862885"/>
        </patternFill>
      </fill>
    </dxf>
    <dxf>
      <fill>
        <patternFill patternType="solid">
          <bgColor rgb="FF92D050"/>
        </patternFill>
      </fill>
    </dxf>
    <dxf>
      <fill>
        <patternFill>
          <bgColor rgb="FFC9D38B"/>
        </patternFill>
      </fill>
    </dxf>
    <dxf>
      <fill>
        <patternFill>
          <bgColor theme="4" tint="0.59996337778862885"/>
        </patternFill>
      </fill>
    </dxf>
    <dxf>
      <fill>
        <patternFill>
          <bgColor theme="4" tint="0.59996337778862885"/>
        </patternFill>
      </fill>
    </dxf>
    <dxf>
      <fill>
        <patternFill patternType="solid">
          <fgColor auto="1"/>
          <bgColor theme="4" tint="0.59996337778862885"/>
        </patternFill>
      </fill>
    </dxf>
    <dxf>
      <fill>
        <patternFill>
          <bgColor rgb="FFFFFFC9"/>
        </patternFill>
      </fill>
    </dxf>
    <dxf>
      <fill>
        <patternFill>
          <bgColor rgb="FFFFFFC9"/>
        </patternFill>
      </fill>
    </dxf>
    <dxf>
      <fill>
        <patternFill patternType="solid">
          <bgColor theme="9"/>
        </patternFill>
      </fill>
    </dxf>
    <dxf>
      <fill>
        <patternFill>
          <bgColor theme="4" tint="0.59996337778862885"/>
        </patternFill>
      </fill>
    </dxf>
    <dxf>
      <fill>
        <patternFill patternType="solid">
          <fgColor auto="1"/>
          <bgColor theme="4" tint="0.59996337778862885"/>
        </patternFill>
      </fill>
    </dxf>
    <dxf>
      <fill>
        <patternFill patternType="solid">
          <fgColor auto="1"/>
          <bgColor theme="4" tint="0.59996337778862885"/>
        </patternFill>
      </fill>
    </dxf>
    <dxf>
      <fill>
        <patternFill>
          <bgColor theme="4" tint="0.59996337778862885"/>
        </patternFill>
      </fill>
    </dxf>
    <dxf>
      <fill>
        <patternFill>
          <bgColor rgb="FFC9D38B"/>
        </patternFill>
      </fill>
    </dxf>
    <dxf>
      <fill>
        <patternFill>
          <bgColor rgb="FFFFFFC9"/>
        </patternFill>
      </fill>
    </dxf>
    <dxf>
      <fill>
        <patternFill patternType="solid">
          <bgColor rgb="FF92D050"/>
        </patternFill>
      </fill>
    </dxf>
    <dxf>
      <fill>
        <patternFill>
          <bgColor theme="4" tint="0.59996337778862885"/>
        </patternFill>
      </fill>
    </dxf>
    <dxf>
      <fill>
        <patternFill patternType="solid">
          <bgColor theme="9"/>
        </patternFill>
      </fill>
    </dxf>
    <dxf>
      <fill>
        <patternFill>
          <bgColor rgb="FFFFFFC9"/>
        </patternFill>
      </fill>
    </dxf>
    <dxf>
      <fill>
        <patternFill patternType="solid">
          <fgColor auto="1"/>
          <bgColor theme="4" tint="0.59996337778862885"/>
        </patternFill>
      </fill>
    </dxf>
    <dxf>
      <fill>
        <patternFill>
          <bgColor rgb="FFC9D38B"/>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patternType="solid">
          <bgColor theme="9"/>
        </patternFill>
      </fill>
    </dxf>
    <dxf>
      <fill>
        <patternFill>
          <bgColor rgb="FFFFFFC9"/>
        </patternFill>
      </fill>
    </dxf>
    <dxf>
      <fill>
        <patternFill>
          <bgColor rgb="FFC9D38B"/>
        </patternFill>
      </fill>
    </dxf>
    <dxf>
      <fill>
        <patternFill patternType="solid">
          <fgColor auto="1"/>
          <bgColor theme="4" tint="0.59996337778862885"/>
        </patternFill>
      </fill>
    </dxf>
    <dxf>
      <fill>
        <patternFill>
          <bgColor rgb="FFC9D38B"/>
        </patternFill>
      </fill>
    </dxf>
    <dxf>
      <fill>
        <patternFill patternType="solid">
          <bgColor theme="9"/>
        </patternFill>
      </fill>
    </dxf>
    <dxf>
      <fill>
        <patternFill>
          <bgColor theme="4" tint="0.59996337778862885"/>
        </patternFill>
      </fill>
    </dxf>
    <dxf>
      <fill>
        <patternFill>
          <bgColor theme="4" tint="0.59996337778862885"/>
        </patternFill>
      </fill>
    </dxf>
    <dxf>
      <fill>
        <patternFill patternType="solid">
          <fgColor auto="1"/>
          <bgColor theme="4" tint="0.59996337778862885"/>
        </patternFill>
      </fill>
    </dxf>
    <dxf>
      <fill>
        <patternFill>
          <bgColor rgb="FFFFFFC9"/>
        </patternFill>
      </fill>
    </dxf>
    <dxf>
      <fill>
        <patternFill patternType="solid">
          <bgColor rgb="FF92D050"/>
        </patternFill>
      </fill>
    </dxf>
    <dxf>
      <fill>
        <patternFill patternType="solid">
          <fgColor auto="1"/>
          <bgColor theme="4" tint="0.59996337778862885"/>
        </patternFill>
      </fill>
    </dxf>
    <dxf>
      <fill>
        <patternFill>
          <bgColor rgb="FFFFFFC9"/>
        </patternFill>
      </fill>
    </dxf>
    <dxf>
      <fill>
        <patternFill patternType="solid">
          <bgColor theme="9"/>
        </patternFill>
      </fill>
    </dxf>
    <dxf>
      <fill>
        <patternFill patternType="solid">
          <fgColor auto="1"/>
          <bgColor theme="4" tint="0.59996337778862885"/>
        </patternFill>
      </fill>
    </dxf>
    <dxf>
      <fill>
        <patternFill patternType="solid">
          <bgColor rgb="FF92D050"/>
        </patternFill>
      </fill>
    </dxf>
    <dxf>
      <fill>
        <patternFill>
          <bgColor rgb="FFFFFFC9"/>
        </patternFill>
      </fill>
    </dxf>
    <dxf>
      <fill>
        <patternFill>
          <bgColor rgb="FFC9D38B"/>
        </patternFill>
      </fill>
    </dxf>
    <dxf>
      <fill>
        <patternFill>
          <bgColor theme="4" tint="0.59996337778862885"/>
        </patternFill>
      </fill>
    </dxf>
    <dxf>
      <fill>
        <patternFill>
          <bgColor theme="4" tint="0.59996337778862885"/>
        </patternFill>
      </fill>
    </dxf>
    <dxf>
      <fill>
        <patternFill patternType="solid">
          <fgColor auto="1"/>
          <bgColor theme="4" tint="0.59996337778862885"/>
        </patternFill>
      </fill>
    </dxf>
    <dxf>
      <fill>
        <patternFill>
          <bgColor rgb="FFFFFFC9"/>
        </patternFill>
      </fill>
    </dxf>
    <dxf>
      <fill>
        <patternFill>
          <bgColor rgb="FFC9D38B"/>
        </patternFill>
      </fill>
    </dxf>
    <dxf>
      <fill>
        <patternFill>
          <bgColor rgb="FFFFFFC9"/>
        </patternFill>
      </fill>
    </dxf>
    <dxf>
      <fill>
        <patternFill patternType="solid">
          <bgColor theme="9"/>
        </patternFill>
      </fill>
    </dxf>
    <dxf>
      <fill>
        <patternFill patternType="solid">
          <fgColor auto="1"/>
          <bgColor theme="4" tint="0.59996337778862885"/>
        </patternFill>
      </fill>
    </dxf>
    <dxf>
      <fill>
        <patternFill>
          <bgColor theme="4" tint="0.59996337778862885"/>
        </patternFill>
      </fill>
    </dxf>
    <dxf>
      <fill>
        <patternFill>
          <bgColor theme="4" tint="0.59996337778862885"/>
        </patternFill>
      </fill>
    </dxf>
    <dxf>
      <fill>
        <patternFill>
          <bgColor rgb="FFC9D38B"/>
        </patternFill>
      </fill>
    </dxf>
    <dxf>
      <fill>
        <patternFill>
          <bgColor theme="4" tint="0.59996337778862885"/>
        </patternFill>
      </fill>
    </dxf>
    <dxf>
      <fill>
        <patternFill>
          <bgColor theme="4" tint="0.59996337778862885"/>
        </patternFill>
      </fill>
    </dxf>
    <dxf>
      <fill>
        <patternFill>
          <bgColor rgb="FFFFFFC9"/>
        </patternFill>
      </fill>
    </dxf>
    <dxf>
      <fill>
        <patternFill patternType="solid">
          <fgColor auto="1"/>
          <bgColor theme="4" tint="0.59996337778862885"/>
        </patternFill>
      </fill>
    </dxf>
    <dxf>
      <fill>
        <patternFill>
          <bgColor rgb="FFC9D38B"/>
        </patternFill>
      </fill>
    </dxf>
    <dxf>
      <fill>
        <patternFill>
          <bgColor rgb="FFFFFFC9"/>
        </patternFill>
      </fill>
    </dxf>
    <dxf>
      <fill>
        <patternFill>
          <bgColor theme="4" tint="0.59996337778862885"/>
        </patternFill>
      </fill>
    </dxf>
    <dxf>
      <fill>
        <patternFill>
          <bgColor theme="4" tint="0.59996337778862885"/>
        </patternFill>
      </fill>
    </dxf>
    <dxf>
      <fill>
        <patternFill patternType="solid">
          <bgColor theme="9"/>
        </patternFill>
      </fill>
    </dxf>
    <dxf>
      <fill>
        <patternFill patternType="solid">
          <bgColor theme="9"/>
        </patternFill>
      </fill>
    </dxf>
    <dxf>
      <fill>
        <patternFill patternType="solid">
          <fgColor auto="1"/>
          <bgColor theme="4" tint="0.59996337778862885"/>
        </patternFill>
      </fill>
    </dxf>
    <dxf>
      <fill>
        <patternFill patternType="solid">
          <fgColor auto="1"/>
          <bgColor theme="4" tint="0.59996337778862885"/>
        </patternFill>
      </fill>
    </dxf>
    <dxf>
      <fill>
        <patternFill>
          <bgColor rgb="FFFFFFC9"/>
        </patternFill>
      </fill>
    </dxf>
    <dxf>
      <fill>
        <patternFill patternType="solid">
          <fgColor auto="1"/>
          <bgColor theme="4" tint="0.59996337778862885"/>
        </patternFill>
      </fill>
    </dxf>
    <dxf>
      <fill>
        <patternFill patternType="solid">
          <bgColor theme="9"/>
        </patternFill>
      </fill>
    </dxf>
    <dxf>
      <fill>
        <patternFill patternType="solid">
          <bgColor theme="9"/>
        </patternFill>
      </fill>
    </dxf>
    <dxf>
      <fill>
        <patternFill>
          <bgColor theme="4" tint="0.59996337778862885"/>
        </patternFill>
      </fill>
    </dxf>
    <dxf>
      <fill>
        <patternFill>
          <bgColor theme="4" tint="0.59996337778862885"/>
        </patternFill>
      </fill>
    </dxf>
    <dxf>
      <fill>
        <patternFill>
          <bgColor rgb="FFFFFFC9"/>
        </patternFill>
      </fill>
    </dxf>
    <dxf>
      <fill>
        <patternFill>
          <bgColor rgb="FFC9D38B"/>
        </patternFill>
      </fill>
    </dxf>
    <dxf>
      <fill>
        <patternFill>
          <bgColor theme="4" tint="0.59996337778862885"/>
        </patternFill>
      </fill>
    </dxf>
    <dxf>
      <fill>
        <patternFill>
          <bgColor theme="4" tint="0.59996337778862885"/>
        </patternFill>
      </fill>
    </dxf>
    <dxf>
      <fill>
        <patternFill>
          <bgColor rgb="FFC9D38B"/>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patternType="solid">
          <fgColor auto="1"/>
          <bgColor theme="4" tint="0.59996337778862885"/>
        </patternFill>
      </fill>
    </dxf>
    <dxf>
      <fill>
        <patternFill>
          <bgColor rgb="FFFFFFC9"/>
        </patternFill>
      </fill>
    </dxf>
    <dxf>
      <fill>
        <patternFill patternType="solid">
          <bgColor theme="9"/>
        </patternFill>
      </fill>
    </dxf>
    <dxf>
      <fill>
        <patternFill>
          <bgColor rgb="FFC9D38B"/>
        </patternFill>
      </fill>
    </dxf>
    <dxf>
      <fill>
        <patternFill patternType="solid">
          <fgColor auto="1"/>
          <bgColor theme="4" tint="0.59996337778862885"/>
        </patternFill>
      </fill>
    </dxf>
    <dxf>
      <fill>
        <patternFill>
          <bgColor rgb="FFFFFFC9"/>
        </patternFill>
      </fill>
    </dxf>
    <dxf>
      <fill>
        <patternFill patternType="solid">
          <bgColor theme="9"/>
        </patternFill>
      </fill>
    </dxf>
    <dxf>
      <fill>
        <patternFill>
          <bgColor rgb="FFC9D38B"/>
        </patternFill>
      </fill>
    </dxf>
    <dxf>
      <fill>
        <patternFill>
          <bgColor theme="4" tint="0.59996337778862885"/>
        </patternFill>
      </fill>
    </dxf>
    <dxf>
      <fill>
        <patternFill patternType="solid">
          <bgColor theme="9"/>
        </patternFill>
      </fill>
    </dxf>
    <dxf>
      <fill>
        <patternFill>
          <bgColor theme="4" tint="0.59996337778862885"/>
        </patternFill>
      </fill>
    </dxf>
    <dxf>
      <fill>
        <patternFill>
          <bgColor rgb="FFC9D38B"/>
        </patternFill>
      </fill>
    </dxf>
    <dxf>
      <fill>
        <patternFill>
          <bgColor theme="4" tint="0.59996337778862885"/>
        </patternFill>
      </fill>
    </dxf>
    <dxf>
      <fill>
        <patternFill>
          <bgColor rgb="FFFFFFC9"/>
        </patternFill>
      </fill>
    </dxf>
    <dxf>
      <fill>
        <patternFill patternType="solid">
          <fgColor auto="1"/>
          <bgColor theme="4" tint="0.59996337778862885"/>
        </patternFill>
      </fill>
    </dxf>
    <dxf>
      <fill>
        <patternFill patternType="solid">
          <fgColor auto="1"/>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patternType="solid">
          <fgColor auto="1"/>
          <bgColor theme="4" tint="0.59996337778862885"/>
        </patternFill>
      </fill>
    </dxf>
    <dxf>
      <fill>
        <patternFill patternType="solid">
          <bgColor theme="9"/>
        </patternFill>
      </fill>
    </dxf>
    <dxf>
      <fill>
        <patternFill patternType="solid">
          <bgColor theme="9"/>
        </patternFill>
      </fill>
    </dxf>
    <dxf>
      <fill>
        <patternFill>
          <bgColor rgb="FFFFFFC9"/>
        </patternFill>
      </fill>
    </dxf>
    <dxf>
      <fill>
        <patternFill>
          <bgColor rgb="FFC9D38B"/>
        </patternFill>
      </fill>
    </dxf>
    <dxf>
      <fill>
        <patternFill>
          <bgColor rgb="FFFFFFC9"/>
        </patternFill>
      </fill>
    </dxf>
    <dxf>
      <fill>
        <patternFill>
          <bgColor theme="4" tint="0.59996337778862885"/>
        </patternFill>
      </fill>
    </dxf>
    <dxf>
      <fill>
        <patternFill>
          <bgColor rgb="FFC9D38B"/>
        </patternFill>
      </fill>
    </dxf>
    <dxf>
      <fill>
        <patternFill patternType="solid">
          <bgColor theme="9"/>
        </patternFill>
      </fill>
    </dxf>
    <dxf>
      <fill>
        <patternFill>
          <bgColor theme="4" tint="0.59996337778862885"/>
        </patternFill>
      </fill>
    </dxf>
    <dxf>
      <fill>
        <patternFill>
          <bgColor rgb="FFC9D38B"/>
        </patternFill>
      </fill>
    </dxf>
    <dxf>
      <fill>
        <patternFill patternType="solid">
          <fgColor auto="1"/>
          <bgColor theme="4" tint="0.59996337778862885"/>
        </patternFill>
      </fill>
    </dxf>
    <dxf>
      <fill>
        <patternFill patternType="solid">
          <bgColor theme="9"/>
        </patternFill>
      </fill>
    </dxf>
    <dxf>
      <fill>
        <patternFill>
          <bgColor theme="4" tint="0.59996337778862885"/>
        </patternFill>
      </fill>
    </dxf>
    <dxf>
      <fill>
        <patternFill>
          <bgColor rgb="FFC9D38B"/>
        </patternFill>
      </fill>
    </dxf>
    <dxf>
      <fill>
        <patternFill>
          <bgColor theme="4" tint="0.59996337778862885"/>
        </patternFill>
      </fill>
    </dxf>
    <dxf>
      <fill>
        <patternFill>
          <bgColor theme="4" tint="0.59996337778862885"/>
        </patternFill>
      </fill>
    </dxf>
    <dxf>
      <fill>
        <patternFill>
          <bgColor rgb="FFFFFFC9"/>
        </patternFill>
      </fill>
    </dxf>
    <dxf>
      <fill>
        <patternFill patternType="solid">
          <fgColor auto="1"/>
          <bgColor theme="4" tint="0.59996337778862885"/>
        </patternFill>
      </fill>
    </dxf>
    <dxf>
      <fill>
        <patternFill>
          <bgColor rgb="FFFFFFC9"/>
        </patternFill>
      </fill>
    </dxf>
    <dxf>
      <fill>
        <patternFill>
          <bgColor rgb="FFC9D38B"/>
        </patternFill>
      </fill>
    </dxf>
    <dxf>
      <fill>
        <patternFill patternType="solid">
          <fgColor auto="1"/>
          <bgColor theme="4" tint="0.59996337778862885"/>
        </patternFill>
      </fill>
    </dxf>
    <dxf>
      <fill>
        <patternFill>
          <bgColor rgb="FFFFFFC9"/>
        </patternFill>
      </fill>
    </dxf>
    <dxf>
      <fill>
        <patternFill patternType="solid">
          <bgColor theme="9"/>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patternType="solid">
          <bgColor theme="9"/>
        </patternFill>
      </fill>
    </dxf>
    <dxf>
      <fill>
        <patternFill>
          <bgColor theme="4" tint="0.59996337778862885"/>
        </patternFill>
      </fill>
    </dxf>
    <dxf>
      <fill>
        <patternFill>
          <bgColor rgb="FFC9D38B"/>
        </patternFill>
      </fill>
    </dxf>
    <dxf>
      <fill>
        <patternFill patternType="solid">
          <fgColor auto="1"/>
          <bgColor theme="4" tint="0.59996337778862885"/>
        </patternFill>
      </fill>
    </dxf>
    <dxf>
      <fill>
        <patternFill>
          <bgColor rgb="FFFFFFC9"/>
        </patternFill>
      </fill>
    </dxf>
    <dxf>
      <fill>
        <patternFill patternType="solid">
          <bgColor theme="9"/>
        </patternFill>
      </fill>
    </dxf>
    <dxf>
      <fill>
        <patternFill>
          <bgColor rgb="FFC9D38B"/>
        </patternFill>
      </fill>
    </dxf>
    <dxf>
      <fill>
        <patternFill patternType="solid">
          <fgColor auto="1"/>
          <bgColor theme="4" tint="0.59996337778862885"/>
        </patternFill>
      </fill>
    </dxf>
    <dxf>
      <fill>
        <patternFill>
          <bgColor rgb="FFFFFFC9"/>
        </patternFill>
      </fill>
    </dxf>
    <dxf>
      <fill>
        <patternFill>
          <bgColor theme="4" tint="0.59996337778862885"/>
        </patternFill>
      </fill>
    </dxf>
    <dxf>
      <fill>
        <patternFill>
          <bgColor theme="4" tint="0.59996337778862885"/>
        </patternFill>
      </fill>
    </dxf>
    <dxf>
      <fill>
        <patternFill>
          <bgColor rgb="FFFFFFC9"/>
        </patternFill>
      </fill>
    </dxf>
    <dxf>
      <fill>
        <patternFill>
          <bgColor theme="4" tint="0.59996337778862885"/>
        </patternFill>
      </fill>
    </dxf>
    <dxf>
      <fill>
        <patternFill>
          <bgColor theme="4" tint="0.59996337778862885"/>
        </patternFill>
      </fill>
    </dxf>
    <dxf>
      <fill>
        <patternFill patternType="solid">
          <fgColor auto="1"/>
          <bgColor theme="4" tint="0.59996337778862885"/>
        </patternFill>
      </fill>
    </dxf>
    <dxf>
      <fill>
        <patternFill patternType="solid">
          <bgColor theme="9"/>
        </patternFill>
      </fill>
    </dxf>
    <dxf>
      <fill>
        <patternFill>
          <bgColor rgb="FFC9D38B"/>
        </patternFill>
      </fill>
    </dxf>
    <dxf>
      <fill>
        <patternFill>
          <bgColor theme="4" tint="0.59996337778862885"/>
        </patternFill>
      </fill>
    </dxf>
    <dxf>
      <fill>
        <patternFill>
          <bgColor theme="4" tint="0.59996337778862885"/>
        </patternFill>
      </fill>
    </dxf>
    <dxf>
      <fill>
        <patternFill patternType="solid">
          <bgColor theme="9"/>
        </patternFill>
      </fill>
    </dxf>
    <dxf>
      <fill>
        <patternFill>
          <bgColor rgb="FFFFFFC9"/>
        </patternFill>
      </fill>
    </dxf>
    <dxf>
      <fill>
        <patternFill>
          <bgColor rgb="FFC9D38B"/>
        </patternFill>
      </fill>
    </dxf>
    <dxf>
      <fill>
        <patternFill patternType="solid">
          <fgColor auto="1"/>
          <bgColor theme="4" tint="0.59996337778862885"/>
        </patternFill>
      </fill>
    </dxf>
    <dxf>
      <fill>
        <patternFill patternType="solid">
          <bgColor theme="9"/>
        </patternFill>
      </fill>
    </dxf>
    <dxf>
      <fill>
        <patternFill>
          <bgColor theme="4" tint="0.59996337778862885"/>
        </patternFill>
      </fill>
    </dxf>
    <dxf>
      <fill>
        <patternFill>
          <bgColor theme="4" tint="0.59996337778862885"/>
        </patternFill>
      </fill>
    </dxf>
    <dxf>
      <fill>
        <patternFill>
          <bgColor rgb="FFC9D38B"/>
        </patternFill>
      </fill>
    </dxf>
    <dxf>
      <fill>
        <patternFill patternType="solid">
          <fgColor auto="1"/>
          <bgColor theme="4" tint="0.59996337778862885"/>
        </patternFill>
      </fill>
    </dxf>
    <dxf>
      <fill>
        <patternFill>
          <bgColor rgb="FFFFFFC9"/>
        </patternFill>
      </fill>
    </dxf>
    <dxf>
      <fill>
        <patternFill>
          <bgColor rgb="FFC9D38B"/>
        </patternFill>
      </fill>
    </dxf>
    <dxf>
      <fill>
        <patternFill>
          <bgColor theme="4" tint="0.59996337778862885"/>
        </patternFill>
      </fill>
    </dxf>
    <dxf>
      <fill>
        <patternFill patternType="solid">
          <fgColor auto="1"/>
          <bgColor theme="4" tint="0.59996337778862885"/>
        </patternFill>
      </fill>
    </dxf>
    <dxf>
      <fill>
        <patternFill>
          <bgColor rgb="FFFFFFC9"/>
        </patternFill>
      </fill>
    </dxf>
    <dxf>
      <fill>
        <patternFill>
          <bgColor theme="4" tint="0.59996337778862885"/>
        </patternFill>
      </fill>
    </dxf>
    <dxf>
      <fill>
        <patternFill patternType="solid">
          <bgColor theme="9"/>
        </patternFill>
      </fill>
    </dxf>
    <dxf>
      <fill>
        <patternFill>
          <bgColor rgb="FFFFFFC9"/>
        </patternFill>
      </fill>
    </dxf>
    <dxf>
      <fill>
        <patternFill patternType="solid">
          <bgColor theme="9"/>
        </patternFill>
      </fill>
    </dxf>
    <dxf>
      <fill>
        <patternFill>
          <bgColor theme="4" tint="0.59996337778862885"/>
        </patternFill>
      </fill>
    </dxf>
    <dxf>
      <fill>
        <patternFill>
          <bgColor theme="4" tint="0.59996337778862885"/>
        </patternFill>
      </fill>
    </dxf>
    <dxf>
      <fill>
        <patternFill>
          <bgColor rgb="FFC9D38B"/>
        </patternFill>
      </fill>
    </dxf>
    <dxf>
      <fill>
        <patternFill patternType="solid">
          <fgColor auto="1"/>
          <bgColor theme="4" tint="0.59996337778862885"/>
        </patternFill>
      </fill>
    </dxf>
    <dxf>
      <fill>
        <patternFill>
          <bgColor rgb="FFFFFFC9"/>
        </patternFill>
      </fill>
    </dxf>
    <dxf>
      <fill>
        <patternFill>
          <bgColor theme="4" tint="0.59996337778862885"/>
        </patternFill>
      </fill>
    </dxf>
    <dxf>
      <fill>
        <patternFill>
          <bgColor rgb="FFC9D38B"/>
        </patternFill>
      </fill>
    </dxf>
    <dxf>
      <fill>
        <patternFill patternType="solid">
          <bgColor theme="9"/>
        </patternFill>
      </fill>
    </dxf>
    <dxf>
      <fill>
        <patternFill patternType="solid">
          <fgColor auto="1"/>
          <bgColor theme="4" tint="0.59996337778862885"/>
        </patternFill>
      </fill>
    </dxf>
    <dxf>
      <fill>
        <patternFill>
          <bgColor theme="4" tint="0.59996337778862885"/>
        </patternFill>
      </fill>
    </dxf>
    <dxf>
      <fill>
        <patternFill patternType="solid">
          <bgColor theme="9"/>
        </patternFill>
      </fill>
    </dxf>
    <dxf>
      <fill>
        <patternFill patternType="solid">
          <fgColor auto="1"/>
          <bgColor theme="4" tint="0.59996337778862885"/>
        </patternFill>
      </fill>
    </dxf>
    <dxf>
      <fill>
        <patternFill>
          <bgColor rgb="FFFFFFC9"/>
        </patternFill>
      </fill>
    </dxf>
    <dxf>
      <fill>
        <patternFill patternType="solid">
          <bgColor theme="9"/>
        </patternFill>
      </fill>
    </dxf>
    <dxf>
      <fill>
        <patternFill>
          <bgColor rgb="FFFFFFC9"/>
        </patternFill>
      </fill>
    </dxf>
    <dxf>
      <fill>
        <patternFill>
          <bgColor theme="4" tint="0.59996337778862885"/>
        </patternFill>
      </fill>
    </dxf>
    <dxf>
      <fill>
        <patternFill>
          <bgColor rgb="FFC9D38B"/>
        </patternFill>
      </fill>
    </dxf>
    <dxf>
      <fill>
        <patternFill>
          <bgColor theme="4" tint="0.59996337778862885"/>
        </patternFill>
      </fill>
    </dxf>
    <dxf>
      <fill>
        <patternFill>
          <bgColor rgb="FFC9D38B"/>
        </patternFill>
      </fill>
    </dxf>
    <dxf>
      <fill>
        <patternFill>
          <bgColor theme="4" tint="0.59996337778862885"/>
        </patternFill>
      </fill>
    </dxf>
    <dxf>
      <fill>
        <patternFill>
          <bgColor theme="4" tint="0.59996337778862885"/>
        </patternFill>
      </fill>
    </dxf>
    <dxf>
      <fill>
        <patternFill patternType="solid">
          <fgColor auto="1"/>
          <bgColor theme="4" tint="0.59996337778862885"/>
        </patternFill>
      </fill>
    </dxf>
    <dxf>
      <fill>
        <patternFill>
          <bgColor theme="4" tint="0.59996337778862885"/>
        </patternFill>
      </fill>
    </dxf>
    <dxf>
      <fill>
        <patternFill patternType="solid">
          <bgColor theme="9"/>
        </patternFill>
      </fill>
    </dxf>
    <dxf>
      <fill>
        <patternFill>
          <bgColor rgb="FFFFFFC9"/>
        </patternFill>
      </fill>
    </dxf>
    <dxf>
      <fill>
        <patternFill patternType="solid">
          <fgColor auto="1"/>
          <bgColor theme="4" tint="0.59996337778862885"/>
        </patternFill>
      </fill>
    </dxf>
    <dxf>
      <fill>
        <patternFill>
          <bgColor theme="4" tint="0.59996337778862885"/>
        </patternFill>
      </fill>
    </dxf>
    <dxf>
      <fill>
        <patternFill>
          <bgColor rgb="FFC9D38B"/>
        </patternFill>
      </fill>
    </dxf>
    <dxf>
      <fill>
        <patternFill>
          <bgColor rgb="FFFFFFC9"/>
        </patternFill>
      </fill>
    </dxf>
    <dxf>
      <fill>
        <patternFill patternType="solid">
          <bgColor theme="9"/>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patternType="solid">
          <fgColor auto="1"/>
          <bgColor theme="4" tint="0.59996337778862885"/>
        </patternFill>
      </fill>
    </dxf>
    <dxf>
      <fill>
        <patternFill>
          <bgColor theme="4" tint="0.59996337778862885"/>
        </patternFill>
      </fill>
    </dxf>
    <dxf>
      <fill>
        <patternFill>
          <bgColor rgb="FFFFFFC9"/>
        </patternFill>
      </fill>
    </dxf>
    <dxf>
      <fill>
        <patternFill patternType="solid">
          <bgColor theme="9"/>
        </patternFill>
      </fill>
    </dxf>
    <dxf>
      <fill>
        <patternFill patternType="solid">
          <fgColor auto="1"/>
          <bgColor theme="4" tint="0.59996337778862885"/>
        </patternFill>
      </fill>
    </dxf>
    <dxf>
      <fill>
        <patternFill>
          <bgColor rgb="FFC9D38B"/>
        </patternFill>
      </fill>
    </dxf>
    <dxf>
      <fill>
        <patternFill>
          <bgColor rgb="FFC9D38B"/>
        </patternFill>
      </fill>
    </dxf>
    <dxf>
      <fill>
        <patternFill patternType="solid">
          <fgColor auto="1"/>
          <bgColor theme="4" tint="0.59996337778862885"/>
        </patternFill>
      </fill>
    </dxf>
    <dxf>
      <fill>
        <patternFill>
          <bgColor rgb="FFC9D38B"/>
        </patternFill>
      </fill>
    </dxf>
    <dxf>
      <fill>
        <patternFill patternType="solid">
          <fgColor auto="1"/>
          <bgColor theme="4" tint="0.59996337778862885"/>
        </patternFill>
      </fill>
    </dxf>
    <dxf>
      <fill>
        <patternFill>
          <bgColor rgb="FFC9D38B"/>
        </patternFill>
      </fill>
    </dxf>
    <dxf>
      <fill>
        <patternFill>
          <bgColor theme="4" tint="0.59996337778862885"/>
        </patternFill>
      </fill>
    </dxf>
    <dxf>
      <fill>
        <patternFill>
          <bgColor theme="4" tint="0.59996337778862885"/>
        </patternFill>
      </fill>
    </dxf>
    <dxf>
      <fill>
        <patternFill>
          <bgColor rgb="FFFFFFC9"/>
        </patternFill>
      </fill>
    </dxf>
    <dxf>
      <fill>
        <patternFill patternType="solid">
          <bgColor theme="9"/>
        </patternFill>
      </fill>
    </dxf>
    <dxf>
      <fill>
        <patternFill>
          <bgColor theme="4" tint="0.59996337778862885"/>
        </patternFill>
      </fill>
    </dxf>
    <dxf>
      <fill>
        <patternFill>
          <bgColor theme="4" tint="0.59996337778862885"/>
        </patternFill>
      </fill>
    </dxf>
    <dxf>
      <fill>
        <patternFill>
          <bgColor rgb="FFFFFFC9"/>
        </patternFill>
      </fill>
    </dxf>
    <dxf>
      <fill>
        <patternFill patternType="solid">
          <bgColor theme="9"/>
        </patternFill>
      </fill>
    </dxf>
    <dxf>
      <fill>
        <patternFill patternType="solid">
          <fgColor auto="1"/>
          <bgColor theme="4" tint="0.59996337778862885"/>
        </patternFill>
      </fill>
    </dxf>
    <dxf>
      <fill>
        <patternFill patternType="solid">
          <fgColor auto="1"/>
          <bgColor theme="4" tint="0.59996337778862885"/>
        </patternFill>
      </fill>
    </dxf>
    <dxf>
      <fill>
        <patternFill>
          <bgColor rgb="FFC9D38B"/>
        </patternFill>
      </fill>
    </dxf>
    <dxf>
      <fill>
        <patternFill>
          <bgColor theme="4" tint="0.59996337778862885"/>
        </patternFill>
      </fill>
    </dxf>
    <dxf>
      <fill>
        <patternFill>
          <bgColor theme="4" tint="0.59996337778862885"/>
        </patternFill>
      </fill>
    </dxf>
    <dxf>
      <fill>
        <patternFill patternType="solid">
          <bgColor theme="9"/>
        </patternFill>
      </fill>
    </dxf>
    <dxf>
      <fill>
        <patternFill>
          <bgColor rgb="FFFFFFC9"/>
        </patternFill>
      </fill>
    </dxf>
    <dxf>
      <fill>
        <patternFill>
          <bgColor rgb="FFC9D38B"/>
        </patternFill>
      </fill>
    </dxf>
    <dxf>
      <fill>
        <patternFill>
          <bgColor theme="4" tint="0.59996337778862885"/>
        </patternFill>
      </fill>
    </dxf>
    <dxf>
      <fill>
        <patternFill>
          <bgColor theme="4" tint="0.59996337778862885"/>
        </patternFill>
      </fill>
    </dxf>
    <dxf>
      <fill>
        <patternFill patternType="solid">
          <bgColor theme="9"/>
        </patternFill>
      </fill>
    </dxf>
    <dxf>
      <fill>
        <patternFill>
          <bgColor rgb="FFFFFFC9"/>
        </patternFill>
      </fill>
    </dxf>
    <dxf>
      <fill>
        <patternFill>
          <bgColor theme="4" tint="0.59996337778862885"/>
        </patternFill>
      </fill>
    </dxf>
    <dxf>
      <fill>
        <patternFill>
          <bgColor theme="4" tint="0.59996337778862885"/>
        </patternFill>
      </fill>
    </dxf>
    <dxf>
      <fill>
        <patternFill patternType="solid">
          <fgColor auto="1"/>
          <bgColor theme="4" tint="0.59996337778862885"/>
        </patternFill>
      </fill>
    </dxf>
    <dxf>
      <fill>
        <patternFill>
          <bgColor theme="4" tint="0.59996337778862885"/>
        </patternFill>
      </fill>
    </dxf>
    <dxf>
      <fill>
        <patternFill>
          <bgColor rgb="FFFFFFC9"/>
        </patternFill>
      </fill>
    </dxf>
    <dxf>
      <fill>
        <patternFill patternType="solid">
          <fgColor auto="1"/>
          <bgColor theme="4" tint="0.59996337778862885"/>
        </patternFill>
      </fill>
    </dxf>
    <dxf>
      <fill>
        <patternFill>
          <bgColor rgb="FFC9D38B"/>
        </patternFill>
      </fill>
    </dxf>
    <dxf>
      <fill>
        <patternFill>
          <bgColor rgb="FFC9D38B"/>
        </patternFill>
      </fill>
    </dxf>
    <dxf>
      <fill>
        <patternFill>
          <bgColor rgb="FFFFFFC9"/>
        </patternFill>
      </fill>
    </dxf>
    <dxf>
      <fill>
        <patternFill patternType="solid">
          <bgColor theme="9"/>
        </patternFill>
      </fill>
    </dxf>
    <dxf>
      <fill>
        <patternFill patternType="solid">
          <bgColor theme="9"/>
        </patternFill>
      </fill>
    </dxf>
    <dxf>
      <fill>
        <patternFill>
          <bgColor theme="4" tint="0.59996337778862885"/>
        </patternFill>
      </fill>
    </dxf>
    <dxf>
      <fill>
        <patternFill patternType="solid">
          <bgColor theme="9"/>
        </patternFill>
      </fill>
    </dxf>
    <dxf>
      <fill>
        <patternFill patternType="solid">
          <bgColor theme="9"/>
        </patternFill>
      </fill>
    </dxf>
    <dxf>
      <fill>
        <patternFill>
          <bgColor rgb="FFFFFFC9"/>
        </patternFill>
      </fill>
    </dxf>
    <dxf>
      <fill>
        <patternFill>
          <bgColor theme="4" tint="0.59996337778862885"/>
        </patternFill>
      </fill>
    </dxf>
    <dxf>
      <fill>
        <patternFill>
          <bgColor rgb="FFC9D38B"/>
        </patternFill>
      </fill>
    </dxf>
    <dxf>
      <fill>
        <patternFill>
          <bgColor theme="4" tint="0.59996337778862885"/>
        </patternFill>
      </fill>
    </dxf>
    <dxf>
      <fill>
        <patternFill patternType="solid">
          <fgColor auto="1"/>
          <bgColor theme="4" tint="0.59996337778862885"/>
        </patternFill>
      </fill>
    </dxf>
    <dxf>
      <fill>
        <patternFill>
          <bgColor theme="4" tint="0.59996337778862885"/>
        </patternFill>
      </fill>
    </dxf>
    <dxf>
      <fill>
        <patternFill>
          <bgColor rgb="FFFFFFC9"/>
        </patternFill>
      </fill>
    </dxf>
    <dxf>
      <fill>
        <patternFill patternType="solid">
          <fgColor auto="1"/>
          <bgColor theme="4" tint="0.59996337778862885"/>
        </patternFill>
      </fill>
    </dxf>
    <dxf>
      <fill>
        <patternFill>
          <bgColor rgb="FFC9D38B"/>
        </patternFill>
      </fill>
    </dxf>
    <dxf>
      <fill>
        <patternFill>
          <bgColor theme="4" tint="0.59996337778862885"/>
        </patternFill>
      </fill>
    </dxf>
    <dxf>
      <fill>
        <patternFill patternType="solid">
          <bgColor theme="9"/>
        </patternFill>
      </fill>
    </dxf>
    <dxf>
      <fill>
        <patternFill>
          <bgColor theme="4" tint="0.59996337778862885"/>
        </patternFill>
      </fill>
    </dxf>
    <dxf>
      <fill>
        <patternFill>
          <bgColor theme="4" tint="0.59996337778862885"/>
        </patternFill>
      </fill>
    </dxf>
    <dxf>
      <fill>
        <patternFill>
          <bgColor rgb="FFC9D38B"/>
        </patternFill>
      </fill>
    </dxf>
    <dxf>
      <fill>
        <patternFill patternType="solid">
          <fgColor auto="1"/>
          <bgColor theme="4" tint="0.59996337778862885"/>
        </patternFill>
      </fill>
    </dxf>
    <dxf>
      <fill>
        <patternFill>
          <bgColor rgb="FFFFFFC9"/>
        </patternFill>
      </fill>
    </dxf>
    <dxf>
      <fill>
        <patternFill>
          <bgColor theme="4" tint="0.59996337778862885"/>
        </patternFill>
      </fill>
    </dxf>
    <dxf>
      <fill>
        <patternFill>
          <bgColor rgb="FFC9D38B"/>
        </patternFill>
      </fill>
    </dxf>
    <dxf>
      <fill>
        <patternFill>
          <bgColor rgb="FFFFFFC9"/>
        </patternFill>
      </fill>
    </dxf>
    <dxf>
      <fill>
        <patternFill patternType="solid">
          <fgColor auto="1"/>
          <bgColor theme="4" tint="0.59996337778862885"/>
        </patternFill>
      </fill>
    </dxf>
    <dxf>
      <fill>
        <patternFill patternType="solid">
          <bgColor theme="9"/>
        </patternFill>
      </fill>
    </dxf>
    <dxf>
      <fill>
        <patternFill>
          <bgColor theme="4" tint="0.59996337778862885"/>
        </patternFill>
      </fill>
    </dxf>
    <dxf>
      <fill>
        <patternFill>
          <bgColor rgb="FFFFFFC9"/>
        </patternFill>
      </fill>
    </dxf>
    <dxf>
      <fill>
        <patternFill patternType="solid">
          <fgColor auto="1"/>
          <bgColor theme="4" tint="0.59996337778862885"/>
        </patternFill>
      </fill>
    </dxf>
    <dxf>
      <fill>
        <patternFill>
          <bgColor theme="4" tint="0.59996337778862885"/>
        </patternFill>
      </fill>
    </dxf>
    <dxf>
      <fill>
        <patternFill>
          <bgColor rgb="FFC9D38B"/>
        </patternFill>
      </fill>
    </dxf>
    <dxf>
      <fill>
        <patternFill>
          <bgColor theme="4" tint="0.59996337778862885"/>
        </patternFill>
      </fill>
    </dxf>
    <dxf>
      <fill>
        <patternFill patternType="solid">
          <bgColor theme="9"/>
        </patternFill>
      </fill>
    </dxf>
    <dxf>
      <fill>
        <patternFill>
          <bgColor theme="4" tint="0.59996337778862885"/>
        </patternFill>
      </fill>
    </dxf>
    <dxf>
      <fill>
        <patternFill patternType="solid">
          <fgColor auto="1"/>
          <bgColor theme="4" tint="0.59996337778862885"/>
        </patternFill>
      </fill>
    </dxf>
    <dxf>
      <fill>
        <patternFill>
          <bgColor rgb="FFFFFFC9"/>
        </patternFill>
      </fill>
    </dxf>
    <dxf>
      <fill>
        <patternFill>
          <bgColor rgb="FFC9D38B"/>
        </patternFill>
      </fill>
    </dxf>
    <dxf>
      <fill>
        <patternFill>
          <bgColor theme="4" tint="0.59996337778862885"/>
        </patternFill>
      </fill>
    </dxf>
    <dxf>
      <fill>
        <patternFill patternType="solid">
          <bgColor theme="9"/>
        </patternFill>
      </fill>
    </dxf>
    <dxf>
      <fill>
        <patternFill patternType="solid">
          <bgColor theme="9"/>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rgb="FFC9D38B"/>
        </patternFill>
      </fill>
    </dxf>
    <dxf>
      <fill>
        <patternFill patternType="solid">
          <bgColor theme="9"/>
        </patternFill>
      </fill>
    </dxf>
    <dxf>
      <fill>
        <patternFill>
          <bgColor rgb="FFFFFFC9"/>
        </patternFill>
      </fill>
    </dxf>
    <dxf>
      <fill>
        <patternFill>
          <bgColor theme="4" tint="0.59996337778862885"/>
        </patternFill>
      </fill>
    </dxf>
    <dxf>
      <fill>
        <patternFill>
          <bgColor rgb="FFFFFFC9"/>
        </patternFill>
      </fill>
    </dxf>
    <dxf>
      <fill>
        <patternFill patternType="solid">
          <fgColor auto="1"/>
          <bgColor theme="4" tint="0.59996337778862885"/>
        </patternFill>
      </fill>
    </dxf>
    <dxf>
      <fill>
        <patternFill patternType="solid">
          <fgColor auto="1"/>
          <bgColor theme="4" tint="0.59996337778862885"/>
        </patternFill>
      </fill>
    </dxf>
    <dxf>
      <fill>
        <patternFill>
          <bgColor rgb="FFC9D38B"/>
        </patternFill>
      </fill>
    </dxf>
    <dxf>
      <fill>
        <patternFill>
          <bgColor rgb="FFFFFFC9"/>
        </patternFill>
      </fill>
    </dxf>
    <dxf>
      <fill>
        <patternFill patternType="solid">
          <fgColor auto="1"/>
          <bgColor theme="4" tint="0.59996337778862885"/>
        </patternFill>
      </fill>
    </dxf>
    <dxf>
      <fill>
        <patternFill>
          <bgColor theme="4" tint="0.59996337778862885"/>
        </patternFill>
      </fill>
    </dxf>
    <dxf>
      <fill>
        <patternFill>
          <bgColor theme="4" tint="0.59996337778862885"/>
        </patternFill>
      </fill>
    </dxf>
    <dxf>
      <fill>
        <patternFill>
          <bgColor rgb="FFC9D38B"/>
        </patternFill>
      </fill>
    </dxf>
    <dxf>
      <fill>
        <patternFill>
          <bgColor theme="4" tint="0.59996337778862885"/>
        </patternFill>
      </fill>
    </dxf>
    <dxf>
      <fill>
        <patternFill>
          <bgColor theme="4" tint="0.59996337778862885"/>
        </patternFill>
      </fill>
    </dxf>
    <dxf>
      <fill>
        <patternFill patternType="solid">
          <bgColor theme="9"/>
        </patternFill>
      </fill>
    </dxf>
    <dxf>
      <fill>
        <patternFill>
          <bgColor rgb="FFC9D38B"/>
        </patternFill>
      </fill>
    </dxf>
    <dxf>
      <fill>
        <patternFill patternType="solid">
          <bgColor theme="9"/>
        </patternFill>
      </fill>
    </dxf>
    <dxf>
      <fill>
        <patternFill>
          <bgColor rgb="FFFFFFC9"/>
        </patternFill>
      </fill>
    </dxf>
    <dxf>
      <fill>
        <patternFill patternType="solid">
          <fgColor auto="1"/>
          <bgColor theme="4" tint="0.59996337778862885"/>
        </patternFill>
      </fill>
    </dxf>
    <dxf>
      <fill>
        <patternFill>
          <bgColor rgb="FFC9D38B"/>
        </patternFill>
      </fill>
    </dxf>
    <dxf>
      <fill>
        <patternFill>
          <bgColor rgb="FFFFFFC9"/>
        </patternFill>
      </fill>
    </dxf>
    <dxf>
      <fill>
        <patternFill>
          <bgColor rgb="FFC9D38B"/>
        </patternFill>
      </fill>
    </dxf>
    <dxf>
      <fill>
        <patternFill patternType="solid">
          <fgColor auto="1"/>
          <bgColor theme="4" tint="0.59996337778862885"/>
        </patternFill>
      </fill>
    </dxf>
    <dxf>
      <fill>
        <patternFill>
          <bgColor theme="4" tint="0.59996337778862885"/>
        </patternFill>
      </fill>
    </dxf>
    <dxf>
      <fill>
        <patternFill patternType="solid">
          <fgColor auto="1"/>
          <bgColor theme="4" tint="0.59996337778862885"/>
        </patternFill>
      </fill>
    </dxf>
    <dxf>
      <fill>
        <patternFill patternType="solid">
          <bgColor theme="9"/>
        </patternFill>
      </fill>
    </dxf>
    <dxf>
      <fill>
        <patternFill>
          <bgColor rgb="FFFFFFC9"/>
        </patternFill>
      </fill>
    </dxf>
    <dxf>
      <fill>
        <patternFill>
          <bgColor theme="4" tint="0.59996337778862885"/>
        </patternFill>
      </fill>
    </dxf>
    <dxf>
      <fill>
        <patternFill patternType="solid">
          <bgColor theme="9"/>
        </patternFill>
      </fill>
    </dxf>
    <dxf>
      <fill>
        <patternFill>
          <bgColor theme="4" tint="0.59996337778862885"/>
        </patternFill>
      </fill>
    </dxf>
    <dxf>
      <fill>
        <patternFill>
          <bgColor theme="4" tint="0.59996337778862885"/>
        </patternFill>
      </fill>
    </dxf>
    <dxf>
      <fill>
        <patternFill>
          <bgColor rgb="FFC9D38B"/>
        </patternFill>
      </fill>
    </dxf>
    <dxf>
      <fill>
        <patternFill patternType="solid">
          <bgColor theme="9"/>
        </patternFill>
      </fill>
    </dxf>
    <dxf>
      <fill>
        <patternFill>
          <bgColor rgb="FFFFFFC9"/>
        </patternFill>
      </fill>
    </dxf>
    <dxf>
      <fill>
        <patternFill patternType="solid">
          <fgColor auto="1"/>
          <bgColor theme="4" tint="0.59996337778862885"/>
        </patternFill>
      </fill>
    </dxf>
    <dxf>
      <fill>
        <patternFill>
          <bgColor theme="4" tint="0.59996337778862885"/>
        </patternFill>
      </fill>
    </dxf>
    <dxf>
      <fill>
        <patternFill>
          <bgColor theme="4" tint="0.59996337778862885"/>
        </patternFill>
      </fill>
    </dxf>
    <dxf>
      <fill>
        <patternFill patternType="solid">
          <bgColor theme="9"/>
        </patternFill>
      </fill>
    </dxf>
    <dxf>
      <fill>
        <patternFill>
          <bgColor rgb="FFFFFFC9"/>
        </patternFill>
      </fill>
    </dxf>
    <dxf>
      <fill>
        <patternFill patternType="solid">
          <fgColor auto="1"/>
          <bgColor theme="4" tint="0.59996337778862885"/>
        </patternFill>
      </fill>
    </dxf>
    <dxf>
      <fill>
        <patternFill>
          <bgColor rgb="FFC9D38B"/>
        </patternFill>
      </fill>
    </dxf>
    <dxf>
      <fill>
        <patternFill>
          <bgColor theme="4" tint="0.59996337778862885"/>
        </patternFill>
      </fill>
    </dxf>
    <dxf>
      <fill>
        <patternFill>
          <bgColor theme="4" tint="0.59996337778862885"/>
        </patternFill>
      </fill>
    </dxf>
    <dxf>
      <fill>
        <patternFill patternType="solid">
          <bgColor theme="9"/>
        </patternFill>
      </fill>
    </dxf>
    <dxf>
      <fill>
        <patternFill>
          <bgColor rgb="FFFFFFC9"/>
        </patternFill>
      </fill>
    </dxf>
    <dxf>
      <fill>
        <patternFill>
          <bgColor rgb="FFC9D38B"/>
        </patternFill>
      </fill>
    </dxf>
    <dxf>
      <fill>
        <patternFill patternType="solid">
          <fgColor auto="1"/>
          <bgColor theme="4" tint="0.59996337778862885"/>
        </patternFill>
      </fill>
    </dxf>
    <dxf>
      <fill>
        <patternFill>
          <bgColor theme="4" tint="0.59996337778862885"/>
        </patternFill>
      </fill>
    </dxf>
    <dxf>
      <fill>
        <patternFill>
          <bgColor theme="4" tint="0.59996337778862885"/>
        </patternFill>
      </fill>
    </dxf>
    <dxf>
      <fill>
        <patternFill>
          <bgColor rgb="FFC9D38B"/>
        </patternFill>
      </fill>
    </dxf>
    <dxf>
      <fill>
        <patternFill>
          <bgColor theme="4" tint="0.59996337778862885"/>
        </patternFill>
      </fill>
    </dxf>
    <dxf>
      <fill>
        <patternFill>
          <bgColor theme="4" tint="0.59996337778862885"/>
        </patternFill>
      </fill>
    </dxf>
    <dxf>
      <fill>
        <patternFill patternType="solid">
          <bgColor theme="9"/>
        </patternFill>
      </fill>
    </dxf>
    <dxf>
      <fill>
        <patternFill>
          <bgColor rgb="FFFFFFC9"/>
        </patternFill>
      </fill>
    </dxf>
    <dxf>
      <fill>
        <patternFill patternType="solid">
          <fgColor auto="1"/>
          <bgColor theme="4" tint="0.59996337778862885"/>
        </patternFill>
      </fill>
    </dxf>
    <dxf>
      <fill>
        <patternFill>
          <bgColor rgb="FFC9D38B"/>
        </patternFill>
      </fill>
    </dxf>
    <dxf>
      <fill>
        <patternFill>
          <bgColor theme="4" tint="0.59996337778862885"/>
        </patternFill>
      </fill>
    </dxf>
    <dxf>
      <fill>
        <patternFill>
          <bgColor theme="4" tint="0.59996337778862885"/>
        </patternFill>
      </fill>
    </dxf>
    <dxf>
      <fill>
        <patternFill patternType="solid">
          <bgColor theme="9"/>
        </patternFill>
      </fill>
    </dxf>
    <dxf>
      <fill>
        <patternFill>
          <bgColor rgb="FFFFFFC9"/>
        </patternFill>
      </fill>
    </dxf>
    <dxf>
      <fill>
        <patternFill patternType="solid">
          <fgColor auto="1"/>
          <bgColor theme="4" tint="0.59996337778862885"/>
        </patternFill>
      </fill>
    </dxf>
    <dxf>
      <fill>
        <patternFill patternType="solid">
          <bgColor theme="9"/>
        </patternFill>
      </fill>
    </dxf>
    <dxf>
      <fill>
        <patternFill patternType="solid">
          <fgColor auto="1"/>
          <bgColor theme="4" tint="0.59996337778862885"/>
        </patternFill>
      </fill>
    </dxf>
    <dxf>
      <fill>
        <patternFill>
          <bgColor theme="4" tint="0.59996337778862885"/>
        </patternFill>
      </fill>
    </dxf>
    <dxf>
      <fill>
        <patternFill>
          <bgColor theme="4" tint="0.59996337778862885"/>
        </patternFill>
      </fill>
    </dxf>
    <dxf>
      <fill>
        <patternFill>
          <bgColor rgb="FFC9D38B"/>
        </patternFill>
      </fill>
    </dxf>
    <dxf>
      <fill>
        <patternFill>
          <bgColor rgb="FFFFFFC9"/>
        </patternFill>
      </fill>
    </dxf>
    <dxf>
      <fill>
        <patternFill patternType="solid">
          <bgColor theme="9"/>
        </patternFill>
      </fill>
    </dxf>
    <dxf>
      <fill>
        <patternFill>
          <bgColor theme="4" tint="0.59996337778862885"/>
        </patternFill>
      </fill>
    </dxf>
    <dxf>
      <fill>
        <patternFill patternType="solid">
          <fgColor auto="1"/>
          <bgColor theme="4" tint="0.59996337778862885"/>
        </patternFill>
      </fill>
    </dxf>
    <dxf>
      <fill>
        <patternFill>
          <bgColor rgb="FFFFFFC9"/>
        </patternFill>
      </fill>
    </dxf>
    <dxf>
      <fill>
        <patternFill>
          <bgColor theme="4" tint="0.59996337778862885"/>
        </patternFill>
      </fill>
    </dxf>
    <dxf>
      <fill>
        <patternFill>
          <bgColor rgb="FFC9D38B"/>
        </patternFill>
      </fill>
    </dxf>
    <dxf>
      <fill>
        <patternFill patternType="solid">
          <bgColor theme="9"/>
        </patternFill>
      </fill>
    </dxf>
    <dxf>
      <fill>
        <patternFill>
          <bgColor theme="4" tint="0.59996337778862885"/>
        </patternFill>
      </fill>
    </dxf>
    <dxf>
      <fill>
        <patternFill>
          <bgColor rgb="FFC9D38B"/>
        </patternFill>
      </fill>
    </dxf>
    <dxf>
      <fill>
        <patternFill>
          <bgColor theme="4" tint="0.59996337778862885"/>
        </patternFill>
      </fill>
    </dxf>
    <dxf>
      <fill>
        <patternFill patternType="solid">
          <fgColor auto="1"/>
          <bgColor theme="4" tint="0.59996337778862885"/>
        </patternFill>
      </fill>
    </dxf>
    <dxf>
      <fill>
        <patternFill>
          <bgColor rgb="FFFFFFC9"/>
        </patternFill>
      </fill>
    </dxf>
    <dxf>
      <fill>
        <patternFill patternType="solid">
          <bgColor theme="9"/>
        </patternFill>
      </fill>
    </dxf>
    <dxf>
      <fill>
        <patternFill>
          <bgColor theme="4" tint="0.59996337778862885"/>
        </patternFill>
      </fill>
    </dxf>
    <dxf>
      <fill>
        <patternFill>
          <bgColor theme="4" tint="0.59996337778862885"/>
        </patternFill>
      </fill>
    </dxf>
    <dxf>
      <fill>
        <patternFill>
          <bgColor rgb="FFC9D38B"/>
        </patternFill>
      </fill>
    </dxf>
    <dxf>
      <fill>
        <patternFill patternType="solid">
          <fgColor auto="1"/>
          <bgColor theme="4" tint="0.59996337778862885"/>
        </patternFill>
      </fill>
    </dxf>
    <dxf>
      <fill>
        <patternFill>
          <bgColor rgb="FFFFFFC9"/>
        </patternFill>
      </fill>
    </dxf>
    <dxf>
      <fill>
        <patternFill>
          <bgColor rgb="FFFFFFC9"/>
        </patternFill>
      </fill>
    </dxf>
    <dxf>
      <fill>
        <patternFill>
          <bgColor theme="4" tint="0.59996337778862885"/>
        </patternFill>
      </fill>
    </dxf>
    <dxf>
      <fill>
        <patternFill>
          <bgColor theme="4" tint="0.59996337778862885"/>
        </patternFill>
      </fill>
    </dxf>
    <dxf>
      <fill>
        <patternFill patternType="solid">
          <bgColor theme="9"/>
        </patternFill>
      </fill>
    </dxf>
    <dxf>
      <fill>
        <patternFill patternType="solid">
          <fgColor auto="1"/>
          <bgColor theme="4" tint="0.59996337778862885"/>
        </patternFill>
      </fill>
    </dxf>
    <dxf>
      <fill>
        <patternFill>
          <bgColor rgb="FFC9D38B"/>
        </patternFill>
      </fill>
    </dxf>
    <dxf>
      <fill>
        <patternFill>
          <bgColor rgb="FFC9D38B"/>
        </patternFill>
      </fill>
    </dxf>
    <dxf>
      <fill>
        <patternFill>
          <bgColor rgb="FFFFFFC9"/>
        </patternFill>
      </fill>
    </dxf>
    <dxf>
      <fill>
        <patternFill patternType="solid">
          <fgColor auto="1"/>
          <bgColor theme="4" tint="0.59996337778862885"/>
        </patternFill>
      </fill>
    </dxf>
    <dxf>
      <fill>
        <patternFill patternType="solid">
          <bgColor theme="9"/>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rgb="FFC9D38B"/>
        </patternFill>
      </fill>
    </dxf>
    <dxf>
      <fill>
        <patternFill>
          <bgColor theme="4" tint="0.59996337778862885"/>
        </patternFill>
      </fill>
    </dxf>
    <dxf>
      <fill>
        <patternFill>
          <bgColor rgb="FFFFFFC9"/>
        </patternFill>
      </fill>
    </dxf>
    <dxf>
      <fill>
        <patternFill patternType="solid">
          <bgColor theme="9"/>
        </patternFill>
      </fill>
    </dxf>
    <dxf>
      <fill>
        <patternFill patternType="solid">
          <fgColor auto="1"/>
          <bgColor theme="4" tint="0.59996337778862885"/>
        </patternFill>
      </fill>
    </dxf>
    <dxf>
      <fill>
        <patternFill>
          <bgColor theme="4" tint="0.59996337778862885"/>
        </patternFill>
      </fill>
    </dxf>
    <dxf>
      <fill>
        <patternFill>
          <bgColor rgb="FFC9D38B"/>
        </patternFill>
      </fill>
    </dxf>
    <dxf>
      <fill>
        <patternFill patternType="solid">
          <fgColor auto="1"/>
          <bgColor theme="4" tint="0.59996337778862885"/>
        </patternFill>
      </fill>
    </dxf>
    <dxf>
      <fill>
        <patternFill>
          <bgColor rgb="FFFFFFC9"/>
        </patternFill>
      </fill>
    </dxf>
    <dxf>
      <fill>
        <patternFill patternType="solid">
          <bgColor theme="9"/>
        </patternFill>
      </fill>
    </dxf>
    <dxf>
      <fill>
        <patternFill>
          <bgColor theme="4" tint="0.59996337778862885"/>
        </patternFill>
      </fill>
    </dxf>
    <dxf>
      <fill>
        <patternFill>
          <bgColor rgb="FFC9D38B"/>
        </patternFill>
      </fill>
    </dxf>
    <dxf>
      <fill>
        <patternFill>
          <bgColor theme="4" tint="0.59996337778862885"/>
        </patternFill>
      </fill>
    </dxf>
    <dxf>
      <fill>
        <patternFill patternType="solid">
          <fgColor auto="1"/>
          <bgColor theme="4" tint="0.59996337778862885"/>
        </patternFill>
      </fill>
    </dxf>
    <dxf>
      <fill>
        <patternFill>
          <bgColor rgb="FFC9D38B"/>
        </patternFill>
      </fill>
    </dxf>
    <dxf>
      <fill>
        <patternFill>
          <bgColor theme="4" tint="0.59996337778862885"/>
        </patternFill>
      </fill>
    </dxf>
    <dxf>
      <fill>
        <patternFill patternType="solid">
          <bgColor theme="9"/>
        </patternFill>
      </fill>
    </dxf>
    <dxf>
      <fill>
        <patternFill>
          <bgColor rgb="FFFFFFC9"/>
        </patternFill>
      </fill>
    </dxf>
    <dxf>
      <fill>
        <patternFill>
          <bgColor rgb="FFFFFFC9"/>
        </patternFill>
      </fill>
    </dxf>
    <dxf>
      <fill>
        <patternFill patternType="solid">
          <bgColor theme="9"/>
        </patternFill>
      </fill>
    </dxf>
    <dxf>
      <fill>
        <patternFill>
          <bgColor theme="4" tint="0.59996337778862885"/>
        </patternFill>
      </fill>
    </dxf>
    <dxf>
      <fill>
        <patternFill>
          <bgColor theme="4" tint="0.59996337778862885"/>
        </patternFill>
      </fill>
    </dxf>
    <dxf>
      <fill>
        <patternFill patternType="solid">
          <fgColor auto="1"/>
          <bgColor theme="4" tint="0.59996337778862885"/>
        </patternFill>
      </fill>
    </dxf>
    <dxf>
      <fill>
        <patternFill>
          <bgColor rgb="FFC9D38B"/>
        </patternFill>
      </fill>
    </dxf>
    <dxf>
      <fill>
        <patternFill>
          <bgColor theme="4" tint="0.59996337778862885"/>
        </patternFill>
      </fill>
    </dxf>
    <dxf>
      <fill>
        <patternFill>
          <bgColor theme="4" tint="0.59996337778862885"/>
        </patternFill>
      </fill>
    </dxf>
    <dxf>
      <fill>
        <patternFill patternType="solid">
          <bgColor theme="9"/>
        </patternFill>
      </fill>
    </dxf>
    <dxf>
      <fill>
        <patternFill patternType="solid">
          <fgColor auto="1"/>
          <bgColor theme="4" tint="0.59996337778862885"/>
        </patternFill>
      </fill>
    </dxf>
    <dxf>
      <fill>
        <patternFill>
          <bgColor rgb="FFC9D38B"/>
        </patternFill>
      </fill>
    </dxf>
    <dxf>
      <fill>
        <patternFill>
          <bgColor theme="4" tint="0.59996337778862885"/>
        </patternFill>
      </fill>
    </dxf>
    <dxf>
      <fill>
        <patternFill>
          <bgColor theme="4" tint="0.59996337778862885"/>
        </patternFill>
      </fill>
    </dxf>
    <dxf>
      <fill>
        <patternFill patternType="solid">
          <bgColor theme="9"/>
        </patternFill>
      </fill>
    </dxf>
    <dxf>
      <fill>
        <patternFill>
          <bgColor rgb="FFFFFFC9"/>
        </patternFill>
      </fill>
    </dxf>
    <dxf>
      <fill>
        <patternFill patternType="solid">
          <fgColor auto="1"/>
          <bgColor theme="4" tint="0.59996337778862885"/>
        </patternFill>
      </fill>
    </dxf>
    <dxf>
      <fill>
        <patternFill>
          <bgColor rgb="FFFFFFC9"/>
        </patternFill>
      </fill>
    </dxf>
    <dxf>
      <fill>
        <patternFill>
          <bgColor theme="4" tint="0.59996337778862885"/>
        </patternFill>
      </fill>
    </dxf>
    <dxf>
      <fill>
        <patternFill>
          <bgColor rgb="FFC9D38B"/>
        </patternFill>
      </fill>
    </dxf>
    <dxf>
      <fill>
        <patternFill patternType="solid">
          <fgColor auto="1"/>
          <bgColor theme="4" tint="0.59996337778862885"/>
        </patternFill>
      </fill>
    </dxf>
    <dxf>
      <fill>
        <patternFill patternType="solid">
          <bgColor theme="9"/>
        </patternFill>
      </fill>
    </dxf>
    <dxf>
      <fill>
        <patternFill>
          <bgColor rgb="FFFFFFC9"/>
        </patternFill>
      </fill>
    </dxf>
    <dxf>
      <fill>
        <patternFill patternType="solid">
          <bgColor theme="9"/>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rgb="FFC9D38B"/>
        </patternFill>
      </fill>
    </dxf>
    <dxf>
      <fill>
        <patternFill patternType="solid">
          <fgColor auto="1"/>
          <bgColor theme="4" tint="0.59996337778862885"/>
        </patternFill>
      </fill>
    </dxf>
    <dxf>
      <fill>
        <patternFill>
          <bgColor rgb="FFFFFFC9"/>
        </patternFill>
      </fill>
    </dxf>
    <dxf>
      <fill>
        <patternFill>
          <bgColor rgb="FFC9D38B"/>
        </patternFill>
      </fill>
    </dxf>
    <dxf>
      <fill>
        <patternFill>
          <bgColor theme="4" tint="0.59996337778862885"/>
        </patternFill>
      </fill>
    </dxf>
    <dxf>
      <fill>
        <patternFill>
          <bgColor theme="4" tint="0.59996337778862885"/>
        </patternFill>
      </fill>
    </dxf>
    <dxf>
      <fill>
        <patternFill>
          <bgColor rgb="FFFFFFC9"/>
        </patternFill>
      </fill>
    </dxf>
    <dxf>
      <fill>
        <patternFill patternType="solid">
          <fgColor auto="1"/>
          <bgColor theme="4" tint="0.59996337778862885"/>
        </patternFill>
      </fill>
    </dxf>
    <dxf>
      <fill>
        <patternFill>
          <bgColor rgb="FFC9D38B"/>
        </patternFill>
      </fill>
    </dxf>
    <dxf>
      <fill>
        <patternFill>
          <bgColor theme="4" tint="0.59996337778862885"/>
        </patternFill>
      </fill>
    </dxf>
    <dxf>
      <fill>
        <patternFill>
          <bgColor theme="4" tint="0.59996337778862885"/>
        </patternFill>
      </fill>
    </dxf>
    <dxf>
      <fill>
        <patternFill patternType="solid">
          <bgColor theme="9"/>
        </patternFill>
      </fill>
    </dxf>
    <dxf>
      <fill>
        <patternFill>
          <bgColor rgb="FFFFFFC9"/>
        </patternFill>
      </fill>
    </dxf>
    <dxf>
      <fill>
        <patternFill patternType="solid">
          <fgColor auto="1"/>
          <bgColor theme="4" tint="0.59996337778862885"/>
        </patternFill>
      </fill>
    </dxf>
    <dxf>
      <fill>
        <patternFill patternType="solid">
          <bgColor theme="9"/>
        </patternFill>
      </fill>
    </dxf>
    <dxf>
      <fill>
        <patternFill patternType="solid">
          <bgColor theme="9"/>
        </patternFill>
      </fill>
    </dxf>
    <dxf>
      <fill>
        <patternFill>
          <bgColor theme="4" tint="0.59996337778862885"/>
        </patternFill>
      </fill>
    </dxf>
    <dxf>
      <fill>
        <patternFill>
          <bgColor theme="4" tint="0.59996337778862885"/>
        </patternFill>
      </fill>
    </dxf>
    <dxf>
      <fill>
        <patternFill>
          <bgColor rgb="FFC9D38B"/>
        </patternFill>
      </fill>
    </dxf>
    <dxf>
      <fill>
        <patternFill>
          <bgColor rgb="FFC9D38B"/>
        </patternFill>
      </fill>
    </dxf>
    <dxf>
      <fill>
        <patternFill patternType="solid">
          <fgColor auto="1"/>
          <bgColor theme="4" tint="0.59996337778862885"/>
        </patternFill>
      </fill>
    </dxf>
    <dxf>
      <fill>
        <patternFill>
          <bgColor rgb="FFFFFFC9"/>
        </patternFill>
      </fill>
    </dxf>
    <dxf>
      <fill>
        <patternFill patternType="solid">
          <bgColor theme="9"/>
        </patternFill>
      </fill>
    </dxf>
    <dxf>
      <fill>
        <patternFill>
          <bgColor theme="4" tint="0.59996337778862885"/>
        </patternFill>
      </fill>
    </dxf>
    <dxf>
      <fill>
        <patternFill>
          <bgColor theme="4" tint="0.59996337778862885"/>
        </patternFill>
      </fill>
    </dxf>
    <dxf>
      <fill>
        <patternFill patternType="solid">
          <fgColor auto="1"/>
          <bgColor theme="4" tint="0.59996337778862885"/>
        </patternFill>
      </fill>
    </dxf>
    <dxf>
      <fill>
        <patternFill>
          <bgColor rgb="FFFFFFC9"/>
        </patternFill>
      </fill>
    </dxf>
    <dxf>
      <fill>
        <patternFill>
          <bgColor rgb="FFFFFFC9"/>
        </patternFill>
      </fill>
    </dxf>
    <dxf>
      <fill>
        <patternFill>
          <bgColor theme="4" tint="0.59996337778862885"/>
        </patternFill>
      </fill>
    </dxf>
    <dxf>
      <fill>
        <patternFill patternType="solid">
          <bgColor theme="9"/>
        </patternFill>
      </fill>
    </dxf>
    <dxf>
      <fill>
        <patternFill>
          <bgColor theme="4" tint="0.59996337778862885"/>
        </patternFill>
      </fill>
    </dxf>
    <dxf>
      <fill>
        <patternFill patternType="solid">
          <fgColor auto="1"/>
          <bgColor theme="4" tint="0.59996337778862885"/>
        </patternFill>
      </fill>
    </dxf>
    <dxf>
      <fill>
        <patternFill patternType="solid">
          <fgColor auto="1"/>
          <bgColor theme="4" tint="0.59996337778862885"/>
        </patternFill>
      </fill>
    </dxf>
    <dxf>
      <fill>
        <patternFill>
          <bgColor rgb="FFC9D38B"/>
        </patternFill>
      </fill>
    </dxf>
    <dxf>
      <fill>
        <patternFill>
          <bgColor theme="4" tint="0.59996337778862885"/>
        </patternFill>
      </fill>
    </dxf>
    <dxf>
      <fill>
        <patternFill>
          <bgColor rgb="FFFFFFC9"/>
        </patternFill>
      </fill>
    </dxf>
    <dxf>
      <fill>
        <patternFill patternType="solid">
          <bgColor theme="9"/>
        </patternFill>
      </fill>
    </dxf>
    <dxf>
      <fill>
        <patternFill>
          <bgColor theme="4" tint="0.59996337778862885"/>
        </patternFill>
      </fill>
    </dxf>
    <dxf>
      <fill>
        <patternFill>
          <bgColor rgb="FFC9D38B"/>
        </patternFill>
      </fill>
    </dxf>
    <dxf>
      <fill>
        <patternFill patternType="solid">
          <bgColor theme="9"/>
        </patternFill>
      </fill>
    </dxf>
    <dxf>
      <fill>
        <patternFill>
          <bgColor theme="4" tint="0.59996337778862885"/>
        </patternFill>
      </fill>
    </dxf>
    <dxf>
      <fill>
        <patternFill>
          <bgColor theme="4" tint="0.59996337778862885"/>
        </patternFill>
      </fill>
    </dxf>
    <dxf>
      <fill>
        <patternFill>
          <bgColor rgb="FFFFFFC9"/>
        </patternFill>
      </fill>
    </dxf>
    <dxf>
      <fill>
        <patternFill patternType="solid">
          <fgColor auto="1"/>
          <bgColor theme="4" tint="0.59996337778862885"/>
        </patternFill>
      </fill>
    </dxf>
    <dxf>
      <fill>
        <patternFill>
          <bgColor rgb="FFC9D38B"/>
        </patternFill>
      </fill>
    </dxf>
    <dxf>
      <fill>
        <patternFill>
          <bgColor rgb="FFC9D38B"/>
        </patternFill>
      </fill>
    </dxf>
    <dxf>
      <fill>
        <patternFill patternType="solid">
          <fgColor auto="1"/>
          <bgColor theme="4" tint="0.59996337778862885"/>
        </patternFill>
      </fill>
    </dxf>
    <dxf>
      <fill>
        <patternFill>
          <bgColor rgb="FFFFFFC9"/>
        </patternFill>
      </fill>
    </dxf>
    <dxf>
      <fill>
        <patternFill patternType="solid">
          <bgColor theme="9"/>
        </patternFill>
      </fill>
    </dxf>
    <dxf>
      <fill>
        <patternFill patternType="solid">
          <fgColor auto="1"/>
          <bgColor theme="4" tint="0.59996337778862885"/>
        </patternFill>
      </fill>
    </dxf>
    <dxf>
      <fill>
        <patternFill>
          <bgColor theme="4" tint="0.59996337778862885"/>
        </patternFill>
      </fill>
    </dxf>
    <dxf>
      <fill>
        <patternFill>
          <bgColor rgb="FFFFFFC9"/>
        </patternFill>
      </fill>
    </dxf>
    <dxf>
      <fill>
        <patternFill>
          <bgColor theme="4" tint="0.59996337778862885"/>
        </patternFill>
      </fill>
    </dxf>
    <dxf>
      <fill>
        <patternFill patternType="solid">
          <bgColor theme="9"/>
        </patternFill>
      </fill>
    </dxf>
    <dxf>
      <fill>
        <patternFill>
          <bgColor theme="4" tint="0.59996337778862885"/>
        </patternFill>
      </fill>
    </dxf>
    <dxf>
      <fill>
        <patternFill>
          <bgColor rgb="FFC9D38B"/>
        </patternFill>
      </fill>
    </dxf>
    <dxf>
      <fill>
        <patternFill>
          <bgColor theme="4" tint="0.59996337778862885"/>
        </patternFill>
      </fill>
    </dxf>
    <dxf>
      <fill>
        <patternFill>
          <bgColor theme="4" tint="0.59996337778862885"/>
        </patternFill>
      </fill>
    </dxf>
    <dxf>
      <fill>
        <patternFill patternType="solid">
          <bgColor theme="9"/>
        </patternFill>
      </fill>
    </dxf>
    <dxf>
      <fill>
        <patternFill>
          <bgColor theme="4" tint="0.59996337778862885"/>
        </patternFill>
      </fill>
    </dxf>
    <dxf>
      <fill>
        <patternFill>
          <bgColor theme="4" tint="0.59996337778862885"/>
        </patternFill>
      </fill>
    </dxf>
    <dxf>
      <fill>
        <patternFill patternType="solid">
          <fgColor auto="1"/>
          <bgColor theme="4" tint="0.59996337778862885"/>
        </patternFill>
      </fill>
    </dxf>
    <dxf>
      <fill>
        <patternFill>
          <bgColor theme="4" tint="0.59996337778862885"/>
        </patternFill>
      </fill>
    </dxf>
    <dxf>
      <fill>
        <patternFill>
          <bgColor rgb="FFFFFFC9"/>
        </patternFill>
      </fill>
    </dxf>
    <dxf>
      <fill>
        <patternFill>
          <bgColor rgb="FFFFFFC9"/>
        </patternFill>
      </fill>
    </dxf>
    <dxf>
      <fill>
        <patternFill patternType="solid">
          <bgColor theme="9"/>
        </patternFill>
      </fill>
    </dxf>
    <dxf>
      <fill>
        <patternFill>
          <bgColor rgb="FFC9D38B"/>
        </patternFill>
      </fill>
    </dxf>
    <dxf>
      <fill>
        <patternFill>
          <bgColor rgb="FFC9D38B"/>
        </patternFill>
      </fill>
    </dxf>
    <dxf>
      <fill>
        <patternFill patternType="solid">
          <fgColor auto="1"/>
          <bgColor theme="4" tint="0.59996337778862885"/>
        </patternFill>
      </fill>
    </dxf>
    <dxf>
      <fill>
        <patternFill>
          <bgColor theme="4" tint="0.59996337778862885"/>
        </patternFill>
      </fill>
    </dxf>
    <dxf>
      <fill>
        <patternFill patternType="solid">
          <fgColor auto="1"/>
          <bgColor theme="4" tint="0.59996337778862885"/>
        </patternFill>
      </fill>
    </dxf>
    <dxf>
      <fill>
        <patternFill>
          <bgColor rgb="FFFFFFC9"/>
        </patternFill>
      </fill>
    </dxf>
    <dxf>
      <fill>
        <patternFill patternType="solid">
          <bgColor theme="9"/>
        </patternFill>
      </fill>
    </dxf>
    <dxf>
      <fill>
        <patternFill patternType="solid">
          <fgColor auto="1"/>
          <bgColor theme="4" tint="0.59996337778862885"/>
        </patternFill>
      </fill>
    </dxf>
    <dxf>
      <fill>
        <patternFill>
          <bgColor theme="4" tint="0.59996337778862885"/>
        </patternFill>
      </fill>
    </dxf>
    <dxf>
      <fill>
        <patternFill>
          <bgColor theme="4" tint="0.59996337778862885"/>
        </patternFill>
      </fill>
    </dxf>
    <dxf>
      <fill>
        <patternFill patternType="solid">
          <bgColor theme="9"/>
        </patternFill>
      </fill>
    </dxf>
    <dxf>
      <fill>
        <patternFill>
          <bgColor rgb="FFFFFFC9"/>
        </patternFill>
      </fill>
    </dxf>
    <dxf>
      <fill>
        <patternFill>
          <bgColor rgb="FFC9D38B"/>
        </patternFill>
      </fill>
    </dxf>
    <dxf>
      <fill>
        <patternFill>
          <bgColor theme="4" tint="0.59996337778862885"/>
        </patternFill>
      </fill>
    </dxf>
    <dxf>
      <fill>
        <patternFill>
          <bgColor rgb="FFC9D38B"/>
        </patternFill>
      </fill>
    </dxf>
    <dxf>
      <fill>
        <patternFill patternType="solid">
          <fgColor auto="1"/>
          <bgColor theme="4" tint="0.59996337778862885"/>
        </patternFill>
      </fill>
    </dxf>
    <dxf>
      <fill>
        <patternFill patternType="solid">
          <bgColor theme="9"/>
        </patternFill>
      </fill>
    </dxf>
    <dxf>
      <fill>
        <patternFill>
          <bgColor rgb="FFFFFFC9"/>
        </patternFill>
      </fill>
    </dxf>
    <dxf>
      <fill>
        <patternFill>
          <bgColor theme="4" tint="0.59996337778862885"/>
        </patternFill>
      </fill>
    </dxf>
    <dxf>
      <fill>
        <patternFill>
          <bgColor rgb="FFC9D38B"/>
        </patternFill>
      </fill>
    </dxf>
    <dxf>
      <fill>
        <patternFill patternType="solid">
          <bgColor theme="9"/>
        </patternFill>
      </fill>
    </dxf>
    <dxf>
      <fill>
        <patternFill>
          <bgColor theme="4" tint="0.59996337778862885"/>
        </patternFill>
      </fill>
    </dxf>
    <dxf>
      <fill>
        <patternFill>
          <bgColor rgb="FFFFFFC9"/>
        </patternFill>
      </fill>
    </dxf>
    <dxf>
      <fill>
        <patternFill patternType="solid">
          <fgColor auto="1"/>
          <bgColor theme="4" tint="0.59996337778862885"/>
        </patternFill>
      </fill>
    </dxf>
    <dxf>
      <fill>
        <patternFill>
          <bgColor rgb="FFC9D38B"/>
        </patternFill>
      </fill>
    </dxf>
    <dxf>
      <fill>
        <patternFill>
          <bgColor theme="4" tint="0.59996337778862885"/>
        </patternFill>
      </fill>
    </dxf>
    <dxf>
      <fill>
        <patternFill>
          <bgColor theme="4" tint="0.59996337778862885"/>
        </patternFill>
      </fill>
    </dxf>
    <dxf>
      <fill>
        <patternFill>
          <bgColor rgb="FFC9D38B"/>
        </patternFill>
      </fill>
    </dxf>
    <dxf>
      <fill>
        <patternFill>
          <bgColor theme="4" tint="0.59996337778862885"/>
        </patternFill>
      </fill>
    </dxf>
    <dxf>
      <fill>
        <patternFill>
          <bgColor rgb="FFFFFFC9"/>
        </patternFill>
      </fill>
    </dxf>
    <dxf>
      <fill>
        <patternFill patternType="solid">
          <fgColor auto="1"/>
          <bgColor theme="4" tint="0.59996337778862885"/>
        </patternFill>
      </fill>
    </dxf>
    <dxf>
      <fill>
        <patternFill>
          <bgColor theme="4" tint="0.59996337778862885"/>
        </patternFill>
      </fill>
    </dxf>
    <dxf>
      <fill>
        <patternFill patternType="solid">
          <bgColor theme="9"/>
        </patternFill>
      </fill>
    </dxf>
    <dxf>
      <fill>
        <patternFill>
          <bgColor rgb="FFC9D38B"/>
        </patternFill>
      </fill>
    </dxf>
    <dxf>
      <fill>
        <patternFill>
          <bgColor theme="4" tint="0.59996337778862885"/>
        </patternFill>
      </fill>
    </dxf>
    <dxf>
      <fill>
        <patternFill>
          <bgColor theme="4" tint="0.59996337778862885"/>
        </patternFill>
      </fill>
    </dxf>
    <dxf>
      <fill>
        <patternFill patternType="solid">
          <fgColor auto="1"/>
          <bgColor theme="4" tint="0.59996337778862885"/>
        </patternFill>
      </fill>
    </dxf>
    <dxf>
      <fill>
        <patternFill patternType="solid">
          <bgColor theme="9"/>
        </patternFill>
      </fill>
    </dxf>
    <dxf>
      <fill>
        <patternFill>
          <bgColor rgb="FFFFFFC9"/>
        </patternFill>
      </fill>
    </dxf>
    <dxf>
      <fill>
        <patternFill>
          <bgColor rgb="FFC9D38B"/>
        </patternFill>
      </fill>
    </dxf>
    <dxf>
      <fill>
        <patternFill>
          <bgColor theme="4" tint="0.59996337778862885"/>
        </patternFill>
      </fill>
    </dxf>
    <dxf>
      <fill>
        <patternFill patternType="solid">
          <bgColor theme="9"/>
        </patternFill>
      </fill>
    </dxf>
    <dxf>
      <fill>
        <patternFill>
          <bgColor rgb="FFFFFFC9"/>
        </patternFill>
      </fill>
    </dxf>
    <dxf>
      <fill>
        <patternFill patternType="solid">
          <fgColor auto="1"/>
          <bgColor theme="4" tint="0.59996337778862885"/>
        </patternFill>
      </fill>
    </dxf>
    <dxf>
      <fill>
        <patternFill patternType="solid">
          <bgColor theme="9"/>
        </patternFill>
      </fill>
    </dxf>
    <dxf>
      <fill>
        <patternFill>
          <bgColor theme="4" tint="0.59996337778862885"/>
        </patternFill>
      </fill>
    </dxf>
    <dxf>
      <fill>
        <patternFill>
          <bgColor rgb="FFC9D38B"/>
        </patternFill>
      </fill>
    </dxf>
    <dxf>
      <fill>
        <patternFill>
          <bgColor theme="4" tint="0.59996337778862885"/>
        </patternFill>
      </fill>
    </dxf>
    <dxf>
      <fill>
        <patternFill>
          <bgColor theme="4" tint="0.59996337778862885"/>
        </patternFill>
      </fill>
    </dxf>
    <dxf>
      <fill>
        <patternFill>
          <bgColor rgb="FFFFFFC9"/>
        </patternFill>
      </fill>
    </dxf>
    <dxf>
      <fill>
        <patternFill patternType="solid">
          <fgColor auto="1"/>
          <bgColor theme="4" tint="0.59996337778862885"/>
        </patternFill>
      </fill>
    </dxf>
    <dxf>
      <fill>
        <patternFill>
          <bgColor rgb="FFC9D38B"/>
        </patternFill>
      </fill>
    </dxf>
    <dxf>
      <fill>
        <patternFill>
          <bgColor theme="4" tint="0.59996337778862885"/>
        </patternFill>
      </fill>
    </dxf>
    <dxf>
      <fill>
        <patternFill>
          <bgColor theme="4" tint="0.59996337778862885"/>
        </patternFill>
      </fill>
    </dxf>
    <dxf>
      <fill>
        <patternFill patternType="solid">
          <bgColor theme="9"/>
        </patternFill>
      </fill>
    </dxf>
    <dxf>
      <fill>
        <patternFill>
          <bgColor rgb="FFFFFFC9"/>
        </patternFill>
      </fill>
    </dxf>
    <dxf>
      <fill>
        <patternFill patternType="solid">
          <fgColor auto="1"/>
          <bgColor theme="4" tint="0.59996337778862885"/>
        </patternFill>
      </fill>
    </dxf>
    <dxf>
      <fill>
        <patternFill>
          <bgColor rgb="FFC9D38B"/>
        </patternFill>
      </fill>
    </dxf>
    <dxf>
      <fill>
        <patternFill patternType="solid">
          <fgColor auto="1"/>
          <bgColor theme="4" tint="0.59996337778862885"/>
        </patternFill>
      </fill>
    </dxf>
    <dxf>
      <fill>
        <patternFill>
          <bgColor rgb="FFFFFFC9"/>
        </patternFill>
      </fill>
    </dxf>
    <dxf>
      <fill>
        <patternFill patternType="solid">
          <bgColor theme="9"/>
        </patternFill>
      </fill>
    </dxf>
    <dxf>
      <fill>
        <patternFill>
          <bgColor theme="4" tint="0.59996337778862885"/>
        </patternFill>
      </fill>
    </dxf>
    <dxf>
      <fill>
        <patternFill patternType="solid">
          <bgColor theme="9"/>
        </patternFill>
      </fill>
    </dxf>
    <dxf>
      <fill>
        <patternFill>
          <bgColor theme="4" tint="0.59996337778862885"/>
        </patternFill>
      </fill>
    </dxf>
    <dxf>
      <fill>
        <patternFill patternType="solid">
          <fgColor auto="1"/>
          <bgColor theme="4" tint="0.59996337778862885"/>
        </patternFill>
      </fill>
    </dxf>
    <dxf>
      <fill>
        <patternFill>
          <bgColor rgb="FFFFFFC9"/>
        </patternFill>
      </fill>
    </dxf>
    <dxf>
      <fill>
        <patternFill>
          <bgColor rgb="FFC9D38B"/>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patternType="solid">
          <bgColor theme="9"/>
        </patternFill>
      </fill>
    </dxf>
    <dxf>
      <fill>
        <patternFill>
          <bgColor theme="4" tint="0.59996337778862885"/>
        </patternFill>
      </fill>
    </dxf>
    <dxf>
      <fill>
        <patternFill>
          <bgColor theme="4" tint="0.59996337778862885"/>
        </patternFill>
      </fill>
    </dxf>
    <dxf>
      <fill>
        <patternFill patternType="solid">
          <bgColor theme="9"/>
        </patternFill>
      </fill>
    </dxf>
    <dxf>
      <fill>
        <patternFill>
          <bgColor rgb="FFFFFFC9"/>
        </patternFill>
      </fill>
    </dxf>
    <dxf>
      <fill>
        <patternFill patternType="solid">
          <fgColor auto="1"/>
          <bgColor theme="4" tint="0.59996337778862885"/>
        </patternFill>
      </fill>
    </dxf>
    <dxf>
      <fill>
        <patternFill>
          <bgColor rgb="FFC9D38B"/>
        </patternFill>
      </fill>
    </dxf>
    <dxf>
      <fill>
        <patternFill>
          <bgColor rgb="FFFFFFC9"/>
        </patternFill>
      </fill>
    </dxf>
    <dxf>
      <fill>
        <patternFill>
          <bgColor theme="4" tint="0.59996337778862885"/>
        </patternFill>
      </fill>
    </dxf>
    <dxf>
      <fill>
        <patternFill patternType="solid">
          <fgColor auto="1"/>
          <bgColor theme="4" tint="0.59996337778862885"/>
        </patternFill>
      </fill>
    </dxf>
    <dxf>
      <fill>
        <patternFill>
          <bgColor rgb="FFC9D38B"/>
        </patternFill>
      </fill>
    </dxf>
    <dxf>
      <fill>
        <patternFill patternType="solid">
          <fgColor auto="1"/>
          <bgColor theme="4" tint="0.59996337778862885"/>
        </patternFill>
      </fill>
    </dxf>
    <dxf>
      <fill>
        <patternFill>
          <bgColor rgb="FFFFFFC9"/>
        </patternFill>
      </fill>
    </dxf>
    <dxf>
      <fill>
        <patternFill patternType="solid">
          <fgColor auto="1"/>
          <bgColor theme="4" tint="0.59996337778862885"/>
        </patternFill>
      </fill>
    </dxf>
    <dxf>
      <fill>
        <patternFill>
          <bgColor theme="4" tint="0.59996337778862885"/>
        </patternFill>
      </fill>
    </dxf>
    <dxf>
      <fill>
        <patternFill>
          <bgColor rgb="FFFFFFC9"/>
        </patternFill>
      </fill>
    </dxf>
    <dxf>
      <fill>
        <patternFill patternType="solid">
          <bgColor theme="9"/>
        </patternFill>
      </fill>
    </dxf>
    <dxf>
      <fill>
        <patternFill>
          <bgColor rgb="FFC9D38B"/>
        </patternFill>
      </fill>
    </dxf>
    <dxf>
      <fill>
        <patternFill>
          <bgColor theme="4" tint="0.59996337778862885"/>
        </patternFill>
      </fill>
    </dxf>
    <dxf>
      <fill>
        <patternFill>
          <bgColor rgb="FFC9D38B"/>
        </patternFill>
      </fill>
    </dxf>
    <dxf>
      <fill>
        <patternFill>
          <bgColor theme="4" tint="0.59996337778862885"/>
        </patternFill>
      </fill>
    </dxf>
    <dxf>
      <fill>
        <patternFill>
          <bgColor theme="4" tint="0.59996337778862885"/>
        </patternFill>
      </fill>
    </dxf>
    <dxf>
      <fill>
        <patternFill patternType="solid">
          <bgColor theme="9"/>
        </patternFill>
      </fill>
    </dxf>
    <dxf>
      <fill>
        <patternFill patternType="solid">
          <bgColor theme="9"/>
        </patternFill>
      </fill>
    </dxf>
    <dxf>
      <fill>
        <patternFill patternType="solid">
          <fgColor auto="1"/>
          <bgColor theme="4" tint="0.59996337778862885"/>
        </patternFill>
      </fill>
    </dxf>
    <dxf>
      <fill>
        <patternFill>
          <bgColor theme="4" tint="0.59996337778862885"/>
        </patternFill>
      </fill>
    </dxf>
    <dxf>
      <fill>
        <patternFill>
          <bgColor rgb="FFC9D38B"/>
        </patternFill>
      </fill>
    </dxf>
    <dxf>
      <fill>
        <patternFill>
          <bgColor rgb="FFFFFFC9"/>
        </patternFill>
      </fill>
    </dxf>
    <dxf>
      <fill>
        <patternFill>
          <bgColor theme="4" tint="0.59996337778862885"/>
        </patternFill>
      </fill>
    </dxf>
    <dxf>
      <fill>
        <patternFill>
          <bgColor rgb="FFFFFFC9"/>
        </patternFill>
      </fill>
    </dxf>
    <dxf>
      <fill>
        <patternFill patternType="solid">
          <bgColor rgb="FF92D050"/>
        </patternFill>
      </fill>
    </dxf>
    <dxf>
      <fill>
        <patternFill>
          <bgColor theme="4" tint="0.59996337778862885"/>
        </patternFill>
      </fill>
    </dxf>
    <dxf>
      <fill>
        <patternFill patternType="solid">
          <bgColor theme="9"/>
        </patternFill>
      </fill>
    </dxf>
    <dxf>
      <fill>
        <patternFill>
          <bgColor rgb="FFFFFFC9"/>
        </patternFill>
      </fill>
    </dxf>
    <dxf>
      <fill>
        <patternFill patternType="solid">
          <fgColor auto="1"/>
          <bgColor theme="4" tint="0.59996337778862885"/>
        </patternFill>
      </fill>
    </dxf>
    <dxf>
      <fill>
        <patternFill>
          <bgColor theme="4" tint="0.59996337778862885"/>
        </patternFill>
      </fill>
    </dxf>
    <dxf>
      <fill>
        <patternFill patternType="solid">
          <fgColor auto="1"/>
          <bgColor theme="4" tint="0.59996337778862885"/>
        </patternFill>
      </fill>
    </dxf>
    <dxf>
      <fill>
        <patternFill>
          <bgColor rgb="FFC9D38B"/>
        </patternFill>
      </fill>
    </dxf>
    <dxf>
      <fill>
        <patternFill>
          <bgColor rgb="FFC9D38B"/>
        </patternFill>
      </fill>
    </dxf>
    <dxf>
      <fill>
        <patternFill patternType="solid">
          <bgColor theme="9"/>
        </patternFill>
      </fill>
    </dxf>
    <dxf>
      <fill>
        <patternFill>
          <bgColor theme="4" tint="0.59996337778862885"/>
        </patternFill>
      </fill>
    </dxf>
    <dxf>
      <fill>
        <patternFill>
          <bgColor theme="4" tint="0.59996337778862885"/>
        </patternFill>
      </fill>
    </dxf>
    <dxf>
      <fill>
        <patternFill patternType="solid">
          <fgColor auto="1"/>
          <bgColor theme="4" tint="0.59996337778862885"/>
        </patternFill>
      </fill>
    </dxf>
    <dxf>
      <fill>
        <patternFill>
          <bgColor rgb="FFFFFFC9"/>
        </patternFill>
      </fill>
    </dxf>
    <dxf>
      <fill>
        <patternFill patternType="solid">
          <fgColor auto="1"/>
          <bgColor theme="4" tint="0.59996337778862885"/>
        </patternFill>
      </fill>
    </dxf>
    <dxf>
      <fill>
        <patternFill>
          <bgColor rgb="FFC9D38B"/>
        </patternFill>
      </fill>
    </dxf>
    <dxf>
      <fill>
        <patternFill>
          <bgColor rgb="FFFFFFC9"/>
        </patternFill>
      </fill>
    </dxf>
    <dxf>
      <fill>
        <patternFill patternType="solid">
          <bgColor theme="9"/>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rgb="FFFFFFC9"/>
        </patternFill>
      </fill>
    </dxf>
    <dxf>
      <fill>
        <patternFill patternType="solid">
          <bgColor theme="9"/>
        </patternFill>
      </fill>
    </dxf>
    <dxf>
      <fill>
        <patternFill patternType="solid">
          <fgColor auto="1"/>
          <bgColor theme="4" tint="0.59996337778862885"/>
        </patternFill>
      </fill>
    </dxf>
    <dxf>
      <fill>
        <patternFill>
          <bgColor rgb="FFC9D38B"/>
        </patternFill>
      </fill>
    </dxf>
    <dxf>
      <fill>
        <patternFill patternType="solid">
          <fgColor auto="1"/>
          <bgColor theme="4" tint="0.59996337778862885"/>
        </patternFill>
      </fill>
    </dxf>
    <dxf>
      <fill>
        <patternFill>
          <bgColor rgb="FFFFFFC9"/>
        </patternFill>
      </fill>
    </dxf>
    <dxf>
      <fill>
        <patternFill>
          <bgColor theme="4" tint="0.59996337778862885"/>
        </patternFill>
      </fill>
    </dxf>
    <dxf>
      <fill>
        <patternFill patternType="solid">
          <bgColor theme="9"/>
        </patternFill>
      </fill>
    </dxf>
    <dxf>
      <fill>
        <patternFill>
          <bgColor theme="4" tint="0.59996337778862885"/>
        </patternFill>
      </fill>
    </dxf>
    <dxf>
      <fill>
        <patternFill>
          <bgColor rgb="FFC9D38B"/>
        </patternFill>
      </fill>
    </dxf>
    <dxf>
      <fill>
        <patternFill>
          <bgColor rgb="FFFFFFC9"/>
        </patternFill>
      </fill>
    </dxf>
    <dxf>
      <fill>
        <patternFill patternType="solid">
          <bgColor theme="9"/>
        </patternFill>
      </fill>
    </dxf>
    <dxf>
      <fill>
        <patternFill>
          <bgColor theme="4" tint="0.59996337778862885"/>
        </patternFill>
      </fill>
    </dxf>
    <dxf>
      <fill>
        <patternFill>
          <bgColor rgb="FFC9D38B"/>
        </patternFill>
      </fill>
    </dxf>
    <dxf>
      <fill>
        <patternFill>
          <bgColor theme="4" tint="0.59996337778862885"/>
        </patternFill>
      </fill>
    </dxf>
    <dxf>
      <fill>
        <patternFill patternType="solid">
          <fgColor auto="1"/>
          <bgColor theme="4" tint="0.59996337778862885"/>
        </patternFill>
      </fill>
    </dxf>
    <dxf>
      <fill>
        <patternFill>
          <bgColor theme="4" tint="0.59996337778862885"/>
        </patternFill>
      </fill>
    </dxf>
    <dxf>
      <fill>
        <patternFill>
          <bgColor theme="4" tint="0.59996337778862885"/>
        </patternFill>
      </fill>
    </dxf>
    <dxf>
      <fill>
        <patternFill>
          <bgColor rgb="FFC9D38B"/>
        </patternFill>
      </fill>
    </dxf>
    <dxf>
      <fill>
        <patternFill patternType="solid">
          <bgColor theme="9"/>
        </patternFill>
      </fill>
    </dxf>
    <dxf>
      <fill>
        <patternFill>
          <bgColor rgb="FFFFFFC9"/>
        </patternFill>
      </fill>
    </dxf>
    <dxf>
      <fill>
        <patternFill patternType="solid">
          <fgColor auto="1"/>
          <bgColor theme="4" tint="0.59996337778862885"/>
        </patternFill>
      </fill>
    </dxf>
    <dxf>
      <fill>
        <patternFill>
          <bgColor theme="4" tint="0.59996337778862885"/>
        </patternFill>
      </fill>
    </dxf>
    <dxf>
      <fill>
        <patternFill>
          <bgColor rgb="FFC9D38B"/>
        </patternFill>
      </fill>
    </dxf>
    <dxf>
      <fill>
        <patternFill>
          <bgColor theme="4" tint="0.59996337778862885"/>
        </patternFill>
      </fill>
    </dxf>
    <dxf>
      <fill>
        <patternFill patternType="solid">
          <fgColor auto="1"/>
          <bgColor theme="4" tint="0.59996337778862885"/>
        </patternFill>
      </fill>
    </dxf>
    <dxf>
      <fill>
        <patternFill patternType="solid">
          <bgColor theme="9"/>
        </patternFill>
      </fill>
    </dxf>
    <dxf>
      <fill>
        <patternFill>
          <bgColor rgb="FFFFFFC9"/>
        </patternFill>
      </fill>
    </dxf>
    <dxf>
      <fill>
        <patternFill patternType="solid">
          <fgColor auto="1"/>
          <bgColor theme="4" tint="0.59996337778862885"/>
        </patternFill>
      </fill>
    </dxf>
    <dxf>
      <fill>
        <patternFill>
          <bgColor rgb="FFC9D38B"/>
        </patternFill>
      </fill>
    </dxf>
    <dxf>
      <fill>
        <patternFill>
          <bgColor rgb="FFC9D38B"/>
        </patternFill>
      </fill>
    </dxf>
    <dxf>
      <fill>
        <patternFill>
          <bgColor theme="4" tint="0.59996337778862885"/>
        </patternFill>
      </fill>
    </dxf>
    <dxf>
      <fill>
        <patternFill patternType="solid">
          <fgColor auto="1"/>
          <bgColor theme="4" tint="0.59996337778862885"/>
        </patternFill>
      </fill>
    </dxf>
    <dxf>
      <fill>
        <patternFill>
          <bgColor theme="4" tint="0.59996337778862885"/>
        </patternFill>
      </fill>
    </dxf>
    <dxf>
      <fill>
        <patternFill patternType="solid">
          <bgColor theme="9"/>
        </patternFill>
      </fill>
    </dxf>
    <dxf>
      <fill>
        <patternFill>
          <bgColor rgb="FFFFFFC9"/>
        </patternFill>
      </fill>
    </dxf>
    <dxf>
      <fill>
        <patternFill>
          <bgColor theme="4" tint="0.59996337778862885"/>
        </patternFill>
      </fill>
    </dxf>
    <dxf>
      <fill>
        <patternFill>
          <bgColor theme="4" tint="0.59996337778862885"/>
        </patternFill>
      </fill>
    </dxf>
    <dxf>
      <fill>
        <patternFill patternType="solid">
          <bgColor theme="9"/>
        </patternFill>
      </fill>
    </dxf>
    <dxf>
      <fill>
        <patternFill>
          <bgColor rgb="FFFFFFC9"/>
        </patternFill>
      </fill>
    </dxf>
    <dxf>
      <fill>
        <patternFill>
          <bgColor theme="4" tint="0.59996337778862885"/>
        </patternFill>
      </fill>
    </dxf>
    <dxf>
      <fill>
        <patternFill>
          <bgColor rgb="FFC9D38B"/>
        </patternFill>
      </fill>
    </dxf>
    <dxf>
      <fill>
        <patternFill>
          <bgColor theme="4" tint="0.59996337778862885"/>
        </patternFill>
      </fill>
    </dxf>
    <dxf>
      <fill>
        <patternFill patternType="solid">
          <bgColor theme="9"/>
        </patternFill>
      </fill>
    </dxf>
    <dxf>
      <fill>
        <patternFill>
          <bgColor rgb="FFFFFFC9"/>
        </patternFill>
      </fill>
    </dxf>
    <dxf>
      <fill>
        <patternFill patternType="solid">
          <fgColor auto="1"/>
          <bgColor theme="4" tint="0.59996337778862885"/>
        </patternFill>
      </fill>
    </dxf>
    <dxf>
      <fill>
        <patternFill>
          <bgColor rgb="FFFFFFC9"/>
        </patternFill>
      </fill>
    </dxf>
    <dxf>
      <fill>
        <patternFill>
          <bgColor theme="4" tint="0.59996337778862885"/>
        </patternFill>
      </fill>
    </dxf>
    <dxf>
      <fill>
        <patternFill>
          <bgColor theme="4" tint="0.59996337778862885"/>
        </patternFill>
      </fill>
    </dxf>
    <dxf>
      <fill>
        <patternFill patternType="solid">
          <fgColor auto="1"/>
          <bgColor theme="4" tint="0.59996337778862885"/>
        </patternFill>
      </fill>
    </dxf>
    <dxf>
      <fill>
        <patternFill patternType="solid">
          <fgColor auto="1"/>
          <bgColor theme="4" tint="0.59996337778862885"/>
        </patternFill>
      </fill>
    </dxf>
    <dxf>
      <fill>
        <patternFill>
          <bgColor rgb="FFFFFFC9"/>
        </patternFill>
      </fill>
    </dxf>
    <dxf>
      <fill>
        <patternFill patternType="solid">
          <bgColor theme="9"/>
        </patternFill>
      </fill>
    </dxf>
    <dxf>
      <fill>
        <patternFill patternType="solid">
          <bgColor theme="9"/>
        </patternFill>
      </fill>
    </dxf>
    <dxf>
      <fill>
        <patternFill>
          <bgColor theme="4" tint="0.59996337778862885"/>
        </patternFill>
      </fill>
    </dxf>
    <dxf>
      <fill>
        <patternFill>
          <bgColor theme="4" tint="0.59996337778862885"/>
        </patternFill>
      </fill>
    </dxf>
    <dxf>
      <fill>
        <patternFill>
          <bgColor rgb="FFC9D38B"/>
        </patternFill>
      </fill>
    </dxf>
    <dxf>
      <fill>
        <patternFill>
          <bgColor rgb="FFC9D38B"/>
        </patternFill>
      </fill>
    </dxf>
    <dxf>
      <fill>
        <patternFill>
          <bgColor theme="4" tint="0.59996337778862885"/>
        </patternFill>
      </fill>
    </dxf>
    <dxf>
      <fill>
        <patternFill>
          <bgColor theme="4" tint="0.59996337778862885"/>
        </patternFill>
      </fill>
    </dxf>
    <dxf>
      <fill>
        <patternFill patternType="solid">
          <bgColor theme="9"/>
        </patternFill>
      </fill>
    </dxf>
    <dxf>
      <fill>
        <patternFill>
          <bgColor rgb="FFC9D38B"/>
        </patternFill>
      </fill>
    </dxf>
    <dxf>
      <fill>
        <patternFill patternType="solid">
          <fgColor auto="1"/>
          <bgColor theme="4" tint="0.59996337778862885"/>
        </patternFill>
      </fill>
    </dxf>
    <dxf>
      <fill>
        <patternFill>
          <bgColor rgb="FFFFFFC9"/>
        </patternFill>
      </fill>
    </dxf>
    <dxf>
      <fill>
        <patternFill>
          <bgColor theme="4" tint="0.59996337778862885"/>
        </patternFill>
      </fill>
    </dxf>
    <dxf>
      <fill>
        <patternFill>
          <bgColor rgb="FFC9D38B"/>
        </patternFill>
      </fill>
    </dxf>
    <dxf>
      <fill>
        <patternFill>
          <bgColor theme="4" tint="0.59996337778862885"/>
        </patternFill>
      </fill>
    </dxf>
    <dxf>
      <fill>
        <patternFill patternType="solid">
          <fgColor auto="1"/>
          <bgColor theme="4" tint="0.59996337778862885"/>
        </patternFill>
      </fill>
    </dxf>
    <dxf>
      <fill>
        <patternFill>
          <bgColor rgb="FFFFFFC9"/>
        </patternFill>
      </fill>
    </dxf>
    <dxf>
      <fill>
        <patternFill patternType="solid">
          <bgColor theme="9"/>
        </patternFill>
      </fill>
    </dxf>
    <dxf>
      <fill>
        <patternFill>
          <bgColor rgb="FFFFFFC9"/>
        </patternFill>
      </fill>
    </dxf>
    <dxf>
      <fill>
        <patternFill>
          <bgColor theme="4" tint="0.59996337778862885"/>
        </patternFill>
      </fill>
    </dxf>
    <dxf>
      <fill>
        <patternFill>
          <bgColor rgb="FFC9D38B"/>
        </patternFill>
      </fill>
    </dxf>
    <dxf>
      <fill>
        <patternFill patternType="solid">
          <fgColor auto="1"/>
          <bgColor theme="4" tint="0.59996337778862885"/>
        </patternFill>
      </fill>
    </dxf>
    <dxf>
      <fill>
        <patternFill patternType="solid">
          <bgColor theme="9"/>
        </patternFill>
      </fill>
    </dxf>
    <dxf>
      <fill>
        <patternFill>
          <bgColor theme="4" tint="0.59996337778862885"/>
        </patternFill>
      </fill>
    </dxf>
    <dxf>
      <fill>
        <patternFill>
          <bgColor rgb="FFC9D38B"/>
        </patternFill>
      </fill>
    </dxf>
    <dxf>
      <fill>
        <patternFill>
          <bgColor rgb="FFFFFFC9"/>
        </patternFill>
      </fill>
    </dxf>
    <dxf>
      <fill>
        <patternFill patternType="solid">
          <bgColor theme="9"/>
        </patternFill>
      </fill>
    </dxf>
    <dxf>
      <fill>
        <patternFill>
          <bgColor theme="4" tint="0.59996337778862885"/>
        </patternFill>
      </fill>
    </dxf>
    <dxf>
      <fill>
        <patternFill patternType="solid">
          <fgColor auto="1"/>
          <bgColor theme="4" tint="0.59996337778862885"/>
        </patternFill>
      </fill>
    </dxf>
    <dxf>
      <fill>
        <patternFill>
          <bgColor theme="4" tint="0.59996337778862885"/>
        </patternFill>
      </fill>
    </dxf>
    <dxf>
      <fill>
        <patternFill patternType="solid">
          <fgColor auto="1"/>
          <bgColor theme="4" tint="0.59996337778862885"/>
        </patternFill>
      </fill>
    </dxf>
    <dxf>
      <fill>
        <patternFill patternType="solid">
          <fgColor auto="1"/>
          <bgColor theme="4" tint="0.59996337778862885"/>
        </patternFill>
      </fill>
    </dxf>
    <dxf>
      <fill>
        <patternFill>
          <bgColor theme="4" tint="0.59996337778862885"/>
        </patternFill>
      </fill>
    </dxf>
    <dxf>
      <fill>
        <patternFill>
          <bgColor rgb="FFFFFFC9"/>
        </patternFill>
      </fill>
    </dxf>
    <dxf>
      <fill>
        <patternFill>
          <bgColor theme="4" tint="0.59996337778862885"/>
        </patternFill>
      </fill>
    </dxf>
    <dxf>
      <fill>
        <patternFill>
          <bgColor theme="4" tint="0.59996337778862885"/>
        </patternFill>
      </fill>
    </dxf>
    <dxf>
      <fill>
        <patternFill>
          <bgColor rgb="FFC9D38B"/>
        </patternFill>
      </fill>
    </dxf>
    <dxf>
      <fill>
        <patternFill patternType="solid">
          <bgColor theme="9"/>
        </patternFill>
      </fill>
    </dxf>
    <dxf>
      <fill>
        <patternFill>
          <bgColor theme="4" tint="0.59996337778862885"/>
        </patternFill>
      </fill>
    </dxf>
    <dxf>
      <fill>
        <patternFill>
          <bgColor rgb="FFC9D38B"/>
        </patternFill>
      </fill>
    </dxf>
    <dxf>
      <fill>
        <patternFill>
          <bgColor rgb="FFFFFFC9"/>
        </patternFill>
      </fill>
    </dxf>
    <dxf>
      <fill>
        <patternFill patternType="solid">
          <bgColor theme="9"/>
        </patternFill>
      </fill>
    </dxf>
    <dxf>
      <fill>
        <patternFill>
          <bgColor theme="4" tint="0.59996337778862885"/>
        </patternFill>
      </fill>
    </dxf>
    <dxf>
      <fill>
        <patternFill>
          <bgColor rgb="FFFFFFC9"/>
        </patternFill>
      </fill>
    </dxf>
    <dxf>
      <fill>
        <patternFill>
          <bgColor theme="4" tint="0.59996337778862885"/>
        </patternFill>
      </fill>
    </dxf>
    <dxf>
      <fill>
        <patternFill>
          <bgColor theme="4" tint="0.59996337778862885"/>
        </patternFill>
      </fill>
    </dxf>
    <dxf>
      <fill>
        <patternFill>
          <bgColor rgb="FFC9D38B"/>
        </patternFill>
      </fill>
    </dxf>
    <dxf>
      <fill>
        <patternFill>
          <bgColor rgb="FFC9D38B"/>
        </patternFill>
      </fill>
    </dxf>
    <dxf>
      <fill>
        <patternFill patternType="solid">
          <bgColor theme="9"/>
        </patternFill>
      </fill>
    </dxf>
    <dxf>
      <fill>
        <patternFill patternType="solid">
          <fgColor auto="1"/>
          <bgColor theme="4" tint="0.59996337778862885"/>
        </patternFill>
      </fill>
    </dxf>
    <dxf>
      <fill>
        <patternFill>
          <bgColor rgb="FFFFFFC9"/>
        </patternFill>
      </fill>
    </dxf>
    <dxf>
      <fill>
        <patternFill patternType="solid">
          <bgColor theme="9"/>
        </patternFill>
      </fill>
    </dxf>
    <dxf>
      <fill>
        <patternFill>
          <bgColor theme="4" tint="0.59996337778862885"/>
        </patternFill>
      </fill>
    </dxf>
    <dxf>
      <fill>
        <patternFill patternType="solid">
          <fgColor auto="1"/>
          <bgColor theme="4" tint="0.59996337778862885"/>
        </patternFill>
      </fill>
    </dxf>
    <dxf>
      <fill>
        <patternFill patternType="solid">
          <fgColor auto="1"/>
          <bgColor theme="4" tint="0.59996337778862885"/>
        </patternFill>
      </fill>
    </dxf>
    <dxf>
      <fill>
        <patternFill>
          <bgColor rgb="FFC9D38B"/>
        </patternFill>
      </fill>
    </dxf>
    <dxf>
      <fill>
        <patternFill>
          <bgColor theme="4" tint="0.59996337778862885"/>
        </patternFill>
      </fill>
    </dxf>
    <dxf>
      <fill>
        <patternFill>
          <bgColor theme="4" tint="0.59996337778862885"/>
        </patternFill>
      </fill>
    </dxf>
    <dxf>
      <fill>
        <patternFill patternType="solid">
          <bgColor theme="9"/>
        </patternFill>
      </fill>
    </dxf>
    <dxf>
      <fill>
        <patternFill>
          <bgColor theme="4" tint="0.59996337778862885"/>
        </patternFill>
      </fill>
    </dxf>
    <dxf>
      <fill>
        <patternFill patternType="solid">
          <fgColor auto="1"/>
          <bgColor theme="4" tint="0.59996337778862885"/>
        </patternFill>
      </fill>
    </dxf>
    <dxf>
      <fill>
        <patternFill>
          <bgColor rgb="FFFFFFC9"/>
        </patternFill>
      </fill>
    </dxf>
    <dxf>
      <fill>
        <patternFill>
          <bgColor theme="4" tint="0.59996337778862885"/>
        </patternFill>
      </fill>
    </dxf>
    <dxf>
      <fill>
        <patternFill patternType="solid">
          <bgColor theme="9"/>
        </patternFill>
      </fill>
    </dxf>
    <dxf>
      <fill>
        <patternFill>
          <bgColor rgb="FFFFFFC9"/>
        </patternFill>
      </fill>
    </dxf>
    <dxf>
      <fill>
        <patternFill>
          <bgColor rgb="FFC9D38B"/>
        </patternFill>
      </fill>
    </dxf>
    <dxf>
      <fill>
        <patternFill>
          <bgColor theme="4" tint="0.59996337778862885"/>
        </patternFill>
      </fill>
    </dxf>
    <dxf>
      <fill>
        <patternFill>
          <bgColor rgb="FFC9D38B"/>
        </patternFill>
      </fill>
    </dxf>
    <dxf>
      <fill>
        <patternFill>
          <bgColor rgb="FFFFFFC9"/>
        </patternFill>
      </fill>
    </dxf>
    <dxf>
      <fill>
        <patternFill>
          <bgColor rgb="FFFFFFC9"/>
        </patternFill>
      </fill>
    </dxf>
    <dxf>
      <fill>
        <patternFill>
          <bgColor theme="4" tint="0.59996337778862885"/>
        </patternFill>
      </fill>
    </dxf>
    <dxf>
      <fill>
        <patternFill patternType="solid">
          <fgColor auto="1"/>
          <bgColor theme="4" tint="0.59996337778862885"/>
        </patternFill>
      </fill>
    </dxf>
    <dxf>
      <fill>
        <patternFill>
          <bgColor rgb="FFC9D38B"/>
        </patternFill>
      </fill>
    </dxf>
    <dxf>
      <fill>
        <patternFill>
          <bgColor theme="4" tint="0.59996337778862885"/>
        </patternFill>
      </fill>
    </dxf>
    <dxf>
      <fill>
        <patternFill patternType="solid">
          <fgColor auto="1"/>
          <bgColor theme="4" tint="0.59996337778862885"/>
        </patternFill>
      </fill>
    </dxf>
    <dxf>
      <fill>
        <patternFill>
          <bgColor theme="4" tint="0.59996337778862885"/>
        </patternFill>
      </fill>
    </dxf>
    <dxf>
      <fill>
        <patternFill patternType="solid">
          <bgColor theme="9"/>
        </patternFill>
      </fill>
    </dxf>
    <dxf>
      <fill>
        <patternFill patternType="solid">
          <bgColor theme="9"/>
        </patternFill>
      </fill>
    </dxf>
    <dxf>
      <fill>
        <patternFill>
          <bgColor rgb="FFFFFFC9"/>
        </patternFill>
      </fill>
    </dxf>
    <dxf>
      <fill>
        <patternFill patternType="solid">
          <fgColor auto="1"/>
          <bgColor theme="4" tint="0.59996337778862885"/>
        </patternFill>
      </fill>
    </dxf>
    <dxf>
      <fill>
        <patternFill patternType="solid">
          <fgColor auto="1"/>
          <bgColor theme="4" tint="0.59996337778862885"/>
        </patternFill>
      </fill>
    </dxf>
    <dxf>
      <fill>
        <patternFill>
          <bgColor rgb="FFC9D38B"/>
        </patternFill>
      </fill>
    </dxf>
    <dxf>
      <fill>
        <patternFill>
          <bgColor theme="4" tint="0.59996337778862885"/>
        </patternFill>
      </fill>
    </dxf>
    <dxf>
      <fill>
        <patternFill>
          <bgColor rgb="FFFFFFC9"/>
        </patternFill>
      </fill>
    </dxf>
    <dxf>
      <fill>
        <patternFill>
          <bgColor theme="4" tint="0.59996337778862885"/>
        </patternFill>
      </fill>
    </dxf>
    <dxf>
      <fill>
        <patternFill>
          <bgColor theme="4" tint="0.59996337778862885"/>
        </patternFill>
      </fill>
    </dxf>
    <dxf>
      <fill>
        <patternFill>
          <bgColor rgb="FFC9D38B"/>
        </patternFill>
      </fill>
    </dxf>
    <dxf>
      <fill>
        <patternFill patternType="solid">
          <bgColor theme="9"/>
        </patternFill>
      </fill>
    </dxf>
    <dxf>
      <fill>
        <patternFill patternType="solid">
          <bgColor theme="9"/>
        </patternFill>
      </fill>
    </dxf>
    <dxf>
      <fill>
        <patternFill>
          <bgColor theme="4" tint="0.59996337778862885"/>
        </patternFill>
      </fill>
    </dxf>
    <dxf>
      <fill>
        <patternFill>
          <bgColor rgb="FFC9D38B"/>
        </patternFill>
      </fill>
    </dxf>
    <dxf>
      <fill>
        <patternFill patternType="solid">
          <bgColor theme="9"/>
        </patternFill>
      </fill>
    </dxf>
    <dxf>
      <fill>
        <patternFill>
          <bgColor theme="4" tint="0.59996337778862885"/>
        </patternFill>
      </fill>
    </dxf>
    <dxf>
      <fill>
        <patternFill patternType="solid">
          <fgColor auto="1"/>
          <bgColor theme="4" tint="0.59996337778862885"/>
        </patternFill>
      </fill>
    </dxf>
    <dxf>
      <fill>
        <patternFill>
          <bgColor rgb="FFC9D38B"/>
        </patternFill>
      </fill>
    </dxf>
    <dxf>
      <fill>
        <patternFill>
          <bgColor theme="4" tint="0.59996337778862885"/>
        </patternFill>
      </fill>
    </dxf>
    <dxf>
      <fill>
        <patternFill>
          <bgColor rgb="FFFFFFC9"/>
        </patternFill>
      </fill>
    </dxf>
    <dxf>
      <fill>
        <patternFill>
          <bgColor theme="4" tint="0.59996337778862885"/>
        </patternFill>
      </fill>
    </dxf>
    <dxf>
      <fill>
        <patternFill>
          <bgColor rgb="FFFFFFC9"/>
        </patternFill>
      </fill>
    </dxf>
    <dxf>
      <fill>
        <patternFill patternType="solid">
          <fgColor auto="1"/>
          <bgColor theme="4" tint="0.59996337778862885"/>
        </patternFill>
      </fill>
    </dxf>
    <dxf>
      <fill>
        <patternFill>
          <bgColor theme="4" tint="0.59996337778862885"/>
        </patternFill>
      </fill>
    </dxf>
    <dxf>
      <fill>
        <patternFill patternType="solid">
          <bgColor theme="9"/>
        </patternFill>
      </fill>
    </dxf>
    <dxf>
      <fill>
        <patternFill>
          <bgColor rgb="FFFFFFC9"/>
        </patternFill>
      </fill>
    </dxf>
    <dxf>
      <fill>
        <patternFill patternType="solid">
          <bgColor theme="9"/>
        </patternFill>
      </fill>
    </dxf>
    <dxf>
      <fill>
        <patternFill>
          <bgColor theme="4" tint="0.59996337778862885"/>
        </patternFill>
      </fill>
    </dxf>
    <dxf>
      <fill>
        <patternFill>
          <bgColor rgb="FFC9D38B"/>
        </patternFill>
      </fill>
    </dxf>
    <dxf>
      <fill>
        <patternFill patternType="solid">
          <fgColor auto="1"/>
          <bgColor theme="4" tint="0.59996337778862885"/>
        </patternFill>
      </fill>
    </dxf>
    <dxf>
      <fill>
        <patternFill>
          <bgColor rgb="FFC9D38B"/>
        </patternFill>
      </fill>
    </dxf>
    <dxf>
      <fill>
        <patternFill>
          <bgColor theme="4" tint="0.59996337778862885"/>
        </patternFill>
      </fill>
    </dxf>
    <dxf>
      <fill>
        <patternFill>
          <bgColor theme="4" tint="0.59996337778862885"/>
        </patternFill>
      </fill>
    </dxf>
    <dxf>
      <fill>
        <patternFill patternType="solid">
          <bgColor theme="9"/>
        </patternFill>
      </fill>
    </dxf>
    <dxf>
      <fill>
        <patternFill>
          <bgColor rgb="FFFFFFC9"/>
        </patternFill>
      </fill>
    </dxf>
    <dxf>
      <fill>
        <patternFill patternType="solid">
          <fgColor auto="1"/>
          <bgColor theme="4" tint="0.59996337778862885"/>
        </patternFill>
      </fill>
    </dxf>
    <dxf>
      <fill>
        <patternFill>
          <bgColor theme="4" tint="0.59996337778862885"/>
        </patternFill>
      </fill>
    </dxf>
    <dxf>
      <fill>
        <patternFill>
          <bgColor theme="4" tint="0.59996337778862885"/>
        </patternFill>
      </fill>
    </dxf>
    <dxf>
      <fill>
        <patternFill patternType="solid">
          <bgColor theme="9"/>
        </patternFill>
      </fill>
    </dxf>
    <dxf>
      <fill>
        <patternFill>
          <bgColor rgb="FFFFFFC9"/>
        </patternFill>
      </fill>
    </dxf>
    <dxf>
      <fill>
        <patternFill patternType="solid">
          <fgColor auto="1"/>
          <bgColor theme="4" tint="0.59996337778862885"/>
        </patternFill>
      </fill>
    </dxf>
    <dxf>
      <fill>
        <patternFill>
          <bgColor rgb="FFC9D38B"/>
        </patternFill>
      </fill>
    </dxf>
    <dxf>
      <fill>
        <patternFill patternType="solid">
          <fgColor auto="1"/>
          <bgColor theme="4" tint="0.59996337778862885"/>
        </patternFill>
      </fill>
    </dxf>
    <dxf>
      <fill>
        <patternFill>
          <bgColor rgb="FFFFFFC9"/>
        </patternFill>
      </fill>
    </dxf>
    <dxf>
      <fill>
        <patternFill>
          <bgColor rgb="FFC9D38B"/>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patternType="solid">
          <bgColor theme="9"/>
        </patternFill>
      </fill>
    </dxf>
    <dxf>
      <fill>
        <patternFill patternType="solid">
          <bgColor theme="9"/>
        </patternFill>
      </fill>
    </dxf>
    <dxf>
      <fill>
        <patternFill>
          <bgColor theme="4" tint="0.59996337778862885"/>
        </patternFill>
      </fill>
    </dxf>
    <dxf>
      <fill>
        <patternFill patternType="solid">
          <bgColor theme="9"/>
        </patternFill>
      </fill>
    </dxf>
    <dxf>
      <fill>
        <patternFill>
          <bgColor theme="4" tint="0.59996337778862885"/>
        </patternFill>
      </fill>
    </dxf>
    <dxf>
      <fill>
        <patternFill>
          <bgColor theme="4" tint="0.59996337778862885"/>
        </patternFill>
      </fill>
    </dxf>
    <dxf>
      <fill>
        <patternFill patternType="solid">
          <fgColor auto="1"/>
          <bgColor theme="4" tint="0.59996337778862885"/>
        </patternFill>
      </fill>
    </dxf>
    <dxf>
      <fill>
        <patternFill>
          <bgColor rgb="FFC9D38B"/>
        </patternFill>
      </fill>
    </dxf>
    <dxf>
      <fill>
        <patternFill>
          <bgColor rgb="FFFFFFC9"/>
        </patternFill>
      </fill>
    </dxf>
    <dxf>
      <fill>
        <patternFill>
          <bgColor theme="4" tint="0.59996337778862885"/>
        </patternFill>
      </fill>
    </dxf>
    <dxf>
      <fill>
        <patternFill>
          <bgColor rgb="FFFFFFC9"/>
        </patternFill>
      </fill>
    </dxf>
    <dxf>
      <fill>
        <patternFill patternType="solid">
          <fgColor auto="1"/>
          <bgColor theme="4" tint="0.59996337778862885"/>
        </patternFill>
      </fill>
    </dxf>
    <dxf>
      <fill>
        <patternFill>
          <bgColor rgb="FFC9D38B"/>
        </patternFill>
      </fill>
    </dxf>
    <dxf>
      <fill>
        <patternFill patternType="solid">
          <bgColor theme="9"/>
        </patternFill>
      </fill>
    </dxf>
    <dxf>
      <fill>
        <patternFill>
          <bgColor rgb="FFFFFFC9"/>
        </patternFill>
      </fill>
    </dxf>
    <dxf>
      <fill>
        <patternFill patternType="solid">
          <fgColor auto="1"/>
          <bgColor theme="4" tint="0.59996337778862885"/>
        </patternFill>
      </fill>
    </dxf>
    <dxf>
      <fill>
        <patternFill>
          <bgColor rgb="FFC9D38B"/>
        </patternFill>
      </fill>
    </dxf>
    <dxf>
      <fill>
        <patternFill>
          <bgColor theme="4" tint="0.59996337778862885"/>
        </patternFill>
      </fill>
    </dxf>
    <dxf>
      <fill>
        <patternFill>
          <bgColor theme="4" tint="0.59996337778862885"/>
        </patternFill>
      </fill>
    </dxf>
    <dxf>
      <fill>
        <patternFill patternType="solid">
          <bgColor theme="9"/>
        </patternFill>
      </fill>
    </dxf>
    <dxf>
      <fill>
        <patternFill>
          <bgColor rgb="FFFFFFC9"/>
        </patternFill>
      </fill>
    </dxf>
    <dxf>
      <fill>
        <patternFill patternType="solid">
          <fgColor auto="1"/>
          <bgColor theme="4" tint="0.59996337778862885"/>
        </patternFill>
      </fill>
    </dxf>
    <dxf>
      <fill>
        <patternFill>
          <bgColor rgb="FFC9D38B"/>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patternType="solid">
          <bgColor theme="9"/>
        </patternFill>
      </fill>
    </dxf>
    <dxf>
      <fill>
        <patternFill>
          <bgColor rgb="FFFFFFC9"/>
        </patternFill>
      </fill>
    </dxf>
    <dxf>
      <fill>
        <patternFill>
          <bgColor rgb="FFC9D38B"/>
        </patternFill>
      </fill>
    </dxf>
    <dxf>
      <fill>
        <patternFill patternType="solid">
          <fgColor auto="1"/>
          <bgColor theme="4" tint="0.59996337778862885"/>
        </patternFill>
      </fill>
    </dxf>
    <dxf>
      <fill>
        <patternFill>
          <bgColor rgb="FFFFFFC9"/>
        </patternFill>
      </fill>
    </dxf>
    <dxf>
      <fill>
        <patternFill patternType="solid">
          <bgColor theme="9"/>
        </patternFill>
      </fill>
    </dxf>
    <dxf>
      <fill>
        <patternFill>
          <bgColor theme="4" tint="0.59996337778862885"/>
        </patternFill>
      </fill>
    </dxf>
    <dxf>
      <fill>
        <patternFill>
          <bgColor theme="4" tint="0.59996337778862885"/>
        </patternFill>
      </fill>
    </dxf>
    <dxf>
      <fill>
        <patternFill patternType="solid">
          <fgColor auto="1"/>
          <bgColor theme="4" tint="0.59996337778862885"/>
        </patternFill>
      </fill>
    </dxf>
    <dxf>
      <fill>
        <patternFill>
          <bgColor rgb="FFFFFFC9"/>
        </patternFill>
      </fill>
    </dxf>
    <dxf>
      <fill>
        <patternFill patternType="solid">
          <bgColor rgb="FF92D050"/>
        </patternFill>
      </fill>
    </dxf>
    <dxf>
      <fill>
        <patternFill>
          <bgColor rgb="FFC9D38B"/>
        </patternFill>
      </fill>
    </dxf>
    <dxf>
      <fill>
        <patternFill patternType="solid">
          <fgColor auto="1"/>
          <bgColor theme="4" tint="0.59996337778862885"/>
        </patternFill>
      </fill>
    </dxf>
    <dxf>
      <fill>
        <patternFill>
          <bgColor rgb="FFFFFFC9"/>
        </patternFill>
      </fill>
    </dxf>
    <dxf>
      <fill>
        <patternFill patternType="solid">
          <bgColor rgb="FF92D050"/>
        </patternFill>
      </fill>
    </dxf>
    <dxf>
      <fill>
        <patternFill patternType="solid">
          <fgColor auto="1"/>
          <bgColor theme="4" tint="0.59996337778862885"/>
        </patternFill>
      </fill>
    </dxf>
    <dxf>
      <fill>
        <patternFill>
          <bgColor rgb="FFFFFFC9"/>
        </patternFill>
      </fill>
    </dxf>
    <dxf>
      <fill>
        <patternFill patternType="solid">
          <fgColor auto="1"/>
          <bgColor theme="4" tint="0.59996337778862885"/>
        </patternFill>
      </fill>
    </dxf>
    <dxf>
      <fill>
        <patternFill patternType="solid">
          <bgColor theme="9"/>
        </patternFill>
      </fill>
    </dxf>
    <dxf>
      <fill>
        <patternFill>
          <bgColor rgb="FFC9D38B"/>
        </patternFill>
      </fill>
    </dxf>
    <dxf>
      <fill>
        <patternFill patternType="solid">
          <bgColor theme="9"/>
        </patternFill>
      </fill>
    </dxf>
    <dxf>
      <fill>
        <patternFill>
          <bgColor rgb="FFC9D38B"/>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rgb="FFFFFFC9"/>
        </patternFill>
      </fill>
    </dxf>
    <dxf>
      <fill>
        <patternFill patternType="solid">
          <fgColor auto="1"/>
          <bgColor theme="4" tint="0.59996337778862885"/>
        </patternFill>
      </fill>
    </dxf>
    <dxf>
      <fill>
        <patternFill>
          <bgColor theme="4" tint="0.59996337778862885"/>
        </patternFill>
      </fill>
    </dxf>
    <dxf>
      <fill>
        <patternFill patternType="solid">
          <bgColor theme="9"/>
        </patternFill>
      </fill>
    </dxf>
    <dxf>
      <fill>
        <patternFill>
          <bgColor theme="4" tint="0.59996337778862885"/>
        </patternFill>
      </fill>
    </dxf>
    <dxf>
      <fill>
        <patternFill>
          <bgColor theme="4" tint="0.59996337778862885"/>
        </patternFill>
      </fill>
    </dxf>
    <dxf>
      <fill>
        <patternFill>
          <bgColor rgb="FFC9D38B"/>
        </patternFill>
      </fill>
    </dxf>
    <dxf>
      <fill>
        <patternFill>
          <bgColor theme="4" tint="0.59996337778862885"/>
        </patternFill>
      </fill>
    </dxf>
    <dxf>
      <fill>
        <patternFill patternType="solid">
          <fgColor auto="1"/>
          <bgColor theme="4" tint="0.59996337778862885"/>
        </patternFill>
      </fill>
    </dxf>
    <dxf>
      <fill>
        <patternFill>
          <bgColor rgb="FFFFFFC9"/>
        </patternFill>
      </fill>
    </dxf>
    <dxf>
      <fill>
        <patternFill patternType="solid">
          <bgColor theme="9"/>
        </patternFill>
      </fill>
    </dxf>
    <dxf>
      <fill>
        <patternFill patternType="solid">
          <fgColor auto="1"/>
          <bgColor theme="4" tint="0.59996337778862885"/>
        </patternFill>
      </fill>
    </dxf>
    <dxf>
      <fill>
        <patternFill>
          <bgColor theme="4" tint="0.59996337778862885"/>
        </patternFill>
      </fill>
    </dxf>
    <dxf>
      <fill>
        <patternFill>
          <bgColor rgb="FFC9D38B"/>
        </patternFill>
      </fill>
    </dxf>
    <dxf>
      <fill>
        <patternFill>
          <bgColor rgb="FFFFFFC9"/>
        </patternFill>
      </fill>
    </dxf>
    <dxf>
      <fill>
        <patternFill>
          <bgColor rgb="FFFFFFC9"/>
        </patternFill>
      </fill>
    </dxf>
    <dxf>
      <fill>
        <patternFill>
          <bgColor theme="4" tint="0.59996337778862885"/>
        </patternFill>
      </fill>
    </dxf>
    <dxf>
      <fill>
        <patternFill patternType="solid">
          <bgColor theme="9"/>
        </patternFill>
      </fill>
    </dxf>
    <dxf>
      <fill>
        <patternFill>
          <bgColor rgb="FFFFFFC9"/>
        </patternFill>
      </fill>
    </dxf>
    <dxf>
      <fill>
        <patternFill patternType="solid">
          <bgColor theme="9"/>
        </patternFill>
      </fill>
    </dxf>
    <dxf>
      <fill>
        <patternFill>
          <bgColor theme="4" tint="0.59996337778862885"/>
        </patternFill>
      </fill>
    </dxf>
    <dxf>
      <fill>
        <patternFill patternType="solid">
          <fgColor auto="1"/>
          <bgColor theme="4" tint="0.59996337778862885"/>
        </patternFill>
      </fill>
    </dxf>
    <dxf>
      <fill>
        <patternFill patternType="solid">
          <fgColor auto="1"/>
          <bgColor theme="4" tint="0.59996337778862885"/>
        </patternFill>
      </fill>
    </dxf>
    <dxf>
      <fill>
        <patternFill>
          <bgColor rgb="FFC9D38B"/>
        </patternFill>
      </fill>
    </dxf>
    <dxf>
      <fill>
        <patternFill>
          <bgColor theme="4" tint="0.59996337778862885"/>
        </patternFill>
      </fill>
    </dxf>
    <dxf>
      <fill>
        <patternFill>
          <bgColor rgb="FFC9D38B"/>
        </patternFill>
      </fill>
    </dxf>
    <dxf>
      <fill>
        <patternFill>
          <bgColor theme="4" tint="0.59996337778862885"/>
        </patternFill>
      </fill>
    </dxf>
    <dxf>
      <fill>
        <patternFill>
          <bgColor theme="4" tint="0.59996337778862885"/>
        </patternFill>
      </fill>
    </dxf>
    <dxf>
      <fill>
        <patternFill patternType="solid">
          <fgColor auto="1"/>
          <bgColor theme="4" tint="0.59996337778862885"/>
        </patternFill>
      </fill>
    </dxf>
    <dxf>
      <fill>
        <patternFill>
          <bgColor rgb="FFC9D38B"/>
        </patternFill>
      </fill>
    </dxf>
    <dxf>
      <fill>
        <patternFill patternType="solid">
          <bgColor theme="9"/>
        </patternFill>
      </fill>
    </dxf>
    <dxf>
      <fill>
        <patternFill>
          <bgColor theme="4" tint="0.59996337778862885"/>
        </patternFill>
      </fill>
    </dxf>
    <dxf>
      <fill>
        <patternFill patternType="solid">
          <fgColor auto="1"/>
          <bgColor theme="4" tint="0.59996337778862885"/>
        </patternFill>
      </fill>
    </dxf>
    <dxf>
      <fill>
        <patternFill>
          <bgColor rgb="FFFFFFC9"/>
        </patternFill>
      </fill>
    </dxf>
    <dxf>
      <fill>
        <patternFill>
          <bgColor rgb="FFC9D38B"/>
        </patternFill>
      </fill>
    </dxf>
    <dxf>
      <fill>
        <patternFill>
          <bgColor theme="4" tint="0.59996337778862885"/>
        </patternFill>
      </fill>
    </dxf>
    <dxf>
      <fill>
        <patternFill>
          <bgColor rgb="FFFFFFC9"/>
        </patternFill>
      </fill>
    </dxf>
    <dxf>
      <fill>
        <patternFill patternType="solid">
          <bgColor theme="9"/>
        </patternFill>
      </fill>
    </dxf>
    <dxf>
      <fill>
        <patternFill>
          <bgColor theme="4" tint="0.59996337778862885"/>
        </patternFill>
      </fill>
    </dxf>
    <dxf>
      <fill>
        <patternFill patternType="solid">
          <fgColor auto="1"/>
          <bgColor theme="4" tint="0.59996337778862885"/>
        </patternFill>
      </fill>
    </dxf>
    <dxf>
      <fill>
        <patternFill>
          <bgColor rgb="FFFFFFC9"/>
        </patternFill>
      </fill>
    </dxf>
    <dxf>
      <fill>
        <patternFill patternType="solid">
          <bgColor theme="9"/>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rgb="FFC9D38B"/>
        </patternFill>
      </fill>
    </dxf>
    <dxf>
      <fill>
        <patternFill patternType="solid">
          <fgColor auto="1"/>
          <bgColor theme="4" tint="0.59996337778862885"/>
        </patternFill>
      </fill>
    </dxf>
    <dxf>
      <fill>
        <patternFill>
          <bgColor rgb="FFFFFFC9"/>
        </patternFill>
      </fill>
    </dxf>
    <dxf>
      <fill>
        <patternFill patternType="solid">
          <bgColor theme="9"/>
        </patternFill>
      </fill>
    </dxf>
    <dxf>
      <fill>
        <patternFill>
          <bgColor theme="4" tint="0.59996337778862885"/>
        </patternFill>
      </fill>
    </dxf>
    <dxf>
      <fill>
        <patternFill>
          <bgColor rgb="FFC9D38B"/>
        </patternFill>
      </fill>
    </dxf>
    <dxf>
      <fill>
        <patternFill>
          <bgColor rgb="FFFFFFC9"/>
        </patternFill>
      </fill>
    </dxf>
    <dxf>
      <fill>
        <patternFill>
          <bgColor rgb="FFC9D38B"/>
        </patternFill>
      </fill>
    </dxf>
    <dxf>
      <fill>
        <patternFill patternType="solid">
          <fgColor auto="1"/>
          <bgColor theme="4" tint="0.59996337778862885"/>
        </patternFill>
      </fill>
    </dxf>
    <dxf>
      <fill>
        <patternFill>
          <bgColor rgb="FFC9D38B"/>
        </patternFill>
      </fill>
    </dxf>
    <dxf>
      <fill>
        <patternFill>
          <bgColor theme="4" tint="0.59996337778862885"/>
        </patternFill>
      </fill>
    </dxf>
    <dxf>
      <fill>
        <patternFill patternType="solid">
          <bgColor theme="9"/>
        </patternFill>
      </fill>
    </dxf>
    <dxf>
      <fill>
        <patternFill>
          <bgColor rgb="FFFFFFC9"/>
        </patternFill>
      </fill>
    </dxf>
    <dxf>
      <fill>
        <patternFill>
          <bgColor theme="4" tint="0.59996337778862885"/>
        </patternFill>
      </fill>
    </dxf>
    <dxf>
      <fill>
        <patternFill>
          <bgColor theme="4" tint="0.59996337778862885"/>
        </patternFill>
      </fill>
    </dxf>
    <dxf>
      <fill>
        <patternFill patternType="solid">
          <fgColor auto="1"/>
          <bgColor theme="4" tint="0.59996337778862885"/>
        </patternFill>
      </fill>
    </dxf>
    <dxf>
      <fill>
        <patternFill>
          <bgColor theme="4" tint="0.59996337778862885"/>
        </patternFill>
      </fill>
    </dxf>
    <dxf>
      <fill>
        <patternFill patternType="solid">
          <bgColor theme="9"/>
        </patternFill>
      </fill>
    </dxf>
    <dxf>
      <fill>
        <patternFill patternType="solid">
          <bgColor theme="9"/>
        </patternFill>
      </fill>
    </dxf>
    <dxf>
      <fill>
        <patternFill>
          <bgColor rgb="FFFFFFC9"/>
        </patternFill>
      </fill>
    </dxf>
    <dxf>
      <fill>
        <patternFill patternType="solid">
          <fgColor auto="1"/>
          <bgColor theme="4" tint="0.59996337778862885"/>
        </patternFill>
      </fill>
    </dxf>
    <dxf>
      <fill>
        <patternFill>
          <bgColor rgb="FFC9D38B"/>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rgb="FFC9D38B"/>
        </patternFill>
      </fill>
    </dxf>
    <dxf>
      <fill>
        <patternFill patternType="solid">
          <fgColor auto="1"/>
          <bgColor theme="4" tint="0.59996337778862885"/>
        </patternFill>
      </fill>
    </dxf>
    <dxf>
      <fill>
        <patternFill>
          <bgColor rgb="FFFFFFC9"/>
        </patternFill>
      </fill>
    </dxf>
    <dxf>
      <fill>
        <patternFill patternType="solid">
          <bgColor theme="9"/>
        </patternFill>
      </fill>
    </dxf>
    <dxf>
      <fill>
        <patternFill>
          <bgColor theme="4" tint="0.59996337778862885"/>
        </patternFill>
      </fill>
    </dxf>
    <dxf>
      <fill>
        <patternFill>
          <bgColor theme="4" tint="0.59996337778862885"/>
        </patternFill>
      </fill>
    </dxf>
    <dxf>
      <fill>
        <patternFill patternType="solid">
          <bgColor theme="9"/>
        </patternFill>
      </fill>
    </dxf>
    <dxf>
      <fill>
        <patternFill>
          <bgColor rgb="FFFFFFC9"/>
        </patternFill>
      </fill>
    </dxf>
    <dxf>
      <fill>
        <patternFill patternType="solid">
          <fgColor auto="1"/>
          <bgColor theme="4" tint="0.59996337778862885"/>
        </patternFill>
      </fill>
    </dxf>
    <dxf>
      <fill>
        <patternFill>
          <bgColor theme="4" tint="0.59996337778862885"/>
        </patternFill>
      </fill>
    </dxf>
    <dxf>
      <fill>
        <patternFill>
          <bgColor rgb="FFFFFFC9"/>
        </patternFill>
      </fill>
    </dxf>
    <dxf>
      <fill>
        <patternFill>
          <bgColor rgb="FFC9D38B"/>
        </patternFill>
      </fill>
    </dxf>
    <dxf>
      <fill>
        <patternFill>
          <bgColor theme="4" tint="0.59996337778862885"/>
        </patternFill>
      </fill>
    </dxf>
    <dxf>
      <fill>
        <patternFill patternType="solid">
          <bgColor theme="9"/>
        </patternFill>
      </fill>
    </dxf>
    <dxf>
      <fill>
        <patternFill patternType="solid">
          <fgColor auto="1"/>
          <bgColor theme="4" tint="0.59996337778862885"/>
        </patternFill>
      </fill>
    </dxf>
    <dxf>
      <fill>
        <patternFill>
          <bgColor rgb="FFC9D38B"/>
        </patternFill>
      </fill>
    </dxf>
    <dxf>
      <fill>
        <patternFill>
          <bgColor theme="4" tint="0.59996337778862885"/>
        </patternFill>
      </fill>
    </dxf>
    <dxf>
      <fill>
        <patternFill>
          <bgColor theme="4" tint="0.59996337778862885"/>
        </patternFill>
      </fill>
    </dxf>
    <dxf>
      <fill>
        <patternFill>
          <bgColor rgb="FFFFFFC9"/>
        </patternFill>
      </fill>
    </dxf>
    <dxf>
      <fill>
        <patternFill>
          <bgColor rgb="FFC9D38B"/>
        </patternFill>
      </fill>
    </dxf>
    <dxf>
      <fill>
        <patternFill>
          <bgColor theme="4" tint="0.59996337778862885"/>
        </patternFill>
      </fill>
    </dxf>
    <dxf>
      <fill>
        <patternFill>
          <bgColor rgb="FFFFFFC9"/>
        </patternFill>
      </fill>
    </dxf>
    <dxf>
      <fill>
        <patternFill patternType="solid">
          <bgColor theme="9"/>
        </patternFill>
      </fill>
    </dxf>
    <dxf>
      <fill>
        <patternFill>
          <bgColor theme="4" tint="0.59996337778862885"/>
        </patternFill>
      </fill>
    </dxf>
    <dxf>
      <fill>
        <patternFill>
          <bgColor theme="4" tint="0.59996337778862885"/>
        </patternFill>
      </fill>
    </dxf>
    <dxf>
      <fill>
        <patternFill>
          <bgColor rgb="FFC9D38B"/>
        </patternFill>
      </fill>
    </dxf>
    <dxf>
      <fill>
        <patternFill patternType="solid">
          <fgColor auto="1"/>
          <bgColor theme="4" tint="0.59996337778862885"/>
        </patternFill>
      </fill>
    </dxf>
    <dxf>
      <fill>
        <patternFill patternType="solid">
          <bgColor theme="9"/>
        </patternFill>
      </fill>
    </dxf>
    <dxf>
      <fill>
        <patternFill patternType="solid">
          <fgColor auto="1"/>
          <bgColor theme="4" tint="0.59996337778862885"/>
        </patternFill>
      </fill>
    </dxf>
    <dxf>
      <fill>
        <patternFill>
          <bgColor rgb="FFFFFFC9"/>
        </patternFill>
      </fill>
    </dxf>
    <dxf>
      <fill>
        <patternFill>
          <bgColor theme="4" tint="0.59996337778862885"/>
        </patternFill>
      </fill>
    </dxf>
    <dxf>
      <fill>
        <patternFill>
          <bgColor theme="4" tint="0.59996337778862885"/>
        </patternFill>
      </fill>
    </dxf>
    <dxf>
      <fill>
        <patternFill patternType="solid">
          <fgColor auto="1"/>
          <bgColor theme="4" tint="0.59996337778862885"/>
        </patternFill>
      </fill>
    </dxf>
    <dxf>
      <fill>
        <patternFill>
          <bgColor rgb="FFC9D38B"/>
        </patternFill>
      </fill>
    </dxf>
    <dxf>
      <fill>
        <patternFill patternType="solid">
          <bgColor theme="9"/>
        </patternFill>
      </fill>
    </dxf>
    <dxf>
      <fill>
        <patternFill patternType="solid">
          <bgColor theme="9"/>
        </patternFill>
      </fill>
    </dxf>
    <dxf>
      <fill>
        <patternFill>
          <bgColor rgb="FFC9D38B"/>
        </patternFill>
      </fill>
    </dxf>
    <dxf>
      <fill>
        <patternFill>
          <bgColor theme="4" tint="0.59996337778862885"/>
        </patternFill>
      </fill>
    </dxf>
    <dxf>
      <fill>
        <patternFill>
          <bgColor rgb="FFFFFFC9"/>
        </patternFill>
      </fill>
    </dxf>
    <dxf>
      <fill>
        <patternFill patternType="solid">
          <fgColor auto="1"/>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patternType="solid">
          <bgColor theme="9"/>
        </patternFill>
      </fill>
    </dxf>
    <dxf>
      <fill>
        <patternFill>
          <bgColor rgb="FFFFFFC9"/>
        </patternFill>
      </fill>
    </dxf>
    <dxf>
      <fill>
        <patternFill patternType="solid">
          <bgColor theme="9"/>
        </patternFill>
      </fill>
    </dxf>
    <dxf>
      <fill>
        <patternFill patternType="solid">
          <fgColor auto="1"/>
          <bgColor theme="4" tint="0.59996337778862885"/>
        </patternFill>
      </fill>
    </dxf>
    <dxf>
      <fill>
        <patternFill patternType="solid">
          <fgColor auto="1"/>
          <bgColor theme="4" tint="0.59996337778862885"/>
        </patternFill>
      </fill>
    </dxf>
    <dxf>
      <fill>
        <patternFill>
          <bgColor rgb="FFFFFFC9"/>
        </patternFill>
      </fill>
    </dxf>
    <dxf>
      <fill>
        <patternFill>
          <bgColor theme="4" tint="0.59996337778862885"/>
        </patternFill>
      </fill>
    </dxf>
    <dxf>
      <fill>
        <patternFill>
          <bgColor rgb="FFC9D38B"/>
        </patternFill>
      </fill>
    </dxf>
    <dxf>
      <fill>
        <patternFill>
          <bgColor theme="4" tint="0.59996337778862885"/>
        </patternFill>
      </fill>
    </dxf>
    <dxf>
      <fill>
        <patternFill>
          <bgColor rgb="FFC9D38B"/>
        </patternFill>
      </fill>
    </dxf>
    <dxf>
      <fill>
        <patternFill>
          <bgColor rgb="FFFFFFC9"/>
        </patternFill>
      </fill>
    </dxf>
    <dxf>
      <fill>
        <patternFill patternType="solid">
          <bgColor theme="9"/>
        </patternFill>
      </fill>
    </dxf>
    <dxf>
      <fill>
        <patternFill>
          <bgColor theme="4" tint="0.59996337778862885"/>
        </patternFill>
      </fill>
    </dxf>
    <dxf>
      <fill>
        <patternFill>
          <bgColor theme="4" tint="0.59996337778862885"/>
        </patternFill>
      </fill>
    </dxf>
    <dxf>
      <fill>
        <patternFill>
          <bgColor rgb="FFC9D38B"/>
        </patternFill>
      </fill>
    </dxf>
    <dxf>
      <fill>
        <patternFill patternType="solid">
          <fgColor auto="1"/>
          <bgColor theme="4" tint="0.59996337778862885"/>
        </patternFill>
      </fill>
    </dxf>
    <dxf>
      <fill>
        <patternFill>
          <bgColor theme="4" tint="0.59996337778862885"/>
        </patternFill>
      </fill>
    </dxf>
    <dxf>
      <fill>
        <patternFill>
          <bgColor rgb="FFC9D38B"/>
        </patternFill>
      </fill>
    </dxf>
    <dxf>
      <fill>
        <patternFill>
          <bgColor theme="4" tint="0.59996337778862885"/>
        </patternFill>
      </fill>
    </dxf>
    <dxf>
      <fill>
        <patternFill patternType="solid">
          <bgColor theme="9"/>
        </patternFill>
      </fill>
    </dxf>
    <dxf>
      <fill>
        <patternFill>
          <bgColor rgb="FFFFFFC9"/>
        </patternFill>
      </fill>
    </dxf>
    <dxf>
      <fill>
        <patternFill patternType="solid">
          <fgColor auto="1"/>
          <bgColor theme="4" tint="0.59996337778862885"/>
        </patternFill>
      </fill>
    </dxf>
    <dxf>
      <fill>
        <patternFill patternType="solid">
          <bgColor theme="9"/>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rgb="FFFFFFC9"/>
        </patternFill>
      </fill>
    </dxf>
    <dxf>
      <fill>
        <patternFill>
          <bgColor rgb="FFC9D38B"/>
        </patternFill>
      </fill>
    </dxf>
    <dxf>
      <fill>
        <patternFill patternType="solid">
          <fgColor auto="1"/>
          <bgColor theme="4" tint="0.59996337778862885"/>
        </patternFill>
      </fill>
    </dxf>
    <dxf>
      <fill>
        <patternFill>
          <bgColor rgb="FFFFFFC9"/>
        </patternFill>
      </fill>
    </dxf>
    <dxf>
      <fill>
        <patternFill patternType="solid">
          <bgColor theme="9"/>
        </patternFill>
      </fill>
    </dxf>
    <dxf>
      <fill>
        <patternFill>
          <bgColor rgb="FFC9D38B"/>
        </patternFill>
      </fill>
    </dxf>
    <dxf>
      <fill>
        <patternFill patternType="solid">
          <fgColor auto="1"/>
          <bgColor theme="4" tint="0.59996337778862885"/>
        </patternFill>
      </fill>
    </dxf>
    <dxf>
      <fill>
        <patternFill>
          <bgColor rgb="FFC9D38B"/>
        </patternFill>
      </fill>
    </dxf>
    <dxf>
      <fill>
        <patternFill patternType="solid">
          <fgColor auto="1"/>
          <bgColor theme="4" tint="0.59996337778862885"/>
        </patternFill>
      </fill>
    </dxf>
    <dxf>
      <fill>
        <patternFill>
          <bgColor theme="4" tint="0.59996337778862885"/>
        </patternFill>
      </fill>
    </dxf>
    <dxf>
      <fill>
        <patternFill patternType="solid">
          <bgColor theme="9"/>
        </patternFill>
      </fill>
    </dxf>
    <dxf>
      <fill>
        <patternFill patternType="solid">
          <fgColor auto="1"/>
          <bgColor theme="4" tint="0.59996337778862885"/>
        </patternFill>
      </fill>
    </dxf>
    <dxf>
      <fill>
        <patternFill>
          <bgColor theme="4" tint="0.59996337778862885"/>
        </patternFill>
      </fill>
    </dxf>
    <dxf>
      <fill>
        <patternFill>
          <bgColor rgb="FFFFFFC9"/>
        </patternFill>
      </fill>
    </dxf>
    <dxf>
      <fill>
        <patternFill>
          <bgColor theme="4" tint="0.59996337778862885"/>
        </patternFill>
      </fill>
    </dxf>
    <dxf>
      <fill>
        <patternFill>
          <bgColor theme="4" tint="0.59996337778862885"/>
        </patternFill>
      </fill>
    </dxf>
    <dxf>
      <fill>
        <patternFill patternType="solid">
          <bgColor theme="9"/>
        </patternFill>
      </fill>
    </dxf>
    <dxf>
      <fill>
        <patternFill>
          <bgColor rgb="FFFFFFC9"/>
        </patternFill>
      </fill>
    </dxf>
    <dxf>
      <fill>
        <patternFill>
          <bgColor rgb="FFC9D38B"/>
        </patternFill>
      </fill>
    </dxf>
    <dxf>
      <fill>
        <patternFill patternType="solid">
          <bgColor theme="9"/>
        </patternFill>
      </fill>
    </dxf>
    <dxf>
      <fill>
        <patternFill>
          <bgColor rgb="FFC9D38B"/>
        </patternFill>
      </fill>
    </dxf>
    <dxf>
      <fill>
        <patternFill>
          <bgColor theme="4" tint="0.59996337778862885"/>
        </patternFill>
      </fill>
    </dxf>
    <dxf>
      <fill>
        <patternFill patternType="solid">
          <fgColor auto="1"/>
          <bgColor theme="4" tint="0.59996337778862885"/>
        </patternFill>
      </fill>
    </dxf>
    <dxf>
      <fill>
        <patternFill>
          <bgColor rgb="FFFFFFC9"/>
        </patternFill>
      </fill>
    </dxf>
    <dxf>
      <fill>
        <patternFill>
          <bgColor theme="4" tint="0.59996337778862885"/>
        </patternFill>
      </fill>
    </dxf>
    <dxf>
      <fill>
        <patternFill>
          <bgColor theme="4" tint="0.59996337778862885"/>
        </patternFill>
      </fill>
    </dxf>
    <dxf>
      <fill>
        <patternFill>
          <bgColor rgb="FFC9D38B"/>
        </patternFill>
      </fill>
    </dxf>
    <dxf>
      <fill>
        <patternFill patternType="solid">
          <bgColor theme="9"/>
        </patternFill>
      </fill>
    </dxf>
    <dxf>
      <fill>
        <patternFill patternType="solid">
          <fgColor auto="1"/>
          <bgColor theme="4" tint="0.59996337778862885"/>
        </patternFill>
      </fill>
    </dxf>
    <dxf>
      <fill>
        <patternFill>
          <bgColor theme="4" tint="0.59996337778862885"/>
        </patternFill>
      </fill>
    </dxf>
    <dxf>
      <fill>
        <patternFill>
          <bgColor rgb="FFFFFFC9"/>
        </patternFill>
      </fill>
    </dxf>
    <dxf>
      <fill>
        <patternFill>
          <bgColor rgb="FFFFFFC9"/>
        </patternFill>
      </fill>
    </dxf>
    <dxf>
      <fill>
        <patternFill patternType="solid">
          <fgColor auto="1"/>
          <bgColor theme="4" tint="0.59996337778862885"/>
        </patternFill>
      </fill>
    </dxf>
    <dxf>
      <fill>
        <patternFill>
          <bgColor rgb="FFC9D38B"/>
        </patternFill>
      </fill>
    </dxf>
    <dxf>
      <fill>
        <patternFill>
          <bgColor theme="4" tint="0.59996337778862885"/>
        </patternFill>
      </fill>
    </dxf>
    <dxf>
      <fill>
        <patternFill patternType="solid">
          <fgColor auto="1"/>
          <bgColor theme="4" tint="0.59996337778862885"/>
        </patternFill>
      </fill>
    </dxf>
    <dxf>
      <fill>
        <patternFill patternType="solid">
          <bgColor theme="9"/>
        </patternFill>
      </fill>
    </dxf>
    <dxf>
      <fill>
        <patternFill>
          <bgColor theme="4" tint="0.59996337778862885"/>
        </patternFill>
      </fill>
    </dxf>
    <dxf>
      <fill>
        <patternFill>
          <bgColor rgb="FFFFFFC9"/>
        </patternFill>
      </fill>
    </dxf>
    <dxf>
      <fill>
        <patternFill>
          <bgColor theme="4" tint="0.59996337778862885"/>
        </patternFill>
      </fill>
    </dxf>
    <dxf>
      <fill>
        <patternFill>
          <bgColor theme="4" tint="0.59996337778862885"/>
        </patternFill>
      </fill>
    </dxf>
    <dxf>
      <fill>
        <patternFill>
          <bgColor rgb="FFC9D38B"/>
        </patternFill>
      </fill>
    </dxf>
    <dxf>
      <fill>
        <patternFill patternType="solid">
          <bgColor theme="9"/>
        </patternFill>
      </fill>
    </dxf>
    <dxf>
      <fill>
        <patternFill>
          <bgColor theme="4" tint="0.59996337778862885"/>
        </patternFill>
      </fill>
    </dxf>
    <dxf>
      <fill>
        <patternFill patternType="solid">
          <bgColor theme="9"/>
        </patternFill>
      </fill>
    </dxf>
    <dxf>
      <fill>
        <patternFill>
          <bgColor rgb="FFFFFFC9"/>
        </patternFill>
      </fill>
    </dxf>
    <dxf>
      <fill>
        <patternFill patternType="solid">
          <bgColor theme="9"/>
        </patternFill>
      </fill>
    </dxf>
    <dxf>
      <fill>
        <patternFill>
          <bgColor theme="4" tint="0.59996337778862885"/>
        </patternFill>
      </fill>
    </dxf>
    <dxf>
      <fill>
        <patternFill patternType="solid">
          <fgColor auto="1"/>
          <bgColor theme="4" tint="0.59996337778862885"/>
        </patternFill>
      </fill>
    </dxf>
    <dxf>
      <fill>
        <patternFill>
          <bgColor rgb="FFFFFFC9"/>
        </patternFill>
      </fill>
    </dxf>
    <dxf>
      <fill>
        <patternFill>
          <bgColor theme="4" tint="0.59996337778862885"/>
        </patternFill>
      </fill>
    </dxf>
    <dxf>
      <fill>
        <patternFill>
          <bgColor rgb="FFC9D38B"/>
        </patternFill>
      </fill>
    </dxf>
    <dxf>
      <fill>
        <patternFill>
          <bgColor theme="4" tint="0.59996337778862885"/>
        </patternFill>
      </fill>
    </dxf>
    <dxf>
      <fill>
        <patternFill>
          <bgColor rgb="FFC9D38B"/>
        </patternFill>
      </fill>
    </dxf>
    <dxf>
      <fill>
        <patternFill patternType="solid">
          <fgColor auto="1"/>
          <bgColor theme="4" tint="0.59996337778862885"/>
        </patternFill>
      </fill>
    </dxf>
    <dxf>
      <fill>
        <patternFill>
          <bgColor rgb="FFFFFFC9"/>
        </patternFill>
      </fill>
    </dxf>
    <dxf>
      <fill>
        <patternFill>
          <bgColor rgb="FFC9D38B"/>
        </patternFill>
      </fill>
    </dxf>
    <dxf>
      <fill>
        <patternFill patternType="solid">
          <bgColor theme="9"/>
        </patternFill>
      </fill>
    </dxf>
    <dxf>
      <fill>
        <patternFill>
          <bgColor theme="4" tint="0.59996337778862885"/>
        </patternFill>
      </fill>
    </dxf>
    <dxf>
      <fill>
        <patternFill patternType="solid">
          <fgColor auto="1"/>
          <bgColor theme="4" tint="0.59996337778862885"/>
        </patternFill>
      </fill>
    </dxf>
    <dxf>
      <fill>
        <patternFill>
          <bgColor theme="4" tint="0.59996337778862885"/>
        </patternFill>
      </fill>
    </dxf>
    <dxf>
      <fill>
        <patternFill>
          <bgColor rgb="FFC9D38B"/>
        </patternFill>
      </fill>
    </dxf>
    <dxf>
      <fill>
        <patternFill>
          <bgColor theme="4" tint="0.59996337778862885"/>
        </patternFill>
      </fill>
    </dxf>
    <dxf>
      <fill>
        <patternFill patternType="solid">
          <bgColor theme="9"/>
        </patternFill>
      </fill>
    </dxf>
    <dxf>
      <fill>
        <patternFill patternType="solid">
          <fgColor auto="1"/>
          <bgColor theme="4" tint="0.59996337778862885"/>
        </patternFill>
      </fill>
    </dxf>
    <dxf>
      <fill>
        <patternFill>
          <bgColor rgb="FFFFFFC9"/>
        </patternFill>
      </fill>
    </dxf>
    <dxf>
      <fill>
        <patternFill>
          <bgColor theme="4" tint="0.59996337778862885"/>
        </patternFill>
      </fill>
    </dxf>
    <dxf>
      <fill>
        <patternFill patternType="solid">
          <fgColor auto="1"/>
          <bgColor theme="4" tint="0.59996337778862885"/>
        </patternFill>
      </fill>
    </dxf>
    <dxf>
      <fill>
        <patternFill patternType="solid">
          <bgColor theme="9"/>
        </patternFill>
      </fill>
    </dxf>
    <dxf>
      <fill>
        <patternFill patternType="solid">
          <fgColor auto="1"/>
          <bgColor theme="4" tint="0.59996337778862885"/>
        </patternFill>
      </fill>
    </dxf>
    <dxf>
      <fill>
        <patternFill>
          <bgColor rgb="FFC9D38B"/>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rgb="FFFFFFC9"/>
        </patternFill>
      </fill>
    </dxf>
    <dxf>
      <fill>
        <patternFill>
          <bgColor rgb="FFFFFFC9"/>
        </patternFill>
      </fill>
    </dxf>
    <dxf>
      <fill>
        <patternFill>
          <bgColor rgb="FFC9D38B"/>
        </patternFill>
      </fill>
    </dxf>
    <dxf>
      <fill>
        <patternFill>
          <bgColor theme="4" tint="0.59996337778862885"/>
        </patternFill>
      </fill>
    </dxf>
    <dxf>
      <fill>
        <patternFill patternType="solid">
          <bgColor theme="9"/>
        </patternFill>
      </fill>
    </dxf>
    <dxf>
      <fill>
        <patternFill>
          <bgColor theme="4" tint="0.59996337778862885"/>
        </patternFill>
      </fill>
    </dxf>
    <dxf>
      <fill>
        <patternFill>
          <bgColor rgb="FFC9D38B"/>
        </patternFill>
      </fill>
    </dxf>
    <dxf>
      <fill>
        <patternFill>
          <bgColor theme="4" tint="0.59996337778862885"/>
        </patternFill>
      </fill>
    </dxf>
    <dxf>
      <fill>
        <patternFill>
          <bgColor rgb="FFFFFFC9"/>
        </patternFill>
      </fill>
    </dxf>
    <dxf>
      <fill>
        <patternFill patternType="solid">
          <bgColor theme="9"/>
        </patternFill>
      </fill>
    </dxf>
    <dxf>
      <fill>
        <patternFill>
          <bgColor theme="4" tint="0.59996337778862885"/>
        </patternFill>
      </fill>
    </dxf>
    <dxf>
      <fill>
        <patternFill>
          <bgColor theme="4" tint="0.59996337778862885"/>
        </patternFill>
      </fill>
    </dxf>
    <dxf>
      <fill>
        <patternFill>
          <bgColor rgb="FFC9D38B"/>
        </patternFill>
      </fill>
    </dxf>
    <dxf>
      <fill>
        <patternFill patternType="solid">
          <fgColor auto="1"/>
          <bgColor theme="4" tint="0.59996337778862885"/>
        </patternFill>
      </fill>
    </dxf>
    <dxf>
      <fill>
        <patternFill>
          <bgColor rgb="FFFFFFC9"/>
        </patternFill>
      </fill>
    </dxf>
    <dxf>
      <fill>
        <patternFill patternType="solid">
          <bgColor theme="9"/>
        </patternFill>
      </fill>
    </dxf>
    <dxf>
      <fill>
        <patternFill patternType="solid">
          <fgColor auto="1"/>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patternType="solid">
          <bgColor theme="9"/>
        </patternFill>
      </fill>
    </dxf>
    <dxf>
      <fill>
        <patternFill>
          <bgColor rgb="FFFFFFC9"/>
        </patternFill>
      </fill>
    </dxf>
    <dxf>
      <fill>
        <patternFill patternType="solid">
          <fgColor auto="1"/>
          <bgColor theme="4" tint="0.59996337778862885"/>
        </patternFill>
      </fill>
    </dxf>
    <dxf>
      <fill>
        <patternFill>
          <bgColor rgb="FFC9D38B"/>
        </patternFill>
      </fill>
    </dxf>
    <dxf>
      <fill>
        <patternFill>
          <bgColor theme="4" tint="0.59996337778862885"/>
        </patternFill>
      </fill>
    </dxf>
    <dxf>
      <fill>
        <patternFill patternType="solid">
          <bgColor theme="9"/>
        </patternFill>
      </fill>
    </dxf>
    <dxf>
      <fill>
        <patternFill>
          <bgColor rgb="FFFFFFC9"/>
        </patternFill>
      </fill>
    </dxf>
    <dxf>
      <fill>
        <patternFill patternType="solid">
          <fgColor auto="1"/>
          <bgColor theme="4" tint="0.59996337778862885"/>
        </patternFill>
      </fill>
    </dxf>
    <dxf>
      <fill>
        <patternFill>
          <bgColor rgb="FFC9D38B"/>
        </patternFill>
      </fill>
    </dxf>
    <dxf>
      <fill>
        <patternFill>
          <bgColor rgb="FFC9D38B"/>
        </patternFill>
      </fill>
    </dxf>
    <dxf>
      <fill>
        <patternFill patternType="solid">
          <fgColor auto="1"/>
          <bgColor theme="4" tint="0.59996337778862885"/>
        </patternFill>
      </fill>
    </dxf>
    <dxf>
      <fill>
        <patternFill>
          <bgColor rgb="FFFFFFC9"/>
        </patternFill>
      </fill>
    </dxf>
    <dxf>
      <fill>
        <patternFill patternType="solid">
          <bgColor theme="9"/>
        </patternFill>
      </fill>
    </dxf>
    <dxf>
      <fill>
        <patternFill>
          <bgColor theme="4" tint="0.59996337778862885"/>
        </patternFill>
      </fill>
    </dxf>
    <dxf>
      <fill>
        <patternFill>
          <bgColor theme="4" tint="0.59996337778862885"/>
        </patternFill>
      </fill>
    </dxf>
    <dxf>
      <fill>
        <patternFill>
          <bgColor rgb="FFC9D38B"/>
        </patternFill>
      </fill>
    </dxf>
    <dxf>
      <fill>
        <patternFill patternType="solid">
          <fgColor auto="1"/>
          <bgColor theme="4" tint="0.59996337778862885"/>
        </patternFill>
      </fill>
    </dxf>
    <dxf>
      <fill>
        <patternFill>
          <bgColor rgb="FFFFFFC9"/>
        </patternFill>
      </fill>
    </dxf>
    <dxf>
      <fill>
        <patternFill patternType="solid">
          <bgColor theme="9"/>
        </patternFill>
      </fill>
    </dxf>
    <dxf>
      <fill>
        <patternFill>
          <bgColor theme="4" tint="0.59996337778862885"/>
        </patternFill>
      </fill>
    </dxf>
    <dxf>
      <fill>
        <patternFill>
          <bgColor theme="4" tint="0.59996337778862885"/>
        </patternFill>
      </fill>
    </dxf>
    <dxf>
      <fill>
        <patternFill>
          <bgColor rgb="FFFFFFC9"/>
        </patternFill>
      </fill>
    </dxf>
    <dxf>
      <fill>
        <patternFill patternType="solid">
          <bgColor theme="9"/>
        </patternFill>
      </fill>
    </dxf>
    <dxf>
      <fill>
        <patternFill>
          <bgColor theme="4" tint="0.59996337778862885"/>
        </patternFill>
      </fill>
    </dxf>
    <dxf>
      <fill>
        <patternFill>
          <bgColor theme="4" tint="0.59996337778862885"/>
        </patternFill>
      </fill>
    </dxf>
    <dxf>
      <fill>
        <patternFill>
          <bgColor rgb="FFC9D38B"/>
        </patternFill>
      </fill>
    </dxf>
    <dxf>
      <fill>
        <patternFill patternType="solid">
          <fgColor auto="1"/>
          <bgColor theme="4" tint="0.59996337778862885"/>
        </patternFill>
      </fill>
    </dxf>
    <dxf>
      <fill>
        <patternFill>
          <bgColor rgb="FFFFFFC9"/>
        </patternFill>
      </fill>
    </dxf>
    <dxf>
      <fill>
        <patternFill patternType="solid">
          <bgColor theme="9"/>
        </patternFill>
      </fill>
    </dxf>
    <dxf>
      <fill>
        <patternFill>
          <bgColor theme="4" tint="0.59996337778862885"/>
        </patternFill>
      </fill>
    </dxf>
    <dxf>
      <fill>
        <patternFill>
          <bgColor theme="4" tint="0.59996337778862885"/>
        </patternFill>
      </fill>
    </dxf>
    <dxf>
      <fill>
        <patternFill>
          <bgColor rgb="FFC9D38B"/>
        </patternFill>
      </fill>
    </dxf>
    <dxf>
      <fill>
        <patternFill patternType="solid">
          <fgColor auto="1"/>
          <bgColor theme="4" tint="0.59996337778862885"/>
        </patternFill>
      </fill>
    </dxf>
    <dxf>
      <fill>
        <patternFill>
          <bgColor theme="4" tint="0.59996337778862885"/>
        </patternFill>
      </fill>
    </dxf>
    <dxf>
      <fill>
        <patternFill patternType="solid">
          <bgColor theme="9"/>
        </patternFill>
      </fill>
    </dxf>
    <dxf>
      <fill>
        <patternFill>
          <bgColor rgb="FFFFFFC9"/>
        </patternFill>
      </fill>
    </dxf>
    <dxf>
      <fill>
        <patternFill>
          <bgColor theme="4" tint="0.59996337778862885"/>
        </patternFill>
      </fill>
    </dxf>
    <dxf>
      <fill>
        <patternFill>
          <bgColor rgb="FFC9D38B"/>
        </patternFill>
      </fill>
    </dxf>
    <dxf>
      <fill>
        <patternFill patternType="solid">
          <fgColor auto="1"/>
          <bgColor theme="4" tint="0.59996337778862885"/>
        </patternFill>
      </fill>
    </dxf>
    <dxf>
      <fill>
        <patternFill patternType="solid">
          <fgColor auto="1"/>
          <bgColor theme="4" tint="0.59996337778862885"/>
        </patternFill>
      </fill>
    </dxf>
    <dxf>
      <fill>
        <patternFill>
          <bgColor rgb="FFFFFFC9"/>
        </patternFill>
      </fill>
    </dxf>
    <dxf>
      <fill>
        <patternFill>
          <bgColor theme="4" tint="0.59996337778862885"/>
        </patternFill>
      </fill>
    </dxf>
    <dxf>
      <fill>
        <patternFill patternType="solid">
          <bgColor theme="9"/>
        </patternFill>
      </fill>
    </dxf>
    <dxf>
      <fill>
        <patternFill>
          <bgColor rgb="FFC9D38B"/>
        </patternFill>
      </fill>
    </dxf>
    <dxf>
      <fill>
        <patternFill>
          <bgColor theme="4" tint="0.59996337778862885"/>
        </patternFill>
      </fill>
    </dxf>
    <dxf>
      <fill>
        <patternFill>
          <bgColor theme="4" tint="0.59996337778862885"/>
        </patternFill>
      </fill>
    </dxf>
    <dxf>
      <fill>
        <patternFill patternType="solid">
          <bgColor theme="9"/>
        </patternFill>
      </fill>
    </dxf>
    <dxf>
      <fill>
        <patternFill>
          <bgColor rgb="FFFFFFC9"/>
        </patternFill>
      </fill>
    </dxf>
    <dxf>
      <fill>
        <patternFill>
          <bgColor rgb="FFC9D38B"/>
        </patternFill>
      </fill>
    </dxf>
    <dxf>
      <fill>
        <patternFill>
          <bgColor theme="4" tint="0.59996337778862885"/>
        </patternFill>
      </fill>
    </dxf>
    <dxf>
      <fill>
        <patternFill patternType="solid">
          <fgColor auto="1"/>
          <bgColor theme="4" tint="0.59996337778862885"/>
        </patternFill>
      </fill>
    </dxf>
    <dxf>
      <fill>
        <patternFill>
          <bgColor rgb="FFC9D38B"/>
        </patternFill>
      </fill>
    </dxf>
    <dxf>
      <fill>
        <patternFill>
          <bgColor theme="4" tint="0.59996337778862885"/>
        </patternFill>
      </fill>
    </dxf>
    <dxf>
      <fill>
        <patternFill patternType="solid">
          <bgColor theme="9"/>
        </patternFill>
      </fill>
    </dxf>
    <dxf>
      <fill>
        <patternFill>
          <bgColor rgb="FFFFFFC9"/>
        </patternFill>
      </fill>
    </dxf>
    <dxf>
      <fill>
        <patternFill>
          <bgColor theme="4" tint="0.59996337778862885"/>
        </patternFill>
      </fill>
    </dxf>
    <dxf>
      <fill>
        <patternFill patternType="solid">
          <fgColor auto="1"/>
          <bgColor theme="4" tint="0.59996337778862885"/>
        </patternFill>
      </fill>
    </dxf>
    <dxf>
      <fill>
        <patternFill patternType="solid">
          <bgColor theme="9"/>
        </patternFill>
      </fill>
    </dxf>
    <dxf>
      <fill>
        <patternFill patternType="solid">
          <fgColor auto="1"/>
          <bgColor theme="4" tint="0.59996337778862885"/>
        </patternFill>
      </fill>
    </dxf>
    <dxf>
      <fill>
        <patternFill>
          <bgColor rgb="FFFFFFC9"/>
        </patternFill>
      </fill>
    </dxf>
    <dxf>
      <fill>
        <patternFill patternType="solid">
          <bgColor theme="9"/>
        </patternFill>
      </fill>
    </dxf>
    <dxf>
      <fill>
        <patternFill>
          <bgColor theme="4" tint="0.59996337778862885"/>
        </patternFill>
      </fill>
    </dxf>
    <dxf>
      <fill>
        <patternFill>
          <bgColor rgb="FFC9D38B"/>
        </patternFill>
      </fill>
    </dxf>
    <dxf>
      <fill>
        <patternFill>
          <bgColor rgb="FFFFFFC9"/>
        </patternFill>
      </fill>
    </dxf>
    <dxf>
      <fill>
        <patternFill patternType="solid">
          <fgColor auto="1"/>
          <bgColor theme="4" tint="0.59996337778862885"/>
        </patternFill>
      </fill>
    </dxf>
    <dxf>
      <fill>
        <patternFill>
          <bgColor theme="4" tint="0.59996337778862885"/>
        </patternFill>
      </fill>
    </dxf>
    <dxf>
      <fill>
        <patternFill>
          <bgColor rgb="FFC9D38B"/>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rgb="FFC9D38B"/>
        </patternFill>
      </fill>
    </dxf>
    <dxf>
      <fill>
        <patternFill>
          <bgColor theme="4" tint="0.59996337778862885"/>
        </patternFill>
      </fill>
    </dxf>
    <dxf>
      <fill>
        <patternFill patternType="solid">
          <fgColor auto="1"/>
          <bgColor theme="4" tint="0.59996337778862885"/>
        </patternFill>
      </fill>
    </dxf>
    <dxf>
      <fill>
        <patternFill patternType="solid">
          <fgColor auto="1"/>
          <bgColor theme="4" tint="0.59996337778862885"/>
        </patternFill>
      </fill>
    </dxf>
    <dxf>
      <fill>
        <patternFill patternType="solid">
          <bgColor theme="9"/>
        </patternFill>
      </fill>
    </dxf>
    <dxf>
      <fill>
        <patternFill>
          <bgColor rgb="FFFFFFC9"/>
        </patternFill>
      </fill>
    </dxf>
    <dxf>
      <fill>
        <patternFill>
          <bgColor rgb="FFC9D38B"/>
        </patternFill>
      </fill>
    </dxf>
    <dxf>
      <fill>
        <patternFill>
          <bgColor rgb="FFFFFFC9"/>
        </patternFill>
      </fill>
    </dxf>
    <dxf>
      <fill>
        <patternFill patternType="solid">
          <bgColor theme="9"/>
        </patternFill>
      </fill>
    </dxf>
    <dxf>
      <fill>
        <patternFill>
          <bgColor theme="4" tint="0.59996337778862885"/>
        </patternFill>
      </fill>
    </dxf>
    <dxf>
      <fill>
        <patternFill patternType="solid">
          <bgColor theme="9"/>
        </patternFill>
      </fill>
    </dxf>
    <dxf>
      <fill>
        <patternFill>
          <bgColor rgb="FFFFFFC9"/>
        </patternFill>
      </fill>
    </dxf>
    <dxf>
      <fill>
        <patternFill patternType="solid">
          <fgColor auto="1"/>
          <bgColor theme="4" tint="0.59996337778862885"/>
        </patternFill>
      </fill>
    </dxf>
    <dxf>
      <fill>
        <patternFill>
          <bgColor rgb="FFFFFFC9"/>
        </patternFill>
      </fill>
    </dxf>
    <dxf>
      <fill>
        <patternFill>
          <bgColor theme="4" tint="0.59996337778862885"/>
        </patternFill>
      </fill>
    </dxf>
    <dxf>
      <fill>
        <patternFill>
          <bgColor theme="4" tint="0.59996337778862885"/>
        </patternFill>
      </fill>
    </dxf>
    <dxf>
      <fill>
        <patternFill patternType="solid">
          <bgColor theme="9"/>
        </patternFill>
      </fill>
    </dxf>
    <dxf>
      <fill>
        <patternFill patternType="solid">
          <fgColor auto="1"/>
          <bgColor theme="4" tint="0.59996337778862885"/>
        </patternFill>
      </fill>
    </dxf>
    <dxf>
      <fill>
        <patternFill>
          <bgColor rgb="FFC9D38B"/>
        </patternFill>
      </fill>
    </dxf>
    <dxf>
      <fill>
        <patternFill>
          <bgColor rgb="FFC9D38B"/>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rgb="FFC9D38B"/>
        </patternFill>
      </fill>
    </dxf>
    <dxf>
      <fill>
        <patternFill patternType="solid">
          <fgColor auto="1"/>
          <bgColor theme="4" tint="0.59996337778862885"/>
        </patternFill>
      </fill>
    </dxf>
    <dxf>
      <fill>
        <patternFill>
          <bgColor rgb="FFFFFFC9"/>
        </patternFill>
      </fill>
    </dxf>
    <dxf>
      <fill>
        <patternFill patternType="solid">
          <bgColor theme="9"/>
        </patternFill>
      </fill>
    </dxf>
    <dxf>
      <fill>
        <patternFill>
          <bgColor theme="4" tint="0.59996337778862885"/>
        </patternFill>
      </fill>
    </dxf>
    <dxf>
      <fill>
        <patternFill>
          <bgColor rgb="FFC9D38B"/>
        </patternFill>
      </fill>
    </dxf>
    <dxf>
      <fill>
        <patternFill>
          <bgColor theme="4" tint="0.59996337778862885"/>
        </patternFill>
      </fill>
    </dxf>
    <dxf>
      <fill>
        <patternFill patternType="solid">
          <fgColor auto="1"/>
          <bgColor theme="4" tint="0.59996337778862885"/>
        </patternFill>
      </fill>
    </dxf>
    <dxf>
      <fill>
        <patternFill>
          <bgColor theme="4" tint="0.59996337778862885"/>
        </patternFill>
      </fill>
    </dxf>
    <dxf>
      <fill>
        <patternFill patternType="solid">
          <bgColor theme="9"/>
        </patternFill>
      </fill>
    </dxf>
    <dxf>
      <fill>
        <patternFill>
          <bgColor rgb="FFFFFFC9"/>
        </patternFill>
      </fill>
    </dxf>
    <dxf>
      <fill>
        <patternFill patternType="solid">
          <fgColor auto="1"/>
          <bgColor theme="4" tint="0.59996337778862885"/>
        </patternFill>
      </fill>
    </dxf>
    <dxf>
      <fill>
        <patternFill>
          <bgColor rgb="FFFFFFC9"/>
        </patternFill>
      </fill>
    </dxf>
    <dxf>
      <fill>
        <patternFill>
          <bgColor theme="4" tint="0.59996337778862885"/>
        </patternFill>
      </fill>
    </dxf>
    <dxf>
      <fill>
        <patternFill patternType="solid">
          <bgColor theme="9"/>
        </patternFill>
      </fill>
    </dxf>
    <dxf>
      <fill>
        <patternFill>
          <bgColor theme="4" tint="0.59996337778862885"/>
        </patternFill>
      </fill>
    </dxf>
    <dxf>
      <fill>
        <patternFill>
          <bgColor rgb="FFC9D38B"/>
        </patternFill>
      </fill>
    </dxf>
    <dxf>
      <fill>
        <patternFill patternType="solid">
          <fgColor auto="1"/>
          <bgColor theme="4" tint="0.59996337778862885"/>
        </patternFill>
      </fill>
    </dxf>
    <dxf>
      <fill>
        <patternFill>
          <bgColor rgb="FFC9D38B"/>
        </patternFill>
      </fill>
    </dxf>
    <dxf>
      <fill>
        <patternFill>
          <bgColor theme="4" tint="0.59996337778862885"/>
        </patternFill>
      </fill>
    </dxf>
    <dxf>
      <fill>
        <patternFill>
          <bgColor rgb="FFFFFFC9"/>
        </patternFill>
      </fill>
    </dxf>
    <dxf>
      <fill>
        <patternFill>
          <bgColor rgb="FFFFFFC9"/>
        </patternFill>
      </fill>
    </dxf>
    <dxf>
      <fill>
        <patternFill patternType="solid">
          <bgColor theme="9"/>
        </patternFill>
      </fill>
    </dxf>
    <dxf>
      <fill>
        <patternFill>
          <bgColor rgb="FFC9D38B"/>
        </patternFill>
      </fill>
    </dxf>
    <dxf>
      <fill>
        <patternFill patternType="solid">
          <fgColor auto="1"/>
          <bgColor theme="4" tint="0.59996337778862885"/>
        </patternFill>
      </fill>
    </dxf>
    <dxf>
      <fill>
        <patternFill>
          <bgColor theme="4" tint="0.59996337778862885"/>
        </patternFill>
      </fill>
    </dxf>
    <dxf>
      <fill>
        <patternFill patternType="solid">
          <bgColor theme="9"/>
        </patternFill>
      </fill>
    </dxf>
    <dxf>
      <fill>
        <patternFill>
          <bgColor theme="4" tint="0.59996337778862885"/>
        </patternFill>
      </fill>
    </dxf>
    <dxf>
      <fill>
        <patternFill>
          <bgColor theme="4" tint="0.59996337778862885"/>
        </patternFill>
      </fill>
    </dxf>
    <dxf>
      <fill>
        <patternFill patternType="solid">
          <bgColor theme="9"/>
        </patternFill>
      </fill>
    </dxf>
    <dxf>
      <fill>
        <patternFill>
          <bgColor rgb="FFC9D38B"/>
        </patternFill>
      </fill>
    </dxf>
    <dxf>
      <fill>
        <patternFill>
          <bgColor theme="4" tint="0.59996337778862885"/>
        </patternFill>
      </fill>
    </dxf>
    <dxf>
      <fill>
        <patternFill patternType="solid">
          <bgColor theme="9"/>
        </patternFill>
      </fill>
    </dxf>
    <dxf>
      <fill>
        <patternFill>
          <bgColor theme="4" tint="0.59996337778862885"/>
        </patternFill>
      </fill>
    </dxf>
    <dxf>
      <fill>
        <patternFill>
          <bgColor rgb="FFC9D38B"/>
        </patternFill>
      </fill>
    </dxf>
    <dxf>
      <fill>
        <patternFill>
          <bgColor rgb="FFFFFFC9"/>
        </patternFill>
      </fill>
    </dxf>
    <dxf>
      <fill>
        <patternFill patternType="solid">
          <fgColor auto="1"/>
          <bgColor theme="4" tint="0.59996337778862885"/>
        </patternFill>
      </fill>
    </dxf>
    <dxf>
      <fill>
        <patternFill>
          <bgColor theme="4" tint="0.59996337778862885"/>
        </patternFill>
      </fill>
    </dxf>
    <dxf>
      <fill>
        <patternFill patternType="solid">
          <fgColor auto="1"/>
          <bgColor theme="4" tint="0.59996337778862885"/>
        </patternFill>
      </fill>
    </dxf>
    <dxf>
      <fill>
        <patternFill>
          <bgColor theme="4" tint="0.59996337778862885"/>
        </patternFill>
      </fill>
    </dxf>
    <dxf>
      <fill>
        <patternFill>
          <bgColor rgb="FFFFFFC9"/>
        </patternFill>
      </fill>
    </dxf>
    <dxf>
      <fill>
        <patternFill patternType="solid">
          <bgColor theme="9"/>
        </patternFill>
      </fill>
    </dxf>
    <dxf>
      <fill>
        <patternFill>
          <bgColor theme="4" tint="0.59996337778862885"/>
        </patternFill>
      </fill>
    </dxf>
    <dxf>
      <fill>
        <patternFill>
          <bgColor rgb="FFC9D38B"/>
        </patternFill>
      </fill>
    </dxf>
    <dxf>
      <fill>
        <patternFill>
          <bgColor rgb="FFC9D38B"/>
        </patternFill>
      </fill>
    </dxf>
    <dxf>
      <fill>
        <patternFill patternType="solid">
          <fgColor auto="1"/>
          <bgColor theme="4" tint="0.59996337778862885"/>
        </patternFill>
      </fill>
    </dxf>
    <dxf>
      <fill>
        <patternFill>
          <bgColor rgb="FFFFFFC9"/>
        </patternFill>
      </fill>
    </dxf>
    <dxf>
      <fill>
        <patternFill patternType="solid">
          <bgColor theme="9"/>
        </patternFill>
      </fill>
    </dxf>
    <dxf>
      <fill>
        <patternFill>
          <bgColor theme="4" tint="0.59996337778862885"/>
        </patternFill>
      </fill>
    </dxf>
    <dxf>
      <fill>
        <patternFill patternType="solid">
          <fgColor auto="1"/>
          <bgColor theme="4" tint="0.59996337778862885"/>
        </patternFill>
      </fill>
    </dxf>
    <dxf>
      <fill>
        <patternFill>
          <bgColor theme="4" tint="0.59996337778862885"/>
        </patternFill>
      </fill>
    </dxf>
    <dxf>
      <fill>
        <patternFill>
          <bgColor theme="4" tint="0.59996337778862885"/>
        </patternFill>
      </fill>
    </dxf>
    <dxf>
      <fill>
        <patternFill>
          <bgColor rgb="FFFFFFC9"/>
        </patternFill>
      </fill>
    </dxf>
    <dxf>
      <fill>
        <patternFill>
          <bgColor rgb="FFFFFFC9"/>
        </patternFill>
      </fill>
    </dxf>
    <dxf>
      <fill>
        <patternFill patternType="solid">
          <fgColor auto="1"/>
          <bgColor theme="4" tint="0.59996337778862885"/>
        </patternFill>
      </fill>
    </dxf>
    <dxf>
      <fill>
        <patternFill>
          <bgColor rgb="FFC9D38B"/>
        </patternFill>
      </fill>
    </dxf>
    <dxf>
      <fill>
        <patternFill>
          <bgColor theme="4" tint="0.59996337778862885"/>
        </patternFill>
      </fill>
    </dxf>
    <dxf>
      <fill>
        <patternFill>
          <bgColor theme="4" tint="0.59996337778862885"/>
        </patternFill>
      </fill>
    </dxf>
    <dxf>
      <fill>
        <patternFill patternType="solid">
          <bgColor theme="9"/>
        </patternFill>
      </fill>
    </dxf>
    <dxf>
      <fill>
        <patternFill>
          <bgColor rgb="FFC9D38B"/>
        </patternFill>
      </fill>
    </dxf>
    <dxf>
      <fill>
        <patternFill>
          <bgColor theme="4" tint="0.59996337778862885"/>
        </patternFill>
      </fill>
    </dxf>
    <dxf>
      <fill>
        <patternFill patternType="solid">
          <bgColor theme="9"/>
        </patternFill>
      </fill>
    </dxf>
    <dxf>
      <fill>
        <patternFill>
          <bgColor rgb="FFFFFFC9"/>
        </patternFill>
      </fill>
    </dxf>
    <dxf>
      <fill>
        <patternFill patternType="solid">
          <fgColor auto="1"/>
          <bgColor theme="4" tint="0.59996337778862885"/>
        </patternFill>
      </fill>
    </dxf>
    <dxf>
      <fill>
        <patternFill patternType="solid">
          <fgColor auto="1"/>
          <bgColor theme="4" tint="0.59996337778862885"/>
        </patternFill>
      </fill>
    </dxf>
    <dxf>
      <fill>
        <patternFill>
          <bgColor rgb="FFFFFFC9"/>
        </patternFill>
      </fill>
    </dxf>
    <dxf>
      <fill>
        <patternFill>
          <bgColor theme="4" tint="0.59996337778862885"/>
        </patternFill>
      </fill>
    </dxf>
    <dxf>
      <fill>
        <patternFill patternType="solid">
          <bgColor theme="9"/>
        </patternFill>
      </fill>
    </dxf>
    <dxf>
      <fill>
        <patternFill>
          <bgColor theme="4" tint="0.59996337778862885"/>
        </patternFill>
      </fill>
    </dxf>
    <dxf>
      <fill>
        <patternFill>
          <bgColor theme="4" tint="0.59996337778862885"/>
        </patternFill>
      </fill>
    </dxf>
    <dxf>
      <fill>
        <patternFill>
          <bgColor rgb="FFC9D38B"/>
        </patternFill>
      </fill>
    </dxf>
    <dxf>
      <fill>
        <patternFill patternType="solid">
          <fgColor auto="1"/>
          <bgColor theme="4" tint="0.59996337778862885"/>
        </patternFill>
      </fill>
    </dxf>
    <dxf>
      <fill>
        <patternFill>
          <bgColor rgb="FFFFFFC9"/>
        </patternFill>
      </fill>
    </dxf>
    <dxf>
      <fill>
        <patternFill>
          <bgColor theme="4" tint="0.59996337778862885"/>
        </patternFill>
      </fill>
    </dxf>
    <dxf>
      <fill>
        <patternFill>
          <bgColor rgb="FFC9D38B"/>
        </patternFill>
      </fill>
    </dxf>
    <dxf>
      <fill>
        <patternFill>
          <bgColor theme="4" tint="0.59996337778862885"/>
        </patternFill>
      </fill>
    </dxf>
    <dxf>
      <fill>
        <patternFill patternType="solid">
          <bgColor theme="9"/>
        </patternFill>
      </fill>
    </dxf>
    <dxf>
      <fill>
        <patternFill patternType="solid">
          <fgColor auto="1"/>
          <bgColor theme="4" tint="0.59996337778862885"/>
        </patternFill>
      </fill>
    </dxf>
    <dxf>
      <fill>
        <patternFill>
          <bgColor rgb="FFC9D38B"/>
        </patternFill>
      </fill>
    </dxf>
    <dxf>
      <fill>
        <patternFill>
          <bgColor theme="4" tint="0.59996337778862885"/>
        </patternFill>
      </fill>
    </dxf>
    <dxf>
      <fill>
        <patternFill>
          <bgColor rgb="FFFFFFC9"/>
        </patternFill>
      </fill>
    </dxf>
    <dxf>
      <fill>
        <patternFill patternType="solid">
          <bgColor theme="9"/>
        </patternFill>
      </fill>
    </dxf>
    <dxf>
      <fill>
        <patternFill>
          <bgColor theme="4" tint="0.59996337778862885"/>
        </patternFill>
      </fill>
    </dxf>
    <dxf>
      <fill>
        <patternFill patternType="solid">
          <bgColor theme="9"/>
        </patternFill>
      </fill>
    </dxf>
    <dxf>
      <fill>
        <patternFill>
          <bgColor rgb="FFFFFFC9"/>
        </patternFill>
      </fill>
    </dxf>
    <dxf>
      <fill>
        <patternFill>
          <bgColor rgb="FFC9D38B"/>
        </patternFill>
      </fill>
    </dxf>
    <dxf>
      <fill>
        <patternFill>
          <bgColor theme="4" tint="0.59996337778862885"/>
        </patternFill>
      </fill>
    </dxf>
    <dxf>
      <fill>
        <patternFill patternType="solid">
          <fgColor auto="1"/>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patternType="solid">
          <bgColor theme="9"/>
        </patternFill>
      </fill>
    </dxf>
    <dxf>
      <fill>
        <patternFill>
          <bgColor rgb="FFFFFFC9"/>
        </patternFill>
      </fill>
    </dxf>
    <dxf>
      <fill>
        <patternFill patternType="solid">
          <fgColor auto="1"/>
          <bgColor theme="4" tint="0.59996337778862885"/>
        </patternFill>
      </fill>
    </dxf>
    <dxf>
      <fill>
        <patternFill>
          <bgColor rgb="FFC9D38B"/>
        </patternFill>
      </fill>
    </dxf>
    <dxf>
      <fill>
        <patternFill>
          <bgColor theme="4" tint="0.59996337778862885"/>
        </patternFill>
      </fill>
    </dxf>
    <dxf>
      <fill>
        <patternFill>
          <bgColor theme="4" tint="0.59996337778862885"/>
        </patternFill>
      </fill>
    </dxf>
    <dxf>
      <fill>
        <patternFill patternType="solid">
          <bgColor theme="9"/>
        </patternFill>
      </fill>
    </dxf>
    <dxf>
      <fill>
        <patternFill>
          <bgColor rgb="FFFFFFC9"/>
        </patternFill>
      </fill>
    </dxf>
    <dxf>
      <fill>
        <patternFill patternType="solid">
          <fgColor auto="1"/>
          <bgColor theme="4" tint="0.59996337778862885"/>
        </patternFill>
      </fill>
    </dxf>
    <dxf>
      <fill>
        <patternFill>
          <bgColor rgb="FFC9D38B"/>
        </patternFill>
      </fill>
    </dxf>
    <dxf>
      <fill>
        <patternFill>
          <bgColor theme="4" tint="0.59996337778862885"/>
        </patternFill>
      </fill>
    </dxf>
    <dxf>
      <fill>
        <patternFill>
          <bgColor theme="4" tint="0.59996337778862885"/>
        </patternFill>
      </fill>
    </dxf>
    <dxf>
      <fill>
        <patternFill>
          <bgColor rgb="FFFFFFC9"/>
        </patternFill>
      </fill>
    </dxf>
    <dxf>
      <fill>
        <patternFill>
          <bgColor rgb="FFC9D38B"/>
        </patternFill>
      </fill>
    </dxf>
    <dxf>
      <fill>
        <patternFill patternType="solid">
          <bgColor theme="9"/>
        </patternFill>
      </fill>
    </dxf>
    <dxf>
      <fill>
        <patternFill patternType="solid">
          <fgColor auto="1"/>
          <bgColor theme="4" tint="0.59996337778862885"/>
        </patternFill>
      </fill>
    </dxf>
    <dxf>
      <fill>
        <patternFill>
          <bgColor theme="4" tint="0.59996337778862885"/>
        </patternFill>
      </fill>
    </dxf>
    <dxf>
      <fill>
        <patternFill>
          <bgColor theme="4" tint="0.59996337778862885"/>
        </patternFill>
      </fill>
    </dxf>
    <dxf>
      <fill>
        <patternFill>
          <bgColor rgb="FFFFFFC9"/>
        </patternFill>
      </fill>
    </dxf>
    <dxf>
      <fill>
        <patternFill patternType="solid">
          <bgColor theme="9"/>
        </patternFill>
      </fill>
    </dxf>
    <dxf>
      <fill>
        <patternFill>
          <bgColor rgb="FFC9D38B"/>
        </patternFill>
      </fill>
    </dxf>
    <dxf>
      <fill>
        <patternFill patternType="solid">
          <fgColor auto="1"/>
          <bgColor theme="4" tint="0.59996337778862885"/>
        </patternFill>
      </fill>
    </dxf>
    <dxf>
      <fill>
        <patternFill patternType="solid">
          <bgColor theme="9"/>
        </patternFill>
      </fill>
    </dxf>
    <dxf>
      <fill>
        <patternFill>
          <bgColor theme="4" tint="0.59996337778862885"/>
        </patternFill>
      </fill>
    </dxf>
    <dxf>
      <fill>
        <patternFill patternType="solid">
          <fgColor auto="1"/>
          <bgColor theme="4" tint="0.59996337778862885"/>
        </patternFill>
      </fill>
    </dxf>
    <dxf>
      <fill>
        <patternFill>
          <bgColor rgb="FFC9D38B"/>
        </patternFill>
      </fill>
    </dxf>
    <dxf>
      <fill>
        <patternFill>
          <bgColor theme="4" tint="0.59996337778862885"/>
        </patternFill>
      </fill>
    </dxf>
    <dxf>
      <fill>
        <patternFill>
          <bgColor theme="4" tint="0.59996337778862885"/>
        </patternFill>
      </fill>
    </dxf>
    <dxf>
      <fill>
        <patternFill patternType="solid">
          <fgColor auto="1"/>
          <bgColor theme="4" tint="0.59996337778862885"/>
        </patternFill>
      </fill>
    </dxf>
    <dxf>
      <fill>
        <patternFill>
          <bgColor rgb="FFFFFFC9"/>
        </patternFill>
      </fill>
    </dxf>
    <dxf>
      <fill>
        <patternFill>
          <bgColor theme="4" tint="0.59996337778862885"/>
        </patternFill>
      </fill>
    </dxf>
    <dxf>
      <fill>
        <patternFill>
          <bgColor rgb="FFC9D38B"/>
        </patternFill>
      </fill>
    </dxf>
    <dxf>
      <fill>
        <patternFill>
          <bgColor rgb="FFFFFFC9"/>
        </patternFill>
      </fill>
    </dxf>
    <dxf>
      <fill>
        <patternFill patternType="solid">
          <bgColor theme="9"/>
        </patternFill>
      </fill>
    </dxf>
    <dxf>
      <fill>
        <patternFill patternType="solid">
          <fgColor auto="1"/>
          <bgColor theme="4" tint="0.59996337778862885"/>
        </patternFill>
      </fill>
    </dxf>
    <dxf>
      <fill>
        <patternFill>
          <bgColor theme="4" tint="0.59996337778862885"/>
        </patternFill>
      </fill>
    </dxf>
    <dxf>
      <fill>
        <patternFill>
          <bgColor theme="4" tint="0.59996337778862885"/>
        </patternFill>
      </fill>
    </dxf>
    <dxf>
      <fill>
        <patternFill>
          <bgColor rgb="FFC9D38B"/>
        </patternFill>
      </fill>
    </dxf>
    <dxf>
      <fill>
        <patternFill>
          <bgColor rgb="FFFFFFC9"/>
        </patternFill>
      </fill>
    </dxf>
    <dxf>
      <fill>
        <patternFill patternType="solid">
          <bgColor theme="9"/>
        </patternFill>
      </fill>
    </dxf>
    <dxf>
      <fill>
        <patternFill>
          <bgColor rgb="FFC9D38B"/>
        </patternFill>
      </fill>
    </dxf>
    <dxf>
      <fill>
        <patternFill>
          <bgColor rgb="FFFFFFC9"/>
        </patternFill>
      </fill>
    </dxf>
    <dxf>
      <fill>
        <patternFill patternType="solid">
          <fgColor auto="1"/>
          <bgColor theme="4" tint="0.59996337778862885"/>
        </patternFill>
      </fill>
    </dxf>
    <dxf>
      <fill>
        <patternFill>
          <bgColor theme="4" tint="0.59996337778862885"/>
        </patternFill>
      </fill>
    </dxf>
    <dxf>
      <fill>
        <patternFill patternType="solid">
          <bgColor theme="9"/>
        </patternFill>
      </fill>
    </dxf>
    <dxf>
      <fill>
        <patternFill>
          <bgColor theme="4" tint="0.59996337778862885"/>
        </patternFill>
      </fill>
    </dxf>
    <dxf>
      <fill>
        <patternFill patternType="solid">
          <fgColor auto="1"/>
          <bgColor theme="4" tint="0.59996337778862885"/>
        </patternFill>
      </fill>
    </dxf>
    <dxf>
      <fill>
        <patternFill>
          <bgColor theme="4" tint="0.59996337778862885"/>
        </patternFill>
      </fill>
    </dxf>
    <dxf>
      <fill>
        <patternFill>
          <bgColor rgb="FFC9D38B"/>
        </patternFill>
      </fill>
    </dxf>
    <dxf>
      <fill>
        <patternFill>
          <bgColor theme="4" tint="0.59996337778862885"/>
        </patternFill>
      </fill>
    </dxf>
    <dxf>
      <fill>
        <patternFill>
          <bgColor theme="4" tint="0.59996337778862885"/>
        </patternFill>
      </fill>
    </dxf>
    <dxf>
      <fill>
        <patternFill>
          <bgColor rgb="FFFFFFC9"/>
        </patternFill>
      </fill>
    </dxf>
    <dxf>
      <fill>
        <patternFill patternType="solid">
          <bgColor theme="9"/>
        </patternFill>
      </fill>
    </dxf>
    <dxf>
      <fill>
        <patternFill patternType="solid">
          <fgColor auto="1"/>
          <bgColor theme="4" tint="0.59996337778862885"/>
        </patternFill>
      </fill>
    </dxf>
    <dxf>
      <fill>
        <patternFill>
          <bgColor rgb="FFC9D38B"/>
        </patternFill>
      </fill>
    </dxf>
    <dxf>
      <fill>
        <patternFill>
          <bgColor theme="4" tint="0.59996337778862885"/>
        </patternFill>
      </fill>
    </dxf>
    <dxf>
      <fill>
        <patternFill patternType="solid">
          <bgColor theme="9"/>
        </patternFill>
      </fill>
    </dxf>
    <dxf>
      <fill>
        <patternFill>
          <bgColor rgb="FFFFFFC9"/>
        </patternFill>
      </fill>
    </dxf>
    <dxf>
      <fill>
        <patternFill>
          <bgColor rgb="FFC9D38B"/>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rgb="FFFFFFC9"/>
        </patternFill>
      </fill>
    </dxf>
    <dxf>
      <fill>
        <patternFill patternType="solid">
          <bgColor theme="9"/>
        </patternFill>
      </fill>
    </dxf>
    <dxf>
      <fill>
        <patternFill>
          <bgColor theme="4" tint="0.59996337778862885"/>
        </patternFill>
      </fill>
    </dxf>
    <dxf>
      <fill>
        <patternFill patternType="solid">
          <fgColor auto="1"/>
          <bgColor theme="4" tint="0.59996337778862885"/>
        </patternFill>
      </fill>
    </dxf>
    <dxf>
      <fill>
        <patternFill patternType="solid">
          <fgColor auto="1"/>
          <bgColor theme="4" tint="0.59996337778862885"/>
        </patternFill>
      </fill>
    </dxf>
    <dxf>
      <fill>
        <patternFill>
          <bgColor rgb="FFC9D38B"/>
        </patternFill>
      </fill>
    </dxf>
    <dxf>
      <fill>
        <patternFill>
          <bgColor rgb="FFFFFFC9"/>
        </patternFill>
      </fill>
    </dxf>
    <dxf>
      <fill>
        <patternFill patternType="solid">
          <bgColor theme="9"/>
        </patternFill>
      </fill>
    </dxf>
    <dxf>
      <fill>
        <patternFill>
          <bgColor theme="4" tint="0.59996337778862885"/>
        </patternFill>
      </fill>
    </dxf>
    <dxf>
      <fill>
        <patternFill>
          <bgColor theme="4" tint="0.59996337778862885"/>
        </patternFill>
      </fill>
    </dxf>
    <dxf>
      <fill>
        <patternFill patternType="solid">
          <bgColor theme="9"/>
        </patternFill>
      </fill>
    </dxf>
    <dxf>
      <fill>
        <patternFill>
          <bgColor rgb="FFFFFFC9"/>
        </patternFill>
      </fill>
    </dxf>
    <dxf>
      <fill>
        <patternFill patternType="solid">
          <fgColor auto="1"/>
          <bgColor theme="4" tint="0.59996337778862885"/>
        </patternFill>
      </fill>
    </dxf>
    <dxf>
      <fill>
        <patternFill patternType="solid">
          <fgColor auto="1"/>
          <bgColor theme="4" tint="0.59996337778862885"/>
        </patternFill>
      </fill>
    </dxf>
    <dxf>
      <fill>
        <patternFill>
          <bgColor rgb="FFC9D38B"/>
        </patternFill>
      </fill>
    </dxf>
    <dxf>
      <fill>
        <patternFill>
          <bgColor theme="4" tint="0.59996337778862885"/>
        </patternFill>
      </fill>
    </dxf>
    <dxf>
      <fill>
        <patternFill>
          <bgColor theme="4" tint="0.59996337778862885"/>
        </patternFill>
      </fill>
    </dxf>
    <dxf>
      <fill>
        <patternFill patternType="solid">
          <bgColor theme="9"/>
        </patternFill>
      </fill>
    </dxf>
    <dxf>
      <fill>
        <patternFill>
          <bgColor rgb="FFFFFFC9"/>
        </patternFill>
      </fill>
    </dxf>
    <dxf>
      <fill>
        <patternFill>
          <bgColor rgb="FFC9D38B"/>
        </patternFill>
      </fill>
    </dxf>
    <dxf>
      <fill>
        <patternFill patternType="solid">
          <bgColor theme="9"/>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rgb="FFFFFFC9"/>
        </patternFill>
      </fill>
    </dxf>
    <dxf>
      <fill>
        <patternFill patternType="solid">
          <fgColor auto="1"/>
          <bgColor theme="4" tint="0.59996337778862885"/>
        </patternFill>
      </fill>
    </dxf>
    <dxf>
      <fill>
        <patternFill>
          <bgColor rgb="FFC9D38B"/>
        </patternFill>
      </fill>
    </dxf>
    <dxf>
      <fill>
        <patternFill>
          <bgColor rgb="FFFFFFC9"/>
        </patternFill>
      </fill>
    </dxf>
    <dxf>
      <fill>
        <patternFill patternType="solid">
          <fgColor auto="1"/>
          <bgColor theme="4" tint="0.59996337778862885"/>
        </patternFill>
      </fill>
    </dxf>
    <dxf>
      <fill>
        <patternFill>
          <bgColor rgb="FFC9D38B"/>
        </patternFill>
      </fill>
    </dxf>
    <dxf>
      <fill>
        <patternFill patternType="solid">
          <bgColor theme="9"/>
        </patternFill>
      </fill>
    </dxf>
    <dxf>
      <fill>
        <patternFill>
          <bgColor theme="4" tint="0.59996337778862885"/>
        </patternFill>
      </fill>
    </dxf>
    <dxf>
      <fill>
        <patternFill>
          <bgColor theme="4" tint="0.59996337778862885"/>
        </patternFill>
      </fill>
    </dxf>
    <dxf>
      <fill>
        <patternFill patternType="solid">
          <bgColor theme="9"/>
        </patternFill>
      </fill>
    </dxf>
    <dxf>
      <fill>
        <patternFill>
          <bgColor rgb="FFFFFFC9"/>
        </patternFill>
      </fill>
    </dxf>
    <dxf>
      <fill>
        <patternFill patternType="solid">
          <fgColor auto="1"/>
          <bgColor theme="4" tint="0.59996337778862885"/>
        </patternFill>
      </fill>
    </dxf>
    <dxf>
      <fill>
        <patternFill>
          <bgColor theme="4" tint="0.59996337778862885"/>
        </patternFill>
      </fill>
    </dxf>
    <dxf>
      <fill>
        <patternFill>
          <bgColor rgb="FFC9D38B"/>
        </patternFill>
      </fill>
    </dxf>
    <dxf>
      <fill>
        <patternFill>
          <bgColor rgb="FFFFFFC9"/>
        </patternFill>
      </fill>
    </dxf>
    <dxf>
      <fill>
        <patternFill>
          <bgColor theme="4" tint="0.59996337778862885"/>
        </patternFill>
      </fill>
    </dxf>
    <dxf>
      <fill>
        <patternFill>
          <bgColor theme="4" tint="0.59996337778862885"/>
        </patternFill>
      </fill>
    </dxf>
    <dxf>
      <fill>
        <patternFill patternType="solid">
          <fgColor auto="1"/>
          <bgColor theme="4" tint="0.59996337778862885"/>
        </patternFill>
      </fill>
    </dxf>
    <dxf>
      <fill>
        <patternFill>
          <bgColor rgb="FFC9D38B"/>
        </patternFill>
      </fill>
    </dxf>
    <dxf>
      <fill>
        <patternFill patternType="solid">
          <bgColor theme="9"/>
        </patternFill>
      </fill>
    </dxf>
    <dxf>
      <fill>
        <patternFill>
          <bgColor rgb="FFFFFFC9"/>
        </patternFill>
      </fill>
    </dxf>
    <dxf>
      <fill>
        <patternFill patternType="solid">
          <fgColor auto="1"/>
          <bgColor theme="4" tint="0.59996337778862885"/>
        </patternFill>
      </fill>
    </dxf>
    <dxf>
      <fill>
        <patternFill patternType="solid">
          <bgColor theme="9"/>
        </patternFill>
      </fill>
    </dxf>
    <dxf>
      <fill>
        <patternFill>
          <bgColor theme="4" tint="0.59996337778862885"/>
        </patternFill>
      </fill>
    </dxf>
    <dxf>
      <fill>
        <patternFill patternType="solid">
          <fgColor auto="1"/>
          <bgColor theme="4" tint="0.59996337778862885"/>
        </patternFill>
      </fill>
    </dxf>
    <dxf>
      <fill>
        <patternFill>
          <bgColor rgb="FFC9D38B"/>
        </patternFill>
      </fill>
    </dxf>
    <dxf>
      <fill>
        <patternFill>
          <bgColor theme="4" tint="0.59996337778862885"/>
        </patternFill>
      </fill>
    </dxf>
    <dxf>
      <fill>
        <patternFill>
          <bgColor theme="4" tint="0.59996337778862885"/>
        </patternFill>
      </fill>
    </dxf>
    <dxf>
      <fill>
        <patternFill>
          <bgColor rgb="FFFFFFC9"/>
        </patternFill>
      </fill>
    </dxf>
    <dxf>
      <fill>
        <patternFill patternType="solid">
          <bgColor theme="9"/>
        </patternFill>
      </fill>
    </dxf>
    <dxf>
      <fill>
        <patternFill>
          <bgColor theme="4" tint="0.59996337778862885"/>
        </patternFill>
      </fill>
    </dxf>
    <dxf>
      <fill>
        <patternFill>
          <bgColor rgb="FFC9D38B"/>
        </patternFill>
      </fill>
    </dxf>
    <dxf>
      <fill>
        <patternFill>
          <bgColor theme="4" tint="0.59996337778862885"/>
        </patternFill>
      </fill>
    </dxf>
    <dxf>
      <fill>
        <patternFill patternType="solid">
          <bgColor theme="9"/>
        </patternFill>
      </fill>
    </dxf>
    <dxf>
      <fill>
        <patternFill>
          <bgColor rgb="FFFFFFC9"/>
        </patternFill>
      </fill>
    </dxf>
    <dxf>
      <fill>
        <patternFill patternType="solid">
          <fgColor auto="1"/>
          <bgColor theme="4" tint="0.59996337778862885"/>
        </patternFill>
      </fill>
    </dxf>
    <dxf>
      <fill>
        <patternFill>
          <bgColor rgb="FFC9D38B"/>
        </patternFill>
      </fill>
    </dxf>
    <dxf>
      <fill>
        <patternFill patternType="solid">
          <fgColor auto="1"/>
          <bgColor theme="4" tint="0.59996337778862885"/>
        </patternFill>
      </fill>
    </dxf>
    <dxf>
      <fill>
        <patternFill>
          <bgColor rgb="FFFFFFC9"/>
        </patternFill>
      </fill>
    </dxf>
    <dxf>
      <fill>
        <patternFill>
          <bgColor rgb="FFC9D38B"/>
        </patternFill>
      </fill>
    </dxf>
    <dxf>
      <fill>
        <patternFill>
          <bgColor theme="4" tint="0.59996337778862885"/>
        </patternFill>
      </fill>
    </dxf>
    <dxf>
      <fill>
        <patternFill patternType="solid">
          <bgColor theme="9"/>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patternType="solid">
          <bgColor theme="9"/>
        </patternFill>
      </fill>
    </dxf>
    <dxf>
      <fill>
        <patternFill>
          <bgColor rgb="FFFFFFC9"/>
        </patternFill>
      </fill>
    </dxf>
    <dxf>
      <fill>
        <patternFill patternType="solid">
          <fgColor auto="1"/>
          <bgColor theme="4" tint="0.59996337778862885"/>
        </patternFill>
      </fill>
    </dxf>
    <dxf>
      <fill>
        <patternFill>
          <bgColor rgb="FFFFFFC9"/>
        </patternFill>
      </fill>
    </dxf>
    <dxf>
      <fill>
        <patternFill patternType="solid">
          <fgColor auto="1"/>
          <bgColor theme="4" tint="0.59996337778862885"/>
        </patternFill>
      </fill>
    </dxf>
    <dxf>
      <fill>
        <patternFill>
          <bgColor rgb="FFC9D38B"/>
        </patternFill>
      </fill>
    </dxf>
    <dxf>
      <fill>
        <patternFill>
          <bgColor theme="4" tint="0.59996337778862885"/>
        </patternFill>
      </fill>
    </dxf>
    <dxf>
      <fill>
        <patternFill patternType="solid">
          <bgColor theme="9"/>
        </patternFill>
      </fill>
    </dxf>
    <dxf>
      <fill>
        <patternFill patternType="solid">
          <fgColor auto="1"/>
          <bgColor theme="4" tint="0.59996337778862885"/>
        </patternFill>
      </fill>
    </dxf>
    <dxf>
      <fill>
        <patternFill patternType="solid">
          <bgColor theme="9"/>
        </patternFill>
      </fill>
    </dxf>
    <dxf>
      <fill>
        <patternFill>
          <bgColor theme="4" tint="0.59996337778862885"/>
        </patternFill>
      </fill>
    </dxf>
    <dxf>
      <fill>
        <patternFill>
          <bgColor rgb="FFFFFFC9"/>
        </patternFill>
      </fill>
    </dxf>
    <dxf>
      <fill>
        <patternFill>
          <bgColor rgb="FFC9D38B"/>
        </patternFill>
      </fill>
    </dxf>
    <dxf>
      <fill>
        <patternFill>
          <bgColor theme="4" tint="0.59996337778862885"/>
        </patternFill>
      </fill>
    </dxf>
    <dxf>
      <fill>
        <patternFill patternType="solid">
          <bgColor theme="9"/>
        </patternFill>
      </fill>
    </dxf>
    <dxf>
      <fill>
        <patternFill>
          <bgColor theme="4" tint="0.59996337778862885"/>
        </patternFill>
      </fill>
    </dxf>
    <dxf>
      <fill>
        <patternFill>
          <bgColor theme="4" tint="0.59996337778862885"/>
        </patternFill>
      </fill>
    </dxf>
    <dxf>
      <fill>
        <patternFill>
          <bgColor rgb="FFFFFFC9"/>
        </patternFill>
      </fill>
    </dxf>
    <dxf>
      <fill>
        <patternFill patternType="solid">
          <fgColor auto="1"/>
          <bgColor theme="4" tint="0.59996337778862885"/>
        </patternFill>
      </fill>
    </dxf>
    <dxf>
      <fill>
        <patternFill>
          <bgColor rgb="FFFFFFC9"/>
        </patternFill>
      </fill>
    </dxf>
    <dxf>
      <fill>
        <patternFill patternType="solid">
          <bgColor theme="9"/>
        </patternFill>
      </fill>
    </dxf>
    <dxf>
      <fill>
        <patternFill>
          <bgColor rgb="FFC9D38B"/>
        </patternFill>
      </fill>
    </dxf>
    <dxf>
      <fill>
        <patternFill patternType="solid">
          <fgColor auto="1"/>
          <bgColor theme="4" tint="0.59996337778862885"/>
        </patternFill>
      </fill>
    </dxf>
    <dxf>
      <fill>
        <patternFill>
          <bgColor theme="4" tint="0.59996337778862885"/>
        </patternFill>
      </fill>
    </dxf>
    <dxf>
      <fill>
        <patternFill>
          <bgColor theme="4" tint="0.59996337778862885"/>
        </patternFill>
      </fill>
    </dxf>
    <dxf>
      <fill>
        <patternFill patternType="solid">
          <bgColor theme="9"/>
        </patternFill>
      </fill>
    </dxf>
    <dxf>
      <fill>
        <patternFill patternType="solid">
          <fgColor auto="1"/>
          <bgColor theme="4" tint="0.59996337778862885"/>
        </patternFill>
      </fill>
    </dxf>
    <dxf>
      <fill>
        <patternFill>
          <bgColor rgb="FFC9D38B"/>
        </patternFill>
      </fill>
    </dxf>
    <dxf>
      <fill>
        <patternFill>
          <bgColor theme="4" tint="0.59996337778862885"/>
        </patternFill>
      </fill>
    </dxf>
    <dxf>
      <fill>
        <patternFill>
          <bgColor theme="4" tint="0.59996337778862885"/>
        </patternFill>
      </fill>
    </dxf>
    <dxf>
      <fill>
        <patternFill patternType="solid">
          <bgColor theme="9"/>
        </patternFill>
      </fill>
    </dxf>
    <dxf>
      <fill>
        <patternFill>
          <bgColor rgb="FFC9D38B"/>
        </patternFill>
      </fill>
    </dxf>
    <dxf>
      <fill>
        <patternFill>
          <bgColor rgb="FFFFFFC9"/>
        </patternFill>
      </fill>
    </dxf>
    <dxf>
      <fill>
        <patternFill>
          <bgColor rgb="FFFFFFC9"/>
        </patternFill>
      </fill>
    </dxf>
    <dxf>
      <fill>
        <patternFill patternType="solid">
          <fgColor auto="1"/>
          <bgColor theme="4" tint="0.59996337778862885"/>
        </patternFill>
      </fill>
    </dxf>
    <dxf>
      <fill>
        <patternFill>
          <bgColor rgb="FFC9D38B"/>
        </patternFill>
      </fill>
    </dxf>
    <dxf>
      <fill>
        <patternFill>
          <bgColor theme="4" tint="0.59996337778862885"/>
        </patternFill>
      </fill>
    </dxf>
    <dxf>
      <fill>
        <patternFill>
          <bgColor theme="4" tint="0.59996337778862885"/>
        </patternFill>
      </fill>
    </dxf>
    <dxf>
      <fill>
        <patternFill patternType="solid">
          <bgColor theme="9"/>
        </patternFill>
      </fill>
    </dxf>
    <dxf>
      <fill>
        <patternFill>
          <bgColor rgb="FFFFFFC9"/>
        </patternFill>
      </fill>
    </dxf>
    <dxf>
      <fill>
        <patternFill patternType="solid">
          <fgColor auto="1"/>
          <bgColor theme="4" tint="0.59996337778862885"/>
        </patternFill>
      </fill>
    </dxf>
    <dxf>
      <fill>
        <patternFill>
          <bgColor rgb="FFC9D38B"/>
        </patternFill>
      </fill>
    </dxf>
    <dxf>
      <fill>
        <patternFill patternType="solid">
          <fgColor auto="1"/>
          <bgColor theme="4" tint="0.59996337778862885"/>
        </patternFill>
      </fill>
    </dxf>
    <dxf>
      <fill>
        <patternFill>
          <bgColor rgb="FFFFFFC9"/>
        </patternFill>
      </fill>
    </dxf>
    <dxf>
      <fill>
        <patternFill patternType="solid">
          <bgColor theme="9"/>
        </patternFill>
      </fill>
    </dxf>
    <dxf>
      <fill>
        <patternFill>
          <bgColor theme="4" tint="0.59996337778862885"/>
        </patternFill>
      </fill>
    </dxf>
    <dxf>
      <fill>
        <patternFill>
          <bgColor theme="4" tint="0.59996337778862885"/>
        </patternFill>
      </fill>
    </dxf>
    <dxf>
      <fill>
        <patternFill patternType="solid">
          <bgColor theme="9"/>
        </patternFill>
      </fill>
    </dxf>
    <dxf>
      <fill>
        <patternFill patternType="solid">
          <bgColor theme="9"/>
        </patternFill>
      </fill>
    </dxf>
    <dxf>
      <fill>
        <patternFill>
          <bgColor theme="4" tint="0.59996337778862885"/>
        </patternFill>
      </fill>
    </dxf>
    <dxf>
      <fill>
        <patternFill>
          <bgColor theme="4" tint="0.59996337778862885"/>
        </patternFill>
      </fill>
    </dxf>
    <dxf>
      <fill>
        <patternFill>
          <bgColor rgb="FFFFFFC9"/>
        </patternFill>
      </fill>
    </dxf>
    <dxf>
      <fill>
        <patternFill patternType="solid">
          <fgColor auto="1"/>
          <bgColor theme="4" tint="0.59996337778862885"/>
        </patternFill>
      </fill>
    </dxf>
    <dxf>
      <fill>
        <patternFill>
          <bgColor theme="4" tint="0.59996337778862885"/>
        </patternFill>
      </fill>
    </dxf>
    <dxf>
      <fill>
        <patternFill>
          <bgColor rgb="FFC9D38B"/>
        </patternFill>
      </fill>
    </dxf>
    <dxf>
      <fill>
        <patternFill>
          <bgColor rgb="FFFFFFC9"/>
        </patternFill>
      </fill>
    </dxf>
    <dxf>
      <fill>
        <patternFill patternType="solid">
          <fgColor auto="1"/>
          <bgColor theme="4" tint="0.59996337778862885"/>
        </patternFill>
      </fill>
    </dxf>
    <dxf>
      <fill>
        <patternFill>
          <bgColor theme="4" tint="0.59996337778862885"/>
        </patternFill>
      </fill>
    </dxf>
    <dxf>
      <fill>
        <patternFill>
          <bgColor rgb="FFC9D38B"/>
        </patternFill>
      </fill>
    </dxf>
    <dxf>
      <fill>
        <patternFill>
          <bgColor rgb="FFFFFFC9"/>
        </patternFill>
      </fill>
    </dxf>
    <dxf>
      <fill>
        <patternFill>
          <bgColor rgb="FFC9D38B"/>
        </patternFill>
      </fill>
    </dxf>
    <dxf>
      <fill>
        <patternFill patternType="solid">
          <fgColor auto="1"/>
          <bgColor theme="4" tint="0.59996337778862885"/>
        </patternFill>
      </fill>
    </dxf>
    <dxf>
      <fill>
        <patternFill>
          <bgColor theme="4" tint="0.59996337778862885"/>
        </patternFill>
      </fill>
    </dxf>
    <dxf>
      <fill>
        <patternFill>
          <bgColor rgb="FFC9D38B"/>
        </patternFill>
      </fill>
    </dxf>
    <dxf>
      <fill>
        <patternFill patternType="solid">
          <fgColor auto="1"/>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patternType="solid">
          <bgColor theme="9"/>
        </patternFill>
      </fill>
    </dxf>
    <dxf>
      <fill>
        <patternFill>
          <bgColor rgb="FFFFFFC9"/>
        </patternFill>
      </fill>
    </dxf>
    <dxf>
      <fill>
        <patternFill patternType="solid">
          <bgColor theme="9"/>
        </patternFill>
      </fill>
    </dxf>
    <dxf>
      <fill>
        <patternFill>
          <bgColor theme="4" tint="0.59996337778862885"/>
        </patternFill>
      </fill>
    </dxf>
    <dxf>
      <fill>
        <patternFill>
          <bgColor theme="4" tint="0.59996337778862885"/>
        </patternFill>
      </fill>
    </dxf>
    <dxf>
      <fill>
        <patternFill>
          <bgColor rgb="FFC9D38B"/>
        </patternFill>
      </fill>
    </dxf>
    <dxf>
      <fill>
        <patternFill patternType="solid">
          <bgColor theme="9"/>
        </patternFill>
      </fill>
    </dxf>
    <dxf>
      <fill>
        <patternFill>
          <bgColor rgb="FFFFFFC9"/>
        </patternFill>
      </fill>
    </dxf>
    <dxf>
      <fill>
        <patternFill patternType="solid">
          <fgColor auto="1"/>
          <bgColor theme="4" tint="0.59996337778862885"/>
        </patternFill>
      </fill>
    </dxf>
    <dxf>
      <fill>
        <patternFill>
          <bgColor rgb="FFC9D38B"/>
        </patternFill>
      </fill>
    </dxf>
    <dxf>
      <fill>
        <patternFill>
          <bgColor theme="4" tint="0.59996337778862885"/>
        </patternFill>
      </fill>
    </dxf>
    <dxf>
      <fill>
        <patternFill patternType="solid">
          <fgColor auto="1"/>
          <bgColor theme="4" tint="0.59996337778862885"/>
        </patternFill>
      </fill>
    </dxf>
    <dxf>
      <fill>
        <patternFill>
          <bgColor rgb="FFFFFFC9"/>
        </patternFill>
      </fill>
    </dxf>
    <dxf>
      <fill>
        <patternFill patternType="solid">
          <bgColor theme="9"/>
        </patternFill>
      </fill>
    </dxf>
    <dxf>
      <fill>
        <patternFill>
          <bgColor theme="4" tint="0.59996337778862885"/>
        </patternFill>
      </fill>
    </dxf>
    <dxf>
      <fill>
        <patternFill>
          <bgColor rgb="FFFFFFC9"/>
        </patternFill>
      </fill>
    </dxf>
    <dxf>
      <fill>
        <patternFill patternType="solid">
          <fgColor auto="1"/>
          <bgColor theme="4" tint="0.59996337778862885"/>
        </patternFill>
      </fill>
    </dxf>
    <dxf>
      <fill>
        <patternFill>
          <bgColor theme="4" tint="0.59996337778862885"/>
        </patternFill>
      </fill>
    </dxf>
    <dxf>
      <fill>
        <patternFill>
          <bgColor rgb="FFFFFFC9"/>
        </patternFill>
      </fill>
    </dxf>
    <dxf>
      <fill>
        <patternFill patternType="solid">
          <fgColor auto="1"/>
          <bgColor theme="4" tint="0.59996337778862885"/>
        </patternFill>
      </fill>
    </dxf>
    <dxf>
      <fill>
        <patternFill patternType="solid">
          <bgColor theme="9"/>
        </patternFill>
      </fill>
    </dxf>
    <dxf>
      <fill>
        <patternFill>
          <bgColor theme="4" tint="0.59996337778862885"/>
        </patternFill>
      </fill>
    </dxf>
    <dxf>
      <fill>
        <patternFill patternType="solid">
          <bgColor theme="9"/>
        </patternFill>
      </fill>
    </dxf>
    <dxf>
      <fill>
        <patternFill>
          <bgColor rgb="FFC9D38B"/>
        </patternFill>
      </fill>
    </dxf>
    <dxf>
      <fill>
        <patternFill>
          <bgColor theme="4" tint="0.59996337778862885"/>
        </patternFill>
      </fill>
    </dxf>
    <dxf>
      <fill>
        <patternFill>
          <bgColor rgb="FFC9D38B"/>
        </patternFill>
      </fill>
    </dxf>
    <dxf>
      <fill>
        <patternFill>
          <bgColor theme="4" tint="0.59996337778862885"/>
        </patternFill>
      </fill>
    </dxf>
    <dxf>
      <fill>
        <patternFill>
          <bgColor theme="4" tint="0.59996337778862885"/>
        </patternFill>
      </fill>
    </dxf>
    <dxf>
      <fill>
        <patternFill>
          <bgColor rgb="FFFFFFC9"/>
        </patternFill>
      </fill>
    </dxf>
    <dxf>
      <fill>
        <patternFill patternType="solid">
          <bgColor theme="9"/>
        </patternFill>
      </fill>
    </dxf>
    <dxf>
      <fill>
        <patternFill>
          <bgColor theme="4" tint="0.59996337778862885"/>
        </patternFill>
      </fill>
    </dxf>
    <dxf>
      <fill>
        <patternFill>
          <bgColor rgb="FFC9D38B"/>
        </patternFill>
      </fill>
    </dxf>
    <dxf>
      <fill>
        <patternFill patternType="solid">
          <fgColor auto="1"/>
          <bgColor theme="4" tint="0.59996337778862885"/>
        </patternFill>
      </fill>
    </dxf>
    <dxf>
      <fill>
        <patternFill patternType="solid">
          <fgColor auto="1"/>
          <bgColor theme="4" tint="0.59996337778862885"/>
        </patternFill>
      </fill>
    </dxf>
    <dxf>
      <fill>
        <patternFill>
          <bgColor rgb="FFFFFFC9"/>
        </patternFill>
      </fill>
    </dxf>
    <dxf>
      <fill>
        <patternFill patternType="solid">
          <bgColor theme="9"/>
        </patternFill>
      </fill>
    </dxf>
    <dxf>
      <fill>
        <patternFill>
          <bgColor theme="4" tint="0.59996337778862885"/>
        </patternFill>
      </fill>
    </dxf>
    <dxf>
      <fill>
        <patternFill>
          <bgColor theme="4" tint="0.59996337778862885"/>
        </patternFill>
      </fill>
    </dxf>
    <dxf>
      <fill>
        <patternFill>
          <bgColor rgb="FFC9D38B"/>
        </patternFill>
      </fill>
    </dxf>
    <dxf>
      <fill>
        <patternFill>
          <bgColor rgb="FFFFFFC9"/>
        </patternFill>
      </fill>
    </dxf>
    <dxf>
      <fill>
        <patternFill>
          <bgColor theme="4" tint="0.59996337778862885"/>
        </patternFill>
      </fill>
    </dxf>
    <dxf>
      <fill>
        <patternFill patternType="solid">
          <fgColor auto="1"/>
          <bgColor theme="4" tint="0.59996337778862885"/>
        </patternFill>
      </fill>
    </dxf>
    <dxf>
      <fill>
        <patternFill>
          <bgColor theme="4" tint="0.59996337778862885"/>
        </patternFill>
      </fill>
    </dxf>
    <dxf>
      <fill>
        <patternFill>
          <bgColor rgb="FFC9D38B"/>
        </patternFill>
      </fill>
    </dxf>
    <dxf>
      <fill>
        <patternFill patternType="solid">
          <bgColor theme="9"/>
        </patternFill>
      </fill>
    </dxf>
    <dxf>
      <fill>
        <patternFill>
          <bgColor rgb="FFFFFFC9"/>
        </patternFill>
      </fill>
    </dxf>
    <dxf>
      <fill>
        <patternFill patternType="solid">
          <fgColor auto="1"/>
          <bgColor theme="4" tint="0.59996337778862885"/>
        </patternFill>
      </fill>
    </dxf>
    <dxf>
      <fill>
        <patternFill>
          <bgColor rgb="FFC9D38B"/>
        </patternFill>
      </fill>
    </dxf>
    <dxf>
      <fill>
        <patternFill>
          <bgColor theme="4" tint="0.59996337778862885"/>
        </patternFill>
      </fill>
    </dxf>
    <dxf>
      <fill>
        <patternFill>
          <bgColor theme="4" tint="0.59996337778862885"/>
        </patternFill>
      </fill>
    </dxf>
    <dxf>
      <fill>
        <patternFill>
          <bgColor rgb="FFFFFFC9"/>
        </patternFill>
      </fill>
    </dxf>
    <dxf>
      <fill>
        <patternFill patternType="solid">
          <fgColor auto="1"/>
          <bgColor theme="4" tint="0.59996337778862885"/>
        </patternFill>
      </fill>
    </dxf>
    <dxf>
      <fill>
        <patternFill patternType="solid">
          <bgColor theme="9"/>
        </patternFill>
      </fill>
    </dxf>
    <dxf>
      <fill>
        <patternFill>
          <bgColor rgb="FFC9D38B"/>
        </patternFill>
      </fill>
    </dxf>
    <dxf>
      <fill>
        <patternFill>
          <bgColor theme="4" tint="0.59996337778862885"/>
        </patternFill>
      </fill>
    </dxf>
    <dxf>
      <fill>
        <patternFill>
          <bgColor theme="4" tint="0.59996337778862885"/>
        </patternFill>
      </fill>
    </dxf>
    <dxf>
      <fill>
        <patternFill patternType="solid">
          <bgColor theme="9"/>
        </patternFill>
      </fill>
    </dxf>
    <dxf>
      <fill>
        <patternFill patternType="solid">
          <fgColor auto="1"/>
          <bgColor theme="4" tint="0.59996337778862885"/>
        </patternFill>
      </fill>
    </dxf>
    <dxf>
      <fill>
        <patternFill patternType="solid">
          <fgColor auto="1"/>
          <bgColor theme="4" tint="0.59996337778862885"/>
        </patternFill>
      </fill>
    </dxf>
    <dxf>
      <fill>
        <patternFill>
          <bgColor rgb="FFFFFFC9"/>
        </patternFill>
      </fill>
    </dxf>
    <dxf>
      <fill>
        <patternFill patternType="solid">
          <bgColor theme="9"/>
        </patternFill>
      </fill>
    </dxf>
    <dxf>
      <fill>
        <patternFill>
          <bgColor theme="4" tint="0.59996337778862885"/>
        </patternFill>
      </fill>
    </dxf>
    <dxf>
      <fill>
        <patternFill>
          <bgColor theme="4" tint="0.59996337778862885"/>
        </patternFill>
      </fill>
    </dxf>
    <dxf>
      <fill>
        <patternFill>
          <bgColor rgb="FFC9D38B"/>
        </patternFill>
      </fill>
    </dxf>
    <dxf>
      <fill>
        <patternFill>
          <bgColor rgb="FFFFFFC9"/>
        </patternFill>
      </fill>
    </dxf>
    <dxf>
      <fill>
        <patternFill patternType="solid">
          <bgColor theme="9"/>
        </patternFill>
      </fill>
    </dxf>
    <dxf>
      <fill>
        <patternFill>
          <bgColor theme="4" tint="0.59996337778862885"/>
        </patternFill>
      </fill>
    </dxf>
    <dxf>
      <fill>
        <patternFill>
          <bgColor theme="4" tint="0.59996337778862885"/>
        </patternFill>
      </fill>
    </dxf>
    <dxf>
      <fill>
        <patternFill>
          <bgColor rgb="FFC9D38B"/>
        </patternFill>
      </fill>
    </dxf>
    <dxf>
      <fill>
        <patternFill>
          <bgColor rgb="FFFFFFC9"/>
        </patternFill>
      </fill>
    </dxf>
    <dxf>
      <fill>
        <patternFill patternType="solid">
          <fgColor auto="1"/>
          <bgColor theme="4" tint="0.59996337778862885"/>
        </patternFill>
      </fill>
    </dxf>
    <dxf>
      <fill>
        <patternFill>
          <bgColor theme="4" tint="0.59996337778862885"/>
        </patternFill>
      </fill>
    </dxf>
    <dxf>
      <fill>
        <patternFill>
          <bgColor theme="4" tint="0.59996337778862885"/>
        </patternFill>
      </fill>
    </dxf>
    <dxf>
      <fill>
        <patternFill>
          <bgColor rgb="FFC9D38B"/>
        </patternFill>
      </fill>
    </dxf>
    <dxf>
      <fill>
        <patternFill>
          <bgColor theme="4" tint="0.59996337778862885"/>
        </patternFill>
      </fill>
    </dxf>
    <dxf>
      <fill>
        <patternFill>
          <bgColor theme="4" tint="0.59996337778862885"/>
        </patternFill>
      </fill>
    </dxf>
    <dxf>
      <fill>
        <patternFill patternType="solid">
          <bgColor theme="9"/>
        </patternFill>
      </fill>
    </dxf>
    <dxf>
      <fill>
        <patternFill>
          <bgColor rgb="FFFFFFC9"/>
        </patternFill>
      </fill>
    </dxf>
    <dxf>
      <fill>
        <patternFill patternType="solid">
          <fgColor auto="1"/>
          <bgColor theme="4" tint="0.59996337778862885"/>
        </patternFill>
      </fill>
    </dxf>
    <dxf>
      <fill>
        <patternFill>
          <bgColor rgb="FFC9D38B"/>
        </patternFill>
      </fill>
    </dxf>
    <dxf>
      <fill>
        <patternFill patternType="solid">
          <bgColor theme="9"/>
        </patternFill>
      </fill>
    </dxf>
    <dxf>
      <fill>
        <patternFill>
          <bgColor rgb="FFFFFFC9"/>
        </patternFill>
      </fill>
    </dxf>
    <dxf>
      <fill>
        <patternFill>
          <bgColor theme="4" tint="0.59996337778862885"/>
        </patternFill>
      </fill>
    </dxf>
    <dxf>
      <fill>
        <patternFill patternType="solid">
          <fgColor auto="1"/>
          <bgColor theme="4" tint="0.59996337778862885"/>
        </patternFill>
      </fill>
    </dxf>
    <dxf>
      <fill>
        <patternFill patternType="solid">
          <bgColor theme="9"/>
        </patternFill>
      </fill>
    </dxf>
    <dxf>
      <fill>
        <patternFill>
          <bgColor theme="4" tint="0.59996337778862885"/>
        </patternFill>
      </fill>
    </dxf>
    <dxf>
      <fill>
        <patternFill>
          <bgColor rgb="FFC9D38B"/>
        </patternFill>
      </fill>
    </dxf>
    <dxf>
      <fill>
        <patternFill>
          <bgColor rgb="FFC9D38B"/>
        </patternFill>
      </fill>
    </dxf>
    <dxf>
      <fill>
        <patternFill>
          <bgColor theme="4" tint="0.59996337778862885"/>
        </patternFill>
      </fill>
    </dxf>
    <dxf>
      <fill>
        <patternFill patternType="solid">
          <bgColor theme="9"/>
        </patternFill>
      </fill>
    </dxf>
    <dxf>
      <fill>
        <patternFill>
          <bgColor theme="4" tint="0.59996337778862885"/>
        </patternFill>
      </fill>
    </dxf>
    <dxf>
      <fill>
        <patternFill>
          <bgColor rgb="FFFFFFC9"/>
        </patternFill>
      </fill>
    </dxf>
    <dxf>
      <fill>
        <patternFill patternType="solid">
          <fgColor auto="1"/>
          <bgColor theme="4" tint="0.59996337778862885"/>
        </patternFill>
      </fill>
    </dxf>
    <dxf>
      <fill>
        <patternFill patternType="solid">
          <fgColor auto="1"/>
          <bgColor theme="4" tint="0.59996337778862885"/>
        </patternFill>
      </fill>
    </dxf>
    <dxf>
      <fill>
        <patternFill>
          <bgColor rgb="FFC9D38B"/>
        </patternFill>
      </fill>
    </dxf>
    <dxf>
      <fill>
        <patternFill>
          <bgColor theme="4" tint="0.59996337778862885"/>
        </patternFill>
      </fill>
    </dxf>
    <dxf>
      <fill>
        <patternFill>
          <bgColor theme="4" tint="0.59996337778862885"/>
        </patternFill>
      </fill>
    </dxf>
    <dxf>
      <fill>
        <patternFill patternType="solid">
          <bgColor theme="9"/>
        </patternFill>
      </fill>
    </dxf>
    <dxf>
      <fill>
        <patternFill>
          <bgColor rgb="FFFFFFC9"/>
        </patternFill>
      </fill>
    </dxf>
    <dxf>
      <fill>
        <patternFill>
          <bgColor theme="4" tint="0.59996337778862885"/>
        </patternFill>
      </fill>
    </dxf>
    <dxf>
      <fill>
        <patternFill patternType="solid">
          <bgColor theme="9"/>
        </patternFill>
      </fill>
    </dxf>
    <dxf>
      <fill>
        <patternFill patternType="solid">
          <fgColor auto="1"/>
          <bgColor theme="4" tint="0.59996337778862885"/>
        </patternFill>
      </fill>
    </dxf>
    <dxf>
      <fill>
        <patternFill>
          <bgColor theme="4" tint="0.59996337778862885"/>
        </patternFill>
      </fill>
    </dxf>
    <dxf>
      <fill>
        <patternFill>
          <bgColor rgb="FFFFFFC9"/>
        </patternFill>
      </fill>
    </dxf>
    <dxf>
      <fill>
        <patternFill>
          <bgColor rgb="FFC9D38B"/>
        </patternFill>
      </fill>
    </dxf>
    <dxf>
      <fill>
        <patternFill>
          <bgColor rgb="FFC9D38B"/>
        </patternFill>
      </fill>
    </dxf>
    <dxf>
      <fill>
        <patternFill>
          <bgColor rgb="FFC9D38B"/>
        </patternFill>
      </fill>
    </dxf>
    <dxf>
      <fill>
        <patternFill>
          <bgColor theme="4" tint="0.59996337778862885"/>
        </patternFill>
      </fill>
    </dxf>
    <dxf>
      <fill>
        <patternFill patternType="solid">
          <bgColor theme="9"/>
        </patternFill>
      </fill>
    </dxf>
    <dxf>
      <fill>
        <patternFill>
          <bgColor rgb="FFFFFFC9"/>
        </patternFill>
      </fill>
    </dxf>
    <dxf>
      <fill>
        <patternFill>
          <bgColor theme="4" tint="0.59996337778862885"/>
        </patternFill>
      </fill>
    </dxf>
    <dxf>
      <fill>
        <patternFill>
          <bgColor theme="4" tint="0.59996337778862885"/>
        </patternFill>
      </fill>
    </dxf>
    <dxf>
      <fill>
        <patternFill patternType="solid">
          <fgColor auto="1"/>
          <bgColor theme="4" tint="0.59996337778862885"/>
        </patternFill>
      </fill>
    </dxf>
    <dxf>
      <fill>
        <patternFill patternType="solid">
          <bgColor theme="9"/>
        </patternFill>
      </fill>
    </dxf>
    <dxf>
      <fill>
        <patternFill>
          <bgColor theme="4" tint="0.59996337778862885"/>
        </patternFill>
      </fill>
    </dxf>
    <dxf>
      <fill>
        <patternFill>
          <bgColor rgb="FFFFFFC9"/>
        </patternFill>
      </fill>
    </dxf>
    <dxf>
      <fill>
        <patternFill patternType="solid">
          <fgColor auto="1"/>
          <bgColor theme="4" tint="0.59996337778862885"/>
        </patternFill>
      </fill>
    </dxf>
    <dxf>
      <fill>
        <patternFill>
          <bgColor rgb="FFC9D38B"/>
        </patternFill>
      </fill>
    </dxf>
    <dxf>
      <fill>
        <patternFill>
          <bgColor theme="4" tint="0.59996337778862885"/>
        </patternFill>
      </fill>
    </dxf>
    <dxf>
      <fill>
        <patternFill>
          <bgColor theme="4" tint="0.59996337778862885"/>
        </patternFill>
      </fill>
    </dxf>
    <dxf>
      <fill>
        <patternFill patternType="solid">
          <fgColor auto="1"/>
          <bgColor theme="4" tint="0.59996337778862885"/>
        </patternFill>
      </fill>
    </dxf>
    <dxf>
      <fill>
        <patternFill>
          <bgColor rgb="FFFFFFC9"/>
        </patternFill>
      </fill>
    </dxf>
    <dxf>
      <fill>
        <patternFill patternType="solid">
          <bgColor theme="9"/>
        </patternFill>
      </fill>
    </dxf>
    <dxf>
      <fill>
        <patternFill>
          <bgColor theme="4" tint="0.59996337778862885"/>
        </patternFill>
      </fill>
    </dxf>
    <dxf>
      <fill>
        <patternFill patternType="solid">
          <fgColor auto="1"/>
          <bgColor theme="4" tint="0.59996337778862885"/>
        </patternFill>
      </fill>
    </dxf>
    <dxf>
      <fill>
        <patternFill>
          <bgColor rgb="FFFFFFC9"/>
        </patternFill>
      </fill>
    </dxf>
    <dxf>
      <fill>
        <patternFill patternType="solid">
          <bgColor theme="9"/>
        </patternFill>
      </fill>
    </dxf>
    <dxf>
      <fill>
        <patternFill>
          <bgColor theme="4" tint="0.59996337778862885"/>
        </patternFill>
      </fill>
    </dxf>
    <dxf>
      <fill>
        <patternFill>
          <bgColor rgb="FFC9D38B"/>
        </patternFill>
      </fill>
    </dxf>
    <dxf>
      <fill>
        <patternFill patternType="solid">
          <fgColor auto="1"/>
          <bgColor theme="4" tint="0.59996337778862885"/>
        </patternFill>
      </fill>
    </dxf>
    <dxf>
      <fill>
        <patternFill>
          <bgColor theme="4" tint="0.59996337778862885"/>
        </patternFill>
      </fill>
    </dxf>
    <dxf>
      <fill>
        <patternFill>
          <bgColor rgb="FFC9D38B"/>
        </patternFill>
      </fill>
    </dxf>
    <dxf>
      <fill>
        <patternFill patternType="solid">
          <fgColor auto="1"/>
          <bgColor theme="4" tint="0.59996337778862885"/>
        </patternFill>
      </fill>
    </dxf>
    <dxf>
      <fill>
        <patternFill>
          <bgColor rgb="FFFFFFC9"/>
        </patternFill>
      </fill>
    </dxf>
    <dxf>
      <fill>
        <patternFill patternType="solid">
          <bgColor theme="9"/>
        </patternFill>
      </fill>
    </dxf>
    <dxf>
      <fill>
        <patternFill>
          <bgColor theme="4" tint="0.59996337778862885"/>
        </patternFill>
      </fill>
    </dxf>
    <dxf>
      <fill>
        <patternFill>
          <bgColor rgb="FFFFFFC9"/>
        </patternFill>
      </fill>
    </dxf>
    <dxf>
      <fill>
        <patternFill patternType="solid">
          <bgColor theme="9"/>
        </patternFill>
      </fill>
    </dxf>
    <dxf>
      <fill>
        <patternFill>
          <bgColor theme="4" tint="0.59996337778862885"/>
        </patternFill>
      </fill>
    </dxf>
    <dxf>
      <fill>
        <patternFill>
          <bgColor rgb="FFC9D38B"/>
        </patternFill>
      </fill>
    </dxf>
    <dxf>
      <fill>
        <patternFill>
          <bgColor theme="4" tint="0.59996337778862885"/>
        </patternFill>
      </fill>
    </dxf>
    <dxf>
      <fill>
        <patternFill>
          <bgColor rgb="FFC9D38B"/>
        </patternFill>
      </fill>
    </dxf>
    <dxf>
      <fill>
        <patternFill>
          <bgColor rgb="FFFFFFC9"/>
        </patternFill>
      </fill>
    </dxf>
    <dxf>
      <fill>
        <patternFill patternType="solid">
          <fgColor auto="1"/>
          <bgColor theme="4" tint="0.59996337778862885"/>
        </patternFill>
      </fill>
    </dxf>
    <dxf>
      <fill>
        <patternFill patternType="solid">
          <bgColor theme="9"/>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rgb="FFC9D38B"/>
        </patternFill>
      </fill>
    </dxf>
    <dxf>
      <fill>
        <patternFill>
          <bgColor theme="4" tint="0.59996337778862885"/>
        </patternFill>
      </fill>
    </dxf>
    <dxf>
      <fill>
        <patternFill>
          <bgColor rgb="FFFFFFC9"/>
        </patternFill>
      </fill>
    </dxf>
    <dxf>
      <fill>
        <patternFill patternType="solid">
          <fgColor auto="1"/>
          <bgColor theme="4" tint="0.59996337778862885"/>
        </patternFill>
      </fill>
    </dxf>
    <dxf>
      <fill>
        <patternFill patternType="solid">
          <bgColor theme="9"/>
        </patternFill>
      </fill>
    </dxf>
    <dxf>
      <fill>
        <patternFill>
          <bgColor rgb="FFC9D38B"/>
        </patternFill>
      </fill>
    </dxf>
    <dxf>
      <fill>
        <patternFill>
          <bgColor theme="4" tint="0.59996337778862885"/>
        </patternFill>
      </fill>
    </dxf>
    <dxf>
      <fill>
        <patternFill>
          <bgColor rgb="FFFFFFC9"/>
        </patternFill>
      </fill>
    </dxf>
    <dxf>
      <fill>
        <patternFill>
          <bgColor theme="4" tint="0.59996337778862885"/>
        </patternFill>
      </fill>
    </dxf>
    <dxf>
      <fill>
        <patternFill patternType="solid">
          <bgColor theme="9"/>
        </patternFill>
      </fill>
    </dxf>
    <dxf>
      <fill>
        <patternFill>
          <bgColor rgb="FFFFFFC9"/>
        </patternFill>
      </fill>
    </dxf>
    <dxf>
      <fill>
        <patternFill>
          <bgColor theme="4" tint="0.59996337778862885"/>
        </patternFill>
      </fill>
    </dxf>
    <dxf>
      <fill>
        <patternFill patternType="solid">
          <fgColor auto="1"/>
          <bgColor theme="4" tint="0.59996337778862885"/>
        </patternFill>
      </fill>
    </dxf>
    <dxf>
      <fill>
        <patternFill patternType="solid">
          <bgColor theme="9"/>
        </patternFill>
      </fill>
    </dxf>
    <dxf>
      <fill>
        <patternFill>
          <bgColor rgb="FFC9D38B"/>
        </patternFill>
      </fill>
    </dxf>
    <dxf>
      <fill>
        <patternFill>
          <bgColor theme="4" tint="0.59996337778862885"/>
        </patternFill>
      </fill>
    </dxf>
    <dxf>
      <fill>
        <patternFill patternType="solid">
          <fgColor auto="1"/>
          <bgColor theme="4" tint="0.59996337778862885"/>
        </patternFill>
      </fill>
    </dxf>
    <dxf>
      <fill>
        <patternFill patternType="solid">
          <bgColor theme="9"/>
        </patternFill>
      </fill>
    </dxf>
    <dxf>
      <fill>
        <patternFill patternType="solid">
          <fgColor auto="1"/>
          <bgColor theme="4" tint="0.59996337778862885"/>
        </patternFill>
      </fill>
    </dxf>
    <dxf>
      <fill>
        <patternFill>
          <bgColor rgb="FFFFFFC9"/>
        </patternFill>
      </fill>
    </dxf>
    <dxf>
      <fill>
        <patternFill>
          <bgColor theme="4" tint="0.59996337778862885"/>
        </patternFill>
      </fill>
    </dxf>
    <dxf>
      <fill>
        <patternFill>
          <bgColor theme="4" tint="0.59996337778862885"/>
        </patternFill>
      </fill>
    </dxf>
    <dxf>
      <fill>
        <patternFill>
          <bgColor rgb="FFFFFFC9"/>
        </patternFill>
      </fill>
    </dxf>
    <dxf>
      <fill>
        <patternFill>
          <bgColor rgb="FFC9D38B"/>
        </patternFill>
      </fill>
    </dxf>
    <dxf>
      <fill>
        <patternFill patternType="solid">
          <bgColor theme="9"/>
        </patternFill>
      </fill>
    </dxf>
    <dxf>
      <fill>
        <patternFill>
          <bgColor rgb="FFC9D38B"/>
        </patternFill>
      </fill>
    </dxf>
    <dxf>
      <fill>
        <patternFill>
          <bgColor theme="4" tint="0.59996337778862885"/>
        </patternFill>
      </fill>
    </dxf>
    <dxf>
      <fill>
        <patternFill>
          <bgColor theme="4" tint="0.59996337778862885"/>
        </patternFill>
      </fill>
    </dxf>
    <dxf>
      <fill>
        <patternFill patternType="solid">
          <fgColor auto="1"/>
          <bgColor theme="4" tint="0.59996337778862885"/>
        </patternFill>
      </fill>
    </dxf>
    <dxf>
      <fill>
        <patternFill>
          <bgColor theme="4" tint="0.59996337778862885"/>
        </patternFill>
      </fill>
    </dxf>
    <dxf>
      <fill>
        <patternFill patternType="solid">
          <bgColor theme="9"/>
        </patternFill>
      </fill>
    </dxf>
    <dxf>
      <fill>
        <patternFill>
          <bgColor rgb="FFFFFFC9"/>
        </patternFill>
      </fill>
    </dxf>
    <dxf>
      <fill>
        <patternFill patternType="solid">
          <fgColor auto="1"/>
          <bgColor theme="4" tint="0.59996337778862885"/>
        </patternFill>
      </fill>
    </dxf>
    <dxf>
      <fill>
        <patternFill>
          <bgColor rgb="FFC9D38B"/>
        </patternFill>
      </fill>
    </dxf>
    <dxf>
      <fill>
        <patternFill>
          <bgColor theme="4" tint="0.59996337778862885"/>
        </patternFill>
      </fill>
    </dxf>
    <dxf>
      <fill>
        <patternFill>
          <bgColor theme="4" tint="0.59996337778862885"/>
        </patternFill>
      </fill>
    </dxf>
    <dxf>
      <fill>
        <patternFill>
          <bgColor rgb="FFFFFFC9"/>
        </patternFill>
      </fill>
    </dxf>
    <dxf>
      <fill>
        <patternFill patternType="solid">
          <fgColor auto="1"/>
          <bgColor theme="4" tint="0.59996337778862885"/>
        </patternFill>
      </fill>
    </dxf>
    <dxf>
      <fill>
        <patternFill patternType="solid">
          <bgColor theme="9"/>
        </patternFill>
      </fill>
    </dxf>
    <dxf>
      <fill>
        <patternFill>
          <bgColor rgb="FFC9D38B"/>
        </patternFill>
      </fill>
    </dxf>
    <dxf>
      <fill>
        <patternFill>
          <bgColor theme="4" tint="0.59996337778862885"/>
        </patternFill>
      </fill>
    </dxf>
    <dxf>
      <fill>
        <patternFill>
          <bgColor rgb="FFFFFFC9"/>
        </patternFill>
      </fill>
    </dxf>
    <dxf>
      <fill>
        <patternFill patternType="solid">
          <bgColor theme="9"/>
        </patternFill>
      </fill>
    </dxf>
    <dxf>
      <fill>
        <patternFill patternType="solid">
          <fgColor auto="1"/>
          <bgColor theme="4" tint="0.59996337778862885"/>
        </patternFill>
      </fill>
    </dxf>
    <dxf>
      <fill>
        <patternFill>
          <bgColor rgb="FFC9D38B"/>
        </patternFill>
      </fill>
    </dxf>
    <dxf>
      <fill>
        <patternFill>
          <bgColor theme="4" tint="0.59996337778862885"/>
        </patternFill>
      </fill>
    </dxf>
    <dxf>
      <fill>
        <patternFill>
          <bgColor theme="4" tint="0.59996337778862885"/>
        </patternFill>
      </fill>
    </dxf>
    <dxf>
      <fill>
        <patternFill patternType="solid">
          <fgColor auto="1"/>
          <bgColor theme="4" tint="0.59996337778862885"/>
        </patternFill>
      </fill>
    </dxf>
    <dxf>
      <fill>
        <patternFill>
          <bgColor rgb="FFC9D38B"/>
        </patternFill>
      </fill>
    </dxf>
    <dxf>
      <fill>
        <patternFill>
          <bgColor theme="4" tint="0.59996337778862885"/>
        </patternFill>
      </fill>
    </dxf>
    <dxf>
      <fill>
        <patternFill>
          <bgColor theme="4" tint="0.59996337778862885"/>
        </patternFill>
      </fill>
    </dxf>
    <dxf>
      <fill>
        <patternFill patternType="solid">
          <bgColor theme="9"/>
        </patternFill>
      </fill>
    </dxf>
    <dxf>
      <fill>
        <patternFill>
          <bgColor rgb="FFFFFFC9"/>
        </patternFill>
      </fill>
    </dxf>
    <dxf>
      <fill>
        <patternFill>
          <bgColor theme="4" tint="0.59996337778862885"/>
        </patternFill>
      </fill>
    </dxf>
    <dxf>
      <fill>
        <patternFill>
          <bgColor rgb="FFFFFFC9"/>
        </patternFill>
      </fill>
    </dxf>
    <dxf>
      <fill>
        <patternFill patternType="solid">
          <fgColor auto="1"/>
          <bgColor theme="4" tint="0.59996337778862885"/>
        </patternFill>
      </fill>
    </dxf>
    <dxf>
      <fill>
        <patternFill>
          <bgColor theme="4" tint="0.59996337778862885"/>
        </patternFill>
      </fill>
    </dxf>
    <dxf>
      <fill>
        <patternFill patternType="solid">
          <bgColor theme="9"/>
        </patternFill>
      </fill>
    </dxf>
    <dxf>
      <fill>
        <patternFill>
          <bgColor rgb="FFC9D38B"/>
        </patternFill>
      </fill>
    </dxf>
    <dxf>
      <fill>
        <patternFill>
          <bgColor rgb="FFFFFFC9"/>
        </patternFill>
      </fill>
    </dxf>
    <dxf>
      <fill>
        <patternFill patternType="solid">
          <fgColor auto="1"/>
          <bgColor theme="4" tint="0.59996337778862885"/>
        </patternFill>
      </fill>
    </dxf>
    <dxf>
      <fill>
        <patternFill>
          <bgColor rgb="FFC9D38B"/>
        </patternFill>
      </fill>
    </dxf>
    <dxf>
      <fill>
        <patternFill>
          <bgColor theme="4" tint="0.59996337778862885"/>
        </patternFill>
      </fill>
    </dxf>
    <dxf>
      <fill>
        <patternFill>
          <bgColor theme="4" tint="0.59996337778862885"/>
        </patternFill>
      </fill>
    </dxf>
    <dxf>
      <fill>
        <patternFill patternType="solid">
          <bgColor theme="9"/>
        </patternFill>
      </fill>
    </dxf>
    <dxf>
      <fill>
        <patternFill>
          <bgColor rgb="FFFFFFC9"/>
        </patternFill>
      </fill>
    </dxf>
    <dxf>
      <fill>
        <patternFill patternType="solid">
          <fgColor auto="1"/>
          <bgColor theme="4" tint="0.59996337778862885"/>
        </patternFill>
      </fill>
    </dxf>
    <dxf>
      <fill>
        <patternFill>
          <bgColor theme="4" tint="0.59996337778862885"/>
        </patternFill>
      </fill>
    </dxf>
    <dxf>
      <fill>
        <patternFill>
          <bgColor theme="4" tint="0.59996337778862885"/>
        </patternFill>
      </fill>
    </dxf>
    <dxf>
      <fill>
        <patternFill patternType="solid">
          <bgColor theme="9"/>
        </patternFill>
      </fill>
    </dxf>
    <dxf>
      <fill>
        <patternFill>
          <bgColor rgb="FFC9D38B"/>
        </patternFill>
      </fill>
    </dxf>
    <dxf>
      <fill>
        <patternFill>
          <bgColor rgb="FFFFFFC9"/>
        </patternFill>
      </fill>
    </dxf>
    <dxf>
      <fill>
        <patternFill patternType="solid">
          <bgColor theme="9"/>
        </patternFill>
      </fill>
    </dxf>
    <dxf>
      <fill>
        <patternFill>
          <bgColor theme="4" tint="0.59996337778862885"/>
        </patternFill>
      </fill>
    </dxf>
    <dxf>
      <fill>
        <patternFill>
          <bgColor theme="4" tint="0.59996337778862885"/>
        </patternFill>
      </fill>
    </dxf>
    <dxf>
      <fill>
        <patternFill>
          <bgColor rgb="FFC9D38B"/>
        </patternFill>
      </fill>
    </dxf>
    <dxf>
      <fill>
        <patternFill patternType="solid">
          <fgColor auto="1"/>
          <bgColor theme="4" tint="0.59996337778862885"/>
        </patternFill>
      </fill>
    </dxf>
    <dxf>
      <fill>
        <patternFill>
          <bgColor rgb="FFFFFFC9"/>
        </patternFill>
      </fill>
    </dxf>
    <dxf>
      <fill>
        <patternFill patternType="solid">
          <bgColor theme="9"/>
        </patternFill>
      </fill>
    </dxf>
    <dxf>
      <fill>
        <patternFill patternType="solid">
          <fgColor auto="1"/>
          <bgColor theme="4" tint="0.59996337778862885"/>
        </patternFill>
      </fill>
    </dxf>
    <dxf>
      <fill>
        <patternFill>
          <bgColor rgb="FFC9D38B"/>
        </patternFill>
      </fill>
    </dxf>
    <dxf>
      <fill>
        <patternFill>
          <bgColor theme="4" tint="0.59996337778862885"/>
        </patternFill>
      </fill>
    </dxf>
    <dxf>
      <fill>
        <patternFill patternType="solid">
          <bgColor theme="9"/>
        </patternFill>
      </fill>
    </dxf>
    <dxf>
      <fill>
        <patternFill>
          <bgColor rgb="FFFFFFC9"/>
        </patternFill>
      </fill>
    </dxf>
    <dxf>
      <fill>
        <patternFill patternType="solid">
          <fgColor auto="1"/>
          <bgColor theme="4" tint="0.59996337778862885"/>
        </patternFill>
      </fill>
    </dxf>
    <dxf>
      <fill>
        <patternFill>
          <bgColor theme="4" tint="0.59996337778862885"/>
        </patternFill>
      </fill>
    </dxf>
    <dxf>
      <fill>
        <patternFill>
          <bgColor rgb="FFC9D38B"/>
        </patternFill>
      </fill>
    </dxf>
    <dxf>
      <fill>
        <patternFill>
          <bgColor theme="4" tint="0.59996337778862885"/>
        </patternFill>
      </fill>
    </dxf>
    <dxf>
      <fill>
        <patternFill>
          <bgColor theme="4" tint="0.59996337778862885"/>
        </patternFill>
      </fill>
    </dxf>
    <dxf>
      <fill>
        <patternFill patternType="solid">
          <bgColor theme="9"/>
        </patternFill>
      </fill>
    </dxf>
    <dxf>
      <fill>
        <patternFill>
          <bgColor rgb="FFFFFFC9"/>
        </patternFill>
      </fill>
    </dxf>
    <dxf>
      <fill>
        <patternFill patternType="solid">
          <fgColor auto="1"/>
          <bgColor theme="4" tint="0.59996337778862885"/>
        </patternFill>
      </fill>
    </dxf>
    <dxf>
      <fill>
        <patternFill>
          <bgColor theme="4" tint="0.59996337778862885"/>
        </patternFill>
      </fill>
    </dxf>
    <dxf>
      <fill>
        <patternFill patternType="solid">
          <bgColor theme="9"/>
        </patternFill>
      </fill>
    </dxf>
    <dxf>
      <fill>
        <patternFill patternType="solid">
          <fgColor auto="1"/>
          <bgColor theme="4" tint="0.59996337778862885"/>
        </patternFill>
      </fill>
    </dxf>
    <dxf>
      <fill>
        <patternFill>
          <bgColor rgb="FFC9D38B"/>
        </patternFill>
      </fill>
    </dxf>
    <dxf>
      <fill>
        <patternFill>
          <bgColor theme="4" tint="0.59996337778862885"/>
        </patternFill>
      </fill>
    </dxf>
    <dxf>
      <fill>
        <patternFill>
          <bgColor rgb="FFFFFFC9"/>
        </patternFill>
      </fill>
    </dxf>
    <dxf>
      <fill>
        <patternFill>
          <bgColor rgb="FFC9D38B"/>
        </patternFill>
      </fill>
    </dxf>
    <dxf>
      <fill>
        <patternFill patternType="solid">
          <fgColor auto="1"/>
          <bgColor theme="4" tint="0.59996337778862885"/>
        </patternFill>
      </fill>
    </dxf>
    <dxf>
      <fill>
        <patternFill>
          <bgColor theme="4" tint="0.59996337778862885"/>
        </patternFill>
      </fill>
    </dxf>
    <dxf>
      <fill>
        <patternFill>
          <bgColor theme="4" tint="0.59996337778862885"/>
        </patternFill>
      </fill>
    </dxf>
    <dxf>
      <fill>
        <patternFill patternType="solid">
          <bgColor theme="9"/>
        </patternFill>
      </fill>
    </dxf>
    <dxf>
      <fill>
        <patternFill>
          <bgColor rgb="FFFFFFC9"/>
        </patternFill>
      </fill>
    </dxf>
    <dxf>
      <fill>
        <patternFill patternType="solid">
          <fgColor auto="1"/>
          <bgColor theme="4" tint="0.59996337778862885"/>
        </patternFill>
      </fill>
    </dxf>
    <dxf>
      <fill>
        <patternFill>
          <bgColor theme="4" tint="0.59996337778862885"/>
        </patternFill>
      </fill>
    </dxf>
    <dxf>
      <fill>
        <patternFill patternType="solid">
          <bgColor theme="9"/>
        </patternFill>
      </fill>
    </dxf>
    <dxf>
      <fill>
        <patternFill>
          <bgColor theme="4" tint="0.59996337778862885"/>
        </patternFill>
      </fill>
    </dxf>
    <dxf>
      <fill>
        <patternFill>
          <bgColor rgb="FFC9D38B"/>
        </patternFill>
      </fill>
    </dxf>
    <dxf>
      <fill>
        <patternFill>
          <bgColor rgb="FFFFFFC9"/>
        </patternFill>
      </fill>
    </dxf>
    <dxf>
      <fill>
        <patternFill patternType="solid">
          <fgColor auto="1"/>
          <bgColor theme="4" tint="0.59996337778862885"/>
        </patternFill>
      </fill>
    </dxf>
    <dxf>
      <fill>
        <patternFill patternType="solid">
          <bgColor rgb="FF92D050"/>
        </patternFill>
      </fill>
    </dxf>
    <dxf>
      <fill>
        <patternFill>
          <bgColor rgb="FFFFFFC9"/>
        </patternFill>
      </fill>
    </dxf>
    <dxf>
      <fill>
        <patternFill patternType="solid">
          <bgColor theme="9"/>
        </patternFill>
      </fill>
    </dxf>
    <dxf>
      <fill>
        <patternFill>
          <bgColor theme="4" tint="0.59996337778862885"/>
        </patternFill>
      </fill>
    </dxf>
    <dxf>
      <fill>
        <patternFill>
          <bgColor rgb="FFC9D38B"/>
        </patternFill>
      </fill>
    </dxf>
    <dxf>
      <fill>
        <patternFill patternType="solid">
          <fgColor auto="1"/>
          <bgColor theme="4" tint="0.59996337778862885"/>
        </patternFill>
      </fill>
    </dxf>
    <dxf>
      <fill>
        <patternFill>
          <bgColor rgb="FFFFFFC9"/>
        </patternFill>
      </fill>
    </dxf>
    <dxf>
      <fill>
        <patternFill>
          <bgColor theme="4" tint="0.59996337778862885"/>
        </patternFill>
      </fill>
    </dxf>
    <dxf>
      <fill>
        <patternFill>
          <bgColor rgb="FFFFFFC9"/>
        </patternFill>
      </fill>
    </dxf>
    <dxf>
      <fill>
        <patternFill patternType="solid">
          <bgColor theme="9"/>
        </patternFill>
      </fill>
    </dxf>
    <dxf>
      <fill>
        <patternFill>
          <bgColor theme="4" tint="0.59996337778862885"/>
        </patternFill>
      </fill>
    </dxf>
    <dxf>
      <fill>
        <patternFill>
          <bgColor theme="4" tint="0.59996337778862885"/>
        </patternFill>
      </fill>
    </dxf>
    <dxf>
      <fill>
        <patternFill>
          <bgColor rgb="FFC9D38B"/>
        </patternFill>
      </fill>
    </dxf>
    <dxf>
      <fill>
        <patternFill patternType="solid">
          <fgColor auto="1"/>
          <bgColor theme="4" tint="0.59996337778862885"/>
        </patternFill>
      </fill>
    </dxf>
    <dxf>
      <fill>
        <patternFill patternType="solid">
          <bgColor theme="9"/>
        </patternFill>
      </fill>
    </dxf>
    <dxf>
      <fill>
        <patternFill>
          <bgColor theme="4" tint="0.59996337778862885"/>
        </patternFill>
      </fill>
    </dxf>
    <dxf>
      <fill>
        <patternFill>
          <bgColor theme="4" tint="0.59996337778862885"/>
        </patternFill>
      </fill>
    </dxf>
    <dxf>
      <fill>
        <patternFill>
          <bgColor rgb="FFC9D38B"/>
        </patternFill>
      </fill>
    </dxf>
    <dxf>
      <fill>
        <patternFill>
          <bgColor rgb="FFFFFFC9"/>
        </patternFill>
      </fill>
    </dxf>
    <dxf>
      <fill>
        <patternFill patternType="solid">
          <fgColor auto="1"/>
          <bgColor theme="4" tint="0.59996337778862885"/>
        </patternFill>
      </fill>
    </dxf>
    <dxf>
      <fill>
        <patternFill>
          <bgColor theme="4" tint="0.59996337778862885"/>
        </patternFill>
      </fill>
    </dxf>
    <dxf>
      <fill>
        <patternFill patternType="solid">
          <fgColor auto="1"/>
          <bgColor theme="4" tint="0.59996337778862885"/>
        </patternFill>
      </fill>
    </dxf>
    <dxf>
      <fill>
        <patternFill>
          <bgColor theme="4" tint="0.59996337778862885"/>
        </patternFill>
      </fill>
    </dxf>
    <dxf>
      <fill>
        <patternFill patternType="solid">
          <bgColor theme="9"/>
        </patternFill>
      </fill>
    </dxf>
    <dxf>
      <fill>
        <patternFill>
          <bgColor rgb="FFC9D38B"/>
        </patternFill>
      </fill>
    </dxf>
    <dxf>
      <fill>
        <patternFill>
          <bgColor rgb="FFFFFFC9"/>
        </patternFill>
      </fill>
    </dxf>
    <dxf>
      <fill>
        <patternFill>
          <bgColor rgb="FFC9D38B"/>
        </patternFill>
      </fill>
    </dxf>
    <dxf>
      <fill>
        <patternFill>
          <bgColor rgb="FFFFFFC9"/>
        </patternFill>
      </fill>
    </dxf>
    <dxf>
      <fill>
        <patternFill patternType="solid">
          <bgColor theme="9"/>
        </patternFill>
      </fill>
    </dxf>
    <dxf>
      <fill>
        <patternFill>
          <bgColor theme="4" tint="0.59996337778862885"/>
        </patternFill>
      </fill>
    </dxf>
    <dxf>
      <fill>
        <patternFill>
          <bgColor theme="4" tint="0.59996337778862885"/>
        </patternFill>
      </fill>
    </dxf>
    <dxf>
      <fill>
        <patternFill patternType="solid">
          <fgColor auto="1"/>
          <bgColor theme="4" tint="0.59996337778862885"/>
        </patternFill>
      </fill>
    </dxf>
    <dxf>
      <fill>
        <patternFill>
          <bgColor theme="4" tint="0.59996337778862885"/>
        </patternFill>
      </fill>
    </dxf>
    <dxf>
      <fill>
        <patternFill>
          <bgColor theme="4" tint="0.59996337778862885"/>
        </patternFill>
      </fill>
    </dxf>
    <dxf>
      <fill>
        <patternFill>
          <bgColor rgb="FFC9D38B"/>
        </patternFill>
      </fill>
    </dxf>
    <dxf>
      <fill>
        <patternFill patternType="solid">
          <fgColor auto="1"/>
          <bgColor theme="4" tint="0.59996337778862885"/>
        </patternFill>
      </fill>
    </dxf>
    <dxf>
      <fill>
        <patternFill>
          <bgColor rgb="FFFFFFC9"/>
        </patternFill>
      </fill>
    </dxf>
    <dxf>
      <fill>
        <patternFill patternType="solid">
          <bgColor theme="9"/>
        </patternFill>
      </fill>
    </dxf>
    <dxf>
      <fill>
        <patternFill patternType="solid">
          <fgColor auto="1"/>
          <bgColor theme="4" tint="0.59996337778862885"/>
        </patternFill>
      </fill>
    </dxf>
    <dxf>
      <fill>
        <patternFill>
          <bgColor rgb="FFFFFFC9"/>
        </patternFill>
      </fill>
    </dxf>
    <dxf>
      <fill>
        <patternFill patternType="solid">
          <bgColor theme="9"/>
        </patternFill>
      </fill>
    </dxf>
    <dxf>
      <fill>
        <patternFill>
          <bgColor theme="4" tint="0.59996337778862885"/>
        </patternFill>
      </fill>
    </dxf>
    <dxf>
      <fill>
        <patternFill>
          <bgColor theme="4" tint="0.59996337778862885"/>
        </patternFill>
      </fill>
    </dxf>
    <dxf>
      <fill>
        <patternFill>
          <bgColor rgb="FFC9D38B"/>
        </patternFill>
      </fill>
    </dxf>
    <dxf>
      <fill>
        <patternFill>
          <bgColor theme="4" tint="0.59996337778862885"/>
        </patternFill>
      </fill>
    </dxf>
    <dxf>
      <fill>
        <patternFill patternType="solid">
          <fgColor auto="1"/>
          <bgColor theme="4" tint="0.59996337778862885"/>
        </patternFill>
      </fill>
    </dxf>
    <dxf>
      <fill>
        <patternFill>
          <bgColor rgb="FFFFFFC9"/>
        </patternFill>
      </fill>
    </dxf>
    <dxf>
      <fill>
        <patternFill>
          <bgColor rgb="FFC9D38B"/>
        </patternFill>
      </fill>
    </dxf>
    <dxf>
      <fill>
        <patternFill>
          <bgColor theme="4" tint="0.59996337778862885"/>
        </patternFill>
      </fill>
    </dxf>
    <dxf>
      <fill>
        <patternFill patternType="solid">
          <bgColor theme="9"/>
        </patternFill>
      </fill>
    </dxf>
    <dxf>
      <fill>
        <patternFill>
          <bgColor theme="4" tint="0.59996337778862885"/>
        </patternFill>
      </fill>
    </dxf>
    <dxf>
      <fill>
        <patternFill>
          <bgColor rgb="FFFFFFC9"/>
        </patternFill>
      </fill>
    </dxf>
    <dxf>
      <fill>
        <patternFill patternType="solid">
          <bgColor theme="9"/>
        </patternFill>
      </fill>
    </dxf>
    <dxf>
      <fill>
        <patternFill>
          <bgColor rgb="FFC9D38B"/>
        </patternFill>
      </fill>
    </dxf>
    <dxf>
      <fill>
        <patternFill>
          <bgColor theme="4" tint="0.59996337778862885"/>
        </patternFill>
      </fill>
    </dxf>
    <dxf>
      <fill>
        <patternFill patternType="solid">
          <fgColor auto="1"/>
          <bgColor theme="4" tint="0.59996337778862885"/>
        </patternFill>
      </fill>
    </dxf>
    <dxf>
      <fill>
        <patternFill patternType="solid">
          <fgColor auto="1"/>
          <bgColor theme="4" tint="0.59996337778862885"/>
        </patternFill>
      </fill>
    </dxf>
    <dxf>
      <fill>
        <patternFill>
          <bgColor rgb="FFFFFFC9"/>
        </patternFill>
      </fill>
    </dxf>
    <dxf>
      <fill>
        <patternFill>
          <bgColor rgb="FFC9D38B"/>
        </patternFill>
      </fill>
    </dxf>
    <dxf>
      <fill>
        <patternFill>
          <bgColor theme="4" tint="0.59996337778862885"/>
        </patternFill>
      </fill>
    </dxf>
    <dxf>
      <fill>
        <patternFill>
          <bgColor theme="4" tint="0.59996337778862885"/>
        </patternFill>
      </fill>
    </dxf>
    <dxf>
      <fill>
        <patternFill patternType="solid">
          <bgColor theme="9"/>
        </patternFill>
      </fill>
    </dxf>
    <dxf>
      <fill>
        <patternFill patternType="solid">
          <fgColor auto="1"/>
          <bgColor theme="4" tint="0.59996337778862885"/>
        </patternFill>
      </fill>
    </dxf>
    <dxf>
      <fill>
        <patternFill>
          <bgColor rgb="FFC9D38B"/>
        </patternFill>
      </fill>
    </dxf>
    <dxf>
      <fill>
        <patternFill patternType="solid">
          <bgColor theme="9"/>
        </patternFill>
      </fill>
    </dxf>
    <dxf>
      <fill>
        <patternFill>
          <bgColor rgb="FFFFFFC9"/>
        </patternFill>
      </fill>
    </dxf>
    <dxf>
      <fill>
        <patternFill>
          <bgColor theme="4" tint="0.59996337778862885"/>
        </patternFill>
      </fill>
    </dxf>
    <dxf>
      <fill>
        <patternFill>
          <bgColor theme="4" tint="0.59996337778862885"/>
        </patternFill>
      </fill>
    </dxf>
    <dxf>
      <fill>
        <patternFill>
          <bgColor rgb="FFFFFFC9"/>
        </patternFill>
      </fill>
    </dxf>
    <dxf>
      <fill>
        <patternFill patternType="solid">
          <fgColor auto="1"/>
          <bgColor theme="4" tint="0.59996337778862885"/>
        </patternFill>
      </fill>
    </dxf>
    <dxf>
      <fill>
        <patternFill>
          <bgColor rgb="FFFFFFC9"/>
        </patternFill>
      </fill>
    </dxf>
    <dxf>
      <fill>
        <patternFill patternType="solid">
          <fgColor auto="1"/>
          <bgColor theme="4" tint="0.59996337778862885"/>
        </patternFill>
      </fill>
    </dxf>
    <dxf>
      <fill>
        <patternFill patternType="solid">
          <bgColor theme="9"/>
        </patternFill>
      </fill>
    </dxf>
    <dxf>
      <fill>
        <patternFill>
          <bgColor rgb="FFC9D38B"/>
        </patternFill>
      </fill>
    </dxf>
    <dxf>
      <fill>
        <patternFill>
          <bgColor theme="4" tint="0.59996337778862885"/>
        </patternFill>
      </fill>
    </dxf>
    <dxf>
      <fill>
        <patternFill patternType="solid">
          <bgColor theme="9"/>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patternType="solid">
          <bgColor theme="9"/>
        </patternFill>
      </fill>
    </dxf>
    <dxf>
      <fill>
        <patternFill patternType="solid">
          <bgColor theme="9"/>
        </patternFill>
      </fill>
    </dxf>
    <dxf>
      <fill>
        <patternFill>
          <bgColor theme="4" tint="0.59996337778862885"/>
        </patternFill>
      </fill>
    </dxf>
    <dxf>
      <fill>
        <patternFill>
          <bgColor rgb="FFC9D38B"/>
        </patternFill>
      </fill>
    </dxf>
    <dxf>
      <fill>
        <patternFill patternType="solid">
          <fgColor auto="1"/>
          <bgColor theme="4" tint="0.59996337778862885"/>
        </patternFill>
      </fill>
    </dxf>
    <dxf>
      <fill>
        <patternFill patternType="solid">
          <fgColor auto="1"/>
          <bgColor theme="4" tint="0.59996337778862885"/>
        </patternFill>
      </fill>
    </dxf>
    <dxf>
      <fill>
        <patternFill>
          <bgColor rgb="FFC9D38B"/>
        </patternFill>
      </fill>
    </dxf>
    <dxf>
      <fill>
        <patternFill>
          <bgColor rgb="FFFFFFC9"/>
        </patternFill>
      </fill>
    </dxf>
    <dxf>
      <fill>
        <patternFill>
          <bgColor theme="4" tint="0.59996337778862885"/>
        </patternFill>
      </fill>
    </dxf>
    <dxf>
      <fill>
        <patternFill>
          <bgColor rgb="FFFFFFC9"/>
        </patternFill>
      </fill>
    </dxf>
    <dxf>
      <fill>
        <patternFill>
          <bgColor rgb="FFC9D38B"/>
        </patternFill>
      </fill>
    </dxf>
    <dxf>
      <fill>
        <patternFill>
          <bgColor rgb="FFC9D38B"/>
        </patternFill>
      </fill>
    </dxf>
    <dxf>
      <fill>
        <patternFill patternType="solid">
          <fgColor auto="1"/>
          <bgColor theme="4" tint="0.59996337778862885"/>
        </patternFill>
      </fill>
    </dxf>
    <dxf>
      <fill>
        <patternFill>
          <bgColor theme="4" tint="0.59996337778862885"/>
        </patternFill>
      </fill>
    </dxf>
    <dxf>
      <fill>
        <patternFill patternType="solid">
          <bgColor theme="9"/>
        </patternFill>
      </fill>
    </dxf>
    <dxf>
      <fill>
        <patternFill>
          <bgColor rgb="FFFFFFC9"/>
        </patternFill>
      </fill>
    </dxf>
    <dxf>
      <fill>
        <patternFill>
          <bgColor rgb="FFFFFFC9"/>
        </patternFill>
      </fill>
    </dxf>
    <dxf>
      <fill>
        <patternFill>
          <bgColor theme="4" tint="0.59996337778862885"/>
        </patternFill>
      </fill>
    </dxf>
    <dxf>
      <fill>
        <patternFill patternType="solid">
          <fgColor auto="1"/>
          <bgColor theme="4" tint="0.59996337778862885"/>
        </patternFill>
      </fill>
    </dxf>
    <dxf>
      <fill>
        <patternFill>
          <bgColor theme="4" tint="0.59996337778862885"/>
        </patternFill>
      </fill>
    </dxf>
    <dxf>
      <fill>
        <patternFill>
          <bgColor theme="4" tint="0.59996337778862885"/>
        </patternFill>
      </fill>
    </dxf>
    <dxf>
      <fill>
        <patternFill patternType="solid">
          <bgColor theme="9"/>
        </patternFill>
      </fill>
    </dxf>
    <dxf>
      <fill>
        <patternFill>
          <bgColor theme="4" tint="0.59996337778862885"/>
        </patternFill>
      </fill>
    </dxf>
    <dxf>
      <fill>
        <patternFill>
          <bgColor rgb="FFC9D38B"/>
        </patternFill>
      </fill>
    </dxf>
    <dxf>
      <fill>
        <patternFill patternType="solid">
          <bgColor theme="9"/>
        </patternFill>
      </fill>
    </dxf>
    <dxf>
      <fill>
        <patternFill>
          <bgColor rgb="FFFFFFC9"/>
        </patternFill>
      </fill>
    </dxf>
    <dxf>
      <fill>
        <patternFill patternType="solid">
          <fgColor auto="1"/>
          <bgColor theme="4" tint="0.59996337778862885"/>
        </patternFill>
      </fill>
    </dxf>
    <dxf>
      <fill>
        <patternFill patternType="solid">
          <bgColor theme="9"/>
        </patternFill>
      </fill>
    </dxf>
    <dxf>
      <fill>
        <patternFill>
          <bgColor rgb="FFFFFFC9"/>
        </patternFill>
      </fill>
    </dxf>
    <dxf>
      <fill>
        <patternFill patternType="solid">
          <fgColor auto="1"/>
          <bgColor theme="4" tint="0.59996337778862885"/>
        </patternFill>
      </fill>
    </dxf>
    <dxf>
      <fill>
        <patternFill>
          <bgColor theme="4" tint="0.59996337778862885"/>
        </patternFill>
      </fill>
    </dxf>
    <dxf>
      <fill>
        <patternFill patternType="solid">
          <fgColor auto="1"/>
          <bgColor theme="4" tint="0.59996337778862885"/>
        </patternFill>
      </fill>
    </dxf>
    <dxf>
      <fill>
        <patternFill>
          <bgColor rgb="FFFFFFC9"/>
        </patternFill>
      </fill>
    </dxf>
    <dxf>
      <fill>
        <patternFill patternType="solid">
          <bgColor theme="9"/>
        </patternFill>
      </fill>
    </dxf>
    <dxf>
      <fill>
        <patternFill>
          <bgColor theme="4" tint="0.59996337778862885"/>
        </patternFill>
      </fill>
    </dxf>
    <dxf>
      <fill>
        <patternFill>
          <bgColor theme="4" tint="0.59996337778862885"/>
        </patternFill>
      </fill>
    </dxf>
    <dxf>
      <fill>
        <patternFill>
          <bgColor rgb="FFC9D38B"/>
        </patternFill>
      </fill>
    </dxf>
    <dxf>
      <fill>
        <patternFill patternType="solid">
          <fgColor auto="1"/>
          <bgColor theme="4" tint="0.59996337778862885"/>
        </patternFill>
      </fill>
    </dxf>
    <dxf>
      <fill>
        <patternFill>
          <bgColor rgb="FFFFFFC9"/>
        </patternFill>
      </fill>
    </dxf>
    <dxf>
      <fill>
        <patternFill patternType="solid">
          <bgColor theme="9"/>
        </patternFill>
      </fill>
    </dxf>
    <dxf>
      <fill>
        <patternFill>
          <bgColor theme="4" tint="0.59996337778862885"/>
        </patternFill>
      </fill>
    </dxf>
    <dxf>
      <fill>
        <patternFill>
          <bgColor theme="4" tint="0.59996337778862885"/>
        </patternFill>
      </fill>
    </dxf>
    <dxf>
      <fill>
        <patternFill>
          <bgColor rgb="FFC9D38B"/>
        </patternFill>
      </fill>
    </dxf>
    <dxf>
      <fill>
        <patternFill>
          <bgColor rgb="FFC9D38B"/>
        </patternFill>
      </fill>
    </dxf>
    <dxf>
      <fill>
        <patternFill patternType="solid">
          <fgColor auto="1"/>
          <bgColor theme="4" tint="0.59996337778862885"/>
        </patternFill>
      </fill>
    </dxf>
    <dxf>
      <fill>
        <patternFill>
          <bgColor rgb="FFFFFFC9"/>
        </patternFill>
      </fill>
    </dxf>
    <dxf>
      <fill>
        <patternFill patternType="solid">
          <bgColor theme="9"/>
        </patternFill>
      </fill>
    </dxf>
    <dxf>
      <fill>
        <patternFill patternType="solid">
          <fgColor auto="1"/>
          <bgColor theme="4" tint="0.59996337778862885"/>
        </patternFill>
      </fill>
    </dxf>
    <dxf>
      <fill>
        <patternFill patternType="solid">
          <bgColor theme="9"/>
        </patternFill>
      </fill>
    </dxf>
    <dxf>
      <fill>
        <patternFill>
          <bgColor theme="4" tint="0.59996337778862885"/>
        </patternFill>
      </fill>
    </dxf>
    <dxf>
      <fill>
        <patternFill>
          <bgColor rgb="FFFFFFC9"/>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patternType="solid">
          <bgColor theme="9"/>
        </patternFill>
      </fill>
    </dxf>
    <dxf>
      <fill>
        <patternFill>
          <bgColor rgb="FFFFFFC9"/>
        </patternFill>
      </fill>
    </dxf>
    <dxf>
      <fill>
        <patternFill patternType="solid">
          <fgColor auto="1"/>
          <bgColor theme="4" tint="0.59996337778862885"/>
        </patternFill>
      </fill>
    </dxf>
    <dxf>
      <fill>
        <patternFill patternType="solid">
          <fgColor auto="1"/>
          <bgColor theme="4" tint="0.59996337778862885"/>
        </patternFill>
      </fill>
    </dxf>
    <dxf>
      <fill>
        <patternFill patternType="solid">
          <bgColor theme="9"/>
        </patternFill>
      </fill>
    </dxf>
    <dxf>
      <fill>
        <patternFill>
          <bgColor rgb="FFFFFFC9"/>
        </patternFill>
      </fill>
    </dxf>
    <dxf>
      <fill>
        <patternFill>
          <bgColor rgb="FFC9D38B"/>
        </patternFill>
      </fill>
    </dxf>
    <dxf>
      <fill>
        <patternFill>
          <bgColor theme="4" tint="0.59996337778862885"/>
        </patternFill>
      </fill>
    </dxf>
    <dxf>
      <fill>
        <patternFill>
          <bgColor rgb="FFC9D38B"/>
        </patternFill>
      </fill>
    </dxf>
    <dxf>
      <fill>
        <patternFill patternType="solid">
          <bgColor theme="9"/>
        </patternFill>
      </fill>
    </dxf>
    <dxf>
      <fill>
        <patternFill>
          <bgColor theme="4" tint="0.59996337778862885"/>
        </patternFill>
      </fill>
    </dxf>
    <dxf>
      <fill>
        <patternFill>
          <bgColor theme="4" tint="0.59996337778862885"/>
        </patternFill>
      </fill>
    </dxf>
    <dxf>
      <fill>
        <patternFill>
          <bgColor rgb="FFC9D38B"/>
        </patternFill>
      </fill>
    </dxf>
    <dxf>
      <fill>
        <patternFill patternType="solid">
          <fgColor auto="1"/>
          <bgColor theme="4" tint="0.59996337778862885"/>
        </patternFill>
      </fill>
    </dxf>
    <dxf>
      <fill>
        <patternFill patternType="solid">
          <fgColor auto="1"/>
          <bgColor theme="4" tint="0.59996337778862885"/>
        </patternFill>
      </fill>
    </dxf>
    <dxf>
      <fill>
        <patternFill>
          <bgColor rgb="FFFFFFC9"/>
        </patternFill>
      </fill>
    </dxf>
    <dxf>
      <fill>
        <patternFill>
          <bgColor rgb="FFFFFFC9"/>
        </patternFill>
      </fill>
    </dxf>
    <dxf>
      <fill>
        <patternFill patternType="solid">
          <bgColor theme="9"/>
        </patternFill>
      </fill>
    </dxf>
    <dxf>
      <fill>
        <patternFill>
          <bgColor theme="4" tint="0.59996337778862885"/>
        </patternFill>
      </fill>
    </dxf>
    <dxf>
      <fill>
        <patternFill>
          <bgColor rgb="FFC9D38B"/>
        </patternFill>
      </fill>
    </dxf>
    <dxf>
      <fill>
        <patternFill>
          <bgColor theme="4" tint="0.59996337778862885"/>
        </patternFill>
      </fill>
    </dxf>
    <dxf>
      <fill>
        <patternFill>
          <bgColor theme="4" tint="0.59996337778862885"/>
        </patternFill>
      </fill>
    </dxf>
    <dxf>
      <fill>
        <patternFill patternType="solid">
          <bgColor theme="9"/>
        </patternFill>
      </fill>
    </dxf>
    <dxf>
      <fill>
        <patternFill>
          <bgColor rgb="FFFFFFC9"/>
        </patternFill>
      </fill>
    </dxf>
    <dxf>
      <fill>
        <patternFill patternType="solid">
          <fgColor auto="1"/>
          <bgColor theme="4" tint="0.59996337778862885"/>
        </patternFill>
      </fill>
    </dxf>
    <dxf>
      <fill>
        <patternFill patternType="solid">
          <bgColor theme="9"/>
        </patternFill>
      </fill>
    </dxf>
    <dxf>
      <fill>
        <patternFill>
          <bgColor rgb="FFFFFFC9"/>
        </patternFill>
      </fill>
    </dxf>
    <dxf>
      <fill>
        <patternFill patternType="solid">
          <fgColor auto="1"/>
          <bgColor theme="4" tint="0.59996337778862885"/>
        </patternFill>
      </fill>
    </dxf>
    <dxf>
      <fill>
        <patternFill>
          <bgColor rgb="FFC9D38B"/>
        </patternFill>
      </fill>
    </dxf>
    <dxf>
      <fill>
        <patternFill>
          <bgColor theme="4" tint="0.59996337778862885"/>
        </patternFill>
      </fill>
    </dxf>
    <dxf>
      <fill>
        <patternFill>
          <bgColor theme="4" tint="0.59996337778862885"/>
        </patternFill>
      </fill>
    </dxf>
    <dxf>
      <fill>
        <patternFill>
          <bgColor rgb="FFC9D38B"/>
        </patternFill>
      </fill>
    </dxf>
    <dxf>
      <fill>
        <patternFill>
          <bgColor theme="4" tint="0.59996337778862885"/>
        </patternFill>
      </fill>
    </dxf>
    <dxf>
      <fill>
        <patternFill>
          <bgColor theme="4" tint="0.59996337778862885"/>
        </patternFill>
      </fill>
    </dxf>
    <dxf>
      <fill>
        <patternFill patternType="solid">
          <fgColor auto="1"/>
          <bgColor theme="4" tint="0.59996337778862885"/>
        </patternFill>
      </fill>
    </dxf>
    <dxf>
      <fill>
        <patternFill>
          <bgColor rgb="FFFFFFC9"/>
        </patternFill>
      </fill>
    </dxf>
    <dxf>
      <fill>
        <patternFill patternType="solid">
          <bgColor theme="9"/>
        </patternFill>
      </fill>
    </dxf>
    <dxf>
      <fill>
        <patternFill patternType="solid">
          <fgColor auto="1"/>
          <bgColor theme="4" tint="0.59996337778862885"/>
        </patternFill>
      </fill>
    </dxf>
    <dxf>
      <fill>
        <patternFill>
          <bgColor rgb="FFC9D38B"/>
        </patternFill>
      </fill>
    </dxf>
    <dxf>
      <fill>
        <patternFill>
          <bgColor theme="4" tint="0.59996337778862885"/>
        </patternFill>
      </fill>
    </dxf>
    <dxf>
      <fill>
        <patternFill>
          <bgColor rgb="FFFFFFC9"/>
        </patternFill>
      </fill>
    </dxf>
    <dxf>
      <fill>
        <patternFill patternType="solid">
          <bgColor theme="9"/>
        </patternFill>
      </fill>
    </dxf>
    <dxf>
      <fill>
        <patternFill>
          <bgColor theme="4" tint="0.59996337778862885"/>
        </patternFill>
      </fill>
    </dxf>
    <dxf>
      <fill>
        <patternFill>
          <bgColor rgb="FFFFFFC9"/>
        </patternFill>
      </fill>
    </dxf>
    <dxf>
      <fill>
        <patternFill patternType="solid">
          <fgColor auto="1"/>
          <bgColor theme="4" tint="0.59996337778862885"/>
        </patternFill>
      </fill>
    </dxf>
    <dxf>
      <fill>
        <patternFill patternType="solid">
          <bgColor theme="9"/>
        </patternFill>
      </fill>
    </dxf>
    <dxf>
      <fill>
        <patternFill>
          <bgColor theme="4" tint="0.59996337778862885"/>
        </patternFill>
      </fill>
    </dxf>
    <dxf>
      <fill>
        <patternFill>
          <bgColor rgb="FFC9D38B"/>
        </patternFill>
      </fill>
    </dxf>
    <dxf>
      <fill>
        <patternFill>
          <bgColor theme="4" tint="0.59996337778862885"/>
        </patternFill>
      </fill>
    </dxf>
    <dxf>
      <fill>
        <patternFill patternType="solid">
          <fgColor auto="1"/>
          <bgColor theme="4" tint="0.59996337778862885"/>
        </patternFill>
      </fill>
    </dxf>
    <dxf>
      <fill>
        <patternFill>
          <bgColor rgb="FFC9D38B"/>
        </patternFill>
      </fill>
    </dxf>
    <dxf>
      <fill>
        <patternFill>
          <bgColor theme="4" tint="0.59996337778862885"/>
        </patternFill>
      </fill>
    </dxf>
    <dxf>
      <fill>
        <patternFill>
          <bgColor rgb="FFFFFFC9"/>
        </patternFill>
      </fill>
    </dxf>
    <dxf>
      <fill>
        <patternFill>
          <bgColor theme="4" tint="0.59996337778862885"/>
        </patternFill>
      </fill>
    </dxf>
    <dxf>
      <fill>
        <patternFill patternType="solid">
          <fgColor auto="1"/>
          <bgColor theme="4" tint="0.59996337778862885"/>
        </patternFill>
      </fill>
    </dxf>
    <dxf>
      <fill>
        <patternFill>
          <bgColor rgb="FFC9D38B"/>
        </patternFill>
      </fill>
    </dxf>
    <dxf>
      <fill>
        <patternFill>
          <bgColor theme="4" tint="0.59996337778862885"/>
        </patternFill>
      </fill>
    </dxf>
    <dxf>
      <fill>
        <patternFill>
          <bgColor rgb="FFFFFFC9"/>
        </patternFill>
      </fill>
    </dxf>
    <dxf>
      <fill>
        <patternFill patternType="solid">
          <bgColor theme="9"/>
        </patternFill>
      </fill>
    </dxf>
    <dxf>
      <fill>
        <patternFill patternType="solid">
          <bgColor theme="9"/>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patternType="solid">
          <bgColor theme="9"/>
        </patternFill>
      </fill>
    </dxf>
    <dxf>
      <fill>
        <patternFill>
          <bgColor rgb="FFC9D38B"/>
        </patternFill>
      </fill>
    </dxf>
    <dxf>
      <fill>
        <patternFill patternType="solid">
          <fgColor auto="1"/>
          <bgColor theme="4" tint="0.59996337778862885"/>
        </patternFill>
      </fill>
    </dxf>
    <dxf>
      <fill>
        <patternFill>
          <bgColor theme="4" tint="0.59996337778862885"/>
        </patternFill>
      </fill>
    </dxf>
    <dxf>
      <fill>
        <patternFill>
          <bgColor theme="4" tint="0.59996337778862885"/>
        </patternFill>
      </fill>
    </dxf>
    <dxf>
      <fill>
        <patternFill>
          <bgColor rgb="FFFFFFC9"/>
        </patternFill>
      </fill>
    </dxf>
    <dxf>
      <fill>
        <patternFill>
          <bgColor rgb="FFC9D38B"/>
        </patternFill>
      </fill>
    </dxf>
    <dxf>
      <fill>
        <patternFill patternType="solid">
          <fgColor auto="1"/>
          <bgColor theme="4" tint="0.59996337778862885"/>
        </patternFill>
      </fill>
    </dxf>
    <dxf>
      <fill>
        <patternFill>
          <bgColor rgb="FFFFFFC9"/>
        </patternFill>
      </fill>
    </dxf>
    <dxf>
      <fill>
        <patternFill patternType="solid">
          <bgColor theme="9"/>
        </patternFill>
      </fill>
    </dxf>
    <dxf>
      <fill>
        <patternFill>
          <bgColor rgb="FFC9D38B"/>
        </patternFill>
      </fill>
    </dxf>
    <dxf>
      <fill>
        <patternFill>
          <bgColor theme="4" tint="0.59996337778862885"/>
        </patternFill>
      </fill>
    </dxf>
    <dxf>
      <fill>
        <patternFill patternType="solid">
          <bgColor theme="9"/>
        </patternFill>
      </fill>
    </dxf>
    <dxf>
      <fill>
        <patternFill patternType="solid">
          <fgColor auto="1"/>
          <bgColor theme="4" tint="0.59996337778862885"/>
        </patternFill>
      </fill>
    </dxf>
    <dxf>
      <fill>
        <patternFill>
          <bgColor rgb="FFFFFFC9"/>
        </patternFill>
      </fill>
    </dxf>
    <dxf>
      <fill>
        <patternFill patternType="solid">
          <fgColor auto="1"/>
          <bgColor theme="4" tint="0.59996337778862885"/>
        </patternFill>
      </fill>
    </dxf>
    <dxf>
      <fill>
        <patternFill>
          <bgColor theme="4" tint="0.59996337778862885"/>
        </patternFill>
      </fill>
    </dxf>
    <dxf>
      <fill>
        <patternFill patternType="solid">
          <bgColor theme="9"/>
        </patternFill>
      </fill>
    </dxf>
    <dxf>
      <fill>
        <patternFill>
          <bgColor rgb="FFC9D38B"/>
        </patternFill>
      </fill>
    </dxf>
    <dxf>
      <fill>
        <patternFill>
          <bgColor theme="4" tint="0.59996337778862885"/>
        </patternFill>
      </fill>
    </dxf>
    <dxf>
      <fill>
        <patternFill>
          <bgColor theme="4" tint="0.59996337778862885"/>
        </patternFill>
      </fill>
    </dxf>
    <dxf>
      <fill>
        <patternFill>
          <bgColor rgb="FFFFFFC9"/>
        </patternFill>
      </fill>
    </dxf>
    <dxf>
      <fill>
        <patternFill patternType="solid">
          <fgColor auto="1"/>
          <bgColor theme="4" tint="0.59996337778862885"/>
        </patternFill>
      </fill>
    </dxf>
    <dxf>
      <fill>
        <patternFill>
          <bgColor rgb="FFC9D38B"/>
        </patternFill>
      </fill>
    </dxf>
    <dxf>
      <fill>
        <patternFill>
          <bgColor rgb="FFFFFFC9"/>
        </patternFill>
      </fill>
    </dxf>
    <dxf>
      <fill>
        <patternFill>
          <bgColor theme="4" tint="0.59996337778862885"/>
        </patternFill>
      </fill>
    </dxf>
    <dxf>
      <fill>
        <patternFill patternType="solid">
          <bgColor theme="9"/>
        </patternFill>
      </fill>
    </dxf>
    <dxf>
      <fill>
        <patternFill>
          <bgColor theme="4" tint="0.59996337778862885"/>
        </patternFill>
      </fill>
    </dxf>
    <dxf>
      <fill>
        <patternFill>
          <bgColor rgb="FFFFFFC9"/>
        </patternFill>
      </fill>
    </dxf>
    <dxf>
      <fill>
        <patternFill patternType="solid">
          <bgColor rgb="FF92D050"/>
        </patternFill>
      </fill>
    </dxf>
    <dxf>
      <fill>
        <patternFill patternType="solid">
          <fgColor auto="1"/>
          <bgColor theme="4" tint="0.59996337778862885"/>
        </patternFill>
      </fill>
    </dxf>
    <dxf>
      <fill>
        <patternFill>
          <bgColor rgb="FFFFFFC9"/>
        </patternFill>
      </fill>
    </dxf>
    <dxf>
      <fill>
        <patternFill patternType="solid">
          <bgColor theme="9"/>
        </patternFill>
      </fill>
    </dxf>
    <dxf>
      <fill>
        <patternFill>
          <bgColor theme="4" tint="0.59996337778862885"/>
        </patternFill>
      </fill>
    </dxf>
    <dxf>
      <fill>
        <patternFill>
          <bgColor theme="4" tint="0.59996337778862885"/>
        </patternFill>
      </fill>
    </dxf>
    <dxf>
      <fill>
        <patternFill>
          <bgColor rgb="FFC9D38B"/>
        </patternFill>
      </fill>
    </dxf>
    <dxf>
      <fill>
        <patternFill patternType="solid">
          <fgColor auto="1"/>
          <bgColor theme="4" tint="0.59996337778862885"/>
        </patternFill>
      </fill>
    </dxf>
    <dxf>
      <fill>
        <patternFill>
          <bgColor rgb="FFC9D38B"/>
        </patternFill>
      </fill>
    </dxf>
    <dxf>
      <fill>
        <patternFill patternType="solid">
          <fgColor auto="1"/>
          <bgColor theme="4" tint="0.59996337778862885"/>
        </patternFill>
      </fill>
    </dxf>
    <dxf>
      <fill>
        <patternFill patternType="solid">
          <bgColor theme="9"/>
        </patternFill>
      </fill>
    </dxf>
    <dxf>
      <fill>
        <patternFill>
          <bgColor theme="4" tint="0.59996337778862885"/>
        </patternFill>
      </fill>
    </dxf>
    <dxf>
      <fill>
        <patternFill>
          <bgColor rgb="FFFFFFC9"/>
        </patternFill>
      </fill>
    </dxf>
    <dxf>
      <fill>
        <patternFill>
          <bgColor theme="4" tint="0.59996337778862885"/>
        </patternFill>
      </fill>
    </dxf>
    <dxf>
      <fill>
        <patternFill>
          <bgColor rgb="FFFFFFC9"/>
        </patternFill>
      </fill>
    </dxf>
    <dxf>
      <fill>
        <patternFill patternType="solid">
          <bgColor theme="9"/>
        </patternFill>
      </fill>
    </dxf>
    <dxf>
      <fill>
        <patternFill>
          <bgColor theme="4" tint="0.59996337778862885"/>
        </patternFill>
      </fill>
    </dxf>
    <dxf>
      <fill>
        <patternFill>
          <bgColor theme="4" tint="0.59996337778862885"/>
        </patternFill>
      </fill>
    </dxf>
    <dxf>
      <fill>
        <patternFill>
          <bgColor rgb="FFC9D38B"/>
        </patternFill>
      </fill>
    </dxf>
    <dxf>
      <fill>
        <patternFill patternType="solid">
          <fgColor auto="1"/>
          <bgColor theme="4" tint="0.59996337778862885"/>
        </patternFill>
      </fill>
    </dxf>
    <dxf>
      <fill>
        <patternFill patternType="solid">
          <bgColor theme="9"/>
        </patternFill>
      </fill>
    </dxf>
    <dxf>
      <fill>
        <patternFill>
          <bgColor rgb="FFFFFFC9"/>
        </patternFill>
      </fill>
    </dxf>
    <dxf>
      <fill>
        <patternFill>
          <bgColor theme="4" tint="0.59996337778862885"/>
        </patternFill>
      </fill>
    </dxf>
    <dxf>
      <fill>
        <patternFill>
          <bgColor theme="4" tint="0.59996337778862885"/>
        </patternFill>
      </fill>
    </dxf>
    <dxf>
      <fill>
        <patternFill>
          <bgColor rgb="FFC9D38B"/>
        </patternFill>
      </fill>
    </dxf>
    <dxf>
      <fill>
        <patternFill patternType="solid">
          <fgColor auto="1"/>
          <bgColor theme="4" tint="0.59996337778862885"/>
        </patternFill>
      </fill>
    </dxf>
    <dxf>
      <fill>
        <patternFill>
          <bgColor rgb="FFFFFFC9"/>
        </patternFill>
      </fill>
    </dxf>
    <dxf>
      <fill>
        <patternFill patternType="solid">
          <bgColor theme="9"/>
        </patternFill>
      </fill>
    </dxf>
    <dxf>
      <fill>
        <patternFill patternType="solid">
          <fgColor auto="1"/>
          <bgColor theme="4" tint="0.59996337778862885"/>
        </patternFill>
      </fill>
    </dxf>
    <dxf>
      <fill>
        <patternFill>
          <bgColor rgb="FFC9D38B"/>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rgb="FFC9D38B"/>
        </patternFill>
      </fill>
    </dxf>
    <dxf>
      <fill>
        <patternFill>
          <bgColor theme="4" tint="0.59996337778862885"/>
        </patternFill>
      </fill>
    </dxf>
    <dxf>
      <fill>
        <patternFill patternType="solid">
          <bgColor theme="9"/>
        </patternFill>
      </fill>
    </dxf>
    <dxf>
      <fill>
        <patternFill patternType="solid">
          <fgColor auto="1"/>
          <bgColor theme="4" tint="0.59996337778862885"/>
        </patternFill>
      </fill>
    </dxf>
    <dxf>
      <fill>
        <patternFill>
          <bgColor rgb="FFFFFFC9"/>
        </patternFill>
      </fill>
    </dxf>
    <dxf>
      <fill>
        <patternFill>
          <bgColor rgb="FFFFFFC9"/>
        </patternFill>
      </fill>
    </dxf>
    <dxf>
      <fill>
        <patternFill>
          <bgColor theme="4" tint="0.59996337778862885"/>
        </patternFill>
      </fill>
    </dxf>
    <dxf>
      <fill>
        <patternFill>
          <bgColor theme="4" tint="0.59996337778862885"/>
        </patternFill>
      </fill>
    </dxf>
    <dxf>
      <fill>
        <patternFill patternType="solid">
          <bgColor theme="9"/>
        </patternFill>
      </fill>
    </dxf>
    <dxf>
      <fill>
        <patternFill>
          <bgColor theme="4" tint="0.59996337778862885"/>
        </patternFill>
      </fill>
    </dxf>
    <dxf>
      <fill>
        <patternFill>
          <bgColor theme="4" tint="0.59996337778862885"/>
        </patternFill>
      </fill>
    </dxf>
    <dxf>
      <fill>
        <patternFill>
          <bgColor rgb="FFC9D38B"/>
        </patternFill>
      </fill>
    </dxf>
    <dxf>
      <fill>
        <patternFill patternType="solid">
          <fgColor auto="1"/>
          <bgColor theme="4" tint="0.59996337778862885"/>
        </patternFill>
      </fill>
    </dxf>
    <dxf>
      <fill>
        <patternFill patternType="solid">
          <fgColor auto="1"/>
          <bgColor theme="4" tint="0.59996337778862885"/>
        </patternFill>
      </fill>
    </dxf>
    <dxf>
      <fill>
        <patternFill patternType="solid">
          <fgColor auto="1"/>
          <bgColor theme="4" tint="0.59996337778862885"/>
        </patternFill>
      </fill>
    </dxf>
    <dxf>
      <fill>
        <patternFill>
          <bgColor rgb="FFC9D38B"/>
        </patternFill>
      </fill>
    </dxf>
    <dxf>
      <fill>
        <patternFill patternType="solid">
          <bgColor rgb="FF92D050"/>
        </patternFill>
      </fill>
    </dxf>
    <dxf>
      <fill>
        <patternFill patternType="solid">
          <fgColor auto="1"/>
          <bgColor theme="4" tint="0.59996337778862885"/>
        </patternFill>
      </fill>
    </dxf>
    <dxf>
      <fill>
        <patternFill>
          <bgColor rgb="FFFFFFC9"/>
        </patternFill>
      </fill>
    </dxf>
    <dxf>
      <fill>
        <patternFill patternType="solid">
          <bgColor rgb="FF92D050"/>
        </patternFill>
      </fill>
    </dxf>
    <dxf>
      <fill>
        <patternFill>
          <bgColor rgb="FFFFFFC9"/>
        </patternFill>
      </fill>
    </dxf>
    <dxf>
      <fill>
        <patternFill patternType="solid">
          <bgColor theme="9"/>
        </patternFill>
      </fill>
    </dxf>
    <dxf>
      <fill>
        <patternFill>
          <bgColor rgb="FFFFFFC9"/>
        </patternFill>
      </fill>
    </dxf>
    <dxf>
      <fill>
        <patternFill>
          <bgColor rgb="FFC9D38B"/>
        </patternFill>
      </fill>
    </dxf>
    <dxf>
      <fill>
        <patternFill>
          <bgColor theme="4" tint="0.59996337778862885"/>
        </patternFill>
      </fill>
    </dxf>
    <dxf>
      <fill>
        <patternFill>
          <bgColor theme="4" tint="0.59996337778862885"/>
        </patternFill>
      </fill>
    </dxf>
    <dxf>
      <fill>
        <patternFill patternType="solid">
          <fgColor auto="1"/>
          <bgColor theme="4" tint="0.59996337778862885"/>
        </patternFill>
      </fill>
    </dxf>
    <dxf>
      <fill>
        <patternFill patternType="solid">
          <bgColor rgb="FF92D050"/>
        </patternFill>
      </fill>
    </dxf>
    <dxf>
      <fill>
        <patternFill>
          <bgColor rgb="FFFFFFC9"/>
        </patternFill>
      </fill>
    </dxf>
    <dxf>
      <fill>
        <patternFill patternType="solid">
          <fgColor auto="1"/>
          <bgColor theme="4" tint="0.59996337778862885"/>
        </patternFill>
      </fill>
    </dxf>
    <dxf>
      <fill>
        <patternFill>
          <bgColor rgb="FFFFFFC9"/>
        </patternFill>
      </fill>
    </dxf>
    <dxf>
      <fill>
        <patternFill patternType="solid">
          <fgColor auto="1"/>
          <bgColor theme="4" tint="0.59996337778862885"/>
        </patternFill>
      </fill>
    </dxf>
    <dxf>
      <fill>
        <patternFill>
          <bgColor rgb="FFFFFFC9"/>
        </patternFill>
      </fill>
    </dxf>
    <dxf>
      <fill>
        <patternFill>
          <bgColor rgb="FFC9D38B"/>
        </patternFill>
      </fill>
    </dxf>
    <dxf>
      <fill>
        <patternFill>
          <bgColor theme="4" tint="0.59996337778862885"/>
        </patternFill>
      </fill>
    </dxf>
    <dxf>
      <fill>
        <patternFill patternType="solid">
          <bgColor theme="9"/>
        </patternFill>
      </fill>
    </dxf>
    <dxf>
      <fill>
        <patternFill patternType="solid">
          <bgColor theme="9"/>
        </patternFill>
      </fill>
    </dxf>
    <dxf>
      <fill>
        <patternFill patternType="solid">
          <fgColor auto="1"/>
          <bgColor theme="4" tint="0.59996337778862885"/>
        </patternFill>
      </fill>
    </dxf>
    <dxf>
      <fill>
        <patternFill patternType="solid">
          <bgColor rgb="FF92D050"/>
        </patternFill>
      </fill>
    </dxf>
    <dxf>
      <fill>
        <patternFill>
          <bgColor rgb="FFFFFFC9"/>
        </patternFill>
      </fill>
    </dxf>
    <dxf>
      <fill>
        <patternFill>
          <bgColor theme="4" tint="0.59996337778862885"/>
        </patternFill>
      </fill>
    </dxf>
    <dxf>
      <fill>
        <patternFill>
          <bgColor rgb="FFC9D38B"/>
        </patternFill>
      </fill>
    </dxf>
    <dxf>
      <fill>
        <patternFill>
          <bgColor theme="4" tint="0.59996337778862885"/>
        </patternFill>
      </fill>
    </dxf>
    <dxf>
      <fill>
        <patternFill>
          <bgColor theme="4" tint="0.59996337778862885"/>
        </patternFill>
      </fill>
    </dxf>
    <dxf>
      <fill>
        <patternFill patternType="solid">
          <bgColor theme="9"/>
        </patternFill>
      </fill>
    </dxf>
    <dxf>
      <fill>
        <patternFill>
          <bgColor theme="4" tint="0.59996337778862885"/>
        </patternFill>
      </fill>
    </dxf>
    <dxf>
      <fill>
        <patternFill patternType="solid">
          <fgColor auto="1"/>
          <bgColor theme="4" tint="0.59996337778862885"/>
        </patternFill>
      </fill>
    </dxf>
    <dxf>
      <fill>
        <patternFill>
          <bgColor rgb="FFC9D38B"/>
        </patternFill>
      </fill>
    </dxf>
    <dxf>
      <fill>
        <patternFill>
          <bgColor theme="4" tint="0.59996337778862885"/>
        </patternFill>
      </fill>
    </dxf>
    <dxf>
      <fill>
        <patternFill>
          <bgColor rgb="FFFFFFC9"/>
        </patternFill>
      </fill>
    </dxf>
    <dxf>
      <fill>
        <patternFill patternType="solid">
          <bgColor theme="9"/>
        </patternFill>
      </fill>
    </dxf>
    <dxf>
      <fill>
        <patternFill>
          <bgColor rgb="FFFFFFC9"/>
        </patternFill>
      </fill>
    </dxf>
    <dxf>
      <fill>
        <patternFill patternType="solid">
          <fgColor auto="1"/>
          <bgColor theme="4" tint="0.59996337778862885"/>
        </patternFill>
      </fill>
    </dxf>
    <dxf>
      <fill>
        <patternFill>
          <bgColor rgb="FFC9D38B"/>
        </patternFill>
      </fill>
    </dxf>
    <dxf>
      <fill>
        <patternFill>
          <bgColor theme="4" tint="0.59996337778862885"/>
        </patternFill>
      </fill>
    </dxf>
    <dxf>
      <fill>
        <patternFill>
          <bgColor theme="4" tint="0.59996337778862885"/>
        </patternFill>
      </fill>
    </dxf>
    <dxf>
      <fill>
        <patternFill patternType="solid">
          <fgColor auto="1"/>
          <bgColor theme="4" tint="0.59996337778862885"/>
        </patternFill>
      </fill>
    </dxf>
    <dxf>
      <fill>
        <patternFill patternType="solid">
          <bgColor rgb="FF92D050"/>
        </patternFill>
      </fill>
    </dxf>
    <dxf>
      <fill>
        <patternFill>
          <bgColor rgb="FFFFFFC9"/>
        </patternFill>
      </fill>
    </dxf>
    <dxf>
      <fill>
        <patternFill patternType="solid">
          <fgColor auto="1"/>
          <bgColor theme="4" tint="0.59996337778862885"/>
        </patternFill>
      </fill>
    </dxf>
    <dxf>
      <fill>
        <patternFill>
          <bgColor theme="4" tint="0.59996337778862885"/>
        </patternFill>
      </fill>
    </dxf>
    <dxf>
      <fill>
        <patternFill>
          <bgColor theme="4" tint="0.59996337778862885"/>
        </patternFill>
      </fill>
    </dxf>
    <dxf>
      <fill>
        <patternFill patternType="solid">
          <bgColor theme="9"/>
        </patternFill>
      </fill>
    </dxf>
    <dxf>
      <fill>
        <patternFill>
          <bgColor rgb="FFFFFFC9"/>
        </patternFill>
      </fill>
    </dxf>
    <dxf>
      <fill>
        <patternFill patternType="solid">
          <fgColor auto="1"/>
          <bgColor theme="4" tint="0.59996337778862885"/>
        </patternFill>
      </fill>
    </dxf>
    <dxf>
      <fill>
        <patternFill patternType="solid">
          <bgColor rgb="FF92D050"/>
        </patternFill>
      </fill>
    </dxf>
    <dxf>
      <fill>
        <patternFill>
          <bgColor rgb="FFFFFFC9"/>
        </patternFill>
      </fill>
    </dxf>
    <dxf>
      <fill>
        <patternFill>
          <bgColor rgb="FFC9D38B"/>
        </patternFill>
      </fill>
    </dxf>
    <dxf>
      <fill>
        <patternFill patternType="solid">
          <fgColor auto="1"/>
          <bgColor theme="4" tint="0.59996337778862885"/>
        </patternFill>
      </fill>
    </dxf>
    <dxf>
      <fill>
        <patternFill>
          <bgColor rgb="FFFFFFC9"/>
        </patternFill>
      </fill>
    </dxf>
    <dxf>
      <fill>
        <patternFill patternType="solid">
          <fgColor auto="1"/>
          <bgColor theme="4" tint="0.59996337778862885"/>
        </patternFill>
      </fill>
    </dxf>
    <dxf>
      <fill>
        <patternFill patternType="solid">
          <fgColor auto="1"/>
          <bgColor theme="4" tint="0.59996337778862885"/>
        </patternFill>
      </fill>
    </dxf>
    <dxf>
      <fill>
        <patternFill patternType="solid">
          <bgColor theme="9"/>
        </patternFill>
      </fill>
    </dxf>
    <dxf>
      <fill>
        <patternFill>
          <bgColor rgb="FFFFFFC9"/>
        </patternFill>
      </fill>
    </dxf>
    <dxf>
      <fill>
        <patternFill patternType="solid">
          <bgColor rgb="FF92D050"/>
        </patternFill>
      </fill>
    </dxf>
    <dxf>
      <fill>
        <patternFill>
          <bgColor rgb="FFFFFFC9"/>
        </patternFill>
      </fill>
    </dxf>
    <dxf>
      <fill>
        <patternFill>
          <bgColor rgb="FFFFFFC9"/>
        </patternFill>
      </fill>
    </dxf>
    <dxf>
      <fill>
        <patternFill>
          <bgColor rgb="FFC9D38B"/>
        </patternFill>
      </fill>
    </dxf>
    <dxf>
      <fill>
        <patternFill patternType="solid">
          <bgColor theme="9"/>
        </patternFill>
      </fill>
    </dxf>
    <dxf>
      <fill>
        <patternFill patternType="solid">
          <fgColor auto="1"/>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rgb="FFC9D38B"/>
        </patternFill>
      </fill>
    </dxf>
    <dxf>
      <fill>
        <patternFill>
          <bgColor theme="4" tint="0.59996337778862885"/>
        </patternFill>
      </fill>
    </dxf>
    <dxf>
      <fill>
        <patternFill>
          <bgColor theme="4" tint="0.59996337778862885"/>
        </patternFill>
      </fill>
    </dxf>
    <dxf>
      <fill>
        <patternFill patternType="solid">
          <bgColor theme="9"/>
        </patternFill>
      </fill>
    </dxf>
    <dxf>
      <fill>
        <patternFill patternType="solid">
          <bgColor theme="9"/>
        </patternFill>
      </fill>
    </dxf>
    <dxf>
      <fill>
        <patternFill>
          <bgColor theme="4" tint="0.59996337778862885"/>
        </patternFill>
      </fill>
    </dxf>
    <dxf>
      <fill>
        <patternFill patternType="solid">
          <fgColor auto="1"/>
          <bgColor theme="4" tint="0.59996337778862885"/>
        </patternFill>
      </fill>
    </dxf>
    <dxf>
      <fill>
        <patternFill>
          <bgColor theme="4" tint="0.59996337778862885"/>
        </patternFill>
      </fill>
    </dxf>
    <dxf>
      <fill>
        <patternFill>
          <bgColor rgb="FFC9D38B"/>
        </patternFill>
      </fill>
    </dxf>
    <dxf>
      <fill>
        <patternFill>
          <bgColor rgb="FFFFFFC9"/>
        </patternFill>
      </fill>
    </dxf>
    <dxf>
      <fill>
        <patternFill patternType="solid">
          <fgColor auto="1"/>
          <bgColor theme="4" tint="0.59996337778862885"/>
        </patternFill>
      </fill>
    </dxf>
    <dxf>
      <fill>
        <patternFill patternType="solid">
          <bgColor theme="9"/>
        </patternFill>
      </fill>
    </dxf>
    <dxf>
      <fill>
        <patternFill>
          <bgColor rgb="FFFFFFC9"/>
        </patternFill>
      </fill>
    </dxf>
    <dxf>
      <fill>
        <patternFill>
          <bgColor rgb="FFC9D38B"/>
        </patternFill>
      </fill>
    </dxf>
    <dxf>
      <fill>
        <patternFill>
          <bgColor theme="4" tint="0.59996337778862885"/>
        </patternFill>
      </fill>
    </dxf>
    <dxf>
      <fill>
        <patternFill>
          <bgColor theme="4" tint="0.59996337778862885"/>
        </patternFill>
      </fill>
    </dxf>
    <dxf>
      <fill>
        <patternFill patternType="solid">
          <fgColor auto="1"/>
          <bgColor theme="4" tint="0.59996337778862885"/>
        </patternFill>
      </fill>
    </dxf>
    <dxf>
      <fill>
        <patternFill>
          <bgColor rgb="FFFFFFC9"/>
        </patternFill>
      </fill>
    </dxf>
    <dxf>
      <fill>
        <patternFill patternType="solid">
          <bgColor theme="9"/>
        </patternFill>
      </fill>
    </dxf>
    <dxf>
      <fill>
        <patternFill>
          <bgColor theme="4" tint="0.59996337778862885"/>
        </patternFill>
      </fill>
    </dxf>
    <dxf>
      <fill>
        <patternFill>
          <bgColor theme="4" tint="0.59996337778862885"/>
        </patternFill>
      </fill>
    </dxf>
    <dxf>
      <fill>
        <patternFill>
          <bgColor rgb="FFC9D38B"/>
        </patternFill>
      </fill>
    </dxf>
    <dxf>
      <fill>
        <patternFill>
          <bgColor rgb="FFFFFFC9"/>
        </patternFill>
      </fill>
    </dxf>
    <dxf>
      <fill>
        <patternFill patternType="solid">
          <fgColor auto="1"/>
          <bgColor theme="4" tint="0.59996337778862885"/>
        </patternFill>
      </fill>
    </dxf>
    <dxf>
      <fill>
        <patternFill patternType="solid">
          <bgColor theme="9"/>
        </patternFill>
      </fill>
    </dxf>
    <dxf>
      <fill>
        <patternFill>
          <bgColor theme="4" tint="0.59996337778862885"/>
        </patternFill>
      </fill>
    </dxf>
    <dxf>
      <fill>
        <patternFill>
          <bgColor theme="4" tint="0.59996337778862885"/>
        </patternFill>
      </fill>
    </dxf>
    <dxf>
      <fill>
        <patternFill>
          <bgColor rgb="FFC9D38B"/>
        </patternFill>
      </fill>
    </dxf>
    <dxf>
      <fill>
        <patternFill patternType="solid">
          <fgColor auto="1"/>
          <bgColor theme="4" tint="0.59996337778862885"/>
        </patternFill>
      </fill>
    </dxf>
    <dxf>
      <fill>
        <patternFill>
          <bgColor theme="4" tint="0.59996337778862885"/>
        </patternFill>
      </fill>
    </dxf>
    <dxf>
      <fill>
        <patternFill>
          <bgColor theme="4" tint="0.59996337778862885"/>
        </patternFill>
      </fill>
    </dxf>
    <dxf>
      <fill>
        <patternFill>
          <bgColor rgb="FFC9D38B"/>
        </patternFill>
      </fill>
    </dxf>
    <dxf>
      <fill>
        <patternFill>
          <bgColor rgb="FFC9D38B"/>
        </patternFill>
      </fill>
    </dxf>
    <dxf>
      <fill>
        <patternFill>
          <bgColor theme="4" tint="0.59996337778862885"/>
        </patternFill>
      </fill>
    </dxf>
    <dxf>
      <fill>
        <patternFill>
          <bgColor theme="4" tint="0.59996337778862885"/>
        </patternFill>
      </fill>
    </dxf>
    <dxf>
      <fill>
        <patternFill>
          <bgColor rgb="FFFFFFC9"/>
        </patternFill>
      </fill>
    </dxf>
    <dxf>
      <fill>
        <patternFill patternType="solid">
          <fgColor auto="1"/>
          <bgColor theme="4" tint="0.59996337778862885"/>
        </patternFill>
      </fill>
    </dxf>
    <dxf>
      <fill>
        <patternFill>
          <bgColor rgb="FFFFFFC9"/>
        </patternFill>
      </fill>
    </dxf>
    <dxf>
      <fill>
        <patternFill patternType="solid">
          <bgColor theme="9"/>
        </patternFill>
      </fill>
    </dxf>
    <dxf>
      <fill>
        <patternFill patternType="solid">
          <bgColor theme="9"/>
        </patternFill>
      </fill>
    </dxf>
    <dxf>
      <fill>
        <patternFill>
          <bgColor rgb="FFC9D38B"/>
        </patternFill>
      </fill>
    </dxf>
    <dxf>
      <fill>
        <patternFill>
          <bgColor rgb="FFFFFFC9"/>
        </patternFill>
      </fill>
    </dxf>
    <dxf>
      <fill>
        <patternFill patternType="solid">
          <bgColor theme="9"/>
        </patternFill>
      </fill>
    </dxf>
    <dxf>
      <fill>
        <patternFill>
          <bgColor theme="4" tint="0.59996337778862885"/>
        </patternFill>
      </fill>
    </dxf>
    <dxf>
      <fill>
        <patternFill patternType="solid">
          <fgColor auto="1"/>
          <bgColor theme="4" tint="0.59996337778862885"/>
        </patternFill>
      </fill>
    </dxf>
    <dxf>
      <fill>
        <patternFill>
          <bgColor theme="4" tint="0.59996337778862885"/>
        </patternFill>
      </fill>
    </dxf>
    <dxf>
      <fill>
        <patternFill>
          <bgColor theme="4" tint="0.59996337778862885"/>
        </patternFill>
      </fill>
    </dxf>
    <dxf>
      <fill>
        <patternFill patternType="solid">
          <fgColor auto="1"/>
          <bgColor theme="4" tint="0.59996337778862885"/>
        </patternFill>
      </fill>
    </dxf>
    <dxf>
      <fill>
        <patternFill>
          <bgColor rgb="FFFFFFC9"/>
        </patternFill>
      </fill>
    </dxf>
    <dxf>
      <fill>
        <patternFill>
          <bgColor theme="4" tint="0.59996337778862885"/>
        </patternFill>
      </fill>
    </dxf>
    <dxf>
      <fill>
        <patternFill patternType="solid">
          <bgColor theme="9"/>
        </patternFill>
      </fill>
    </dxf>
    <dxf>
      <fill>
        <patternFill>
          <bgColor rgb="FFC9D38B"/>
        </patternFill>
      </fill>
    </dxf>
    <dxf>
      <fill>
        <patternFill>
          <bgColor theme="4" tint="0.59996337778862885"/>
        </patternFill>
      </fill>
    </dxf>
    <dxf>
      <fill>
        <patternFill patternType="solid">
          <bgColor theme="9"/>
        </patternFill>
      </fill>
    </dxf>
    <dxf>
      <fill>
        <patternFill>
          <bgColor rgb="FFFFFFC9"/>
        </patternFill>
      </fill>
    </dxf>
    <dxf>
      <fill>
        <patternFill patternType="solid">
          <fgColor auto="1"/>
          <bgColor theme="4" tint="0.59996337778862885"/>
        </patternFill>
      </fill>
    </dxf>
    <dxf>
      <fill>
        <patternFill>
          <bgColor theme="4" tint="0.59996337778862885"/>
        </patternFill>
      </fill>
    </dxf>
    <dxf>
      <fill>
        <patternFill>
          <bgColor rgb="FFC9D38B"/>
        </patternFill>
      </fill>
    </dxf>
    <dxf>
      <fill>
        <patternFill>
          <bgColor theme="4" tint="0.59996337778862885"/>
        </patternFill>
      </fill>
    </dxf>
    <dxf>
      <fill>
        <patternFill>
          <bgColor theme="4" tint="0.59996337778862885"/>
        </patternFill>
      </fill>
    </dxf>
    <dxf>
      <fill>
        <patternFill patternType="solid">
          <bgColor theme="9"/>
        </patternFill>
      </fill>
    </dxf>
    <dxf>
      <fill>
        <patternFill>
          <bgColor rgb="FFFFFFC9"/>
        </patternFill>
      </fill>
    </dxf>
    <dxf>
      <fill>
        <patternFill patternType="solid">
          <fgColor auto="1"/>
          <bgColor theme="4" tint="0.59996337778862885"/>
        </patternFill>
      </fill>
    </dxf>
    <dxf>
      <fill>
        <patternFill>
          <bgColor rgb="FFC9D38B"/>
        </patternFill>
      </fill>
    </dxf>
    <dxf>
      <fill>
        <patternFill>
          <bgColor theme="4" tint="0.59996337778862885"/>
        </patternFill>
      </fill>
    </dxf>
    <dxf>
      <fill>
        <patternFill>
          <bgColor theme="4" tint="0.59996337778862885"/>
        </patternFill>
      </fill>
    </dxf>
    <dxf>
      <fill>
        <patternFill>
          <bgColor rgb="FFC9D38B"/>
        </patternFill>
      </fill>
    </dxf>
    <dxf>
      <fill>
        <patternFill patternType="solid">
          <fgColor auto="1"/>
          <bgColor theme="4" tint="0.59996337778862885"/>
        </patternFill>
      </fill>
    </dxf>
    <dxf>
      <fill>
        <patternFill>
          <bgColor rgb="FFFFFFC9"/>
        </patternFill>
      </fill>
    </dxf>
    <dxf>
      <fill>
        <patternFill>
          <bgColor theme="4" tint="0.59996337778862885"/>
        </patternFill>
      </fill>
    </dxf>
    <dxf>
      <fill>
        <patternFill>
          <bgColor theme="4" tint="0.59996337778862885"/>
        </patternFill>
      </fill>
    </dxf>
    <dxf>
      <fill>
        <patternFill>
          <bgColor rgb="FFC9D38B"/>
        </patternFill>
      </fill>
    </dxf>
    <dxf>
      <fill>
        <patternFill patternType="solid">
          <bgColor theme="9"/>
        </patternFill>
      </fill>
    </dxf>
    <dxf>
      <fill>
        <patternFill patternType="solid">
          <fgColor auto="1"/>
          <bgColor theme="4" tint="0.59996337778862885"/>
        </patternFill>
      </fill>
    </dxf>
    <dxf>
      <fill>
        <patternFill>
          <bgColor rgb="FFFFFFC9"/>
        </patternFill>
      </fill>
    </dxf>
    <dxf>
      <fill>
        <patternFill patternType="solid">
          <bgColor theme="9"/>
        </patternFill>
      </fill>
    </dxf>
    <dxf>
      <fill>
        <patternFill patternType="solid">
          <fgColor auto="1"/>
          <bgColor theme="4" tint="0.59996337778862885"/>
        </patternFill>
      </fill>
    </dxf>
    <dxf>
      <fill>
        <patternFill>
          <bgColor rgb="FFFFFFC9"/>
        </patternFill>
      </fill>
    </dxf>
    <dxf>
      <fill>
        <patternFill patternType="solid">
          <bgColor theme="9"/>
        </patternFill>
      </fill>
    </dxf>
    <dxf>
      <fill>
        <patternFill>
          <bgColor theme="4" tint="0.59996337778862885"/>
        </patternFill>
      </fill>
    </dxf>
    <dxf>
      <fill>
        <patternFill>
          <bgColor theme="4" tint="0.59996337778862885"/>
        </patternFill>
      </fill>
    </dxf>
    <dxf>
      <fill>
        <patternFill>
          <bgColor rgb="FFC9D38B"/>
        </patternFill>
      </fill>
    </dxf>
    <dxf>
      <fill>
        <patternFill patternType="solid">
          <fgColor auto="1"/>
          <bgColor theme="4" tint="0.59996337778862885"/>
        </patternFill>
      </fill>
    </dxf>
    <dxf>
      <fill>
        <patternFill>
          <bgColor rgb="FFFFFFC9"/>
        </patternFill>
      </fill>
    </dxf>
    <dxf>
      <fill>
        <patternFill patternType="solid">
          <bgColor theme="9"/>
        </patternFill>
      </fill>
    </dxf>
    <dxf>
      <fill>
        <patternFill>
          <bgColor theme="4" tint="0.59996337778862885"/>
        </patternFill>
      </fill>
    </dxf>
    <dxf>
      <fill>
        <patternFill>
          <bgColor theme="4" tint="0.59996337778862885"/>
        </patternFill>
      </fill>
    </dxf>
    <dxf>
      <fill>
        <patternFill>
          <bgColor rgb="FFC9D38B"/>
        </patternFill>
      </fill>
    </dxf>
    <dxf>
      <fill>
        <patternFill patternType="solid">
          <fgColor auto="1"/>
          <bgColor theme="4" tint="0.59996337778862885"/>
        </patternFill>
      </fill>
    </dxf>
    <dxf>
      <fill>
        <patternFill>
          <bgColor rgb="FFC9D38B"/>
        </patternFill>
      </fill>
    </dxf>
    <dxf>
      <fill>
        <patternFill>
          <bgColor theme="4" tint="0.59996337778862885"/>
        </patternFill>
      </fill>
    </dxf>
    <dxf>
      <fill>
        <patternFill patternType="solid">
          <fgColor auto="1"/>
          <bgColor theme="4" tint="0.59996337778862885"/>
        </patternFill>
      </fill>
    </dxf>
    <dxf>
      <fill>
        <patternFill>
          <bgColor rgb="FFFFFFC9"/>
        </patternFill>
      </fill>
    </dxf>
    <dxf>
      <fill>
        <patternFill patternType="solid">
          <bgColor theme="9"/>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rgb="FFC9D38B"/>
        </patternFill>
      </fill>
    </dxf>
    <dxf>
      <fill>
        <patternFill patternType="solid">
          <bgColor theme="9"/>
        </patternFill>
      </fill>
    </dxf>
    <dxf>
      <fill>
        <patternFill>
          <bgColor rgb="FFFFFFC9"/>
        </patternFill>
      </fill>
    </dxf>
    <dxf>
      <fill>
        <patternFill>
          <bgColor rgb="FFC9D38B"/>
        </patternFill>
      </fill>
    </dxf>
    <dxf>
      <fill>
        <patternFill>
          <bgColor theme="4" tint="0.59996337778862885"/>
        </patternFill>
      </fill>
    </dxf>
    <dxf>
      <fill>
        <patternFill>
          <bgColor theme="4" tint="0.59996337778862885"/>
        </patternFill>
      </fill>
    </dxf>
    <dxf>
      <fill>
        <patternFill patternType="solid">
          <bgColor theme="9"/>
        </patternFill>
      </fill>
    </dxf>
    <dxf>
      <fill>
        <patternFill>
          <bgColor rgb="FFFFFFC9"/>
        </patternFill>
      </fill>
    </dxf>
    <dxf>
      <fill>
        <patternFill patternType="solid">
          <fgColor auto="1"/>
          <bgColor theme="4" tint="0.59996337778862885"/>
        </patternFill>
      </fill>
    </dxf>
    <dxf>
      <fill>
        <patternFill>
          <bgColor rgb="FFC9D38B"/>
        </patternFill>
      </fill>
    </dxf>
    <dxf>
      <fill>
        <patternFill>
          <bgColor theme="4" tint="0.59996337778862885"/>
        </patternFill>
      </fill>
    </dxf>
    <dxf>
      <fill>
        <patternFill>
          <bgColor theme="4" tint="0.59996337778862885"/>
        </patternFill>
      </fill>
    </dxf>
    <dxf>
      <fill>
        <patternFill>
          <bgColor rgb="FFFFFFC9"/>
        </patternFill>
      </fill>
    </dxf>
    <dxf>
      <fill>
        <patternFill patternType="solid">
          <fgColor auto="1"/>
          <bgColor theme="4" tint="0.59996337778862885"/>
        </patternFill>
      </fill>
    </dxf>
    <dxf>
      <fill>
        <patternFill patternType="solid">
          <bgColor theme="9"/>
        </patternFill>
      </fill>
    </dxf>
    <dxf>
      <fill>
        <patternFill>
          <bgColor theme="4" tint="0.59996337778862885"/>
        </patternFill>
      </fill>
    </dxf>
    <dxf>
      <fill>
        <patternFill>
          <bgColor rgb="FFFFFFC9"/>
        </patternFill>
      </fill>
    </dxf>
    <dxf>
      <fill>
        <patternFill patternType="solid">
          <bgColor theme="9"/>
        </patternFill>
      </fill>
    </dxf>
    <dxf>
      <fill>
        <patternFill patternType="solid">
          <fgColor auto="1"/>
          <bgColor theme="4" tint="0.59996337778862885"/>
        </patternFill>
      </fill>
    </dxf>
    <dxf>
      <fill>
        <patternFill>
          <bgColor theme="4" tint="0.59996337778862885"/>
        </patternFill>
      </fill>
    </dxf>
    <dxf>
      <fill>
        <patternFill>
          <bgColor rgb="FFC9D38B"/>
        </patternFill>
      </fill>
    </dxf>
    <dxf>
      <fill>
        <patternFill patternType="solid">
          <fgColor auto="1"/>
          <bgColor theme="4" tint="0.59996337778862885"/>
        </patternFill>
      </fill>
    </dxf>
    <dxf>
      <fill>
        <patternFill>
          <bgColor theme="4" tint="0.59996337778862885"/>
        </patternFill>
      </fill>
    </dxf>
    <dxf>
      <fill>
        <patternFill>
          <bgColor theme="4" tint="0.59996337778862885"/>
        </patternFill>
      </fill>
    </dxf>
    <dxf>
      <fill>
        <patternFill patternType="solid">
          <bgColor theme="9"/>
        </patternFill>
      </fill>
    </dxf>
    <dxf>
      <fill>
        <patternFill>
          <bgColor rgb="FFFFFFC9"/>
        </patternFill>
      </fill>
    </dxf>
    <dxf>
      <fill>
        <patternFill>
          <bgColor rgb="FFC9D38B"/>
        </patternFill>
      </fill>
    </dxf>
    <dxf>
      <fill>
        <patternFill patternType="solid">
          <bgColor theme="9"/>
        </patternFill>
      </fill>
    </dxf>
    <dxf>
      <fill>
        <patternFill>
          <bgColor rgb="FFFFFFC9"/>
        </patternFill>
      </fill>
    </dxf>
    <dxf>
      <fill>
        <patternFill patternType="solid">
          <fgColor auto="1"/>
          <bgColor theme="4" tint="0.59996337778862885"/>
        </patternFill>
      </fill>
    </dxf>
    <dxf>
      <fill>
        <patternFill>
          <bgColor rgb="FFC9D38B"/>
        </patternFill>
      </fill>
    </dxf>
    <dxf>
      <fill>
        <patternFill>
          <bgColor rgb="FFFFFFC9"/>
        </patternFill>
      </fill>
    </dxf>
    <dxf>
      <fill>
        <patternFill>
          <bgColor rgb="FFC9D38B"/>
        </patternFill>
      </fill>
    </dxf>
    <dxf>
      <fill>
        <patternFill>
          <bgColor theme="4" tint="0.59996337778862885"/>
        </patternFill>
      </fill>
    </dxf>
    <dxf>
      <fill>
        <patternFill>
          <bgColor theme="4" tint="0.59996337778862885"/>
        </patternFill>
      </fill>
    </dxf>
    <dxf>
      <fill>
        <patternFill patternType="solid">
          <bgColor theme="9"/>
        </patternFill>
      </fill>
    </dxf>
    <dxf>
      <fill>
        <patternFill patternType="solid">
          <fgColor auto="1"/>
          <bgColor theme="4" tint="0.59996337778862885"/>
        </patternFill>
      </fill>
    </dxf>
    <dxf>
      <fill>
        <patternFill>
          <bgColor theme="4" tint="0.59996337778862885"/>
        </patternFill>
      </fill>
    </dxf>
    <dxf>
      <fill>
        <patternFill>
          <bgColor theme="4" tint="0.59996337778862885"/>
        </patternFill>
      </fill>
    </dxf>
    <dxf>
      <fill>
        <patternFill patternType="solid">
          <bgColor theme="9"/>
        </patternFill>
      </fill>
    </dxf>
    <dxf>
      <fill>
        <patternFill>
          <bgColor rgb="FFC9D38B"/>
        </patternFill>
      </fill>
    </dxf>
    <dxf>
      <fill>
        <patternFill>
          <bgColor rgb="FFFFFFC9"/>
        </patternFill>
      </fill>
    </dxf>
    <dxf>
      <fill>
        <patternFill>
          <bgColor theme="4" tint="0.59996337778862885"/>
        </patternFill>
      </fill>
    </dxf>
    <dxf>
      <fill>
        <patternFill>
          <bgColor theme="4" tint="0.59996337778862885"/>
        </patternFill>
      </fill>
    </dxf>
    <dxf>
      <fill>
        <patternFill patternType="solid">
          <fgColor auto="1"/>
          <bgColor theme="4" tint="0.59996337778862885"/>
        </patternFill>
      </fill>
    </dxf>
    <dxf>
      <fill>
        <patternFill>
          <bgColor theme="4" tint="0.59996337778862885"/>
        </patternFill>
      </fill>
    </dxf>
    <dxf>
      <fill>
        <patternFill>
          <bgColor theme="4" tint="0.59996337778862885"/>
        </patternFill>
      </fill>
    </dxf>
    <dxf>
      <fill>
        <patternFill patternType="solid">
          <bgColor theme="9"/>
        </patternFill>
      </fill>
    </dxf>
    <dxf>
      <fill>
        <patternFill>
          <bgColor rgb="FFFFFFC9"/>
        </patternFill>
      </fill>
    </dxf>
    <dxf>
      <fill>
        <patternFill patternType="solid">
          <fgColor auto="1"/>
          <bgColor theme="4" tint="0.59996337778862885"/>
        </patternFill>
      </fill>
    </dxf>
    <dxf>
      <fill>
        <patternFill>
          <bgColor rgb="FFC9D38B"/>
        </patternFill>
      </fill>
    </dxf>
    <dxf>
      <fill>
        <patternFill patternType="solid">
          <bgColor theme="9"/>
        </patternFill>
      </fill>
    </dxf>
    <dxf>
      <fill>
        <patternFill>
          <bgColor rgb="FFC9D38B"/>
        </patternFill>
      </fill>
    </dxf>
    <dxf>
      <fill>
        <patternFill>
          <bgColor theme="4" tint="0.59996337778862885"/>
        </patternFill>
      </fill>
    </dxf>
    <dxf>
      <fill>
        <patternFill>
          <bgColor theme="4" tint="0.59996337778862885"/>
        </patternFill>
      </fill>
    </dxf>
    <dxf>
      <fill>
        <patternFill patternType="solid">
          <fgColor auto="1"/>
          <bgColor theme="4" tint="0.59996337778862885"/>
        </patternFill>
      </fill>
    </dxf>
    <dxf>
      <fill>
        <patternFill>
          <bgColor rgb="FFFFFFC9"/>
        </patternFill>
      </fill>
    </dxf>
    <dxf>
      <fill>
        <patternFill>
          <bgColor rgb="FFC9D38B"/>
        </patternFill>
      </fill>
    </dxf>
    <dxf>
      <fill>
        <patternFill>
          <bgColor theme="4" tint="0.59996337778862885"/>
        </patternFill>
      </fill>
    </dxf>
    <dxf>
      <fill>
        <patternFill>
          <bgColor theme="4" tint="0.59996337778862885"/>
        </patternFill>
      </fill>
    </dxf>
    <dxf>
      <fill>
        <patternFill patternType="solid">
          <bgColor theme="9"/>
        </patternFill>
      </fill>
    </dxf>
    <dxf>
      <fill>
        <patternFill patternType="solid">
          <fgColor auto="1"/>
          <bgColor theme="4" tint="0.59996337778862885"/>
        </patternFill>
      </fill>
    </dxf>
    <dxf>
      <fill>
        <patternFill>
          <bgColor rgb="FFFFFFC9"/>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patternType="solid">
          <fgColor auto="1"/>
          <bgColor theme="4" tint="0.59996337778862885"/>
        </patternFill>
      </fill>
    </dxf>
    <dxf>
      <fill>
        <patternFill patternType="solid">
          <fgColor auto="1"/>
          <bgColor theme="4" tint="0.59996337778862885"/>
        </patternFill>
      </fill>
    </dxf>
    <dxf>
      <fill>
        <patternFill>
          <bgColor rgb="FFFFFFC9"/>
        </patternFill>
      </fill>
    </dxf>
    <dxf>
      <fill>
        <patternFill patternType="solid">
          <bgColor theme="9"/>
        </patternFill>
      </fill>
    </dxf>
    <dxf>
      <fill>
        <patternFill>
          <bgColor theme="4" tint="0.59996337778862885"/>
        </patternFill>
      </fill>
    </dxf>
    <dxf>
      <fill>
        <patternFill>
          <bgColor rgb="FFC9D38B"/>
        </patternFill>
      </fill>
    </dxf>
    <dxf>
      <fill>
        <patternFill>
          <bgColor rgb="FFC9D38B"/>
        </patternFill>
      </fill>
    </dxf>
    <dxf>
      <fill>
        <patternFill patternType="solid">
          <bgColor theme="9"/>
        </patternFill>
      </fill>
    </dxf>
    <dxf>
      <fill>
        <patternFill>
          <bgColor rgb="FFFFFFC9"/>
        </patternFill>
      </fill>
    </dxf>
    <dxf>
      <fill>
        <patternFill>
          <bgColor rgb="FFC9D38B"/>
        </patternFill>
      </fill>
    </dxf>
    <dxf>
      <fill>
        <patternFill>
          <bgColor rgb="FFC9D38B"/>
        </patternFill>
      </fill>
    </dxf>
    <dxf>
      <fill>
        <patternFill>
          <bgColor theme="4" tint="0.59996337778862885"/>
        </patternFill>
      </fill>
    </dxf>
    <dxf>
      <fill>
        <patternFill patternType="solid">
          <fgColor auto="1"/>
          <bgColor theme="4" tint="0.59996337778862885"/>
        </patternFill>
      </fill>
    </dxf>
    <dxf>
      <fill>
        <patternFill>
          <bgColor rgb="FFFFFFC9"/>
        </patternFill>
      </fill>
    </dxf>
    <dxf>
      <fill>
        <patternFill patternType="solid">
          <fgColor auto="1"/>
          <bgColor theme="4" tint="0.59996337778862885"/>
        </patternFill>
      </fill>
    </dxf>
    <dxf>
      <fill>
        <patternFill patternType="solid">
          <bgColor theme="9"/>
        </patternFill>
      </fill>
    </dxf>
    <dxf>
      <fill>
        <patternFill>
          <bgColor theme="4" tint="0.59996337778862885"/>
        </patternFill>
      </fill>
    </dxf>
    <dxf>
      <fill>
        <patternFill>
          <bgColor theme="4" tint="0.59996337778862885"/>
        </patternFill>
      </fill>
    </dxf>
    <dxf>
      <fill>
        <patternFill>
          <bgColor rgb="FFFFFFC9"/>
        </patternFill>
      </fill>
    </dxf>
    <dxf>
      <fill>
        <patternFill patternType="solid">
          <bgColor theme="9"/>
        </patternFill>
      </fill>
    </dxf>
    <dxf>
      <fill>
        <patternFill>
          <bgColor theme="4" tint="0.59996337778862885"/>
        </patternFill>
      </fill>
    </dxf>
    <dxf>
      <fill>
        <patternFill>
          <bgColor theme="4" tint="0.59996337778862885"/>
        </patternFill>
      </fill>
    </dxf>
    <dxf>
      <fill>
        <patternFill>
          <bgColor rgb="FFC9D38B"/>
        </patternFill>
      </fill>
    </dxf>
    <dxf>
      <fill>
        <patternFill patternType="solid">
          <bgColor theme="9"/>
        </patternFill>
      </fill>
    </dxf>
    <dxf>
      <fill>
        <patternFill>
          <bgColor rgb="FFFFFFC9"/>
        </patternFill>
      </fill>
    </dxf>
    <dxf>
      <fill>
        <patternFill patternType="solid">
          <fgColor auto="1"/>
          <bgColor theme="4" tint="0.59996337778862885"/>
        </patternFill>
      </fill>
    </dxf>
    <dxf>
      <fill>
        <patternFill patternType="solid">
          <bgColor theme="9"/>
        </patternFill>
      </fill>
    </dxf>
    <dxf>
      <fill>
        <patternFill>
          <bgColor theme="4" tint="0.59996337778862885"/>
        </patternFill>
      </fill>
    </dxf>
    <dxf>
      <fill>
        <patternFill>
          <bgColor theme="4" tint="0.59996337778862885"/>
        </patternFill>
      </fill>
    </dxf>
    <dxf>
      <fill>
        <patternFill>
          <bgColor rgb="FFC9D38B"/>
        </patternFill>
      </fill>
    </dxf>
    <dxf>
      <fill>
        <patternFill patternType="solid">
          <fgColor auto="1"/>
          <bgColor theme="4" tint="0.59996337778862885"/>
        </patternFill>
      </fill>
    </dxf>
    <dxf>
      <fill>
        <patternFill>
          <bgColor rgb="FFFFFFC9"/>
        </patternFill>
      </fill>
    </dxf>
    <dxf>
      <fill>
        <patternFill>
          <bgColor theme="4" tint="0.59996337778862885"/>
        </patternFill>
      </fill>
    </dxf>
    <dxf>
      <fill>
        <patternFill>
          <bgColor rgb="FFC9D38B"/>
        </patternFill>
      </fill>
    </dxf>
    <dxf>
      <fill>
        <patternFill>
          <bgColor theme="4" tint="0.59996337778862885"/>
        </patternFill>
      </fill>
    </dxf>
    <dxf>
      <fill>
        <patternFill>
          <bgColor theme="4" tint="0.59996337778862885"/>
        </patternFill>
      </fill>
    </dxf>
    <dxf>
      <fill>
        <patternFill patternType="solid">
          <bgColor theme="9"/>
        </patternFill>
      </fill>
    </dxf>
    <dxf>
      <fill>
        <patternFill>
          <bgColor rgb="FFFFFFC9"/>
        </patternFill>
      </fill>
    </dxf>
    <dxf>
      <fill>
        <patternFill patternType="solid">
          <fgColor auto="1"/>
          <bgColor theme="4" tint="0.59996337778862885"/>
        </patternFill>
      </fill>
    </dxf>
    <dxf>
      <fill>
        <patternFill>
          <bgColor rgb="FFC9D38B"/>
        </patternFill>
      </fill>
    </dxf>
    <dxf>
      <fill>
        <patternFill>
          <bgColor theme="4" tint="0.59996337778862885"/>
        </patternFill>
      </fill>
    </dxf>
    <dxf>
      <fill>
        <patternFill>
          <bgColor theme="4" tint="0.59996337778862885"/>
        </patternFill>
      </fill>
    </dxf>
    <dxf>
      <fill>
        <patternFill patternType="solid">
          <bgColor theme="9"/>
        </patternFill>
      </fill>
    </dxf>
    <dxf>
      <fill>
        <patternFill>
          <bgColor rgb="FFFFFFC9"/>
        </patternFill>
      </fill>
    </dxf>
    <dxf>
      <fill>
        <patternFill patternType="solid">
          <fgColor auto="1"/>
          <bgColor theme="4" tint="0.59996337778862885"/>
        </patternFill>
      </fill>
    </dxf>
    <dxf>
      <fill>
        <patternFill>
          <bgColor rgb="FFC9D38B"/>
        </patternFill>
      </fill>
    </dxf>
    <dxf>
      <fill>
        <patternFill>
          <bgColor theme="4" tint="0.59996337778862885"/>
        </patternFill>
      </fill>
    </dxf>
    <dxf>
      <fill>
        <patternFill>
          <bgColor theme="4" tint="0.59996337778862885"/>
        </patternFill>
      </fill>
    </dxf>
    <dxf>
      <fill>
        <patternFill patternType="solid">
          <bgColor theme="9"/>
        </patternFill>
      </fill>
    </dxf>
    <dxf>
      <fill>
        <patternFill patternType="solid">
          <fgColor auto="1"/>
          <bgColor theme="4" tint="0.59996337778862885"/>
        </patternFill>
      </fill>
    </dxf>
    <dxf>
      <fill>
        <patternFill>
          <bgColor rgb="FFC9D38B"/>
        </patternFill>
      </fill>
    </dxf>
    <dxf>
      <fill>
        <patternFill>
          <bgColor theme="4" tint="0.59996337778862885"/>
        </patternFill>
      </fill>
    </dxf>
    <dxf>
      <fill>
        <patternFill>
          <bgColor theme="4" tint="0.59996337778862885"/>
        </patternFill>
      </fill>
    </dxf>
    <dxf>
      <fill>
        <patternFill patternType="solid">
          <bgColor theme="9"/>
        </patternFill>
      </fill>
    </dxf>
    <dxf>
      <fill>
        <patternFill>
          <bgColor rgb="FFFFFFC9"/>
        </patternFill>
      </fill>
    </dxf>
    <dxf>
      <fill>
        <patternFill patternType="solid">
          <fgColor auto="1"/>
          <bgColor theme="4" tint="0.59996337778862885"/>
        </patternFill>
      </fill>
    </dxf>
    <dxf>
      <fill>
        <patternFill>
          <bgColor rgb="FFFFFFC9"/>
        </patternFill>
      </fill>
    </dxf>
    <dxf>
      <fill>
        <patternFill>
          <bgColor theme="4" tint="0.59996337778862885"/>
        </patternFill>
      </fill>
    </dxf>
    <dxf>
      <fill>
        <patternFill>
          <bgColor rgb="FFFFFFC9"/>
        </patternFill>
      </fill>
    </dxf>
    <dxf>
      <fill>
        <patternFill patternType="solid">
          <fgColor auto="1"/>
          <bgColor theme="4" tint="0.59996337778862885"/>
        </patternFill>
      </fill>
    </dxf>
    <dxf>
      <fill>
        <patternFill>
          <bgColor theme="4" tint="0.59996337778862885"/>
        </patternFill>
      </fill>
    </dxf>
    <dxf>
      <fill>
        <patternFill>
          <bgColor rgb="FFFFFFC9"/>
        </patternFill>
      </fill>
    </dxf>
    <dxf>
      <fill>
        <patternFill patternType="solid">
          <bgColor theme="9"/>
        </patternFill>
      </fill>
    </dxf>
    <dxf>
      <fill>
        <patternFill>
          <bgColor theme="4" tint="0.59996337778862885"/>
        </patternFill>
      </fill>
    </dxf>
    <dxf>
      <fill>
        <patternFill patternType="solid">
          <fgColor auto="1"/>
          <bgColor theme="4" tint="0.59996337778862885"/>
        </patternFill>
      </fill>
    </dxf>
    <dxf>
      <fill>
        <patternFill>
          <bgColor rgb="FFC9D38B"/>
        </patternFill>
      </fill>
    </dxf>
    <dxf>
      <fill>
        <patternFill>
          <bgColor theme="4" tint="0.59996337778862885"/>
        </patternFill>
      </fill>
    </dxf>
    <dxf>
      <fill>
        <patternFill>
          <bgColor rgb="FFC9D38B"/>
        </patternFill>
      </fill>
    </dxf>
    <dxf>
      <fill>
        <patternFill patternType="solid">
          <bgColor theme="9"/>
        </patternFill>
      </fill>
    </dxf>
    <dxf>
      <fill>
        <patternFill>
          <bgColor rgb="FFC9D38B"/>
        </patternFill>
      </fill>
    </dxf>
    <dxf>
      <fill>
        <patternFill patternType="solid">
          <fgColor auto="1"/>
          <bgColor theme="4" tint="0.59996337778862885"/>
        </patternFill>
      </fill>
    </dxf>
    <dxf>
      <fill>
        <patternFill>
          <bgColor theme="4" tint="0.59996337778862885"/>
        </patternFill>
      </fill>
    </dxf>
    <dxf>
      <fill>
        <patternFill>
          <bgColor theme="4" tint="0.59996337778862885"/>
        </patternFill>
      </fill>
    </dxf>
    <dxf>
      <fill>
        <patternFill patternType="solid">
          <bgColor theme="9"/>
        </patternFill>
      </fill>
    </dxf>
    <dxf>
      <fill>
        <patternFill>
          <bgColor rgb="FFFFFFC9"/>
        </patternFill>
      </fill>
    </dxf>
    <dxf>
      <fill>
        <patternFill patternType="solid">
          <bgColor theme="9"/>
        </patternFill>
      </fill>
    </dxf>
    <dxf>
      <fill>
        <patternFill>
          <bgColor theme="4" tint="0.59996337778862885"/>
        </patternFill>
      </fill>
    </dxf>
    <dxf>
      <fill>
        <patternFill>
          <bgColor theme="4" tint="0.59996337778862885"/>
        </patternFill>
      </fill>
    </dxf>
    <dxf>
      <fill>
        <patternFill patternType="solid">
          <fgColor auto="1"/>
          <bgColor theme="4" tint="0.59996337778862885"/>
        </patternFill>
      </fill>
    </dxf>
    <dxf>
      <fill>
        <patternFill>
          <bgColor rgb="FFC9D38B"/>
        </patternFill>
      </fill>
    </dxf>
    <dxf>
      <fill>
        <patternFill>
          <bgColor rgb="FFFFFFC9"/>
        </patternFill>
      </fill>
    </dxf>
    <dxf>
      <fill>
        <patternFill>
          <bgColor rgb="FFFFFFC9"/>
        </patternFill>
      </fill>
    </dxf>
    <dxf>
      <fill>
        <patternFill patternType="solid">
          <bgColor theme="9"/>
        </patternFill>
      </fill>
    </dxf>
    <dxf>
      <fill>
        <patternFill>
          <bgColor theme="4" tint="0.59996337778862885"/>
        </patternFill>
      </fill>
    </dxf>
    <dxf>
      <fill>
        <patternFill>
          <bgColor theme="4" tint="0.59996337778862885"/>
        </patternFill>
      </fill>
    </dxf>
    <dxf>
      <fill>
        <patternFill>
          <bgColor rgb="FFC9D38B"/>
        </patternFill>
      </fill>
    </dxf>
    <dxf>
      <fill>
        <patternFill>
          <bgColor theme="4" tint="0.59996337778862885"/>
        </patternFill>
      </fill>
    </dxf>
    <dxf>
      <fill>
        <patternFill>
          <bgColor theme="4" tint="0.59996337778862885"/>
        </patternFill>
      </fill>
    </dxf>
    <dxf>
      <fill>
        <patternFill patternType="solid">
          <fgColor auto="1"/>
          <bgColor theme="4" tint="0.59996337778862885"/>
        </patternFill>
      </fill>
    </dxf>
    <dxf>
      <fill>
        <patternFill patternType="solid">
          <bgColor theme="9"/>
        </patternFill>
      </fill>
    </dxf>
    <dxf>
      <fill>
        <patternFill patternType="solid">
          <fgColor auto="1"/>
          <bgColor theme="4" tint="0.59996337778862885"/>
        </patternFill>
      </fill>
    </dxf>
    <dxf>
      <fill>
        <patternFill>
          <bgColor rgb="FFFFFFC9"/>
        </patternFill>
      </fill>
    </dxf>
    <dxf>
      <fill>
        <patternFill>
          <bgColor rgb="FFC9D38B"/>
        </patternFill>
      </fill>
    </dxf>
    <dxf>
      <fill>
        <patternFill>
          <bgColor rgb="FFC9D38B"/>
        </patternFill>
      </fill>
    </dxf>
    <dxf>
      <fill>
        <patternFill>
          <bgColor theme="4" tint="0.59996337778862885"/>
        </patternFill>
      </fill>
    </dxf>
    <dxf>
      <fill>
        <patternFill>
          <bgColor theme="4" tint="0.59996337778862885"/>
        </patternFill>
      </fill>
    </dxf>
    <dxf>
      <fill>
        <patternFill patternType="solid">
          <fgColor auto="1"/>
          <bgColor theme="4" tint="0.59996337778862885"/>
        </patternFill>
      </fill>
    </dxf>
    <dxf>
      <fill>
        <patternFill>
          <bgColor rgb="FFFFFFC9"/>
        </patternFill>
      </fill>
    </dxf>
    <dxf>
      <fill>
        <patternFill patternType="solid">
          <bgColor theme="9"/>
        </patternFill>
      </fill>
    </dxf>
    <dxf>
      <fill>
        <patternFill>
          <bgColor theme="4" tint="0.59996337778862885"/>
        </patternFill>
      </fill>
    </dxf>
    <dxf>
      <fill>
        <patternFill>
          <bgColor theme="4" tint="0.59996337778862885"/>
        </patternFill>
      </fill>
    </dxf>
    <dxf>
      <fill>
        <patternFill patternType="solid">
          <fgColor auto="1"/>
          <bgColor theme="4" tint="0.59996337778862885"/>
        </patternFill>
      </fill>
    </dxf>
    <dxf>
      <fill>
        <patternFill>
          <bgColor rgb="FFFFFFC9"/>
        </patternFill>
      </fill>
    </dxf>
    <dxf>
      <fill>
        <patternFill patternType="solid">
          <bgColor theme="9"/>
        </patternFill>
      </fill>
    </dxf>
    <dxf>
      <fill>
        <patternFill>
          <bgColor rgb="FFC9D38B"/>
        </patternFill>
      </fill>
    </dxf>
    <dxf>
      <fill>
        <patternFill patternType="solid">
          <fgColor auto="1"/>
          <bgColor theme="4" tint="0.59996337778862885"/>
        </patternFill>
      </fill>
    </dxf>
    <dxf>
      <fill>
        <patternFill>
          <bgColor rgb="FFFFFFC9"/>
        </patternFill>
      </fill>
    </dxf>
    <dxf>
      <fill>
        <patternFill patternType="solid">
          <bgColor theme="9"/>
        </patternFill>
      </fill>
    </dxf>
    <dxf>
      <fill>
        <patternFill>
          <bgColor theme="4" tint="0.59996337778862885"/>
        </patternFill>
      </fill>
    </dxf>
    <dxf>
      <fill>
        <patternFill>
          <bgColor theme="4" tint="0.59996337778862885"/>
        </patternFill>
      </fill>
    </dxf>
    <dxf>
      <fill>
        <patternFill>
          <bgColor rgb="FFC9D38B"/>
        </patternFill>
      </fill>
    </dxf>
    <dxf>
      <fill>
        <patternFill patternType="solid">
          <fgColor auto="1"/>
          <bgColor theme="4" tint="0.59996337778862885"/>
        </patternFill>
      </fill>
    </dxf>
    <dxf>
      <fill>
        <patternFill>
          <bgColor rgb="FFFFFFC9"/>
        </patternFill>
      </fill>
    </dxf>
    <dxf>
      <fill>
        <patternFill patternType="solid">
          <bgColor theme="9"/>
        </patternFill>
      </fill>
    </dxf>
    <dxf>
      <fill>
        <patternFill>
          <bgColor theme="4" tint="0.59996337778862885"/>
        </patternFill>
      </fill>
    </dxf>
    <dxf>
      <fill>
        <patternFill>
          <bgColor theme="4" tint="0.59996337778862885"/>
        </patternFill>
      </fill>
    </dxf>
    <dxf>
      <fill>
        <patternFill>
          <bgColor rgb="FFC9D38B"/>
        </patternFill>
      </fill>
    </dxf>
    <dxf>
      <fill>
        <patternFill>
          <bgColor theme="4" tint="0.59996337778862885"/>
        </patternFill>
      </fill>
    </dxf>
    <dxf>
      <fill>
        <patternFill>
          <bgColor theme="4" tint="0.59996337778862885"/>
        </patternFill>
      </fill>
    </dxf>
    <dxf>
      <fill>
        <patternFill patternType="solid">
          <bgColor theme="9"/>
        </patternFill>
      </fill>
    </dxf>
    <dxf>
      <fill>
        <patternFill patternType="solid">
          <bgColor theme="9"/>
        </patternFill>
      </fill>
    </dxf>
    <dxf>
      <fill>
        <patternFill patternType="solid">
          <fgColor auto="1"/>
          <bgColor theme="4" tint="0.59996337778862885"/>
        </patternFill>
      </fill>
    </dxf>
    <dxf>
      <fill>
        <patternFill>
          <bgColor rgb="FFFFFFC9"/>
        </patternFill>
      </fill>
    </dxf>
    <dxf>
      <fill>
        <patternFill>
          <bgColor rgb="FFFFFFC9"/>
        </patternFill>
      </fill>
    </dxf>
    <dxf>
      <fill>
        <patternFill patternType="solid">
          <fgColor auto="1"/>
          <bgColor theme="4" tint="0.59996337778862885"/>
        </patternFill>
      </fill>
    </dxf>
    <dxf>
      <fill>
        <patternFill>
          <bgColor theme="4" tint="0.59996337778862885"/>
        </patternFill>
      </fill>
    </dxf>
    <dxf>
      <fill>
        <patternFill>
          <bgColor rgb="FFC9D38B"/>
        </patternFill>
      </fill>
    </dxf>
    <dxf>
      <fill>
        <patternFill>
          <bgColor rgb="FFC9D38B"/>
        </patternFill>
      </fill>
    </dxf>
    <dxf>
      <fill>
        <patternFill>
          <bgColor theme="4" tint="0.59996337778862885"/>
        </patternFill>
      </fill>
    </dxf>
    <dxf>
      <fill>
        <patternFill>
          <bgColor rgb="FFFFFFC9"/>
        </patternFill>
      </fill>
    </dxf>
    <dxf>
      <fill>
        <patternFill patternType="solid">
          <fgColor auto="1"/>
          <bgColor theme="4" tint="0.59996337778862885"/>
        </patternFill>
      </fill>
    </dxf>
    <dxf>
      <fill>
        <patternFill>
          <bgColor rgb="FFFFFFC9"/>
        </patternFill>
      </fill>
    </dxf>
    <dxf>
      <fill>
        <patternFill patternType="solid">
          <bgColor theme="9"/>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rgb="FFC9D38B"/>
        </patternFill>
      </fill>
    </dxf>
    <dxf>
      <fill>
        <patternFill patternType="solid">
          <bgColor theme="9"/>
        </patternFill>
      </fill>
    </dxf>
    <dxf>
      <fill>
        <patternFill>
          <bgColor theme="4" tint="0.59996337778862885"/>
        </patternFill>
      </fill>
    </dxf>
    <dxf>
      <fill>
        <patternFill>
          <bgColor rgb="FFC9D38B"/>
        </patternFill>
      </fill>
    </dxf>
    <dxf>
      <fill>
        <patternFill patternType="solid">
          <fgColor auto="1"/>
          <bgColor theme="4" tint="0.59996337778862885"/>
        </patternFill>
      </fill>
    </dxf>
    <dxf>
      <fill>
        <patternFill>
          <bgColor rgb="FFFFFFC9"/>
        </patternFill>
      </fill>
    </dxf>
    <dxf>
      <fill>
        <patternFill>
          <bgColor rgb="FFC9D38B"/>
        </patternFill>
      </fill>
    </dxf>
    <dxf>
      <fill>
        <patternFill>
          <bgColor theme="4" tint="0.59996337778862885"/>
        </patternFill>
      </fill>
    </dxf>
    <dxf>
      <fill>
        <patternFill>
          <bgColor theme="4" tint="0.59996337778862885"/>
        </patternFill>
      </fill>
    </dxf>
    <dxf>
      <fill>
        <patternFill patternType="solid">
          <fgColor auto="1"/>
          <bgColor theme="4" tint="0.59996337778862885"/>
        </patternFill>
      </fill>
    </dxf>
    <dxf>
      <fill>
        <patternFill>
          <bgColor theme="4" tint="0.59996337778862885"/>
        </patternFill>
      </fill>
    </dxf>
    <dxf>
      <fill>
        <patternFill>
          <bgColor theme="4" tint="0.59996337778862885"/>
        </patternFill>
      </fill>
    </dxf>
    <dxf>
      <fill>
        <patternFill patternType="solid">
          <bgColor theme="9"/>
        </patternFill>
      </fill>
    </dxf>
    <dxf>
      <fill>
        <patternFill>
          <bgColor rgb="FFFFFFC9"/>
        </patternFill>
      </fill>
    </dxf>
    <dxf>
      <fill>
        <patternFill patternType="solid">
          <bgColor theme="9"/>
        </patternFill>
      </fill>
    </dxf>
    <dxf>
      <fill>
        <patternFill patternType="solid">
          <fgColor auto="1"/>
          <bgColor theme="4" tint="0.59996337778862885"/>
        </patternFill>
      </fill>
    </dxf>
    <dxf>
      <fill>
        <patternFill>
          <bgColor rgb="FFC9D38B"/>
        </patternFill>
      </fill>
    </dxf>
    <dxf>
      <fill>
        <patternFill patternType="solid">
          <fgColor auto="1"/>
          <bgColor theme="4" tint="0.59996337778862885"/>
        </patternFill>
      </fill>
    </dxf>
    <dxf>
      <fill>
        <patternFill patternType="solid">
          <fgColor auto="1"/>
          <bgColor theme="4" tint="0.59996337778862885"/>
        </patternFill>
      </fill>
    </dxf>
    <dxf>
      <fill>
        <patternFill>
          <bgColor rgb="FFFFFFC9"/>
        </patternFill>
      </fill>
    </dxf>
    <dxf>
      <fill>
        <patternFill patternType="solid">
          <bgColor theme="9"/>
        </patternFill>
      </fill>
    </dxf>
    <dxf>
      <fill>
        <patternFill>
          <bgColor theme="4" tint="0.59996337778862885"/>
        </patternFill>
      </fill>
    </dxf>
    <dxf>
      <fill>
        <patternFill>
          <bgColor rgb="FFC9D38B"/>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patternType="solid">
          <bgColor theme="9"/>
        </patternFill>
      </fill>
    </dxf>
    <dxf>
      <fill>
        <patternFill>
          <bgColor rgb="FFFFFFC9"/>
        </patternFill>
      </fill>
    </dxf>
    <dxf>
      <fill>
        <patternFill>
          <bgColor rgb="FFC9D38B"/>
        </patternFill>
      </fill>
    </dxf>
    <dxf>
      <fill>
        <patternFill patternType="solid">
          <fgColor auto="1"/>
          <bgColor theme="4" tint="0.59996337778862885"/>
        </patternFill>
      </fill>
    </dxf>
    <dxf>
      <fill>
        <patternFill>
          <bgColor theme="4" tint="0.59996337778862885"/>
        </patternFill>
      </fill>
    </dxf>
    <dxf>
      <fill>
        <patternFill>
          <bgColor theme="4" tint="0.59996337778862885"/>
        </patternFill>
      </fill>
    </dxf>
    <dxf>
      <fill>
        <patternFill>
          <bgColor rgb="FFFFFFC9"/>
        </patternFill>
      </fill>
    </dxf>
    <dxf>
      <fill>
        <patternFill>
          <bgColor rgb="FFC9D38B"/>
        </patternFill>
      </fill>
    </dxf>
    <dxf>
      <fill>
        <patternFill>
          <bgColor rgb="FFC9D38B"/>
        </patternFill>
      </fill>
    </dxf>
    <dxf>
      <fill>
        <patternFill>
          <bgColor theme="4" tint="0.59996337778862885"/>
        </patternFill>
      </fill>
    </dxf>
    <dxf>
      <fill>
        <patternFill>
          <bgColor theme="4" tint="0.59996337778862885"/>
        </patternFill>
      </fill>
    </dxf>
    <dxf>
      <fill>
        <patternFill patternType="solid">
          <bgColor theme="9"/>
        </patternFill>
      </fill>
    </dxf>
    <dxf>
      <fill>
        <patternFill patternType="solid">
          <bgColor theme="9"/>
        </patternFill>
      </fill>
    </dxf>
    <dxf>
      <fill>
        <patternFill>
          <bgColor rgb="FFFFFFC9"/>
        </patternFill>
      </fill>
    </dxf>
    <dxf>
      <fill>
        <patternFill patternType="solid">
          <fgColor auto="1"/>
          <bgColor theme="4" tint="0.59996337778862885"/>
        </patternFill>
      </fill>
    </dxf>
    <dxf>
      <fill>
        <patternFill patternType="solid">
          <bgColor theme="9"/>
        </patternFill>
      </fill>
    </dxf>
    <dxf>
      <fill>
        <patternFill>
          <bgColor rgb="FFC9D38B"/>
        </patternFill>
      </fill>
    </dxf>
    <dxf>
      <fill>
        <patternFill patternType="solid">
          <bgColor theme="9"/>
        </patternFill>
      </fill>
    </dxf>
    <dxf>
      <fill>
        <patternFill>
          <bgColor theme="4" tint="0.59996337778862885"/>
        </patternFill>
      </fill>
    </dxf>
    <dxf>
      <fill>
        <patternFill>
          <bgColor theme="4" tint="0.59996337778862885"/>
        </patternFill>
      </fill>
    </dxf>
    <dxf>
      <fill>
        <patternFill>
          <bgColor rgb="FFFFFFC9"/>
        </patternFill>
      </fill>
    </dxf>
    <dxf>
      <fill>
        <patternFill patternType="solid">
          <fgColor auto="1"/>
          <bgColor theme="4" tint="0.59996337778862885"/>
        </patternFill>
      </fill>
    </dxf>
    <dxf>
      <fill>
        <patternFill>
          <bgColor rgb="FFFFFFC9"/>
        </patternFill>
      </fill>
    </dxf>
    <dxf>
      <fill>
        <patternFill>
          <bgColor theme="4" tint="0.59996337778862885"/>
        </patternFill>
      </fill>
    </dxf>
    <dxf>
      <fill>
        <patternFill>
          <bgColor rgb="FFC9D38B"/>
        </patternFill>
      </fill>
    </dxf>
    <dxf>
      <fill>
        <patternFill patternType="solid">
          <fgColor auto="1"/>
          <bgColor theme="4" tint="0.59996337778862885"/>
        </patternFill>
      </fill>
    </dxf>
    <dxf>
      <fill>
        <patternFill>
          <bgColor theme="4" tint="0.59996337778862885"/>
        </patternFill>
      </fill>
    </dxf>
    <dxf>
      <fill>
        <patternFill>
          <bgColor rgb="FFFFFFC9"/>
        </patternFill>
      </fill>
    </dxf>
    <dxf>
      <fill>
        <patternFill patternType="solid">
          <fgColor auto="1"/>
          <bgColor theme="4" tint="0.59996337778862885"/>
        </patternFill>
      </fill>
    </dxf>
    <dxf>
      <fill>
        <patternFill>
          <bgColor rgb="FFC9D38B"/>
        </patternFill>
      </fill>
    </dxf>
    <dxf>
      <fill>
        <patternFill>
          <bgColor theme="4" tint="0.59996337778862885"/>
        </patternFill>
      </fill>
    </dxf>
    <dxf>
      <fill>
        <patternFill>
          <bgColor theme="4" tint="0.59996337778862885"/>
        </patternFill>
      </fill>
    </dxf>
    <dxf>
      <fill>
        <patternFill patternType="solid">
          <bgColor theme="9"/>
        </patternFill>
      </fill>
    </dxf>
    <dxf>
      <fill>
        <patternFill>
          <bgColor rgb="FFFFFFC9"/>
        </patternFill>
      </fill>
    </dxf>
    <dxf>
      <fill>
        <patternFill patternType="solid">
          <fgColor auto="1"/>
          <bgColor theme="4" tint="0.59996337778862885"/>
        </patternFill>
      </fill>
    </dxf>
    <dxf>
      <fill>
        <patternFill>
          <bgColor rgb="FFC9D38B"/>
        </patternFill>
      </fill>
    </dxf>
    <dxf>
      <fill>
        <patternFill>
          <bgColor theme="4" tint="0.59996337778862885"/>
        </patternFill>
      </fill>
    </dxf>
    <dxf>
      <fill>
        <patternFill>
          <bgColor theme="4" tint="0.59996337778862885"/>
        </patternFill>
      </fill>
    </dxf>
    <dxf>
      <fill>
        <patternFill patternType="solid">
          <bgColor theme="9"/>
        </patternFill>
      </fill>
    </dxf>
    <dxf>
      <fill>
        <patternFill patternType="solid">
          <fgColor auto="1"/>
          <bgColor theme="4" tint="0.59996337778862885"/>
        </patternFill>
      </fill>
    </dxf>
    <dxf>
      <fill>
        <patternFill>
          <bgColor rgb="FFC9D38B"/>
        </patternFill>
      </fill>
    </dxf>
    <dxf>
      <fill>
        <patternFill>
          <bgColor theme="4" tint="0.59996337778862885"/>
        </patternFill>
      </fill>
    </dxf>
    <dxf>
      <fill>
        <patternFill>
          <bgColor theme="4" tint="0.59996337778862885"/>
        </patternFill>
      </fill>
    </dxf>
    <dxf>
      <fill>
        <patternFill patternType="solid">
          <bgColor theme="9"/>
        </patternFill>
      </fill>
    </dxf>
    <dxf>
      <fill>
        <patternFill>
          <bgColor rgb="FFFFFFC9"/>
        </patternFill>
      </fill>
    </dxf>
    <dxf>
      <fill>
        <patternFill>
          <bgColor rgb="FFC9D38B"/>
        </patternFill>
      </fill>
    </dxf>
    <dxf>
      <fill>
        <patternFill>
          <bgColor theme="4" tint="0.59996337778862885"/>
        </patternFill>
      </fill>
    </dxf>
    <dxf>
      <fill>
        <patternFill>
          <bgColor theme="4" tint="0.59996337778862885"/>
        </patternFill>
      </fill>
    </dxf>
    <dxf>
      <fill>
        <patternFill patternType="solid">
          <bgColor theme="9"/>
        </patternFill>
      </fill>
    </dxf>
    <dxf>
      <fill>
        <patternFill>
          <bgColor rgb="FFFFFFC9"/>
        </patternFill>
      </fill>
    </dxf>
    <dxf>
      <fill>
        <patternFill patternType="solid">
          <fgColor auto="1"/>
          <bgColor theme="4" tint="0.59996337778862885"/>
        </patternFill>
      </fill>
    </dxf>
    <dxf>
      <fill>
        <patternFill patternType="solid">
          <fgColor auto="1"/>
          <bgColor theme="4" tint="0.59996337778862885"/>
        </patternFill>
      </fill>
    </dxf>
    <dxf>
      <fill>
        <patternFill>
          <bgColor theme="4" tint="0.59996337778862885"/>
        </patternFill>
      </fill>
    </dxf>
    <dxf>
      <fill>
        <patternFill>
          <bgColor rgb="FFC9D38B"/>
        </patternFill>
      </fill>
    </dxf>
    <dxf>
      <fill>
        <patternFill>
          <bgColor rgb="FFFFFFC9"/>
        </patternFill>
      </fill>
    </dxf>
    <dxf>
      <fill>
        <patternFill patternType="solid">
          <bgColor theme="9"/>
        </patternFill>
      </fill>
    </dxf>
    <dxf>
      <fill>
        <patternFill patternType="solid">
          <fgColor auto="1"/>
          <bgColor theme="4" tint="0.59996337778862885"/>
        </patternFill>
      </fill>
    </dxf>
    <dxf>
      <fill>
        <patternFill>
          <bgColor theme="4" tint="0.59996337778862885"/>
        </patternFill>
      </fill>
    </dxf>
    <dxf>
      <fill>
        <patternFill>
          <bgColor theme="4" tint="0.59996337778862885"/>
        </patternFill>
      </fill>
    </dxf>
    <dxf>
      <fill>
        <patternFill>
          <bgColor rgb="FFFFFFC9"/>
        </patternFill>
      </fill>
    </dxf>
    <dxf>
      <fill>
        <patternFill>
          <bgColor rgb="FFC9D38B"/>
        </patternFill>
      </fill>
    </dxf>
    <dxf>
      <fill>
        <patternFill>
          <bgColor theme="4" tint="0.59996337778862885"/>
        </patternFill>
      </fill>
    </dxf>
    <dxf>
      <fill>
        <patternFill patternType="solid">
          <bgColor theme="9"/>
        </patternFill>
      </fill>
    </dxf>
    <dxf>
      <fill>
        <patternFill>
          <bgColor rgb="FFC9D38B"/>
        </patternFill>
      </fill>
    </dxf>
    <dxf>
      <fill>
        <patternFill>
          <bgColor theme="4" tint="0.59996337778862885"/>
        </patternFill>
      </fill>
    </dxf>
    <dxf>
      <fill>
        <patternFill>
          <bgColor theme="4" tint="0.59996337778862885"/>
        </patternFill>
      </fill>
    </dxf>
    <dxf>
      <fill>
        <patternFill patternType="solid">
          <bgColor theme="9"/>
        </patternFill>
      </fill>
    </dxf>
    <dxf>
      <fill>
        <patternFill>
          <bgColor rgb="FFFFFFC9"/>
        </patternFill>
      </fill>
    </dxf>
    <dxf>
      <fill>
        <patternFill patternType="solid">
          <fgColor auto="1"/>
          <bgColor theme="4" tint="0.59996337778862885"/>
        </patternFill>
      </fill>
    </dxf>
    <dxf>
      <fill>
        <patternFill patternType="solid">
          <bgColor theme="9"/>
        </patternFill>
      </fill>
    </dxf>
    <dxf>
      <fill>
        <patternFill>
          <bgColor rgb="FFFFFFC9"/>
        </patternFill>
      </fill>
    </dxf>
    <dxf>
      <fill>
        <patternFill patternType="solid">
          <fgColor auto="1"/>
          <bgColor theme="4" tint="0.59996337778862885"/>
        </patternFill>
      </fill>
    </dxf>
    <dxf>
      <fill>
        <patternFill>
          <bgColor rgb="FFC9D38B"/>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patternType="solid">
          <bgColor theme="9"/>
        </patternFill>
      </fill>
    </dxf>
    <dxf>
      <fill>
        <patternFill>
          <bgColor theme="4" tint="0.59996337778862885"/>
        </patternFill>
      </fill>
    </dxf>
    <dxf>
      <fill>
        <patternFill>
          <bgColor rgb="FFC9D38B"/>
        </patternFill>
      </fill>
    </dxf>
    <dxf>
      <fill>
        <patternFill>
          <bgColor theme="4" tint="0.59996337778862885"/>
        </patternFill>
      </fill>
    </dxf>
    <dxf>
      <fill>
        <patternFill patternType="solid">
          <bgColor theme="9"/>
        </patternFill>
      </fill>
    </dxf>
    <dxf>
      <fill>
        <patternFill>
          <bgColor rgb="FFFFFFC9"/>
        </patternFill>
      </fill>
    </dxf>
    <dxf>
      <fill>
        <patternFill patternType="solid">
          <fgColor auto="1"/>
          <bgColor theme="4" tint="0.59996337778862885"/>
        </patternFill>
      </fill>
    </dxf>
    <dxf>
      <fill>
        <patternFill patternType="solid">
          <fgColor auto="1"/>
          <bgColor theme="4" tint="0.59996337778862885"/>
        </patternFill>
      </fill>
    </dxf>
    <dxf>
      <fill>
        <patternFill>
          <bgColor rgb="FFC9D38B"/>
        </patternFill>
      </fill>
    </dxf>
    <dxf>
      <fill>
        <patternFill>
          <bgColor theme="4" tint="0.59996337778862885"/>
        </patternFill>
      </fill>
    </dxf>
    <dxf>
      <fill>
        <patternFill>
          <bgColor rgb="FFFFFFC9"/>
        </patternFill>
      </fill>
    </dxf>
    <dxf>
      <fill>
        <patternFill>
          <bgColor theme="4" tint="0.59996337778862885"/>
        </patternFill>
      </fill>
    </dxf>
    <dxf>
      <fill>
        <patternFill>
          <bgColor rgb="FFC9D38B"/>
        </patternFill>
      </fill>
    </dxf>
    <dxf>
      <fill>
        <patternFill patternType="solid">
          <bgColor theme="9"/>
        </patternFill>
      </fill>
    </dxf>
    <dxf>
      <fill>
        <patternFill>
          <bgColor theme="4" tint="0.59996337778862885"/>
        </patternFill>
      </fill>
    </dxf>
    <dxf>
      <fill>
        <patternFill>
          <bgColor rgb="FFFFFFC9"/>
        </patternFill>
      </fill>
    </dxf>
    <dxf>
      <fill>
        <patternFill patternType="solid">
          <fgColor auto="1"/>
          <bgColor theme="4" tint="0.59996337778862885"/>
        </patternFill>
      </fill>
    </dxf>
    <dxf>
      <fill>
        <patternFill>
          <bgColor rgb="FFFFFFC9"/>
        </patternFill>
      </fill>
    </dxf>
    <dxf>
      <fill>
        <patternFill patternType="solid">
          <bgColor theme="9"/>
        </patternFill>
      </fill>
    </dxf>
    <dxf>
      <fill>
        <patternFill>
          <bgColor rgb="FFFFFFC9"/>
        </patternFill>
      </fill>
    </dxf>
    <dxf>
      <fill>
        <patternFill patternType="solid">
          <fgColor auto="1"/>
          <bgColor theme="4" tint="0.59996337778862885"/>
        </patternFill>
      </fill>
    </dxf>
    <dxf>
      <fill>
        <patternFill>
          <bgColor theme="4" tint="0.59996337778862885"/>
        </patternFill>
      </fill>
    </dxf>
    <dxf>
      <fill>
        <patternFill>
          <bgColor theme="4" tint="0.59996337778862885"/>
        </patternFill>
      </fill>
    </dxf>
    <dxf>
      <fill>
        <patternFill>
          <bgColor rgb="FFC9D38B"/>
        </patternFill>
      </fill>
    </dxf>
    <dxf>
      <fill>
        <patternFill patternType="solid">
          <bgColor theme="9"/>
        </patternFill>
      </fill>
    </dxf>
    <dxf>
      <fill>
        <patternFill>
          <bgColor theme="4" tint="0.59996337778862885"/>
        </patternFill>
      </fill>
    </dxf>
    <dxf>
      <fill>
        <patternFill>
          <bgColor theme="4" tint="0.59996337778862885"/>
        </patternFill>
      </fill>
    </dxf>
    <dxf>
      <fill>
        <patternFill>
          <bgColor rgb="FFC9D38B"/>
        </patternFill>
      </fill>
    </dxf>
    <dxf>
      <fill>
        <patternFill patternType="solid">
          <fgColor auto="1"/>
          <bgColor theme="4" tint="0.59996337778862885"/>
        </patternFill>
      </fill>
    </dxf>
    <dxf>
      <fill>
        <patternFill>
          <bgColor theme="4" tint="0.59996337778862885"/>
        </patternFill>
      </fill>
    </dxf>
    <dxf>
      <fill>
        <patternFill>
          <bgColor rgb="FFC9D38B"/>
        </patternFill>
      </fill>
    </dxf>
    <dxf>
      <fill>
        <patternFill patternType="solid">
          <fgColor auto="1"/>
          <bgColor theme="4" tint="0.59996337778862885"/>
        </patternFill>
      </fill>
    </dxf>
    <dxf>
      <fill>
        <patternFill>
          <bgColor rgb="FFFFFFC9"/>
        </patternFill>
      </fill>
    </dxf>
    <dxf>
      <fill>
        <patternFill patternType="solid">
          <bgColor theme="9"/>
        </patternFill>
      </fill>
    </dxf>
    <dxf>
      <fill>
        <patternFill>
          <bgColor theme="4" tint="0.59996337778862885"/>
        </patternFill>
      </fill>
    </dxf>
    <dxf>
      <fill>
        <patternFill>
          <bgColor theme="4" tint="0.59996337778862885"/>
        </patternFill>
      </fill>
    </dxf>
    <dxf>
      <fill>
        <patternFill>
          <bgColor rgb="FFC9D38B"/>
        </patternFill>
      </fill>
    </dxf>
    <dxf>
      <fill>
        <patternFill patternType="solid">
          <bgColor theme="9"/>
        </patternFill>
      </fill>
    </dxf>
    <dxf>
      <fill>
        <patternFill>
          <bgColor rgb="FFFFFFC9"/>
        </patternFill>
      </fill>
    </dxf>
    <dxf>
      <fill>
        <patternFill patternType="solid">
          <fgColor auto="1"/>
          <bgColor theme="4" tint="0.59996337778862885"/>
        </patternFill>
      </fill>
    </dxf>
    <dxf>
      <fill>
        <patternFill>
          <bgColor theme="4" tint="0.59996337778862885"/>
        </patternFill>
      </fill>
    </dxf>
    <dxf>
      <fill>
        <patternFill patternType="solid">
          <bgColor theme="9"/>
        </patternFill>
      </fill>
    </dxf>
    <dxf>
      <fill>
        <patternFill>
          <bgColor theme="4" tint="0.59996337778862885"/>
        </patternFill>
      </fill>
    </dxf>
    <dxf>
      <fill>
        <patternFill>
          <bgColor theme="4" tint="0.59996337778862885"/>
        </patternFill>
      </fill>
    </dxf>
    <dxf>
      <fill>
        <patternFill>
          <bgColor rgb="FFC9D38B"/>
        </patternFill>
      </fill>
    </dxf>
    <dxf>
      <fill>
        <patternFill patternType="solid">
          <fgColor auto="1"/>
          <bgColor theme="4" tint="0.59996337778862885"/>
        </patternFill>
      </fill>
    </dxf>
    <dxf>
      <fill>
        <patternFill>
          <bgColor rgb="FFC9D38B"/>
        </patternFill>
      </fill>
    </dxf>
    <dxf>
      <fill>
        <patternFill>
          <bgColor rgb="FFFFFFC9"/>
        </patternFill>
      </fill>
    </dxf>
    <dxf>
      <fill>
        <patternFill patternType="solid">
          <fgColor auto="1"/>
          <bgColor theme="4" tint="0.59996337778862885"/>
        </patternFill>
      </fill>
    </dxf>
    <dxf>
      <fill>
        <patternFill>
          <bgColor rgb="FFFFFFC9"/>
        </patternFill>
      </fill>
    </dxf>
    <dxf>
      <fill>
        <patternFill patternType="solid">
          <bgColor theme="9"/>
        </patternFill>
      </fill>
    </dxf>
    <dxf>
      <fill>
        <patternFill>
          <bgColor theme="4" tint="0.59996337778862885"/>
        </patternFill>
      </fill>
    </dxf>
    <dxf>
      <fill>
        <patternFill>
          <bgColor theme="4" tint="0.59996337778862885"/>
        </patternFill>
      </fill>
    </dxf>
    <dxf>
      <fill>
        <patternFill patternType="solid">
          <bgColor theme="9"/>
        </patternFill>
      </fill>
    </dxf>
    <dxf>
      <fill>
        <patternFill patternType="solid">
          <fgColor auto="1"/>
          <bgColor theme="4" tint="0.59996337778862885"/>
        </patternFill>
      </fill>
    </dxf>
    <dxf>
      <fill>
        <patternFill>
          <bgColor rgb="FFC9D38B"/>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patternType="solid">
          <fgColor auto="1"/>
          <bgColor theme="4" tint="0.59996337778862885"/>
        </patternFill>
      </fill>
    </dxf>
    <dxf>
      <fill>
        <patternFill patternType="solid">
          <bgColor theme="9"/>
        </patternFill>
      </fill>
    </dxf>
    <dxf>
      <fill>
        <patternFill>
          <bgColor rgb="FFFFFFC9"/>
        </patternFill>
      </fill>
    </dxf>
    <dxf>
      <fill>
        <patternFill>
          <bgColor rgb="FFFFFFC9"/>
        </patternFill>
      </fill>
    </dxf>
    <dxf>
      <fill>
        <patternFill>
          <bgColor theme="4" tint="0.59996337778862885"/>
        </patternFill>
      </fill>
    </dxf>
    <dxf>
      <fill>
        <patternFill>
          <bgColor rgb="FFC9D38B"/>
        </patternFill>
      </fill>
    </dxf>
    <dxf>
      <fill>
        <patternFill>
          <bgColor rgb="FFC9D38B"/>
        </patternFill>
      </fill>
    </dxf>
    <dxf>
      <fill>
        <patternFill patternType="solid">
          <fgColor auto="1"/>
          <bgColor theme="4" tint="0.59996337778862885"/>
        </patternFill>
      </fill>
    </dxf>
    <dxf>
      <fill>
        <patternFill>
          <bgColor rgb="FFFFFFC9"/>
        </patternFill>
      </fill>
    </dxf>
    <dxf>
      <fill>
        <patternFill patternType="solid">
          <bgColor theme="9"/>
        </patternFill>
      </fill>
    </dxf>
    <dxf>
      <fill>
        <patternFill>
          <bgColor theme="4" tint="0.59996337778862885"/>
        </patternFill>
      </fill>
    </dxf>
    <dxf>
      <fill>
        <patternFill>
          <bgColor theme="4" tint="0.59996337778862885"/>
        </patternFill>
      </fill>
    </dxf>
    <dxf>
      <fill>
        <patternFill patternType="solid">
          <fgColor auto="1"/>
          <bgColor theme="4" tint="0.59996337778862885"/>
        </patternFill>
      </fill>
    </dxf>
    <dxf>
      <fill>
        <patternFill>
          <bgColor rgb="FFFFFFC9"/>
        </patternFill>
      </fill>
    </dxf>
    <dxf>
      <fill>
        <patternFill patternType="solid">
          <bgColor theme="9"/>
        </patternFill>
      </fill>
    </dxf>
    <dxf>
      <fill>
        <patternFill>
          <bgColor theme="4" tint="0.59996337778862885"/>
        </patternFill>
      </fill>
    </dxf>
    <dxf>
      <fill>
        <patternFill>
          <bgColor theme="4" tint="0.59996337778862885"/>
        </patternFill>
      </fill>
    </dxf>
    <dxf>
      <fill>
        <patternFill>
          <bgColor rgb="FFC9D38B"/>
        </patternFill>
      </fill>
    </dxf>
    <dxf>
      <fill>
        <patternFill>
          <bgColor theme="4" tint="0.59996337778862885"/>
        </patternFill>
      </fill>
    </dxf>
    <dxf>
      <fill>
        <patternFill>
          <bgColor theme="4" tint="0.59996337778862885"/>
        </patternFill>
      </fill>
    </dxf>
    <dxf>
      <fill>
        <patternFill patternType="solid">
          <fgColor auto="1"/>
          <bgColor theme="4" tint="0.59996337778862885"/>
        </patternFill>
      </fill>
    </dxf>
    <dxf>
      <fill>
        <patternFill>
          <bgColor rgb="FFC9D38B"/>
        </patternFill>
      </fill>
    </dxf>
    <dxf>
      <fill>
        <patternFill>
          <bgColor rgb="FFFFFFC9"/>
        </patternFill>
      </fill>
    </dxf>
    <dxf>
      <fill>
        <patternFill>
          <bgColor rgb="FFC9D38B"/>
        </patternFill>
      </fill>
    </dxf>
    <dxf>
      <fill>
        <patternFill patternType="solid">
          <fgColor auto="1"/>
          <bgColor theme="4" tint="0.59996337778862885"/>
        </patternFill>
      </fill>
    </dxf>
    <dxf>
      <fill>
        <patternFill>
          <bgColor theme="4" tint="0.59996337778862885"/>
        </patternFill>
      </fill>
    </dxf>
    <dxf>
      <fill>
        <patternFill>
          <bgColor rgb="FFFFFFC9"/>
        </patternFill>
      </fill>
    </dxf>
    <dxf>
      <fill>
        <patternFill patternType="solid">
          <bgColor theme="9"/>
        </patternFill>
      </fill>
    </dxf>
    <dxf>
      <fill>
        <patternFill patternType="solid">
          <bgColor theme="9"/>
        </patternFill>
      </fill>
    </dxf>
    <dxf>
      <fill>
        <patternFill>
          <bgColor theme="4" tint="0.59996337778862885"/>
        </patternFill>
      </fill>
    </dxf>
    <dxf>
      <fill>
        <patternFill>
          <bgColor rgb="FFC9D38B"/>
        </patternFill>
      </fill>
    </dxf>
    <dxf>
      <fill>
        <patternFill>
          <bgColor theme="4" tint="0.59996337778862885"/>
        </patternFill>
      </fill>
    </dxf>
    <dxf>
      <fill>
        <patternFill patternType="solid">
          <bgColor theme="9"/>
        </patternFill>
      </fill>
    </dxf>
    <dxf>
      <fill>
        <patternFill>
          <bgColor rgb="FFFFFFC9"/>
        </patternFill>
      </fill>
    </dxf>
    <dxf>
      <fill>
        <patternFill>
          <bgColor rgb="FFC9D38B"/>
        </patternFill>
      </fill>
    </dxf>
    <dxf>
      <fill>
        <patternFill>
          <bgColor theme="4" tint="0.59996337778862885"/>
        </patternFill>
      </fill>
    </dxf>
    <dxf>
      <fill>
        <patternFill patternType="solid">
          <fgColor auto="1"/>
          <bgColor theme="4" tint="0.59996337778862885"/>
        </patternFill>
      </fill>
    </dxf>
    <dxf>
      <fill>
        <patternFill patternType="solid">
          <fgColor auto="1"/>
          <bgColor theme="4" tint="0.59996337778862885"/>
        </patternFill>
      </fill>
    </dxf>
    <dxf>
      <fill>
        <patternFill>
          <bgColor rgb="FFFFFFC9"/>
        </patternFill>
      </fill>
    </dxf>
    <dxf>
      <fill>
        <patternFill patternType="solid">
          <bgColor theme="9"/>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rgb="FFFFFFC9"/>
        </patternFill>
      </fill>
    </dxf>
    <dxf>
      <fill>
        <patternFill>
          <bgColor theme="4" tint="0.59996337778862885"/>
        </patternFill>
      </fill>
    </dxf>
    <dxf>
      <fill>
        <patternFill>
          <bgColor theme="4" tint="0.59996337778862885"/>
        </patternFill>
      </fill>
    </dxf>
    <dxf>
      <fill>
        <patternFill>
          <bgColor rgb="FFC9D38B"/>
        </patternFill>
      </fill>
    </dxf>
    <dxf>
      <fill>
        <patternFill>
          <bgColor theme="4" tint="0.59996337778862885"/>
        </patternFill>
      </fill>
    </dxf>
    <dxf>
      <fill>
        <patternFill patternType="solid">
          <fgColor auto="1"/>
          <bgColor theme="4" tint="0.59996337778862885"/>
        </patternFill>
      </fill>
    </dxf>
    <dxf>
      <fill>
        <patternFill patternType="solid">
          <bgColor theme="9"/>
        </patternFill>
      </fill>
    </dxf>
    <dxf>
      <fill>
        <patternFill>
          <bgColor rgb="FFC9D38B"/>
        </patternFill>
      </fill>
    </dxf>
    <dxf>
      <fill>
        <patternFill patternType="solid">
          <fgColor auto="1"/>
          <bgColor theme="4" tint="0.59996337778862885"/>
        </patternFill>
      </fill>
    </dxf>
    <dxf>
      <fill>
        <patternFill>
          <bgColor rgb="FFFFFFC9"/>
        </patternFill>
      </fill>
    </dxf>
    <dxf>
      <fill>
        <patternFill patternType="solid">
          <bgColor theme="9"/>
        </patternFill>
      </fill>
    </dxf>
    <dxf>
      <fill>
        <patternFill>
          <bgColor theme="4" tint="0.59996337778862885"/>
        </patternFill>
      </fill>
    </dxf>
    <dxf>
      <fill>
        <patternFill>
          <bgColor theme="4" tint="0.59996337778862885"/>
        </patternFill>
      </fill>
    </dxf>
    <dxf>
      <fill>
        <patternFill patternType="solid">
          <fgColor auto="1"/>
          <bgColor theme="4" tint="0.59996337778862885"/>
        </patternFill>
      </fill>
    </dxf>
    <dxf>
      <fill>
        <patternFill>
          <bgColor rgb="FFC9D38B"/>
        </patternFill>
      </fill>
    </dxf>
    <dxf>
      <fill>
        <patternFill>
          <bgColor theme="4" tint="0.59996337778862885"/>
        </patternFill>
      </fill>
    </dxf>
    <dxf>
      <fill>
        <patternFill patternType="solid">
          <bgColor theme="9"/>
        </patternFill>
      </fill>
    </dxf>
    <dxf>
      <fill>
        <patternFill>
          <bgColor rgb="FFC9D38B"/>
        </patternFill>
      </fill>
    </dxf>
    <dxf>
      <fill>
        <patternFill>
          <bgColor theme="4" tint="0.59996337778862885"/>
        </patternFill>
      </fill>
    </dxf>
    <dxf>
      <fill>
        <patternFill patternType="solid">
          <bgColor theme="9"/>
        </patternFill>
      </fill>
    </dxf>
    <dxf>
      <fill>
        <patternFill>
          <bgColor rgb="FFFFFFC9"/>
        </patternFill>
      </fill>
    </dxf>
    <dxf>
      <fill>
        <patternFill patternType="solid">
          <fgColor auto="1"/>
          <bgColor theme="4" tint="0.59996337778862885"/>
        </patternFill>
      </fill>
    </dxf>
    <dxf>
      <fill>
        <patternFill>
          <bgColor rgb="FFFFFFC9"/>
        </patternFill>
      </fill>
    </dxf>
    <dxf>
      <fill>
        <patternFill patternType="solid">
          <fgColor auto="1"/>
          <bgColor theme="4" tint="0.59996337778862885"/>
        </patternFill>
      </fill>
    </dxf>
    <dxf>
      <fill>
        <patternFill>
          <bgColor theme="4" tint="0.59996337778862885"/>
        </patternFill>
      </fill>
    </dxf>
    <dxf>
      <fill>
        <patternFill>
          <bgColor rgb="FFC9D38B"/>
        </patternFill>
      </fill>
    </dxf>
    <dxf>
      <fill>
        <patternFill>
          <bgColor rgb="FFFFFFC9"/>
        </patternFill>
      </fill>
    </dxf>
    <dxf>
      <fill>
        <patternFill patternType="solid">
          <bgColor theme="9"/>
        </patternFill>
      </fill>
    </dxf>
    <dxf>
      <fill>
        <patternFill>
          <bgColor rgb="FFFFFFC9"/>
        </patternFill>
      </fill>
    </dxf>
    <dxf>
      <fill>
        <patternFill patternType="solid">
          <fgColor auto="1"/>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rgb="FFC9D38B"/>
        </patternFill>
      </fill>
    </dxf>
    <dxf>
      <fill>
        <patternFill patternType="solid">
          <bgColor theme="9"/>
        </patternFill>
      </fill>
    </dxf>
    <dxf>
      <fill>
        <patternFill>
          <bgColor rgb="FFFFFFC9"/>
        </patternFill>
      </fill>
    </dxf>
    <dxf>
      <fill>
        <patternFill patternType="solid">
          <fgColor auto="1"/>
          <bgColor theme="4" tint="0.59996337778862885"/>
        </patternFill>
      </fill>
    </dxf>
    <dxf>
      <fill>
        <patternFill>
          <bgColor rgb="FFC9D38B"/>
        </patternFill>
      </fill>
    </dxf>
    <dxf>
      <fill>
        <patternFill>
          <bgColor theme="4" tint="0.59996337778862885"/>
        </patternFill>
      </fill>
    </dxf>
    <dxf>
      <fill>
        <patternFill>
          <bgColor theme="4" tint="0.59996337778862885"/>
        </patternFill>
      </fill>
    </dxf>
    <dxf>
      <fill>
        <patternFill>
          <bgColor rgb="FFC9D38B"/>
        </patternFill>
      </fill>
    </dxf>
    <dxf>
      <fill>
        <patternFill patternType="solid">
          <bgColor theme="9"/>
        </patternFill>
      </fill>
    </dxf>
    <dxf>
      <fill>
        <patternFill>
          <bgColor rgb="FFFFFFC9"/>
        </patternFill>
      </fill>
    </dxf>
    <dxf>
      <fill>
        <patternFill patternType="solid">
          <fgColor auto="1"/>
          <bgColor theme="4" tint="0.59996337778862885"/>
        </patternFill>
      </fill>
    </dxf>
    <dxf>
      <fill>
        <patternFill>
          <bgColor theme="4" tint="0.59996337778862885"/>
        </patternFill>
      </fill>
    </dxf>
    <dxf>
      <fill>
        <patternFill>
          <bgColor theme="4" tint="0.59996337778862885"/>
        </patternFill>
      </fill>
    </dxf>
    <dxf>
      <fill>
        <patternFill patternType="solid">
          <bgColor theme="9"/>
        </patternFill>
      </fill>
    </dxf>
    <dxf>
      <fill>
        <patternFill>
          <bgColor rgb="FFFFFFC9"/>
        </patternFill>
      </fill>
    </dxf>
    <dxf>
      <fill>
        <patternFill patternType="solid">
          <bgColor theme="9"/>
        </patternFill>
      </fill>
    </dxf>
    <dxf>
      <fill>
        <patternFill>
          <bgColor theme="4" tint="0.59996337778862885"/>
        </patternFill>
      </fill>
    </dxf>
    <dxf>
      <fill>
        <patternFill>
          <bgColor theme="4" tint="0.59996337778862885"/>
        </patternFill>
      </fill>
    </dxf>
    <dxf>
      <fill>
        <patternFill>
          <bgColor rgb="FFC9D38B"/>
        </patternFill>
      </fill>
    </dxf>
    <dxf>
      <fill>
        <patternFill patternType="solid">
          <bgColor theme="9"/>
        </patternFill>
      </fill>
    </dxf>
    <dxf>
      <fill>
        <patternFill patternType="solid">
          <fgColor auto="1"/>
          <bgColor theme="4" tint="0.59996337778862885"/>
        </patternFill>
      </fill>
    </dxf>
    <dxf>
      <fill>
        <patternFill>
          <bgColor rgb="FFFFFFC9"/>
        </patternFill>
      </fill>
    </dxf>
    <dxf>
      <fill>
        <patternFill>
          <bgColor theme="4" tint="0.59996337778862885"/>
        </patternFill>
      </fill>
    </dxf>
    <dxf>
      <fill>
        <patternFill>
          <bgColor theme="4" tint="0.59996337778862885"/>
        </patternFill>
      </fill>
    </dxf>
    <dxf>
      <fill>
        <patternFill>
          <bgColor rgb="FFC9D38B"/>
        </patternFill>
      </fill>
    </dxf>
    <dxf>
      <fill>
        <patternFill patternType="solid">
          <fgColor auto="1"/>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patternType="solid">
          <bgColor theme="9"/>
        </patternFill>
      </fill>
    </dxf>
    <dxf>
      <fill>
        <patternFill patternType="solid">
          <bgColor theme="9"/>
        </patternFill>
      </fill>
    </dxf>
    <dxf>
      <fill>
        <patternFill>
          <bgColor theme="4" tint="0.59996337778862885"/>
        </patternFill>
      </fill>
    </dxf>
    <dxf>
      <fill>
        <patternFill>
          <bgColor rgb="FFFFFFC9"/>
        </patternFill>
      </fill>
    </dxf>
    <dxf>
      <fill>
        <patternFill>
          <bgColor rgb="FFFFFFC9"/>
        </patternFill>
      </fill>
    </dxf>
    <dxf>
      <fill>
        <patternFill patternType="solid">
          <fgColor auto="1"/>
          <bgColor theme="4" tint="0.59996337778862885"/>
        </patternFill>
      </fill>
    </dxf>
    <dxf>
      <fill>
        <patternFill>
          <bgColor rgb="FFC9D38B"/>
        </patternFill>
      </fill>
    </dxf>
    <dxf>
      <fill>
        <patternFill patternType="solid">
          <fgColor auto="1"/>
          <bgColor theme="4" tint="0.59996337778862885"/>
        </patternFill>
      </fill>
    </dxf>
    <dxf>
      <fill>
        <patternFill>
          <bgColor rgb="FFC9D38B"/>
        </patternFill>
      </fill>
    </dxf>
    <dxf>
      <fill>
        <patternFill>
          <bgColor rgb="FFFFFFC9"/>
        </patternFill>
      </fill>
    </dxf>
    <dxf>
      <fill>
        <patternFill patternType="solid">
          <fgColor auto="1"/>
          <bgColor theme="4" tint="0.59996337778862885"/>
        </patternFill>
      </fill>
    </dxf>
    <dxf>
      <fill>
        <patternFill patternType="solid">
          <bgColor theme="9"/>
        </patternFill>
      </fill>
    </dxf>
    <dxf>
      <fill>
        <patternFill>
          <bgColor rgb="FFFFFFC9"/>
        </patternFill>
      </fill>
    </dxf>
    <dxf>
      <fill>
        <patternFill patternType="solid">
          <fgColor auto="1"/>
          <bgColor theme="4" tint="0.59996337778862885"/>
        </patternFill>
      </fill>
    </dxf>
    <dxf>
      <fill>
        <patternFill patternType="solid">
          <bgColor theme="9"/>
        </patternFill>
      </fill>
    </dxf>
    <dxf>
      <fill>
        <patternFill>
          <bgColor rgb="FFFFFFC9"/>
        </patternFill>
      </fill>
    </dxf>
    <dxf>
      <fill>
        <patternFill patternType="solid">
          <fgColor auto="1"/>
          <bgColor theme="4" tint="0.59996337778862885"/>
        </patternFill>
      </fill>
    </dxf>
    <dxf>
      <fill>
        <patternFill patternType="solid">
          <bgColor theme="9"/>
        </patternFill>
      </fill>
    </dxf>
    <dxf>
      <fill>
        <patternFill>
          <bgColor rgb="FFFFFFC9"/>
        </patternFill>
      </fill>
    </dxf>
    <dxf>
      <fill>
        <patternFill patternType="solid">
          <fgColor auto="1"/>
          <bgColor theme="4" tint="0.59996337778862885"/>
        </patternFill>
      </fill>
    </dxf>
    <dxf>
      <fill>
        <patternFill patternType="solid">
          <bgColor theme="9"/>
        </patternFill>
      </fill>
    </dxf>
    <dxf>
      <fill>
        <patternFill>
          <bgColor rgb="FFFFFFC9"/>
        </patternFill>
      </fill>
    </dxf>
    <dxf>
      <fill>
        <patternFill patternType="solid">
          <fgColor auto="1"/>
          <bgColor theme="4" tint="0.59996337778862885"/>
        </patternFill>
      </fill>
    </dxf>
    <dxf>
      <fill>
        <patternFill patternType="solid">
          <fgColor auto="1"/>
          <bgColor theme="4" tint="0.59996337778862885"/>
        </patternFill>
      </fill>
    </dxf>
    <dxf>
      <fill>
        <patternFill patternType="solid">
          <bgColor theme="9"/>
        </patternFill>
      </fill>
    </dxf>
    <dxf>
      <fill>
        <patternFill>
          <bgColor rgb="FFFFFFC9"/>
        </patternFill>
      </fill>
    </dxf>
    <dxf>
      <fill>
        <patternFill patternType="solid">
          <fgColor auto="1"/>
          <bgColor theme="4" tint="0.59996337778862885"/>
        </patternFill>
      </fill>
    </dxf>
    <dxf>
      <fill>
        <patternFill>
          <bgColor rgb="FFFFFFC9"/>
        </patternFill>
      </fill>
    </dxf>
    <dxf>
      <fill>
        <patternFill patternType="solid">
          <bgColor theme="9"/>
        </patternFill>
      </fill>
    </dxf>
    <dxf>
      <fill>
        <patternFill>
          <bgColor rgb="FFFFFFC9"/>
        </patternFill>
      </fill>
    </dxf>
    <dxf>
      <fill>
        <patternFill patternType="solid">
          <bgColor theme="9"/>
        </patternFill>
      </fill>
    </dxf>
    <dxf>
      <fill>
        <patternFill patternType="solid">
          <fgColor auto="1"/>
          <bgColor theme="4" tint="0.59996337778862885"/>
        </patternFill>
      </fill>
    </dxf>
    <dxf>
      <fill>
        <patternFill>
          <bgColor rgb="FFFFFFC9"/>
        </patternFill>
      </fill>
    </dxf>
    <dxf>
      <fill>
        <patternFill patternType="solid">
          <fgColor auto="1"/>
          <bgColor theme="4" tint="0.59996337778862885"/>
        </patternFill>
      </fill>
    </dxf>
    <dxf>
      <fill>
        <patternFill patternType="solid">
          <bgColor theme="9"/>
        </patternFill>
      </fill>
    </dxf>
    <dxf>
      <fill>
        <patternFill patternType="solid">
          <bgColor theme="9"/>
        </patternFill>
      </fill>
    </dxf>
    <dxf>
      <fill>
        <patternFill>
          <bgColor rgb="FFFFFFC9"/>
        </patternFill>
      </fill>
    </dxf>
    <dxf>
      <fill>
        <patternFill patternType="solid">
          <fgColor auto="1"/>
          <bgColor theme="4" tint="0.59996337778862885"/>
        </patternFill>
      </fill>
    </dxf>
    <dxf>
      <fill>
        <patternFill patternType="solid">
          <bgColor theme="9"/>
        </patternFill>
      </fill>
    </dxf>
    <dxf>
      <fill>
        <patternFill patternType="solid">
          <fgColor auto="1"/>
          <bgColor theme="4" tint="0.59996337778862885"/>
        </patternFill>
      </fill>
    </dxf>
    <dxf>
      <fill>
        <patternFill>
          <bgColor rgb="FFFFFFC9"/>
        </patternFill>
      </fill>
    </dxf>
    <dxf>
      <fill>
        <patternFill patternType="solid">
          <fgColor auto="1"/>
          <bgColor theme="4" tint="0.59996337778862885"/>
        </patternFill>
      </fill>
    </dxf>
    <dxf>
      <fill>
        <patternFill>
          <bgColor rgb="FFFFFFC9"/>
        </patternFill>
      </fill>
    </dxf>
    <dxf>
      <fill>
        <patternFill patternType="solid">
          <bgColor theme="9"/>
        </patternFill>
      </fill>
    </dxf>
    <dxf>
      <fill>
        <patternFill patternType="solid">
          <bgColor theme="9"/>
        </patternFill>
      </fill>
    </dxf>
    <dxf>
      <fill>
        <patternFill>
          <bgColor rgb="FFFFFFC9"/>
        </patternFill>
      </fill>
    </dxf>
    <dxf>
      <fill>
        <patternFill patternType="solid">
          <fgColor auto="1"/>
          <bgColor theme="4" tint="0.59996337778862885"/>
        </patternFill>
      </fill>
    </dxf>
    <dxf>
      <fill>
        <patternFill>
          <bgColor rgb="FFFFFFC9"/>
        </patternFill>
      </fill>
    </dxf>
    <dxf>
      <fill>
        <patternFill patternType="solid">
          <bgColor theme="9"/>
        </patternFill>
      </fill>
    </dxf>
    <dxf>
      <fill>
        <patternFill patternType="solid">
          <fgColor auto="1"/>
          <bgColor theme="4" tint="0.59996337778862885"/>
        </patternFill>
      </fill>
    </dxf>
    <dxf>
      <fill>
        <patternFill patternType="solid">
          <bgColor theme="9"/>
        </patternFill>
      </fill>
    </dxf>
    <dxf>
      <fill>
        <patternFill>
          <bgColor rgb="FFFFFFC9"/>
        </patternFill>
      </fill>
    </dxf>
    <dxf>
      <fill>
        <patternFill patternType="solid">
          <fgColor auto="1"/>
          <bgColor theme="4" tint="0.59996337778862885"/>
        </patternFill>
      </fill>
    </dxf>
    <dxf>
      <fill>
        <patternFill patternType="solid">
          <bgColor theme="9"/>
        </patternFill>
      </fill>
    </dxf>
    <dxf>
      <fill>
        <patternFill patternType="solid">
          <fgColor auto="1"/>
          <bgColor theme="4" tint="0.59996337778862885"/>
        </patternFill>
      </fill>
    </dxf>
    <dxf>
      <fill>
        <patternFill>
          <bgColor rgb="FFFFFFC9"/>
        </patternFill>
      </fill>
    </dxf>
    <dxf>
      <fill>
        <patternFill>
          <bgColor rgb="FFFFFFC9"/>
        </patternFill>
      </fill>
    </dxf>
    <dxf>
      <fill>
        <patternFill patternType="solid">
          <fgColor auto="1"/>
          <bgColor theme="4" tint="0.59996337778862885"/>
        </patternFill>
      </fill>
    </dxf>
    <dxf>
      <fill>
        <patternFill patternType="solid">
          <bgColor theme="9"/>
        </patternFill>
      </fill>
    </dxf>
    <dxf>
      <fill>
        <patternFill patternType="solid">
          <fgColor auto="1"/>
          <bgColor theme="4" tint="0.59996337778862885"/>
        </patternFill>
      </fill>
    </dxf>
    <dxf>
      <fill>
        <patternFill>
          <bgColor rgb="FFFFFFC9"/>
        </patternFill>
      </fill>
    </dxf>
    <dxf>
      <fill>
        <patternFill patternType="solid">
          <bgColor theme="9"/>
        </patternFill>
      </fill>
    </dxf>
    <dxf>
      <fill>
        <patternFill patternType="solid">
          <bgColor theme="9"/>
        </patternFill>
      </fill>
    </dxf>
    <dxf>
      <fill>
        <patternFill>
          <bgColor rgb="FFFFFFC9"/>
        </patternFill>
      </fill>
    </dxf>
    <dxf>
      <fill>
        <patternFill patternType="solid">
          <fgColor auto="1"/>
          <bgColor theme="4" tint="0.59996337778862885"/>
        </patternFill>
      </fill>
    </dxf>
    <dxf>
      <fill>
        <patternFill patternType="solid">
          <fgColor auto="1"/>
          <bgColor theme="4" tint="0.59996337778862885"/>
        </patternFill>
      </fill>
    </dxf>
    <dxf>
      <fill>
        <patternFill patternType="solid">
          <bgColor theme="9"/>
        </patternFill>
      </fill>
    </dxf>
    <dxf>
      <fill>
        <patternFill>
          <bgColor rgb="FFFFFFC9"/>
        </patternFill>
      </fill>
    </dxf>
    <dxf>
      <fill>
        <patternFill patternType="solid">
          <bgColor theme="9"/>
        </patternFill>
      </fill>
    </dxf>
    <dxf>
      <fill>
        <patternFill patternType="solid">
          <fgColor auto="1"/>
          <bgColor theme="4" tint="0.59996337778862885"/>
        </patternFill>
      </fill>
    </dxf>
    <dxf>
      <fill>
        <patternFill>
          <bgColor rgb="FFFFFFC9"/>
        </patternFill>
      </fill>
    </dxf>
    <dxf>
      <fill>
        <patternFill>
          <bgColor rgb="FFFFFFC9"/>
        </patternFill>
      </fill>
    </dxf>
    <dxf>
      <fill>
        <patternFill patternType="solid">
          <fgColor auto="1"/>
          <bgColor theme="4" tint="0.59996337778862885"/>
        </patternFill>
      </fill>
    </dxf>
    <dxf>
      <fill>
        <patternFill patternType="solid">
          <bgColor theme="9"/>
        </patternFill>
      </fill>
    </dxf>
    <dxf>
      <fill>
        <patternFill>
          <bgColor rgb="FFFFFFC9"/>
        </patternFill>
      </fill>
    </dxf>
    <dxf>
      <fill>
        <patternFill patternType="solid">
          <fgColor auto="1"/>
          <bgColor theme="4" tint="0.59996337778862885"/>
        </patternFill>
      </fill>
    </dxf>
    <dxf>
      <fill>
        <patternFill patternType="solid">
          <bgColor theme="9"/>
        </patternFill>
      </fill>
    </dxf>
    <dxf>
      <fill>
        <patternFill patternType="solid">
          <bgColor theme="9"/>
        </patternFill>
      </fill>
    </dxf>
    <dxf>
      <fill>
        <patternFill>
          <bgColor rgb="FFFFFFC9"/>
        </patternFill>
      </fill>
    </dxf>
    <dxf>
      <fill>
        <patternFill patternType="solid">
          <fgColor auto="1"/>
          <bgColor theme="4" tint="0.59996337778862885"/>
        </patternFill>
      </fill>
    </dxf>
    <dxf>
      <fill>
        <patternFill patternType="solid">
          <bgColor theme="9"/>
        </patternFill>
      </fill>
    </dxf>
    <dxf>
      <fill>
        <patternFill>
          <bgColor rgb="FFFFFFC9"/>
        </patternFill>
      </fill>
    </dxf>
    <dxf>
      <fill>
        <patternFill patternType="solid">
          <fgColor auto="1"/>
          <bgColor theme="4" tint="0.59996337778862885"/>
        </patternFill>
      </fill>
    </dxf>
    <dxf>
      <fill>
        <patternFill patternType="solid">
          <fgColor auto="1"/>
          <bgColor theme="4" tint="0.59996337778862885"/>
        </patternFill>
      </fill>
    </dxf>
    <dxf>
      <fill>
        <patternFill>
          <bgColor rgb="FFFFFFC9"/>
        </patternFill>
      </fill>
    </dxf>
    <dxf>
      <fill>
        <patternFill patternType="solid">
          <bgColor theme="9"/>
        </patternFill>
      </fill>
    </dxf>
    <dxf>
      <fill>
        <patternFill patternType="solid">
          <fgColor auto="1"/>
          <bgColor theme="4" tint="0.59996337778862885"/>
        </patternFill>
      </fill>
    </dxf>
    <dxf>
      <fill>
        <patternFill>
          <bgColor rgb="FFFFFFC9"/>
        </patternFill>
      </fill>
    </dxf>
    <dxf>
      <fill>
        <patternFill patternType="solid">
          <bgColor theme="9"/>
        </patternFill>
      </fill>
    </dxf>
    <dxf>
      <fill>
        <patternFill>
          <bgColor rgb="FFFFFFC9"/>
        </patternFill>
      </fill>
    </dxf>
    <dxf>
      <fill>
        <patternFill patternType="solid">
          <fgColor auto="1"/>
          <bgColor theme="4" tint="0.59996337778862885"/>
        </patternFill>
      </fill>
    </dxf>
    <dxf>
      <fill>
        <patternFill patternType="solid">
          <bgColor theme="9"/>
        </patternFill>
      </fill>
    </dxf>
    <dxf>
      <fill>
        <patternFill patternType="solid">
          <bgColor theme="9"/>
        </patternFill>
      </fill>
    </dxf>
    <dxf>
      <fill>
        <patternFill patternType="solid">
          <fgColor auto="1"/>
          <bgColor theme="4" tint="0.59996337778862885"/>
        </patternFill>
      </fill>
    </dxf>
    <dxf>
      <fill>
        <patternFill>
          <bgColor rgb="FFFFFFC9"/>
        </patternFill>
      </fill>
    </dxf>
    <dxf>
      <fill>
        <patternFill patternType="solid">
          <bgColor theme="9"/>
        </patternFill>
      </fill>
    </dxf>
    <dxf>
      <fill>
        <patternFill patternType="solid">
          <fgColor auto="1"/>
          <bgColor theme="4" tint="0.59996337778862885"/>
        </patternFill>
      </fill>
    </dxf>
    <dxf>
      <fill>
        <patternFill>
          <bgColor rgb="FFFFFFC9"/>
        </patternFill>
      </fill>
    </dxf>
    <dxf>
      <fill>
        <patternFill patternType="solid">
          <bgColor theme="9"/>
        </patternFill>
      </fill>
    </dxf>
    <dxf>
      <fill>
        <patternFill>
          <bgColor rgb="FFFFFFC9"/>
        </patternFill>
      </fill>
    </dxf>
    <dxf>
      <fill>
        <patternFill patternType="solid">
          <fgColor auto="1"/>
          <bgColor theme="4" tint="0.59996337778862885"/>
        </patternFill>
      </fill>
    </dxf>
    <dxf>
      <fill>
        <patternFill patternType="solid">
          <bgColor theme="9"/>
        </patternFill>
      </fill>
    </dxf>
    <dxf>
      <fill>
        <patternFill patternType="solid">
          <fgColor auto="1"/>
          <bgColor theme="4" tint="0.59996337778862885"/>
        </patternFill>
      </fill>
    </dxf>
    <dxf>
      <fill>
        <patternFill>
          <bgColor rgb="FFFFFFC9"/>
        </patternFill>
      </fill>
    </dxf>
    <dxf>
      <fill>
        <patternFill>
          <bgColor rgb="FFFFFFC9"/>
        </patternFill>
      </fill>
    </dxf>
    <dxf>
      <fill>
        <patternFill patternType="solid">
          <bgColor theme="9"/>
        </patternFill>
      </fill>
    </dxf>
    <dxf>
      <fill>
        <patternFill patternType="solid">
          <fgColor auto="1"/>
          <bgColor theme="4" tint="0.59996337778862885"/>
        </patternFill>
      </fill>
    </dxf>
    <dxf>
      <fill>
        <patternFill patternType="solid">
          <fgColor auto="1"/>
          <bgColor theme="4" tint="0.59996337778862885"/>
        </patternFill>
      </fill>
    </dxf>
    <dxf>
      <fill>
        <patternFill>
          <bgColor rgb="FFFFFFC9"/>
        </patternFill>
      </fill>
    </dxf>
    <dxf>
      <fill>
        <patternFill patternType="solid">
          <bgColor theme="9"/>
        </patternFill>
      </fill>
    </dxf>
    <dxf>
      <fill>
        <patternFill>
          <bgColor rgb="FFFFFFC9"/>
        </patternFill>
      </fill>
    </dxf>
    <dxf>
      <fill>
        <patternFill patternType="solid">
          <bgColor theme="9"/>
        </patternFill>
      </fill>
    </dxf>
    <dxf>
      <fill>
        <patternFill patternType="solid">
          <fgColor auto="1"/>
          <bgColor theme="4" tint="0.59996337778862885"/>
        </patternFill>
      </fill>
    </dxf>
    <dxf>
      <fill>
        <patternFill patternType="solid">
          <bgColor theme="9"/>
        </patternFill>
      </fill>
    </dxf>
    <dxf>
      <fill>
        <patternFill patternType="solid">
          <fgColor auto="1"/>
          <bgColor theme="4" tint="0.59996337778862885"/>
        </patternFill>
      </fill>
    </dxf>
    <dxf>
      <fill>
        <patternFill>
          <bgColor rgb="FFFFFFC9"/>
        </patternFill>
      </fill>
    </dxf>
    <dxf>
      <fill>
        <patternFill patternType="solid">
          <fgColor auto="1"/>
          <bgColor theme="4" tint="0.59996337778862885"/>
        </patternFill>
      </fill>
    </dxf>
    <dxf>
      <fill>
        <patternFill>
          <bgColor rgb="FFFFFFC9"/>
        </patternFill>
      </fill>
    </dxf>
    <dxf>
      <fill>
        <patternFill patternType="solid">
          <bgColor theme="9"/>
        </patternFill>
      </fill>
    </dxf>
    <dxf>
      <fill>
        <patternFill patternType="solid">
          <fgColor auto="1"/>
          <bgColor theme="4" tint="0.59996337778862885"/>
        </patternFill>
      </fill>
    </dxf>
    <dxf>
      <fill>
        <patternFill patternType="solid">
          <bgColor theme="9"/>
        </patternFill>
      </fill>
    </dxf>
    <dxf>
      <fill>
        <patternFill>
          <bgColor rgb="FFFFFFC9"/>
        </patternFill>
      </fill>
    </dxf>
    <dxf>
      <fill>
        <patternFill patternType="solid">
          <bgColor theme="9"/>
        </patternFill>
      </fill>
    </dxf>
    <dxf>
      <fill>
        <patternFill>
          <bgColor rgb="FFFFFFC9"/>
        </patternFill>
      </fill>
    </dxf>
    <dxf>
      <fill>
        <patternFill patternType="solid">
          <fgColor auto="1"/>
          <bgColor theme="4" tint="0.59996337778862885"/>
        </patternFill>
      </fill>
    </dxf>
    <dxf>
      <fill>
        <patternFill patternType="solid">
          <bgColor theme="9"/>
        </patternFill>
      </fill>
    </dxf>
    <dxf>
      <fill>
        <patternFill patternType="solid">
          <fgColor auto="1"/>
          <bgColor theme="4" tint="0.59996337778862885"/>
        </patternFill>
      </fill>
    </dxf>
    <dxf>
      <fill>
        <patternFill>
          <bgColor rgb="FFFFFFC9"/>
        </patternFill>
      </fill>
    </dxf>
    <dxf>
      <fill>
        <patternFill patternType="solid">
          <bgColor theme="9"/>
        </patternFill>
      </fill>
    </dxf>
    <dxf>
      <fill>
        <patternFill patternType="solid">
          <fgColor auto="1"/>
          <bgColor theme="4" tint="0.59996337778862885"/>
        </patternFill>
      </fill>
    </dxf>
    <dxf>
      <fill>
        <patternFill>
          <bgColor rgb="FFFFFFC9"/>
        </patternFill>
      </fill>
    </dxf>
    <dxf>
      <fill>
        <patternFill patternType="solid">
          <fgColor auto="1"/>
          <bgColor theme="4" tint="0.59996337778862885"/>
        </patternFill>
      </fill>
    </dxf>
    <dxf>
      <fill>
        <patternFill>
          <bgColor rgb="FFFFFFC9"/>
        </patternFill>
      </fill>
    </dxf>
    <dxf>
      <fill>
        <patternFill patternType="solid">
          <bgColor theme="9"/>
        </patternFill>
      </fill>
    </dxf>
    <dxf>
      <fill>
        <patternFill patternType="solid">
          <fgColor auto="1"/>
          <bgColor theme="4" tint="0.59996337778862885"/>
        </patternFill>
      </fill>
    </dxf>
    <dxf>
      <fill>
        <patternFill>
          <bgColor rgb="FFFFFFC9"/>
        </patternFill>
      </fill>
    </dxf>
    <dxf>
      <fill>
        <patternFill patternType="solid">
          <bgColor theme="9"/>
        </patternFill>
      </fill>
    </dxf>
    <dxf>
      <fill>
        <patternFill patternType="solid">
          <bgColor theme="9"/>
        </patternFill>
      </fill>
    </dxf>
    <dxf>
      <fill>
        <patternFill>
          <bgColor rgb="FFFFFFC9"/>
        </patternFill>
      </fill>
    </dxf>
    <dxf>
      <fill>
        <patternFill patternType="solid">
          <fgColor auto="1"/>
          <bgColor theme="4" tint="0.59996337778862885"/>
        </patternFill>
      </fill>
    </dxf>
    <dxf>
      <fill>
        <patternFill>
          <bgColor rgb="FFFFFFC9"/>
        </patternFill>
      </fill>
    </dxf>
    <dxf>
      <fill>
        <patternFill patternType="solid">
          <bgColor theme="9"/>
        </patternFill>
      </fill>
    </dxf>
    <dxf>
      <fill>
        <patternFill patternType="solid">
          <fgColor auto="1"/>
          <bgColor theme="4" tint="0.59996337778862885"/>
        </patternFill>
      </fill>
    </dxf>
    <dxf>
      <fill>
        <patternFill>
          <bgColor rgb="FFFFFFC9"/>
        </patternFill>
      </fill>
    </dxf>
    <dxf>
      <fill>
        <patternFill patternType="solid">
          <bgColor theme="9"/>
        </patternFill>
      </fill>
    </dxf>
    <dxf>
      <fill>
        <patternFill patternType="solid">
          <fgColor auto="1"/>
          <bgColor theme="4" tint="0.59996337778862885"/>
        </patternFill>
      </fill>
    </dxf>
    <dxf>
      <fill>
        <patternFill patternType="solid">
          <fgColor auto="1"/>
          <bgColor theme="4" tint="0.59996337778862885"/>
        </patternFill>
      </fill>
    </dxf>
    <dxf>
      <fill>
        <patternFill patternType="solid">
          <bgColor theme="9"/>
        </patternFill>
      </fill>
    </dxf>
    <dxf>
      <fill>
        <patternFill>
          <bgColor rgb="FFFFFFC9"/>
        </patternFill>
      </fill>
    </dxf>
    <dxf>
      <fill>
        <patternFill patternType="solid">
          <bgColor theme="9"/>
        </patternFill>
      </fill>
    </dxf>
    <dxf>
      <fill>
        <patternFill patternType="solid">
          <fgColor auto="1"/>
          <bgColor theme="4" tint="0.59996337778862885"/>
        </patternFill>
      </fill>
    </dxf>
    <dxf>
      <fill>
        <patternFill>
          <bgColor rgb="FFFFFFC9"/>
        </patternFill>
      </fill>
    </dxf>
    <dxf>
      <fill>
        <patternFill patternType="solid">
          <bgColor theme="9"/>
        </patternFill>
      </fill>
    </dxf>
    <dxf>
      <fill>
        <patternFill>
          <bgColor rgb="FFFFFFC9"/>
        </patternFill>
      </fill>
    </dxf>
    <dxf>
      <fill>
        <patternFill patternType="solid">
          <fgColor auto="1"/>
          <bgColor theme="4" tint="0.59996337778862885"/>
        </patternFill>
      </fill>
    </dxf>
    <dxf>
      <fill>
        <patternFill patternType="solid">
          <bgColor theme="9"/>
        </patternFill>
      </fill>
    </dxf>
    <dxf>
      <fill>
        <patternFill patternType="solid">
          <fgColor auto="1"/>
          <bgColor theme="4" tint="0.59996337778862885"/>
        </patternFill>
      </fill>
    </dxf>
    <dxf>
      <fill>
        <patternFill>
          <bgColor rgb="FFFFFFC9"/>
        </patternFill>
      </fill>
    </dxf>
    <dxf>
      <fill>
        <patternFill patternType="solid">
          <fgColor auto="1"/>
          <bgColor theme="4" tint="0.59996337778862885"/>
        </patternFill>
      </fill>
    </dxf>
    <dxf>
      <fill>
        <patternFill>
          <bgColor rgb="FFFFFFC9"/>
        </patternFill>
      </fill>
    </dxf>
    <dxf>
      <fill>
        <patternFill patternType="solid">
          <bgColor theme="9"/>
        </patternFill>
      </fill>
    </dxf>
    <dxf>
      <fill>
        <patternFill patternType="solid">
          <fgColor auto="1"/>
          <bgColor theme="4" tint="0.59996337778862885"/>
        </patternFill>
      </fill>
    </dxf>
    <dxf>
      <fill>
        <patternFill>
          <bgColor rgb="FFFFFFC9"/>
        </patternFill>
      </fill>
    </dxf>
    <dxf>
      <fill>
        <patternFill patternType="solid">
          <bgColor theme="9"/>
        </patternFill>
      </fill>
    </dxf>
    <dxf>
      <fill>
        <patternFill patternType="solid">
          <bgColor theme="9"/>
        </patternFill>
      </fill>
    </dxf>
    <dxf>
      <fill>
        <patternFill>
          <bgColor rgb="FFFFFFC9"/>
        </patternFill>
      </fill>
    </dxf>
    <dxf>
      <fill>
        <patternFill patternType="solid">
          <fgColor auto="1"/>
          <bgColor theme="4" tint="0.59996337778862885"/>
        </patternFill>
      </fill>
    </dxf>
    <dxf>
      <fill>
        <patternFill patternType="solid">
          <bgColor theme="9"/>
        </patternFill>
      </fill>
    </dxf>
    <dxf>
      <fill>
        <patternFill>
          <bgColor rgb="FFFFFFC9"/>
        </patternFill>
      </fill>
    </dxf>
    <dxf>
      <fill>
        <patternFill patternType="solid">
          <fgColor auto="1"/>
          <bgColor theme="4" tint="0.59996337778862885"/>
        </patternFill>
      </fill>
    </dxf>
    <dxf>
      <fill>
        <patternFill>
          <bgColor rgb="FFFFFFC9"/>
        </patternFill>
      </fill>
    </dxf>
    <dxf>
      <fill>
        <patternFill patternType="solid">
          <fgColor auto="1"/>
          <bgColor theme="4" tint="0.59996337778862885"/>
        </patternFill>
      </fill>
    </dxf>
    <dxf>
      <fill>
        <patternFill patternType="solid">
          <bgColor theme="9"/>
        </patternFill>
      </fill>
    </dxf>
    <dxf>
      <fill>
        <patternFill patternType="solid">
          <bgColor theme="9"/>
        </patternFill>
      </fill>
    </dxf>
    <dxf>
      <fill>
        <patternFill>
          <bgColor rgb="FFFFFFC9"/>
        </patternFill>
      </fill>
    </dxf>
    <dxf>
      <fill>
        <patternFill patternType="solid">
          <fgColor auto="1"/>
          <bgColor theme="4" tint="0.59996337778862885"/>
        </patternFill>
      </fill>
    </dxf>
    <dxf>
      <fill>
        <patternFill patternType="solid">
          <bgColor theme="9"/>
        </patternFill>
      </fill>
    </dxf>
    <dxf>
      <fill>
        <patternFill>
          <bgColor rgb="FFFFFFC9"/>
        </patternFill>
      </fill>
    </dxf>
    <dxf>
      <fill>
        <patternFill patternType="solid">
          <fgColor auto="1"/>
          <bgColor theme="4" tint="0.59996337778862885"/>
        </patternFill>
      </fill>
    </dxf>
    <dxf>
      <fill>
        <patternFill patternType="solid">
          <fgColor auto="1"/>
          <bgColor theme="4" tint="0.59996337778862885"/>
        </patternFill>
      </fill>
    </dxf>
    <dxf>
      <fill>
        <patternFill patternType="solid">
          <bgColor theme="9"/>
        </patternFill>
      </fill>
    </dxf>
    <dxf>
      <fill>
        <patternFill>
          <bgColor rgb="FFFFFFC9"/>
        </patternFill>
      </fill>
    </dxf>
    <dxf>
      <fill>
        <patternFill>
          <bgColor rgb="FFFFFFC9"/>
        </patternFill>
      </fill>
    </dxf>
    <dxf>
      <fill>
        <patternFill patternType="solid">
          <bgColor theme="9"/>
        </patternFill>
      </fill>
    </dxf>
    <dxf>
      <fill>
        <patternFill patternType="solid">
          <fgColor auto="1"/>
          <bgColor theme="4" tint="0.59996337778862885"/>
        </patternFill>
      </fill>
    </dxf>
    <dxf>
      <fill>
        <patternFill patternType="solid">
          <bgColor theme="9"/>
        </patternFill>
      </fill>
    </dxf>
    <dxf>
      <fill>
        <patternFill patternType="solid">
          <fgColor auto="1"/>
          <bgColor theme="4" tint="0.59996337778862885"/>
        </patternFill>
      </fill>
    </dxf>
    <dxf>
      <fill>
        <patternFill>
          <bgColor rgb="FFFFFFC9"/>
        </patternFill>
      </fill>
    </dxf>
    <dxf>
      <fill>
        <patternFill patternType="solid">
          <fgColor auto="1"/>
          <bgColor theme="4" tint="0.59996337778862885"/>
        </patternFill>
      </fill>
    </dxf>
    <dxf>
      <fill>
        <patternFill>
          <bgColor rgb="FFFFFFC9"/>
        </patternFill>
      </fill>
    </dxf>
    <dxf>
      <fill>
        <patternFill patternType="solid">
          <bgColor theme="9"/>
        </patternFill>
      </fill>
    </dxf>
    <dxf>
      <fill>
        <patternFill patternType="solid">
          <bgColor theme="9"/>
        </patternFill>
      </fill>
    </dxf>
    <dxf>
      <fill>
        <patternFill>
          <bgColor rgb="FFFFFFC9"/>
        </patternFill>
      </fill>
    </dxf>
    <dxf>
      <fill>
        <patternFill patternType="solid">
          <fgColor auto="1"/>
          <bgColor theme="4" tint="0.59996337778862885"/>
        </patternFill>
      </fill>
    </dxf>
    <dxf>
      <fill>
        <patternFill patternType="solid">
          <fgColor auto="1"/>
          <bgColor theme="4" tint="0.59996337778862885"/>
        </patternFill>
      </fill>
    </dxf>
    <dxf>
      <fill>
        <patternFill>
          <bgColor rgb="FFFFFFC9"/>
        </patternFill>
      </fill>
    </dxf>
    <dxf>
      <fill>
        <patternFill patternType="solid">
          <bgColor theme="9"/>
        </patternFill>
      </fill>
    </dxf>
    <dxf>
      <fill>
        <patternFill patternType="solid">
          <fgColor auto="1"/>
          <bgColor theme="4" tint="0.59996337778862885"/>
        </patternFill>
      </fill>
    </dxf>
    <dxf>
      <fill>
        <patternFill>
          <bgColor rgb="FFFFFFC9"/>
        </patternFill>
      </fill>
    </dxf>
    <dxf>
      <fill>
        <patternFill patternType="solid">
          <bgColor theme="9"/>
        </patternFill>
      </fill>
    </dxf>
    <dxf>
      <fill>
        <patternFill patternType="solid">
          <bgColor theme="9"/>
        </patternFill>
      </fill>
    </dxf>
    <dxf>
      <fill>
        <patternFill>
          <bgColor rgb="FFFFFFC9"/>
        </patternFill>
      </fill>
    </dxf>
    <dxf>
      <fill>
        <patternFill patternType="solid">
          <fgColor auto="1"/>
          <bgColor theme="4" tint="0.59996337778862885"/>
        </patternFill>
      </fill>
    </dxf>
    <dxf>
      <fill>
        <patternFill patternType="solid">
          <bgColor theme="9"/>
        </patternFill>
      </fill>
    </dxf>
    <dxf>
      <fill>
        <patternFill patternType="solid">
          <fgColor auto="1"/>
          <bgColor theme="4" tint="0.59996337778862885"/>
        </patternFill>
      </fill>
    </dxf>
    <dxf>
      <fill>
        <patternFill>
          <bgColor rgb="FFFFFFC9"/>
        </patternFill>
      </fill>
    </dxf>
    <dxf>
      <fill>
        <patternFill>
          <bgColor rgb="FFFFFFC9"/>
        </patternFill>
      </fill>
    </dxf>
    <dxf>
      <fill>
        <patternFill patternType="solid">
          <fgColor auto="1"/>
          <bgColor theme="4" tint="0.59996337778862885"/>
        </patternFill>
      </fill>
    </dxf>
    <dxf>
      <fill>
        <patternFill patternType="solid">
          <bgColor theme="9"/>
        </patternFill>
      </fill>
    </dxf>
    <dxf>
      <fill>
        <patternFill patternType="solid">
          <bgColor theme="9"/>
        </patternFill>
      </fill>
    </dxf>
    <dxf>
      <fill>
        <patternFill patternType="solid">
          <fgColor auto="1"/>
          <bgColor theme="4" tint="0.59996337778862885"/>
        </patternFill>
      </fill>
    </dxf>
    <dxf>
      <fill>
        <patternFill>
          <bgColor rgb="FFFFFFC9"/>
        </patternFill>
      </fill>
    </dxf>
    <dxf>
      <fill>
        <patternFill patternType="solid">
          <bgColor theme="9"/>
        </patternFill>
      </fill>
    </dxf>
    <dxf>
      <fill>
        <patternFill>
          <bgColor rgb="FFFFFFC9"/>
        </patternFill>
      </fill>
    </dxf>
    <dxf>
      <fill>
        <patternFill patternType="solid">
          <fgColor auto="1"/>
          <bgColor theme="4" tint="0.59996337778862885"/>
        </patternFill>
      </fill>
    </dxf>
    <dxf>
      <fill>
        <patternFill patternType="solid">
          <bgColor theme="9"/>
        </patternFill>
      </fill>
    </dxf>
    <dxf>
      <fill>
        <patternFill patternType="solid">
          <fgColor auto="1"/>
          <bgColor theme="4" tint="0.59996337778862885"/>
        </patternFill>
      </fill>
    </dxf>
    <dxf>
      <fill>
        <patternFill>
          <bgColor rgb="FFFFFFC9"/>
        </patternFill>
      </fill>
    </dxf>
    <dxf>
      <fill>
        <patternFill>
          <bgColor rgb="FFFFFFC9"/>
        </patternFill>
      </fill>
    </dxf>
    <dxf>
      <fill>
        <patternFill patternType="solid">
          <fgColor auto="1"/>
          <bgColor theme="4" tint="0.59996337778862885"/>
        </patternFill>
      </fill>
    </dxf>
    <dxf>
      <fill>
        <patternFill patternType="solid">
          <bgColor theme="9"/>
        </patternFill>
      </fill>
    </dxf>
    <dxf>
      <fill>
        <patternFill patternType="solid">
          <bgColor theme="9"/>
        </patternFill>
      </fill>
    </dxf>
    <dxf>
      <fill>
        <patternFill>
          <bgColor rgb="FFFFFFC9"/>
        </patternFill>
      </fill>
    </dxf>
    <dxf>
      <fill>
        <patternFill patternType="solid">
          <fgColor auto="1"/>
          <bgColor theme="4" tint="0.59996337778862885"/>
        </patternFill>
      </fill>
    </dxf>
    <dxf>
      <fill>
        <patternFill>
          <bgColor rgb="FFFFFFC9"/>
        </patternFill>
      </fill>
    </dxf>
    <dxf>
      <fill>
        <patternFill patternType="solid">
          <fgColor auto="1"/>
          <bgColor theme="4" tint="0.59996337778862885"/>
        </patternFill>
      </fill>
    </dxf>
    <dxf>
      <fill>
        <patternFill patternType="solid">
          <bgColor theme="9"/>
        </patternFill>
      </fill>
    </dxf>
    <dxf>
      <fill>
        <patternFill>
          <bgColor rgb="FFFFFFC9"/>
        </patternFill>
      </fill>
    </dxf>
    <dxf>
      <fill>
        <patternFill patternType="solid">
          <bgColor theme="9"/>
        </patternFill>
      </fill>
    </dxf>
    <dxf>
      <fill>
        <patternFill patternType="solid">
          <fgColor auto="1"/>
          <bgColor theme="4" tint="0.59996337778862885"/>
        </patternFill>
      </fill>
    </dxf>
    <dxf>
      <fill>
        <patternFill>
          <bgColor rgb="FFFFFFC9"/>
        </patternFill>
      </fill>
    </dxf>
    <dxf>
      <fill>
        <patternFill patternType="solid">
          <bgColor theme="9"/>
        </patternFill>
      </fill>
    </dxf>
    <dxf>
      <fill>
        <patternFill patternType="solid">
          <fgColor auto="1"/>
          <bgColor theme="4" tint="0.59996337778862885"/>
        </patternFill>
      </fill>
    </dxf>
    <dxf>
      <fill>
        <patternFill>
          <bgColor rgb="FFFFFFC9"/>
        </patternFill>
      </fill>
    </dxf>
    <dxf>
      <fill>
        <patternFill patternType="solid">
          <bgColor theme="9"/>
        </patternFill>
      </fill>
    </dxf>
    <dxf>
      <fill>
        <patternFill patternType="solid">
          <fgColor auto="1"/>
          <bgColor theme="4" tint="0.59996337778862885"/>
        </patternFill>
      </fill>
    </dxf>
    <dxf>
      <fill>
        <patternFill>
          <bgColor rgb="FFFFFFC9"/>
        </patternFill>
      </fill>
    </dxf>
    <dxf>
      <fill>
        <patternFill patternType="solid">
          <bgColor theme="9"/>
        </patternFill>
      </fill>
    </dxf>
    <dxf>
      <fill>
        <patternFill patternType="solid">
          <fgColor auto="1"/>
          <bgColor theme="4" tint="0.59996337778862885"/>
        </patternFill>
      </fill>
    </dxf>
    <dxf>
      <fill>
        <patternFill patternType="solid">
          <fgColor auto="1"/>
          <bgColor theme="4" tint="0.59996337778862885"/>
        </patternFill>
      </fill>
    </dxf>
    <dxf>
      <fill>
        <patternFill>
          <bgColor rgb="FFFFFFC9"/>
        </patternFill>
      </fill>
    </dxf>
    <dxf>
      <fill>
        <patternFill patternType="solid">
          <bgColor theme="9"/>
        </patternFill>
      </fill>
    </dxf>
    <dxf>
      <fill>
        <patternFill patternType="solid">
          <fgColor auto="1"/>
          <bgColor theme="4" tint="0.59996337778862885"/>
        </patternFill>
      </fill>
    </dxf>
    <dxf>
      <fill>
        <patternFill patternType="solid">
          <bgColor theme="9"/>
        </patternFill>
      </fill>
    </dxf>
    <dxf>
      <fill>
        <patternFill>
          <bgColor rgb="FFFFFFC9"/>
        </patternFill>
      </fill>
    </dxf>
    <dxf>
      <fill>
        <patternFill>
          <bgColor rgb="FFFFFFC9"/>
        </patternFill>
      </fill>
    </dxf>
    <dxf>
      <fill>
        <patternFill patternType="solid">
          <fgColor auto="1"/>
          <bgColor theme="4" tint="0.59996337778862885"/>
        </patternFill>
      </fill>
    </dxf>
    <dxf>
      <fill>
        <patternFill patternType="solid">
          <bgColor theme="9"/>
        </patternFill>
      </fill>
    </dxf>
    <dxf>
      <fill>
        <patternFill patternType="solid">
          <bgColor theme="9"/>
        </patternFill>
      </fill>
    </dxf>
    <dxf>
      <fill>
        <patternFill>
          <bgColor rgb="FFFFFFC9"/>
        </patternFill>
      </fill>
    </dxf>
    <dxf>
      <fill>
        <patternFill patternType="solid">
          <fgColor auto="1"/>
          <bgColor theme="4" tint="0.59996337778862885"/>
        </patternFill>
      </fill>
    </dxf>
    <dxf>
      <fill>
        <patternFill patternType="solid">
          <fgColor auto="1"/>
          <bgColor theme="4" tint="0.59996337778862885"/>
        </patternFill>
      </fill>
    </dxf>
    <dxf>
      <fill>
        <patternFill>
          <bgColor rgb="FFFFFFC9"/>
        </patternFill>
      </fill>
    </dxf>
    <dxf>
      <fill>
        <patternFill patternType="solid">
          <bgColor theme="9"/>
        </patternFill>
      </fill>
    </dxf>
    <dxf>
      <fill>
        <patternFill patternType="solid">
          <fgColor auto="1"/>
          <bgColor theme="4" tint="0.59996337778862885"/>
        </patternFill>
      </fill>
    </dxf>
    <dxf>
      <fill>
        <patternFill>
          <bgColor rgb="FFFFFFC9"/>
        </patternFill>
      </fill>
    </dxf>
    <dxf>
      <fill>
        <patternFill patternType="solid">
          <bgColor theme="9"/>
        </patternFill>
      </fill>
    </dxf>
    <dxf>
      <fill>
        <patternFill patternType="solid">
          <bgColor theme="9"/>
        </patternFill>
      </fill>
    </dxf>
    <dxf>
      <fill>
        <patternFill patternType="solid">
          <fgColor auto="1"/>
          <bgColor theme="4" tint="0.59996337778862885"/>
        </patternFill>
      </fill>
    </dxf>
    <dxf>
      <fill>
        <patternFill>
          <bgColor rgb="FFFFFFC9"/>
        </patternFill>
      </fill>
    </dxf>
    <dxf>
      <fill>
        <patternFill patternType="solid">
          <fgColor auto="1"/>
          <bgColor theme="4" tint="0.59996337778862885"/>
        </patternFill>
      </fill>
    </dxf>
    <dxf>
      <fill>
        <patternFill patternType="solid">
          <bgColor theme="9"/>
        </patternFill>
      </fill>
    </dxf>
    <dxf>
      <fill>
        <patternFill>
          <bgColor rgb="FFFFFFC9"/>
        </patternFill>
      </fill>
    </dxf>
    <dxf>
      <fill>
        <patternFill patternType="solid">
          <fgColor auto="1"/>
          <bgColor theme="4" tint="0.59996337778862885"/>
        </patternFill>
      </fill>
    </dxf>
    <dxf>
      <fill>
        <patternFill patternType="solid">
          <bgColor theme="9"/>
        </patternFill>
      </fill>
    </dxf>
    <dxf>
      <fill>
        <patternFill>
          <bgColor rgb="FFFFFFC9"/>
        </patternFill>
      </fill>
    </dxf>
    <dxf>
      <fill>
        <patternFill patternType="solid">
          <bgColor theme="9"/>
        </patternFill>
      </fill>
    </dxf>
    <dxf>
      <fill>
        <patternFill>
          <bgColor rgb="FFFFFFC9"/>
        </patternFill>
      </fill>
    </dxf>
    <dxf>
      <fill>
        <patternFill patternType="solid">
          <fgColor auto="1"/>
          <bgColor theme="4" tint="0.59996337778862885"/>
        </patternFill>
      </fill>
    </dxf>
    <dxf>
      <fill>
        <patternFill patternType="solid">
          <fgColor auto="1"/>
          <bgColor theme="4" tint="0.59996337778862885"/>
        </patternFill>
      </fill>
    </dxf>
    <dxf>
      <fill>
        <patternFill>
          <bgColor rgb="FFFFFFC9"/>
        </patternFill>
      </fill>
    </dxf>
    <dxf>
      <fill>
        <patternFill patternType="solid">
          <bgColor theme="9"/>
        </patternFill>
      </fill>
    </dxf>
    <dxf>
      <fill>
        <patternFill patternType="solid">
          <fgColor auto="1"/>
          <bgColor theme="4" tint="0.59996337778862885"/>
        </patternFill>
      </fill>
    </dxf>
    <dxf>
      <fill>
        <patternFill patternType="solid">
          <bgColor theme="9"/>
        </patternFill>
      </fill>
    </dxf>
    <dxf>
      <fill>
        <patternFill>
          <bgColor rgb="FFFFFFC9"/>
        </patternFill>
      </fill>
    </dxf>
    <dxf>
      <fill>
        <patternFill patternType="solid">
          <fgColor auto="1"/>
          <bgColor theme="4" tint="0.59996337778862885"/>
        </patternFill>
      </fill>
    </dxf>
    <dxf>
      <fill>
        <patternFill>
          <bgColor rgb="FFFFFFC9"/>
        </patternFill>
      </fill>
    </dxf>
    <dxf>
      <fill>
        <patternFill patternType="solid">
          <bgColor theme="9"/>
        </patternFill>
      </fill>
    </dxf>
    <dxf>
      <fill>
        <patternFill patternType="solid">
          <fgColor auto="1"/>
          <bgColor theme="4" tint="0.59996337778862885"/>
        </patternFill>
      </fill>
    </dxf>
    <dxf>
      <fill>
        <patternFill>
          <bgColor rgb="FFFFFFC9"/>
        </patternFill>
      </fill>
    </dxf>
    <dxf>
      <fill>
        <patternFill patternType="solid">
          <bgColor theme="9"/>
        </patternFill>
      </fill>
    </dxf>
    <dxf>
      <fill>
        <patternFill patternType="solid">
          <bgColor theme="9"/>
        </patternFill>
      </fill>
    </dxf>
    <dxf>
      <fill>
        <patternFill>
          <bgColor rgb="FFFFFFC9"/>
        </patternFill>
      </fill>
    </dxf>
    <dxf>
      <fill>
        <patternFill patternType="solid">
          <fgColor auto="1"/>
          <bgColor theme="4" tint="0.59996337778862885"/>
        </patternFill>
      </fill>
    </dxf>
    <dxf>
      <fill>
        <patternFill patternType="solid">
          <fgColor auto="1"/>
          <bgColor theme="4" tint="0.59996337778862885"/>
        </patternFill>
      </fill>
    </dxf>
    <dxf>
      <fill>
        <patternFill>
          <bgColor rgb="FFFFFFC9"/>
        </patternFill>
      </fill>
    </dxf>
    <dxf>
      <fill>
        <patternFill patternType="solid">
          <bgColor theme="9"/>
        </patternFill>
      </fill>
    </dxf>
    <dxf>
      <fill>
        <patternFill>
          <bgColor rgb="FFC9D38B"/>
        </patternFill>
      </fill>
    </dxf>
    <dxf>
      <fill>
        <patternFill>
          <bgColor theme="4" tint="0.59996337778862885"/>
        </patternFill>
      </fill>
    </dxf>
    <dxf>
      <fill>
        <patternFill>
          <bgColor theme="4" tint="0.59996337778862885"/>
        </patternFill>
      </fill>
    </dxf>
    <dxf>
      <fill>
        <patternFill patternType="solid">
          <fgColor auto="1"/>
          <bgColor theme="4" tint="0.59996337778862885"/>
        </patternFill>
      </fill>
    </dxf>
    <dxf>
      <fill>
        <patternFill patternType="solid">
          <bgColor theme="9"/>
        </patternFill>
      </fill>
    </dxf>
    <dxf>
      <fill>
        <patternFill>
          <bgColor rgb="FFFFFFC9"/>
        </patternFill>
      </fill>
    </dxf>
    <dxf>
      <fill>
        <patternFill patternType="solid">
          <fgColor auto="1"/>
          <bgColor theme="4" tint="0.59996337778862885"/>
        </patternFill>
      </fill>
    </dxf>
    <dxf>
      <fill>
        <patternFill patternType="solid">
          <bgColor theme="9"/>
        </patternFill>
      </fill>
    </dxf>
    <dxf>
      <fill>
        <patternFill>
          <bgColor rgb="FFFFFFC9"/>
        </patternFill>
      </fill>
    </dxf>
    <dxf>
      <fill>
        <patternFill>
          <bgColor rgb="FFFFFFC9"/>
        </patternFill>
      </fill>
    </dxf>
    <dxf>
      <fill>
        <patternFill patternType="solid">
          <fgColor auto="1"/>
          <bgColor theme="4" tint="0.59996337778862885"/>
        </patternFill>
      </fill>
    </dxf>
    <dxf>
      <fill>
        <patternFill patternType="solid">
          <bgColor theme="9"/>
        </patternFill>
      </fill>
    </dxf>
    <dxf>
      <fill>
        <patternFill patternType="solid">
          <fgColor auto="1"/>
          <bgColor theme="4" tint="0.59996337778862885"/>
        </patternFill>
      </fill>
    </dxf>
    <dxf>
      <fill>
        <patternFill>
          <bgColor rgb="FFFFFFC9"/>
        </patternFill>
      </fill>
    </dxf>
    <dxf>
      <fill>
        <patternFill patternType="solid">
          <bgColor theme="9"/>
        </patternFill>
      </fill>
    </dxf>
    <dxf>
      <fill>
        <patternFill patternType="solid">
          <fgColor auto="1"/>
          <bgColor theme="4" tint="0.59996337778862885"/>
        </patternFill>
      </fill>
    </dxf>
    <dxf>
      <fill>
        <patternFill>
          <bgColor rgb="FFFFFFC9"/>
        </patternFill>
      </fill>
    </dxf>
    <dxf>
      <fill>
        <patternFill patternType="solid">
          <bgColor theme="9"/>
        </patternFill>
      </fill>
    </dxf>
    <dxf>
      <fill>
        <patternFill patternType="solid">
          <fgColor auto="1"/>
          <bgColor theme="4" tint="0.59996337778862885"/>
        </patternFill>
      </fill>
    </dxf>
    <dxf>
      <fill>
        <patternFill>
          <bgColor rgb="FFFFFFC9"/>
        </patternFill>
      </fill>
    </dxf>
    <dxf>
      <fill>
        <patternFill patternType="solid">
          <bgColor theme="9"/>
        </patternFill>
      </fill>
    </dxf>
    <dxf>
      <fill>
        <patternFill>
          <bgColor rgb="FFFFFFC9"/>
        </patternFill>
      </fill>
    </dxf>
    <dxf>
      <fill>
        <patternFill patternType="solid">
          <fgColor auto="1"/>
          <bgColor theme="4" tint="0.59996337778862885"/>
        </patternFill>
      </fill>
    </dxf>
    <dxf>
      <fill>
        <patternFill patternType="solid">
          <bgColor theme="9"/>
        </patternFill>
      </fill>
    </dxf>
    <dxf>
      <fill>
        <patternFill patternType="solid">
          <bgColor theme="9"/>
        </patternFill>
      </fill>
    </dxf>
    <dxf>
      <fill>
        <patternFill patternType="solid">
          <fgColor auto="1"/>
          <bgColor theme="4" tint="0.59996337778862885"/>
        </patternFill>
      </fill>
    </dxf>
    <dxf>
      <fill>
        <patternFill>
          <bgColor rgb="FFFFFFC9"/>
        </patternFill>
      </fill>
    </dxf>
    <dxf>
      <fill>
        <patternFill patternType="solid">
          <bgColor theme="9"/>
        </patternFill>
      </fill>
    </dxf>
    <dxf>
      <fill>
        <patternFill>
          <bgColor rgb="FFFFFFC9"/>
        </patternFill>
      </fill>
    </dxf>
    <dxf>
      <fill>
        <patternFill patternType="solid">
          <fgColor auto="1"/>
          <bgColor theme="4" tint="0.59996337778862885"/>
        </patternFill>
      </fill>
    </dxf>
    <dxf>
      <fill>
        <patternFill>
          <bgColor rgb="FFFFFFC9"/>
        </patternFill>
      </fill>
    </dxf>
    <dxf>
      <fill>
        <patternFill patternType="solid">
          <bgColor theme="9"/>
        </patternFill>
      </fill>
    </dxf>
    <dxf>
      <fill>
        <patternFill patternType="solid">
          <fgColor auto="1"/>
          <bgColor theme="4" tint="0.59996337778862885"/>
        </patternFill>
      </fill>
    </dxf>
    <dxf>
      <fill>
        <patternFill>
          <bgColor rgb="FFFFFFC9"/>
        </patternFill>
      </fill>
    </dxf>
    <dxf>
      <fill>
        <patternFill patternType="solid">
          <fgColor auto="1"/>
          <bgColor theme="4" tint="0.59996337778862885"/>
        </patternFill>
      </fill>
    </dxf>
    <dxf>
      <fill>
        <patternFill patternType="solid">
          <bgColor theme="9"/>
        </patternFill>
      </fill>
    </dxf>
    <dxf>
      <fill>
        <patternFill patternType="solid">
          <fgColor auto="1"/>
          <bgColor theme="4" tint="0.59996337778862885"/>
        </patternFill>
      </fill>
    </dxf>
    <dxf>
      <fill>
        <patternFill>
          <bgColor rgb="FFFFFFC9"/>
        </patternFill>
      </fill>
    </dxf>
    <dxf>
      <fill>
        <patternFill patternType="solid">
          <bgColor theme="9"/>
        </patternFill>
      </fill>
    </dxf>
    <dxf>
      <fill>
        <patternFill>
          <bgColor rgb="FFFFFFC9"/>
        </patternFill>
      </fill>
    </dxf>
    <dxf>
      <fill>
        <patternFill patternType="solid">
          <fgColor auto="1"/>
          <bgColor theme="4" tint="0.59996337778862885"/>
        </patternFill>
      </fill>
    </dxf>
    <dxf>
      <fill>
        <patternFill patternType="solid">
          <bgColor theme="9"/>
        </patternFill>
      </fill>
    </dxf>
    <dxf>
      <fill>
        <patternFill patternType="solid">
          <bgColor theme="9"/>
        </patternFill>
      </fill>
    </dxf>
    <dxf>
      <fill>
        <patternFill>
          <bgColor rgb="FFFFFFC9"/>
        </patternFill>
      </fill>
    </dxf>
    <dxf>
      <fill>
        <patternFill patternType="solid">
          <fgColor auto="1"/>
          <bgColor theme="4" tint="0.59996337778862885"/>
        </patternFill>
      </fill>
    </dxf>
    <dxf>
      <fill>
        <patternFill patternType="solid">
          <fgColor auto="1"/>
          <bgColor theme="4" tint="0.59996337778862885"/>
        </patternFill>
      </fill>
    </dxf>
    <dxf>
      <fill>
        <patternFill>
          <bgColor rgb="FFFFFFC9"/>
        </patternFill>
      </fill>
    </dxf>
    <dxf>
      <fill>
        <patternFill patternType="solid">
          <bgColor theme="9"/>
        </patternFill>
      </fill>
    </dxf>
    <dxf>
      <fill>
        <patternFill patternType="solid">
          <fgColor auto="1"/>
          <bgColor theme="4" tint="0.59996337778862885"/>
        </patternFill>
      </fill>
    </dxf>
    <dxf>
      <fill>
        <patternFill patternType="solid">
          <bgColor theme="9"/>
        </patternFill>
      </fill>
    </dxf>
    <dxf>
      <fill>
        <patternFill>
          <bgColor rgb="FFFFFFC9"/>
        </patternFill>
      </fill>
    </dxf>
    <dxf>
      <fill>
        <patternFill>
          <bgColor rgb="FFFFFFC9"/>
        </patternFill>
      </fill>
    </dxf>
    <dxf>
      <fill>
        <patternFill patternType="solid">
          <bgColor theme="9"/>
        </patternFill>
      </fill>
    </dxf>
    <dxf>
      <fill>
        <patternFill patternType="solid">
          <fgColor auto="1"/>
          <bgColor theme="4" tint="0.59996337778862885"/>
        </patternFill>
      </fill>
    </dxf>
    <dxf>
      <fill>
        <patternFill patternType="solid">
          <bgColor theme="9"/>
        </patternFill>
      </fill>
    </dxf>
    <dxf>
      <fill>
        <patternFill patternType="solid">
          <fgColor auto="1"/>
          <bgColor theme="4" tint="0.59996337778862885"/>
        </patternFill>
      </fill>
    </dxf>
    <dxf>
      <fill>
        <patternFill>
          <bgColor rgb="FFFFFFC9"/>
        </patternFill>
      </fill>
    </dxf>
    <dxf>
      <fill>
        <patternFill>
          <bgColor rgb="FFFFFFC9"/>
        </patternFill>
      </fill>
    </dxf>
    <dxf>
      <fill>
        <patternFill patternType="solid">
          <fgColor auto="1"/>
          <bgColor theme="4" tint="0.59996337778862885"/>
        </patternFill>
      </fill>
    </dxf>
    <dxf>
      <fill>
        <patternFill patternType="solid">
          <bgColor theme="9"/>
        </patternFill>
      </fill>
    </dxf>
    <dxf>
      <fill>
        <patternFill>
          <bgColor rgb="FFFFFFC9"/>
        </patternFill>
      </fill>
    </dxf>
    <dxf>
      <fill>
        <patternFill patternType="solid">
          <fgColor auto="1"/>
          <bgColor theme="4" tint="0.59996337778862885"/>
        </patternFill>
      </fill>
    </dxf>
    <dxf>
      <fill>
        <patternFill patternType="solid">
          <bgColor theme="9"/>
        </patternFill>
      </fill>
    </dxf>
    <dxf>
      <fill>
        <patternFill patternType="solid">
          <fgColor auto="1"/>
          <bgColor theme="4" tint="0.59996337778862885"/>
        </patternFill>
      </fill>
    </dxf>
    <dxf>
      <fill>
        <patternFill>
          <bgColor rgb="FFFFFFC9"/>
        </patternFill>
      </fill>
    </dxf>
    <dxf>
      <fill>
        <patternFill patternType="solid">
          <bgColor theme="9"/>
        </patternFill>
      </fill>
    </dxf>
    <dxf>
      <fill>
        <patternFill>
          <bgColor theme="4" tint="0.59996337778862885"/>
        </patternFill>
      </fill>
    </dxf>
    <dxf>
      <fill>
        <patternFill>
          <bgColor theme="4" tint="0.59996337778862885"/>
        </patternFill>
      </fill>
    </dxf>
    <dxf>
      <fill>
        <patternFill>
          <bgColor rgb="FFC9D38B"/>
        </patternFill>
      </fill>
    </dxf>
    <dxf>
      <fill>
        <patternFill patternType="solid">
          <bgColor rgb="FF92D050"/>
        </patternFill>
      </fill>
    </dxf>
    <dxf>
      <fill>
        <patternFill patternType="solid">
          <fgColor auto="1"/>
          <bgColor theme="4" tint="0.59996337778862885"/>
        </patternFill>
      </fill>
    </dxf>
    <dxf>
      <fill>
        <patternFill>
          <bgColor rgb="FFFFFFC9"/>
        </patternFill>
      </fill>
    </dxf>
    <dxf>
      <fill>
        <patternFill patternType="solid">
          <bgColor rgb="FF92D050"/>
        </patternFill>
      </fill>
    </dxf>
    <dxf>
      <fill>
        <patternFill patternType="solid">
          <fgColor auto="1"/>
          <bgColor theme="4" tint="0.59996337778862885"/>
        </patternFill>
      </fill>
    </dxf>
    <dxf>
      <fill>
        <patternFill>
          <bgColor rgb="FFFFFFC9"/>
        </patternFill>
      </fill>
    </dxf>
    <dxf>
      <fill>
        <patternFill patternType="solid">
          <bgColor theme="9"/>
        </patternFill>
      </fill>
    </dxf>
    <dxf>
      <fill>
        <patternFill patternType="solid">
          <fgColor auto="1"/>
          <bgColor theme="4" tint="0.59996337778862885"/>
        </patternFill>
      </fill>
    </dxf>
    <dxf>
      <fill>
        <patternFill>
          <bgColor rgb="FFFFFFC9"/>
        </patternFill>
      </fill>
    </dxf>
    <dxf>
      <fill>
        <patternFill patternType="solid">
          <bgColor theme="9"/>
        </patternFill>
      </fill>
    </dxf>
    <dxf>
      <fill>
        <patternFill patternType="solid">
          <fgColor auto="1"/>
          <bgColor theme="4" tint="0.59996337778862885"/>
        </patternFill>
      </fill>
    </dxf>
    <dxf>
      <fill>
        <patternFill>
          <bgColor rgb="FFFFFFC9"/>
        </patternFill>
      </fill>
    </dxf>
    <dxf>
      <fill>
        <patternFill patternType="solid">
          <bgColor theme="9"/>
        </patternFill>
      </fill>
    </dxf>
    <dxf>
      <fill>
        <patternFill patternType="solid">
          <fgColor auto="1"/>
          <bgColor theme="4" tint="0.59996337778862885"/>
        </patternFill>
      </fill>
    </dxf>
    <dxf>
      <fill>
        <patternFill>
          <bgColor rgb="FFFFFFC9"/>
        </patternFill>
      </fill>
    </dxf>
    <dxf>
      <fill>
        <patternFill patternType="solid">
          <bgColor rgb="FF92D050"/>
        </patternFill>
      </fill>
    </dxf>
    <dxf>
      <fill>
        <patternFill>
          <bgColor rgb="FFFFFFC9"/>
        </patternFill>
      </fill>
    </dxf>
    <dxf>
      <fill>
        <patternFill patternType="solid">
          <fgColor auto="1"/>
          <bgColor theme="4" tint="0.59996337778862885"/>
        </patternFill>
      </fill>
    </dxf>
    <dxf>
      <fill>
        <patternFill patternType="solid">
          <bgColor rgb="FF92D050"/>
        </patternFill>
      </fill>
    </dxf>
    <dxf>
      <fill>
        <patternFill>
          <bgColor rgb="FFFFFFC9"/>
        </patternFill>
      </fill>
    </dxf>
    <dxf>
      <fill>
        <patternFill patternType="solid">
          <fgColor auto="1"/>
          <bgColor theme="4" tint="0.59996337778862885"/>
        </patternFill>
      </fill>
    </dxf>
    <dxf>
      <fill>
        <patternFill>
          <bgColor rgb="FFC9D38B"/>
        </patternFill>
      </fill>
    </dxf>
    <dxf>
      <fill>
        <patternFill>
          <bgColor theme="4" tint="0.59996337778862885"/>
        </patternFill>
      </fill>
    </dxf>
    <dxf>
      <fill>
        <patternFill>
          <bgColor theme="4" tint="0.59996337778862885"/>
        </patternFill>
      </fill>
    </dxf>
    <dxf>
      <fill>
        <patternFill>
          <bgColor rgb="FFFFFFC9"/>
        </patternFill>
      </fill>
    </dxf>
    <dxf>
      <fill>
        <patternFill patternType="solid">
          <bgColor theme="9"/>
        </patternFill>
      </fill>
    </dxf>
    <dxf>
      <fill>
        <patternFill patternType="solid">
          <fgColor auto="1"/>
          <bgColor theme="4" tint="0.59996337778862885"/>
        </patternFill>
      </fill>
    </dxf>
    <dxf>
      <fill>
        <patternFill>
          <bgColor theme="4" tint="0.59996337778862885"/>
        </patternFill>
      </fill>
    </dxf>
    <dxf>
      <fill>
        <patternFill>
          <bgColor theme="4" tint="0.59996337778862885"/>
        </patternFill>
      </fill>
    </dxf>
    <dxf>
      <fill>
        <patternFill>
          <bgColor rgb="FFC9D38B"/>
        </patternFill>
      </fill>
    </dxf>
    <dxf>
      <fill>
        <patternFill>
          <bgColor rgb="FFC9D38B"/>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rgb="FFC9D38B"/>
        </patternFill>
      </fill>
    </dxf>
    <dxf>
      <fill>
        <patternFill>
          <bgColor rgb="FFFFFFC9"/>
        </patternFill>
      </fill>
    </dxf>
    <dxf>
      <fill>
        <patternFill patternType="solid">
          <bgColor rgb="FF92D050"/>
        </patternFill>
      </fill>
    </dxf>
    <dxf>
      <fill>
        <patternFill patternType="solid">
          <fgColor auto="1"/>
          <bgColor theme="4" tint="0.59996337778862885"/>
        </patternFill>
      </fill>
    </dxf>
    <dxf>
      <fill>
        <patternFill>
          <bgColor rgb="FFFFFFC9"/>
        </patternFill>
      </fill>
    </dxf>
    <dxf>
      <fill>
        <patternFill patternType="solid">
          <fgColor auto="1"/>
          <bgColor theme="4" tint="0.59996337778862885"/>
        </patternFill>
      </fill>
    </dxf>
    <dxf>
      <fill>
        <patternFill patternType="solid">
          <bgColor theme="9"/>
        </patternFill>
      </fill>
    </dxf>
    <dxf>
      <fill>
        <patternFill>
          <bgColor theme="4" tint="0.59996337778862885"/>
        </patternFill>
      </fill>
    </dxf>
    <dxf>
      <fill>
        <patternFill>
          <bgColor rgb="FFC9D38B"/>
        </patternFill>
      </fill>
    </dxf>
    <dxf>
      <fill>
        <patternFill>
          <bgColor theme="4" tint="0.59996337778862885"/>
        </patternFill>
      </fill>
    </dxf>
    <dxf>
      <fill>
        <patternFill>
          <bgColor rgb="FFFFFFC9"/>
        </patternFill>
      </fill>
    </dxf>
    <dxf>
      <fill>
        <patternFill patternType="solid">
          <bgColor theme="9"/>
        </patternFill>
      </fill>
    </dxf>
    <dxf>
      <fill>
        <patternFill patternType="solid">
          <fgColor auto="1"/>
          <bgColor theme="4" tint="0.59996337778862885"/>
        </patternFill>
      </fill>
    </dxf>
    <dxf>
      <fill>
        <patternFill>
          <bgColor rgb="FFC9D38B"/>
        </patternFill>
      </fill>
    </dxf>
    <dxf>
      <fill>
        <patternFill>
          <bgColor theme="4" tint="0.59996337778862885"/>
        </patternFill>
      </fill>
    </dxf>
    <dxf>
      <fill>
        <patternFill>
          <bgColor theme="4" tint="0.59996337778862885"/>
        </patternFill>
      </fill>
    </dxf>
    <dxf>
      <fill>
        <patternFill>
          <bgColor rgb="FFC9D38B"/>
        </patternFill>
      </fill>
    </dxf>
    <dxf>
      <fill>
        <patternFill>
          <bgColor theme="4" tint="0.59996337778862885"/>
        </patternFill>
      </fill>
    </dxf>
    <dxf>
      <fill>
        <patternFill>
          <bgColor theme="4" tint="0.59996337778862885"/>
        </patternFill>
      </fill>
    </dxf>
    <dxf>
      <fill>
        <patternFill patternType="solid">
          <bgColor theme="9"/>
        </patternFill>
      </fill>
    </dxf>
    <dxf>
      <fill>
        <patternFill>
          <bgColor rgb="FFFFFFC9"/>
        </patternFill>
      </fill>
    </dxf>
    <dxf>
      <fill>
        <patternFill patternType="solid">
          <fgColor auto="1"/>
          <bgColor theme="4" tint="0.59996337778862885"/>
        </patternFill>
      </fill>
    </dxf>
    <dxf>
      <fill>
        <patternFill>
          <bgColor theme="4" tint="0.59996337778862885"/>
        </patternFill>
      </fill>
    </dxf>
    <dxf>
      <fill>
        <patternFill>
          <bgColor theme="4" tint="0.59996337778862885"/>
        </patternFill>
      </fill>
    </dxf>
    <dxf>
      <fill>
        <patternFill>
          <bgColor rgb="FFC9D38B"/>
        </patternFill>
      </fill>
    </dxf>
    <dxf>
      <fill>
        <patternFill>
          <bgColor rgb="FFFFFFC9"/>
        </patternFill>
      </fill>
    </dxf>
    <dxf>
      <fill>
        <patternFill patternType="solid">
          <fgColor auto="1"/>
          <bgColor theme="4" tint="0.59996337778862885"/>
        </patternFill>
      </fill>
    </dxf>
    <dxf>
      <fill>
        <patternFill patternType="solid">
          <bgColor theme="9"/>
        </patternFill>
      </fill>
    </dxf>
    <dxf>
      <fill>
        <patternFill>
          <bgColor rgb="FFC9D38B"/>
        </patternFill>
      </fill>
    </dxf>
    <dxf>
      <fill>
        <patternFill>
          <bgColor theme="4" tint="0.59996337778862885"/>
        </patternFill>
      </fill>
    </dxf>
    <dxf>
      <fill>
        <patternFill>
          <bgColor theme="4" tint="0.59996337778862885"/>
        </patternFill>
      </fill>
    </dxf>
    <dxf>
      <fill>
        <patternFill patternType="solid">
          <bgColor theme="9"/>
        </patternFill>
      </fill>
    </dxf>
    <dxf>
      <fill>
        <patternFill patternType="solid">
          <fgColor auto="1"/>
          <bgColor theme="4" tint="0.59996337778862885"/>
        </patternFill>
      </fill>
    </dxf>
    <dxf>
      <fill>
        <patternFill>
          <bgColor rgb="FFFFFFC9"/>
        </patternFill>
      </fill>
    </dxf>
    <dxf>
      <fill>
        <patternFill>
          <bgColor rgb="FFFFFFC9"/>
        </patternFill>
      </fill>
    </dxf>
    <dxf>
      <fill>
        <patternFill patternType="solid">
          <fgColor auto="1"/>
          <bgColor theme="4" tint="0.59996337778862885"/>
        </patternFill>
      </fill>
    </dxf>
    <dxf>
      <fill>
        <patternFill>
          <bgColor rgb="FFFFFFC9"/>
        </patternFill>
      </fill>
    </dxf>
    <dxf>
      <fill>
        <patternFill patternType="solid">
          <fgColor auto="1"/>
          <bgColor theme="4" tint="0.59996337778862885"/>
        </patternFill>
      </fill>
    </dxf>
    <dxf>
      <fill>
        <patternFill patternType="solid">
          <bgColor rgb="FF92D050"/>
        </patternFill>
      </fill>
    </dxf>
    <dxf>
      <fill>
        <patternFill patternType="solid">
          <bgColor rgb="FF92D050"/>
        </patternFill>
      </fill>
    </dxf>
    <dxf>
      <fill>
        <patternFill>
          <bgColor rgb="FFFFFFC9"/>
        </patternFill>
      </fill>
    </dxf>
    <dxf>
      <fill>
        <patternFill patternType="solid">
          <fgColor auto="1"/>
          <bgColor theme="4" tint="0.59996337778862885"/>
        </patternFill>
      </fill>
    </dxf>
    <dxf>
      <fill>
        <patternFill>
          <bgColor rgb="FFC9D38B"/>
        </patternFill>
      </fill>
    </dxf>
    <dxf>
      <fill>
        <patternFill>
          <bgColor theme="4" tint="0.59996337778862885"/>
        </patternFill>
      </fill>
    </dxf>
    <dxf>
      <fill>
        <patternFill>
          <bgColor theme="4" tint="0.59996337778862885"/>
        </patternFill>
      </fill>
    </dxf>
    <dxf>
      <fill>
        <patternFill patternType="solid">
          <bgColor theme="9"/>
        </patternFill>
      </fill>
    </dxf>
    <dxf>
      <fill>
        <patternFill>
          <bgColor rgb="FFFFFFC9"/>
        </patternFill>
      </fill>
    </dxf>
    <dxf>
      <fill>
        <patternFill patternType="solid">
          <fgColor auto="1"/>
          <bgColor theme="4" tint="0.59996337778862885"/>
        </patternFill>
      </fill>
    </dxf>
    <dxf>
      <fill>
        <patternFill>
          <bgColor rgb="FFFFFFC9"/>
        </patternFill>
      </fill>
    </dxf>
    <dxf>
      <fill>
        <patternFill patternType="solid">
          <fgColor auto="1"/>
          <bgColor theme="4" tint="0.59996337778862885"/>
        </patternFill>
      </fill>
    </dxf>
    <dxf>
      <fill>
        <patternFill patternType="solid">
          <fgColor auto="1"/>
          <bgColor theme="4" tint="0.59996337778862885"/>
        </patternFill>
      </fill>
    </dxf>
    <dxf>
      <fill>
        <patternFill>
          <bgColor rgb="FFFFFFC9"/>
        </patternFill>
      </fill>
    </dxf>
    <dxf>
      <fill>
        <patternFill patternType="solid">
          <bgColor rgb="FF92D050"/>
        </patternFill>
      </fill>
    </dxf>
    <dxf>
      <fill>
        <patternFill>
          <bgColor rgb="FFFFFFC9"/>
        </patternFill>
      </fill>
    </dxf>
    <dxf>
      <fill>
        <patternFill patternType="solid">
          <fgColor auto="1"/>
          <bgColor theme="4" tint="0.59996337778862885"/>
        </patternFill>
      </fill>
    </dxf>
    <dxf>
      <fill>
        <patternFill patternType="solid">
          <bgColor rgb="FF92D050"/>
        </patternFill>
      </fill>
    </dxf>
    <dxf>
      <fill>
        <patternFill patternType="solid">
          <bgColor rgb="FF92D050"/>
        </patternFill>
      </fill>
    </dxf>
    <dxf>
      <fill>
        <patternFill patternType="solid">
          <fgColor auto="1"/>
          <bgColor theme="4" tint="0.59996337778862885"/>
        </patternFill>
      </fill>
    </dxf>
    <dxf>
      <fill>
        <patternFill>
          <bgColor rgb="FFFFFFC9"/>
        </patternFill>
      </fill>
    </dxf>
    <dxf>
      <fill>
        <patternFill patternType="solid">
          <fgColor auto="1"/>
          <bgColor theme="4" tint="0.59996337778862885"/>
        </patternFill>
      </fill>
    </dxf>
    <dxf>
      <fill>
        <patternFill>
          <bgColor rgb="FFFFFFC9"/>
        </patternFill>
      </fill>
    </dxf>
    <dxf>
      <fill>
        <patternFill patternType="solid">
          <bgColor rgb="FF92D050"/>
        </patternFill>
      </fill>
    </dxf>
    <dxf>
      <fill>
        <patternFill patternType="solid">
          <bgColor rgb="FF92D050"/>
        </patternFill>
      </fill>
    </dxf>
    <dxf>
      <fill>
        <patternFill patternType="solid">
          <fgColor auto="1"/>
          <bgColor theme="4" tint="0.59996337778862885"/>
        </patternFill>
      </fill>
    </dxf>
    <dxf>
      <fill>
        <patternFill>
          <bgColor rgb="FFFFFFC9"/>
        </patternFill>
      </fill>
    </dxf>
    <dxf>
      <fill>
        <patternFill patternType="solid">
          <bgColor rgb="FF92D050"/>
        </patternFill>
      </fill>
    </dxf>
    <dxf>
      <fill>
        <patternFill patternType="solid">
          <fgColor auto="1"/>
          <bgColor theme="4" tint="0.59996337778862885"/>
        </patternFill>
      </fill>
    </dxf>
    <dxf>
      <fill>
        <patternFill patternType="solid">
          <bgColor theme="9"/>
        </patternFill>
      </fill>
    </dxf>
    <dxf>
      <fill>
        <patternFill>
          <bgColor rgb="FFFFFFC9"/>
        </patternFill>
      </fill>
    </dxf>
    <dxf>
      <fill>
        <patternFill patternType="solid">
          <fgColor auto="1"/>
          <bgColor theme="4" tint="0.59996337778862885"/>
        </patternFill>
      </fill>
    </dxf>
    <dxf>
      <fill>
        <patternFill>
          <bgColor rgb="FFFFFFC9"/>
        </patternFill>
      </fill>
    </dxf>
    <dxf>
      <fill>
        <patternFill patternType="solid">
          <bgColor theme="9"/>
        </patternFill>
      </fill>
    </dxf>
    <dxf>
      <fill>
        <patternFill patternType="solid">
          <fgColor auto="1"/>
          <bgColor theme="4" tint="0.59996337778862885"/>
        </patternFill>
      </fill>
    </dxf>
    <dxf>
      <fill>
        <patternFill>
          <bgColor rgb="FFFFFFC9"/>
        </patternFill>
      </fill>
    </dxf>
    <dxf>
      <fill>
        <patternFill patternType="solid">
          <bgColor theme="9"/>
        </patternFill>
      </fill>
    </dxf>
    <dxf>
      <fill>
        <patternFill patternType="solid">
          <fgColor auto="1"/>
          <bgColor theme="4" tint="0.59996337778862885"/>
        </patternFill>
      </fill>
    </dxf>
    <dxf>
      <fill>
        <patternFill>
          <bgColor rgb="FFFFFFC9"/>
        </patternFill>
      </fill>
    </dxf>
    <dxf>
      <fill>
        <patternFill patternType="solid">
          <bgColor theme="9"/>
        </patternFill>
      </fill>
    </dxf>
    <dxf>
      <fill>
        <patternFill>
          <bgColor rgb="FFFFFFC9"/>
        </patternFill>
      </fill>
    </dxf>
    <dxf>
      <fill>
        <patternFill patternType="solid">
          <fgColor auto="1"/>
          <bgColor theme="4" tint="0.59996337778862885"/>
        </patternFill>
      </fill>
    </dxf>
    <dxf>
      <fill>
        <patternFill patternType="solid">
          <bgColor theme="9"/>
        </patternFill>
      </fill>
    </dxf>
    <dxf>
      <fill>
        <patternFill patternType="solid">
          <bgColor rgb="FF92D050"/>
        </patternFill>
      </fill>
    </dxf>
    <dxf>
      <fill>
        <patternFill>
          <bgColor rgb="FFFFFFC9"/>
        </patternFill>
      </fill>
    </dxf>
    <dxf>
      <fill>
        <patternFill patternType="solid">
          <fgColor auto="1"/>
          <bgColor theme="4" tint="0.59996337778862885"/>
        </patternFill>
      </fill>
    </dxf>
    <dxf>
      <fill>
        <patternFill patternType="solid">
          <bgColor theme="9"/>
        </patternFill>
      </fill>
    </dxf>
    <dxf>
      <fill>
        <patternFill patternType="solid">
          <bgColor theme="9"/>
        </patternFill>
      </fill>
    </dxf>
    <dxf>
      <fill>
        <patternFill patternType="solid">
          <fgColor auto="1"/>
          <bgColor theme="4" tint="0.59996337778862885"/>
        </patternFill>
      </fill>
    </dxf>
    <dxf>
      <fill>
        <patternFill>
          <bgColor rgb="FFFFFFC9"/>
        </patternFill>
      </fill>
    </dxf>
    <dxf>
      <fill>
        <patternFill patternType="solid">
          <bgColor theme="9"/>
        </patternFill>
      </fill>
    </dxf>
    <dxf>
      <fill>
        <patternFill>
          <bgColor rgb="FFFFFFC9"/>
        </patternFill>
      </fill>
    </dxf>
    <dxf>
      <fill>
        <patternFill patternType="solid">
          <fgColor auto="1"/>
          <bgColor theme="4" tint="0.59996337778862885"/>
        </patternFill>
      </fill>
    </dxf>
    <dxf>
      <fill>
        <patternFill patternType="solid">
          <fgColor auto="1"/>
          <bgColor theme="4" tint="0.59996337778862885"/>
        </patternFill>
      </fill>
    </dxf>
    <dxf>
      <fill>
        <patternFill patternType="solid">
          <bgColor theme="9"/>
        </patternFill>
      </fill>
    </dxf>
    <dxf>
      <fill>
        <patternFill>
          <bgColor rgb="FFFFFFC9"/>
        </patternFill>
      </fill>
    </dxf>
    <dxf>
      <fill>
        <patternFill patternType="solid">
          <fgColor auto="1"/>
          <bgColor theme="4" tint="0.59996337778862885"/>
        </patternFill>
      </fill>
    </dxf>
    <dxf>
      <fill>
        <patternFill>
          <bgColor rgb="FFFFFFC9"/>
        </patternFill>
      </fill>
    </dxf>
    <dxf>
      <fill>
        <patternFill patternType="solid">
          <bgColor theme="9"/>
        </patternFill>
      </fill>
    </dxf>
    <dxf>
      <fill>
        <patternFill patternType="solid">
          <fgColor auto="1"/>
          <bgColor theme="4" tint="0.59996337778862885"/>
        </patternFill>
      </fill>
    </dxf>
    <dxf>
      <fill>
        <patternFill>
          <bgColor rgb="FFFFFFC9"/>
        </patternFill>
      </fill>
    </dxf>
    <dxf>
      <fill>
        <patternFill patternType="solid">
          <bgColor theme="9"/>
        </patternFill>
      </fill>
    </dxf>
    <dxf>
      <fill>
        <patternFill patternType="solid">
          <bgColor theme="9"/>
        </patternFill>
      </fill>
    </dxf>
    <dxf>
      <fill>
        <patternFill>
          <bgColor rgb="FFFFFFC9"/>
        </patternFill>
      </fill>
    </dxf>
    <dxf>
      <fill>
        <patternFill patternType="solid">
          <fgColor auto="1"/>
          <bgColor theme="4" tint="0.59996337778862885"/>
        </patternFill>
      </fill>
    </dxf>
    <dxf>
      <fill>
        <patternFill patternType="solid">
          <fgColor auto="1"/>
          <bgColor theme="4" tint="0.59996337778862885"/>
        </patternFill>
      </fill>
    </dxf>
    <dxf>
      <fill>
        <patternFill>
          <bgColor rgb="FFFFFFC9"/>
        </patternFill>
      </fill>
    </dxf>
    <dxf>
      <fill>
        <patternFill patternType="solid">
          <bgColor theme="9"/>
        </patternFill>
      </fill>
    </dxf>
    <dxf>
      <fill>
        <patternFill>
          <bgColor rgb="FFFFFFC9"/>
        </patternFill>
      </fill>
    </dxf>
    <dxf>
      <fill>
        <patternFill patternType="solid">
          <fgColor auto="1"/>
          <bgColor theme="4" tint="0.59996337778862885"/>
        </patternFill>
      </fill>
    </dxf>
    <dxf>
      <fill>
        <patternFill patternType="solid">
          <bgColor theme="9"/>
        </patternFill>
      </fill>
    </dxf>
    <dxf>
      <fill>
        <patternFill patternType="solid">
          <fgColor auto="1"/>
          <bgColor theme="4" tint="0.59996337778862885"/>
        </patternFill>
      </fill>
    </dxf>
    <dxf>
      <fill>
        <patternFill>
          <bgColor rgb="FFFFFFC9"/>
        </patternFill>
      </fill>
    </dxf>
    <dxf>
      <fill>
        <patternFill patternType="solid">
          <bgColor theme="9"/>
        </patternFill>
      </fill>
    </dxf>
    <dxf>
      <fill>
        <patternFill patternType="solid">
          <bgColor theme="9"/>
        </patternFill>
      </fill>
    </dxf>
    <dxf>
      <fill>
        <patternFill>
          <bgColor rgb="FFFFFFC9"/>
        </patternFill>
      </fill>
    </dxf>
    <dxf>
      <fill>
        <patternFill patternType="solid">
          <fgColor auto="1"/>
          <bgColor theme="4" tint="0.59996337778862885"/>
        </patternFill>
      </fill>
    </dxf>
    <dxf>
      <fill>
        <patternFill patternType="solid">
          <fgColor auto="1"/>
          <bgColor theme="4" tint="0.59996337778862885"/>
        </patternFill>
      </fill>
    </dxf>
    <dxf>
      <fill>
        <patternFill>
          <bgColor rgb="FFFFFFC9"/>
        </patternFill>
      </fill>
    </dxf>
    <dxf>
      <fill>
        <patternFill patternType="solid">
          <bgColor theme="9"/>
        </patternFill>
      </fill>
    </dxf>
    <dxf>
      <fill>
        <patternFill>
          <bgColor rgb="FFFFFFC9"/>
        </patternFill>
      </fill>
    </dxf>
    <dxf>
      <fill>
        <patternFill patternType="solid">
          <bgColor theme="9"/>
        </patternFill>
      </fill>
    </dxf>
    <dxf>
      <fill>
        <patternFill patternType="solid">
          <fgColor auto="1"/>
          <bgColor theme="4" tint="0.59996337778862885"/>
        </patternFill>
      </fill>
    </dxf>
    <dxf>
      <fill>
        <patternFill patternType="solid">
          <bgColor theme="9"/>
        </patternFill>
      </fill>
    </dxf>
    <dxf>
      <fill>
        <patternFill>
          <bgColor rgb="FFFFFFC9"/>
        </patternFill>
      </fill>
    </dxf>
    <dxf>
      <fill>
        <patternFill patternType="solid">
          <fgColor auto="1"/>
          <bgColor theme="4" tint="0.59996337778862885"/>
        </patternFill>
      </fill>
    </dxf>
    <dxf>
      <fill>
        <patternFill patternType="solid">
          <fgColor auto="1"/>
          <bgColor theme="4" tint="0.59996337778862885"/>
        </patternFill>
      </fill>
    </dxf>
    <dxf>
      <fill>
        <patternFill>
          <bgColor rgb="FFFFFFC9"/>
        </patternFill>
      </fill>
    </dxf>
    <dxf>
      <fill>
        <patternFill patternType="solid">
          <bgColor theme="9"/>
        </patternFill>
      </fill>
    </dxf>
    <dxf>
      <fill>
        <patternFill>
          <bgColor rgb="FFFFFFC9"/>
        </patternFill>
      </fill>
    </dxf>
    <dxf>
      <fill>
        <patternFill patternType="solid">
          <fgColor auto="1"/>
          <bgColor theme="4" tint="0.59996337778862885"/>
        </patternFill>
      </fill>
    </dxf>
    <dxf>
      <fill>
        <patternFill patternType="solid">
          <bgColor theme="9"/>
        </patternFill>
      </fill>
    </dxf>
    <dxf>
      <fill>
        <patternFill>
          <bgColor rgb="FFFFFFC9"/>
        </patternFill>
      </fill>
    </dxf>
    <dxf>
      <fill>
        <patternFill patternType="solid">
          <bgColor theme="9"/>
        </patternFill>
      </fill>
    </dxf>
    <dxf>
      <fill>
        <patternFill patternType="solid">
          <fgColor auto="1"/>
          <bgColor theme="4" tint="0.59996337778862885"/>
        </patternFill>
      </fill>
    </dxf>
    <dxf>
      <fill>
        <patternFill patternType="solid">
          <fgColor auto="1"/>
          <bgColor theme="4" tint="0.59996337778862885"/>
        </patternFill>
      </fill>
    </dxf>
    <dxf>
      <fill>
        <patternFill>
          <bgColor rgb="FFFFFFC9"/>
        </patternFill>
      </fill>
    </dxf>
    <dxf>
      <fill>
        <patternFill patternType="solid">
          <bgColor theme="9"/>
        </patternFill>
      </fill>
    </dxf>
    <dxf>
      <fill>
        <patternFill patternType="solid">
          <bgColor theme="9"/>
        </patternFill>
      </fill>
    </dxf>
    <dxf>
      <fill>
        <patternFill patternType="solid">
          <fgColor auto="1"/>
          <bgColor theme="4" tint="0.59996337778862885"/>
        </patternFill>
      </fill>
    </dxf>
    <dxf>
      <fill>
        <patternFill>
          <bgColor rgb="FFFFFFC9"/>
        </patternFill>
      </fill>
    </dxf>
    <dxf>
      <fill>
        <patternFill patternType="solid">
          <bgColor theme="9"/>
        </patternFill>
      </fill>
    </dxf>
    <dxf>
      <fill>
        <patternFill>
          <bgColor rgb="FFFFFFC9"/>
        </patternFill>
      </fill>
    </dxf>
    <dxf>
      <fill>
        <patternFill patternType="solid">
          <fgColor auto="1"/>
          <bgColor theme="4" tint="0.59996337778862885"/>
        </patternFill>
      </fill>
    </dxf>
    <dxf>
      <fill>
        <patternFill patternType="solid">
          <fgColor auto="1"/>
          <bgColor theme="4" tint="0.59996337778862885"/>
        </patternFill>
      </fill>
    </dxf>
    <dxf>
      <fill>
        <patternFill patternType="solid">
          <bgColor theme="9"/>
        </patternFill>
      </fill>
    </dxf>
    <dxf>
      <fill>
        <patternFill patternType="solid">
          <fgColor auto="1"/>
          <bgColor theme="4" tint="0.59996337778862885"/>
        </patternFill>
      </fill>
    </dxf>
    <dxf>
      <fill>
        <patternFill>
          <bgColor rgb="FFFFFFC9"/>
        </patternFill>
      </fill>
    </dxf>
    <dxf>
      <fill>
        <patternFill patternType="solid">
          <bgColor theme="9"/>
        </patternFill>
      </fill>
    </dxf>
    <dxf>
      <fill>
        <patternFill>
          <bgColor rgb="FFFFFFC9"/>
        </patternFill>
      </fill>
    </dxf>
    <dxf>
      <fill>
        <patternFill patternType="solid">
          <bgColor theme="9"/>
        </patternFill>
      </fill>
    </dxf>
    <dxf>
      <fill>
        <patternFill patternType="solid">
          <fgColor auto="1"/>
          <bgColor theme="4" tint="0.59996337778862885"/>
        </patternFill>
      </fill>
    </dxf>
    <dxf>
      <fill>
        <patternFill>
          <bgColor rgb="FFFFFFC9"/>
        </patternFill>
      </fill>
    </dxf>
    <dxf>
      <fill>
        <patternFill>
          <bgColor rgb="FFFFFFC9"/>
        </patternFill>
      </fill>
    </dxf>
    <dxf>
      <fill>
        <patternFill patternType="solid">
          <fgColor auto="1"/>
          <bgColor theme="4" tint="0.59996337778862885"/>
        </patternFill>
      </fill>
    </dxf>
    <dxf>
      <fill>
        <patternFill patternType="solid">
          <bgColor theme="9"/>
        </patternFill>
      </fill>
    </dxf>
    <dxf>
      <fill>
        <patternFill patternType="solid">
          <fgColor auto="1"/>
          <bgColor theme="4" tint="0.59996337778862885"/>
        </patternFill>
      </fill>
    </dxf>
    <dxf>
      <fill>
        <patternFill>
          <bgColor rgb="FFFFFFC9"/>
        </patternFill>
      </fill>
    </dxf>
    <dxf>
      <fill>
        <patternFill patternType="solid">
          <fgColor auto="1"/>
          <bgColor theme="4" tint="0.59996337778862885"/>
        </patternFill>
      </fill>
    </dxf>
    <dxf>
      <fill>
        <patternFill>
          <bgColor rgb="FFFFFFC9"/>
        </patternFill>
      </fill>
    </dxf>
    <dxf>
      <fill>
        <patternFill>
          <bgColor rgb="FFC9D38B"/>
        </patternFill>
      </fill>
    </dxf>
    <dxf>
      <fill>
        <patternFill patternType="solid">
          <bgColor theme="9"/>
        </patternFill>
      </fill>
    </dxf>
    <dxf>
      <fill>
        <patternFill>
          <bgColor rgb="FFFFFFC9"/>
        </patternFill>
      </fill>
    </dxf>
    <dxf>
      <fill>
        <patternFill>
          <bgColor theme="4" tint="0.59996337778862885"/>
        </patternFill>
      </fill>
    </dxf>
    <dxf>
      <fill>
        <patternFill>
          <bgColor theme="4" tint="0.59996337778862885"/>
        </patternFill>
      </fill>
    </dxf>
    <dxf>
      <fill>
        <patternFill patternType="solid">
          <fgColor auto="1"/>
          <bgColor theme="4" tint="0.59996337778862885"/>
        </patternFill>
      </fill>
    </dxf>
    <dxf>
      <fill>
        <patternFill>
          <bgColor theme="4" tint="0.59996337778862885"/>
        </patternFill>
      </fill>
    </dxf>
    <dxf>
      <fill>
        <patternFill>
          <bgColor theme="4" tint="0.59996337778862885"/>
        </patternFill>
      </fill>
    </dxf>
    <dxf>
      <fill>
        <patternFill>
          <bgColor rgb="FFFFFFC9"/>
        </patternFill>
      </fill>
    </dxf>
    <dxf>
      <fill>
        <patternFill patternType="solid">
          <fgColor auto="1"/>
          <bgColor theme="4" tint="0.59996337778862885"/>
        </patternFill>
      </fill>
    </dxf>
    <dxf>
      <fill>
        <patternFill patternType="solid">
          <bgColor theme="9"/>
        </patternFill>
      </fill>
    </dxf>
    <dxf>
      <fill>
        <patternFill>
          <bgColor rgb="FFC9D38B"/>
        </patternFill>
      </fill>
    </dxf>
    <dxf>
      <fill>
        <patternFill patternType="solid">
          <bgColor theme="9"/>
        </patternFill>
      </fill>
    </dxf>
    <dxf>
      <fill>
        <patternFill>
          <bgColor rgb="FFFFFFC9"/>
        </patternFill>
      </fill>
    </dxf>
    <dxf>
      <fill>
        <patternFill patternType="solid">
          <fgColor auto="1"/>
          <bgColor theme="4" tint="0.59996337778862885"/>
        </patternFill>
      </fill>
    </dxf>
    <dxf>
      <fill>
        <patternFill>
          <bgColor rgb="FFC9D38B"/>
        </patternFill>
      </fill>
    </dxf>
    <dxf>
      <fill>
        <patternFill>
          <bgColor theme="4" tint="0.59996337778862885"/>
        </patternFill>
      </fill>
    </dxf>
    <dxf>
      <fill>
        <patternFill>
          <bgColor theme="4" tint="0.59996337778862885"/>
        </patternFill>
      </fill>
    </dxf>
    <dxf>
      <fill>
        <patternFill patternType="solid">
          <fgColor auto="1"/>
          <bgColor theme="4" tint="0.59996337778862885"/>
        </patternFill>
      </fill>
    </dxf>
    <dxf>
      <fill>
        <patternFill>
          <bgColor rgb="FFFFFFC9"/>
        </patternFill>
      </fill>
    </dxf>
    <dxf>
      <fill>
        <patternFill patternType="solid">
          <bgColor theme="9"/>
        </patternFill>
      </fill>
    </dxf>
    <dxf>
      <fill>
        <patternFill patternType="solid">
          <fgColor auto="1"/>
          <bgColor theme="4" tint="0.59996337778862885"/>
        </patternFill>
      </fill>
    </dxf>
    <dxf>
      <fill>
        <patternFill>
          <bgColor rgb="FFFFFFC9"/>
        </patternFill>
      </fill>
    </dxf>
    <dxf>
      <fill>
        <patternFill patternType="solid">
          <bgColor theme="9"/>
        </patternFill>
      </fill>
    </dxf>
    <dxf>
      <fill>
        <patternFill patternType="solid">
          <fgColor auto="1"/>
          <bgColor theme="4" tint="0.59996337778862885"/>
        </patternFill>
      </fill>
    </dxf>
    <dxf>
      <fill>
        <patternFill patternType="solid">
          <bgColor theme="9"/>
        </patternFill>
      </fill>
    </dxf>
    <dxf>
      <fill>
        <patternFill>
          <bgColor rgb="FFFFFFC9"/>
        </patternFill>
      </fill>
    </dxf>
    <dxf>
      <fill>
        <patternFill>
          <bgColor theme="4" tint="0.59996337778862885"/>
        </patternFill>
      </fill>
    </dxf>
    <dxf>
      <fill>
        <patternFill>
          <bgColor rgb="FFC9D38B"/>
        </patternFill>
      </fill>
    </dxf>
    <dxf>
      <fill>
        <patternFill>
          <bgColor theme="4" tint="0.59996337778862885"/>
        </patternFill>
      </fill>
    </dxf>
    <dxf>
      <fill>
        <patternFill>
          <bgColor rgb="FFC9D38B"/>
        </patternFill>
      </fill>
    </dxf>
    <dxf>
      <fill>
        <patternFill>
          <bgColor theme="4" tint="0.59996337778862885"/>
        </patternFill>
      </fill>
    </dxf>
    <dxf>
      <fill>
        <patternFill>
          <bgColor theme="4" tint="0.59996337778862885"/>
        </patternFill>
      </fill>
    </dxf>
    <dxf>
      <fill>
        <patternFill>
          <bgColor rgb="FFC9D38B"/>
        </patternFill>
      </fill>
    </dxf>
    <dxf>
      <fill>
        <patternFill>
          <bgColor theme="4" tint="0.59996337778862885"/>
        </patternFill>
      </fill>
    </dxf>
    <dxf>
      <fill>
        <patternFill>
          <bgColor theme="4" tint="0.59996337778862885"/>
        </patternFill>
      </fill>
    </dxf>
    <dxf>
      <fill>
        <patternFill>
          <bgColor rgb="FFC9D38B"/>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rgb="FFC9D38B"/>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rgb="FFC9D38B"/>
        </patternFill>
      </fill>
    </dxf>
    <dxf>
      <fill>
        <patternFill>
          <bgColor theme="4" tint="0.59996337778862885"/>
        </patternFill>
      </fill>
    </dxf>
    <dxf>
      <fill>
        <patternFill>
          <bgColor theme="4" tint="0.59996337778862885"/>
        </patternFill>
      </fill>
    </dxf>
    <dxf>
      <fill>
        <patternFill>
          <bgColor rgb="FFC9D38B"/>
        </patternFill>
      </fill>
    </dxf>
    <dxf>
      <fill>
        <patternFill>
          <bgColor theme="4" tint="0.59996337778862885"/>
        </patternFill>
      </fill>
    </dxf>
    <dxf>
      <fill>
        <patternFill>
          <bgColor theme="4" tint="0.59996337778862885"/>
        </patternFill>
      </fill>
    </dxf>
    <dxf>
      <fill>
        <patternFill>
          <bgColor rgb="FFC9D38B"/>
        </patternFill>
      </fill>
    </dxf>
    <dxf>
      <fill>
        <patternFill>
          <bgColor theme="4" tint="0.59996337778862885"/>
        </patternFill>
      </fill>
    </dxf>
    <dxf>
      <fill>
        <patternFill>
          <bgColor theme="4" tint="0.59996337778862885"/>
        </patternFill>
      </fill>
    </dxf>
    <dxf>
      <fill>
        <patternFill>
          <bgColor rgb="FFC9D38B"/>
        </patternFill>
      </fill>
    </dxf>
    <dxf>
      <fill>
        <patternFill>
          <bgColor theme="4" tint="0.59996337778862885"/>
        </patternFill>
      </fill>
    </dxf>
    <dxf>
      <fill>
        <patternFill>
          <bgColor theme="4" tint="0.59996337778862885"/>
        </patternFill>
      </fill>
    </dxf>
    <dxf>
      <fill>
        <patternFill>
          <bgColor rgb="FFC9D38B"/>
        </patternFill>
      </fill>
    </dxf>
    <dxf>
      <fill>
        <patternFill>
          <bgColor theme="4" tint="0.59996337778862885"/>
        </patternFill>
      </fill>
    </dxf>
    <dxf>
      <fill>
        <patternFill>
          <bgColor theme="4" tint="0.59996337778862885"/>
        </patternFill>
      </fill>
    </dxf>
    <dxf>
      <fill>
        <patternFill>
          <bgColor rgb="FFC9D38B"/>
        </patternFill>
      </fill>
    </dxf>
    <dxf>
      <fill>
        <patternFill>
          <bgColor theme="4" tint="0.59996337778862885"/>
        </patternFill>
      </fill>
    </dxf>
    <dxf>
      <fill>
        <patternFill>
          <bgColor rgb="FFC9D38B"/>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rgb="FFC9D38B"/>
        </patternFill>
      </fill>
    </dxf>
    <dxf>
      <fill>
        <patternFill>
          <bgColor rgb="FFC9D38B"/>
        </patternFill>
      </fill>
    </dxf>
    <dxf>
      <fill>
        <patternFill>
          <bgColor theme="4" tint="0.59996337778862885"/>
        </patternFill>
      </fill>
    </dxf>
    <dxf>
      <fill>
        <patternFill>
          <bgColor theme="4" tint="0.59996337778862885"/>
        </patternFill>
      </fill>
    </dxf>
    <dxf>
      <fill>
        <patternFill>
          <bgColor rgb="FFC9D38B"/>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rgb="FFC9D38B"/>
        </patternFill>
      </fill>
    </dxf>
    <dxf>
      <fill>
        <patternFill>
          <bgColor theme="4" tint="0.59996337778862885"/>
        </patternFill>
      </fill>
    </dxf>
    <dxf>
      <fill>
        <patternFill>
          <bgColor theme="4" tint="0.59996337778862885"/>
        </patternFill>
      </fill>
    </dxf>
    <dxf>
      <fill>
        <patternFill>
          <bgColor rgb="FFC9D38B"/>
        </patternFill>
      </fill>
    </dxf>
    <dxf>
      <fill>
        <patternFill>
          <bgColor theme="4" tint="0.59996337778862885"/>
        </patternFill>
      </fill>
    </dxf>
    <dxf>
      <fill>
        <patternFill>
          <bgColor theme="4" tint="0.59996337778862885"/>
        </patternFill>
      </fill>
    </dxf>
    <dxf>
      <fill>
        <patternFill>
          <bgColor rgb="FFC9D38B"/>
        </patternFill>
      </fill>
    </dxf>
    <dxf>
      <fill>
        <patternFill>
          <bgColor theme="4" tint="0.59996337778862885"/>
        </patternFill>
      </fill>
    </dxf>
    <dxf>
      <fill>
        <patternFill>
          <bgColor theme="4" tint="0.59996337778862885"/>
        </patternFill>
      </fill>
    </dxf>
    <dxf>
      <fill>
        <patternFill>
          <bgColor rgb="FFC9D38B"/>
        </patternFill>
      </fill>
    </dxf>
    <dxf>
      <fill>
        <patternFill>
          <bgColor theme="4" tint="0.59996337778862885"/>
        </patternFill>
      </fill>
    </dxf>
    <dxf>
      <fill>
        <patternFill>
          <bgColor theme="4" tint="0.59996337778862885"/>
        </patternFill>
      </fill>
    </dxf>
    <dxf>
      <fill>
        <patternFill>
          <bgColor rgb="FFC9D38B"/>
        </patternFill>
      </fill>
    </dxf>
    <dxf>
      <fill>
        <patternFill>
          <bgColor theme="4" tint="0.59996337778862885"/>
        </patternFill>
      </fill>
    </dxf>
    <dxf>
      <fill>
        <patternFill>
          <bgColor rgb="FFC9D38B"/>
        </patternFill>
      </fill>
    </dxf>
    <dxf>
      <fill>
        <patternFill>
          <bgColor theme="4" tint="0.59996337778862885"/>
        </patternFill>
      </fill>
    </dxf>
    <dxf>
      <fill>
        <patternFill>
          <bgColor theme="4" tint="0.59996337778862885"/>
        </patternFill>
      </fill>
    </dxf>
    <dxf>
      <fill>
        <patternFill>
          <bgColor rgb="FFC9D38B"/>
        </patternFill>
      </fill>
    </dxf>
    <dxf>
      <fill>
        <patternFill>
          <bgColor theme="4" tint="0.59996337778862885"/>
        </patternFill>
      </fill>
    </dxf>
    <dxf>
      <fill>
        <patternFill>
          <bgColor rgb="FFC9D38B"/>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rgb="FFC9D38B"/>
        </patternFill>
      </fill>
    </dxf>
    <dxf>
      <fill>
        <patternFill>
          <bgColor theme="4" tint="0.59996337778862885"/>
        </patternFill>
      </fill>
    </dxf>
    <dxf>
      <fill>
        <patternFill>
          <bgColor rgb="FFC9D38B"/>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rgb="FFC9D38B"/>
        </patternFill>
      </fill>
    </dxf>
    <dxf>
      <fill>
        <patternFill>
          <bgColor theme="4" tint="0.59996337778862885"/>
        </patternFill>
      </fill>
    </dxf>
    <dxf>
      <fill>
        <patternFill>
          <bgColor theme="4" tint="0.59996337778862885"/>
        </patternFill>
      </fill>
    </dxf>
    <dxf>
      <fill>
        <patternFill>
          <bgColor rgb="FFC9D38B"/>
        </patternFill>
      </fill>
    </dxf>
    <dxf>
      <fill>
        <patternFill>
          <bgColor theme="4" tint="0.59996337778862885"/>
        </patternFill>
      </fill>
    </dxf>
    <dxf>
      <fill>
        <patternFill>
          <bgColor rgb="FFC9D38B"/>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rgb="FFC9D38B"/>
        </patternFill>
      </fill>
    </dxf>
    <dxf>
      <fill>
        <patternFill>
          <bgColor theme="4" tint="0.59996337778862885"/>
        </patternFill>
      </fill>
    </dxf>
    <dxf>
      <fill>
        <patternFill>
          <bgColor theme="4" tint="0.59996337778862885"/>
        </patternFill>
      </fill>
    </dxf>
    <dxf>
      <fill>
        <patternFill>
          <bgColor rgb="FFC9D38B"/>
        </patternFill>
      </fill>
    </dxf>
    <dxf>
      <fill>
        <patternFill>
          <bgColor rgb="FFC9D38B"/>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rgb="FFC9D38B"/>
        </patternFill>
      </fill>
    </dxf>
    <dxf>
      <fill>
        <patternFill>
          <bgColor theme="4" tint="0.59996337778862885"/>
        </patternFill>
      </fill>
    </dxf>
    <dxf>
      <fill>
        <patternFill>
          <bgColor rgb="FFC9D38B"/>
        </patternFill>
      </fill>
    </dxf>
    <dxf>
      <fill>
        <patternFill>
          <bgColor theme="4" tint="0.59996337778862885"/>
        </patternFill>
      </fill>
    </dxf>
    <dxf>
      <fill>
        <patternFill>
          <bgColor rgb="FFC9D38B"/>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rgb="FFC9D38B"/>
        </patternFill>
      </fill>
    </dxf>
    <dxf>
      <fill>
        <patternFill>
          <bgColor theme="4" tint="0.59996337778862885"/>
        </patternFill>
      </fill>
    </dxf>
    <dxf>
      <fill>
        <patternFill>
          <bgColor rgb="FFC9D38B"/>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rgb="FFC9D38B"/>
        </patternFill>
      </fill>
    </dxf>
    <dxf>
      <fill>
        <patternFill>
          <bgColor rgb="FFC9D38B"/>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rgb="FFC9D38B"/>
        </patternFill>
      </fill>
    </dxf>
    <dxf>
      <fill>
        <patternFill>
          <bgColor rgb="FFC9D38B"/>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rgb="FFC9D38B"/>
        </patternFill>
      </fill>
    </dxf>
    <dxf>
      <fill>
        <patternFill>
          <bgColor rgb="FFC9D38B"/>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rgb="FFC9D38B"/>
        </patternFill>
      </fill>
    </dxf>
    <dxf>
      <fill>
        <patternFill>
          <bgColor theme="4" tint="0.59996337778862885"/>
        </patternFill>
      </fill>
    </dxf>
    <dxf>
      <fill>
        <patternFill>
          <bgColor theme="4" tint="0.59996337778862885"/>
        </patternFill>
      </fill>
    </dxf>
    <dxf>
      <fill>
        <patternFill>
          <bgColor rgb="FFC9D38B"/>
        </patternFill>
      </fill>
    </dxf>
    <dxf>
      <fill>
        <patternFill>
          <bgColor theme="4" tint="0.59996337778862885"/>
        </patternFill>
      </fill>
    </dxf>
    <dxf>
      <fill>
        <patternFill>
          <bgColor rgb="FFC9D38B"/>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rgb="FFC9D38B"/>
        </patternFill>
      </fill>
    </dxf>
    <dxf>
      <fill>
        <patternFill>
          <bgColor theme="4" tint="0.59996337778862885"/>
        </patternFill>
      </fill>
    </dxf>
    <dxf>
      <fill>
        <patternFill>
          <bgColor rgb="FFC9D38B"/>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rgb="FFC9D38B"/>
        </patternFill>
      </fill>
    </dxf>
    <dxf>
      <fill>
        <patternFill>
          <bgColor theme="4" tint="0.59996337778862885"/>
        </patternFill>
      </fill>
    </dxf>
    <dxf>
      <fill>
        <patternFill>
          <bgColor rgb="FFC9D38B"/>
        </patternFill>
      </fill>
    </dxf>
    <dxf>
      <fill>
        <patternFill>
          <bgColor theme="4" tint="0.59996337778862885"/>
        </patternFill>
      </fill>
    </dxf>
    <dxf>
      <fill>
        <patternFill>
          <bgColor rgb="FFC9D38B"/>
        </patternFill>
      </fill>
    </dxf>
    <dxf>
      <fill>
        <patternFill>
          <bgColor theme="4" tint="0.59996337778862885"/>
        </patternFill>
      </fill>
    </dxf>
    <dxf>
      <fill>
        <patternFill>
          <bgColor theme="4" tint="0.59996337778862885"/>
        </patternFill>
      </fill>
    </dxf>
    <dxf>
      <fill>
        <patternFill>
          <bgColor rgb="FFC9D38B"/>
        </patternFill>
      </fill>
    </dxf>
    <dxf>
      <fill>
        <patternFill>
          <bgColor theme="4" tint="0.59996337778862885"/>
        </patternFill>
      </fill>
    </dxf>
    <dxf>
      <fill>
        <patternFill>
          <bgColor theme="4" tint="0.59996337778862885"/>
        </patternFill>
      </fill>
    </dxf>
    <dxf>
      <fill>
        <patternFill>
          <bgColor rgb="FFC9D38B"/>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rgb="FFC9D38B"/>
        </patternFill>
      </fill>
    </dxf>
    <dxf>
      <fill>
        <patternFill>
          <bgColor theme="4" tint="0.59996337778862885"/>
        </patternFill>
      </fill>
    </dxf>
    <dxf>
      <fill>
        <patternFill>
          <bgColor rgb="FFC9D38B"/>
        </patternFill>
      </fill>
    </dxf>
    <dxf>
      <fill>
        <patternFill>
          <bgColor theme="4" tint="0.59996337778862885"/>
        </patternFill>
      </fill>
    </dxf>
    <dxf>
      <fill>
        <patternFill>
          <bgColor theme="4" tint="0.59996337778862885"/>
        </patternFill>
      </fill>
    </dxf>
    <dxf>
      <fill>
        <patternFill>
          <bgColor rgb="FFC9D38B"/>
        </patternFill>
      </fill>
    </dxf>
    <dxf>
      <fill>
        <patternFill>
          <bgColor theme="4" tint="0.59996337778862885"/>
        </patternFill>
      </fill>
    </dxf>
    <dxf>
      <fill>
        <patternFill>
          <bgColor theme="4" tint="0.59996337778862885"/>
        </patternFill>
      </fill>
    </dxf>
    <dxf>
      <fill>
        <patternFill>
          <bgColor rgb="FFC9D38B"/>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rgb="FFC9D38B"/>
        </patternFill>
      </fill>
    </dxf>
    <dxf>
      <fill>
        <patternFill>
          <bgColor rgb="FFC9D38B"/>
        </patternFill>
      </fill>
    </dxf>
    <dxf>
      <fill>
        <patternFill>
          <bgColor theme="4" tint="0.59996337778862885"/>
        </patternFill>
      </fill>
    </dxf>
    <dxf>
      <fill>
        <patternFill>
          <bgColor theme="4" tint="0.59996337778862885"/>
        </patternFill>
      </fill>
    </dxf>
    <dxf>
      <fill>
        <patternFill>
          <bgColor rgb="FFC9D38B"/>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rgb="FFC9D38B"/>
        </patternFill>
      </fill>
    </dxf>
    <dxf>
      <fill>
        <patternFill>
          <bgColor theme="4" tint="0.59996337778862885"/>
        </patternFill>
      </fill>
    </dxf>
    <dxf>
      <fill>
        <patternFill>
          <bgColor theme="4" tint="0.59996337778862885"/>
        </patternFill>
      </fill>
    </dxf>
    <dxf>
      <fill>
        <patternFill>
          <bgColor rgb="FFC9D38B"/>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rgb="FFC9D38B"/>
        </patternFill>
      </fill>
    </dxf>
    <dxf>
      <fill>
        <patternFill>
          <bgColor rgb="FFC9D38B"/>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rgb="FFC9D38B"/>
        </patternFill>
      </fill>
    </dxf>
    <dxf>
      <fill>
        <patternFill>
          <bgColor theme="4" tint="0.59996337778862885"/>
        </patternFill>
      </fill>
    </dxf>
    <dxf>
      <fill>
        <patternFill>
          <bgColor rgb="FFC9D38B"/>
        </patternFill>
      </fill>
    </dxf>
    <dxf>
      <fill>
        <patternFill>
          <bgColor theme="4" tint="0.59996337778862885"/>
        </patternFill>
      </fill>
    </dxf>
    <dxf>
      <fill>
        <patternFill>
          <bgColor theme="4" tint="0.59996337778862885"/>
        </patternFill>
      </fill>
    </dxf>
    <dxf>
      <fill>
        <patternFill>
          <bgColor rgb="FFC9D38B"/>
        </patternFill>
      </fill>
    </dxf>
    <dxf>
      <fill>
        <patternFill>
          <bgColor theme="4" tint="0.59996337778862885"/>
        </patternFill>
      </fill>
    </dxf>
    <dxf>
      <fill>
        <patternFill>
          <bgColor theme="4" tint="0.59996337778862885"/>
        </patternFill>
      </fill>
    </dxf>
    <dxf>
      <fill>
        <patternFill>
          <bgColor rgb="FFC9D38B"/>
        </patternFill>
      </fill>
    </dxf>
    <dxf>
      <fill>
        <patternFill>
          <bgColor theme="4" tint="0.59996337778862885"/>
        </patternFill>
      </fill>
    </dxf>
    <dxf>
      <fill>
        <patternFill>
          <bgColor theme="4" tint="0.59996337778862885"/>
        </patternFill>
      </fill>
    </dxf>
    <dxf>
      <fill>
        <patternFill>
          <bgColor rgb="FFC9D38B"/>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rgb="FFC9D38B"/>
        </patternFill>
      </fill>
    </dxf>
    <dxf>
      <fill>
        <patternFill>
          <bgColor theme="4" tint="0.59996337778862885"/>
        </patternFill>
      </fill>
    </dxf>
    <dxf>
      <fill>
        <patternFill>
          <bgColor rgb="FFC9D38B"/>
        </patternFill>
      </fill>
    </dxf>
    <dxf>
      <fill>
        <patternFill>
          <bgColor theme="4" tint="0.59996337778862885"/>
        </patternFill>
      </fill>
    </dxf>
    <dxf>
      <fill>
        <patternFill>
          <bgColor theme="4" tint="0.59996337778862885"/>
        </patternFill>
      </fill>
    </dxf>
    <dxf>
      <fill>
        <patternFill>
          <bgColor rgb="FFC9D38B"/>
        </patternFill>
      </fill>
    </dxf>
    <dxf>
      <fill>
        <patternFill>
          <bgColor theme="4" tint="0.59996337778862885"/>
        </patternFill>
      </fill>
    </dxf>
    <dxf>
      <fill>
        <patternFill>
          <bgColor theme="4" tint="0.59996337778862885"/>
        </patternFill>
      </fill>
    </dxf>
    <dxf>
      <fill>
        <patternFill>
          <bgColor rgb="FFC9D38B"/>
        </patternFill>
      </fill>
    </dxf>
    <dxf>
      <fill>
        <patternFill>
          <bgColor theme="4" tint="0.59996337778862885"/>
        </patternFill>
      </fill>
    </dxf>
    <dxf>
      <fill>
        <patternFill>
          <bgColor theme="4" tint="0.59996337778862885"/>
        </patternFill>
      </fill>
    </dxf>
    <dxf>
      <fill>
        <patternFill>
          <bgColor rgb="FFC9D38B"/>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rgb="FFC9D38B"/>
        </patternFill>
      </fill>
    </dxf>
    <dxf>
      <fill>
        <patternFill>
          <bgColor theme="4" tint="0.59996337778862885"/>
        </patternFill>
      </fill>
    </dxf>
    <dxf>
      <fill>
        <patternFill>
          <bgColor theme="4" tint="0.59996337778862885"/>
        </patternFill>
      </fill>
    </dxf>
    <dxf>
      <fill>
        <patternFill>
          <bgColor rgb="FFC9D38B"/>
        </patternFill>
      </fill>
    </dxf>
    <dxf>
      <fill>
        <patternFill>
          <bgColor theme="4" tint="0.59996337778862885"/>
        </patternFill>
      </fill>
    </dxf>
    <dxf>
      <fill>
        <patternFill>
          <bgColor theme="4" tint="0.59996337778862885"/>
        </patternFill>
      </fill>
    </dxf>
    <dxf>
      <fill>
        <patternFill>
          <bgColor rgb="FFC9D38B"/>
        </patternFill>
      </fill>
    </dxf>
    <dxf>
      <fill>
        <patternFill>
          <bgColor rgb="FFC9D38B"/>
        </patternFill>
      </fill>
    </dxf>
    <dxf>
      <fill>
        <patternFill>
          <bgColor theme="4" tint="0.59996337778862885"/>
        </patternFill>
      </fill>
    </dxf>
    <dxf>
      <fill>
        <patternFill>
          <bgColor theme="4" tint="0.59996337778862885"/>
        </patternFill>
      </fill>
    </dxf>
    <dxf>
      <fill>
        <patternFill>
          <bgColor rgb="FFC9D38B"/>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rgb="FFC9D38B"/>
        </patternFill>
      </fill>
    </dxf>
    <dxf>
      <fill>
        <patternFill>
          <bgColor theme="4" tint="0.59996337778862885"/>
        </patternFill>
      </fill>
    </dxf>
    <dxf>
      <fill>
        <patternFill>
          <bgColor rgb="FFC9D38B"/>
        </patternFill>
      </fill>
    </dxf>
    <dxf>
      <fill>
        <patternFill>
          <bgColor theme="4" tint="0.59996337778862885"/>
        </patternFill>
      </fill>
    </dxf>
    <dxf>
      <fill>
        <patternFill>
          <bgColor rgb="FFC9D38B"/>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rgb="FFC9D38B"/>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rgb="FFC9D38B"/>
        </patternFill>
      </fill>
    </dxf>
    <dxf>
      <fill>
        <patternFill>
          <bgColor theme="4" tint="0.59996337778862885"/>
        </patternFill>
      </fill>
    </dxf>
    <dxf>
      <fill>
        <patternFill>
          <bgColor theme="4" tint="0.59996337778862885"/>
        </patternFill>
      </fill>
    </dxf>
    <dxf>
      <fill>
        <patternFill>
          <bgColor rgb="FFC9D38B"/>
        </patternFill>
      </fill>
    </dxf>
    <dxf>
      <fill>
        <patternFill>
          <bgColor theme="4" tint="0.59996337778862885"/>
        </patternFill>
      </fill>
    </dxf>
    <dxf>
      <fill>
        <patternFill>
          <bgColor rgb="FFC9D38B"/>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rgb="FFC9D38B"/>
        </patternFill>
      </fill>
    </dxf>
    <dxf>
      <fill>
        <patternFill>
          <bgColor theme="4" tint="0.59996337778862885"/>
        </patternFill>
      </fill>
    </dxf>
    <dxf>
      <fill>
        <patternFill>
          <bgColor theme="4" tint="0.59996337778862885"/>
        </patternFill>
      </fill>
    </dxf>
    <dxf>
      <fill>
        <patternFill>
          <bgColor rgb="FFC9D38B"/>
        </patternFill>
      </fill>
    </dxf>
    <dxf>
      <fill>
        <patternFill>
          <bgColor theme="4" tint="0.59996337778862885"/>
        </patternFill>
      </fill>
    </dxf>
    <dxf>
      <fill>
        <patternFill>
          <bgColor rgb="FFC9D38B"/>
        </patternFill>
      </fill>
    </dxf>
    <dxf>
      <fill>
        <patternFill>
          <bgColor theme="4" tint="0.59996337778862885"/>
        </patternFill>
      </fill>
    </dxf>
    <dxf>
      <fill>
        <patternFill>
          <bgColor rgb="FFC9D38B"/>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rgb="FFC9D38B"/>
        </patternFill>
      </fill>
    </dxf>
    <dxf>
      <fill>
        <patternFill>
          <bgColor rgb="FFC9D38B"/>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rgb="FFC9D38B"/>
        </patternFill>
      </fill>
    </dxf>
    <dxf>
      <fill>
        <patternFill>
          <bgColor theme="4" tint="0.59996337778862885"/>
        </patternFill>
      </fill>
    </dxf>
    <dxf>
      <fill>
        <patternFill>
          <bgColor theme="4" tint="0.59996337778862885"/>
        </patternFill>
      </fill>
    </dxf>
    <dxf>
      <fill>
        <patternFill>
          <bgColor rgb="FFC9D38B"/>
        </patternFill>
      </fill>
    </dxf>
    <dxf>
      <fill>
        <patternFill>
          <bgColor rgb="FFC9D38B"/>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rgb="FFC9D38B"/>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rgb="FFC9D38B"/>
        </patternFill>
      </fill>
    </dxf>
    <dxf>
      <fill>
        <patternFill>
          <bgColor theme="4" tint="0.59996337778862885"/>
        </patternFill>
      </fill>
    </dxf>
    <dxf>
      <fill>
        <patternFill>
          <bgColor theme="4" tint="0.59996337778862885"/>
        </patternFill>
      </fill>
    </dxf>
    <dxf>
      <fill>
        <patternFill>
          <bgColor rgb="FFC9D38B"/>
        </patternFill>
      </fill>
    </dxf>
    <dxf>
      <fill>
        <patternFill>
          <bgColor theme="4" tint="0.59996337778862885"/>
        </patternFill>
      </fill>
    </dxf>
    <dxf>
      <fill>
        <patternFill>
          <bgColor theme="4" tint="0.59996337778862885"/>
        </patternFill>
      </fill>
    </dxf>
    <dxf>
      <fill>
        <patternFill>
          <bgColor rgb="FFC9D38B"/>
        </patternFill>
      </fill>
    </dxf>
    <dxf>
      <fill>
        <patternFill>
          <bgColor rgb="FFC9D38B"/>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rgb="FFC9D38B"/>
        </patternFill>
      </fill>
    </dxf>
    <dxf>
      <fill>
        <patternFill>
          <bgColor rgb="FFC9D38B"/>
        </patternFill>
      </fill>
    </dxf>
    <dxf>
      <fill>
        <patternFill>
          <bgColor theme="4" tint="0.59996337778862885"/>
        </patternFill>
      </fill>
    </dxf>
    <dxf>
      <fill>
        <patternFill>
          <bgColor theme="4" tint="0.59996337778862885"/>
        </patternFill>
      </fill>
    </dxf>
    <dxf>
      <fill>
        <patternFill>
          <bgColor rgb="FFC9D38B"/>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rgb="FFC9D38B"/>
        </patternFill>
      </fill>
    </dxf>
    <dxf>
      <fill>
        <patternFill>
          <bgColor theme="4" tint="0.59996337778862885"/>
        </patternFill>
      </fill>
    </dxf>
    <dxf>
      <fill>
        <patternFill>
          <bgColor theme="4" tint="0.59996337778862885"/>
        </patternFill>
      </fill>
    </dxf>
    <dxf>
      <fill>
        <patternFill>
          <bgColor rgb="FFC9D38B"/>
        </patternFill>
      </fill>
    </dxf>
    <dxf>
      <fill>
        <patternFill>
          <bgColor theme="4" tint="0.59996337778862885"/>
        </patternFill>
      </fill>
    </dxf>
    <dxf>
      <fill>
        <patternFill>
          <bgColor theme="4" tint="0.59996337778862885"/>
        </patternFill>
      </fill>
    </dxf>
    <dxf>
      <fill>
        <patternFill>
          <bgColor rgb="FFC9D38B"/>
        </patternFill>
      </fill>
    </dxf>
    <dxf>
      <fill>
        <patternFill>
          <bgColor rgb="FFC9D38B"/>
        </patternFill>
      </fill>
    </dxf>
    <dxf>
      <fill>
        <patternFill>
          <bgColor theme="4" tint="0.59996337778862885"/>
        </patternFill>
      </fill>
    </dxf>
    <dxf>
      <fill>
        <patternFill>
          <bgColor theme="4" tint="0.59996337778862885"/>
        </patternFill>
      </fill>
    </dxf>
    <dxf>
      <fill>
        <patternFill>
          <bgColor rgb="FFC9D38B"/>
        </patternFill>
      </fill>
    </dxf>
    <dxf>
      <fill>
        <patternFill>
          <bgColor theme="4" tint="0.59996337778862885"/>
        </patternFill>
      </fill>
    </dxf>
    <dxf>
      <fill>
        <patternFill>
          <bgColor theme="4" tint="0.59996337778862885"/>
        </patternFill>
      </fill>
    </dxf>
    <dxf>
      <fill>
        <patternFill>
          <bgColor rgb="FFC9D38B"/>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rgb="FFC9D38B"/>
        </patternFill>
      </fill>
    </dxf>
    <dxf>
      <fill>
        <patternFill>
          <bgColor rgb="FFC9D38B"/>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rgb="FFC9D38B"/>
        </patternFill>
      </fill>
    </dxf>
    <dxf>
      <fill>
        <patternFill>
          <bgColor theme="4" tint="0.59996337778862885"/>
        </patternFill>
      </fill>
    </dxf>
    <dxf>
      <fill>
        <patternFill>
          <bgColor rgb="FFC9D38B"/>
        </patternFill>
      </fill>
    </dxf>
    <dxf>
      <fill>
        <patternFill>
          <bgColor theme="4" tint="0.59996337778862885"/>
        </patternFill>
      </fill>
    </dxf>
    <dxf>
      <fill>
        <patternFill>
          <bgColor theme="4" tint="0.59996337778862885"/>
        </patternFill>
      </fill>
    </dxf>
    <dxf>
      <fill>
        <patternFill>
          <bgColor rgb="FFC9D38B"/>
        </patternFill>
      </fill>
    </dxf>
    <dxf>
      <fill>
        <patternFill>
          <bgColor theme="4" tint="0.59996337778862885"/>
        </patternFill>
      </fill>
    </dxf>
    <dxf>
      <fill>
        <patternFill>
          <bgColor theme="4" tint="0.59996337778862885"/>
        </patternFill>
      </fill>
    </dxf>
    <dxf>
      <fill>
        <patternFill>
          <bgColor rgb="FFC9D38B"/>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rgb="FFC9D38B"/>
        </patternFill>
      </fill>
    </dxf>
    <dxf>
      <fill>
        <patternFill>
          <bgColor theme="4" tint="0.59996337778862885"/>
        </patternFill>
      </fill>
    </dxf>
    <dxf>
      <fill>
        <patternFill>
          <bgColor theme="4" tint="0.59996337778862885"/>
        </patternFill>
      </fill>
    </dxf>
    <dxf>
      <fill>
        <patternFill>
          <bgColor rgb="FFC9D38B"/>
        </patternFill>
      </fill>
    </dxf>
    <dxf>
      <fill>
        <patternFill>
          <bgColor theme="4" tint="0.59996337778862885"/>
        </patternFill>
      </fill>
    </dxf>
    <dxf>
      <fill>
        <patternFill>
          <bgColor rgb="FFC9D38B"/>
        </patternFill>
      </fill>
    </dxf>
    <dxf>
      <fill>
        <patternFill>
          <bgColor theme="4" tint="0.59996337778862885"/>
        </patternFill>
      </fill>
    </dxf>
    <dxf>
      <fill>
        <patternFill patternType="solid">
          <fgColor auto="1"/>
          <bgColor theme="4" tint="0.59996337778862885"/>
        </patternFill>
      </fill>
    </dxf>
    <dxf>
      <fill>
        <patternFill>
          <bgColor theme="4" tint="0.59996337778862885"/>
        </patternFill>
      </fill>
    </dxf>
    <dxf>
      <fill>
        <patternFill>
          <bgColor rgb="FFC9D38B"/>
        </patternFill>
      </fill>
    </dxf>
    <dxf>
      <fill>
        <patternFill>
          <bgColor theme="4" tint="0.59996337778862885"/>
        </patternFill>
      </fill>
    </dxf>
    <dxf>
      <fill>
        <patternFill patternType="solid">
          <bgColor theme="9"/>
        </patternFill>
      </fill>
    </dxf>
    <dxf>
      <fill>
        <patternFill>
          <bgColor rgb="FFFFFFC9"/>
        </patternFill>
      </fill>
    </dxf>
    <dxf>
      <fill>
        <patternFill>
          <bgColor theme="4" tint="0.59996337778862885"/>
        </patternFill>
      </fill>
    </dxf>
    <dxf>
      <fill>
        <patternFill>
          <bgColor rgb="FFC9D38B"/>
        </patternFill>
      </fill>
    </dxf>
    <dxf>
      <fill>
        <patternFill>
          <bgColor theme="4" tint="0.59996337778862885"/>
        </patternFill>
      </fill>
    </dxf>
    <dxf>
      <fill>
        <patternFill>
          <bgColor rgb="FFC9D38B"/>
        </patternFill>
      </fill>
    </dxf>
    <dxf>
      <fill>
        <patternFill>
          <bgColor theme="4" tint="0.59996337778862885"/>
        </patternFill>
      </fill>
    </dxf>
    <dxf>
      <fill>
        <patternFill>
          <bgColor theme="4" tint="0.59996337778862885"/>
        </patternFill>
      </fill>
    </dxf>
    <dxf>
      <fill>
        <patternFill>
          <bgColor rgb="FFC9D38B"/>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rgb="FFC9D38B"/>
        </patternFill>
      </fill>
    </dxf>
    <dxf>
      <fill>
        <patternFill>
          <bgColor theme="4" tint="0.59996337778862885"/>
        </patternFill>
      </fill>
    </dxf>
    <dxf>
      <fill>
        <patternFill>
          <bgColor theme="4" tint="0.59996337778862885"/>
        </patternFill>
      </fill>
    </dxf>
    <dxf>
      <fill>
        <patternFill>
          <bgColor rgb="FFC9D38B"/>
        </patternFill>
      </fill>
    </dxf>
    <dxf>
      <fill>
        <patternFill>
          <bgColor theme="4" tint="0.59996337778862885"/>
        </patternFill>
      </fill>
    </dxf>
    <dxf>
      <fill>
        <patternFill>
          <bgColor rgb="FFFFFFC9"/>
        </patternFill>
      </fill>
    </dxf>
    <dxf>
      <fill>
        <patternFill patternType="solid">
          <fgColor auto="1"/>
          <bgColor theme="4" tint="0.59996337778862885"/>
        </patternFill>
      </fill>
    </dxf>
    <dxf>
      <fill>
        <patternFill patternType="solid">
          <bgColor theme="9"/>
        </patternFill>
      </fill>
    </dxf>
    <dxf>
      <fill>
        <patternFill>
          <bgColor theme="4" tint="0.59996337778862885"/>
        </patternFill>
      </fill>
    </dxf>
    <dxf>
      <fill>
        <patternFill>
          <bgColor rgb="FFC9D38B"/>
        </patternFill>
      </fill>
    </dxf>
    <dxf>
      <fill>
        <patternFill patternType="solid">
          <fgColor auto="1"/>
          <bgColor theme="4" tint="0.59996337778862885"/>
        </patternFill>
      </fill>
    </dxf>
    <dxf>
      <fill>
        <patternFill>
          <bgColor rgb="FFFFFFC9"/>
        </patternFill>
      </fill>
    </dxf>
    <dxf>
      <fill>
        <patternFill patternType="solid">
          <bgColor theme="9"/>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rgb="FFC9D38B"/>
        </patternFill>
      </fill>
    </dxf>
    <dxf>
      <fill>
        <patternFill>
          <bgColor rgb="FFC9D38B"/>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rgb="FFC9D38B"/>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rgb="FFC9D38B"/>
        </patternFill>
      </fill>
    </dxf>
    <dxf>
      <fill>
        <patternFill patternType="solid">
          <bgColor theme="9"/>
        </patternFill>
      </fill>
    </dxf>
    <dxf>
      <fill>
        <patternFill>
          <bgColor rgb="FFC9D38B"/>
        </patternFill>
      </fill>
    </dxf>
    <dxf>
      <fill>
        <patternFill>
          <bgColor theme="4" tint="0.59996337778862885"/>
        </patternFill>
      </fill>
    </dxf>
    <dxf>
      <fill>
        <patternFill patternType="solid">
          <fgColor auto="1"/>
          <bgColor theme="4" tint="0.59996337778862885"/>
        </patternFill>
      </fill>
    </dxf>
    <dxf>
      <fill>
        <patternFill>
          <bgColor rgb="FFFFFFC9"/>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rgb="FFC9D38B"/>
        </patternFill>
      </fill>
    </dxf>
    <dxf>
      <fill>
        <patternFill>
          <bgColor theme="4" tint="0.59996337778862885"/>
        </patternFill>
      </fill>
    </dxf>
    <dxf>
      <fill>
        <patternFill>
          <bgColor theme="4" tint="0.59996337778862885"/>
        </patternFill>
      </fill>
    </dxf>
    <dxf>
      <fill>
        <patternFill>
          <bgColor rgb="FFC9D38B"/>
        </patternFill>
      </fill>
    </dxf>
    <dxf>
      <fill>
        <patternFill>
          <bgColor theme="4" tint="0.59996337778862885"/>
        </patternFill>
      </fill>
    </dxf>
    <dxf>
      <fill>
        <patternFill>
          <bgColor rgb="FFC9D38B"/>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rgb="FFC9D38B"/>
        </patternFill>
      </fill>
    </dxf>
    <dxf>
      <fill>
        <patternFill>
          <bgColor rgb="FFC9D38B"/>
        </patternFill>
      </fill>
    </dxf>
    <dxf>
      <fill>
        <patternFill>
          <bgColor theme="4" tint="0.59996337778862885"/>
        </patternFill>
      </fill>
    </dxf>
    <dxf>
      <fill>
        <patternFill>
          <bgColor theme="4" tint="0.59996337778862885"/>
        </patternFill>
      </fill>
    </dxf>
    <dxf>
      <fill>
        <patternFill>
          <bgColor rgb="FFC9D38B"/>
        </patternFill>
      </fill>
    </dxf>
    <dxf>
      <fill>
        <patternFill>
          <bgColor theme="4" tint="0.59996337778862885"/>
        </patternFill>
      </fill>
    </dxf>
    <dxf>
      <fill>
        <patternFill>
          <bgColor theme="4" tint="0.59996337778862885"/>
        </patternFill>
      </fill>
    </dxf>
    <dxf>
      <fill>
        <patternFill>
          <bgColor rgb="FFFFFFC9"/>
        </patternFill>
      </fill>
    </dxf>
    <dxf>
      <fill>
        <patternFill patternType="solid">
          <fgColor auto="1"/>
          <bgColor theme="4" tint="0.59996337778862885"/>
        </patternFill>
      </fill>
    </dxf>
    <dxf>
      <fill>
        <patternFill patternType="solid">
          <bgColor rgb="FF92D050"/>
        </patternFill>
      </fill>
    </dxf>
    <dxf>
      <fill>
        <patternFill patternType="solid">
          <bgColor rgb="FF92D050"/>
        </patternFill>
      </fill>
    </dxf>
    <dxf>
      <fill>
        <patternFill>
          <bgColor rgb="FFFFFFC9"/>
        </patternFill>
      </fill>
    </dxf>
    <dxf>
      <fill>
        <patternFill patternType="solid">
          <fgColor auto="1"/>
          <bgColor theme="4" tint="0.59996337778862885"/>
        </patternFill>
      </fill>
    </dxf>
    <dxf>
      <fill>
        <patternFill>
          <bgColor theme="4" tint="0.59996337778862885"/>
        </patternFill>
      </fill>
    </dxf>
    <dxf>
      <fill>
        <patternFill>
          <bgColor rgb="FFC9D38B"/>
        </patternFill>
      </fill>
    </dxf>
    <dxf>
      <fill>
        <patternFill>
          <bgColor theme="4" tint="0.59996337778862885"/>
        </patternFill>
      </fill>
    </dxf>
    <dxf>
      <fill>
        <patternFill>
          <bgColor rgb="FFC9D38B"/>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rgb="FFC9D38B"/>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rgb="FFC9D38B"/>
        </patternFill>
      </fill>
    </dxf>
    <dxf>
      <fill>
        <patternFill>
          <bgColor theme="4" tint="0.59996337778862885"/>
        </patternFill>
      </fill>
    </dxf>
    <dxf>
      <fill>
        <patternFill>
          <bgColor rgb="FFC9D38B"/>
        </patternFill>
      </fill>
    </dxf>
    <dxf>
      <fill>
        <patternFill>
          <bgColor theme="4" tint="0.59996337778862885"/>
        </patternFill>
      </fill>
    </dxf>
    <dxf>
      <fill>
        <patternFill>
          <bgColor rgb="FFFFFFC9"/>
        </patternFill>
      </fill>
    </dxf>
    <dxf>
      <fill>
        <patternFill patternType="solid">
          <bgColor theme="9"/>
        </patternFill>
      </fill>
    </dxf>
    <dxf>
      <fill>
        <patternFill patternType="solid">
          <fgColor auto="1"/>
          <bgColor theme="4" tint="0.59996337778862885"/>
        </patternFill>
      </fill>
    </dxf>
    <dxf>
      <fill>
        <patternFill>
          <bgColor rgb="FFC9D38B"/>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rgb="FFC9D38B"/>
        </patternFill>
      </fill>
    </dxf>
    <dxf>
      <fill>
        <patternFill>
          <bgColor theme="4" tint="0.59996337778862885"/>
        </patternFill>
      </fill>
    </dxf>
    <dxf>
      <fill>
        <patternFill>
          <bgColor theme="4" tint="0.59996337778862885"/>
        </patternFill>
      </fill>
    </dxf>
    <dxf>
      <fill>
        <patternFill>
          <bgColor rgb="FFC9D38B"/>
        </patternFill>
      </fill>
    </dxf>
    <dxf>
      <fill>
        <patternFill patternType="solid">
          <bgColor rgb="FF92D050"/>
        </patternFill>
      </fill>
    </dxf>
    <dxf>
      <fill>
        <patternFill>
          <bgColor rgb="FFFFFFC9"/>
        </patternFill>
      </fill>
    </dxf>
    <dxf>
      <fill>
        <patternFill patternType="solid">
          <fgColor auto="1"/>
          <bgColor theme="4" tint="0.59996337778862885"/>
        </patternFill>
      </fill>
    </dxf>
    <dxf>
      <fill>
        <patternFill>
          <bgColor rgb="FFC9D38B"/>
        </patternFill>
      </fill>
    </dxf>
    <dxf>
      <fill>
        <patternFill>
          <bgColor theme="4" tint="0.59996337778862885"/>
        </patternFill>
      </fill>
    </dxf>
    <dxf>
      <fill>
        <patternFill>
          <bgColor theme="4" tint="0.59996337778862885"/>
        </patternFill>
      </fill>
    </dxf>
    <dxf>
      <fill>
        <patternFill>
          <bgColor rgb="FFFFFFC9"/>
        </patternFill>
      </fill>
    </dxf>
    <dxf>
      <fill>
        <patternFill patternType="solid">
          <fgColor auto="1"/>
          <bgColor theme="4" tint="0.59996337778862885"/>
        </patternFill>
      </fill>
    </dxf>
    <dxf>
      <fill>
        <patternFill>
          <bgColor rgb="FFFFFFC9"/>
        </patternFill>
      </fill>
    </dxf>
    <dxf>
      <fill>
        <patternFill patternType="solid">
          <fgColor auto="1"/>
          <bgColor theme="4" tint="0.59996337778862885"/>
        </patternFill>
      </fill>
    </dxf>
    <dxf>
      <fill>
        <patternFill patternType="solid">
          <bgColor rgb="FF92D050"/>
        </patternFill>
      </fill>
    </dxf>
    <dxf>
      <fill>
        <patternFill>
          <bgColor rgb="FFFFFFC9"/>
        </patternFill>
      </fill>
    </dxf>
    <dxf>
      <fill>
        <patternFill patternType="solid">
          <fgColor auto="1"/>
          <bgColor theme="4" tint="0.59996337778862885"/>
        </patternFill>
      </fill>
    </dxf>
    <dxf>
      <fill>
        <patternFill>
          <bgColor rgb="FFC9D38B"/>
        </patternFill>
      </fill>
    </dxf>
    <dxf>
      <fill>
        <patternFill>
          <bgColor theme="4" tint="0.59996337778862885"/>
        </patternFill>
      </fill>
    </dxf>
    <dxf>
      <fill>
        <patternFill>
          <bgColor theme="4" tint="0.59996337778862885"/>
        </patternFill>
      </fill>
    </dxf>
    <dxf>
      <fill>
        <patternFill>
          <bgColor rgb="FFFFFFC9"/>
        </patternFill>
      </fill>
    </dxf>
    <dxf>
      <fill>
        <patternFill patternType="solid">
          <fgColor auto="1"/>
          <bgColor theme="4" tint="0.59996337778862885"/>
        </patternFill>
      </fill>
    </dxf>
    <dxf>
      <fill>
        <patternFill patternType="solid">
          <bgColor theme="9"/>
        </patternFill>
      </fill>
    </dxf>
    <dxf>
      <fill>
        <patternFill>
          <bgColor rgb="FFC9D38B"/>
        </patternFill>
      </fill>
    </dxf>
    <dxf>
      <fill>
        <patternFill>
          <bgColor theme="4" tint="0.59996337778862885"/>
        </patternFill>
      </fill>
    </dxf>
    <dxf>
      <fill>
        <patternFill>
          <bgColor theme="4" tint="0.59996337778862885"/>
        </patternFill>
      </fill>
    </dxf>
    <dxf>
      <fill>
        <patternFill patternType="solid">
          <bgColor theme="9"/>
        </patternFill>
      </fill>
    </dxf>
    <dxf>
      <fill>
        <patternFill>
          <bgColor rgb="FFFFFFC9"/>
        </patternFill>
      </fill>
    </dxf>
    <dxf>
      <fill>
        <patternFill patternType="solid">
          <fgColor auto="1"/>
          <bgColor theme="4" tint="0.59996337778862885"/>
        </patternFill>
      </fill>
    </dxf>
    <dxf>
      <fill>
        <patternFill>
          <bgColor theme="4" tint="0.59996337778862885"/>
        </patternFill>
      </fill>
    </dxf>
    <dxf>
      <fill>
        <patternFill>
          <bgColor theme="4" tint="0.59996337778862885"/>
        </patternFill>
      </fill>
    </dxf>
    <dxf>
      <fill>
        <patternFill>
          <bgColor rgb="FFC9D38B"/>
        </patternFill>
      </fill>
    </dxf>
    <dxf>
      <fill>
        <patternFill patternType="solid">
          <fgColor auto="1"/>
          <bgColor theme="4" tint="0.59996337778862885"/>
        </patternFill>
      </fill>
    </dxf>
    <dxf>
      <fill>
        <patternFill>
          <bgColor rgb="FFFFFFC9"/>
        </patternFill>
      </fill>
    </dxf>
    <dxf>
      <fill>
        <patternFill patternType="solid">
          <bgColor theme="9"/>
        </patternFill>
      </fill>
    </dxf>
    <dxf>
      <fill>
        <patternFill>
          <bgColor theme="4" tint="0.59996337778862885"/>
        </patternFill>
      </fill>
    </dxf>
    <dxf>
      <fill>
        <patternFill>
          <bgColor rgb="FFC9D38B"/>
        </patternFill>
      </fill>
    </dxf>
    <dxf>
      <fill>
        <patternFill>
          <bgColor theme="4" tint="0.59996337778862885"/>
        </patternFill>
      </fill>
    </dxf>
    <dxf>
      <fill>
        <patternFill patternType="solid">
          <fgColor auto="1"/>
          <bgColor theme="4" tint="0.59996337778862885"/>
        </patternFill>
      </fill>
    </dxf>
    <dxf>
      <fill>
        <patternFill patternType="solid">
          <bgColor theme="9"/>
        </patternFill>
      </fill>
    </dxf>
    <dxf>
      <fill>
        <patternFill>
          <bgColor rgb="FFFFFFC9"/>
        </patternFill>
      </fill>
    </dxf>
    <dxf>
      <fill>
        <patternFill>
          <bgColor theme="4" tint="0.59996337778862885"/>
        </patternFill>
      </fill>
    </dxf>
    <dxf>
      <fill>
        <patternFill>
          <bgColor rgb="FFC9D38B"/>
        </patternFill>
      </fill>
    </dxf>
    <dxf>
      <fill>
        <patternFill>
          <bgColor theme="4" tint="0.59996337778862885"/>
        </patternFill>
      </fill>
    </dxf>
    <dxf>
      <fill>
        <patternFill patternType="solid">
          <fgColor auto="1"/>
          <bgColor theme="4" tint="0.59996337778862885"/>
        </patternFill>
      </fill>
    </dxf>
    <dxf>
      <fill>
        <patternFill>
          <bgColor rgb="FFFFFFC9"/>
        </patternFill>
      </fill>
    </dxf>
    <dxf>
      <fill>
        <patternFill patternType="solid">
          <bgColor theme="9"/>
        </patternFill>
      </fill>
    </dxf>
    <dxf>
      <fill>
        <patternFill>
          <bgColor theme="4" tint="0.59996337778862885"/>
        </patternFill>
      </fill>
    </dxf>
    <dxf>
      <fill>
        <patternFill>
          <bgColor theme="4" tint="0.59996337778862885"/>
        </patternFill>
      </fill>
    </dxf>
    <dxf>
      <fill>
        <patternFill>
          <bgColor rgb="FFC9D38B"/>
        </patternFill>
      </fill>
    </dxf>
    <dxf>
      <fill>
        <patternFill>
          <bgColor rgb="FFFFFFC9"/>
        </patternFill>
      </fill>
    </dxf>
    <dxf>
      <fill>
        <patternFill patternType="solid">
          <bgColor theme="9"/>
        </patternFill>
      </fill>
    </dxf>
    <dxf>
      <fill>
        <patternFill patternType="solid">
          <fgColor auto="1"/>
          <bgColor theme="4" tint="0.59996337778862885"/>
        </patternFill>
      </fill>
    </dxf>
    <dxf>
      <fill>
        <patternFill>
          <bgColor theme="4" tint="0.59996337778862885"/>
        </patternFill>
      </fill>
    </dxf>
    <dxf>
      <fill>
        <patternFill>
          <bgColor theme="4" tint="0.59996337778862885"/>
        </patternFill>
      </fill>
    </dxf>
    <dxf>
      <fill>
        <patternFill>
          <bgColor rgb="FFC9D38B"/>
        </patternFill>
      </fill>
    </dxf>
    <dxf>
      <fill>
        <patternFill patternType="solid">
          <fgColor auto="1"/>
          <bgColor theme="4" tint="0.59996337778862885"/>
        </patternFill>
      </fill>
    </dxf>
    <dxf>
      <fill>
        <patternFill>
          <bgColor rgb="FFFFFFC9"/>
        </patternFill>
      </fill>
    </dxf>
    <dxf>
      <fill>
        <patternFill patternType="solid">
          <bgColor theme="9"/>
        </patternFill>
      </fill>
    </dxf>
    <dxf>
      <fill>
        <patternFill>
          <bgColor rgb="FFC9D38B"/>
        </patternFill>
      </fill>
    </dxf>
    <dxf>
      <fill>
        <patternFill>
          <bgColor theme="4" tint="0.59996337778862885"/>
        </patternFill>
      </fill>
    </dxf>
    <dxf>
      <fill>
        <patternFill>
          <bgColor theme="4" tint="0.59996337778862885"/>
        </patternFill>
      </fill>
    </dxf>
    <dxf>
      <fill>
        <patternFill>
          <bgColor rgb="FFFFFFC9"/>
        </patternFill>
      </fill>
    </dxf>
    <dxf>
      <fill>
        <patternFill patternType="solid">
          <fgColor auto="1"/>
          <bgColor theme="4" tint="0.59996337778862885"/>
        </patternFill>
      </fill>
    </dxf>
    <dxf>
      <fill>
        <patternFill>
          <bgColor rgb="FFC9D38B"/>
        </patternFill>
      </fill>
    </dxf>
    <dxf>
      <fill>
        <patternFill>
          <bgColor theme="4" tint="0.59996337778862885"/>
        </patternFill>
      </fill>
    </dxf>
    <dxf>
      <fill>
        <patternFill>
          <bgColor theme="4" tint="0.59996337778862885"/>
        </patternFill>
      </fill>
    </dxf>
    <dxf>
      <fill>
        <patternFill patternType="solid">
          <bgColor theme="9"/>
        </patternFill>
      </fill>
    </dxf>
    <dxf>
      <fill>
        <patternFill>
          <bgColor rgb="FFC9D38B"/>
        </patternFill>
      </fill>
    </dxf>
    <dxf>
      <fill>
        <patternFill patternType="solid">
          <bgColor theme="9"/>
        </patternFill>
      </fill>
    </dxf>
    <dxf>
      <fill>
        <patternFill>
          <bgColor rgb="FFFFFFC9"/>
        </patternFill>
      </fill>
    </dxf>
    <dxf>
      <fill>
        <patternFill patternType="solid">
          <fgColor auto="1"/>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rgb="FFC9D38B"/>
        </patternFill>
      </fill>
    </dxf>
    <dxf>
      <fill>
        <patternFill>
          <bgColor rgb="FFFFFFC9"/>
        </patternFill>
      </fill>
    </dxf>
    <dxf>
      <fill>
        <patternFill patternType="solid">
          <fgColor auto="1"/>
          <bgColor theme="4" tint="0.59996337778862885"/>
        </patternFill>
      </fill>
    </dxf>
    <dxf>
      <fill>
        <patternFill patternType="solid">
          <bgColor theme="9"/>
        </patternFill>
      </fill>
    </dxf>
    <dxf>
      <fill>
        <patternFill patternType="solid">
          <bgColor theme="9"/>
        </patternFill>
      </fill>
    </dxf>
    <dxf>
      <fill>
        <patternFill>
          <bgColor rgb="FFFFFFC9"/>
        </patternFill>
      </fill>
    </dxf>
    <dxf>
      <fill>
        <patternFill patternType="solid">
          <fgColor auto="1"/>
          <bgColor theme="4" tint="0.59996337778862885"/>
        </patternFill>
      </fill>
    </dxf>
    <dxf>
      <fill>
        <patternFill>
          <bgColor theme="4" tint="0.59996337778862885"/>
        </patternFill>
      </fill>
    </dxf>
    <dxf>
      <fill>
        <patternFill>
          <bgColor theme="4" tint="0.59996337778862885"/>
        </patternFill>
      </fill>
    </dxf>
    <dxf>
      <fill>
        <patternFill>
          <bgColor rgb="FFC9D38B"/>
        </patternFill>
      </fill>
    </dxf>
    <dxf>
      <fill>
        <patternFill>
          <bgColor theme="4" tint="0.59996337778862885"/>
        </patternFill>
      </fill>
    </dxf>
    <dxf>
      <fill>
        <patternFill>
          <bgColor rgb="FFC9D38B"/>
        </patternFill>
      </fill>
    </dxf>
    <dxf>
      <fill>
        <patternFill>
          <bgColor theme="4" tint="0.59996337778862885"/>
        </patternFill>
      </fill>
    </dxf>
    <dxf>
      <fill>
        <patternFill patternType="solid">
          <fgColor auto="1"/>
          <bgColor theme="4" tint="0.59996337778862885"/>
        </patternFill>
      </fill>
    </dxf>
    <dxf>
      <fill>
        <patternFill>
          <bgColor rgb="FFFFFFC9"/>
        </patternFill>
      </fill>
    </dxf>
    <dxf>
      <fill>
        <patternFill patternType="solid">
          <bgColor theme="9"/>
        </patternFill>
      </fill>
    </dxf>
    <dxf>
      <fill>
        <patternFill patternType="solid">
          <fgColor auto="1"/>
          <bgColor theme="4" tint="0.59996337778862885"/>
        </patternFill>
      </fill>
    </dxf>
    <dxf>
      <fill>
        <patternFill>
          <bgColor rgb="FFFFFFC9"/>
        </patternFill>
      </fill>
    </dxf>
    <dxf>
      <fill>
        <patternFill patternType="solid">
          <bgColor theme="9"/>
        </patternFill>
      </fill>
    </dxf>
    <dxf>
      <fill>
        <patternFill>
          <bgColor theme="4" tint="0.59996337778862885"/>
        </patternFill>
      </fill>
    </dxf>
    <dxf>
      <fill>
        <patternFill>
          <bgColor rgb="FFC9D38B"/>
        </patternFill>
      </fill>
    </dxf>
    <dxf>
      <fill>
        <patternFill>
          <bgColor theme="4" tint="0.59996337778862885"/>
        </patternFill>
      </fill>
    </dxf>
    <dxf>
      <fill>
        <patternFill patternType="solid">
          <bgColor theme="9"/>
        </patternFill>
      </fill>
    </dxf>
    <dxf>
      <fill>
        <patternFill>
          <bgColor rgb="FFFFFFC9"/>
        </patternFill>
      </fill>
    </dxf>
    <dxf>
      <fill>
        <patternFill patternType="solid">
          <fgColor auto="1"/>
          <bgColor theme="4" tint="0.59996337778862885"/>
        </patternFill>
      </fill>
    </dxf>
    <dxf>
      <fill>
        <patternFill>
          <bgColor theme="4" tint="0.59996337778862885"/>
        </patternFill>
      </fill>
    </dxf>
    <dxf>
      <fill>
        <patternFill>
          <bgColor rgb="FFC9D38B"/>
        </patternFill>
      </fill>
    </dxf>
    <dxf>
      <fill>
        <patternFill>
          <bgColor theme="4" tint="0.59996337778862885"/>
        </patternFill>
      </fill>
    </dxf>
    <dxf>
      <fill>
        <patternFill>
          <bgColor rgb="FFFFFFC9"/>
        </patternFill>
      </fill>
    </dxf>
    <dxf>
      <fill>
        <patternFill patternType="solid">
          <bgColor theme="9"/>
        </patternFill>
      </fill>
    </dxf>
    <dxf>
      <fill>
        <patternFill patternType="solid">
          <fgColor auto="1"/>
          <bgColor theme="4" tint="0.59996337778862885"/>
        </patternFill>
      </fill>
    </dxf>
    <dxf>
      <fill>
        <patternFill>
          <bgColor rgb="FFC9D38B"/>
        </patternFill>
      </fill>
    </dxf>
    <dxf>
      <fill>
        <patternFill>
          <bgColor theme="4" tint="0.59996337778862885"/>
        </patternFill>
      </fill>
    </dxf>
    <dxf>
      <fill>
        <patternFill>
          <bgColor theme="4" tint="0.59996337778862885"/>
        </patternFill>
      </fill>
    </dxf>
    <dxf>
      <fill>
        <patternFill patternType="solid">
          <fgColor auto="1"/>
          <bgColor theme="4" tint="0.59996337778862885"/>
        </patternFill>
      </fill>
    </dxf>
    <dxf>
      <fill>
        <patternFill>
          <bgColor rgb="FFFFFFC9"/>
        </patternFill>
      </fill>
    </dxf>
    <dxf>
      <fill>
        <patternFill patternType="solid">
          <bgColor theme="9"/>
        </patternFill>
      </fill>
    </dxf>
    <dxf>
      <fill>
        <patternFill>
          <bgColor rgb="FFC9D38B"/>
        </patternFill>
      </fill>
    </dxf>
    <dxf>
      <fill>
        <patternFill>
          <bgColor theme="4" tint="0.59996337778862885"/>
        </patternFill>
      </fill>
    </dxf>
    <dxf>
      <fill>
        <patternFill>
          <bgColor theme="4" tint="0.59996337778862885"/>
        </patternFill>
      </fill>
    </dxf>
    <dxf>
      <fill>
        <patternFill>
          <bgColor rgb="FFC9D38B"/>
        </patternFill>
      </fill>
    </dxf>
    <dxf>
      <fill>
        <patternFill>
          <bgColor theme="4" tint="0.59996337778862885"/>
        </patternFill>
      </fill>
    </dxf>
    <dxf>
      <fill>
        <patternFill>
          <bgColor theme="4" tint="0.59996337778862885"/>
        </patternFill>
      </fill>
    </dxf>
    <dxf>
      <fill>
        <patternFill patternType="solid">
          <bgColor theme="9"/>
        </patternFill>
      </fill>
    </dxf>
    <dxf>
      <fill>
        <patternFill>
          <bgColor rgb="FFFFFFC9"/>
        </patternFill>
      </fill>
    </dxf>
    <dxf>
      <fill>
        <patternFill patternType="solid">
          <fgColor auto="1"/>
          <bgColor theme="4" tint="0.59996337778862885"/>
        </patternFill>
      </fill>
    </dxf>
    <dxf>
      <fill>
        <patternFill patternType="solid">
          <bgColor theme="9"/>
        </patternFill>
      </fill>
    </dxf>
    <dxf>
      <fill>
        <patternFill>
          <bgColor rgb="FFFFFFC9"/>
        </patternFill>
      </fill>
    </dxf>
    <dxf>
      <fill>
        <patternFill patternType="solid">
          <fgColor auto="1"/>
          <bgColor theme="4" tint="0.59996337778862885"/>
        </patternFill>
      </fill>
    </dxf>
    <dxf>
      <fill>
        <patternFill>
          <bgColor rgb="FFC9D38B"/>
        </patternFill>
      </fill>
    </dxf>
    <dxf>
      <fill>
        <patternFill>
          <bgColor theme="4" tint="0.59996337778862885"/>
        </patternFill>
      </fill>
    </dxf>
    <dxf>
      <fill>
        <patternFill>
          <bgColor theme="4" tint="0.59996337778862885"/>
        </patternFill>
      </fill>
    </dxf>
    <dxf>
      <fill>
        <patternFill>
          <bgColor rgb="FFFFFFC9"/>
        </patternFill>
      </fill>
    </dxf>
    <dxf>
      <fill>
        <patternFill patternType="solid">
          <fgColor auto="1"/>
          <bgColor theme="4" tint="0.59996337778862885"/>
        </patternFill>
      </fill>
    </dxf>
    <dxf>
      <fill>
        <patternFill patternType="solid">
          <bgColor theme="9"/>
        </patternFill>
      </fill>
    </dxf>
    <dxf>
      <fill>
        <patternFill>
          <bgColor theme="4" tint="0.59996337778862885"/>
        </patternFill>
      </fill>
    </dxf>
    <dxf>
      <fill>
        <patternFill>
          <bgColor theme="4" tint="0.59996337778862885"/>
        </patternFill>
      </fill>
    </dxf>
    <dxf>
      <fill>
        <patternFill>
          <bgColor rgb="FFC9D38B"/>
        </patternFill>
      </fill>
    </dxf>
    <dxf>
      <fill>
        <patternFill>
          <bgColor rgb="FFC9D38B"/>
        </patternFill>
      </fill>
    </dxf>
    <dxf>
      <fill>
        <patternFill>
          <bgColor theme="4" tint="0.59996337778862885"/>
        </patternFill>
      </fill>
    </dxf>
    <dxf>
      <fill>
        <patternFill>
          <bgColor theme="4" tint="0.59996337778862885"/>
        </patternFill>
      </fill>
    </dxf>
    <dxf>
      <fill>
        <patternFill>
          <bgColor rgb="FFFFFFC9"/>
        </patternFill>
      </fill>
    </dxf>
    <dxf>
      <fill>
        <patternFill patternType="solid">
          <fgColor auto="1"/>
          <bgColor theme="4" tint="0.59996337778862885"/>
        </patternFill>
      </fill>
    </dxf>
    <dxf>
      <fill>
        <patternFill patternType="solid">
          <bgColor theme="9"/>
        </patternFill>
      </fill>
    </dxf>
    <dxf>
      <fill>
        <patternFill>
          <bgColor rgb="FFC9D38B"/>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rgb="FFC9D38B"/>
        </patternFill>
      </fill>
    </dxf>
    <dxf>
      <fill>
        <patternFill>
          <bgColor rgb="FFC9D38B"/>
        </patternFill>
      </fill>
    </dxf>
    <dxf>
      <fill>
        <patternFill>
          <bgColor theme="4" tint="0.59996337778862885"/>
        </patternFill>
      </fill>
    </dxf>
    <dxf>
      <fill>
        <patternFill>
          <bgColor theme="4" tint="0.59996337778862885"/>
        </patternFill>
      </fill>
    </dxf>
    <dxf>
      <fill>
        <patternFill patternType="solid">
          <bgColor theme="9"/>
        </patternFill>
      </fill>
    </dxf>
    <dxf>
      <fill>
        <patternFill>
          <bgColor rgb="FFFFFFC9"/>
        </patternFill>
      </fill>
    </dxf>
    <dxf>
      <fill>
        <patternFill patternType="solid">
          <fgColor auto="1"/>
          <bgColor theme="4" tint="0.59996337778862885"/>
        </patternFill>
      </fill>
    </dxf>
    <dxf>
      <fill>
        <patternFill patternType="solid">
          <bgColor theme="9"/>
        </patternFill>
      </fill>
    </dxf>
    <dxf>
      <fill>
        <patternFill>
          <bgColor rgb="FFFFFFC9"/>
        </patternFill>
      </fill>
    </dxf>
    <dxf>
      <fill>
        <patternFill patternType="solid">
          <fgColor auto="1"/>
          <bgColor theme="4" tint="0.59996337778862885"/>
        </patternFill>
      </fill>
    </dxf>
    <dxf>
      <fill>
        <patternFill>
          <bgColor rgb="FFC9D38B"/>
        </patternFill>
      </fill>
    </dxf>
    <dxf>
      <fill>
        <patternFill>
          <bgColor theme="4" tint="0.59996337778862885"/>
        </patternFill>
      </fill>
    </dxf>
    <dxf>
      <fill>
        <patternFill>
          <bgColor theme="4" tint="0.59996337778862885"/>
        </patternFill>
      </fill>
    </dxf>
    <dxf>
      <fill>
        <patternFill>
          <bgColor rgb="FFC9D38B"/>
        </patternFill>
      </fill>
    </dxf>
    <dxf>
      <fill>
        <patternFill>
          <bgColor theme="4" tint="0.59996337778862885"/>
        </patternFill>
      </fill>
    </dxf>
    <dxf>
      <fill>
        <patternFill>
          <bgColor theme="4" tint="0.59996337778862885"/>
        </patternFill>
      </fill>
    </dxf>
    <dxf>
      <fill>
        <patternFill patternType="solid">
          <bgColor theme="9"/>
        </patternFill>
      </fill>
    </dxf>
    <dxf>
      <fill>
        <patternFill patternType="solid">
          <fgColor auto="1"/>
          <bgColor theme="4" tint="0.59996337778862885"/>
        </patternFill>
      </fill>
    </dxf>
    <dxf>
      <fill>
        <patternFill>
          <bgColor rgb="FFFFFFC9"/>
        </patternFill>
      </fill>
    </dxf>
    <dxf>
      <fill>
        <patternFill patternType="solid">
          <bgColor theme="9"/>
        </patternFill>
      </fill>
    </dxf>
    <dxf>
      <fill>
        <patternFill patternType="solid">
          <fgColor auto="1"/>
          <bgColor theme="4" tint="0.59996337778862885"/>
        </patternFill>
      </fill>
    </dxf>
    <dxf>
      <fill>
        <patternFill patternType="solid">
          <fgColor auto="1"/>
          <bgColor theme="4" tint="0.59996337778862885"/>
        </patternFill>
      </fill>
    </dxf>
    <dxf>
      <fill>
        <patternFill>
          <bgColor rgb="FFFFFFC9"/>
        </patternFill>
      </fill>
    </dxf>
    <dxf>
      <fill>
        <patternFill patternType="solid">
          <bgColor rgb="FF92D050"/>
        </patternFill>
      </fill>
    </dxf>
    <dxf>
      <fill>
        <patternFill>
          <bgColor rgb="FFFFFFC9"/>
        </patternFill>
      </fill>
    </dxf>
    <dxf>
      <fill>
        <patternFill patternType="solid">
          <fgColor auto="1"/>
          <bgColor theme="4" tint="0.59996337778862885"/>
        </patternFill>
      </fill>
    </dxf>
    <dxf>
      <fill>
        <patternFill>
          <bgColor rgb="FFFFFFC9"/>
        </patternFill>
      </fill>
    </dxf>
    <dxf>
      <fill>
        <patternFill patternType="solid">
          <bgColor theme="9"/>
        </patternFill>
      </fill>
    </dxf>
    <dxf>
      <fill>
        <patternFill>
          <bgColor theme="4" tint="0.59996337778862885"/>
        </patternFill>
      </fill>
    </dxf>
    <dxf>
      <fill>
        <patternFill>
          <bgColor rgb="FFC9D38B"/>
        </patternFill>
      </fill>
    </dxf>
    <dxf>
      <fill>
        <patternFill>
          <bgColor theme="4" tint="0.59996337778862885"/>
        </patternFill>
      </fill>
    </dxf>
    <dxf>
      <fill>
        <patternFill>
          <bgColor theme="4" tint="0.59996337778862885"/>
        </patternFill>
      </fill>
    </dxf>
    <dxf>
      <fill>
        <patternFill>
          <bgColor rgb="FFC9D38B"/>
        </patternFill>
      </fill>
    </dxf>
    <dxf>
      <fill>
        <patternFill>
          <bgColor theme="4" tint="0.59996337778862885"/>
        </patternFill>
      </fill>
    </dxf>
    <dxf>
      <fill>
        <patternFill>
          <bgColor rgb="FFFFFFC9"/>
        </patternFill>
      </fill>
    </dxf>
    <dxf>
      <fill>
        <patternFill patternType="solid">
          <fgColor auto="1"/>
          <bgColor theme="4" tint="0.59996337778862885"/>
        </patternFill>
      </fill>
    </dxf>
    <dxf>
      <fill>
        <patternFill patternType="solid">
          <bgColor theme="9"/>
        </patternFill>
      </fill>
    </dxf>
    <dxf>
      <fill>
        <patternFill>
          <bgColor theme="4" tint="0.59996337778862885"/>
        </patternFill>
      </fill>
    </dxf>
    <dxf>
      <fill>
        <patternFill>
          <bgColor theme="4" tint="0.59996337778862885"/>
        </patternFill>
      </fill>
    </dxf>
    <dxf>
      <fill>
        <patternFill>
          <bgColor rgb="FFC9D38B"/>
        </patternFill>
      </fill>
    </dxf>
    <dxf>
      <fill>
        <patternFill patternType="solid">
          <fgColor auto="1"/>
          <bgColor theme="4" tint="0.59996337778862885"/>
        </patternFill>
      </fill>
    </dxf>
    <dxf>
      <fill>
        <patternFill>
          <bgColor rgb="FFFFFFC9"/>
        </patternFill>
      </fill>
    </dxf>
    <dxf>
      <fill>
        <patternFill patternType="solid">
          <bgColor theme="9"/>
        </patternFill>
      </fill>
    </dxf>
    <dxf>
      <fill>
        <patternFill patternType="solid">
          <bgColor theme="9"/>
        </patternFill>
      </fill>
    </dxf>
    <dxf>
      <fill>
        <patternFill patternType="solid">
          <fgColor auto="1"/>
          <bgColor theme="4" tint="0.59996337778862885"/>
        </patternFill>
      </fill>
    </dxf>
    <dxf>
      <fill>
        <patternFill>
          <bgColor rgb="FFFFFFC9"/>
        </patternFill>
      </fill>
    </dxf>
    <dxf>
      <fill>
        <patternFill>
          <bgColor rgb="FFC9D38B"/>
        </patternFill>
      </fill>
    </dxf>
    <dxf>
      <fill>
        <patternFill>
          <bgColor theme="4" tint="0.59996337778862885"/>
        </patternFill>
      </fill>
    </dxf>
    <dxf>
      <fill>
        <patternFill>
          <bgColor theme="4" tint="0.59996337778862885"/>
        </patternFill>
      </fill>
    </dxf>
    <dxf>
      <fill>
        <patternFill patternType="solid">
          <fgColor auto="1"/>
          <bgColor theme="4" tint="0.59996337778862885"/>
        </patternFill>
      </fill>
    </dxf>
    <dxf>
      <fill>
        <patternFill>
          <bgColor rgb="FFC9D38B"/>
        </patternFill>
      </fill>
    </dxf>
    <dxf>
      <fill>
        <patternFill>
          <bgColor rgb="FFFFFFC9"/>
        </patternFill>
      </fill>
    </dxf>
    <dxf>
      <fill>
        <patternFill>
          <bgColor theme="4" tint="0.59996337778862885"/>
        </patternFill>
      </fill>
    </dxf>
    <dxf>
      <fill>
        <patternFill patternType="solid">
          <bgColor theme="9"/>
        </patternFill>
      </fill>
    </dxf>
    <dxf>
      <fill>
        <patternFill>
          <bgColor theme="4" tint="0.59996337778862885"/>
        </patternFill>
      </fill>
    </dxf>
    <dxf>
      <fill>
        <patternFill>
          <bgColor theme="4" tint="0.59996337778862885"/>
        </patternFill>
      </fill>
    </dxf>
    <dxf>
      <fill>
        <patternFill>
          <bgColor rgb="FFC9D38B"/>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rgb="FFC9D38B"/>
        </patternFill>
      </fill>
    </dxf>
    <dxf>
      <fill>
        <patternFill patternType="solid">
          <fgColor auto="1"/>
          <bgColor theme="4" tint="0.59996337778862885"/>
        </patternFill>
      </fill>
    </dxf>
    <dxf>
      <fill>
        <patternFill>
          <bgColor theme="4" tint="0.59996337778862885"/>
        </patternFill>
      </fill>
    </dxf>
    <dxf>
      <fill>
        <patternFill>
          <bgColor rgb="FFC9D38B"/>
        </patternFill>
      </fill>
    </dxf>
    <dxf>
      <fill>
        <patternFill>
          <bgColor theme="4" tint="0.59996337778862885"/>
        </patternFill>
      </fill>
    </dxf>
    <dxf>
      <fill>
        <patternFill patternType="solid">
          <bgColor theme="9"/>
        </patternFill>
      </fill>
    </dxf>
    <dxf>
      <fill>
        <patternFill>
          <bgColor rgb="FFFFFFC9"/>
        </patternFill>
      </fill>
    </dxf>
    <dxf>
      <fill>
        <patternFill>
          <bgColor theme="4" tint="0.59996337778862885"/>
        </patternFill>
      </fill>
    </dxf>
    <dxf>
      <fill>
        <patternFill>
          <bgColor rgb="FFC9D38B"/>
        </patternFill>
      </fill>
    </dxf>
    <dxf>
      <fill>
        <patternFill>
          <bgColor theme="4" tint="0.59996337778862885"/>
        </patternFill>
      </fill>
    </dxf>
    <dxf>
      <fill>
        <patternFill>
          <bgColor theme="4" tint="0.59996337778862885"/>
        </patternFill>
      </fill>
    </dxf>
    <dxf>
      <fill>
        <patternFill>
          <bgColor rgb="FFC9D38B"/>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rgb="FFC9D38B"/>
        </patternFill>
      </fill>
    </dxf>
    <dxf>
      <fill>
        <patternFill>
          <bgColor theme="4" tint="0.59996337778862885"/>
        </patternFill>
      </fill>
    </dxf>
    <dxf>
      <fill>
        <patternFill>
          <bgColor theme="4" tint="0.59996337778862885"/>
        </patternFill>
      </fill>
    </dxf>
    <dxf>
      <fill>
        <patternFill>
          <bgColor rgb="FFC9D38B"/>
        </patternFill>
      </fill>
    </dxf>
    <dxf>
      <fill>
        <patternFill patternType="solid">
          <bgColor theme="9"/>
        </patternFill>
      </fill>
    </dxf>
    <dxf>
      <fill>
        <patternFill>
          <bgColor theme="4" tint="0.59996337778862885"/>
        </patternFill>
      </fill>
    </dxf>
    <dxf>
      <fill>
        <patternFill>
          <bgColor theme="4" tint="0.59996337778862885"/>
        </patternFill>
      </fill>
    </dxf>
    <dxf>
      <fill>
        <patternFill>
          <bgColor rgb="FFC9D38B"/>
        </patternFill>
      </fill>
    </dxf>
    <dxf>
      <fill>
        <patternFill>
          <bgColor rgb="FFFFFFC9"/>
        </patternFill>
      </fill>
    </dxf>
    <dxf>
      <fill>
        <patternFill patternType="solid">
          <fgColor auto="1"/>
          <bgColor theme="4" tint="0.59996337778862885"/>
        </patternFill>
      </fill>
    </dxf>
    <dxf>
      <fill>
        <patternFill>
          <bgColor theme="4" tint="0.59996337778862885"/>
        </patternFill>
      </fill>
    </dxf>
    <dxf>
      <fill>
        <patternFill>
          <bgColor rgb="FFC9D38B"/>
        </patternFill>
      </fill>
    </dxf>
    <dxf>
      <fill>
        <patternFill>
          <bgColor theme="4" tint="0.59996337778862885"/>
        </patternFill>
      </fill>
    </dxf>
    <dxf>
      <fill>
        <patternFill patternType="solid">
          <bgColor theme="9"/>
        </patternFill>
      </fill>
    </dxf>
    <dxf>
      <fill>
        <patternFill patternType="solid">
          <fgColor auto="1"/>
          <bgColor theme="4" tint="0.59996337778862885"/>
        </patternFill>
      </fill>
    </dxf>
    <dxf>
      <fill>
        <patternFill>
          <bgColor rgb="FFFFFFC9"/>
        </patternFill>
      </fill>
    </dxf>
    <dxf>
      <fill>
        <patternFill>
          <bgColor theme="4" tint="0.59996337778862885"/>
        </patternFill>
      </fill>
    </dxf>
    <dxf>
      <fill>
        <patternFill>
          <bgColor rgb="FFC9D38B"/>
        </patternFill>
      </fill>
    </dxf>
    <dxf>
      <fill>
        <patternFill>
          <bgColor theme="4" tint="0.59996337778862885"/>
        </patternFill>
      </fill>
    </dxf>
    <dxf>
      <fill>
        <patternFill patternType="solid">
          <bgColor theme="9"/>
        </patternFill>
      </fill>
    </dxf>
    <dxf>
      <fill>
        <patternFill>
          <bgColor rgb="FFFFFFC9"/>
        </patternFill>
      </fill>
    </dxf>
    <dxf>
      <fill>
        <patternFill patternType="solid">
          <fgColor auto="1"/>
          <bgColor theme="4" tint="0.59996337778862885"/>
        </patternFill>
      </fill>
    </dxf>
    <dxf>
      <fill>
        <patternFill>
          <bgColor theme="4" tint="0.59996337778862885"/>
        </patternFill>
      </fill>
    </dxf>
    <dxf>
      <fill>
        <patternFill>
          <bgColor theme="4" tint="0.59996337778862885"/>
        </patternFill>
      </fill>
    </dxf>
    <dxf>
      <fill>
        <patternFill>
          <bgColor rgb="FFC9D38B"/>
        </patternFill>
      </fill>
    </dxf>
    <dxf>
      <fill>
        <patternFill patternType="solid">
          <fgColor auto="1"/>
          <bgColor theme="4" tint="0.59996337778862885"/>
        </patternFill>
      </fill>
    </dxf>
    <dxf>
      <fill>
        <patternFill patternType="solid">
          <bgColor theme="9"/>
        </patternFill>
      </fill>
    </dxf>
    <dxf>
      <fill>
        <patternFill>
          <bgColor rgb="FFFFFFC9"/>
        </patternFill>
      </fill>
    </dxf>
    <dxf>
      <fill>
        <patternFill>
          <bgColor theme="4" tint="0.59996337778862885"/>
        </patternFill>
      </fill>
    </dxf>
    <dxf>
      <fill>
        <patternFill>
          <bgColor theme="4" tint="0.59996337778862885"/>
        </patternFill>
      </fill>
    </dxf>
    <dxf>
      <fill>
        <patternFill>
          <bgColor rgb="FFC9D38B"/>
        </patternFill>
      </fill>
    </dxf>
    <dxf>
      <fill>
        <patternFill patternType="solid">
          <bgColor theme="9"/>
        </patternFill>
      </fill>
    </dxf>
    <dxf>
      <fill>
        <patternFill>
          <bgColor rgb="FFFFFFC9"/>
        </patternFill>
      </fill>
    </dxf>
    <dxf>
      <fill>
        <patternFill patternType="solid">
          <fgColor auto="1"/>
          <bgColor theme="4" tint="0.59996337778862885"/>
        </patternFill>
      </fill>
    </dxf>
    <dxf>
      <fill>
        <patternFill>
          <bgColor rgb="FFFFFFC9"/>
        </patternFill>
      </fill>
    </dxf>
    <dxf>
      <fill>
        <patternFill patternType="solid">
          <fgColor auto="1"/>
          <bgColor theme="4" tint="0.59996337778862885"/>
        </patternFill>
      </fill>
    </dxf>
    <dxf>
      <fill>
        <patternFill>
          <bgColor rgb="FFFFFFC9"/>
        </patternFill>
      </fill>
    </dxf>
    <dxf>
      <fill>
        <patternFill patternType="solid">
          <fgColor auto="1"/>
          <bgColor theme="4" tint="0.59996337778862885"/>
        </patternFill>
      </fill>
    </dxf>
    <dxf>
      <fill>
        <patternFill patternType="solid">
          <bgColor theme="9"/>
        </patternFill>
      </fill>
    </dxf>
    <dxf>
      <fill>
        <patternFill patternType="solid">
          <bgColor theme="9"/>
        </patternFill>
      </fill>
    </dxf>
    <dxf>
      <fill>
        <patternFill>
          <bgColor theme="4" tint="0.59996337778862885"/>
        </patternFill>
      </fill>
    </dxf>
    <dxf>
      <fill>
        <patternFill>
          <bgColor theme="4" tint="0.59996337778862885"/>
        </patternFill>
      </fill>
    </dxf>
    <dxf>
      <fill>
        <patternFill>
          <bgColor rgb="FFC9D38B"/>
        </patternFill>
      </fill>
    </dxf>
    <dxf>
      <fill>
        <patternFill patternType="solid">
          <bgColor theme="9"/>
        </patternFill>
      </fill>
    </dxf>
    <dxf>
      <fill>
        <patternFill>
          <bgColor rgb="FFFFFFC9"/>
        </patternFill>
      </fill>
    </dxf>
    <dxf>
      <fill>
        <patternFill patternType="solid">
          <fgColor auto="1"/>
          <bgColor theme="4" tint="0.59996337778862885"/>
        </patternFill>
      </fill>
    </dxf>
    <dxf>
      <fill>
        <patternFill patternType="solid">
          <fgColor auto="1"/>
          <bgColor theme="4" tint="0.59996337778862885"/>
        </patternFill>
      </fill>
    </dxf>
    <dxf>
      <fill>
        <patternFill>
          <bgColor rgb="FFFFFFC9"/>
        </patternFill>
      </fill>
    </dxf>
    <dxf>
      <fill>
        <patternFill patternType="solid">
          <bgColor theme="9"/>
        </patternFill>
      </fill>
    </dxf>
    <dxf>
      <fill>
        <patternFill>
          <bgColor theme="4" tint="0.59996337778862885"/>
        </patternFill>
      </fill>
    </dxf>
    <dxf>
      <fill>
        <patternFill>
          <bgColor theme="4" tint="0.59996337778862885"/>
        </patternFill>
      </fill>
    </dxf>
    <dxf>
      <fill>
        <patternFill patternType="solid">
          <fgColor auto="1"/>
          <bgColor theme="4" tint="0.59996337778862885"/>
        </patternFill>
      </fill>
    </dxf>
    <dxf>
      <fill>
        <patternFill patternType="solid">
          <bgColor theme="9"/>
        </patternFill>
      </fill>
    </dxf>
    <dxf>
      <fill>
        <patternFill>
          <bgColor rgb="FFFFFFC9"/>
        </patternFill>
      </fill>
    </dxf>
    <dxf>
      <fill>
        <patternFill>
          <bgColor rgb="FFC9D38B"/>
        </patternFill>
      </fill>
    </dxf>
    <dxf>
      <fill>
        <patternFill>
          <bgColor theme="4" tint="0.59996337778862885"/>
        </patternFill>
      </fill>
    </dxf>
    <dxf>
      <fill>
        <patternFill patternType="solid">
          <bgColor theme="9"/>
        </patternFill>
      </fill>
    </dxf>
    <dxf>
      <fill>
        <patternFill>
          <bgColor rgb="FFFFFFC9"/>
        </patternFill>
      </fill>
    </dxf>
    <dxf>
      <fill>
        <patternFill patternType="solid">
          <fgColor auto="1"/>
          <bgColor theme="4" tint="0.59996337778862885"/>
        </patternFill>
      </fill>
    </dxf>
    <dxf>
      <fill>
        <patternFill>
          <bgColor theme="4" tint="0.59996337778862885"/>
        </patternFill>
      </fill>
    </dxf>
    <dxf>
      <fill>
        <patternFill>
          <bgColor rgb="FFC9D38B"/>
        </patternFill>
      </fill>
    </dxf>
    <dxf>
      <fill>
        <patternFill patternType="solid">
          <fgColor auto="1"/>
          <bgColor theme="4" tint="0.59996337778862885"/>
        </patternFill>
      </fill>
    </dxf>
    <dxf>
      <fill>
        <patternFill patternType="solid">
          <bgColor theme="9"/>
        </patternFill>
      </fill>
    </dxf>
    <dxf>
      <fill>
        <patternFill>
          <bgColor theme="4" tint="0.59996337778862885"/>
        </patternFill>
      </fill>
    </dxf>
    <dxf>
      <fill>
        <patternFill>
          <bgColor theme="4" tint="0.59996337778862885"/>
        </patternFill>
      </fill>
    </dxf>
    <dxf>
      <fill>
        <patternFill>
          <bgColor rgb="FFC9D38B"/>
        </patternFill>
      </fill>
    </dxf>
    <dxf>
      <fill>
        <patternFill>
          <bgColor rgb="FFFFFFC9"/>
        </patternFill>
      </fill>
    </dxf>
    <dxf>
      <fill>
        <patternFill>
          <bgColor theme="4" tint="0.59996337778862885"/>
        </patternFill>
      </fill>
    </dxf>
    <dxf>
      <fill>
        <patternFill patternType="solid">
          <fgColor auto="1"/>
          <bgColor theme="4" tint="0.59996337778862885"/>
        </patternFill>
      </fill>
    </dxf>
    <dxf>
      <fill>
        <patternFill>
          <bgColor rgb="FFC9D38B"/>
        </patternFill>
      </fill>
    </dxf>
    <dxf>
      <fill>
        <patternFill patternType="solid">
          <bgColor theme="9"/>
        </patternFill>
      </fill>
    </dxf>
    <dxf>
      <fill>
        <patternFill>
          <bgColor rgb="FFFFFFC9"/>
        </patternFill>
      </fill>
    </dxf>
    <dxf>
      <fill>
        <patternFill>
          <bgColor theme="4" tint="0.59996337778862885"/>
        </patternFill>
      </fill>
    </dxf>
    <dxf>
      <fill>
        <patternFill patternType="solid">
          <bgColor theme="9"/>
        </patternFill>
      </fill>
    </dxf>
    <dxf>
      <fill>
        <patternFill>
          <bgColor rgb="FFFFFFC9"/>
        </patternFill>
      </fill>
    </dxf>
    <dxf>
      <fill>
        <patternFill patternType="solid">
          <fgColor auto="1"/>
          <bgColor theme="4" tint="0.59996337778862885"/>
        </patternFill>
      </fill>
    </dxf>
    <dxf>
      <fill>
        <patternFill>
          <bgColor rgb="FFFFFFC9"/>
        </patternFill>
      </fill>
    </dxf>
    <dxf>
      <fill>
        <patternFill>
          <bgColor rgb="FFC9D38B"/>
        </patternFill>
      </fill>
    </dxf>
    <dxf>
      <fill>
        <patternFill>
          <bgColor theme="4" tint="0.59996337778862885"/>
        </patternFill>
      </fill>
    </dxf>
    <dxf>
      <fill>
        <patternFill>
          <bgColor theme="4" tint="0.59996337778862885"/>
        </patternFill>
      </fill>
    </dxf>
    <dxf>
      <fill>
        <patternFill patternType="solid">
          <bgColor theme="9"/>
        </patternFill>
      </fill>
    </dxf>
    <dxf>
      <fill>
        <patternFill patternType="solid">
          <fgColor auto="1"/>
          <bgColor theme="4" tint="0.59996337778862885"/>
        </patternFill>
      </fill>
    </dxf>
    <dxf>
      <fill>
        <patternFill patternType="solid">
          <bgColor theme="9"/>
        </patternFill>
      </fill>
    </dxf>
    <dxf>
      <fill>
        <patternFill patternType="solid">
          <fgColor auto="1"/>
          <bgColor theme="4" tint="0.59996337778862885"/>
        </patternFill>
      </fill>
    </dxf>
    <dxf>
      <fill>
        <patternFill>
          <bgColor rgb="FFFFFFC9"/>
        </patternFill>
      </fill>
    </dxf>
    <dxf>
      <fill>
        <patternFill>
          <bgColor rgb="FFC9D38B"/>
        </patternFill>
      </fill>
    </dxf>
    <dxf>
      <fill>
        <patternFill>
          <bgColor theme="4" tint="0.59996337778862885"/>
        </patternFill>
      </fill>
    </dxf>
    <dxf>
      <fill>
        <patternFill>
          <bgColor theme="4" tint="0.59996337778862885"/>
        </patternFill>
      </fill>
    </dxf>
    <dxf>
      <fill>
        <patternFill patternType="solid">
          <fgColor auto="1"/>
          <bgColor theme="4" tint="0.59996337778862885"/>
        </patternFill>
      </fill>
    </dxf>
    <dxf>
      <fill>
        <patternFill>
          <bgColor theme="4" tint="0.59996337778862885"/>
        </patternFill>
      </fill>
    </dxf>
    <dxf>
      <fill>
        <patternFill>
          <bgColor theme="4" tint="0.59996337778862885"/>
        </patternFill>
      </fill>
    </dxf>
    <dxf>
      <fill>
        <patternFill>
          <bgColor rgb="FFC9D38B"/>
        </patternFill>
      </fill>
    </dxf>
    <dxf>
      <fill>
        <patternFill>
          <bgColor rgb="FFFFFFC9"/>
        </patternFill>
      </fill>
    </dxf>
    <dxf>
      <fill>
        <patternFill patternType="solid">
          <bgColor theme="9"/>
        </patternFill>
      </fill>
    </dxf>
    <dxf>
      <fill>
        <patternFill>
          <bgColor theme="4" tint="0.59996337778862885"/>
        </patternFill>
      </fill>
    </dxf>
    <dxf>
      <fill>
        <patternFill>
          <bgColor rgb="FFC9D38B"/>
        </patternFill>
      </fill>
    </dxf>
    <dxf>
      <fill>
        <patternFill>
          <bgColor rgb="FFFFFFC9"/>
        </patternFill>
      </fill>
    </dxf>
    <dxf>
      <fill>
        <patternFill patternType="solid">
          <bgColor theme="9"/>
        </patternFill>
      </fill>
    </dxf>
    <dxf>
      <fill>
        <patternFill patternType="solid">
          <fgColor auto="1"/>
          <bgColor theme="4" tint="0.59996337778862885"/>
        </patternFill>
      </fill>
    </dxf>
    <dxf>
      <fill>
        <patternFill>
          <bgColor theme="4" tint="0.59996337778862885"/>
        </patternFill>
      </fill>
    </dxf>
    <dxf>
      <fill>
        <patternFill patternType="solid">
          <bgColor theme="9"/>
        </patternFill>
      </fill>
    </dxf>
    <dxf>
      <fill>
        <patternFill patternType="solid">
          <fgColor auto="1"/>
          <bgColor theme="4" tint="0.59996337778862885"/>
        </patternFill>
      </fill>
    </dxf>
    <dxf>
      <fill>
        <patternFill>
          <bgColor rgb="FFC9D38B"/>
        </patternFill>
      </fill>
    </dxf>
    <dxf>
      <fill>
        <patternFill>
          <bgColor theme="4" tint="0.59996337778862885"/>
        </patternFill>
      </fill>
    </dxf>
    <dxf>
      <fill>
        <patternFill>
          <bgColor theme="4" tint="0.59996337778862885"/>
        </patternFill>
      </fill>
    </dxf>
    <dxf>
      <fill>
        <patternFill>
          <bgColor rgb="FFFFFFC9"/>
        </patternFill>
      </fill>
    </dxf>
    <dxf>
      <fill>
        <patternFill>
          <bgColor theme="4" tint="0.59996337778862885"/>
        </patternFill>
      </fill>
    </dxf>
    <dxf>
      <fill>
        <patternFill>
          <bgColor rgb="FFC9D38B"/>
        </patternFill>
      </fill>
    </dxf>
    <dxf>
      <fill>
        <patternFill patternType="solid">
          <fgColor auto="1"/>
          <bgColor theme="4" tint="0.59996337778862885"/>
        </patternFill>
      </fill>
    </dxf>
    <dxf>
      <fill>
        <patternFill>
          <bgColor rgb="FFFFFFC9"/>
        </patternFill>
      </fill>
    </dxf>
    <dxf>
      <fill>
        <patternFill patternType="solid">
          <bgColor theme="9"/>
        </patternFill>
      </fill>
    </dxf>
    <dxf>
      <fill>
        <patternFill>
          <bgColor theme="4" tint="0.59996337778862885"/>
        </patternFill>
      </fill>
    </dxf>
    <dxf>
      <fill>
        <patternFill>
          <bgColor rgb="FFFFFFC9"/>
        </patternFill>
      </fill>
    </dxf>
    <dxf>
      <fill>
        <patternFill patternType="solid">
          <fgColor auto="1"/>
          <bgColor theme="4" tint="0.59996337778862885"/>
        </patternFill>
      </fill>
    </dxf>
    <dxf>
      <fill>
        <patternFill patternType="solid">
          <bgColor theme="9"/>
        </patternFill>
      </fill>
    </dxf>
    <dxf>
      <fill>
        <patternFill>
          <bgColor theme="4" tint="0.59996337778862885"/>
        </patternFill>
      </fill>
    </dxf>
    <dxf>
      <fill>
        <patternFill>
          <bgColor theme="4" tint="0.59996337778862885"/>
        </patternFill>
      </fill>
    </dxf>
    <dxf>
      <fill>
        <patternFill>
          <bgColor rgb="FFC9D38B"/>
        </patternFill>
      </fill>
    </dxf>
    <dxf>
      <fill>
        <patternFill>
          <bgColor theme="4" tint="0.59996337778862885"/>
        </patternFill>
      </fill>
    </dxf>
    <dxf>
      <fill>
        <patternFill>
          <bgColor rgb="FFC9D38B"/>
        </patternFill>
      </fill>
    </dxf>
    <dxf>
      <fill>
        <patternFill patternType="solid">
          <fgColor auto="1"/>
          <bgColor theme="4" tint="0.59996337778862885"/>
        </patternFill>
      </fill>
    </dxf>
    <dxf>
      <fill>
        <patternFill>
          <bgColor rgb="FFFFFFC9"/>
        </patternFill>
      </fill>
    </dxf>
    <dxf>
      <fill>
        <patternFill patternType="solid">
          <bgColor theme="9"/>
        </patternFill>
      </fill>
    </dxf>
    <dxf>
      <fill>
        <patternFill>
          <bgColor theme="4" tint="0.59996337778862885"/>
        </patternFill>
      </fill>
    </dxf>
    <dxf>
      <fill>
        <patternFill>
          <bgColor rgb="FFFFFFC9"/>
        </patternFill>
      </fill>
    </dxf>
    <dxf>
      <fill>
        <patternFill>
          <bgColor theme="4" tint="0.59996337778862885"/>
        </patternFill>
      </fill>
    </dxf>
    <dxf>
      <fill>
        <patternFill patternType="solid">
          <bgColor theme="9"/>
        </patternFill>
      </fill>
    </dxf>
    <dxf>
      <fill>
        <patternFill patternType="solid">
          <fgColor auto="1"/>
          <bgColor theme="4" tint="0.59996337778862885"/>
        </patternFill>
      </fill>
    </dxf>
    <dxf>
      <fill>
        <patternFill>
          <bgColor theme="4" tint="0.59996337778862885"/>
        </patternFill>
      </fill>
    </dxf>
    <dxf>
      <fill>
        <patternFill>
          <bgColor rgb="FFC9D38B"/>
        </patternFill>
      </fill>
    </dxf>
    <dxf>
      <fill>
        <patternFill>
          <bgColor rgb="FFFFFFC9"/>
        </patternFill>
      </fill>
    </dxf>
    <dxf>
      <fill>
        <patternFill>
          <bgColor theme="4" tint="0.59996337778862885"/>
        </patternFill>
      </fill>
    </dxf>
    <dxf>
      <fill>
        <patternFill patternType="solid">
          <bgColor theme="9"/>
        </patternFill>
      </fill>
    </dxf>
    <dxf>
      <fill>
        <patternFill>
          <bgColor theme="4" tint="0.59996337778862885"/>
        </patternFill>
      </fill>
    </dxf>
    <dxf>
      <fill>
        <patternFill>
          <bgColor rgb="FFC9D38B"/>
        </patternFill>
      </fill>
    </dxf>
    <dxf>
      <fill>
        <patternFill patternType="solid">
          <fgColor auto="1"/>
          <bgColor theme="4" tint="0.59996337778862885"/>
        </patternFill>
      </fill>
    </dxf>
    <dxf>
      <fill>
        <patternFill>
          <bgColor rgb="FFFFFFC9"/>
        </patternFill>
      </fill>
    </dxf>
    <dxf>
      <fill>
        <patternFill patternType="solid">
          <bgColor rgb="FF92D050"/>
        </patternFill>
      </fill>
    </dxf>
    <dxf>
      <fill>
        <patternFill patternType="solid">
          <fgColor auto="1"/>
          <bgColor theme="4" tint="0.59996337778862885"/>
        </patternFill>
      </fill>
    </dxf>
    <dxf>
      <fill>
        <patternFill>
          <bgColor rgb="FFFFFFC9"/>
        </patternFill>
      </fill>
    </dxf>
    <dxf>
      <fill>
        <patternFill patternType="solid">
          <bgColor theme="9"/>
        </patternFill>
      </fill>
    </dxf>
    <dxf>
      <fill>
        <patternFill patternType="solid">
          <fgColor auto="1"/>
          <bgColor theme="4" tint="0.59996337778862885"/>
        </patternFill>
      </fill>
    </dxf>
    <dxf>
      <fill>
        <patternFill>
          <bgColor theme="4" tint="0.59996337778862885"/>
        </patternFill>
      </fill>
    </dxf>
    <dxf>
      <fill>
        <patternFill>
          <bgColor rgb="FFFFFFC9"/>
        </patternFill>
      </fill>
    </dxf>
    <dxf>
      <fill>
        <patternFill patternType="solid">
          <bgColor theme="9"/>
        </patternFill>
      </fill>
    </dxf>
    <dxf>
      <fill>
        <patternFill patternType="solid">
          <fgColor auto="1"/>
          <bgColor theme="4" tint="0.59996337778862885"/>
        </patternFill>
      </fill>
    </dxf>
    <dxf>
      <fill>
        <patternFill>
          <bgColor theme="4" tint="0.59996337778862885"/>
        </patternFill>
      </fill>
    </dxf>
    <dxf>
      <fill>
        <patternFill>
          <bgColor rgb="FFC9D38B"/>
        </patternFill>
      </fill>
    </dxf>
    <dxf>
      <fill>
        <patternFill>
          <bgColor theme="4" tint="0.59996337778862885"/>
        </patternFill>
      </fill>
    </dxf>
    <dxf>
      <fill>
        <patternFill>
          <bgColor rgb="FFC9D38B"/>
        </patternFill>
      </fill>
    </dxf>
    <dxf>
      <fill>
        <patternFill>
          <bgColor theme="4" tint="0.59996337778862885"/>
        </patternFill>
      </fill>
    </dxf>
    <dxf>
      <fill>
        <patternFill>
          <bgColor rgb="FFFFFFC9"/>
        </patternFill>
      </fill>
    </dxf>
    <dxf>
      <fill>
        <patternFill patternType="solid">
          <fgColor auto="1"/>
          <bgColor theme="4" tint="0.59996337778862885"/>
        </patternFill>
      </fill>
    </dxf>
    <dxf>
      <fill>
        <patternFill>
          <bgColor theme="4" tint="0.59996337778862885"/>
        </patternFill>
      </fill>
    </dxf>
    <dxf>
      <fill>
        <patternFill>
          <bgColor theme="4" tint="0.59996337778862885"/>
        </patternFill>
      </fill>
    </dxf>
    <dxf>
      <fill>
        <patternFill>
          <bgColor rgb="FFC9D38B"/>
        </patternFill>
      </fill>
    </dxf>
    <dxf>
      <fill>
        <patternFill patternType="solid">
          <bgColor theme="9"/>
        </patternFill>
      </fill>
    </dxf>
    <dxf>
      <fill>
        <patternFill>
          <bgColor rgb="FFC9D38B"/>
        </patternFill>
      </fill>
    </dxf>
    <dxf>
      <fill>
        <patternFill>
          <bgColor rgb="FFFFFFC9"/>
        </patternFill>
      </fill>
    </dxf>
    <dxf>
      <fill>
        <patternFill>
          <bgColor theme="4" tint="0.59996337778862885"/>
        </patternFill>
      </fill>
    </dxf>
    <dxf>
      <fill>
        <patternFill patternType="solid">
          <bgColor theme="9"/>
        </patternFill>
      </fill>
    </dxf>
    <dxf>
      <fill>
        <patternFill>
          <bgColor theme="4" tint="0.59996337778862885"/>
        </patternFill>
      </fill>
    </dxf>
    <dxf>
      <fill>
        <patternFill patternType="solid">
          <fgColor auto="1"/>
          <bgColor theme="4" tint="0.59996337778862885"/>
        </patternFill>
      </fill>
    </dxf>
    <dxf>
      <fill>
        <patternFill>
          <bgColor theme="4" tint="0.59996337778862885"/>
        </patternFill>
      </fill>
    </dxf>
    <dxf>
      <fill>
        <patternFill>
          <bgColor rgb="FFC9D38B"/>
        </patternFill>
      </fill>
    </dxf>
    <dxf>
      <fill>
        <patternFill>
          <bgColor theme="4" tint="0.59996337778862885"/>
        </patternFill>
      </fill>
    </dxf>
    <dxf>
      <fill>
        <patternFill>
          <bgColor rgb="FFFFFFC9"/>
        </patternFill>
      </fill>
    </dxf>
    <dxf>
      <fill>
        <patternFill patternType="solid">
          <fgColor auto="1"/>
          <bgColor theme="4" tint="0.59996337778862885"/>
        </patternFill>
      </fill>
    </dxf>
    <dxf>
      <fill>
        <patternFill>
          <bgColor theme="4" tint="0.59996337778862885"/>
        </patternFill>
      </fill>
    </dxf>
    <dxf>
      <fill>
        <patternFill>
          <bgColor rgb="FFC9D38B"/>
        </patternFill>
      </fill>
    </dxf>
    <dxf>
      <fill>
        <patternFill>
          <bgColor theme="4" tint="0.59996337778862885"/>
        </patternFill>
      </fill>
    </dxf>
    <dxf>
      <fill>
        <patternFill patternType="solid">
          <bgColor theme="9"/>
        </patternFill>
      </fill>
    </dxf>
    <dxf>
      <fill>
        <patternFill>
          <bgColor rgb="FFC9D38B"/>
        </patternFill>
      </fill>
    </dxf>
    <dxf>
      <fill>
        <patternFill>
          <bgColor theme="4" tint="0.59996337778862885"/>
        </patternFill>
      </fill>
    </dxf>
    <dxf>
      <fill>
        <patternFill>
          <bgColor theme="4" tint="0.59996337778862885"/>
        </patternFill>
      </fill>
    </dxf>
    <dxf>
      <fill>
        <patternFill>
          <bgColor rgb="FFC9D38B"/>
        </patternFill>
      </fill>
    </dxf>
    <dxf>
      <fill>
        <patternFill>
          <bgColor theme="4" tint="0.59996337778862885"/>
        </patternFill>
      </fill>
    </dxf>
    <dxf>
      <fill>
        <patternFill patternType="solid">
          <fgColor auto="1"/>
          <bgColor theme="4" tint="0.59996337778862885"/>
        </patternFill>
      </fill>
    </dxf>
    <dxf>
      <fill>
        <patternFill>
          <bgColor rgb="FFFFFFC9"/>
        </patternFill>
      </fill>
    </dxf>
    <dxf>
      <fill>
        <patternFill>
          <bgColor theme="4" tint="0.59996337778862885"/>
        </patternFill>
      </fill>
    </dxf>
    <dxf>
      <fill>
        <patternFill patternType="solid">
          <bgColor theme="9"/>
        </patternFill>
      </fill>
    </dxf>
    <dxf>
      <fill>
        <patternFill>
          <bgColor theme="4" tint="0.59996337778862885"/>
        </patternFill>
      </fill>
    </dxf>
    <dxf>
      <fill>
        <patternFill patternType="solid">
          <bgColor theme="9"/>
        </patternFill>
      </fill>
    </dxf>
    <dxf>
      <fill>
        <patternFill patternType="solid">
          <fgColor auto="1"/>
          <bgColor theme="4" tint="0.59996337778862885"/>
        </patternFill>
      </fill>
    </dxf>
    <dxf>
      <fill>
        <patternFill>
          <bgColor rgb="FFC9D38B"/>
        </patternFill>
      </fill>
    </dxf>
    <dxf>
      <fill>
        <patternFill>
          <bgColor rgb="FFC9D38B"/>
        </patternFill>
      </fill>
    </dxf>
    <dxf>
      <fill>
        <patternFill>
          <bgColor rgb="FFFFFFC9"/>
        </patternFill>
      </fill>
    </dxf>
    <dxf>
      <fill>
        <patternFill>
          <bgColor rgb="FFFFFFC9"/>
        </patternFill>
      </fill>
    </dxf>
    <dxf>
      <fill>
        <patternFill>
          <bgColor theme="4" tint="0.59996337778862885"/>
        </patternFill>
      </fill>
    </dxf>
    <dxf>
      <fill>
        <patternFill>
          <bgColor theme="4" tint="0.59996337778862885"/>
        </patternFill>
      </fill>
    </dxf>
    <dxf>
      <fill>
        <patternFill patternType="solid">
          <fgColor auto="1"/>
          <bgColor theme="4" tint="0.59996337778862885"/>
        </patternFill>
      </fill>
    </dxf>
    <dxf>
      <fill>
        <patternFill patternType="solid">
          <bgColor theme="9"/>
        </patternFill>
      </fill>
    </dxf>
    <dxf>
      <fill>
        <patternFill>
          <bgColor theme="4" tint="0.59996337778862885"/>
        </patternFill>
      </fill>
    </dxf>
    <dxf>
      <fill>
        <patternFill patternType="solid">
          <bgColor theme="9"/>
        </patternFill>
      </fill>
    </dxf>
    <dxf>
      <fill>
        <patternFill>
          <bgColor theme="4" tint="0.59996337778862885"/>
        </patternFill>
      </fill>
    </dxf>
    <dxf>
      <fill>
        <patternFill>
          <bgColor theme="4" tint="0.59996337778862885"/>
        </patternFill>
      </fill>
    </dxf>
    <dxf>
      <fill>
        <patternFill>
          <bgColor rgb="FFC9D38B"/>
        </patternFill>
      </fill>
    </dxf>
    <dxf>
      <fill>
        <patternFill patternType="solid">
          <fgColor auto="1"/>
          <bgColor theme="4" tint="0.59996337778862885"/>
        </patternFill>
      </fill>
    </dxf>
    <dxf>
      <fill>
        <patternFill>
          <bgColor rgb="FFFFFFC9"/>
        </patternFill>
      </fill>
    </dxf>
    <dxf>
      <fill>
        <patternFill>
          <bgColor rgb="FFC9D38B"/>
        </patternFill>
      </fill>
    </dxf>
    <dxf>
      <fill>
        <patternFill>
          <bgColor theme="4" tint="0.59996337778862885"/>
        </patternFill>
      </fill>
    </dxf>
    <dxf>
      <fill>
        <patternFill patternType="solid">
          <bgColor theme="9"/>
        </patternFill>
      </fill>
    </dxf>
    <dxf>
      <fill>
        <patternFill>
          <bgColor rgb="FFFFFFC9"/>
        </patternFill>
      </fill>
    </dxf>
    <dxf>
      <fill>
        <patternFill patternType="solid">
          <fgColor auto="1"/>
          <bgColor theme="4" tint="0.59996337778862885"/>
        </patternFill>
      </fill>
    </dxf>
    <dxf>
      <fill>
        <patternFill>
          <bgColor theme="4" tint="0.59996337778862885"/>
        </patternFill>
      </fill>
    </dxf>
    <dxf>
      <fill>
        <patternFill>
          <bgColor rgb="FFC9D38B"/>
        </patternFill>
      </fill>
    </dxf>
    <dxf>
      <fill>
        <patternFill patternType="solid">
          <bgColor theme="9"/>
        </patternFill>
      </fill>
    </dxf>
    <dxf>
      <fill>
        <patternFill>
          <bgColor theme="4" tint="0.59996337778862885"/>
        </patternFill>
      </fill>
    </dxf>
    <dxf>
      <fill>
        <patternFill>
          <bgColor rgb="FFFFFFC9"/>
        </patternFill>
      </fill>
    </dxf>
    <dxf>
      <fill>
        <patternFill patternType="solid">
          <fgColor auto="1"/>
          <bgColor theme="4" tint="0.59996337778862885"/>
        </patternFill>
      </fill>
    </dxf>
    <dxf>
      <fill>
        <patternFill>
          <bgColor theme="4" tint="0.59996337778862885"/>
        </patternFill>
      </fill>
    </dxf>
    <dxf>
      <fill>
        <patternFill>
          <bgColor rgb="FFFFFFC9"/>
        </patternFill>
      </fill>
    </dxf>
    <dxf>
      <fill>
        <patternFill>
          <bgColor rgb="FFC9D38B"/>
        </patternFill>
      </fill>
    </dxf>
    <dxf>
      <fill>
        <patternFill>
          <bgColor theme="4" tint="0.59996337778862885"/>
        </patternFill>
      </fill>
    </dxf>
    <dxf>
      <fill>
        <patternFill>
          <bgColor theme="4" tint="0.59996337778862885"/>
        </patternFill>
      </fill>
    </dxf>
    <dxf>
      <fill>
        <patternFill patternType="solid">
          <bgColor theme="9"/>
        </patternFill>
      </fill>
    </dxf>
    <dxf>
      <fill>
        <patternFill>
          <bgColor rgb="FFFFFFC9"/>
        </patternFill>
      </fill>
    </dxf>
    <dxf>
      <fill>
        <patternFill patternType="solid">
          <bgColor theme="9"/>
        </patternFill>
      </fill>
    </dxf>
    <dxf>
      <fill>
        <patternFill patternType="solid">
          <fgColor auto="1"/>
          <bgColor theme="4" tint="0.59996337778862885"/>
        </patternFill>
      </fill>
    </dxf>
    <dxf>
      <fill>
        <patternFill patternType="solid">
          <fgColor auto="1"/>
          <bgColor theme="4" tint="0.59996337778862885"/>
        </patternFill>
      </fill>
    </dxf>
    <dxf>
      <fill>
        <patternFill>
          <bgColor rgb="FFFFFFC9"/>
        </patternFill>
      </fill>
    </dxf>
    <dxf>
      <fill>
        <patternFill patternType="solid">
          <bgColor rgb="FF92D050"/>
        </patternFill>
      </fill>
    </dxf>
    <dxf>
      <fill>
        <patternFill patternType="solid">
          <fgColor auto="1"/>
          <bgColor theme="4" tint="0.59996337778862885"/>
        </patternFill>
      </fill>
    </dxf>
    <dxf>
      <fill>
        <patternFill patternType="solid">
          <bgColor theme="9"/>
        </patternFill>
      </fill>
    </dxf>
    <dxf>
      <fill>
        <patternFill>
          <bgColor rgb="FFFFFFC9"/>
        </patternFill>
      </fill>
    </dxf>
    <dxf>
      <fill>
        <patternFill patternType="solid">
          <fgColor auto="1"/>
          <bgColor theme="4" tint="0.59996337778862885"/>
        </patternFill>
      </fill>
    </dxf>
    <dxf>
      <fill>
        <patternFill patternType="solid">
          <bgColor theme="9"/>
        </patternFill>
      </fill>
    </dxf>
    <dxf>
      <fill>
        <patternFill>
          <bgColor rgb="FFFFFFC9"/>
        </patternFill>
      </fill>
    </dxf>
    <dxf>
      <fill>
        <patternFill>
          <bgColor rgb="FFC9D38B"/>
        </patternFill>
      </fill>
    </dxf>
    <dxf>
      <fill>
        <patternFill>
          <bgColor theme="4" tint="0.59996337778862885"/>
        </patternFill>
      </fill>
    </dxf>
    <dxf>
      <fill>
        <patternFill patternType="solid">
          <fgColor auto="1"/>
          <bgColor theme="4" tint="0.59996337778862885"/>
        </patternFill>
      </fill>
    </dxf>
    <dxf>
      <fill>
        <patternFill>
          <bgColor theme="4" tint="0.59996337778862885"/>
        </patternFill>
      </fill>
    </dxf>
    <dxf>
      <fill>
        <patternFill>
          <bgColor rgb="FFC9D38B"/>
        </patternFill>
      </fill>
    </dxf>
    <dxf>
      <fill>
        <patternFill>
          <bgColor theme="4" tint="0.59996337778862885"/>
        </patternFill>
      </fill>
    </dxf>
    <dxf>
      <fill>
        <patternFill patternType="solid">
          <bgColor theme="9"/>
        </patternFill>
      </fill>
    </dxf>
    <dxf>
      <fill>
        <patternFill>
          <bgColor theme="4" tint="0.59996337778862885"/>
        </patternFill>
      </fill>
    </dxf>
    <dxf>
      <fill>
        <patternFill>
          <bgColor rgb="FFFFFFC9"/>
        </patternFill>
      </fill>
    </dxf>
    <dxf>
      <fill>
        <patternFill patternType="solid">
          <fgColor auto="1"/>
          <bgColor theme="4" tint="0.59996337778862885"/>
        </patternFill>
      </fill>
    </dxf>
    <dxf>
      <fill>
        <patternFill>
          <bgColor rgb="FFC9D38B"/>
        </patternFill>
      </fill>
    </dxf>
    <dxf>
      <fill>
        <patternFill patternType="solid">
          <bgColor theme="9"/>
        </patternFill>
      </fill>
    </dxf>
    <dxf>
      <fill>
        <patternFill>
          <bgColor rgb="FFFFFFC9"/>
        </patternFill>
      </fill>
    </dxf>
    <dxf>
      <fill>
        <patternFill patternType="solid">
          <fgColor auto="1"/>
          <bgColor theme="4" tint="0.59996337778862885"/>
        </patternFill>
      </fill>
    </dxf>
    <dxf>
      <fill>
        <patternFill>
          <bgColor theme="4" tint="0.59996337778862885"/>
        </patternFill>
      </fill>
    </dxf>
    <dxf>
      <fill>
        <patternFill>
          <bgColor theme="4" tint="0.59996337778862885"/>
        </patternFill>
      </fill>
    </dxf>
    <dxf>
      <fill>
        <patternFill>
          <bgColor rgb="FFC9D38B"/>
        </patternFill>
      </fill>
    </dxf>
    <dxf>
      <fill>
        <patternFill>
          <bgColor rgb="FFFFFFC9"/>
        </patternFill>
      </fill>
    </dxf>
    <dxf>
      <fill>
        <patternFill patternType="solid">
          <fgColor auto="1"/>
          <bgColor theme="4" tint="0.59996337778862885"/>
        </patternFill>
      </fill>
    </dxf>
    <dxf>
      <fill>
        <patternFill>
          <bgColor theme="4" tint="0.59996337778862885"/>
        </patternFill>
      </fill>
    </dxf>
    <dxf>
      <fill>
        <patternFill patternType="solid">
          <bgColor theme="9"/>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patternType="solid">
          <fgColor auto="1"/>
          <bgColor theme="4" tint="0.59996337778862885"/>
        </patternFill>
      </fill>
    </dxf>
    <dxf>
      <fill>
        <patternFill>
          <bgColor rgb="FFFFFFC9"/>
        </patternFill>
      </fill>
    </dxf>
    <dxf>
      <fill>
        <patternFill patternType="solid">
          <bgColor theme="9"/>
        </patternFill>
      </fill>
    </dxf>
    <dxf>
      <fill>
        <patternFill>
          <bgColor rgb="FFC9D38B"/>
        </patternFill>
      </fill>
    </dxf>
    <dxf>
      <fill>
        <patternFill>
          <bgColor theme="4" tint="0.59996337778862885"/>
        </patternFill>
      </fill>
    </dxf>
    <dxf>
      <fill>
        <patternFill patternType="solid">
          <fgColor auto="1"/>
          <bgColor theme="4" tint="0.59996337778862885"/>
        </patternFill>
      </fill>
    </dxf>
    <dxf>
      <fill>
        <patternFill>
          <bgColor rgb="FFFFFFC9"/>
        </patternFill>
      </fill>
    </dxf>
    <dxf>
      <fill>
        <patternFill patternType="solid">
          <bgColor theme="9"/>
        </patternFill>
      </fill>
    </dxf>
    <dxf>
      <fill>
        <patternFill>
          <bgColor rgb="FFC9D38B"/>
        </patternFill>
      </fill>
    </dxf>
    <dxf>
      <fill>
        <patternFill>
          <bgColor theme="4" tint="0.59996337778862885"/>
        </patternFill>
      </fill>
    </dxf>
    <dxf>
      <fill>
        <patternFill patternType="solid">
          <fgColor auto="1"/>
          <bgColor theme="4" tint="0.59996337778862885"/>
        </patternFill>
      </fill>
    </dxf>
    <dxf>
      <fill>
        <patternFill>
          <bgColor theme="4" tint="0.59996337778862885"/>
        </patternFill>
      </fill>
    </dxf>
    <dxf>
      <fill>
        <patternFill>
          <bgColor rgb="FFC9D38B"/>
        </patternFill>
      </fill>
    </dxf>
    <dxf>
      <fill>
        <patternFill>
          <bgColor theme="4" tint="0.59996337778862885"/>
        </patternFill>
      </fill>
    </dxf>
    <dxf>
      <fill>
        <patternFill patternType="solid">
          <bgColor theme="9"/>
        </patternFill>
      </fill>
    </dxf>
    <dxf>
      <fill>
        <patternFill>
          <bgColor rgb="FFFFFFC9"/>
        </patternFill>
      </fill>
    </dxf>
    <dxf>
      <fill>
        <patternFill patternType="solid">
          <bgColor theme="9"/>
        </patternFill>
      </fill>
    </dxf>
    <dxf>
      <fill>
        <patternFill patternType="solid">
          <fgColor auto="1"/>
          <bgColor theme="4" tint="0.59996337778862885"/>
        </patternFill>
      </fill>
    </dxf>
    <dxf>
      <fill>
        <patternFill>
          <bgColor rgb="FFFFFFC9"/>
        </patternFill>
      </fill>
    </dxf>
    <dxf>
      <fill>
        <patternFill patternType="solid">
          <bgColor rgb="FF92D050"/>
        </patternFill>
      </fill>
    </dxf>
    <dxf>
      <fill>
        <patternFill patternType="solid">
          <fgColor auto="1"/>
          <bgColor theme="4" tint="0.59996337778862885"/>
        </patternFill>
      </fill>
    </dxf>
    <dxf>
      <fill>
        <patternFill>
          <bgColor rgb="FFFFFFC9"/>
        </patternFill>
      </fill>
    </dxf>
    <dxf>
      <fill>
        <patternFill patternType="solid">
          <bgColor theme="9"/>
        </patternFill>
      </fill>
    </dxf>
    <dxf>
      <fill>
        <patternFill>
          <bgColor theme="4" tint="0.59996337778862885"/>
        </patternFill>
      </fill>
    </dxf>
    <dxf>
      <fill>
        <patternFill>
          <bgColor theme="4" tint="0.59996337778862885"/>
        </patternFill>
      </fill>
    </dxf>
    <dxf>
      <fill>
        <patternFill>
          <bgColor rgb="FFC9D38B"/>
        </patternFill>
      </fill>
    </dxf>
    <dxf>
      <fill>
        <patternFill patternType="solid">
          <fgColor auto="1"/>
          <bgColor theme="4" tint="0.59996337778862885"/>
        </patternFill>
      </fill>
    </dxf>
    <dxf>
      <fill>
        <patternFill>
          <bgColor rgb="FFFFFFC9"/>
        </patternFill>
      </fill>
    </dxf>
    <dxf>
      <fill>
        <patternFill>
          <bgColor theme="4" tint="0.59996337778862885"/>
        </patternFill>
      </fill>
    </dxf>
    <dxf>
      <fill>
        <patternFill>
          <bgColor theme="4" tint="0.59996337778862885"/>
        </patternFill>
      </fill>
    </dxf>
    <dxf>
      <fill>
        <patternFill>
          <bgColor rgb="FFC9D38B"/>
        </patternFill>
      </fill>
    </dxf>
    <dxf>
      <fill>
        <patternFill patternType="solid">
          <bgColor theme="9"/>
        </patternFill>
      </fill>
    </dxf>
    <dxf>
      <fill>
        <patternFill>
          <bgColor theme="4" tint="0.59996337778862885"/>
        </patternFill>
      </fill>
    </dxf>
    <dxf>
      <fill>
        <patternFill>
          <bgColor rgb="FFFFFFC9"/>
        </patternFill>
      </fill>
    </dxf>
    <dxf>
      <fill>
        <patternFill patternType="solid">
          <fgColor auto="1"/>
          <bgColor theme="4" tint="0.59996337778862885"/>
        </patternFill>
      </fill>
    </dxf>
    <dxf>
      <fill>
        <patternFill>
          <bgColor rgb="FFC9D38B"/>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patternType="solid">
          <fgColor auto="1"/>
          <bgColor theme="4" tint="0.59996337778862885"/>
        </patternFill>
      </fill>
    </dxf>
    <dxf>
      <fill>
        <patternFill>
          <bgColor rgb="FFFFFFC9"/>
        </patternFill>
      </fill>
    </dxf>
    <dxf>
      <fill>
        <patternFill patternType="solid">
          <bgColor theme="9"/>
        </patternFill>
      </fill>
    </dxf>
    <dxf>
      <fill>
        <patternFill>
          <bgColor rgb="FFC9D38B"/>
        </patternFill>
      </fill>
    </dxf>
    <dxf>
      <fill>
        <patternFill patternType="solid">
          <fgColor auto="1"/>
          <bgColor theme="4" tint="0.59996337778862885"/>
        </patternFill>
      </fill>
    </dxf>
    <dxf>
      <fill>
        <patternFill>
          <bgColor rgb="FFFFFFC9"/>
        </patternFill>
      </fill>
    </dxf>
    <dxf>
      <fill>
        <patternFill>
          <bgColor rgb="FFC9D38B"/>
        </patternFill>
      </fill>
    </dxf>
    <dxf>
      <fill>
        <patternFill>
          <bgColor theme="4" tint="0.59996337778862885"/>
        </patternFill>
      </fill>
    </dxf>
    <dxf>
      <fill>
        <patternFill>
          <bgColor theme="4" tint="0.59996337778862885"/>
        </patternFill>
      </fill>
    </dxf>
    <dxf>
      <fill>
        <patternFill patternType="solid">
          <bgColor theme="9"/>
        </patternFill>
      </fill>
    </dxf>
    <dxf>
      <fill>
        <patternFill>
          <bgColor theme="4" tint="0.59996337778862885"/>
        </patternFill>
      </fill>
    </dxf>
    <dxf>
      <fill>
        <patternFill>
          <bgColor rgb="FFC9D38B"/>
        </patternFill>
      </fill>
    </dxf>
    <dxf>
      <fill>
        <patternFill>
          <bgColor rgb="FFFFFFC9"/>
        </patternFill>
      </fill>
    </dxf>
    <dxf>
      <fill>
        <patternFill patternType="solid">
          <bgColor theme="9"/>
        </patternFill>
      </fill>
    </dxf>
    <dxf>
      <fill>
        <patternFill patternType="solid">
          <fgColor auto="1"/>
          <bgColor theme="4" tint="0.59996337778862885"/>
        </patternFill>
      </fill>
    </dxf>
    <dxf>
      <fill>
        <patternFill>
          <bgColor theme="4" tint="0.59996337778862885"/>
        </patternFill>
      </fill>
    </dxf>
    <dxf>
      <fill>
        <patternFill>
          <bgColor rgb="FFC9D38B"/>
        </patternFill>
      </fill>
    </dxf>
    <dxf>
      <fill>
        <patternFill>
          <bgColor theme="4" tint="0.59996337778862885"/>
        </patternFill>
      </fill>
    </dxf>
    <dxf>
      <fill>
        <patternFill>
          <bgColor theme="4" tint="0.59996337778862885"/>
        </patternFill>
      </fill>
    </dxf>
    <dxf>
      <fill>
        <patternFill patternType="solid">
          <fgColor auto="1"/>
          <bgColor theme="4" tint="0.59996337778862885"/>
        </patternFill>
      </fill>
    </dxf>
    <dxf>
      <fill>
        <patternFill>
          <bgColor rgb="FFFFFFC9"/>
        </patternFill>
      </fill>
    </dxf>
    <dxf>
      <fill>
        <patternFill patternType="solid">
          <bgColor theme="9"/>
        </patternFill>
      </fill>
    </dxf>
    <dxf>
      <fill>
        <patternFill>
          <bgColor rgb="FFC9D38B"/>
        </patternFill>
      </fill>
    </dxf>
    <dxf>
      <fill>
        <patternFill>
          <bgColor theme="4" tint="0.59996337778862885"/>
        </patternFill>
      </fill>
    </dxf>
    <dxf>
      <fill>
        <patternFill>
          <bgColor theme="4" tint="0.59996337778862885"/>
        </patternFill>
      </fill>
    </dxf>
    <dxf>
      <fill>
        <patternFill patternType="solid">
          <bgColor theme="9"/>
        </patternFill>
      </fill>
    </dxf>
    <dxf>
      <fill>
        <patternFill>
          <bgColor rgb="FFFFFFC9"/>
        </patternFill>
      </fill>
    </dxf>
    <dxf>
      <fill>
        <patternFill patternType="solid">
          <fgColor auto="1"/>
          <bgColor theme="4" tint="0.59996337778862885"/>
        </patternFill>
      </fill>
    </dxf>
    <dxf>
      <fill>
        <patternFill>
          <bgColor theme="4" tint="0.59996337778862885"/>
        </patternFill>
      </fill>
    </dxf>
    <dxf>
      <fill>
        <patternFill>
          <bgColor rgb="FFC9D38B"/>
        </patternFill>
      </fill>
    </dxf>
    <dxf>
      <fill>
        <patternFill patternType="solid">
          <fgColor auto="1"/>
          <bgColor theme="4" tint="0.59996337778862885"/>
        </patternFill>
      </fill>
    </dxf>
    <dxf>
      <fill>
        <patternFill>
          <bgColor rgb="FFFFFFC9"/>
        </patternFill>
      </fill>
    </dxf>
    <dxf>
      <fill>
        <patternFill patternType="solid">
          <bgColor theme="9"/>
        </patternFill>
      </fill>
    </dxf>
    <dxf>
      <fill>
        <patternFill>
          <bgColor theme="4" tint="0.59996337778862885"/>
        </patternFill>
      </fill>
    </dxf>
    <dxf>
      <fill>
        <patternFill patternType="solid">
          <fgColor auto="1"/>
          <bgColor theme="4" tint="0.59996337778862885"/>
        </patternFill>
      </fill>
    </dxf>
    <dxf>
      <fill>
        <patternFill>
          <bgColor theme="4" tint="0.59996337778862885"/>
        </patternFill>
      </fill>
    </dxf>
    <dxf>
      <fill>
        <patternFill>
          <bgColor theme="4" tint="0.59996337778862885"/>
        </patternFill>
      </fill>
    </dxf>
    <dxf>
      <fill>
        <patternFill patternType="solid">
          <bgColor theme="9"/>
        </patternFill>
      </fill>
    </dxf>
    <dxf>
      <fill>
        <patternFill>
          <bgColor rgb="FFC9D38B"/>
        </patternFill>
      </fill>
    </dxf>
    <dxf>
      <fill>
        <patternFill>
          <bgColor rgb="FFFFFFC9"/>
        </patternFill>
      </fill>
    </dxf>
    <dxf>
      <fill>
        <patternFill patternType="solid">
          <bgColor theme="9"/>
        </patternFill>
      </fill>
    </dxf>
    <dxf>
      <fill>
        <patternFill>
          <bgColor rgb="FFFFFFC9"/>
        </patternFill>
      </fill>
    </dxf>
    <dxf>
      <fill>
        <patternFill patternType="solid">
          <fgColor auto="1"/>
          <bgColor theme="4" tint="0.59996337778862885"/>
        </patternFill>
      </fill>
    </dxf>
    <dxf>
      <fill>
        <patternFill patternType="solid">
          <bgColor theme="9"/>
        </patternFill>
      </fill>
    </dxf>
    <dxf>
      <fill>
        <patternFill>
          <bgColor theme="4" tint="0.59996337778862885"/>
        </patternFill>
      </fill>
    </dxf>
    <dxf>
      <fill>
        <patternFill patternType="solid">
          <fgColor auto="1"/>
          <bgColor theme="4" tint="0.59996337778862885"/>
        </patternFill>
      </fill>
    </dxf>
    <dxf>
      <fill>
        <patternFill>
          <bgColor rgb="FFC9D38B"/>
        </patternFill>
      </fill>
    </dxf>
    <dxf>
      <fill>
        <patternFill>
          <bgColor rgb="FFFFFFC9"/>
        </patternFill>
      </fill>
    </dxf>
    <dxf>
      <fill>
        <patternFill>
          <bgColor theme="4" tint="0.59996337778862885"/>
        </patternFill>
      </fill>
    </dxf>
    <dxf>
      <fill>
        <patternFill patternType="solid">
          <bgColor theme="9"/>
        </patternFill>
      </fill>
    </dxf>
    <dxf>
      <fill>
        <patternFill patternType="solid">
          <fgColor auto="1"/>
          <bgColor theme="4" tint="0.59996337778862885"/>
        </patternFill>
      </fill>
    </dxf>
    <dxf>
      <fill>
        <patternFill>
          <bgColor rgb="FFFFFFC9"/>
        </patternFill>
      </fill>
    </dxf>
    <dxf>
      <fill>
        <patternFill>
          <bgColor rgb="FFC9D38B"/>
        </patternFill>
      </fill>
    </dxf>
    <dxf>
      <fill>
        <patternFill>
          <bgColor theme="4" tint="0.59996337778862885"/>
        </patternFill>
      </fill>
    </dxf>
    <dxf>
      <fill>
        <patternFill>
          <bgColor theme="4" tint="0.59996337778862885"/>
        </patternFill>
      </fill>
    </dxf>
    <dxf>
      <fill>
        <patternFill patternType="solid">
          <fgColor auto="1"/>
          <bgColor theme="4" tint="0.59996337778862885"/>
        </patternFill>
      </fill>
    </dxf>
    <dxf>
      <fill>
        <patternFill>
          <bgColor rgb="FFFFFFC9"/>
        </patternFill>
      </fill>
    </dxf>
    <dxf>
      <fill>
        <patternFill patternType="solid">
          <fgColor auto="1"/>
          <bgColor theme="4" tint="0.59996337778862885"/>
        </patternFill>
      </fill>
    </dxf>
    <dxf>
      <fill>
        <patternFill>
          <bgColor rgb="FFFFFFC9"/>
        </patternFill>
      </fill>
    </dxf>
    <dxf>
      <fill>
        <patternFill patternType="solid">
          <bgColor theme="9"/>
        </patternFill>
      </fill>
    </dxf>
    <dxf>
      <fill>
        <patternFill>
          <bgColor theme="4" tint="0.59996337778862885"/>
        </patternFill>
      </fill>
    </dxf>
    <dxf>
      <fill>
        <patternFill>
          <bgColor theme="4" tint="0.59996337778862885"/>
        </patternFill>
      </fill>
    </dxf>
    <dxf>
      <fill>
        <patternFill>
          <bgColor rgb="FFC9D38B"/>
        </patternFill>
      </fill>
    </dxf>
    <dxf>
      <fill>
        <patternFill patternType="solid">
          <bgColor rgb="FF92D050"/>
        </patternFill>
      </fill>
    </dxf>
    <dxf>
      <fill>
        <patternFill patternType="solid">
          <bgColor theme="9"/>
        </patternFill>
      </fill>
    </dxf>
    <dxf>
      <fill>
        <patternFill>
          <bgColor theme="4" tint="0.59996337778862885"/>
        </patternFill>
      </fill>
    </dxf>
    <dxf>
      <fill>
        <patternFill>
          <bgColor theme="4" tint="0.59996337778862885"/>
        </patternFill>
      </fill>
    </dxf>
    <dxf>
      <fill>
        <patternFill>
          <bgColor rgb="FFC9D38B"/>
        </patternFill>
      </fill>
    </dxf>
    <dxf>
      <fill>
        <patternFill>
          <bgColor rgb="FFFFFFC9"/>
        </patternFill>
      </fill>
    </dxf>
    <dxf>
      <fill>
        <patternFill patternType="solid">
          <fgColor auto="1"/>
          <bgColor theme="4" tint="0.59996337778862885"/>
        </patternFill>
      </fill>
    </dxf>
    <dxf>
      <fill>
        <patternFill patternType="solid">
          <fgColor auto="1"/>
          <bgColor theme="4" tint="0.59996337778862885"/>
        </patternFill>
      </fill>
    </dxf>
    <dxf>
      <fill>
        <patternFill>
          <bgColor rgb="FFC9D38B"/>
        </patternFill>
      </fill>
    </dxf>
    <dxf>
      <fill>
        <patternFill>
          <bgColor theme="4" tint="0.59996337778862885"/>
        </patternFill>
      </fill>
    </dxf>
    <dxf>
      <fill>
        <patternFill>
          <bgColor theme="4" tint="0.59996337778862885"/>
        </patternFill>
      </fill>
    </dxf>
    <dxf>
      <fill>
        <patternFill patternType="solid">
          <bgColor theme="9"/>
        </patternFill>
      </fill>
    </dxf>
    <dxf>
      <fill>
        <patternFill>
          <bgColor rgb="FFFFFFC9"/>
        </patternFill>
      </fill>
    </dxf>
    <dxf>
      <fill>
        <patternFill>
          <bgColor theme="4" tint="0.59996337778862885"/>
        </patternFill>
      </fill>
    </dxf>
    <dxf>
      <fill>
        <patternFill>
          <bgColor theme="4" tint="0.59996337778862885"/>
        </patternFill>
      </fill>
    </dxf>
    <dxf>
      <fill>
        <patternFill patternType="solid">
          <bgColor theme="9"/>
        </patternFill>
      </fill>
    </dxf>
    <dxf>
      <fill>
        <patternFill>
          <bgColor rgb="FFFFFFC9"/>
        </patternFill>
      </fill>
    </dxf>
    <dxf>
      <fill>
        <patternFill patternType="solid">
          <fgColor auto="1"/>
          <bgColor theme="4" tint="0.59996337778862885"/>
        </patternFill>
      </fill>
    </dxf>
    <dxf>
      <fill>
        <patternFill>
          <bgColor rgb="FFC9D38B"/>
        </patternFill>
      </fill>
    </dxf>
    <dxf>
      <fill>
        <patternFill>
          <bgColor theme="4" tint="0.59996337778862885"/>
        </patternFill>
      </fill>
    </dxf>
    <dxf>
      <fill>
        <patternFill patternType="solid">
          <fgColor auto="1"/>
          <bgColor theme="4" tint="0.59996337778862885"/>
        </patternFill>
      </fill>
    </dxf>
    <dxf>
      <fill>
        <patternFill>
          <bgColor rgb="FFFFFFC9"/>
        </patternFill>
      </fill>
    </dxf>
    <dxf>
      <fill>
        <patternFill patternType="solid">
          <bgColor theme="9"/>
        </patternFill>
      </fill>
    </dxf>
    <dxf>
      <fill>
        <patternFill>
          <bgColor theme="4" tint="0.59996337778862885"/>
        </patternFill>
      </fill>
    </dxf>
    <dxf>
      <fill>
        <patternFill>
          <bgColor rgb="FFC9D38B"/>
        </patternFill>
      </fill>
    </dxf>
    <dxf>
      <fill>
        <patternFill patternType="solid">
          <fgColor auto="1"/>
          <bgColor theme="4" tint="0.59996337778862885"/>
        </patternFill>
      </fill>
    </dxf>
    <dxf>
      <fill>
        <patternFill patternType="solid">
          <bgColor rgb="FF92D050"/>
        </patternFill>
      </fill>
    </dxf>
    <dxf>
      <fill>
        <patternFill>
          <bgColor theme="4" tint="0.59996337778862885"/>
        </patternFill>
      </fill>
    </dxf>
    <dxf>
      <fill>
        <patternFill patternType="solid">
          <bgColor theme="9"/>
        </patternFill>
      </fill>
    </dxf>
    <dxf>
      <fill>
        <patternFill>
          <bgColor rgb="FFFFFFC9"/>
        </patternFill>
      </fill>
    </dxf>
    <dxf>
      <fill>
        <patternFill>
          <bgColor rgb="FFFFFFC9"/>
        </patternFill>
      </fill>
    </dxf>
    <dxf>
      <fill>
        <patternFill patternType="solid">
          <fgColor auto="1"/>
          <bgColor theme="4" tint="0.59996337778862885"/>
        </patternFill>
      </fill>
    </dxf>
    <dxf>
      <fill>
        <patternFill>
          <bgColor rgb="FFC9D38B"/>
        </patternFill>
      </fill>
    </dxf>
    <dxf>
      <fill>
        <patternFill>
          <bgColor theme="4" tint="0.59996337778862885"/>
        </patternFill>
      </fill>
    </dxf>
    <dxf>
      <fill>
        <patternFill>
          <bgColor rgb="FFFFFFC9"/>
        </patternFill>
      </fill>
    </dxf>
    <dxf>
      <fill>
        <patternFill patternType="solid">
          <fgColor auto="1"/>
          <bgColor theme="4" tint="0.59996337778862885"/>
        </patternFill>
      </fill>
    </dxf>
    <dxf>
      <fill>
        <patternFill patternType="solid">
          <bgColor theme="9"/>
        </patternFill>
      </fill>
    </dxf>
    <dxf>
      <fill>
        <patternFill>
          <bgColor theme="4" tint="0.59996337778862885"/>
        </patternFill>
      </fill>
    </dxf>
    <dxf>
      <fill>
        <patternFill>
          <bgColor theme="4" tint="0.59996337778862885"/>
        </patternFill>
      </fill>
    </dxf>
    <dxf>
      <fill>
        <patternFill>
          <bgColor rgb="FFC9D38B"/>
        </patternFill>
      </fill>
    </dxf>
    <dxf>
      <fill>
        <patternFill patternType="solid">
          <bgColor theme="9"/>
        </patternFill>
      </fill>
    </dxf>
    <dxf>
      <fill>
        <patternFill patternType="solid">
          <fgColor auto="1"/>
          <bgColor theme="4" tint="0.59996337778862885"/>
        </patternFill>
      </fill>
    </dxf>
    <dxf>
      <fill>
        <patternFill>
          <bgColor rgb="FFFFFFC9"/>
        </patternFill>
      </fill>
    </dxf>
    <dxf>
      <fill>
        <patternFill>
          <bgColor rgb="FFC9D38B"/>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patternType="solid">
          <bgColor theme="9"/>
        </patternFill>
      </fill>
    </dxf>
    <dxf>
      <fill>
        <patternFill>
          <bgColor rgb="FFFFFFC9"/>
        </patternFill>
      </fill>
    </dxf>
    <dxf>
      <fill>
        <patternFill patternType="solid">
          <fgColor auto="1"/>
          <bgColor theme="4" tint="0.59996337778862885"/>
        </patternFill>
      </fill>
    </dxf>
    <dxf>
      <fill>
        <patternFill>
          <bgColor rgb="FFC9D38B"/>
        </patternFill>
      </fill>
    </dxf>
    <dxf>
      <fill>
        <patternFill>
          <bgColor rgb="FFFFFFC9"/>
        </patternFill>
      </fill>
    </dxf>
    <dxf>
      <fill>
        <patternFill patternType="solid">
          <bgColor theme="9"/>
        </patternFill>
      </fill>
    </dxf>
    <dxf>
      <fill>
        <patternFill>
          <bgColor rgb="FFFFFFC9"/>
        </patternFill>
      </fill>
    </dxf>
    <dxf>
      <fill>
        <patternFill patternType="solid">
          <fgColor auto="1"/>
          <bgColor theme="4" tint="0.59996337778862885"/>
        </patternFill>
      </fill>
    </dxf>
    <dxf>
      <fill>
        <patternFill>
          <bgColor theme="4" tint="0.59996337778862885"/>
        </patternFill>
      </fill>
    </dxf>
    <dxf>
      <fill>
        <patternFill>
          <bgColor rgb="FFC9D38B"/>
        </patternFill>
      </fill>
    </dxf>
    <dxf>
      <fill>
        <patternFill patternType="solid">
          <bgColor rgb="FF92D050"/>
        </patternFill>
      </fill>
    </dxf>
    <dxf>
      <fill>
        <patternFill patternType="solid">
          <fgColor auto="1"/>
          <bgColor theme="4" tint="0.59996337778862885"/>
        </patternFill>
      </fill>
    </dxf>
    <dxf>
      <fill>
        <patternFill>
          <bgColor theme="4" tint="0.59996337778862885"/>
        </patternFill>
      </fill>
    </dxf>
    <dxf>
      <fill>
        <patternFill patternType="solid">
          <bgColor theme="9"/>
        </patternFill>
      </fill>
    </dxf>
    <dxf>
      <fill>
        <patternFill>
          <bgColor theme="4" tint="0.59996337778862885"/>
        </patternFill>
      </fill>
    </dxf>
    <dxf>
      <fill>
        <patternFill>
          <bgColor theme="4" tint="0.59996337778862885"/>
        </patternFill>
      </fill>
    </dxf>
    <dxf>
      <fill>
        <patternFill>
          <bgColor rgb="FFC9D38B"/>
        </patternFill>
      </fill>
    </dxf>
    <dxf>
      <fill>
        <patternFill>
          <bgColor rgb="FFFFFFC9"/>
        </patternFill>
      </fill>
    </dxf>
    <dxf>
      <fill>
        <patternFill patternType="solid">
          <fgColor auto="1"/>
          <bgColor theme="4" tint="0.59996337778862885"/>
        </patternFill>
      </fill>
    </dxf>
    <dxf>
      <fill>
        <patternFill patternType="solid">
          <fgColor auto="1"/>
          <bgColor theme="4" tint="0.59996337778862885"/>
        </patternFill>
      </fill>
    </dxf>
    <dxf>
      <fill>
        <patternFill>
          <bgColor rgb="FFFFFFC9"/>
        </patternFill>
      </fill>
    </dxf>
    <dxf>
      <fill>
        <patternFill patternType="solid">
          <bgColor theme="9"/>
        </patternFill>
      </fill>
    </dxf>
    <dxf>
      <fill>
        <patternFill>
          <bgColor rgb="FFC9D38B"/>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rgb="FFC9D38B"/>
        </patternFill>
      </fill>
    </dxf>
    <dxf>
      <fill>
        <patternFill>
          <bgColor theme="4" tint="0.59996337778862885"/>
        </patternFill>
      </fill>
    </dxf>
    <dxf>
      <fill>
        <patternFill>
          <bgColor theme="4" tint="0.59996337778862885"/>
        </patternFill>
      </fill>
    </dxf>
    <dxf>
      <fill>
        <patternFill>
          <bgColor rgb="FFC9D38B"/>
        </patternFill>
      </fill>
    </dxf>
    <dxf>
      <fill>
        <patternFill patternType="solid">
          <bgColor theme="9"/>
        </patternFill>
      </fill>
    </dxf>
    <dxf>
      <fill>
        <patternFill>
          <bgColor rgb="FFFFFFC9"/>
        </patternFill>
      </fill>
    </dxf>
    <dxf>
      <fill>
        <patternFill patternType="solid">
          <fgColor auto="1"/>
          <bgColor theme="4" tint="0.59996337778862885"/>
        </patternFill>
      </fill>
    </dxf>
    <dxf>
      <fill>
        <patternFill>
          <bgColor rgb="FFFFFFC9"/>
        </patternFill>
      </fill>
    </dxf>
    <dxf>
      <fill>
        <patternFill patternType="solid">
          <bgColor theme="9"/>
        </patternFill>
      </fill>
    </dxf>
    <dxf>
      <fill>
        <patternFill patternType="solid">
          <fgColor auto="1"/>
          <bgColor theme="4" tint="0.59996337778862885"/>
        </patternFill>
      </fill>
    </dxf>
    <dxf>
      <fill>
        <patternFill>
          <bgColor rgb="FFFFFFC9"/>
        </patternFill>
      </fill>
    </dxf>
    <dxf>
      <fill>
        <patternFill patternType="solid">
          <bgColor theme="9"/>
        </patternFill>
      </fill>
    </dxf>
    <dxf>
      <fill>
        <patternFill patternType="solid">
          <fgColor auto="1"/>
          <bgColor theme="4" tint="0.59996337778862885"/>
        </patternFill>
      </fill>
    </dxf>
    <dxf>
      <fill>
        <patternFill patternType="solid">
          <fgColor auto="1"/>
          <bgColor theme="4" tint="0.59996337778862885"/>
        </patternFill>
      </fill>
    </dxf>
    <dxf>
      <fill>
        <patternFill>
          <bgColor rgb="FFFFFFC9"/>
        </patternFill>
      </fill>
    </dxf>
    <dxf>
      <fill>
        <patternFill patternType="solid">
          <bgColor theme="9"/>
        </patternFill>
      </fill>
    </dxf>
    <dxf>
      <fill>
        <patternFill>
          <bgColor theme="4" tint="0.59996337778862885"/>
        </patternFill>
      </fill>
    </dxf>
    <dxf>
      <fill>
        <patternFill>
          <bgColor theme="4" tint="0.59996337778862885"/>
        </patternFill>
      </fill>
    </dxf>
    <dxf>
      <fill>
        <patternFill>
          <bgColor rgb="FFC9D38B"/>
        </patternFill>
      </fill>
    </dxf>
    <dxf>
      <fill>
        <patternFill>
          <bgColor rgb="FFC9D38B"/>
        </patternFill>
      </fill>
    </dxf>
    <dxf>
      <fill>
        <patternFill patternType="solid">
          <fgColor auto="1"/>
          <bgColor theme="4" tint="0.59996337778862885"/>
        </patternFill>
      </fill>
    </dxf>
    <dxf>
      <fill>
        <patternFill>
          <bgColor theme="4" tint="0.59996337778862885"/>
        </patternFill>
      </fill>
    </dxf>
    <dxf>
      <fill>
        <patternFill>
          <bgColor rgb="FFFFFFC9"/>
        </patternFill>
      </fill>
    </dxf>
    <dxf>
      <fill>
        <patternFill patternType="solid">
          <bgColor theme="9"/>
        </patternFill>
      </fill>
    </dxf>
    <dxf>
      <fill>
        <patternFill>
          <bgColor theme="4" tint="0.59996337778862885"/>
        </patternFill>
      </fill>
    </dxf>
    <dxf>
      <fill>
        <patternFill>
          <bgColor theme="4" tint="0.59996337778862885"/>
        </patternFill>
      </fill>
    </dxf>
    <dxf>
      <fill>
        <patternFill patternType="solid">
          <fgColor auto="1"/>
          <bgColor theme="4" tint="0.59996337778862885"/>
        </patternFill>
      </fill>
    </dxf>
    <dxf>
      <fill>
        <patternFill>
          <bgColor rgb="FFFFFFC9"/>
        </patternFill>
      </fill>
    </dxf>
    <dxf>
      <fill>
        <patternFill patternType="solid">
          <bgColor theme="9"/>
        </patternFill>
      </fill>
    </dxf>
    <dxf>
      <fill>
        <patternFill>
          <bgColor theme="4" tint="0.59996337778862885"/>
        </patternFill>
      </fill>
    </dxf>
    <dxf>
      <fill>
        <patternFill>
          <bgColor rgb="FFC9D38B"/>
        </patternFill>
      </fill>
    </dxf>
    <dxf>
      <fill>
        <patternFill patternType="solid">
          <fgColor auto="1"/>
          <bgColor theme="4" tint="0.59996337778862885"/>
        </patternFill>
      </fill>
    </dxf>
    <dxf>
      <fill>
        <patternFill>
          <bgColor rgb="FFFFFFC9"/>
        </patternFill>
      </fill>
    </dxf>
    <dxf>
      <fill>
        <patternFill>
          <bgColor theme="4" tint="0.59996337778862885"/>
        </patternFill>
      </fill>
    </dxf>
    <dxf>
      <fill>
        <patternFill patternType="solid">
          <bgColor theme="9"/>
        </patternFill>
      </fill>
    </dxf>
    <dxf>
      <fill>
        <patternFill>
          <bgColor rgb="FFC9D38B"/>
        </patternFill>
      </fill>
    </dxf>
    <dxf>
      <fill>
        <patternFill>
          <bgColor theme="4" tint="0.59996337778862885"/>
        </patternFill>
      </fill>
    </dxf>
    <dxf>
      <fill>
        <patternFill patternType="solid">
          <fgColor auto="1"/>
          <bgColor theme="4" tint="0.59996337778862885"/>
        </patternFill>
      </fill>
    </dxf>
    <dxf>
      <fill>
        <patternFill>
          <bgColor rgb="FFFFFFC9"/>
        </patternFill>
      </fill>
    </dxf>
    <dxf>
      <fill>
        <patternFill patternType="solid">
          <bgColor rgb="FF92D050"/>
        </patternFill>
      </fill>
    </dxf>
    <dxf>
      <fill>
        <patternFill>
          <bgColor theme="4" tint="0.59996337778862885"/>
        </patternFill>
      </fill>
    </dxf>
    <dxf>
      <fill>
        <patternFill>
          <bgColor rgb="FFC9D38B"/>
        </patternFill>
      </fill>
    </dxf>
    <dxf>
      <fill>
        <patternFill>
          <bgColor theme="4" tint="0.59996337778862885"/>
        </patternFill>
      </fill>
    </dxf>
    <dxf>
      <fill>
        <patternFill>
          <bgColor rgb="FFFFFFC9"/>
        </patternFill>
      </fill>
    </dxf>
    <dxf>
      <fill>
        <patternFill patternType="solid">
          <fgColor auto="1"/>
          <bgColor theme="4" tint="0.59996337778862885"/>
        </patternFill>
      </fill>
    </dxf>
    <dxf>
      <fill>
        <patternFill>
          <bgColor theme="4" tint="0.59996337778862885"/>
        </patternFill>
      </fill>
    </dxf>
    <dxf>
      <fill>
        <patternFill>
          <bgColor rgb="FFC9D38B"/>
        </patternFill>
      </fill>
    </dxf>
    <dxf>
      <fill>
        <patternFill>
          <bgColor theme="4" tint="0.59996337778862885"/>
        </patternFill>
      </fill>
    </dxf>
    <dxf>
      <fill>
        <patternFill patternType="solid">
          <bgColor theme="9"/>
        </patternFill>
      </fill>
    </dxf>
    <dxf>
      <fill>
        <patternFill patternType="solid">
          <bgColor theme="9"/>
        </patternFill>
      </fill>
    </dxf>
    <dxf>
      <fill>
        <patternFill>
          <bgColor theme="4" tint="0.59996337778862885"/>
        </patternFill>
      </fill>
    </dxf>
    <dxf>
      <fill>
        <patternFill>
          <bgColor rgb="FFC9D38B"/>
        </patternFill>
      </fill>
    </dxf>
    <dxf>
      <fill>
        <patternFill>
          <bgColor theme="4" tint="0.59996337778862885"/>
        </patternFill>
      </fill>
    </dxf>
    <dxf>
      <fill>
        <patternFill patternType="solid">
          <fgColor auto="1"/>
          <bgColor theme="4" tint="0.59996337778862885"/>
        </patternFill>
      </fill>
    </dxf>
    <dxf>
      <fill>
        <patternFill>
          <bgColor rgb="FFFFFFC9"/>
        </patternFill>
      </fill>
    </dxf>
    <dxf>
      <fill>
        <patternFill>
          <bgColor theme="4" tint="0.59996337778862885"/>
        </patternFill>
      </fill>
    </dxf>
    <dxf>
      <fill>
        <patternFill>
          <bgColor theme="4" tint="0.59996337778862885"/>
        </patternFill>
      </fill>
    </dxf>
    <dxf>
      <fill>
        <patternFill patternType="solid">
          <bgColor theme="9"/>
        </patternFill>
      </fill>
    </dxf>
    <dxf>
      <fill>
        <patternFill>
          <bgColor rgb="FFC9D38B"/>
        </patternFill>
      </fill>
    </dxf>
    <dxf>
      <fill>
        <patternFill>
          <bgColor rgb="FFFFFFC9"/>
        </patternFill>
      </fill>
    </dxf>
    <dxf>
      <fill>
        <patternFill patternType="solid">
          <fgColor auto="1"/>
          <bgColor theme="4" tint="0.59996337778862885"/>
        </patternFill>
      </fill>
    </dxf>
    <dxf>
      <fill>
        <patternFill>
          <bgColor theme="4" tint="0.59996337778862885"/>
        </patternFill>
      </fill>
    </dxf>
    <dxf>
      <fill>
        <patternFill>
          <bgColor rgb="FFC9D38B"/>
        </patternFill>
      </fill>
    </dxf>
    <dxf>
      <fill>
        <patternFill>
          <bgColor theme="4" tint="0.59996337778862885"/>
        </patternFill>
      </fill>
    </dxf>
    <dxf>
      <fill>
        <patternFill patternType="solid">
          <bgColor theme="9"/>
        </patternFill>
      </fill>
    </dxf>
    <dxf>
      <fill>
        <patternFill>
          <bgColor rgb="FFFFFFC9"/>
        </patternFill>
      </fill>
    </dxf>
    <dxf>
      <fill>
        <patternFill patternType="solid">
          <fgColor auto="1"/>
          <bgColor theme="4" tint="0.59996337778862885"/>
        </patternFill>
      </fill>
    </dxf>
    <dxf>
      <fill>
        <patternFill patternType="solid">
          <bgColor theme="9"/>
        </patternFill>
      </fill>
    </dxf>
    <dxf>
      <fill>
        <patternFill>
          <bgColor theme="4" tint="0.59996337778862885"/>
        </patternFill>
      </fill>
    </dxf>
    <dxf>
      <fill>
        <patternFill patternType="solid">
          <fgColor auto="1"/>
          <bgColor theme="4" tint="0.59996337778862885"/>
        </patternFill>
      </fill>
    </dxf>
    <dxf>
      <fill>
        <patternFill>
          <bgColor rgb="FFC9D38B"/>
        </patternFill>
      </fill>
    </dxf>
    <dxf>
      <fill>
        <patternFill>
          <bgColor rgb="FFFFFFC9"/>
        </patternFill>
      </fill>
    </dxf>
    <dxf>
      <fill>
        <patternFill>
          <bgColor theme="4" tint="0.59996337778862885"/>
        </patternFill>
      </fill>
    </dxf>
    <dxf>
      <fill>
        <patternFill>
          <bgColor rgb="FFFFFFC9"/>
        </patternFill>
      </fill>
    </dxf>
    <dxf>
      <fill>
        <patternFill patternType="solid">
          <bgColor theme="9"/>
        </patternFill>
      </fill>
    </dxf>
    <dxf>
      <fill>
        <patternFill patternType="solid">
          <fgColor auto="1"/>
          <bgColor theme="4" tint="0.59996337778862885"/>
        </patternFill>
      </fill>
    </dxf>
    <dxf>
      <fill>
        <patternFill patternType="solid">
          <fgColor auto="1"/>
          <bgColor theme="4" tint="0.59996337778862885"/>
        </patternFill>
      </fill>
    </dxf>
    <dxf>
      <fill>
        <patternFill>
          <bgColor rgb="FFFFFFC9"/>
        </patternFill>
      </fill>
    </dxf>
    <dxf>
      <fill>
        <patternFill patternType="solid">
          <bgColor rgb="FF92D050"/>
        </patternFill>
      </fill>
    </dxf>
    <dxf>
      <fill>
        <patternFill>
          <bgColor rgb="FFC9D38B"/>
        </patternFill>
      </fill>
    </dxf>
    <dxf>
      <fill>
        <patternFill>
          <bgColor theme="4" tint="0.59996337778862885"/>
        </patternFill>
      </fill>
    </dxf>
    <dxf>
      <fill>
        <patternFill>
          <bgColor theme="4" tint="0.59996337778862885"/>
        </patternFill>
      </fill>
    </dxf>
    <dxf>
      <fill>
        <patternFill patternType="solid">
          <bgColor theme="9"/>
        </patternFill>
      </fill>
    </dxf>
    <dxf>
      <fill>
        <patternFill>
          <bgColor rgb="FFFFFFC9"/>
        </patternFill>
      </fill>
    </dxf>
    <dxf>
      <fill>
        <patternFill patternType="solid">
          <fgColor auto="1"/>
          <bgColor theme="4" tint="0.59996337778862885"/>
        </patternFill>
      </fill>
    </dxf>
    <dxf>
      <fill>
        <patternFill>
          <bgColor theme="4" tint="0.59996337778862885"/>
        </patternFill>
      </fill>
    </dxf>
    <dxf>
      <fill>
        <patternFill>
          <bgColor rgb="FFC9D38B"/>
        </patternFill>
      </fill>
    </dxf>
    <dxf>
      <fill>
        <patternFill>
          <bgColor theme="4" tint="0.59996337778862885"/>
        </patternFill>
      </fill>
    </dxf>
    <dxf>
      <fill>
        <patternFill patternType="solid">
          <bgColor theme="9"/>
        </patternFill>
      </fill>
    </dxf>
    <dxf>
      <fill>
        <patternFill>
          <bgColor rgb="FFFFFFC9"/>
        </patternFill>
      </fill>
    </dxf>
    <dxf>
      <fill>
        <patternFill patternType="solid">
          <fgColor auto="1"/>
          <bgColor theme="4" tint="0.59996337778862885"/>
        </patternFill>
      </fill>
    </dxf>
    <dxf>
      <fill>
        <patternFill>
          <bgColor rgb="FFC9D38B"/>
        </patternFill>
      </fill>
    </dxf>
    <dxf>
      <fill>
        <patternFill>
          <bgColor theme="4" tint="0.59996337778862885"/>
        </patternFill>
      </fill>
    </dxf>
    <dxf>
      <fill>
        <patternFill>
          <bgColor theme="4" tint="0.59996337778862885"/>
        </patternFill>
      </fill>
    </dxf>
    <dxf>
      <fill>
        <patternFill patternType="solid">
          <bgColor theme="9"/>
        </patternFill>
      </fill>
    </dxf>
    <dxf>
      <fill>
        <patternFill>
          <bgColor rgb="FFFFFFC9"/>
        </patternFill>
      </fill>
    </dxf>
    <dxf>
      <fill>
        <patternFill patternType="solid">
          <fgColor auto="1"/>
          <bgColor theme="4" tint="0.59996337778862885"/>
        </patternFill>
      </fill>
    </dxf>
    <dxf>
      <fill>
        <patternFill patternType="solid">
          <fgColor auto="1"/>
          <bgColor theme="4" tint="0.59996337778862885"/>
        </patternFill>
      </fill>
    </dxf>
    <dxf>
      <fill>
        <patternFill>
          <bgColor theme="4" tint="0.59996337778862885"/>
        </patternFill>
      </fill>
    </dxf>
    <dxf>
      <fill>
        <patternFill patternType="solid">
          <fgColor auto="1"/>
          <bgColor theme="4" tint="0.59996337778862885"/>
        </patternFill>
      </fill>
    </dxf>
    <dxf>
      <fill>
        <patternFill>
          <bgColor theme="4" tint="0.59996337778862885"/>
        </patternFill>
      </fill>
    </dxf>
    <dxf>
      <fill>
        <patternFill patternType="solid">
          <bgColor theme="9"/>
        </patternFill>
      </fill>
    </dxf>
    <dxf>
      <fill>
        <patternFill>
          <bgColor rgb="FFFFFFC9"/>
        </patternFill>
      </fill>
    </dxf>
    <dxf>
      <fill>
        <patternFill patternType="solid">
          <bgColor rgb="FF92D050"/>
        </patternFill>
      </fill>
    </dxf>
    <dxf>
      <fill>
        <patternFill>
          <bgColor rgb="FFFFFFC9"/>
        </patternFill>
      </fill>
    </dxf>
    <dxf>
      <fill>
        <patternFill>
          <bgColor rgb="FFC9D38B"/>
        </patternFill>
      </fill>
    </dxf>
    <dxf>
      <fill>
        <patternFill>
          <bgColor rgb="FFFFFFC9"/>
        </patternFill>
      </fill>
    </dxf>
    <dxf>
      <fill>
        <patternFill patternType="solid">
          <fgColor auto="1"/>
          <bgColor theme="4" tint="0.59996337778862885"/>
        </patternFill>
      </fill>
    </dxf>
    <dxf>
      <fill>
        <patternFill>
          <bgColor rgb="FFC9D38B"/>
        </patternFill>
      </fill>
    </dxf>
    <dxf>
      <fill>
        <patternFill patternType="solid">
          <bgColor theme="9"/>
        </patternFill>
      </fill>
    </dxf>
    <dxf>
      <fill>
        <patternFill>
          <bgColor theme="4" tint="0.59996337778862885"/>
        </patternFill>
      </fill>
    </dxf>
    <dxf>
      <fill>
        <patternFill>
          <bgColor theme="4" tint="0.59996337778862885"/>
        </patternFill>
      </fill>
    </dxf>
    <dxf>
      <fill>
        <patternFill>
          <bgColor rgb="FFC9D38B"/>
        </patternFill>
      </fill>
    </dxf>
    <dxf>
      <fill>
        <patternFill>
          <bgColor theme="4" tint="0.59996337778862885"/>
        </patternFill>
      </fill>
    </dxf>
    <dxf>
      <fill>
        <patternFill patternType="solid">
          <bgColor theme="9"/>
        </patternFill>
      </fill>
    </dxf>
    <dxf>
      <fill>
        <patternFill>
          <bgColor rgb="FFFFFFC9"/>
        </patternFill>
      </fill>
    </dxf>
    <dxf>
      <fill>
        <patternFill patternType="solid">
          <fgColor auto="1"/>
          <bgColor theme="4" tint="0.59996337778862885"/>
        </patternFill>
      </fill>
    </dxf>
    <dxf>
      <fill>
        <patternFill>
          <bgColor rgb="FFC9D38B"/>
        </patternFill>
      </fill>
    </dxf>
    <dxf>
      <fill>
        <patternFill>
          <bgColor theme="4" tint="0.59996337778862885"/>
        </patternFill>
      </fill>
    </dxf>
    <dxf>
      <fill>
        <patternFill>
          <bgColor theme="4" tint="0.59996337778862885"/>
        </patternFill>
      </fill>
    </dxf>
    <dxf>
      <fill>
        <patternFill>
          <bgColor rgb="FFFFFFC9"/>
        </patternFill>
      </fill>
    </dxf>
    <dxf>
      <fill>
        <patternFill patternType="solid">
          <bgColor theme="9"/>
        </patternFill>
      </fill>
    </dxf>
    <dxf>
      <fill>
        <patternFill>
          <bgColor theme="4" tint="0.59996337778862885"/>
        </patternFill>
      </fill>
    </dxf>
    <dxf>
      <fill>
        <patternFill patternType="solid">
          <fgColor auto="1"/>
          <bgColor theme="4" tint="0.59996337778862885"/>
        </patternFill>
      </fill>
    </dxf>
    <dxf>
      <fill>
        <patternFill patternType="solid">
          <bgColor theme="9"/>
        </patternFill>
      </fill>
    </dxf>
    <dxf>
      <fill>
        <patternFill>
          <bgColor theme="4" tint="0.59996337778862885"/>
        </patternFill>
      </fill>
    </dxf>
    <dxf>
      <fill>
        <patternFill>
          <bgColor theme="4" tint="0.59996337778862885"/>
        </patternFill>
      </fill>
    </dxf>
    <dxf>
      <fill>
        <patternFill>
          <bgColor rgb="FFC9D38B"/>
        </patternFill>
      </fill>
    </dxf>
    <dxf>
      <fill>
        <patternFill patternType="solid">
          <fgColor auto="1"/>
          <bgColor theme="4" tint="0.59996337778862885"/>
        </patternFill>
      </fill>
    </dxf>
    <dxf>
      <fill>
        <patternFill>
          <bgColor rgb="FFFFFFC9"/>
        </patternFill>
      </fill>
    </dxf>
    <dxf>
      <fill>
        <patternFill>
          <bgColor rgb="FFFFFFC9"/>
        </patternFill>
      </fill>
    </dxf>
    <dxf>
      <fill>
        <patternFill>
          <bgColor rgb="FFC9D38B"/>
        </patternFill>
      </fill>
    </dxf>
    <dxf>
      <fill>
        <patternFill>
          <bgColor theme="4" tint="0.59996337778862885"/>
        </patternFill>
      </fill>
    </dxf>
    <dxf>
      <fill>
        <patternFill>
          <bgColor theme="4" tint="0.59996337778862885"/>
        </patternFill>
      </fill>
    </dxf>
    <dxf>
      <fill>
        <patternFill patternType="solid">
          <bgColor theme="9"/>
        </patternFill>
      </fill>
    </dxf>
    <dxf>
      <fill>
        <patternFill patternType="solid">
          <fgColor auto="1"/>
          <bgColor theme="4" tint="0.59996337778862885"/>
        </patternFill>
      </fill>
    </dxf>
    <dxf>
      <fill>
        <patternFill>
          <bgColor rgb="FFC9D38B"/>
        </patternFill>
      </fill>
    </dxf>
    <dxf>
      <fill>
        <patternFill>
          <bgColor theme="4" tint="0.59996337778862885"/>
        </patternFill>
      </fill>
    </dxf>
    <dxf>
      <fill>
        <patternFill patternType="solid">
          <bgColor theme="9"/>
        </patternFill>
      </fill>
    </dxf>
    <dxf>
      <fill>
        <patternFill>
          <bgColor rgb="FFFFFFC9"/>
        </patternFill>
      </fill>
    </dxf>
    <dxf>
      <fill>
        <patternFill patternType="solid">
          <fgColor auto="1"/>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rgb="FFFFFFC9"/>
        </patternFill>
      </fill>
    </dxf>
    <dxf>
      <fill>
        <patternFill patternType="solid">
          <fgColor auto="1"/>
          <bgColor theme="4" tint="0.59996337778862885"/>
        </patternFill>
      </fill>
    </dxf>
    <dxf>
      <fill>
        <patternFill>
          <bgColor rgb="FFC9D38B"/>
        </patternFill>
      </fill>
    </dxf>
    <dxf>
      <fill>
        <patternFill patternType="solid">
          <bgColor theme="9"/>
        </patternFill>
      </fill>
    </dxf>
    <dxf>
      <fill>
        <patternFill>
          <bgColor theme="4" tint="0.59996337778862885"/>
        </patternFill>
      </fill>
    </dxf>
    <dxf>
      <fill>
        <patternFill>
          <bgColor theme="4" tint="0.59996337778862885"/>
        </patternFill>
      </fill>
    </dxf>
    <dxf>
      <fill>
        <patternFill>
          <bgColor rgb="FFC9D38B"/>
        </patternFill>
      </fill>
    </dxf>
    <dxf>
      <fill>
        <patternFill patternType="solid">
          <fgColor auto="1"/>
          <bgColor theme="4" tint="0.59996337778862885"/>
        </patternFill>
      </fill>
    </dxf>
    <dxf>
      <fill>
        <patternFill>
          <bgColor rgb="FFFFFFC9"/>
        </patternFill>
      </fill>
    </dxf>
    <dxf>
      <fill>
        <patternFill patternType="solid">
          <bgColor rgb="FF92D050"/>
        </patternFill>
      </fill>
    </dxf>
    <dxf>
      <fill>
        <patternFill>
          <bgColor rgb="FFFFFFC9"/>
        </patternFill>
      </fill>
    </dxf>
    <dxf>
      <fill>
        <patternFill patternType="solid">
          <fgColor auto="1"/>
          <bgColor theme="4" tint="0.59996337778862885"/>
        </patternFill>
      </fill>
    </dxf>
    <dxf>
      <fill>
        <patternFill patternType="solid">
          <bgColor theme="9"/>
        </patternFill>
      </fill>
    </dxf>
    <dxf>
      <fill>
        <patternFill patternType="solid">
          <fgColor auto="1"/>
          <bgColor theme="4" tint="0.59996337778862885"/>
        </patternFill>
      </fill>
    </dxf>
    <dxf>
      <fill>
        <patternFill>
          <bgColor theme="4" tint="0.59996337778862885"/>
        </patternFill>
      </fill>
    </dxf>
    <dxf>
      <fill>
        <patternFill>
          <bgColor rgb="FFFFFFC9"/>
        </patternFill>
      </fill>
    </dxf>
    <dxf>
      <fill>
        <patternFill>
          <bgColor rgb="FFC9D38B"/>
        </patternFill>
      </fill>
    </dxf>
    <dxf>
      <fill>
        <patternFill>
          <bgColor theme="4" tint="0.59996337778862885"/>
        </patternFill>
      </fill>
    </dxf>
    <dxf>
      <fill>
        <patternFill patternType="solid">
          <bgColor theme="9"/>
        </patternFill>
      </fill>
    </dxf>
    <dxf>
      <fill>
        <patternFill>
          <bgColor rgb="FFC9D38B"/>
        </patternFill>
      </fill>
    </dxf>
    <dxf>
      <fill>
        <patternFill>
          <bgColor theme="4" tint="0.59996337778862885"/>
        </patternFill>
      </fill>
    </dxf>
    <dxf>
      <fill>
        <patternFill>
          <bgColor theme="4" tint="0.59996337778862885"/>
        </patternFill>
      </fill>
    </dxf>
    <dxf>
      <fill>
        <patternFill patternType="solid">
          <bgColor theme="9"/>
        </patternFill>
      </fill>
    </dxf>
    <dxf>
      <fill>
        <patternFill patternType="solid">
          <bgColor rgb="FF92D050"/>
        </patternFill>
      </fill>
    </dxf>
    <dxf>
      <fill>
        <patternFill patternType="solid">
          <fgColor auto="1"/>
          <bgColor theme="4" tint="0.59996337778862885"/>
        </patternFill>
      </fill>
    </dxf>
    <dxf>
      <fill>
        <patternFill>
          <bgColor rgb="FFFFFFC9"/>
        </patternFill>
      </fill>
    </dxf>
    <dxf>
      <fill>
        <patternFill>
          <bgColor rgb="FFFFFFC9"/>
        </patternFill>
      </fill>
    </dxf>
    <dxf>
      <fill>
        <patternFill patternType="solid">
          <fgColor auto="1"/>
          <bgColor theme="4" tint="0.59996337778862885"/>
        </patternFill>
      </fill>
    </dxf>
    <dxf>
      <fill>
        <patternFill patternType="solid">
          <fgColor auto="1"/>
          <bgColor theme="4" tint="0.59996337778862885"/>
        </patternFill>
      </fill>
    </dxf>
    <dxf>
      <fill>
        <patternFill patternType="solid">
          <bgColor rgb="FF92D050"/>
        </patternFill>
      </fill>
    </dxf>
    <dxf>
      <fill>
        <patternFill>
          <bgColor rgb="FFFFFFC9"/>
        </patternFill>
      </fill>
    </dxf>
    <dxf>
      <fill>
        <patternFill>
          <bgColor theme="4" tint="0.59996337778862885"/>
        </patternFill>
      </fill>
    </dxf>
    <dxf>
      <fill>
        <patternFill>
          <bgColor rgb="FFC9D38B"/>
        </patternFill>
      </fill>
    </dxf>
    <dxf>
      <fill>
        <patternFill patternType="solid">
          <fgColor auto="1"/>
          <bgColor theme="4" tint="0.59996337778862885"/>
        </patternFill>
      </fill>
    </dxf>
    <dxf>
      <fill>
        <patternFill>
          <bgColor rgb="FFFFFFC9"/>
        </patternFill>
      </fill>
    </dxf>
    <dxf>
      <fill>
        <patternFill patternType="solid">
          <bgColor theme="9"/>
        </patternFill>
      </fill>
    </dxf>
    <dxf>
      <fill>
        <patternFill>
          <bgColor theme="4" tint="0.59996337778862885"/>
        </patternFill>
      </fill>
    </dxf>
    <dxf>
      <fill>
        <patternFill>
          <bgColor rgb="FFFFFFC9"/>
        </patternFill>
      </fill>
    </dxf>
    <dxf>
      <fill>
        <patternFill patternType="solid">
          <fgColor auto="1"/>
          <bgColor theme="4" tint="0.59996337778862885"/>
        </patternFill>
      </fill>
    </dxf>
    <dxf>
      <fill>
        <patternFill patternType="solid">
          <bgColor theme="9"/>
        </patternFill>
      </fill>
    </dxf>
    <dxf>
      <fill>
        <patternFill>
          <bgColor theme="4" tint="0.59996337778862885"/>
        </patternFill>
      </fill>
    </dxf>
    <dxf>
      <fill>
        <patternFill>
          <bgColor theme="4" tint="0.59996337778862885"/>
        </patternFill>
      </fill>
    </dxf>
    <dxf>
      <fill>
        <patternFill>
          <bgColor rgb="FFC9D38B"/>
        </patternFill>
      </fill>
    </dxf>
    <dxf>
      <fill>
        <patternFill patternType="solid">
          <fgColor auto="1"/>
          <bgColor theme="4" tint="0.59996337778862885"/>
        </patternFill>
      </fill>
    </dxf>
    <dxf>
      <fill>
        <patternFill patternType="solid">
          <bgColor theme="9"/>
        </patternFill>
      </fill>
    </dxf>
    <dxf>
      <fill>
        <patternFill>
          <bgColor rgb="FFFFFFC9"/>
        </patternFill>
      </fill>
    </dxf>
    <dxf>
      <fill>
        <patternFill patternType="solid">
          <bgColor theme="9"/>
        </patternFill>
      </fill>
    </dxf>
    <dxf>
      <fill>
        <patternFill>
          <bgColor theme="4" tint="0.59996337778862885"/>
        </patternFill>
      </fill>
    </dxf>
    <dxf>
      <fill>
        <patternFill>
          <bgColor theme="4" tint="0.59996337778862885"/>
        </patternFill>
      </fill>
    </dxf>
    <dxf>
      <fill>
        <patternFill>
          <bgColor rgb="FFFFFFC9"/>
        </patternFill>
      </fill>
    </dxf>
    <dxf>
      <fill>
        <patternFill patternType="solid">
          <fgColor auto="1"/>
          <bgColor theme="4" tint="0.59996337778862885"/>
        </patternFill>
      </fill>
    </dxf>
    <dxf>
      <fill>
        <patternFill>
          <bgColor rgb="FFC9D38B"/>
        </patternFill>
      </fill>
    </dxf>
    <dxf>
      <fill>
        <patternFill patternType="solid">
          <bgColor theme="9"/>
        </patternFill>
      </fill>
    </dxf>
    <dxf>
      <fill>
        <patternFill>
          <bgColor rgb="FFFFFFC9"/>
        </patternFill>
      </fill>
    </dxf>
    <dxf>
      <fill>
        <patternFill patternType="solid">
          <fgColor auto="1"/>
          <bgColor theme="4" tint="0.59996337778862885"/>
        </patternFill>
      </fill>
    </dxf>
    <dxf>
      <fill>
        <patternFill patternType="solid">
          <bgColor theme="9"/>
        </patternFill>
      </fill>
    </dxf>
    <dxf>
      <fill>
        <patternFill patternType="solid">
          <fgColor auto="1"/>
          <bgColor theme="4" tint="0.59996337778862885"/>
        </patternFill>
      </fill>
    </dxf>
    <dxf>
      <fill>
        <patternFill>
          <bgColor rgb="FFFFFFC9"/>
        </patternFill>
      </fill>
    </dxf>
    <dxf>
      <fill>
        <patternFill patternType="solid">
          <fgColor auto="1"/>
          <bgColor theme="4" tint="0.59996337778862885"/>
        </patternFill>
      </fill>
    </dxf>
    <dxf>
      <fill>
        <patternFill>
          <bgColor rgb="FFFFFFC9"/>
        </patternFill>
      </fill>
    </dxf>
    <dxf>
      <fill>
        <patternFill patternType="solid">
          <bgColor theme="9"/>
        </patternFill>
      </fill>
    </dxf>
    <dxf>
      <fill>
        <patternFill>
          <bgColor theme="4" tint="0.59996337778862885"/>
        </patternFill>
      </fill>
    </dxf>
    <dxf>
      <fill>
        <patternFill>
          <bgColor rgb="FFC9D38B"/>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rgb="FFC9D38B"/>
        </patternFill>
      </fill>
    </dxf>
    <dxf>
      <fill>
        <patternFill>
          <bgColor rgb="FFC9D38B"/>
        </patternFill>
      </fill>
    </dxf>
    <dxf>
      <fill>
        <patternFill patternType="solid">
          <fgColor auto="1"/>
          <bgColor theme="4" tint="0.59996337778862885"/>
        </patternFill>
      </fill>
    </dxf>
    <dxf>
      <fill>
        <patternFill>
          <bgColor rgb="FFFFFFC9"/>
        </patternFill>
      </fill>
    </dxf>
    <dxf>
      <fill>
        <patternFill patternType="solid">
          <bgColor theme="9"/>
        </patternFill>
      </fill>
    </dxf>
    <dxf>
      <fill>
        <patternFill>
          <bgColor theme="4" tint="0.59996337778862885"/>
        </patternFill>
      </fill>
    </dxf>
    <dxf>
      <fill>
        <patternFill>
          <bgColor theme="4" tint="0.59996337778862885"/>
        </patternFill>
      </fill>
    </dxf>
    <dxf>
      <fill>
        <patternFill>
          <bgColor rgb="FFC9D38B"/>
        </patternFill>
      </fill>
    </dxf>
    <dxf>
      <fill>
        <patternFill patternType="solid">
          <fgColor auto="1"/>
          <bgColor theme="4" tint="0.59996337778862885"/>
        </patternFill>
      </fill>
    </dxf>
    <dxf>
      <fill>
        <patternFill>
          <bgColor rgb="FFFFFFC9"/>
        </patternFill>
      </fill>
    </dxf>
    <dxf>
      <fill>
        <patternFill patternType="solid">
          <bgColor theme="9"/>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patternType="solid">
          <bgColor theme="9"/>
        </patternFill>
      </fill>
    </dxf>
    <dxf>
      <fill>
        <patternFill>
          <bgColor rgb="FFC9D38B"/>
        </patternFill>
      </fill>
    </dxf>
    <dxf>
      <fill>
        <patternFill>
          <bgColor rgb="FFFFFFC9"/>
        </patternFill>
      </fill>
    </dxf>
    <dxf>
      <fill>
        <patternFill patternType="solid">
          <fgColor auto="1"/>
          <bgColor theme="4" tint="0.59996337778862885"/>
        </patternFill>
      </fill>
    </dxf>
    <dxf>
      <fill>
        <patternFill patternType="solid">
          <bgColor theme="9"/>
        </patternFill>
      </fill>
    </dxf>
    <dxf>
      <fill>
        <patternFill patternType="solid">
          <fgColor auto="1"/>
          <bgColor theme="4" tint="0.59996337778862885"/>
        </patternFill>
      </fill>
    </dxf>
    <dxf>
      <fill>
        <patternFill>
          <bgColor theme="4" tint="0.59996337778862885"/>
        </patternFill>
      </fill>
    </dxf>
    <dxf>
      <fill>
        <patternFill>
          <bgColor rgb="FFFFFFC9"/>
        </patternFill>
      </fill>
    </dxf>
    <dxf>
      <fill>
        <patternFill>
          <bgColor rgb="FFC9D38B"/>
        </patternFill>
      </fill>
    </dxf>
    <dxf>
      <fill>
        <patternFill>
          <bgColor theme="4" tint="0.59996337778862885"/>
        </patternFill>
      </fill>
    </dxf>
    <dxf>
      <fill>
        <patternFill>
          <bgColor rgb="FFFFFFC9"/>
        </patternFill>
      </fill>
    </dxf>
    <dxf>
      <fill>
        <patternFill patternType="solid">
          <bgColor theme="9"/>
        </patternFill>
      </fill>
    </dxf>
    <dxf>
      <fill>
        <patternFill patternType="solid">
          <fgColor auto="1"/>
          <bgColor theme="4" tint="0.59996337778862885"/>
        </patternFill>
      </fill>
    </dxf>
    <dxf>
      <fill>
        <patternFill patternType="solid">
          <bgColor rgb="FF92D050"/>
        </patternFill>
      </fill>
    </dxf>
    <dxf>
      <fill>
        <patternFill>
          <bgColor rgb="FFFFFFC9"/>
        </patternFill>
      </fill>
    </dxf>
    <dxf>
      <fill>
        <patternFill patternType="solid">
          <fgColor auto="1"/>
          <bgColor theme="4" tint="0.59996337778862885"/>
        </patternFill>
      </fill>
    </dxf>
    <dxf>
      <fill>
        <patternFill>
          <bgColor rgb="FFFFFFC9"/>
        </patternFill>
      </fill>
    </dxf>
    <dxf>
      <fill>
        <patternFill>
          <bgColor theme="4" tint="0.59996337778862885"/>
        </patternFill>
      </fill>
    </dxf>
    <dxf>
      <fill>
        <patternFill>
          <bgColor theme="4" tint="0.59996337778862885"/>
        </patternFill>
      </fill>
    </dxf>
    <dxf>
      <fill>
        <patternFill patternType="solid">
          <bgColor theme="9"/>
        </patternFill>
      </fill>
    </dxf>
    <dxf>
      <fill>
        <patternFill patternType="solid">
          <fgColor auto="1"/>
          <bgColor theme="4" tint="0.59996337778862885"/>
        </patternFill>
      </fill>
    </dxf>
    <dxf>
      <fill>
        <patternFill>
          <bgColor rgb="FFC9D38B"/>
        </patternFill>
      </fill>
    </dxf>
    <dxf>
      <fill>
        <patternFill>
          <bgColor theme="4" tint="0.59996337778862885"/>
        </patternFill>
      </fill>
    </dxf>
    <dxf>
      <fill>
        <patternFill patternType="solid">
          <fgColor auto="1"/>
          <bgColor theme="4" tint="0.59996337778862885"/>
        </patternFill>
      </fill>
    </dxf>
    <dxf>
      <fill>
        <patternFill>
          <bgColor rgb="FFFFFFC9"/>
        </patternFill>
      </fill>
    </dxf>
    <dxf>
      <fill>
        <patternFill patternType="solid">
          <bgColor theme="9"/>
        </patternFill>
      </fill>
    </dxf>
    <dxf>
      <fill>
        <patternFill>
          <bgColor rgb="FFC9D38B"/>
        </patternFill>
      </fill>
    </dxf>
    <dxf>
      <fill>
        <patternFill>
          <bgColor theme="4" tint="0.59996337778862885"/>
        </patternFill>
      </fill>
    </dxf>
    <dxf>
      <fill>
        <patternFill>
          <bgColor rgb="FFFFFFC9"/>
        </patternFill>
      </fill>
    </dxf>
    <dxf>
      <fill>
        <patternFill patternType="solid">
          <bgColor theme="9"/>
        </patternFill>
      </fill>
    </dxf>
    <dxf>
      <fill>
        <patternFill>
          <bgColor theme="4" tint="0.59996337778862885"/>
        </patternFill>
      </fill>
    </dxf>
    <dxf>
      <fill>
        <patternFill>
          <bgColor rgb="FFFFFFC9"/>
        </patternFill>
      </fill>
    </dxf>
    <dxf>
      <fill>
        <patternFill>
          <bgColor theme="4" tint="0.59996337778862885"/>
        </patternFill>
      </fill>
    </dxf>
    <dxf>
      <fill>
        <patternFill patternType="solid">
          <fgColor auto="1"/>
          <bgColor theme="4" tint="0.59996337778862885"/>
        </patternFill>
      </fill>
    </dxf>
    <dxf>
      <fill>
        <patternFill patternType="solid">
          <bgColor theme="9"/>
        </patternFill>
      </fill>
    </dxf>
    <dxf>
      <fill>
        <patternFill>
          <bgColor rgb="FFC9D38B"/>
        </patternFill>
      </fill>
    </dxf>
    <dxf>
      <fill>
        <patternFill patternType="solid">
          <fgColor auto="1"/>
          <bgColor theme="4" tint="0.59996337778862885"/>
        </patternFill>
      </fill>
    </dxf>
    <dxf>
      <fill>
        <patternFill>
          <bgColor theme="4" tint="0.59996337778862885"/>
        </patternFill>
      </fill>
    </dxf>
    <dxf>
      <fill>
        <patternFill>
          <bgColor rgb="FFC9D38B"/>
        </patternFill>
      </fill>
    </dxf>
    <dxf>
      <fill>
        <patternFill>
          <bgColor rgb="FFFFFFC9"/>
        </patternFill>
      </fill>
    </dxf>
    <dxf>
      <fill>
        <patternFill patternType="solid">
          <bgColor theme="9"/>
        </patternFill>
      </fill>
    </dxf>
    <dxf>
      <fill>
        <patternFill>
          <bgColor theme="4" tint="0.59996337778862885"/>
        </patternFill>
      </fill>
    </dxf>
    <dxf>
      <fill>
        <patternFill>
          <bgColor theme="4" tint="0.59996337778862885"/>
        </patternFill>
      </fill>
    </dxf>
    <dxf>
      <fill>
        <patternFill>
          <bgColor rgb="FFC9D38B"/>
        </patternFill>
      </fill>
    </dxf>
    <dxf>
      <fill>
        <patternFill patternType="solid">
          <fgColor auto="1"/>
          <bgColor theme="4" tint="0.59996337778862885"/>
        </patternFill>
      </fill>
    </dxf>
    <dxf>
      <fill>
        <patternFill patternType="solid">
          <fgColor auto="1"/>
          <bgColor theme="4" tint="0.59996337778862885"/>
        </patternFill>
      </fill>
    </dxf>
    <dxf>
      <fill>
        <patternFill>
          <bgColor rgb="FFFFFFC9"/>
        </patternFill>
      </fill>
    </dxf>
    <dxf>
      <fill>
        <patternFill patternType="solid">
          <bgColor theme="9"/>
        </patternFill>
      </fill>
    </dxf>
    <dxf>
      <fill>
        <patternFill>
          <bgColor theme="4" tint="0.59996337778862885"/>
        </patternFill>
      </fill>
    </dxf>
    <dxf>
      <fill>
        <patternFill patternType="solid">
          <bgColor theme="9"/>
        </patternFill>
      </fill>
    </dxf>
    <dxf>
      <fill>
        <patternFill patternType="solid">
          <fgColor auto="1"/>
          <bgColor theme="4" tint="0.59996337778862885"/>
        </patternFill>
      </fill>
    </dxf>
    <dxf>
      <fill>
        <patternFill>
          <bgColor rgb="FFFFFFC9"/>
        </patternFill>
      </fill>
    </dxf>
    <dxf>
      <fill>
        <patternFill>
          <bgColor rgb="FFFFFFC9"/>
        </patternFill>
      </fill>
    </dxf>
    <dxf>
      <fill>
        <patternFill>
          <bgColor rgb="FFC9D38B"/>
        </patternFill>
      </fill>
    </dxf>
    <dxf>
      <fill>
        <patternFill patternType="solid">
          <bgColor theme="9"/>
        </patternFill>
      </fill>
    </dxf>
    <dxf>
      <fill>
        <patternFill patternType="solid">
          <fgColor auto="1"/>
          <bgColor theme="4" tint="0.59996337778862885"/>
        </patternFill>
      </fill>
    </dxf>
    <dxf>
      <fill>
        <patternFill>
          <bgColor theme="4" tint="0.59996337778862885"/>
        </patternFill>
      </fill>
    </dxf>
    <dxf>
      <fill>
        <patternFill patternType="solid">
          <fgColor auto="1"/>
          <bgColor theme="4" tint="0.59996337778862885"/>
        </patternFill>
      </fill>
    </dxf>
    <dxf>
      <fill>
        <patternFill>
          <bgColor theme="4" tint="0.59996337778862885"/>
        </patternFill>
      </fill>
    </dxf>
    <dxf>
      <fill>
        <patternFill>
          <bgColor rgb="FFFFFFC9"/>
        </patternFill>
      </fill>
    </dxf>
    <dxf>
      <fill>
        <patternFill patternType="solid">
          <bgColor theme="9"/>
        </patternFill>
      </fill>
    </dxf>
    <dxf>
      <fill>
        <patternFill>
          <bgColor theme="4" tint="0.59996337778862885"/>
        </patternFill>
      </fill>
    </dxf>
    <dxf>
      <fill>
        <patternFill patternType="solid">
          <bgColor theme="9"/>
        </patternFill>
      </fill>
    </dxf>
    <dxf>
      <fill>
        <patternFill>
          <bgColor rgb="FFFFFFC9"/>
        </patternFill>
      </fill>
    </dxf>
    <dxf>
      <fill>
        <patternFill patternType="solid">
          <fgColor auto="1"/>
          <bgColor theme="4" tint="0.59996337778862885"/>
        </patternFill>
      </fill>
    </dxf>
    <dxf>
      <fill>
        <patternFill>
          <bgColor rgb="FFC9D38B"/>
        </patternFill>
      </fill>
    </dxf>
    <dxf>
      <fill>
        <patternFill>
          <bgColor theme="4" tint="0.59996337778862885"/>
        </patternFill>
      </fill>
    </dxf>
    <dxf>
      <fill>
        <patternFill patternType="solid">
          <bgColor theme="9"/>
        </patternFill>
      </fill>
    </dxf>
    <dxf>
      <fill>
        <patternFill>
          <bgColor rgb="FFFFFFC9"/>
        </patternFill>
      </fill>
    </dxf>
    <dxf>
      <fill>
        <patternFill>
          <bgColor rgb="FFC9D38B"/>
        </patternFill>
      </fill>
    </dxf>
    <dxf>
      <fill>
        <patternFill>
          <bgColor theme="4" tint="0.59996337778862885"/>
        </patternFill>
      </fill>
    </dxf>
    <dxf>
      <fill>
        <patternFill patternType="solid">
          <fgColor auto="1"/>
          <bgColor theme="4" tint="0.59996337778862885"/>
        </patternFill>
      </fill>
    </dxf>
    <dxf>
      <fill>
        <patternFill>
          <bgColor theme="4" tint="0.59996337778862885"/>
        </patternFill>
      </fill>
    </dxf>
    <dxf>
      <fill>
        <patternFill patternType="solid">
          <bgColor rgb="FF92D050"/>
        </patternFill>
      </fill>
    </dxf>
    <dxf>
      <fill>
        <patternFill patternType="solid">
          <fgColor auto="1"/>
          <bgColor theme="4" tint="0.59996337778862885"/>
        </patternFill>
      </fill>
    </dxf>
    <dxf>
      <fill>
        <patternFill>
          <bgColor rgb="FFFFFFC9"/>
        </patternFill>
      </fill>
    </dxf>
    <dxf>
      <fill>
        <patternFill patternType="solid">
          <bgColor theme="9"/>
        </patternFill>
      </fill>
    </dxf>
    <dxf>
      <fill>
        <patternFill>
          <bgColor rgb="FFFFFFC9"/>
        </patternFill>
      </fill>
    </dxf>
    <dxf>
      <fill>
        <patternFill patternType="solid">
          <fgColor auto="1"/>
          <bgColor theme="4" tint="0.59996337778862885"/>
        </patternFill>
      </fill>
    </dxf>
    <dxf>
      <fill>
        <patternFill>
          <bgColor theme="4" tint="0.59996337778862885"/>
        </patternFill>
      </fill>
    </dxf>
    <dxf>
      <fill>
        <patternFill>
          <bgColor theme="4" tint="0.59996337778862885"/>
        </patternFill>
      </fill>
    </dxf>
    <dxf>
      <fill>
        <patternFill>
          <bgColor rgb="FFC9D38B"/>
        </patternFill>
      </fill>
    </dxf>
    <dxf>
      <fill>
        <patternFill patternType="solid">
          <bgColor theme="9"/>
        </patternFill>
      </fill>
    </dxf>
    <dxf>
      <fill>
        <patternFill>
          <bgColor rgb="FFFFFFC9"/>
        </patternFill>
      </fill>
    </dxf>
    <dxf>
      <fill>
        <patternFill patternType="solid">
          <fgColor auto="1"/>
          <bgColor theme="4" tint="0.59996337778862885"/>
        </patternFill>
      </fill>
    </dxf>
    <dxf>
      <fill>
        <patternFill patternType="solid">
          <fgColor auto="1"/>
          <bgColor theme="4" tint="0.59996337778862885"/>
        </patternFill>
      </fill>
    </dxf>
    <dxf>
      <fill>
        <patternFill patternType="solid">
          <bgColor theme="9"/>
        </patternFill>
      </fill>
    </dxf>
    <dxf>
      <fill>
        <patternFill>
          <bgColor rgb="FFFFFFC9"/>
        </patternFill>
      </fill>
    </dxf>
    <dxf>
      <fill>
        <patternFill patternType="solid">
          <fgColor auto="1"/>
          <bgColor theme="4" tint="0.59996337778862885"/>
        </patternFill>
      </fill>
    </dxf>
    <dxf>
      <fill>
        <patternFill>
          <bgColor rgb="FFC9D38B"/>
        </patternFill>
      </fill>
    </dxf>
    <dxf>
      <fill>
        <patternFill>
          <bgColor theme="4" tint="0.59996337778862885"/>
        </patternFill>
      </fill>
    </dxf>
    <dxf>
      <fill>
        <patternFill>
          <bgColor theme="4" tint="0.59996337778862885"/>
        </patternFill>
      </fill>
    </dxf>
    <dxf>
      <fill>
        <patternFill patternType="solid">
          <bgColor theme="9"/>
        </patternFill>
      </fill>
    </dxf>
    <dxf>
      <fill>
        <patternFill>
          <bgColor rgb="FFFFFFC9"/>
        </patternFill>
      </fill>
    </dxf>
    <dxf>
      <fill>
        <patternFill patternType="solid">
          <fgColor auto="1"/>
          <bgColor theme="4" tint="0.59996337778862885"/>
        </patternFill>
      </fill>
    </dxf>
    <dxf>
      <fill>
        <patternFill>
          <bgColor rgb="FFFFFFC9"/>
        </patternFill>
      </fill>
    </dxf>
    <dxf>
      <fill>
        <patternFill patternType="solid">
          <bgColor theme="9"/>
        </patternFill>
      </fill>
    </dxf>
    <dxf>
      <fill>
        <patternFill>
          <bgColor theme="4" tint="0.59996337778862885"/>
        </patternFill>
      </fill>
    </dxf>
    <dxf>
      <fill>
        <patternFill>
          <bgColor theme="4" tint="0.59996337778862885"/>
        </patternFill>
      </fill>
    </dxf>
    <dxf>
      <fill>
        <patternFill>
          <bgColor rgb="FFC9D38B"/>
        </patternFill>
      </fill>
    </dxf>
    <dxf>
      <fill>
        <patternFill patternType="solid">
          <fgColor auto="1"/>
          <bgColor theme="4" tint="0.59996337778862885"/>
        </patternFill>
      </fill>
    </dxf>
    <dxf>
      <fill>
        <patternFill>
          <bgColor rgb="FFFFFFC9"/>
        </patternFill>
      </fill>
    </dxf>
    <dxf>
      <fill>
        <patternFill patternType="solid">
          <bgColor theme="9"/>
        </patternFill>
      </fill>
    </dxf>
    <dxf>
      <fill>
        <patternFill>
          <bgColor theme="4" tint="0.59996337778862885"/>
        </patternFill>
      </fill>
    </dxf>
    <dxf>
      <fill>
        <patternFill>
          <bgColor rgb="FFC9D38B"/>
        </patternFill>
      </fill>
    </dxf>
    <dxf>
      <fill>
        <patternFill patternType="solid">
          <fgColor auto="1"/>
          <bgColor theme="4" tint="0.59996337778862885"/>
        </patternFill>
      </fill>
    </dxf>
    <dxf>
      <fill>
        <patternFill>
          <bgColor theme="4" tint="0.59996337778862885"/>
        </patternFill>
      </fill>
    </dxf>
    <dxf>
      <fill>
        <patternFill>
          <bgColor rgb="FFFFFFC9"/>
        </patternFill>
      </fill>
    </dxf>
    <dxf>
      <fill>
        <patternFill patternType="solid">
          <bgColor rgb="FF92D050"/>
        </patternFill>
      </fill>
    </dxf>
    <dxf>
      <fill>
        <patternFill patternType="solid">
          <fgColor auto="1"/>
          <bgColor theme="4" tint="0.59996337778862885"/>
        </patternFill>
      </fill>
    </dxf>
    <dxf>
      <fill>
        <patternFill patternType="solid">
          <bgColor rgb="FF92D050"/>
        </patternFill>
      </fill>
    </dxf>
    <dxf>
      <fill>
        <patternFill>
          <bgColor rgb="FFFFFFC9"/>
        </patternFill>
      </fill>
    </dxf>
    <dxf>
      <fill>
        <patternFill>
          <bgColor theme="4" tint="0.59996337778862885"/>
        </patternFill>
      </fill>
    </dxf>
    <dxf>
      <fill>
        <patternFill patternType="solid">
          <bgColor theme="9"/>
        </patternFill>
      </fill>
    </dxf>
    <dxf>
      <fill>
        <patternFill>
          <bgColor rgb="FFFFFFC9"/>
        </patternFill>
      </fill>
    </dxf>
    <dxf>
      <fill>
        <patternFill patternType="solid">
          <fgColor auto="1"/>
          <bgColor theme="4" tint="0.59996337778862885"/>
        </patternFill>
      </fill>
    </dxf>
    <dxf>
      <fill>
        <patternFill>
          <bgColor theme="4" tint="0.59996337778862885"/>
        </patternFill>
      </fill>
    </dxf>
    <dxf>
      <fill>
        <patternFill>
          <bgColor rgb="FFC9D38B"/>
        </patternFill>
      </fill>
    </dxf>
    <dxf>
      <fill>
        <patternFill patternType="solid">
          <fgColor auto="1"/>
          <bgColor theme="4" tint="0.59996337778862885"/>
        </patternFill>
      </fill>
    </dxf>
    <dxf>
      <fill>
        <patternFill patternType="solid">
          <bgColor rgb="FF92D050"/>
        </patternFill>
      </fill>
    </dxf>
    <dxf>
      <fill>
        <patternFill>
          <bgColor rgb="FFFFFFC9"/>
        </patternFill>
      </fill>
    </dxf>
    <dxf>
      <fill>
        <patternFill patternType="solid">
          <fgColor auto="1"/>
          <bgColor theme="4" tint="0.59996337778862885"/>
        </patternFill>
      </fill>
    </dxf>
    <dxf>
      <fill>
        <patternFill>
          <bgColor theme="4" tint="0.59996337778862885"/>
        </patternFill>
      </fill>
    </dxf>
    <dxf>
      <fill>
        <patternFill patternType="solid">
          <bgColor rgb="FF92D050"/>
        </patternFill>
      </fill>
    </dxf>
    <dxf>
      <fill>
        <patternFill>
          <bgColor rgb="FFFFFFC9"/>
        </patternFill>
      </fill>
    </dxf>
    <dxf>
      <fill>
        <patternFill patternType="solid">
          <fgColor auto="1"/>
          <bgColor theme="4" tint="0.59996337778862885"/>
        </patternFill>
      </fill>
    </dxf>
    <dxf>
      <fill>
        <patternFill patternType="solid">
          <bgColor theme="9"/>
        </patternFill>
      </fill>
    </dxf>
    <dxf>
      <fill>
        <patternFill>
          <bgColor theme="4" tint="0.59996337778862885"/>
        </patternFill>
      </fill>
    </dxf>
    <dxf>
      <fill>
        <patternFill>
          <bgColor rgb="FFC9D38B"/>
        </patternFill>
      </fill>
    </dxf>
    <dxf>
      <fill>
        <patternFill>
          <bgColor rgb="FFFFFFC9"/>
        </patternFill>
      </fill>
    </dxf>
    <dxf>
      <fill>
        <patternFill patternType="solid">
          <bgColor theme="9"/>
        </patternFill>
      </fill>
    </dxf>
    <dxf>
      <fill>
        <patternFill patternType="solid">
          <fgColor auto="1"/>
          <bgColor theme="4" tint="0.59996337778862885"/>
        </patternFill>
      </fill>
    </dxf>
    <dxf>
      <fill>
        <patternFill>
          <bgColor rgb="FFFFFFC9"/>
        </patternFill>
      </fill>
    </dxf>
    <dxf>
      <fill>
        <patternFill>
          <bgColor theme="4" tint="0.59996337778862885"/>
        </patternFill>
      </fill>
    </dxf>
    <dxf>
      <fill>
        <patternFill patternType="solid">
          <bgColor theme="9"/>
        </patternFill>
      </fill>
    </dxf>
    <dxf>
      <fill>
        <patternFill patternType="solid">
          <fgColor auto="1"/>
          <bgColor theme="4" tint="0.59996337778862885"/>
        </patternFill>
      </fill>
    </dxf>
    <dxf>
      <fill>
        <patternFill>
          <bgColor rgb="FFC9D38B"/>
        </patternFill>
      </fill>
    </dxf>
    <dxf>
      <fill>
        <patternFill>
          <bgColor rgb="FFFFFFC9"/>
        </patternFill>
      </fill>
    </dxf>
    <dxf>
      <fill>
        <patternFill>
          <bgColor theme="4" tint="0.59996337778862885"/>
        </patternFill>
      </fill>
    </dxf>
    <dxf>
      <fill>
        <patternFill patternType="solid">
          <bgColor rgb="FF92D050"/>
        </patternFill>
      </fill>
    </dxf>
    <dxf>
      <fill>
        <patternFill>
          <bgColor rgb="FFFFFFC9"/>
        </patternFill>
      </fill>
    </dxf>
    <dxf>
      <fill>
        <patternFill patternType="solid">
          <fgColor auto="1"/>
          <bgColor theme="4" tint="0.59996337778862885"/>
        </patternFill>
      </fill>
    </dxf>
    <dxf>
      <fill>
        <patternFill>
          <bgColor rgb="FFC9D38B"/>
        </patternFill>
      </fill>
    </dxf>
    <dxf>
      <fill>
        <patternFill>
          <bgColor theme="4" tint="0.59996337778862885"/>
        </patternFill>
      </fill>
    </dxf>
    <dxf>
      <fill>
        <patternFill patternType="solid">
          <fgColor auto="1"/>
          <bgColor theme="4" tint="0.59996337778862885"/>
        </patternFill>
      </fill>
    </dxf>
    <dxf>
      <fill>
        <patternFill>
          <bgColor rgb="FFFFFFC9"/>
        </patternFill>
      </fill>
    </dxf>
    <dxf>
      <fill>
        <patternFill patternType="solid">
          <bgColor theme="9"/>
        </patternFill>
      </fill>
    </dxf>
    <dxf>
      <fill>
        <patternFill>
          <bgColor theme="4" tint="0.59996337778862885"/>
        </patternFill>
      </fill>
    </dxf>
    <dxf>
      <fill>
        <patternFill>
          <bgColor rgb="FFFFFFC9"/>
        </patternFill>
      </fill>
    </dxf>
    <dxf>
      <fill>
        <patternFill patternType="solid">
          <bgColor rgb="FF92D050"/>
        </patternFill>
      </fill>
    </dxf>
    <dxf>
      <fill>
        <patternFill patternType="solid">
          <fgColor auto="1"/>
          <bgColor theme="4" tint="0.59996337778862885"/>
        </patternFill>
      </fill>
    </dxf>
    <dxf>
      <fill>
        <patternFill patternType="solid">
          <bgColor rgb="FF92D050"/>
        </patternFill>
      </fill>
    </dxf>
    <dxf>
      <fill>
        <patternFill>
          <bgColor rgb="FFFFFFC9"/>
        </patternFill>
      </fill>
    </dxf>
    <dxf>
      <fill>
        <patternFill patternType="solid">
          <fgColor auto="1"/>
          <bgColor theme="4" tint="0.59996337778862885"/>
        </patternFill>
      </fill>
    </dxf>
    <dxf>
      <fill>
        <patternFill patternType="solid">
          <fgColor auto="1"/>
          <bgColor theme="4" tint="0.59996337778862885"/>
        </patternFill>
      </fill>
    </dxf>
    <dxf>
      <fill>
        <patternFill>
          <bgColor rgb="FFFFFFC9"/>
        </patternFill>
      </fill>
    </dxf>
    <dxf>
      <fill>
        <patternFill patternType="solid">
          <bgColor theme="9"/>
        </patternFill>
      </fill>
    </dxf>
    <dxf>
      <fill>
        <patternFill>
          <bgColor theme="4" tint="0.59996337778862885"/>
        </patternFill>
      </fill>
    </dxf>
    <dxf>
      <fill>
        <patternFill>
          <bgColor theme="4" tint="0.59996337778862885"/>
        </patternFill>
      </fill>
    </dxf>
    <dxf>
      <fill>
        <patternFill>
          <bgColor rgb="FFC9D38B"/>
        </patternFill>
      </fill>
    </dxf>
    <dxf>
      <fill>
        <patternFill patternType="solid">
          <fgColor auto="1"/>
          <bgColor theme="4" tint="0.59996337778862885"/>
        </patternFill>
      </fill>
    </dxf>
    <dxf>
      <fill>
        <patternFill>
          <bgColor rgb="FFFFFFC9"/>
        </patternFill>
      </fill>
    </dxf>
    <dxf>
      <fill>
        <patternFill patternType="solid">
          <bgColor theme="9"/>
        </patternFill>
      </fill>
    </dxf>
    <dxf>
      <fill>
        <patternFill>
          <bgColor theme="4" tint="0.59996337778862885"/>
        </patternFill>
      </fill>
    </dxf>
    <dxf>
      <fill>
        <patternFill>
          <bgColor theme="4" tint="0.59996337778862885"/>
        </patternFill>
      </fill>
    </dxf>
    <dxf>
      <fill>
        <patternFill patternType="solid">
          <bgColor rgb="FF92D050"/>
        </patternFill>
      </fill>
    </dxf>
    <dxf>
      <fill>
        <patternFill>
          <bgColor rgb="FFC9D38B"/>
        </patternFill>
      </fill>
    </dxf>
    <dxf>
      <fill>
        <patternFill patternType="solid">
          <fgColor auto="1"/>
          <bgColor theme="4" tint="0.59996337778862885"/>
        </patternFill>
      </fill>
    </dxf>
    <dxf>
      <fill>
        <patternFill>
          <bgColor rgb="FFFFFFC9"/>
        </patternFill>
      </fill>
    </dxf>
    <dxf>
      <fill>
        <patternFill>
          <bgColor theme="4" tint="0.59996337778862885"/>
        </patternFill>
      </fill>
    </dxf>
    <dxf>
      <fill>
        <patternFill>
          <bgColor theme="4" tint="0.59996337778862885"/>
        </patternFill>
      </fill>
    </dxf>
    <dxf>
      <fill>
        <patternFill>
          <bgColor rgb="FFC9D38B"/>
        </patternFill>
      </fill>
    </dxf>
    <dxf>
      <fill>
        <patternFill patternType="solid">
          <fgColor auto="1"/>
          <bgColor theme="4" tint="0.59996337778862885"/>
        </patternFill>
      </fill>
    </dxf>
    <dxf>
      <fill>
        <patternFill>
          <bgColor rgb="FFFFFFC9"/>
        </patternFill>
      </fill>
    </dxf>
    <dxf>
      <fill>
        <patternFill patternType="solid">
          <bgColor theme="9"/>
        </patternFill>
      </fill>
    </dxf>
    <dxf>
      <fill>
        <patternFill patternType="solid">
          <bgColor theme="9"/>
        </patternFill>
      </fill>
    </dxf>
    <dxf>
      <fill>
        <patternFill patternType="solid">
          <fgColor auto="1"/>
          <bgColor theme="4" tint="0.59996337778862885"/>
        </patternFill>
      </fill>
    </dxf>
    <dxf>
      <fill>
        <patternFill>
          <bgColor theme="4" tint="0.59996337778862885"/>
        </patternFill>
      </fill>
    </dxf>
    <dxf>
      <fill>
        <patternFill>
          <bgColor rgb="FFC9D38B"/>
        </patternFill>
      </fill>
    </dxf>
    <dxf>
      <fill>
        <patternFill>
          <bgColor theme="4" tint="0.59996337778862885"/>
        </patternFill>
      </fill>
    </dxf>
    <dxf>
      <fill>
        <patternFill>
          <bgColor rgb="FFFFFFC9"/>
        </patternFill>
      </fill>
    </dxf>
    <dxf>
      <fill>
        <patternFill>
          <bgColor theme="4" tint="0.59996337778862885"/>
        </patternFill>
      </fill>
    </dxf>
    <dxf>
      <fill>
        <patternFill>
          <bgColor rgb="FFC9D38B"/>
        </patternFill>
      </fill>
    </dxf>
    <dxf>
      <fill>
        <patternFill patternType="solid">
          <fgColor auto="1"/>
          <bgColor theme="4" tint="0.59996337778862885"/>
        </patternFill>
      </fill>
    </dxf>
    <dxf>
      <fill>
        <patternFill>
          <bgColor rgb="FFFFFFC9"/>
        </patternFill>
      </fill>
    </dxf>
    <dxf>
      <fill>
        <patternFill patternType="solid">
          <bgColor theme="9"/>
        </patternFill>
      </fill>
    </dxf>
    <dxf>
      <fill>
        <patternFill patternType="solid">
          <bgColor theme="9"/>
        </patternFill>
      </fill>
    </dxf>
    <dxf>
      <fill>
        <patternFill>
          <bgColor rgb="FFFFFFC9"/>
        </patternFill>
      </fill>
    </dxf>
    <dxf>
      <fill>
        <patternFill>
          <bgColor theme="4" tint="0.59996337778862885"/>
        </patternFill>
      </fill>
    </dxf>
    <dxf>
      <fill>
        <patternFill patternType="solid">
          <fgColor auto="1"/>
          <bgColor theme="4" tint="0.59996337778862885"/>
        </patternFill>
      </fill>
    </dxf>
    <dxf>
      <fill>
        <patternFill>
          <bgColor theme="4" tint="0.59996337778862885"/>
        </patternFill>
      </fill>
    </dxf>
    <dxf>
      <fill>
        <patternFill>
          <bgColor theme="4" tint="0.59996337778862885"/>
        </patternFill>
      </fill>
    </dxf>
    <dxf>
      <fill>
        <patternFill patternType="solid">
          <fgColor auto="1"/>
          <bgColor theme="4" tint="0.59996337778862885"/>
        </patternFill>
      </fill>
    </dxf>
    <dxf>
      <fill>
        <patternFill>
          <bgColor rgb="FFFFFFC9"/>
        </patternFill>
      </fill>
    </dxf>
    <dxf>
      <fill>
        <patternFill>
          <bgColor rgb="FFC9D38B"/>
        </patternFill>
      </fill>
    </dxf>
    <dxf>
      <fill>
        <patternFill patternType="solid">
          <bgColor theme="9"/>
        </patternFill>
      </fill>
    </dxf>
    <dxf>
      <fill>
        <patternFill patternType="solid">
          <bgColor theme="9"/>
        </patternFill>
      </fill>
    </dxf>
    <dxf>
      <fill>
        <patternFill>
          <bgColor rgb="FFFFFFC9"/>
        </patternFill>
      </fill>
    </dxf>
    <dxf>
      <fill>
        <patternFill patternType="solid">
          <fgColor auto="1"/>
          <bgColor theme="4" tint="0.59996337778862885"/>
        </patternFill>
      </fill>
    </dxf>
    <dxf>
      <fill>
        <patternFill>
          <bgColor rgb="FFC9D38B"/>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rgb="FFC9D38B"/>
        </patternFill>
      </fill>
    </dxf>
    <dxf>
      <fill>
        <patternFill patternType="solid">
          <bgColor theme="9"/>
        </patternFill>
      </fill>
    </dxf>
    <dxf>
      <fill>
        <patternFill>
          <bgColor rgb="FFFFFFC9"/>
        </patternFill>
      </fill>
    </dxf>
    <dxf>
      <fill>
        <patternFill patternType="solid">
          <fgColor auto="1"/>
          <bgColor theme="4" tint="0.59996337778862885"/>
        </patternFill>
      </fill>
    </dxf>
    <dxf>
      <fill>
        <patternFill>
          <bgColor theme="4" tint="0.59996337778862885"/>
        </patternFill>
      </fill>
    </dxf>
    <dxf>
      <fill>
        <patternFill patternType="solid">
          <bgColor theme="9"/>
        </patternFill>
      </fill>
    </dxf>
    <dxf>
      <fill>
        <patternFill>
          <bgColor rgb="FFFFFFC9"/>
        </patternFill>
      </fill>
    </dxf>
    <dxf>
      <fill>
        <patternFill patternType="solid">
          <fgColor auto="1"/>
          <bgColor theme="4" tint="0.59996337778862885"/>
        </patternFill>
      </fill>
    </dxf>
    <dxf>
      <fill>
        <patternFill>
          <bgColor rgb="FFC9D38B"/>
        </patternFill>
      </fill>
    </dxf>
    <dxf>
      <fill>
        <patternFill patternType="solid">
          <bgColor theme="9"/>
        </patternFill>
      </fill>
    </dxf>
    <dxf>
      <fill>
        <patternFill>
          <bgColor rgb="FFFFFFC9"/>
        </patternFill>
      </fill>
    </dxf>
    <dxf>
      <fill>
        <patternFill>
          <bgColor rgb="FFC9D38B"/>
        </patternFill>
      </fill>
    </dxf>
    <dxf>
      <fill>
        <patternFill patternType="solid">
          <fgColor auto="1"/>
          <bgColor theme="4" tint="0.59996337778862885"/>
        </patternFill>
      </fill>
    </dxf>
    <dxf>
      <fill>
        <patternFill>
          <bgColor theme="4" tint="0.59996337778862885"/>
        </patternFill>
      </fill>
    </dxf>
    <dxf>
      <fill>
        <patternFill>
          <bgColor theme="4" tint="0.59996337778862885"/>
        </patternFill>
      </fill>
    </dxf>
    <dxf>
      <fill>
        <patternFill>
          <bgColor rgb="FFFFFFC9"/>
        </patternFill>
      </fill>
    </dxf>
    <dxf>
      <fill>
        <patternFill patternType="solid">
          <fgColor auto="1"/>
          <bgColor theme="4" tint="0.59996337778862885"/>
        </patternFill>
      </fill>
    </dxf>
    <dxf>
      <fill>
        <patternFill patternType="solid">
          <bgColor theme="9"/>
        </patternFill>
      </fill>
    </dxf>
    <dxf>
      <fill>
        <patternFill patternType="solid">
          <fgColor auto="1"/>
          <bgColor theme="4" tint="0.59996337778862885"/>
        </patternFill>
      </fill>
    </dxf>
    <dxf>
      <fill>
        <patternFill patternType="solid">
          <fgColor auto="1"/>
          <bgColor theme="4" tint="0.59996337778862885"/>
        </patternFill>
      </fill>
    </dxf>
    <dxf>
      <fill>
        <patternFill>
          <bgColor theme="4" tint="0.59996337778862885"/>
        </patternFill>
      </fill>
    </dxf>
    <dxf>
      <fill>
        <patternFill>
          <bgColor rgb="FFFFFFC9"/>
        </patternFill>
      </fill>
    </dxf>
    <dxf>
      <fill>
        <patternFill>
          <bgColor theme="4" tint="0.59996337778862885"/>
        </patternFill>
      </fill>
    </dxf>
    <dxf>
      <fill>
        <patternFill>
          <bgColor rgb="FFC9D38B"/>
        </patternFill>
      </fill>
    </dxf>
    <dxf>
      <fill>
        <patternFill patternType="solid">
          <bgColor rgb="FF92D050"/>
        </patternFill>
      </fill>
    </dxf>
    <dxf>
      <fill>
        <patternFill>
          <bgColor rgb="FFFFFFC9"/>
        </patternFill>
      </fill>
    </dxf>
    <dxf>
      <fill>
        <patternFill patternType="solid">
          <bgColor theme="9"/>
        </patternFill>
      </fill>
    </dxf>
    <dxf>
      <fill>
        <patternFill patternType="solid">
          <fgColor auto="1"/>
          <bgColor theme="4" tint="0.59996337778862885"/>
        </patternFill>
      </fill>
    </dxf>
    <dxf>
      <fill>
        <patternFill>
          <bgColor rgb="FFFFFFC9"/>
        </patternFill>
      </fill>
    </dxf>
    <dxf>
      <fill>
        <patternFill patternType="solid">
          <bgColor theme="9"/>
        </patternFill>
      </fill>
    </dxf>
    <dxf>
      <fill>
        <patternFill>
          <bgColor theme="4" tint="0.59996337778862885"/>
        </patternFill>
      </fill>
    </dxf>
    <dxf>
      <fill>
        <patternFill>
          <bgColor theme="4" tint="0.59996337778862885"/>
        </patternFill>
      </fill>
    </dxf>
    <dxf>
      <fill>
        <patternFill>
          <bgColor rgb="FFC9D38B"/>
        </patternFill>
      </fill>
    </dxf>
    <dxf>
      <fill>
        <patternFill>
          <bgColor rgb="FFFFFFC9"/>
        </patternFill>
      </fill>
    </dxf>
    <dxf>
      <fill>
        <patternFill patternType="solid">
          <fgColor auto="1"/>
          <bgColor theme="4" tint="0.59996337778862885"/>
        </patternFill>
      </fill>
    </dxf>
    <dxf>
      <fill>
        <patternFill patternType="solid">
          <bgColor theme="9"/>
        </patternFill>
      </fill>
    </dxf>
    <dxf>
      <fill>
        <patternFill>
          <bgColor theme="4" tint="0.59996337778862885"/>
        </patternFill>
      </fill>
    </dxf>
    <dxf>
      <fill>
        <patternFill>
          <bgColor theme="4" tint="0.59996337778862885"/>
        </patternFill>
      </fill>
    </dxf>
    <dxf>
      <fill>
        <patternFill>
          <bgColor rgb="FFC9D38B"/>
        </patternFill>
      </fill>
    </dxf>
    <dxf>
      <fill>
        <patternFill patternType="solid">
          <fgColor auto="1"/>
          <bgColor theme="4" tint="0.59996337778862885"/>
        </patternFill>
      </fill>
    </dxf>
    <dxf>
      <fill>
        <patternFill>
          <bgColor rgb="FFFFFFC9"/>
        </patternFill>
      </fill>
    </dxf>
    <dxf>
      <fill>
        <patternFill patternType="solid">
          <bgColor theme="9"/>
        </patternFill>
      </fill>
    </dxf>
    <dxf>
      <fill>
        <patternFill>
          <bgColor rgb="FFC9D38B"/>
        </patternFill>
      </fill>
    </dxf>
    <dxf>
      <fill>
        <patternFill>
          <bgColor theme="4" tint="0.59996337778862885"/>
        </patternFill>
      </fill>
    </dxf>
    <dxf>
      <fill>
        <patternFill>
          <bgColor theme="4" tint="0.59996337778862885"/>
        </patternFill>
      </fill>
    </dxf>
    <dxf>
      <fill>
        <patternFill patternType="solid">
          <bgColor theme="9"/>
        </patternFill>
      </fill>
    </dxf>
    <dxf>
      <fill>
        <patternFill>
          <bgColor theme="4" tint="0.59996337778862885"/>
        </patternFill>
      </fill>
    </dxf>
    <dxf>
      <fill>
        <patternFill>
          <bgColor rgb="FFC9D38B"/>
        </patternFill>
      </fill>
    </dxf>
    <dxf>
      <fill>
        <patternFill patternType="solid">
          <fgColor auto="1"/>
          <bgColor theme="4" tint="0.59996337778862885"/>
        </patternFill>
      </fill>
    </dxf>
    <dxf>
      <fill>
        <patternFill>
          <bgColor theme="4" tint="0.59996337778862885"/>
        </patternFill>
      </fill>
    </dxf>
    <dxf>
      <fill>
        <patternFill>
          <bgColor rgb="FFFFFFC9"/>
        </patternFill>
      </fill>
    </dxf>
    <dxf>
      <fill>
        <patternFill patternType="solid">
          <bgColor theme="9"/>
        </patternFill>
      </fill>
    </dxf>
    <dxf>
      <fill>
        <patternFill>
          <bgColor theme="4" tint="0.59996337778862885"/>
        </patternFill>
      </fill>
    </dxf>
    <dxf>
      <fill>
        <patternFill>
          <bgColor theme="4" tint="0.59996337778862885"/>
        </patternFill>
      </fill>
    </dxf>
    <dxf>
      <fill>
        <patternFill>
          <bgColor rgb="FFC9D38B"/>
        </patternFill>
      </fill>
    </dxf>
    <dxf>
      <fill>
        <patternFill patternType="solid">
          <fgColor auto="1"/>
          <bgColor theme="4" tint="0.59996337778862885"/>
        </patternFill>
      </fill>
    </dxf>
    <dxf>
      <fill>
        <patternFill>
          <bgColor rgb="FFFFFFC9"/>
        </patternFill>
      </fill>
    </dxf>
    <dxf>
      <fill>
        <patternFill patternType="solid">
          <fgColor auto="1"/>
          <bgColor theme="4" tint="0.59996337778862885"/>
        </patternFill>
      </fill>
    </dxf>
    <dxf>
      <fill>
        <patternFill>
          <bgColor rgb="FFFFFFC9"/>
        </patternFill>
      </fill>
    </dxf>
    <dxf>
      <fill>
        <patternFill patternType="solid">
          <bgColor theme="9"/>
        </patternFill>
      </fill>
    </dxf>
    <dxf>
      <fill>
        <patternFill patternType="solid">
          <fgColor auto="1"/>
          <bgColor theme="4" tint="0.59996337778862885"/>
        </patternFill>
      </fill>
    </dxf>
    <dxf>
      <fill>
        <patternFill patternType="solid">
          <bgColor theme="9"/>
        </patternFill>
      </fill>
    </dxf>
    <dxf>
      <fill>
        <patternFill>
          <bgColor theme="4" tint="0.59996337778862885"/>
        </patternFill>
      </fill>
    </dxf>
    <dxf>
      <fill>
        <patternFill>
          <bgColor theme="4" tint="0.59996337778862885"/>
        </patternFill>
      </fill>
    </dxf>
    <dxf>
      <fill>
        <patternFill patternType="solid">
          <bgColor theme="9"/>
        </patternFill>
      </fill>
    </dxf>
    <dxf>
      <fill>
        <patternFill patternType="solid">
          <fgColor auto="1"/>
          <bgColor theme="4" tint="0.59996337778862885"/>
        </patternFill>
      </fill>
    </dxf>
    <dxf>
      <fill>
        <patternFill>
          <bgColor rgb="FFC9D38B"/>
        </patternFill>
      </fill>
    </dxf>
    <dxf>
      <fill>
        <patternFill>
          <bgColor rgb="FFC9D38B"/>
        </patternFill>
      </fill>
    </dxf>
    <dxf>
      <fill>
        <patternFill>
          <bgColor rgb="FFFFFFC9"/>
        </patternFill>
      </fill>
    </dxf>
    <dxf>
      <fill>
        <patternFill>
          <bgColor theme="4" tint="0.59996337778862885"/>
        </patternFill>
      </fill>
    </dxf>
    <dxf>
      <fill>
        <patternFill>
          <bgColor theme="4" tint="0.59996337778862885"/>
        </patternFill>
      </fill>
    </dxf>
    <dxf>
      <fill>
        <patternFill>
          <bgColor rgb="FFFFFFC9"/>
        </patternFill>
      </fill>
    </dxf>
    <dxf>
      <fill>
        <patternFill patternType="solid">
          <bgColor theme="9"/>
        </patternFill>
      </fill>
    </dxf>
    <dxf>
      <fill>
        <patternFill>
          <bgColor theme="4" tint="0.59996337778862885"/>
        </patternFill>
      </fill>
    </dxf>
    <dxf>
      <fill>
        <patternFill>
          <bgColor rgb="FFC9D38B"/>
        </patternFill>
      </fill>
    </dxf>
    <dxf>
      <fill>
        <patternFill>
          <bgColor theme="4" tint="0.59996337778862885"/>
        </patternFill>
      </fill>
    </dxf>
    <dxf>
      <fill>
        <patternFill patternType="solid">
          <fgColor auto="1"/>
          <bgColor theme="4" tint="0.59996337778862885"/>
        </patternFill>
      </fill>
    </dxf>
    <dxf>
      <fill>
        <patternFill>
          <bgColor rgb="FFFFFFC9"/>
        </patternFill>
      </fill>
    </dxf>
    <dxf>
      <fill>
        <patternFill patternType="solid">
          <bgColor theme="9"/>
        </patternFill>
      </fill>
    </dxf>
    <dxf>
      <fill>
        <patternFill>
          <bgColor theme="4" tint="0.59996337778862885"/>
        </patternFill>
      </fill>
    </dxf>
    <dxf>
      <fill>
        <patternFill>
          <bgColor theme="4" tint="0.59996337778862885"/>
        </patternFill>
      </fill>
    </dxf>
    <dxf>
      <fill>
        <patternFill>
          <bgColor rgb="FFC9D38B"/>
        </patternFill>
      </fill>
    </dxf>
    <dxf>
      <fill>
        <patternFill>
          <bgColor rgb="FFFFFFC9"/>
        </patternFill>
      </fill>
    </dxf>
    <dxf>
      <fill>
        <patternFill patternType="solid">
          <fgColor auto="1"/>
          <bgColor theme="4" tint="0.59996337778862885"/>
        </patternFill>
      </fill>
    </dxf>
    <dxf>
      <fill>
        <patternFill patternType="solid">
          <bgColor theme="9"/>
        </patternFill>
      </fill>
    </dxf>
    <dxf>
      <fill>
        <patternFill patternType="solid">
          <fgColor auto="1"/>
          <bgColor theme="4" tint="0.59996337778862885"/>
        </patternFill>
      </fill>
    </dxf>
    <dxf>
      <fill>
        <patternFill>
          <bgColor rgb="FFFFFFC9"/>
        </patternFill>
      </fill>
    </dxf>
    <dxf>
      <fill>
        <patternFill>
          <bgColor rgb="FFC9D38B"/>
        </patternFill>
      </fill>
    </dxf>
    <dxf>
      <fill>
        <patternFill>
          <bgColor theme="4" tint="0.59996337778862885"/>
        </patternFill>
      </fill>
    </dxf>
    <dxf>
      <fill>
        <patternFill>
          <bgColor theme="4" tint="0.59996337778862885"/>
        </patternFill>
      </fill>
    </dxf>
    <dxf>
      <fill>
        <patternFill patternType="solid">
          <fgColor auto="1"/>
          <bgColor theme="4" tint="0.59996337778862885"/>
        </patternFill>
      </fill>
    </dxf>
    <dxf>
      <fill>
        <patternFill>
          <bgColor rgb="FFFFFFC9"/>
        </patternFill>
      </fill>
    </dxf>
    <dxf>
      <fill>
        <patternFill patternType="solid">
          <bgColor theme="9"/>
        </patternFill>
      </fill>
    </dxf>
    <dxf>
      <fill>
        <patternFill>
          <bgColor rgb="FFC9D38B"/>
        </patternFill>
      </fill>
    </dxf>
    <dxf>
      <fill>
        <patternFill>
          <bgColor theme="4" tint="0.59996337778862885"/>
        </patternFill>
      </fill>
    </dxf>
    <dxf>
      <fill>
        <patternFill patternType="solid">
          <fgColor auto="1"/>
          <bgColor theme="4" tint="0.59996337778862885"/>
        </patternFill>
      </fill>
    </dxf>
    <dxf>
      <fill>
        <patternFill>
          <bgColor rgb="FFFFFFC9"/>
        </patternFill>
      </fill>
    </dxf>
    <dxf>
      <fill>
        <patternFill patternType="solid">
          <bgColor theme="9"/>
        </patternFill>
      </fill>
    </dxf>
    <dxf>
      <fill>
        <patternFill>
          <bgColor theme="4" tint="0.59996337778862885"/>
        </patternFill>
      </fill>
    </dxf>
    <dxf>
      <fill>
        <patternFill patternType="solid">
          <fgColor auto="1"/>
          <bgColor theme="4" tint="0.59996337778862885"/>
        </patternFill>
      </fill>
    </dxf>
    <dxf>
      <fill>
        <patternFill patternType="solid">
          <bgColor theme="9"/>
        </patternFill>
      </fill>
    </dxf>
    <dxf>
      <fill>
        <patternFill>
          <bgColor rgb="FFFFFFC9"/>
        </patternFill>
      </fill>
    </dxf>
    <dxf>
      <fill>
        <patternFill>
          <bgColor theme="4" tint="0.59996337778862885"/>
        </patternFill>
      </fill>
    </dxf>
    <dxf>
      <fill>
        <patternFill>
          <bgColor theme="4" tint="0.59996337778862885"/>
        </patternFill>
      </fill>
    </dxf>
    <dxf>
      <fill>
        <patternFill>
          <bgColor rgb="FFC9D38B"/>
        </patternFill>
      </fill>
    </dxf>
    <dxf>
      <fill>
        <patternFill>
          <bgColor rgb="FFC9D38B"/>
        </patternFill>
      </fill>
    </dxf>
    <dxf>
      <fill>
        <patternFill>
          <bgColor theme="4" tint="0.59996337778862885"/>
        </patternFill>
      </fill>
    </dxf>
    <dxf>
      <fill>
        <patternFill patternType="solid">
          <bgColor theme="9"/>
        </patternFill>
      </fill>
    </dxf>
    <dxf>
      <fill>
        <patternFill>
          <bgColor rgb="FFFFFFC9"/>
        </patternFill>
      </fill>
    </dxf>
    <dxf>
      <fill>
        <patternFill>
          <bgColor theme="4" tint="0.59996337778862885"/>
        </patternFill>
      </fill>
    </dxf>
    <dxf>
      <fill>
        <patternFill patternType="solid">
          <fgColor auto="1"/>
          <bgColor theme="4" tint="0.59996337778862885"/>
        </patternFill>
      </fill>
    </dxf>
    <dxf>
      <fill>
        <patternFill patternType="solid">
          <fgColor auto="1"/>
          <bgColor theme="4" tint="0.59996337778862885"/>
        </patternFill>
      </fill>
    </dxf>
    <dxf>
      <fill>
        <patternFill>
          <bgColor rgb="FFFFFFC9"/>
        </patternFill>
      </fill>
    </dxf>
    <dxf>
      <fill>
        <patternFill patternType="solid">
          <bgColor theme="9"/>
        </patternFill>
      </fill>
    </dxf>
    <dxf>
      <fill>
        <patternFill>
          <bgColor rgb="FFC9D38B"/>
        </patternFill>
      </fill>
    </dxf>
    <dxf>
      <fill>
        <patternFill>
          <bgColor theme="4" tint="0.59996337778862885"/>
        </patternFill>
      </fill>
    </dxf>
    <dxf>
      <fill>
        <patternFill>
          <bgColor theme="4" tint="0.59996337778862885"/>
        </patternFill>
      </fill>
    </dxf>
    <dxf>
      <fill>
        <patternFill patternType="solid">
          <bgColor theme="9"/>
        </patternFill>
      </fill>
    </dxf>
    <dxf>
      <fill>
        <patternFill>
          <bgColor rgb="FFFFFFC9"/>
        </patternFill>
      </fill>
    </dxf>
    <dxf>
      <fill>
        <patternFill>
          <bgColor rgb="FFC9D38B"/>
        </patternFill>
      </fill>
    </dxf>
    <dxf>
      <fill>
        <patternFill>
          <bgColor theme="4" tint="0.59996337778862885"/>
        </patternFill>
      </fill>
    </dxf>
    <dxf>
      <fill>
        <patternFill>
          <bgColor theme="4" tint="0.59996337778862885"/>
        </patternFill>
      </fill>
    </dxf>
    <dxf>
      <fill>
        <patternFill patternType="solid">
          <fgColor auto="1"/>
          <bgColor theme="4" tint="0.59996337778862885"/>
        </patternFill>
      </fill>
    </dxf>
    <dxf>
      <fill>
        <patternFill>
          <bgColor rgb="FFFFFFC9"/>
        </patternFill>
      </fill>
    </dxf>
    <dxf>
      <fill>
        <patternFill patternType="solid">
          <bgColor theme="9"/>
        </patternFill>
      </fill>
    </dxf>
    <dxf>
      <fill>
        <patternFill>
          <bgColor theme="4" tint="0.59996337778862885"/>
        </patternFill>
      </fill>
    </dxf>
    <dxf>
      <fill>
        <patternFill patternType="solid">
          <fgColor auto="1"/>
          <bgColor theme="4" tint="0.59996337778862885"/>
        </patternFill>
      </fill>
    </dxf>
    <dxf>
      <fill>
        <patternFill>
          <bgColor theme="4" tint="0.59996337778862885"/>
        </patternFill>
      </fill>
    </dxf>
    <dxf>
      <fill>
        <patternFill>
          <bgColor rgb="FFC9D38B"/>
        </patternFill>
      </fill>
    </dxf>
    <dxf>
      <fill>
        <patternFill>
          <bgColor rgb="FFFFFFC9"/>
        </patternFill>
      </fill>
    </dxf>
    <dxf>
      <fill>
        <patternFill patternType="solid">
          <bgColor theme="9"/>
        </patternFill>
      </fill>
    </dxf>
    <dxf>
      <fill>
        <patternFill patternType="solid">
          <fgColor auto="1"/>
          <bgColor theme="4" tint="0.59996337778862885"/>
        </patternFill>
      </fill>
    </dxf>
    <dxf>
      <fill>
        <patternFill patternType="solid">
          <fgColor auto="1"/>
          <bgColor theme="4" tint="0.59996337778862885"/>
        </patternFill>
      </fill>
    </dxf>
    <dxf>
      <fill>
        <patternFill>
          <bgColor rgb="FFFFFFC9"/>
        </patternFill>
      </fill>
    </dxf>
    <dxf>
      <fill>
        <patternFill patternType="solid">
          <bgColor theme="9"/>
        </patternFill>
      </fill>
    </dxf>
    <dxf>
      <fill>
        <patternFill>
          <bgColor rgb="FFC9D38B"/>
        </patternFill>
      </fill>
    </dxf>
    <dxf>
      <fill>
        <patternFill>
          <bgColor theme="4" tint="0.59996337778862885"/>
        </patternFill>
      </fill>
    </dxf>
    <dxf>
      <fill>
        <patternFill>
          <bgColor theme="4" tint="0.59996337778862885"/>
        </patternFill>
      </fill>
    </dxf>
    <dxf>
      <fill>
        <patternFill>
          <bgColor rgb="FFFFFFC9"/>
        </patternFill>
      </fill>
    </dxf>
    <dxf>
      <fill>
        <patternFill patternType="solid">
          <fgColor auto="1"/>
          <bgColor theme="4" tint="0.59996337778862885"/>
        </patternFill>
      </fill>
    </dxf>
    <dxf>
      <fill>
        <patternFill>
          <bgColor rgb="FFC9D38B"/>
        </patternFill>
      </fill>
    </dxf>
    <dxf>
      <fill>
        <patternFill>
          <bgColor theme="4" tint="0.59996337778862885"/>
        </patternFill>
      </fill>
    </dxf>
    <dxf>
      <fill>
        <patternFill>
          <bgColor theme="4" tint="0.59996337778862885"/>
        </patternFill>
      </fill>
    </dxf>
    <dxf>
      <fill>
        <patternFill patternType="solid">
          <bgColor theme="9"/>
        </patternFill>
      </fill>
    </dxf>
    <dxf>
      <fill>
        <patternFill>
          <bgColor rgb="FFC9D38B"/>
        </patternFill>
      </fill>
    </dxf>
    <dxf>
      <fill>
        <patternFill>
          <bgColor theme="4" tint="0.59996337778862885"/>
        </patternFill>
      </fill>
    </dxf>
    <dxf>
      <fill>
        <patternFill patternType="solid">
          <bgColor theme="9"/>
        </patternFill>
      </fill>
    </dxf>
    <dxf>
      <fill>
        <patternFill>
          <bgColor rgb="FFFFFFC9"/>
        </patternFill>
      </fill>
    </dxf>
    <dxf>
      <fill>
        <patternFill>
          <bgColor theme="4" tint="0.59996337778862885"/>
        </patternFill>
      </fill>
    </dxf>
    <dxf>
      <fill>
        <patternFill patternType="solid">
          <fgColor auto="1"/>
          <bgColor theme="4" tint="0.59996337778862885"/>
        </patternFill>
      </fill>
    </dxf>
    <dxf>
      <fill>
        <patternFill patternType="solid">
          <bgColor rgb="FF92D050"/>
        </patternFill>
      </fill>
    </dxf>
    <dxf>
      <fill>
        <patternFill>
          <bgColor rgb="FFFFFFC9"/>
        </patternFill>
      </fill>
    </dxf>
    <dxf>
      <fill>
        <patternFill patternType="solid">
          <fgColor auto="1"/>
          <bgColor theme="4" tint="0.59996337778862885"/>
        </patternFill>
      </fill>
    </dxf>
    <dxf>
      <fill>
        <patternFill patternType="solid">
          <bgColor theme="9"/>
        </patternFill>
      </fill>
    </dxf>
    <dxf>
      <fill>
        <patternFill>
          <bgColor rgb="FFFFFFC9"/>
        </patternFill>
      </fill>
    </dxf>
    <dxf>
      <fill>
        <patternFill patternType="solid">
          <fgColor auto="1"/>
          <bgColor theme="4" tint="0.59996337778862885"/>
        </patternFill>
      </fill>
    </dxf>
    <dxf>
      <fill>
        <patternFill patternType="solid">
          <bgColor rgb="FF92D050"/>
        </patternFill>
      </fill>
    </dxf>
    <dxf>
      <fill>
        <patternFill>
          <bgColor rgb="FFC9D38B"/>
        </patternFill>
      </fill>
    </dxf>
    <dxf>
      <fill>
        <patternFill>
          <bgColor rgb="FFFFFFC9"/>
        </patternFill>
      </fill>
    </dxf>
    <dxf>
      <fill>
        <patternFill>
          <bgColor theme="4" tint="0.59996337778862885"/>
        </patternFill>
      </fill>
    </dxf>
    <dxf>
      <fill>
        <patternFill patternType="solid">
          <fgColor auto="1"/>
          <bgColor theme="4" tint="0.59996337778862885"/>
        </patternFill>
      </fill>
    </dxf>
    <dxf>
      <fill>
        <patternFill>
          <bgColor theme="4" tint="0.59996337778862885"/>
        </patternFill>
      </fill>
    </dxf>
    <dxf>
      <fill>
        <patternFill>
          <bgColor rgb="FFC9D38B"/>
        </patternFill>
      </fill>
    </dxf>
    <dxf>
      <fill>
        <patternFill>
          <bgColor theme="4" tint="0.59996337778862885"/>
        </patternFill>
      </fill>
    </dxf>
    <dxf>
      <fill>
        <patternFill>
          <bgColor theme="4" tint="0.59996337778862885"/>
        </patternFill>
      </fill>
    </dxf>
    <dxf>
      <fill>
        <patternFill>
          <bgColor rgb="FFFFFFC9"/>
        </patternFill>
      </fill>
    </dxf>
    <dxf>
      <fill>
        <patternFill patternType="solid">
          <fgColor auto="1"/>
          <bgColor theme="4" tint="0.59996337778862885"/>
        </patternFill>
      </fill>
    </dxf>
    <dxf>
      <fill>
        <patternFill patternType="solid">
          <bgColor theme="9"/>
        </patternFill>
      </fill>
    </dxf>
    <dxf>
      <fill>
        <patternFill patternType="solid">
          <fgColor auto="1"/>
          <bgColor theme="4" tint="0.59996337778862885"/>
        </patternFill>
      </fill>
    </dxf>
    <dxf>
      <fill>
        <patternFill>
          <bgColor rgb="FFFFFFC9"/>
        </patternFill>
      </fill>
    </dxf>
    <dxf>
      <fill>
        <patternFill patternType="solid">
          <bgColor rgb="FF92D050"/>
        </patternFill>
      </fill>
    </dxf>
    <dxf>
      <fill>
        <patternFill>
          <bgColor theme="4" tint="0.59996337778862885"/>
        </patternFill>
      </fill>
    </dxf>
    <dxf>
      <fill>
        <patternFill>
          <bgColor rgb="FFC9D38B"/>
        </patternFill>
      </fill>
    </dxf>
    <dxf>
      <fill>
        <patternFill patternType="solid">
          <fgColor auto="1"/>
          <bgColor theme="4" tint="0.59996337778862885"/>
        </patternFill>
      </fill>
    </dxf>
    <dxf>
      <fill>
        <patternFill>
          <bgColor rgb="FFFFFFC9"/>
        </patternFill>
      </fill>
    </dxf>
    <dxf>
      <fill>
        <patternFill patternType="solid">
          <bgColor theme="9"/>
        </patternFill>
      </fill>
    </dxf>
    <dxf>
      <fill>
        <patternFill>
          <bgColor theme="4" tint="0.59996337778862885"/>
        </patternFill>
      </fill>
    </dxf>
    <dxf>
      <fill>
        <patternFill>
          <bgColor theme="4" tint="0.59996337778862885"/>
        </patternFill>
      </fill>
    </dxf>
    <dxf>
      <fill>
        <patternFill patternType="solid">
          <bgColor theme="9"/>
        </patternFill>
      </fill>
    </dxf>
    <dxf>
      <fill>
        <patternFill>
          <bgColor rgb="FFFFFFC9"/>
        </patternFill>
      </fill>
    </dxf>
    <dxf>
      <fill>
        <patternFill>
          <bgColor theme="4" tint="0.59996337778862885"/>
        </patternFill>
      </fill>
    </dxf>
    <dxf>
      <fill>
        <patternFill patternType="solid">
          <fgColor auto="1"/>
          <bgColor theme="4" tint="0.59996337778862885"/>
        </patternFill>
      </fill>
    </dxf>
    <dxf>
      <fill>
        <patternFill>
          <bgColor rgb="FFC9D38B"/>
        </patternFill>
      </fill>
    </dxf>
    <dxf>
      <fill>
        <patternFill>
          <bgColor rgb="FFC9D38B"/>
        </patternFill>
      </fill>
    </dxf>
    <dxf>
      <fill>
        <patternFill>
          <bgColor theme="4" tint="0.59996337778862885"/>
        </patternFill>
      </fill>
    </dxf>
    <dxf>
      <fill>
        <patternFill patternType="solid">
          <bgColor theme="9"/>
        </patternFill>
      </fill>
    </dxf>
    <dxf>
      <fill>
        <patternFill>
          <bgColor theme="4" tint="0.59996337778862885"/>
        </patternFill>
      </fill>
    </dxf>
    <dxf>
      <fill>
        <patternFill>
          <bgColor rgb="FFFFFFC9"/>
        </patternFill>
      </fill>
    </dxf>
    <dxf>
      <fill>
        <patternFill patternType="solid">
          <fgColor auto="1"/>
          <bgColor theme="4" tint="0.59996337778862885"/>
        </patternFill>
      </fill>
    </dxf>
    <dxf>
      <fill>
        <patternFill>
          <bgColor rgb="FFC9D38B"/>
        </patternFill>
      </fill>
    </dxf>
    <dxf>
      <fill>
        <patternFill>
          <bgColor theme="4" tint="0.59996337778862885"/>
        </patternFill>
      </fill>
    </dxf>
    <dxf>
      <fill>
        <patternFill patternType="solid">
          <bgColor theme="9"/>
        </patternFill>
      </fill>
    </dxf>
    <dxf>
      <fill>
        <patternFill>
          <bgColor rgb="FFFFFFC9"/>
        </patternFill>
      </fill>
    </dxf>
    <dxf>
      <fill>
        <patternFill patternType="solid">
          <fgColor auto="1"/>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patternType="solid">
          <fgColor auto="1"/>
          <bgColor theme="4" tint="0.59996337778862885"/>
        </patternFill>
      </fill>
    </dxf>
    <dxf>
      <fill>
        <patternFill patternType="solid">
          <bgColor theme="9"/>
        </patternFill>
      </fill>
    </dxf>
    <dxf>
      <fill>
        <patternFill>
          <bgColor rgb="FFC9D38B"/>
        </patternFill>
      </fill>
    </dxf>
    <dxf>
      <fill>
        <patternFill>
          <bgColor theme="4" tint="0.59996337778862885"/>
        </patternFill>
      </fill>
    </dxf>
    <dxf>
      <fill>
        <patternFill>
          <bgColor theme="4" tint="0.59996337778862885"/>
        </patternFill>
      </fill>
    </dxf>
    <dxf>
      <fill>
        <patternFill patternType="solid">
          <bgColor theme="9"/>
        </patternFill>
      </fill>
    </dxf>
    <dxf>
      <fill>
        <patternFill>
          <bgColor rgb="FFFFFFC9"/>
        </patternFill>
      </fill>
    </dxf>
    <dxf>
      <fill>
        <patternFill patternType="solid">
          <fgColor auto="1"/>
          <bgColor theme="4" tint="0.59996337778862885"/>
        </patternFill>
      </fill>
    </dxf>
    <dxf>
      <fill>
        <patternFill>
          <bgColor rgb="FFC9D38B"/>
        </patternFill>
      </fill>
    </dxf>
    <dxf>
      <fill>
        <patternFill>
          <bgColor rgb="FFFFFFC9"/>
        </patternFill>
      </fill>
    </dxf>
    <dxf>
      <fill>
        <patternFill>
          <bgColor theme="4" tint="0.59996337778862885"/>
        </patternFill>
      </fill>
    </dxf>
    <dxf>
      <fill>
        <patternFill patternType="solid">
          <fgColor auto="1"/>
          <bgColor theme="4" tint="0.59996337778862885"/>
        </patternFill>
      </fill>
    </dxf>
    <dxf>
      <fill>
        <patternFill>
          <bgColor rgb="FFFFFFC9"/>
        </patternFill>
      </fill>
    </dxf>
    <dxf>
      <fill>
        <patternFill patternType="solid">
          <bgColor theme="9"/>
        </patternFill>
      </fill>
    </dxf>
    <dxf>
      <fill>
        <patternFill>
          <bgColor theme="4" tint="0.59996337778862885"/>
        </patternFill>
      </fill>
    </dxf>
    <dxf>
      <fill>
        <patternFill>
          <bgColor rgb="FFC9D38B"/>
        </patternFill>
      </fill>
    </dxf>
    <dxf>
      <fill>
        <patternFill patternType="solid">
          <fgColor auto="1"/>
          <bgColor theme="4" tint="0.59996337778862885"/>
        </patternFill>
      </fill>
    </dxf>
    <dxf>
      <fill>
        <patternFill patternType="solid">
          <bgColor theme="9"/>
        </patternFill>
      </fill>
    </dxf>
    <dxf>
      <fill>
        <patternFill>
          <bgColor rgb="FFFFFFC9"/>
        </patternFill>
      </fill>
    </dxf>
    <dxf>
      <fill>
        <patternFill patternType="solid">
          <fgColor auto="1"/>
          <bgColor theme="4" tint="0.59996337778862885"/>
        </patternFill>
      </fill>
    </dxf>
    <dxf>
      <fill>
        <patternFill>
          <bgColor rgb="FFFFFFC9"/>
        </patternFill>
      </fill>
    </dxf>
    <dxf>
      <fill>
        <patternFill patternType="solid">
          <bgColor theme="9"/>
        </patternFill>
      </fill>
    </dxf>
    <dxf>
      <fill>
        <patternFill patternType="solid">
          <fgColor auto="1"/>
          <bgColor theme="4" tint="0.59996337778862885"/>
        </patternFill>
      </fill>
    </dxf>
    <dxf>
      <fill>
        <patternFill>
          <bgColor rgb="FFFFFFC9"/>
        </patternFill>
      </fill>
    </dxf>
    <dxf>
      <fill>
        <patternFill patternType="solid">
          <bgColor theme="9"/>
        </patternFill>
      </fill>
    </dxf>
    <dxf>
      <fill>
        <patternFill patternType="solid">
          <fgColor auto="1"/>
          <bgColor theme="4" tint="0.59996337778862885"/>
        </patternFill>
      </fill>
    </dxf>
    <dxf>
      <fill>
        <patternFill>
          <bgColor rgb="FFFFFFC9"/>
        </patternFill>
      </fill>
    </dxf>
    <dxf>
      <fill>
        <patternFill patternType="solid">
          <bgColor theme="9"/>
        </patternFill>
      </fill>
    </dxf>
    <dxf>
      <fill>
        <patternFill>
          <bgColor rgb="FFFFFFC9"/>
        </patternFill>
      </fill>
    </dxf>
    <dxf>
      <fill>
        <patternFill patternType="solid">
          <fgColor auto="1"/>
          <bgColor theme="4" tint="0.59996337778862885"/>
        </patternFill>
      </fill>
    </dxf>
    <dxf>
      <fill>
        <patternFill patternType="solid">
          <bgColor theme="9"/>
        </patternFill>
      </fill>
    </dxf>
    <dxf>
      <fill>
        <patternFill>
          <bgColor rgb="FFFFFFC9"/>
        </patternFill>
      </fill>
    </dxf>
    <dxf>
      <fill>
        <patternFill patternType="solid">
          <bgColor theme="9"/>
        </patternFill>
      </fill>
    </dxf>
    <dxf>
      <fill>
        <patternFill>
          <bgColor rgb="FFFFFFC9"/>
        </patternFill>
      </fill>
    </dxf>
    <dxf>
      <fill>
        <patternFill patternType="solid">
          <fgColor auto="1"/>
          <bgColor theme="4" tint="0.59996337778862885"/>
        </patternFill>
      </fill>
    </dxf>
    <dxf>
      <fill>
        <patternFill patternType="solid">
          <bgColor theme="9"/>
        </patternFill>
      </fill>
    </dxf>
    <dxf>
      <fill>
        <patternFill patternType="solid">
          <fgColor auto="1"/>
          <bgColor theme="4" tint="0.59996337778862885"/>
        </patternFill>
      </fill>
    </dxf>
    <dxf>
      <fill>
        <patternFill patternType="solid">
          <fgColor auto="1"/>
          <bgColor theme="4" tint="0.59996337778862885"/>
        </patternFill>
      </fill>
    </dxf>
    <dxf>
      <fill>
        <patternFill>
          <bgColor rgb="FFFFFFC9"/>
        </patternFill>
      </fill>
    </dxf>
    <dxf>
      <fill>
        <patternFill patternType="solid">
          <bgColor rgb="FF92D050"/>
        </patternFill>
      </fill>
    </dxf>
    <dxf>
      <fill>
        <patternFill>
          <bgColor rgb="FFC9D38B"/>
        </patternFill>
      </fill>
    </dxf>
    <dxf>
      <fill>
        <patternFill>
          <bgColor rgb="FFC9D38B"/>
        </patternFill>
      </fill>
    </dxf>
    <dxf>
      <fill>
        <patternFill patternType="solid">
          <fgColor auto="1"/>
          <bgColor theme="4" tint="0.59996337778862885"/>
        </patternFill>
      </fill>
    </dxf>
    <dxf>
      <fill>
        <patternFill patternType="solid">
          <bgColor theme="9"/>
        </patternFill>
      </fill>
    </dxf>
    <dxf>
      <fill>
        <patternFill patternType="solid">
          <fgColor auto="1"/>
          <bgColor theme="4" tint="0.59996337778862885"/>
        </patternFill>
      </fill>
    </dxf>
    <dxf>
      <fill>
        <patternFill>
          <bgColor rgb="FFFFFFC9"/>
        </patternFill>
      </fill>
    </dxf>
    <dxf>
      <fill>
        <patternFill>
          <bgColor theme="4" tint="0.59996337778862885"/>
        </patternFill>
      </fill>
    </dxf>
    <dxf>
      <fill>
        <patternFill>
          <bgColor theme="4" tint="0.59996337778862885"/>
        </patternFill>
      </fill>
    </dxf>
    <dxf>
      <fill>
        <patternFill patternType="solid">
          <bgColor theme="9"/>
        </patternFill>
      </fill>
    </dxf>
    <dxf>
      <fill>
        <patternFill>
          <bgColor rgb="FFFFFFC9"/>
        </patternFill>
      </fill>
    </dxf>
    <dxf>
      <fill>
        <patternFill>
          <bgColor theme="4" tint="0.59996337778862885"/>
        </patternFill>
      </fill>
    </dxf>
    <dxf>
      <fill>
        <patternFill>
          <bgColor theme="4" tint="0.59996337778862885"/>
        </patternFill>
      </fill>
    </dxf>
    <dxf>
      <fill>
        <patternFill patternType="solid">
          <fgColor auto="1"/>
          <bgColor theme="4" tint="0.59996337778862885"/>
        </patternFill>
      </fill>
    </dxf>
    <dxf>
      <fill>
        <patternFill patternType="solid">
          <bgColor theme="9"/>
        </patternFill>
      </fill>
    </dxf>
    <dxf>
      <fill>
        <patternFill patternType="solid">
          <fgColor auto="1"/>
          <bgColor theme="4" tint="0.59996337778862885"/>
        </patternFill>
      </fill>
    </dxf>
    <dxf>
      <fill>
        <patternFill patternType="solid">
          <bgColor rgb="FF92D050"/>
        </patternFill>
      </fill>
    </dxf>
    <dxf>
      <fill>
        <patternFill>
          <bgColor rgb="FFFFFFC9"/>
        </patternFill>
      </fill>
    </dxf>
    <dxf>
      <fill>
        <patternFill>
          <bgColor rgb="FFFFFFC9"/>
        </patternFill>
      </fill>
    </dxf>
    <dxf>
      <fill>
        <patternFill>
          <bgColor theme="4" tint="0.59996337778862885"/>
        </patternFill>
      </fill>
    </dxf>
    <dxf>
      <fill>
        <patternFill>
          <bgColor theme="4" tint="0.59996337778862885"/>
        </patternFill>
      </fill>
    </dxf>
    <dxf>
      <fill>
        <patternFill>
          <bgColor rgb="FFFFFFC9"/>
        </patternFill>
      </fill>
    </dxf>
    <dxf>
      <fill>
        <patternFill patternType="solid">
          <fgColor auto="1"/>
          <bgColor theme="4" tint="0.59996337778862885"/>
        </patternFill>
      </fill>
    </dxf>
    <dxf>
      <fill>
        <patternFill>
          <bgColor rgb="FFFFFFC9"/>
        </patternFill>
      </fill>
    </dxf>
    <dxf>
      <fill>
        <patternFill>
          <bgColor rgb="FFC9D38B"/>
        </patternFill>
      </fill>
    </dxf>
    <dxf>
      <fill>
        <patternFill patternType="solid">
          <fgColor auto="1"/>
          <bgColor theme="4" tint="0.59996337778862885"/>
        </patternFill>
      </fill>
    </dxf>
    <dxf>
      <fill>
        <patternFill patternType="solid">
          <bgColor theme="9"/>
        </patternFill>
      </fill>
    </dxf>
    <dxf>
      <fill>
        <patternFill patternType="solid">
          <bgColor theme="9"/>
        </patternFill>
      </fill>
    </dxf>
    <dxf>
      <fill>
        <patternFill patternType="solid">
          <fgColor auto="1"/>
          <bgColor theme="4" tint="0.59996337778862885"/>
        </patternFill>
      </fill>
    </dxf>
    <dxf>
      <fill>
        <patternFill>
          <bgColor rgb="FFFFFFC9"/>
        </patternFill>
      </fill>
    </dxf>
    <dxf>
      <fill>
        <patternFill patternType="solid">
          <bgColor rgb="FF92D050"/>
        </patternFill>
      </fill>
    </dxf>
    <dxf>
      <fill>
        <patternFill>
          <bgColor rgb="FFFFFFC9"/>
        </patternFill>
      </fill>
    </dxf>
    <dxf>
      <fill>
        <patternFill patternType="solid">
          <bgColor theme="9"/>
        </patternFill>
      </fill>
    </dxf>
    <dxf>
      <fill>
        <patternFill>
          <bgColor theme="4" tint="0.59996337778862885"/>
        </patternFill>
      </fill>
    </dxf>
    <dxf>
      <fill>
        <patternFill>
          <bgColor theme="4" tint="0.59996337778862885"/>
        </patternFill>
      </fill>
    </dxf>
    <dxf>
      <fill>
        <patternFill>
          <bgColor rgb="FFC9D38B"/>
        </patternFill>
      </fill>
    </dxf>
    <dxf>
      <fill>
        <patternFill patternType="solid">
          <fgColor auto="1"/>
          <bgColor theme="4" tint="0.59996337778862885"/>
        </patternFill>
      </fill>
    </dxf>
    <dxf>
      <fill>
        <patternFill>
          <bgColor rgb="FFFFFFC9"/>
        </patternFill>
      </fill>
    </dxf>
    <dxf>
      <fill>
        <patternFill patternType="solid">
          <bgColor theme="9"/>
        </patternFill>
      </fill>
    </dxf>
    <dxf>
      <fill>
        <patternFill>
          <bgColor theme="4" tint="0.59996337778862885"/>
        </patternFill>
      </fill>
    </dxf>
    <dxf>
      <fill>
        <patternFill>
          <bgColor theme="4" tint="0.59996337778862885"/>
        </patternFill>
      </fill>
    </dxf>
    <dxf>
      <fill>
        <patternFill>
          <bgColor rgb="FFC9D38B"/>
        </patternFill>
      </fill>
    </dxf>
    <dxf>
      <fill>
        <patternFill patternType="solid">
          <fgColor auto="1"/>
          <bgColor theme="4" tint="0.59996337778862885"/>
        </patternFill>
      </fill>
    </dxf>
    <dxf>
      <fill>
        <patternFill>
          <bgColor theme="4" tint="0.59996337778862885"/>
        </patternFill>
      </fill>
    </dxf>
    <dxf>
      <fill>
        <patternFill>
          <bgColor theme="4" tint="0.59996337778862885"/>
        </patternFill>
      </fill>
    </dxf>
    <dxf>
      <fill>
        <patternFill>
          <bgColor rgb="FFC9D38B"/>
        </patternFill>
      </fill>
    </dxf>
    <dxf>
      <fill>
        <patternFill>
          <bgColor theme="4" tint="0.59996337778862885"/>
        </patternFill>
      </fill>
    </dxf>
    <dxf>
      <fill>
        <patternFill patternType="solid">
          <bgColor theme="9"/>
        </patternFill>
      </fill>
    </dxf>
    <dxf>
      <fill>
        <patternFill>
          <bgColor theme="4" tint="0.59996337778862885"/>
        </patternFill>
      </fill>
    </dxf>
    <dxf>
      <fill>
        <patternFill>
          <bgColor rgb="FFC9D38B"/>
        </patternFill>
      </fill>
    </dxf>
    <dxf>
      <fill>
        <patternFill patternType="solid">
          <fgColor auto="1"/>
          <bgColor theme="4" tint="0.59996337778862885"/>
        </patternFill>
      </fill>
    </dxf>
    <dxf>
      <fill>
        <patternFill>
          <bgColor rgb="FFFFFFC9"/>
        </patternFill>
      </fill>
    </dxf>
    <dxf>
      <fill>
        <patternFill patternType="solid">
          <fgColor auto="1"/>
          <bgColor theme="4" tint="0.59996337778862885"/>
        </patternFill>
      </fill>
    </dxf>
    <dxf>
      <fill>
        <patternFill>
          <bgColor rgb="FFFFFFC9"/>
        </patternFill>
      </fill>
    </dxf>
    <dxf>
      <fill>
        <patternFill patternType="solid">
          <bgColor theme="9"/>
        </patternFill>
      </fill>
    </dxf>
    <dxf>
      <fill>
        <patternFill patternType="solid">
          <bgColor theme="9"/>
        </patternFill>
      </fill>
    </dxf>
    <dxf>
      <fill>
        <patternFill>
          <bgColor rgb="FFFFFFC9"/>
        </patternFill>
      </fill>
    </dxf>
    <dxf>
      <fill>
        <patternFill patternType="solid">
          <fgColor auto="1"/>
          <bgColor theme="4" tint="0.59996337778862885"/>
        </patternFill>
      </fill>
    </dxf>
    <dxf>
      <fill>
        <patternFill patternType="solid">
          <bgColor rgb="FF92D050"/>
        </patternFill>
      </fill>
    </dxf>
    <dxf>
      <fill>
        <patternFill>
          <bgColor rgb="FFFFFFC9"/>
        </patternFill>
      </fill>
    </dxf>
    <dxf>
      <fill>
        <patternFill patternType="solid">
          <fgColor auto="1"/>
          <bgColor theme="4" tint="0.59996337778862885"/>
        </patternFill>
      </fill>
    </dxf>
    <dxf>
      <fill>
        <patternFill>
          <bgColor rgb="FFC9D38B"/>
        </patternFill>
      </fill>
    </dxf>
    <dxf>
      <fill>
        <patternFill>
          <bgColor theme="4" tint="0.59996337778862885"/>
        </patternFill>
      </fill>
    </dxf>
    <dxf>
      <fill>
        <patternFill>
          <bgColor theme="4" tint="0.59996337778862885"/>
        </patternFill>
      </fill>
    </dxf>
    <dxf>
      <fill>
        <patternFill patternType="solid">
          <bgColor theme="9"/>
        </patternFill>
      </fill>
    </dxf>
    <dxf>
      <fill>
        <patternFill>
          <bgColor rgb="FFFFFFC9"/>
        </patternFill>
      </fill>
    </dxf>
    <dxf>
      <fill>
        <patternFill patternType="solid">
          <fgColor auto="1"/>
          <bgColor theme="4" tint="0.59996337778862885"/>
        </patternFill>
      </fill>
    </dxf>
    <dxf>
      <fill>
        <patternFill>
          <bgColor rgb="FFC9D38B"/>
        </patternFill>
      </fill>
    </dxf>
    <dxf>
      <fill>
        <patternFill>
          <bgColor theme="4" tint="0.59996337778862885"/>
        </patternFill>
      </fill>
    </dxf>
    <dxf>
      <fill>
        <patternFill>
          <bgColor theme="4" tint="0.59996337778862885"/>
        </patternFill>
      </fill>
    </dxf>
    <dxf>
      <fill>
        <patternFill>
          <bgColor rgb="FFFFFFC9"/>
        </patternFill>
      </fill>
    </dxf>
    <dxf>
      <fill>
        <patternFill patternType="solid">
          <fgColor auto="1"/>
          <bgColor theme="4" tint="0.59996337778862885"/>
        </patternFill>
      </fill>
    </dxf>
    <dxf>
      <fill>
        <patternFill patternType="solid">
          <bgColor theme="9"/>
        </patternFill>
      </fill>
    </dxf>
    <dxf>
      <fill>
        <patternFill patternType="solid">
          <fgColor auto="1"/>
          <bgColor theme="4" tint="0.59996337778862885"/>
        </patternFill>
      </fill>
    </dxf>
    <dxf>
      <fill>
        <patternFill>
          <bgColor rgb="FFFFFFC9"/>
        </patternFill>
      </fill>
    </dxf>
    <dxf>
      <fill>
        <patternFill patternType="solid">
          <bgColor theme="9"/>
        </patternFill>
      </fill>
    </dxf>
    <dxf>
      <fill>
        <patternFill>
          <bgColor rgb="FFC9D38B"/>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rgb="FFC9D38B"/>
        </patternFill>
      </fill>
    </dxf>
    <dxf>
      <fill>
        <patternFill>
          <bgColor rgb="FFFFFFC9"/>
        </patternFill>
      </fill>
    </dxf>
    <dxf>
      <fill>
        <patternFill patternType="solid">
          <fgColor auto="1"/>
          <bgColor theme="4" tint="0.59996337778862885"/>
        </patternFill>
      </fill>
    </dxf>
    <dxf>
      <fill>
        <patternFill>
          <bgColor theme="4" tint="0.59996337778862885"/>
        </patternFill>
      </fill>
    </dxf>
    <dxf>
      <fill>
        <patternFill patternType="solid">
          <bgColor theme="9"/>
        </patternFill>
      </fill>
    </dxf>
    <dxf>
      <fill>
        <patternFill patternType="solid">
          <fgColor auto="1"/>
          <bgColor theme="4" tint="0.59996337778862885"/>
        </patternFill>
      </fill>
    </dxf>
    <dxf>
      <fill>
        <patternFill patternType="solid">
          <bgColor rgb="FF92D050"/>
        </patternFill>
      </fill>
    </dxf>
    <dxf>
      <fill>
        <patternFill>
          <bgColor rgb="FFFFFFC9"/>
        </patternFill>
      </fill>
    </dxf>
    <dxf>
      <fill>
        <patternFill>
          <bgColor theme="4" tint="0.59996337778862885"/>
        </patternFill>
      </fill>
    </dxf>
    <dxf>
      <fill>
        <patternFill>
          <bgColor theme="4" tint="0.59996337778862885"/>
        </patternFill>
      </fill>
    </dxf>
    <dxf>
      <fill>
        <patternFill>
          <bgColor rgb="FFC9D38B"/>
        </patternFill>
      </fill>
    </dxf>
    <dxf>
      <fill>
        <patternFill>
          <bgColor rgb="FFFFFFC9"/>
        </patternFill>
      </fill>
    </dxf>
    <dxf>
      <fill>
        <patternFill patternType="solid">
          <bgColor theme="9"/>
        </patternFill>
      </fill>
    </dxf>
    <dxf>
      <fill>
        <patternFill patternType="solid">
          <fgColor auto="1"/>
          <bgColor theme="4" tint="0.59996337778862885"/>
        </patternFill>
      </fill>
    </dxf>
    <dxf>
      <fill>
        <patternFill>
          <bgColor rgb="FFC9D38B"/>
        </patternFill>
      </fill>
    </dxf>
    <dxf>
      <fill>
        <patternFill>
          <bgColor theme="4" tint="0.59996337778862885"/>
        </patternFill>
      </fill>
    </dxf>
    <dxf>
      <fill>
        <patternFill>
          <bgColor theme="4" tint="0.59996337778862885"/>
        </patternFill>
      </fill>
    </dxf>
    <dxf>
      <fill>
        <patternFill patternType="solid">
          <fgColor auto="1"/>
          <bgColor theme="4" tint="0.59996337778862885"/>
        </patternFill>
      </fill>
    </dxf>
    <dxf>
      <fill>
        <patternFill patternType="solid">
          <bgColor theme="9"/>
        </patternFill>
      </fill>
    </dxf>
    <dxf>
      <fill>
        <patternFill>
          <bgColor rgb="FFFFFFC9"/>
        </patternFill>
      </fill>
    </dxf>
    <dxf>
      <fill>
        <patternFill patternType="solid">
          <bgColor theme="9"/>
        </patternFill>
      </fill>
    </dxf>
    <dxf>
      <fill>
        <patternFill>
          <bgColor rgb="FFFFFFC9"/>
        </patternFill>
      </fill>
    </dxf>
    <dxf>
      <fill>
        <patternFill>
          <bgColor theme="4" tint="0.59996337778862885"/>
        </patternFill>
      </fill>
    </dxf>
    <dxf>
      <fill>
        <patternFill>
          <bgColor rgb="FFC9D38B"/>
        </patternFill>
      </fill>
    </dxf>
    <dxf>
      <fill>
        <patternFill patternType="solid">
          <fgColor auto="1"/>
          <bgColor theme="4" tint="0.59996337778862885"/>
        </patternFill>
      </fill>
    </dxf>
    <dxf>
      <fill>
        <patternFill>
          <bgColor theme="4" tint="0.59996337778862885"/>
        </patternFill>
      </fill>
    </dxf>
    <dxf>
      <fill>
        <patternFill patternType="solid">
          <bgColor rgb="FF92D050"/>
        </patternFill>
      </fill>
    </dxf>
    <dxf>
      <fill>
        <patternFill>
          <bgColor rgb="FFFFFFC9"/>
        </patternFill>
      </fill>
    </dxf>
    <dxf>
      <fill>
        <patternFill patternType="solid">
          <fgColor auto="1"/>
          <bgColor theme="4" tint="0.59996337778862885"/>
        </patternFill>
      </fill>
    </dxf>
    <dxf>
      <fill>
        <patternFill>
          <bgColor theme="4" tint="0.59996337778862885"/>
        </patternFill>
      </fill>
    </dxf>
    <dxf>
      <fill>
        <patternFill>
          <bgColor theme="4" tint="0.59996337778862885"/>
        </patternFill>
      </fill>
    </dxf>
    <dxf>
      <fill>
        <patternFill>
          <bgColor rgb="FFC9D38B"/>
        </patternFill>
      </fill>
    </dxf>
    <dxf>
      <fill>
        <patternFill patternType="solid">
          <fgColor auto="1"/>
          <bgColor theme="4" tint="0.59996337778862885"/>
        </patternFill>
      </fill>
    </dxf>
    <dxf>
      <fill>
        <patternFill>
          <bgColor rgb="FFFFFFC9"/>
        </patternFill>
      </fill>
    </dxf>
    <dxf>
      <fill>
        <patternFill patternType="solid">
          <bgColor theme="9"/>
        </patternFill>
      </fill>
    </dxf>
    <dxf>
      <fill>
        <patternFill>
          <bgColor rgb="FFFFFFC9"/>
        </patternFill>
      </fill>
    </dxf>
    <dxf>
      <fill>
        <patternFill>
          <bgColor rgb="FFC9D38B"/>
        </patternFill>
      </fill>
    </dxf>
    <dxf>
      <fill>
        <patternFill patternType="solid">
          <fgColor auto="1"/>
          <bgColor theme="4" tint="0.59996337778862885"/>
        </patternFill>
      </fill>
    </dxf>
    <dxf>
      <fill>
        <patternFill>
          <bgColor theme="4" tint="0.59996337778862885"/>
        </patternFill>
      </fill>
    </dxf>
    <dxf>
      <fill>
        <patternFill>
          <bgColor theme="4" tint="0.59996337778862885"/>
        </patternFill>
      </fill>
    </dxf>
    <dxf>
      <fill>
        <patternFill patternType="solid">
          <bgColor theme="9"/>
        </patternFill>
      </fill>
    </dxf>
    <dxf>
      <fill>
        <patternFill patternType="solid">
          <fgColor auto="1"/>
          <bgColor theme="4" tint="0.59996337778862885"/>
        </patternFill>
      </fill>
    </dxf>
    <dxf>
      <fill>
        <patternFill>
          <bgColor rgb="FFC9D38B"/>
        </patternFill>
      </fill>
    </dxf>
    <dxf>
      <fill>
        <patternFill>
          <bgColor theme="4" tint="0.59996337778862885"/>
        </patternFill>
      </fill>
    </dxf>
    <dxf>
      <fill>
        <patternFill patternType="solid">
          <bgColor theme="9"/>
        </patternFill>
      </fill>
    </dxf>
    <dxf>
      <fill>
        <patternFill>
          <bgColor rgb="FFFFFFC9"/>
        </patternFill>
      </fill>
    </dxf>
    <dxf>
      <fill>
        <patternFill>
          <bgColor theme="4" tint="0.59996337778862885"/>
        </patternFill>
      </fill>
    </dxf>
    <dxf>
      <fill>
        <patternFill patternType="solid">
          <fgColor auto="1"/>
          <bgColor theme="4" tint="0.59996337778862885"/>
        </patternFill>
      </fill>
    </dxf>
    <dxf>
      <fill>
        <patternFill>
          <bgColor rgb="FFFFFFC9"/>
        </patternFill>
      </fill>
    </dxf>
    <dxf>
      <fill>
        <patternFill patternType="solid">
          <bgColor theme="9"/>
        </patternFill>
      </fill>
    </dxf>
    <dxf>
      <fill>
        <patternFill patternType="solid">
          <fgColor auto="1"/>
          <bgColor theme="4" tint="0.59996337778862885"/>
        </patternFill>
      </fill>
    </dxf>
    <dxf>
      <fill>
        <patternFill patternType="solid">
          <bgColor theme="9"/>
        </patternFill>
      </fill>
    </dxf>
    <dxf>
      <fill>
        <patternFill>
          <bgColor rgb="FFFFFFC9"/>
        </patternFill>
      </fill>
    </dxf>
    <dxf>
      <fill>
        <patternFill>
          <bgColor rgb="FFFFFFC9"/>
        </patternFill>
      </fill>
    </dxf>
    <dxf>
      <fill>
        <patternFill patternType="solid">
          <bgColor theme="9"/>
        </patternFill>
      </fill>
    </dxf>
    <dxf>
      <fill>
        <patternFill>
          <bgColor rgb="FFFFFFC9"/>
        </patternFill>
      </fill>
    </dxf>
    <dxf>
      <fill>
        <patternFill patternType="solid">
          <fgColor auto="1"/>
          <bgColor theme="4" tint="0.59996337778862885"/>
        </patternFill>
      </fill>
    </dxf>
    <dxf>
      <fill>
        <patternFill patternType="solid">
          <bgColor theme="9"/>
        </patternFill>
      </fill>
    </dxf>
    <dxf>
      <fill>
        <patternFill patternType="solid">
          <fgColor auto="1"/>
          <bgColor theme="4" tint="0.59996337778862885"/>
        </patternFill>
      </fill>
    </dxf>
    <dxf>
      <fill>
        <patternFill patternType="solid">
          <bgColor theme="9"/>
        </patternFill>
      </fill>
    </dxf>
    <dxf>
      <fill>
        <patternFill>
          <bgColor rgb="FFFFFFC9"/>
        </patternFill>
      </fill>
    </dxf>
    <dxf>
      <fill>
        <patternFill patternType="solid">
          <fgColor auto="1"/>
          <bgColor theme="4" tint="0.59996337778862885"/>
        </patternFill>
      </fill>
    </dxf>
    <dxf>
      <fill>
        <patternFill patternType="solid">
          <bgColor theme="9"/>
        </patternFill>
      </fill>
    </dxf>
    <dxf>
      <fill>
        <patternFill patternType="solid">
          <fgColor auto="1"/>
          <bgColor theme="4" tint="0.59996337778862885"/>
        </patternFill>
      </fill>
    </dxf>
    <dxf>
      <fill>
        <patternFill>
          <bgColor rgb="FFFFFFC9"/>
        </patternFill>
      </fill>
    </dxf>
    <dxf>
      <fill>
        <patternFill>
          <bgColor rgb="FFFFFFC9"/>
        </patternFill>
      </fill>
    </dxf>
    <dxf>
      <fill>
        <patternFill>
          <bgColor rgb="FFFFFFC9"/>
        </patternFill>
      </fill>
    </dxf>
    <dxf>
      <fill>
        <patternFill patternType="solid">
          <bgColor theme="9"/>
        </patternFill>
      </fill>
    </dxf>
    <dxf>
      <fill>
        <patternFill>
          <bgColor theme="4" tint="0.59996337778862885"/>
        </patternFill>
      </fill>
    </dxf>
    <dxf>
      <fill>
        <patternFill>
          <bgColor theme="4" tint="0.59996337778862885"/>
        </patternFill>
      </fill>
    </dxf>
    <dxf>
      <fill>
        <patternFill patternType="solid">
          <fgColor auto="1"/>
          <bgColor theme="4" tint="0.59996337778862885"/>
        </patternFill>
      </fill>
    </dxf>
    <dxf>
      <fill>
        <patternFill patternType="solid">
          <fgColor auto="1"/>
          <bgColor theme="4" tint="0.59996337778862885"/>
        </patternFill>
      </fill>
    </dxf>
    <dxf>
      <fill>
        <patternFill>
          <bgColor rgb="FFC9D38B"/>
        </patternFill>
      </fill>
    </dxf>
    <dxf>
      <fill>
        <patternFill patternType="solid">
          <bgColor theme="9"/>
        </patternFill>
      </fill>
    </dxf>
    <dxf>
      <fill>
        <patternFill>
          <bgColor rgb="FFFFFFC9"/>
        </patternFill>
      </fill>
    </dxf>
    <dxf>
      <fill>
        <patternFill patternType="solid">
          <bgColor theme="9"/>
        </patternFill>
      </fill>
    </dxf>
    <dxf>
      <fill>
        <patternFill>
          <bgColor theme="4" tint="0.59996337778862885"/>
        </patternFill>
      </fill>
    </dxf>
    <dxf>
      <fill>
        <patternFill>
          <bgColor theme="4" tint="0.59996337778862885"/>
        </patternFill>
      </fill>
    </dxf>
    <dxf>
      <fill>
        <patternFill patternType="solid">
          <fgColor auto="1"/>
          <bgColor theme="4" tint="0.59996337778862885"/>
        </patternFill>
      </fill>
    </dxf>
    <dxf>
      <fill>
        <patternFill>
          <bgColor rgb="FFC9D38B"/>
        </patternFill>
      </fill>
    </dxf>
    <dxf>
      <fill>
        <patternFill patternType="solid">
          <fgColor auto="1"/>
          <bgColor theme="4" tint="0.59996337778862885"/>
        </patternFill>
      </fill>
    </dxf>
    <dxf>
      <fill>
        <patternFill>
          <bgColor rgb="FFFFFFC9"/>
        </patternFill>
      </fill>
    </dxf>
    <dxf>
      <fill>
        <patternFill patternType="solid">
          <bgColor theme="9"/>
        </patternFill>
      </fill>
    </dxf>
    <dxf>
      <fill>
        <patternFill>
          <bgColor rgb="FFC9D38B"/>
        </patternFill>
      </fill>
    </dxf>
    <dxf>
      <fill>
        <patternFill>
          <bgColor theme="4" tint="0.59996337778862885"/>
        </patternFill>
      </fill>
    </dxf>
    <dxf>
      <fill>
        <patternFill>
          <bgColor theme="4" tint="0.59996337778862885"/>
        </patternFill>
      </fill>
    </dxf>
    <dxf>
      <fill>
        <patternFill patternType="solid">
          <bgColor theme="9"/>
        </patternFill>
      </fill>
    </dxf>
    <dxf>
      <fill>
        <patternFill patternType="solid">
          <fgColor auto="1"/>
          <bgColor theme="4" tint="0.59996337778862885"/>
        </patternFill>
      </fill>
    </dxf>
    <dxf>
      <fill>
        <patternFill>
          <bgColor rgb="FFFFFFC9"/>
        </patternFill>
      </fill>
    </dxf>
    <dxf>
      <fill>
        <patternFill>
          <bgColor theme="4" tint="0.59996337778862885"/>
        </patternFill>
      </fill>
    </dxf>
    <dxf>
      <fill>
        <patternFill>
          <bgColor theme="4" tint="0.59996337778862885"/>
        </patternFill>
      </fill>
    </dxf>
    <dxf>
      <fill>
        <patternFill>
          <bgColor rgb="FFC9D38B"/>
        </patternFill>
      </fill>
    </dxf>
    <dxf>
      <fill>
        <patternFill>
          <bgColor rgb="FFC9D38B"/>
        </patternFill>
      </fill>
    </dxf>
    <dxf>
      <fill>
        <patternFill>
          <bgColor theme="4" tint="0.59996337778862885"/>
        </patternFill>
      </fill>
    </dxf>
    <dxf>
      <fill>
        <patternFill>
          <bgColor theme="4" tint="0.59996337778862885"/>
        </patternFill>
      </fill>
    </dxf>
    <dxf>
      <fill>
        <patternFill patternType="solid">
          <fgColor auto="1"/>
          <bgColor theme="4" tint="0.59996337778862885"/>
        </patternFill>
      </fill>
    </dxf>
    <dxf>
      <fill>
        <patternFill>
          <bgColor rgb="FFFFFFC9"/>
        </patternFill>
      </fill>
    </dxf>
    <dxf>
      <fill>
        <patternFill patternType="solid">
          <bgColor theme="9"/>
        </patternFill>
      </fill>
    </dxf>
    <dxf>
      <fill>
        <patternFill patternType="solid">
          <fgColor auto="1"/>
          <bgColor theme="4" tint="0.59996337778862885"/>
        </patternFill>
      </fill>
    </dxf>
    <dxf>
      <fill>
        <patternFill>
          <bgColor rgb="FFFFFFC9"/>
        </patternFill>
      </fill>
    </dxf>
    <dxf>
      <fill>
        <patternFill patternType="solid">
          <bgColor theme="9"/>
        </patternFill>
      </fill>
    </dxf>
    <dxf>
      <fill>
        <patternFill patternType="solid">
          <fgColor auto="1"/>
          <bgColor theme="4" tint="0.59996337778862885"/>
        </patternFill>
      </fill>
    </dxf>
    <dxf>
      <fill>
        <patternFill>
          <bgColor rgb="FFFFFFC9"/>
        </patternFill>
      </fill>
    </dxf>
    <dxf>
      <fill>
        <patternFill patternType="solid">
          <bgColor theme="9"/>
        </patternFill>
      </fill>
    </dxf>
    <dxf>
      <fill>
        <patternFill>
          <bgColor theme="4" tint="0.59996337778862885"/>
        </patternFill>
      </fill>
    </dxf>
    <dxf>
      <fill>
        <patternFill>
          <bgColor theme="4" tint="0.59996337778862885"/>
        </patternFill>
      </fill>
    </dxf>
    <dxf>
      <fill>
        <patternFill>
          <bgColor rgb="FFC9D38B"/>
        </patternFill>
      </fill>
    </dxf>
    <dxf>
      <fill>
        <patternFill patternType="solid">
          <fgColor auto="1"/>
          <bgColor theme="4" tint="0.59996337778862885"/>
        </patternFill>
      </fill>
    </dxf>
    <dxf>
      <fill>
        <patternFill>
          <bgColor rgb="FFFFFFC9"/>
        </patternFill>
      </fill>
    </dxf>
    <dxf>
      <fill>
        <patternFill patternType="solid">
          <bgColor theme="9"/>
        </patternFill>
      </fill>
    </dxf>
    <dxf>
      <fill>
        <patternFill>
          <bgColor theme="4" tint="0.59996337778862885"/>
        </patternFill>
      </fill>
    </dxf>
    <dxf>
      <fill>
        <patternFill>
          <bgColor rgb="FFC9D38B"/>
        </patternFill>
      </fill>
    </dxf>
    <dxf>
      <fill>
        <patternFill patternType="solid">
          <fgColor auto="1"/>
          <bgColor theme="4" tint="0.59996337778862885"/>
        </patternFill>
      </fill>
    </dxf>
    <dxf>
      <fill>
        <patternFill>
          <bgColor rgb="FFFFFFC9"/>
        </patternFill>
      </fill>
    </dxf>
    <dxf>
      <fill>
        <patternFill patternType="solid">
          <bgColor theme="9"/>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patternType="solid">
          <bgColor theme="9"/>
        </patternFill>
      </fill>
    </dxf>
    <dxf>
      <fill>
        <patternFill patternType="solid">
          <fgColor auto="1"/>
          <bgColor theme="4" tint="0.59996337778862885"/>
        </patternFill>
      </fill>
    </dxf>
    <dxf>
      <fill>
        <patternFill>
          <bgColor rgb="FFFFFFC9"/>
        </patternFill>
      </fill>
    </dxf>
    <dxf>
      <fill>
        <patternFill>
          <bgColor rgb="FFC9D38B"/>
        </patternFill>
      </fill>
    </dxf>
    <dxf>
      <fill>
        <patternFill>
          <bgColor rgb="FFC9D38B"/>
        </patternFill>
      </fill>
    </dxf>
    <dxf>
      <fill>
        <patternFill>
          <bgColor theme="4" tint="0.59996337778862885"/>
        </patternFill>
      </fill>
    </dxf>
    <dxf>
      <fill>
        <patternFill patternType="solid">
          <fgColor auto="1"/>
          <bgColor theme="4" tint="0.59996337778862885"/>
        </patternFill>
      </fill>
    </dxf>
    <dxf>
      <fill>
        <patternFill patternType="solid">
          <bgColor theme="9"/>
        </patternFill>
      </fill>
    </dxf>
    <dxf>
      <fill>
        <patternFill>
          <bgColor rgb="FFFFFFC9"/>
        </patternFill>
      </fill>
    </dxf>
    <dxf>
      <fill>
        <patternFill>
          <bgColor theme="4" tint="0.59996337778862885"/>
        </patternFill>
      </fill>
    </dxf>
    <dxf>
      <fill>
        <patternFill patternType="solid">
          <fgColor auto="1"/>
          <bgColor theme="4" tint="0.59996337778862885"/>
        </patternFill>
      </fill>
    </dxf>
    <dxf>
      <fill>
        <patternFill>
          <bgColor theme="4" tint="0.59996337778862885"/>
        </patternFill>
      </fill>
    </dxf>
    <dxf>
      <fill>
        <patternFill>
          <bgColor rgb="FFC9D38B"/>
        </patternFill>
      </fill>
    </dxf>
    <dxf>
      <fill>
        <patternFill>
          <bgColor rgb="FFFFFFC9"/>
        </patternFill>
      </fill>
    </dxf>
    <dxf>
      <fill>
        <patternFill>
          <bgColor theme="4" tint="0.59996337778862885"/>
        </patternFill>
      </fill>
    </dxf>
    <dxf>
      <fill>
        <patternFill patternType="solid">
          <bgColor theme="9"/>
        </patternFill>
      </fill>
    </dxf>
    <dxf>
      <fill>
        <patternFill patternType="solid">
          <fgColor auto="1"/>
          <bgColor theme="4" tint="0.59996337778862885"/>
        </patternFill>
      </fill>
    </dxf>
    <dxf>
      <fill>
        <patternFill patternType="solid">
          <bgColor theme="9"/>
        </patternFill>
      </fill>
    </dxf>
    <dxf>
      <fill>
        <patternFill>
          <bgColor rgb="FFFFFFC9"/>
        </patternFill>
      </fill>
    </dxf>
    <dxf>
      <fill>
        <patternFill>
          <bgColor theme="4" tint="0.59996337778862885"/>
        </patternFill>
      </fill>
    </dxf>
    <dxf>
      <fill>
        <patternFill>
          <bgColor theme="4" tint="0.59996337778862885"/>
        </patternFill>
      </fill>
    </dxf>
    <dxf>
      <fill>
        <patternFill>
          <bgColor rgb="FFC9D38B"/>
        </patternFill>
      </fill>
    </dxf>
    <dxf>
      <fill>
        <patternFill>
          <bgColor rgb="FFFFFFC9"/>
        </patternFill>
      </fill>
    </dxf>
    <dxf>
      <fill>
        <patternFill patternType="solid">
          <fgColor auto="1"/>
          <bgColor theme="4" tint="0.59996337778862885"/>
        </patternFill>
      </fill>
    </dxf>
    <dxf>
      <fill>
        <patternFill patternType="solid">
          <bgColor rgb="FF92D050"/>
        </patternFill>
      </fill>
    </dxf>
    <dxf>
      <fill>
        <patternFill patternType="solid">
          <bgColor theme="9"/>
        </patternFill>
      </fill>
    </dxf>
    <dxf>
      <fill>
        <patternFill patternType="solid">
          <fgColor auto="1"/>
          <bgColor theme="4" tint="0.59996337778862885"/>
        </patternFill>
      </fill>
    </dxf>
    <dxf>
      <fill>
        <patternFill>
          <bgColor rgb="FFFFFFC9"/>
        </patternFill>
      </fill>
    </dxf>
    <dxf>
      <fill>
        <patternFill patternType="solid">
          <fgColor auto="1"/>
          <bgColor theme="4" tint="0.59996337778862885"/>
        </patternFill>
      </fill>
    </dxf>
    <dxf>
      <fill>
        <patternFill>
          <bgColor rgb="FFFFFFC9"/>
        </patternFill>
      </fill>
    </dxf>
    <dxf>
      <fill>
        <patternFill>
          <bgColor theme="4" tint="0.59996337778862885"/>
        </patternFill>
      </fill>
    </dxf>
    <dxf>
      <fill>
        <patternFill patternType="solid">
          <fgColor auto="1"/>
          <bgColor theme="4" tint="0.59996337778862885"/>
        </patternFill>
      </fill>
    </dxf>
    <dxf>
      <fill>
        <patternFill>
          <bgColor theme="4" tint="0.59996337778862885"/>
        </patternFill>
      </fill>
    </dxf>
    <dxf>
      <fill>
        <patternFill patternType="solid">
          <bgColor theme="9"/>
        </patternFill>
      </fill>
    </dxf>
    <dxf>
      <fill>
        <patternFill>
          <bgColor rgb="FFC9D38B"/>
        </patternFill>
      </fill>
    </dxf>
    <dxf>
      <fill>
        <patternFill>
          <bgColor rgb="FFFFFFC9"/>
        </patternFill>
      </fill>
    </dxf>
    <dxf>
      <fill>
        <patternFill patternType="solid">
          <bgColor theme="9"/>
        </patternFill>
      </fill>
    </dxf>
    <dxf>
      <fill>
        <patternFill>
          <bgColor rgb="FFFFFFC9"/>
        </patternFill>
      </fill>
    </dxf>
    <dxf>
      <fill>
        <patternFill patternType="solid">
          <fgColor auto="1"/>
          <bgColor theme="4" tint="0.59996337778862885"/>
        </patternFill>
      </fill>
    </dxf>
    <dxf>
      <fill>
        <patternFill patternType="solid">
          <fgColor auto="1"/>
          <bgColor theme="4" tint="0.59996337778862885"/>
        </patternFill>
      </fill>
    </dxf>
    <dxf>
      <fill>
        <patternFill>
          <bgColor rgb="FFFFFFC9"/>
        </patternFill>
      </fill>
    </dxf>
    <dxf>
      <fill>
        <patternFill patternType="solid">
          <bgColor theme="9"/>
        </patternFill>
      </fill>
    </dxf>
    <dxf>
      <fill>
        <patternFill>
          <bgColor theme="4" tint="0.59996337778862885"/>
        </patternFill>
      </fill>
    </dxf>
    <dxf>
      <fill>
        <patternFill>
          <bgColor rgb="FFC9D38B"/>
        </patternFill>
      </fill>
    </dxf>
    <dxf>
      <fill>
        <patternFill>
          <bgColor theme="4" tint="0.59996337778862885"/>
        </patternFill>
      </fill>
    </dxf>
    <dxf>
      <fill>
        <patternFill patternType="solid">
          <fgColor auto="1"/>
          <bgColor theme="4" tint="0.59996337778862885"/>
        </patternFill>
      </fill>
    </dxf>
    <dxf>
      <fill>
        <patternFill patternType="solid">
          <bgColor theme="9"/>
        </patternFill>
      </fill>
    </dxf>
    <dxf>
      <fill>
        <patternFill>
          <bgColor theme="4" tint="0.59996337778862885"/>
        </patternFill>
      </fill>
    </dxf>
    <dxf>
      <fill>
        <patternFill>
          <bgColor theme="4" tint="0.59996337778862885"/>
        </patternFill>
      </fill>
    </dxf>
    <dxf>
      <fill>
        <patternFill>
          <bgColor rgb="FFC9D38B"/>
        </patternFill>
      </fill>
    </dxf>
    <dxf>
      <fill>
        <patternFill>
          <bgColor rgb="FFFFFFC9"/>
        </patternFill>
      </fill>
    </dxf>
    <dxf>
      <fill>
        <patternFill>
          <bgColor rgb="FFFFFFC9"/>
        </patternFill>
      </fill>
    </dxf>
    <dxf>
      <fill>
        <patternFill patternType="solid">
          <bgColor theme="9"/>
        </patternFill>
      </fill>
    </dxf>
    <dxf>
      <fill>
        <patternFill patternType="solid">
          <fgColor auto="1"/>
          <bgColor theme="4" tint="0.59996337778862885"/>
        </patternFill>
      </fill>
    </dxf>
    <dxf>
      <fill>
        <patternFill>
          <bgColor rgb="FFFFFFC9"/>
        </patternFill>
      </fill>
    </dxf>
    <dxf>
      <fill>
        <patternFill patternType="solid">
          <bgColor rgb="FF92D050"/>
        </patternFill>
      </fill>
    </dxf>
    <dxf>
      <fill>
        <patternFill patternType="solid">
          <fgColor auto="1"/>
          <bgColor theme="4" tint="0.59996337778862885"/>
        </patternFill>
      </fill>
    </dxf>
    <dxf>
      <fill>
        <patternFill patternType="solid">
          <bgColor theme="9"/>
        </patternFill>
      </fill>
    </dxf>
    <dxf>
      <fill>
        <patternFill patternType="solid">
          <bgColor rgb="FF92D050"/>
        </patternFill>
      </fill>
    </dxf>
    <dxf>
      <fill>
        <patternFill>
          <bgColor rgb="FFFFFFC9"/>
        </patternFill>
      </fill>
    </dxf>
    <dxf>
      <fill>
        <patternFill patternType="solid">
          <fgColor auto="1"/>
          <bgColor theme="4" tint="0.59996337778862885"/>
        </patternFill>
      </fill>
    </dxf>
    <dxf>
      <fill>
        <patternFill>
          <bgColor rgb="FFFFFFC9"/>
        </patternFill>
      </fill>
    </dxf>
    <dxf>
      <fill>
        <patternFill patternType="solid">
          <fgColor auto="1"/>
          <bgColor theme="4" tint="0.59996337778862885"/>
        </patternFill>
      </fill>
    </dxf>
    <dxf>
      <fill>
        <patternFill patternType="solid">
          <fgColor auto="1"/>
          <bgColor theme="4" tint="0.59996337778862885"/>
        </patternFill>
      </fill>
    </dxf>
    <dxf>
      <fill>
        <patternFill>
          <bgColor rgb="FFC9D38B"/>
        </patternFill>
      </fill>
    </dxf>
    <dxf>
      <fill>
        <patternFill>
          <bgColor theme="4" tint="0.59996337778862885"/>
        </patternFill>
      </fill>
    </dxf>
    <dxf>
      <fill>
        <patternFill>
          <bgColor theme="4" tint="0.59996337778862885"/>
        </patternFill>
      </fill>
    </dxf>
    <dxf>
      <fill>
        <patternFill patternType="solid">
          <bgColor theme="9"/>
        </patternFill>
      </fill>
    </dxf>
    <dxf>
      <fill>
        <patternFill>
          <bgColor rgb="FFFFFFC9"/>
        </patternFill>
      </fill>
    </dxf>
    <dxf>
      <fill>
        <patternFill patternType="solid">
          <bgColor theme="9"/>
        </patternFill>
      </fill>
    </dxf>
    <dxf>
      <fill>
        <patternFill patternType="solid">
          <fgColor auto="1"/>
          <bgColor theme="4" tint="0.59996337778862885"/>
        </patternFill>
      </fill>
    </dxf>
    <dxf>
      <fill>
        <patternFill>
          <bgColor rgb="FFFFFFC9"/>
        </patternFill>
      </fill>
    </dxf>
    <dxf>
      <fill>
        <patternFill patternType="solid">
          <fgColor auto="1"/>
          <bgColor theme="4" tint="0.59996337778862885"/>
        </patternFill>
      </fill>
    </dxf>
    <dxf>
      <fill>
        <patternFill patternType="solid">
          <bgColor theme="9"/>
        </patternFill>
      </fill>
    </dxf>
    <dxf>
      <fill>
        <patternFill>
          <bgColor theme="4" tint="0.59996337778862885"/>
        </patternFill>
      </fill>
    </dxf>
    <dxf>
      <fill>
        <patternFill>
          <bgColor theme="4" tint="0.59996337778862885"/>
        </patternFill>
      </fill>
    </dxf>
    <dxf>
      <fill>
        <patternFill>
          <bgColor rgb="FFC9D38B"/>
        </patternFill>
      </fill>
    </dxf>
    <dxf>
      <fill>
        <patternFill>
          <bgColor rgb="FFFFFFC9"/>
        </patternFill>
      </fill>
    </dxf>
    <dxf>
      <fill>
        <patternFill>
          <bgColor theme="4" tint="0.59996337778862885"/>
        </patternFill>
      </fill>
    </dxf>
    <dxf>
      <fill>
        <patternFill>
          <bgColor rgb="FFC9D38B"/>
        </patternFill>
      </fill>
    </dxf>
    <dxf>
      <fill>
        <patternFill>
          <bgColor theme="4" tint="0.59996337778862885"/>
        </patternFill>
      </fill>
    </dxf>
    <dxf>
      <fill>
        <patternFill patternType="solid">
          <bgColor theme="9"/>
        </patternFill>
      </fill>
    </dxf>
    <dxf>
      <fill>
        <patternFill>
          <bgColor rgb="FFFFFFC9"/>
        </patternFill>
      </fill>
    </dxf>
    <dxf>
      <fill>
        <patternFill patternType="solid">
          <fgColor auto="1"/>
          <bgColor theme="4" tint="0.59996337778862885"/>
        </patternFill>
      </fill>
    </dxf>
    <dxf>
      <fill>
        <patternFill patternType="solid">
          <fgColor auto="1"/>
          <bgColor theme="4" tint="0.59996337778862885"/>
        </patternFill>
      </fill>
    </dxf>
    <dxf>
      <fill>
        <patternFill>
          <bgColor rgb="FFFFFFC9"/>
        </patternFill>
      </fill>
    </dxf>
    <dxf>
      <fill>
        <patternFill patternType="solid">
          <bgColor theme="9"/>
        </patternFill>
      </fill>
    </dxf>
    <dxf>
      <fill>
        <patternFill>
          <bgColor theme="4" tint="0.59996337778862885"/>
        </patternFill>
      </fill>
    </dxf>
    <dxf>
      <fill>
        <patternFill>
          <bgColor theme="4" tint="0.59996337778862885"/>
        </patternFill>
      </fill>
    </dxf>
    <dxf>
      <fill>
        <patternFill>
          <bgColor rgb="FFC9D38B"/>
        </patternFill>
      </fill>
    </dxf>
    <dxf>
      <fill>
        <patternFill patternType="solid">
          <fgColor auto="1"/>
          <bgColor theme="4" tint="0.59996337778862885"/>
        </patternFill>
      </fill>
    </dxf>
    <dxf>
      <fill>
        <patternFill>
          <bgColor theme="4" tint="0.59996337778862885"/>
        </patternFill>
      </fill>
    </dxf>
    <dxf>
      <fill>
        <patternFill>
          <bgColor rgb="FFFFFFC9"/>
        </patternFill>
      </fill>
    </dxf>
    <dxf>
      <fill>
        <patternFill patternType="solid">
          <bgColor theme="9"/>
        </patternFill>
      </fill>
    </dxf>
    <dxf>
      <fill>
        <patternFill patternType="solid">
          <fgColor auto="1"/>
          <bgColor theme="4" tint="0.59996337778862885"/>
        </patternFill>
      </fill>
    </dxf>
    <dxf>
      <fill>
        <patternFill>
          <bgColor rgb="FFFFFFC9"/>
        </patternFill>
      </fill>
    </dxf>
    <dxf>
      <fill>
        <patternFill patternType="solid">
          <bgColor theme="9"/>
        </patternFill>
      </fill>
    </dxf>
    <dxf>
      <fill>
        <patternFill>
          <bgColor rgb="FFC9D38B"/>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rgb="FFC9D38B"/>
        </patternFill>
      </fill>
    </dxf>
    <dxf>
      <fill>
        <patternFill>
          <bgColor rgb="FFFFFFC9"/>
        </patternFill>
      </fill>
    </dxf>
    <dxf>
      <fill>
        <patternFill patternType="solid">
          <fgColor auto="1"/>
          <bgColor theme="4" tint="0.59996337778862885"/>
        </patternFill>
      </fill>
    </dxf>
    <dxf>
      <fill>
        <patternFill patternType="solid">
          <bgColor theme="9"/>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Light16"/>
  <colors>
    <mruColors>
      <color rgb="FFC9D38B"/>
      <color rgb="FFFFFFC9"/>
      <color rgb="FF76DFEA"/>
      <color rgb="FFCAFCC8"/>
      <color rgb="FF6EF767"/>
      <color rgb="FFB8EEF4"/>
      <color rgb="FFFFFFA7"/>
      <color rgb="FFDCE4F4"/>
      <color rgb="FFD0DBF0"/>
      <color rgb="FFFFE181"/>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externalLink" Target="externalLinks/externalLink1.xml"/><Relationship Id="rId11" Type="http://schemas.openxmlformats.org/officeDocument/2006/relationships/calcChain" Target="calcChain.xml"/><Relationship Id="rId5" Type="http://schemas.openxmlformats.org/officeDocument/2006/relationships/worksheet" Target="worksheets/sheet5.xml"/><Relationship Id="rId10" Type="http://schemas.microsoft.com/office/2017/10/relationships/person" Target="persons/person.xml"/><Relationship Id="rId4" Type="http://schemas.openxmlformats.org/officeDocument/2006/relationships/worksheet" Target="worksheets/sheet4.xml"/><Relationship Id="rId9" Type="http://schemas.openxmlformats.org/officeDocument/2006/relationships/sharedStrings" Target="sharedStrings.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file:///C:\Users\m.colque\Desktop\PLANILLA%20FACTIBILIDADES%20desde%202020%20v3.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FACTIBILIDADES"/>
      <sheetName val="dar de baja"/>
      <sheetName val="Feriados"/>
      <sheetName val="Menú - NO ESCRIB (SOLO VALIDAR)"/>
    </sheetNames>
    <sheetDataSet>
      <sheetData sheetId="0" refreshError="1"/>
      <sheetData sheetId="1" refreshError="1"/>
      <sheetData sheetId="2" refreshError="1">
        <row r="15">
          <cell r="A15">
            <v>45009</v>
          </cell>
        </row>
        <row r="16">
          <cell r="A16">
            <v>44978</v>
          </cell>
        </row>
        <row r="17">
          <cell r="A17">
            <v>44977</v>
          </cell>
        </row>
        <row r="18">
          <cell r="A18">
            <v>44927</v>
          </cell>
        </row>
        <row r="19">
          <cell r="A19">
            <v>44903</v>
          </cell>
        </row>
        <row r="20">
          <cell r="A20">
            <v>44893</v>
          </cell>
        </row>
        <row r="21">
          <cell r="A21">
            <v>44844</v>
          </cell>
        </row>
        <row r="22">
          <cell r="A22">
            <v>44788</v>
          </cell>
        </row>
        <row r="23">
          <cell r="A23">
            <v>44767</v>
          </cell>
        </row>
        <row r="24">
          <cell r="A24">
            <v>44755</v>
          </cell>
        </row>
        <row r="25">
          <cell r="A25">
            <v>44732</v>
          </cell>
        </row>
        <row r="26">
          <cell r="A26">
            <v>44729</v>
          </cell>
        </row>
        <row r="27">
          <cell r="A27">
            <v>44706</v>
          </cell>
        </row>
        <row r="28">
          <cell r="A28">
            <v>44699</v>
          </cell>
        </row>
        <row r="29">
          <cell r="A29">
            <v>44666</v>
          </cell>
        </row>
        <row r="30">
          <cell r="A30">
            <v>44644</v>
          </cell>
        </row>
        <row r="31">
          <cell r="A31">
            <v>44621</v>
          </cell>
        </row>
        <row r="32">
          <cell r="A32">
            <v>44620</v>
          </cell>
        </row>
        <row r="33">
          <cell r="A33">
            <v>44538</v>
          </cell>
        </row>
        <row r="34">
          <cell r="A34">
            <v>44522</v>
          </cell>
        </row>
        <row r="35">
          <cell r="A35">
            <v>44480</v>
          </cell>
        </row>
        <row r="36">
          <cell r="A36">
            <v>44477</v>
          </cell>
        </row>
        <row r="37">
          <cell r="A37">
            <v>44424</v>
          </cell>
        </row>
        <row r="38">
          <cell r="A38">
            <v>44386</v>
          </cell>
        </row>
        <row r="39">
          <cell r="A39">
            <v>44368</v>
          </cell>
        </row>
        <row r="40">
          <cell r="A40">
            <v>44341</v>
          </cell>
        </row>
        <row r="41">
          <cell r="A41">
            <v>44340</v>
          </cell>
        </row>
        <row r="42">
          <cell r="A42">
            <v>44288</v>
          </cell>
        </row>
        <row r="43">
          <cell r="A43">
            <v>44279</v>
          </cell>
        </row>
        <row r="44">
          <cell r="A44">
            <v>44243</v>
          </cell>
        </row>
        <row r="45">
          <cell r="A45">
            <v>44242</v>
          </cell>
        </row>
        <row r="46">
          <cell r="A46">
            <v>44197</v>
          </cell>
        </row>
        <row r="47">
          <cell r="A47">
            <v>44190</v>
          </cell>
        </row>
        <row r="48">
          <cell r="A48">
            <v>44173</v>
          </cell>
        </row>
        <row r="49">
          <cell r="A49">
            <v>44172</v>
          </cell>
        </row>
        <row r="50">
          <cell r="A50">
            <v>44158</v>
          </cell>
        </row>
        <row r="51">
          <cell r="A51">
            <v>44116</v>
          </cell>
        </row>
        <row r="52">
          <cell r="A52">
            <v>44060</v>
          </cell>
        </row>
        <row r="53">
          <cell r="A53">
            <v>44022</v>
          </cell>
        </row>
        <row r="54">
          <cell r="A54">
            <v>44021</v>
          </cell>
        </row>
        <row r="55">
          <cell r="A55">
            <v>43997</v>
          </cell>
        </row>
        <row r="56">
          <cell r="A56">
            <v>43976</v>
          </cell>
        </row>
        <row r="57">
          <cell r="A57">
            <v>43952</v>
          </cell>
        </row>
        <row r="58">
          <cell r="A58">
            <v>43931</v>
          </cell>
        </row>
        <row r="59">
          <cell r="A59">
            <v>43921</v>
          </cell>
        </row>
        <row r="60">
          <cell r="A60">
            <v>43914</v>
          </cell>
        </row>
        <row r="61">
          <cell r="A61">
            <v>43913</v>
          </cell>
        </row>
        <row r="62">
          <cell r="A62">
            <v>43855</v>
          </cell>
        </row>
        <row r="63">
          <cell r="A63">
            <v>43854</v>
          </cell>
        </row>
        <row r="64">
          <cell r="A64">
            <v>43831</v>
          </cell>
        </row>
      </sheetData>
      <sheetData sheetId="3" refreshError="1"/>
    </sheetDataSet>
  </externalBook>
</externalLink>
</file>

<file path=xl/persons/person.xml><?xml version="1.0" encoding="utf-8"?>
<personList xmlns="http://schemas.microsoft.com/office/spreadsheetml/2018/threadedcomments" xmlns:x="http://schemas.openxmlformats.org/spreadsheetml/2006/main">
  <person displayName="Marcos Alejandro Colque" id="{EF009101-DE07-4235-8F97-42FAA00DCC77}" userId="S::mcolque@edemsa1.onmicrosoft.com::fab6259a-eee4-4d03-b310-bde408272418" providerId="AD"/>
  <person displayName="Nicolas Emmanuel Cruciani" id="{F22E266D-10E2-4E50-900F-EF4E1BE41AAE}" userId="S::ncruciani@edemsa1.onmicrosoft.com::af07aa84-4883-472e-b01f-9efa9c462f74" providerId="AD"/>
</personList>
</file>

<file path=xl/theme/theme1.xml><?xml version="1.0" encoding="utf-8"?>
<a:theme xmlns:a="http://schemas.openxmlformats.org/drawingml/2006/main" name="Office 2013 - Tema de 2022">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M52" dT="2020-03-12T15:17:24.79" personId="{F22E266D-10E2-4E50-900F-EF4E1BE41AAE}" id="{093CECA1-347D-4A41-A21E-6446F3F61D19}">
    <text>Expte creado 21-2-20. Se deriva a DPL 27-2-20</text>
  </threadedComment>
  <threadedComment ref="AC331" dT="2020-11-30T12:18:07.40" personId="{F22E266D-10E2-4E50-900F-EF4E1BE41AAE}" id="{DEF34992-54B3-4912-A325-B257C59F80BD}">
    <text>Se pide a comercial Tupungato que envíe la documentación para el estudio el 25/11.</text>
  </threadedComment>
  <threadedComment ref="N336" dT="2020-12-22T11:32:34.63" personId="{F22E266D-10E2-4E50-900F-EF4E1BE41AAE}" id="{8904D374-42AC-4248-B73E-8500453EBC70}">
    <text>Se pide a comercial información sobre la característica proyectada para el consumo del cliente.</text>
  </threadedComment>
  <threadedComment ref="AD336" dT="2020-12-22T11:32:34.63" personId="{F22E266D-10E2-4E50-900F-EF4E1BE41AAE}" id="{4EECE8BB-84A0-484A-9CAF-34715DE28587}">
    <text>Se pide a comercial información sobre la característica proyectada para el consumo del cliente.</text>
  </threadedComment>
  <threadedComment ref="M356" dT="2020-12-15T12:23:41.38" personId="{EF009101-DE07-4235-8F97-42FAA00DCC77}" id="{3BAC10B5-3639-4A17-BE6C-16A6F2CBD15F}">
    <text>Comercial carga mal la carpeta en Exp Vistuales. Nos enteramos de la carpeta por consulta del RT.</text>
  </threadedComment>
  <threadedComment ref="G402" dT="2021-03-25T11:55:05.33" personId="{EF009101-DE07-4235-8F97-42FAA00DCC77}" id="{EBD2AF57-84BA-45AC-A445-71979FD56935}">
    <text>En realidad la potencia es cero(0), ya que disminuye potencia respecto al proyecto original.</text>
  </threadedComment>
  <threadedComment ref="G481" dT="2021-03-25T11:55:05.33" personId="{EF009101-DE07-4235-8F97-42FAA00DCC77}" id="{05CB37B7-B8DF-493F-959F-68AF6CFC9B48}">
    <text>En realidad la potencia es cero(0), ya que disminuye potencia respecto al proyecto original.</text>
  </threadedComment>
  <threadedComment ref="G707" dT="2021-03-25T11:55:05.33" personId="{EF009101-DE07-4235-8F97-42FAA00DCC77}" id="{253A1A19-B00E-4EE9-93A3-FD8285208D65}">
    <text>En realidad la potencia es cero(0), ya que disminuye potencia respecto al proyecto original.</text>
  </threadedComment>
  <threadedComment ref="H878" dT="2021-12-22T12:45:28.85" personId="{F22E266D-10E2-4E50-900F-EF4E1BE41AAE}" id="{2CEADC99-627A-4E57-A1C0-A23158FF8445}">
    <text>Separación de servicio para regularizar el consumo de NIC 1505603, por lo que el consumo max total debe ser el mismo.</text>
  </threadedComment>
</ThreadedComments>
</file>

<file path=xl/worksheets/_rels/sheet1.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 Id="rId4" Type="http://schemas.microsoft.com/office/2017/10/relationships/threadedComment" Target="../threadedComments/threadedComment1.xml"/></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BCB8985-B6FF-4371-9076-C885D4D7517D}">
  <sheetPr>
    <pageSetUpPr fitToPage="1"/>
  </sheetPr>
  <dimension ref="A1:AF3669"/>
  <sheetViews>
    <sheetView tabSelected="1" zoomScale="90" zoomScaleNormal="90" workbookViewId="0">
      <pane ySplit="1" topLeftCell="A2552" activePane="bottomLeft" state="frozen"/>
      <selection pane="bottomLeft" activeCell="AA2576" sqref="AA2576"/>
    </sheetView>
  </sheetViews>
  <sheetFormatPr baseColWidth="10" defaultColWidth="11.42578125" defaultRowHeight="21" customHeight="1" x14ac:dyDescent="0.25"/>
  <cols>
    <col min="1" max="1" width="11.42578125" style="17"/>
    <col min="2" max="2" width="22.85546875" style="17" customWidth="1"/>
    <col min="3" max="3" width="81.5703125" style="17" customWidth="1"/>
    <col min="4" max="4" width="18.28515625" style="17" customWidth="1"/>
    <col min="5" max="5" width="11.42578125" style="17" customWidth="1"/>
    <col min="6" max="6" width="29.42578125" style="17" customWidth="1"/>
    <col min="7" max="7" width="13.7109375" style="17" customWidth="1"/>
    <col min="8" max="8" width="20.5703125" style="17" customWidth="1"/>
    <col min="9" max="9" width="11.28515625" style="17" customWidth="1"/>
    <col min="10" max="10" width="36" style="17" customWidth="1"/>
    <col min="11" max="11" width="33.5703125" style="17" customWidth="1"/>
    <col min="12" max="12" width="11.5703125" style="17" customWidth="1"/>
    <col min="13" max="13" width="16.140625" style="16" customWidth="1"/>
    <col min="14" max="14" width="15" style="16" customWidth="1"/>
    <col min="15" max="15" width="18.42578125" style="17" customWidth="1"/>
    <col min="16" max="16" width="21" style="17" customWidth="1"/>
    <col min="17" max="17" width="12.28515625" style="18" customWidth="1"/>
    <col min="18" max="18" width="12.28515625" style="17" customWidth="1"/>
    <col min="19" max="19" width="13" style="17" customWidth="1"/>
    <col min="20" max="20" width="27.42578125" style="17" customWidth="1"/>
    <col min="21" max="21" width="27" style="17" customWidth="1"/>
    <col min="22" max="22" width="42.42578125" style="17" customWidth="1"/>
    <col min="23" max="23" width="19.7109375" style="17" customWidth="1"/>
    <col min="24" max="24" width="26.140625" style="17" customWidth="1"/>
    <col min="25" max="25" width="23.7109375" style="17" customWidth="1"/>
    <col min="26" max="26" width="36.28515625" style="17" customWidth="1"/>
    <col min="27" max="27" width="68.5703125" style="17" customWidth="1"/>
    <col min="28" max="28" width="11.42578125" style="17"/>
    <col min="29" max="29" width="11.85546875" style="16" customWidth="1"/>
    <col min="30" max="30" width="11.5703125" style="16" customWidth="1"/>
    <col min="31" max="31" width="18.140625" style="17" customWidth="1"/>
    <col min="32" max="32" width="14.140625" style="24" customWidth="1"/>
    <col min="33" max="16384" width="11.42578125" style="17"/>
  </cols>
  <sheetData>
    <row r="1" spans="1:32" s="21" customFormat="1" ht="12.75" customHeight="1" x14ac:dyDescent="0.25">
      <c r="A1" s="19" t="s">
        <v>1469</v>
      </c>
      <c r="B1" s="19" t="s">
        <v>12</v>
      </c>
      <c r="C1" s="19" t="s">
        <v>27</v>
      </c>
      <c r="D1" s="19" t="s">
        <v>1470</v>
      </c>
      <c r="E1" s="19" t="s">
        <v>1479</v>
      </c>
      <c r="F1" s="19" t="s">
        <v>1478</v>
      </c>
      <c r="G1" s="19" t="s">
        <v>1480</v>
      </c>
      <c r="H1" s="19" t="s">
        <v>1482</v>
      </c>
      <c r="I1" s="19" t="s">
        <v>1481</v>
      </c>
      <c r="J1" s="19" t="s">
        <v>14</v>
      </c>
      <c r="K1" s="19" t="s">
        <v>1483</v>
      </c>
      <c r="L1" s="19" t="s">
        <v>1484</v>
      </c>
      <c r="M1" s="19" t="s">
        <v>1471</v>
      </c>
      <c r="N1" s="19" t="s">
        <v>1475</v>
      </c>
      <c r="O1" s="19" t="s">
        <v>1473</v>
      </c>
      <c r="P1" s="19" t="s">
        <v>4453</v>
      </c>
      <c r="Q1" s="20" t="s">
        <v>4454</v>
      </c>
      <c r="R1" s="19" t="s">
        <v>1476</v>
      </c>
      <c r="S1" s="19" t="s">
        <v>1477</v>
      </c>
      <c r="T1" s="19" t="s">
        <v>1504</v>
      </c>
      <c r="U1" s="19" t="s">
        <v>1719</v>
      </c>
      <c r="V1" s="19" t="s">
        <v>3</v>
      </c>
      <c r="W1" s="19" t="s">
        <v>2542</v>
      </c>
      <c r="X1" s="19" t="s">
        <v>21</v>
      </c>
      <c r="Y1" s="19" t="s">
        <v>20</v>
      </c>
      <c r="Z1" s="22" t="s">
        <v>22</v>
      </c>
      <c r="AA1" s="19" t="s">
        <v>2689</v>
      </c>
      <c r="AB1" s="19" t="s">
        <v>0</v>
      </c>
      <c r="AC1" s="19" t="s">
        <v>1472</v>
      </c>
      <c r="AD1" s="19" t="s">
        <v>1474</v>
      </c>
      <c r="AE1" s="23" t="s">
        <v>3318</v>
      </c>
      <c r="AF1" s="23" t="s">
        <v>1877</v>
      </c>
    </row>
    <row r="2" spans="1:32" s="25" customFormat="1" ht="15" x14ac:dyDescent="0.25">
      <c r="B2" s="25" t="s">
        <v>952</v>
      </c>
      <c r="C2" s="25" t="s">
        <v>953</v>
      </c>
      <c r="D2" s="25" t="s">
        <v>404</v>
      </c>
      <c r="E2" s="25" t="s">
        <v>26</v>
      </c>
      <c r="F2" s="25" t="s">
        <v>508</v>
      </c>
      <c r="G2" s="25">
        <v>208</v>
      </c>
      <c r="I2" s="25" t="s">
        <v>17</v>
      </c>
      <c r="J2" s="25" t="s">
        <v>352</v>
      </c>
      <c r="K2" s="25" t="s">
        <v>404</v>
      </c>
      <c r="L2" s="25" t="s">
        <v>434</v>
      </c>
      <c r="M2" s="26">
        <v>43597</v>
      </c>
      <c r="N2" s="26">
        <v>43606</v>
      </c>
      <c r="O2" s="27">
        <f ca="1">+IF(NETWORKDAYS(M2,N2,Feriados!A$1:A$196)&gt;-1,NETWORKDAYS(M2,N2,Feriados!A$1:A$196)-1,NETWORKDAYS(M2,TODAY(),Feriados!A$1:A$196))</f>
        <v>6</v>
      </c>
      <c r="P2" s="16">
        <v>44027</v>
      </c>
      <c r="Q2" s="25">
        <f ca="1">+IF(T2="ENVIO OS", IF(NETWORKDAYS(N2,P2,Feriados!A$28:A$328)&gt;-1,NETWORKDAYS(N2,P2,Feriados!A$28:A$328)-1,NETWORKDAYS(N2,TODAY(),Feriados!A$28:A$328)),0)</f>
        <v>290</v>
      </c>
      <c r="R2" s="17"/>
      <c r="S2" s="17"/>
      <c r="T2" s="25" t="s">
        <v>1494</v>
      </c>
      <c r="U2" s="25" t="s">
        <v>1494</v>
      </c>
      <c r="X2" s="25" t="s">
        <v>443</v>
      </c>
      <c r="Y2" s="25" t="s">
        <v>664</v>
      </c>
      <c r="Z2" s="25" t="s">
        <v>531</v>
      </c>
      <c r="AC2" s="26">
        <v>43606</v>
      </c>
      <c r="AD2" s="26">
        <v>43606</v>
      </c>
      <c r="AF2" s="28"/>
    </row>
    <row r="3" spans="1:32" s="25" customFormat="1" ht="15" x14ac:dyDescent="0.25">
      <c r="B3" s="25" t="s">
        <v>861</v>
      </c>
      <c r="C3" s="25" t="s">
        <v>876</v>
      </c>
      <c r="D3" s="25" t="s">
        <v>450</v>
      </c>
      <c r="E3" s="25" t="s">
        <v>26</v>
      </c>
      <c r="F3" s="25" t="s">
        <v>508</v>
      </c>
      <c r="G3" s="25">
        <v>311.8</v>
      </c>
      <c r="I3" s="25" t="s">
        <v>17</v>
      </c>
      <c r="J3" s="25" t="s">
        <v>148</v>
      </c>
      <c r="K3" s="25" t="s">
        <v>457</v>
      </c>
      <c r="L3" s="25" t="s">
        <v>435</v>
      </c>
      <c r="M3" s="26">
        <v>43672</v>
      </c>
      <c r="N3" s="26">
        <v>43703</v>
      </c>
      <c r="O3" s="27">
        <f ca="1">+IF(NETWORKDAYS(M3,N3,Feriados!A$1:A$196)&gt;-1,NETWORKDAYS(M3,N3,Feriados!A$1:A$196)-1,NETWORKDAYS(M3,TODAY(),Feriados!A$1:A$196))</f>
        <v>21</v>
      </c>
      <c r="P3" s="16">
        <v>44004</v>
      </c>
      <c r="Q3" s="25">
        <f ca="1">+IF(T3="ENVIO OS", IF(NETWORKDAYS(N3,P3,Feriados!A$28:A$328)&gt;-1,NETWORKDAYS(N3,P3,Feriados!A$28:A$328)-1,NETWORKDAYS(N3,TODAY(),Feriados!A$28:A$328)),0)</f>
        <v>206</v>
      </c>
      <c r="R3" s="17"/>
      <c r="S3" s="17"/>
      <c r="T3" s="25" t="s">
        <v>1494</v>
      </c>
      <c r="U3" s="25" t="s">
        <v>1494</v>
      </c>
      <c r="V3" s="25" t="s">
        <v>748</v>
      </c>
      <c r="X3" s="25" t="s">
        <v>442</v>
      </c>
      <c r="Z3" s="25" t="s">
        <v>547</v>
      </c>
      <c r="AA3" s="25" t="s">
        <v>862</v>
      </c>
      <c r="AB3" s="25" t="s">
        <v>0</v>
      </c>
      <c r="AC3" s="26">
        <v>43703</v>
      </c>
      <c r="AD3" s="26">
        <v>43703</v>
      </c>
      <c r="AF3" s="28"/>
    </row>
    <row r="4" spans="1:32" s="25" customFormat="1" ht="15" x14ac:dyDescent="0.25">
      <c r="B4" s="25" t="s">
        <v>902</v>
      </c>
      <c r="C4" s="25" t="s">
        <v>901</v>
      </c>
      <c r="D4" s="25" t="s">
        <v>452</v>
      </c>
      <c r="E4" s="25" t="s">
        <v>26</v>
      </c>
      <c r="F4" s="25" t="s">
        <v>508</v>
      </c>
      <c r="G4" s="25">
        <v>15.9</v>
      </c>
      <c r="I4" s="25" t="s">
        <v>3537</v>
      </c>
      <c r="J4" s="25" t="s">
        <v>344</v>
      </c>
      <c r="K4" s="25" t="s">
        <v>452</v>
      </c>
      <c r="M4" s="26">
        <v>43763</v>
      </c>
      <c r="N4" s="26">
        <v>43817</v>
      </c>
      <c r="O4" s="27">
        <f ca="1">+IF(NETWORKDAYS(M4,N4,Feriados!A$1:A$196)&gt;-1,NETWORKDAYS(M4,N4,Feriados!A$1:A$196)-1,NETWORKDAYS(M4,TODAY(),Feriados!A$1:A$196))</f>
        <v>38</v>
      </c>
      <c r="P4" s="16">
        <v>44056</v>
      </c>
      <c r="Q4" s="25">
        <f ca="1">+IF(T4="ENVIO OS", IF(NETWORKDAYS(N4,P4,Feriados!A$28:A$328)&gt;-1,NETWORKDAYS(N4,P4,Feriados!A$28:A$328)-1,NETWORKDAYS(N4,TODAY(),Feriados!A$28:A$328)),0)</f>
        <v>160</v>
      </c>
      <c r="R4" s="17">
        <v>-34.631399999999999</v>
      </c>
      <c r="S4" s="17">
        <v>-68.302400000000006</v>
      </c>
      <c r="T4" s="25" t="s">
        <v>1494</v>
      </c>
      <c r="U4" s="25" t="s">
        <v>1494</v>
      </c>
      <c r="X4" s="25" t="s">
        <v>443</v>
      </c>
      <c r="Y4" s="25" t="s">
        <v>662</v>
      </c>
      <c r="Z4" s="25" t="s">
        <v>972</v>
      </c>
      <c r="AC4" s="26">
        <v>43763</v>
      </c>
      <c r="AD4" s="26">
        <v>43817</v>
      </c>
      <c r="AF4" s="28"/>
    </row>
    <row r="5" spans="1:32" s="25" customFormat="1" ht="15" x14ac:dyDescent="0.25">
      <c r="B5" s="25" t="s">
        <v>863</v>
      </c>
      <c r="C5" s="25" t="s">
        <v>864</v>
      </c>
      <c r="D5" s="25" t="s">
        <v>446</v>
      </c>
      <c r="E5" s="25" t="s">
        <v>26</v>
      </c>
      <c r="F5" s="25" t="s">
        <v>508</v>
      </c>
      <c r="G5" s="25">
        <v>83</v>
      </c>
      <c r="I5" s="25" t="s">
        <v>17</v>
      </c>
      <c r="J5" s="25" t="s">
        <v>414</v>
      </c>
      <c r="K5" s="25" t="s">
        <v>464</v>
      </c>
      <c r="M5" s="26">
        <v>43781</v>
      </c>
      <c r="N5" s="26">
        <v>43838</v>
      </c>
      <c r="O5" s="27">
        <f ca="1">+IF(NETWORKDAYS(M5,N5,Feriados!A$1:A$196)&gt;-1,NETWORKDAYS(M5,N5,Feriados!A$1:A$196)-1,NETWORKDAYS(M5,TODAY(),Feriados!A$1:A$196))</f>
        <v>40</v>
      </c>
      <c r="P5" s="16">
        <v>43992</v>
      </c>
      <c r="Q5" s="25">
        <f ca="1">+IF(T5="ENVIO OS", IF(NETWORKDAYS(N5,P5,Feriados!A$28:A$328)&gt;-1,NETWORKDAYS(N5,P5,Feriados!A$28:A$328)-1,NETWORKDAYS(N5,TODAY(),Feriados!A$28:A$328)),0)</f>
        <v>103</v>
      </c>
      <c r="R5" s="17"/>
      <c r="S5" s="17"/>
      <c r="T5" s="25" t="s">
        <v>1494</v>
      </c>
      <c r="U5" s="25" t="s">
        <v>1494</v>
      </c>
      <c r="X5" s="25" t="s">
        <v>443</v>
      </c>
      <c r="Y5" s="25" t="s">
        <v>504</v>
      </c>
      <c r="Z5" s="25" t="s">
        <v>865</v>
      </c>
      <c r="AB5" s="25" t="s">
        <v>0</v>
      </c>
      <c r="AC5" s="26">
        <v>43838</v>
      </c>
      <c r="AD5" s="26">
        <v>43838</v>
      </c>
      <c r="AF5" s="28"/>
    </row>
    <row r="6" spans="1:32" s="25" customFormat="1" ht="15" x14ac:dyDescent="0.25">
      <c r="B6" s="25" t="s">
        <v>813</v>
      </c>
      <c r="C6" s="25" t="s">
        <v>814</v>
      </c>
      <c r="D6" s="25" t="s">
        <v>452</v>
      </c>
      <c r="E6" s="25" t="s">
        <v>26</v>
      </c>
      <c r="F6" s="25" t="s">
        <v>508</v>
      </c>
      <c r="G6" s="25">
        <v>106</v>
      </c>
      <c r="I6" s="25" t="s">
        <v>17</v>
      </c>
      <c r="J6" s="25" t="s">
        <v>426</v>
      </c>
      <c r="K6" s="25" t="s">
        <v>470</v>
      </c>
      <c r="M6" s="26">
        <v>43822</v>
      </c>
      <c r="N6" s="26">
        <v>43866</v>
      </c>
      <c r="O6" s="27">
        <f ca="1">+IF(NETWORKDAYS(M6,N6,Feriados!A$1:A$196)&gt;-1,NETWORKDAYS(M6,N6,Feriados!A$1:A$196)-1,NETWORKDAYS(M6,TODAY(),Feriados!A$1:A$196))</f>
        <v>30</v>
      </c>
      <c r="P6" s="16">
        <v>43910</v>
      </c>
      <c r="Q6" s="25">
        <f ca="1">+IF(T6="ENVIO OS", IF(NETWORKDAYS(N6,P6,Feriados!A$28:A$328)&gt;-1,NETWORKDAYS(N6,P6,Feriados!A$28:A$328)-1,NETWORKDAYS(N6,TODAY(),Feriados!A$28:A$328)),0)</f>
        <v>32</v>
      </c>
      <c r="R6" s="17"/>
      <c r="S6" s="17"/>
      <c r="T6" s="25" t="s">
        <v>1494</v>
      </c>
      <c r="U6" s="25" t="s">
        <v>1494</v>
      </c>
      <c r="X6" s="25" t="s">
        <v>443</v>
      </c>
      <c r="Y6" s="25" t="s">
        <v>662</v>
      </c>
      <c r="Z6" s="25" t="s">
        <v>539</v>
      </c>
      <c r="AC6" s="26">
        <v>43865</v>
      </c>
      <c r="AD6" s="26">
        <v>43866</v>
      </c>
      <c r="AF6" s="28"/>
    </row>
    <row r="7" spans="1:32" s="25" customFormat="1" ht="15" x14ac:dyDescent="0.25">
      <c r="A7" s="25">
        <v>222391</v>
      </c>
      <c r="B7" s="25" t="s">
        <v>617</v>
      </c>
      <c r="C7" s="25" t="s">
        <v>618</v>
      </c>
      <c r="D7" s="25" t="s">
        <v>506</v>
      </c>
      <c r="E7" s="25" t="s">
        <v>26</v>
      </c>
      <c r="F7" s="25" t="s">
        <v>508</v>
      </c>
      <c r="G7" s="25">
        <v>200</v>
      </c>
      <c r="I7" s="25" t="s">
        <v>619</v>
      </c>
      <c r="J7" s="25" t="s">
        <v>96</v>
      </c>
      <c r="K7" s="25" t="s">
        <v>456</v>
      </c>
      <c r="L7" s="25" t="s">
        <v>434</v>
      </c>
      <c r="M7" s="26">
        <v>43832</v>
      </c>
      <c r="N7" s="26">
        <v>43836</v>
      </c>
      <c r="O7" s="27">
        <f ca="1">+IF(NETWORKDAYS(M7,N7,Feriados!A$1:A$196)&gt;-1,NETWORKDAYS(M7,N7,Feriados!A$1:A$196)-1,NETWORKDAYS(M7,TODAY(),Feriados!A$1:A$196))</f>
        <v>2</v>
      </c>
      <c r="P7" s="16"/>
      <c r="Q7" s="25">
        <f ca="1">+IF(T7="ENVIO OS", IF(NETWORKDAYS(N7,P7,Feriados!A$28:A$328)&gt;-1,NETWORKDAYS(N7,P7,Feriados!A$28:A$328)-1,NETWORKDAYS(N7,TODAY(),Feriados!A$28:A$328)),0)</f>
        <v>0</v>
      </c>
      <c r="R7" s="17">
        <v>-32.870600000000003</v>
      </c>
      <c r="S7" s="17">
        <v>-68.899199999999993</v>
      </c>
      <c r="T7" s="25" t="s">
        <v>1496</v>
      </c>
      <c r="U7" s="25" t="s">
        <v>1496</v>
      </c>
      <c r="V7" s="25" t="s">
        <v>748</v>
      </c>
      <c r="X7" s="25" t="s">
        <v>443</v>
      </c>
      <c r="Y7" s="25" t="s">
        <v>500</v>
      </c>
      <c r="Z7" s="25" t="s">
        <v>620</v>
      </c>
      <c r="AC7" s="26">
        <v>43832</v>
      </c>
      <c r="AD7" s="26">
        <v>43833</v>
      </c>
      <c r="AE7" s="25" t="s">
        <v>525</v>
      </c>
      <c r="AF7" s="28"/>
    </row>
    <row r="8" spans="1:32" s="25" customFormat="1" ht="15" x14ac:dyDescent="0.25">
      <c r="A8" s="25">
        <v>222314</v>
      </c>
      <c r="B8" s="25" t="s">
        <v>623</v>
      </c>
      <c r="C8" s="25" t="s">
        <v>624</v>
      </c>
      <c r="D8" s="25" t="s">
        <v>280</v>
      </c>
      <c r="E8" s="25" t="s">
        <v>26</v>
      </c>
      <c r="F8" s="25" t="s">
        <v>508</v>
      </c>
      <c r="G8" s="25">
        <v>250</v>
      </c>
      <c r="I8" s="25" t="s">
        <v>17</v>
      </c>
      <c r="J8" s="25" t="s">
        <v>310</v>
      </c>
      <c r="K8" s="25" t="s">
        <v>280</v>
      </c>
      <c r="M8" s="26">
        <v>43838</v>
      </c>
      <c r="N8" s="26">
        <v>43871</v>
      </c>
      <c r="O8" s="27">
        <f ca="1">+IF(NETWORKDAYS(M8,N8,Feriados!A$1:A$196)&gt;-1,NETWORKDAYS(M8,N8,Feriados!A$1:A$196)-1,NETWORKDAYS(M8,TODAY(),Feriados!A$1:A$196))</f>
        <v>22</v>
      </c>
      <c r="P8" s="16">
        <v>43881</v>
      </c>
      <c r="Q8" s="25">
        <f ca="1">+IF(T8="ENVIO OS", IF(NETWORKDAYS(N8,P8,Feriados!A$28:A$328)&gt;-1,NETWORKDAYS(N8,P8,Feriados!A$28:A$328)-1,NETWORKDAYS(N8,TODAY(),Feriados!A$28:A$328)),0)</f>
        <v>8</v>
      </c>
      <c r="R8" s="17"/>
      <c r="S8" s="17"/>
      <c r="T8" s="25" t="s">
        <v>1494</v>
      </c>
      <c r="U8" s="25" t="s">
        <v>1494</v>
      </c>
      <c r="V8" s="25" t="s">
        <v>748</v>
      </c>
      <c r="X8" s="25" t="s">
        <v>443</v>
      </c>
      <c r="Y8" s="25" t="s">
        <v>501</v>
      </c>
      <c r="Z8" s="25" t="s">
        <v>564</v>
      </c>
      <c r="AC8" s="26">
        <v>43868</v>
      </c>
      <c r="AD8" s="26">
        <v>43871</v>
      </c>
      <c r="AF8" s="28">
        <v>44682</v>
      </c>
    </row>
    <row r="9" spans="1:32" s="25" customFormat="1" ht="15" x14ac:dyDescent="0.25">
      <c r="A9" s="25">
        <v>222190</v>
      </c>
      <c r="B9" s="25" t="s">
        <v>627</v>
      </c>
      <c r="C9" s="25" t="s">
        <v>2544</v>
      </c>
      <c r="D9" s="25" t="s">
        <v>450</v>
      </c>
      <c r="E9" s="25" t="s">
        <v>26</v>
      </c>
      <c r="F9" s="25" t="s">
        <v>508</v>
      </c>
      <c r="G9" s="25">
        <v>313</v>
      </c>
      <c r="I9" s="25" t="s">
        <v>17</v>
      </c>
      <c r="J9" s="25" t="s">
        <v>93</v>
      </c>
      <c r="K9" s="25" t="s">
        <v>465</v>
      </c>
      <c r="M9" s="26">
        <v>43838</v>
      </c>
      <c r="N9" s="26">
        <v>43882</v>
      </c>
      <c r="O9" s="27">
        <f ca="1">+IF(NETWORKDAYS(M9,N9,Feriados!A$1:A$196)&gt;-1,NETWORKDAYS(M9,N9,Feriados!A$1:A$196)-1,NETWORKDAYS(M9,TODAY(),Feriados!A$1:A$196))</f>
        <v>31</v>
      </c>
      <c r="P9" s="16">
        <v>43965</v>
      </c>
      <c r="Q9" s="25">
        <f ca="1">+IF(T9="ENVIO OS", IF(NETWORKDAYS(N9,P9,Feriados!A$28:A$328)&gt;-1,NETWORKDAYS(N9,P9,Feriados!A$28:A$328)-1,NETWORKDAYS(N9,TODAY(),Feriados!A$28:A$328)),0)</f>
        <v>54</v>
      </c>
      <c r="R9" s="17"/>
      <c r="S9" s="17"/>
      <c r="T9" s="25" t="s">
        <v>1494</v>
      </c>
      <c r="U9" s="25" t="s">
        <v>1494</v>
      </c>
      <c r="V9" s="25" t="s">
        <v>748</v>
      </c>
      <c r="X9" s="25" t="s">
        <v>443</v>
      </c>
      <c r="Y9" s="25" t="s">
        <v>504</v>
      </c>
      <c r="Z9" s="25" t="s">
        <v>596</v>
      </c>
      <c r="AC9" s="26">
        <v>43882</v>
      </c>
      <c r="AD9" s="26">
        <v>43882</v>
      </c>
      <c r="AF9" s="28"/>
    </row>
    <row r="10" spans="1:32" s="25" customFormat="1" ht="15" x14ac:dyDescent="0.25">
      <c r="A10" s="25">
        <v>222506</v>
      </c>
      <c r="B10" s="25" t="s">
        <v>629</v>
      </c>
      <c r="C10" s="25" t="s">
        <v>704</v>
      </c>
      <c r="D10" s="25" t="s">
        <v>294</v>
      </c>
      <c r="E10" s="25" t="s">
        <v>25</v>
      </c>
      <c r="F10" s="25" t="s">
        <v>516</v>
      </c>
      <c r="G10" s="25">
        <v>400</v>
      </c>
      <c r="I10" s="25" t="s">
        <v>643</v>
      </c>
      <c r="J10" s="25" t="s">
        <v>427</v>
      </c>
      <c r="K10" s="25" t="s">
        <v>294</v>
      </c>
      <c r="L10" s="25" t="s">
        <v>434</v>
      </c>
      <c r="M10" s="26">
        <v>43838</v>
      </c>
      <c r="N10" s="26">
        <v>43847</v>
      </c>
      <c r="O10" s="27">
        <f ca="1">+IF(NETWORKDAYS(M10,N10,Feriados!A$1:A$196)&gt;-1,NETWORKDAYS(M10,N10,Feriados!A$1:A$196)-1,NETWORKDAYS(M10,TODAY(),Feriados!A$1:A$196))</f>
        <v>7</v>
      </c>
      <c r="P10" s="16"/>
      <c r="Q10" s="25">
        <f ca="1">+IF(T10="ENVIO OS", IF(NETWORKDAYS(N10,P10,Feriados!A$28:A$328)&gt;-1,NETWORKDAYS(N10,P10,Feriados!A$28:A$328)-1,NETWORKDAYS(N10,TODAY(),Feriados!A$28:A$328)),0)</f>
        <v>0</v>
      </c>
      <c r="R10" s="17">
        <v>-35.447299999999998</v>
      </c>
      <c r="S10" s="17">
        <v>-69.585999999999999</v>
      </c>
      <c r="X10" s="25" t="s">
        <v>439</v>
      </c>
      <c r="Y10" s="25" t="s">
        <v>644</v>
      </c>
      <c r="AA10" s="25" t="s">
        <v>706</v>
      </c>
      <c r="AB10" s="25" t="s">
        <v>0</v>
      </c>
      <c r="AC10" s="26">
        <v>43846</v>
      </c>
      <c r="AD10" s="26">
        <v>43847</v>
      </c>
      <c r="AF10" s="28"/>
    </row>
    <row r="11" spans="1:32" s="25" customFormat="1" ht="15" x14ac:dyDescent="0.25">
      <c r="A11" s="25">
        <v>222315</v>
      </c>
      <c r="B11" s="25" t="s">
        <v>626</v>
      </c>
      <c r="C11" s="25" t="s">
        <v>625</v>
      </c>
      <c r="D11" s="25" t="s">
        <v>280</v>
      </c>
      <c r="E11" s="25" t="s">
        <v>26</v>
      </c>
      <c r="F11" s="25" t="s">
        <v>508</v>
      </c>
      <c r="G11" s="25">
        <v>633.4</v>
      </c>
      <c r="I11" s="25" t="s">
        <v>17</v>
      </c>
      <c r="J11" s="25" t="s">
        <v>187</v>
      </c>
      <c r="K11" s="25" t="s">
        <v>280</v>
      </c>
      <c r="M11" s="26">
        <v>43838</v>
      </c>
      <c r="N11" s="26">
        <v>43873</v>
      </c>
      <c r="O11" s="27">
        <f ca="1">+IF(NETWORKDAYS(M11,N11,Feriados!A$1:A$196)&gt;-1,NETWORKDAYS(M11,N11,Feriados!A$1:A$196)-1,NETWORKDAYS(M11,TODAY(),Feriados!A$1:A$196))</f>
        <v>24</v>
      </c>
      <c r="P11" s="16">
        <v>43874</v>
      </c>
      <c r="Q11" s="25">
        <f ca="1">+IF(T11="ENVIO OS", IF(NETWORKDAYS(N11,P11,Feriados!A$28:A$328)&gt;-1,NETWORKDAYS(N11,P11,Feriados!A$28:A$328)-1,NETWORKDAYS(N11,TODAY(),Feriados!A$28:A$328)),0)</f>
        <v>1</v>
      </c>
      <c r="R11" s="17"/>
      <c r="S11" s="17"/>
      <c r="T11" s="25" t="s">
        <v>1494</v>
      </c>
      <c r="U11" s="25" t="s">
        <v>1494</v>
      </c>
      <c r="V11" s="25" t="s">
        <v>748</v>
      </c>
      <c r="X11" s="25" t="s">
        <v>441</v>
      </c>
      <c r="Y11" s="25" t="s">
        <v>504</v>
      </c>
      <c r="Z11" s="25" t="s">
        <v>564</v>
      </c>
      <c r="AC11" s="26">
        <v>43873</v>
      </c>
      <c r="AD11" s="26">
        <v>43873</v>
      </c>
      <c r="AF11" s="28"/>
    </row>
    <row r="12" spans="1:32" s="25" customFormat="1" ht="15" x14ac:dyDescent="0.25">
      <c r="A12" s="25">
        <v>222668</v>
      </c>
      <c r="B12" s="25" t="s">
        <v>678</v>
      </c>
      <c r="C12" s="25" t="s">
        <v>679</v>
      </c>
      <c r="D12" s="25" t="s">
        <v>450</v>
      </c>
      <c r="E12" s="25" t="s">
        <v>26</v>
      </c>
      <c r="F12" s="25" t="s">
        <v>508</v>
      </c>
      <c r="G12" s="25">
        <v>45</v>
      </c>
      <c r="I12" s="25" t="s">
        <v>680</v>
      </c>
      <c r="J12" s="25" t="s">
        <v>64</v>
      </c>
      <c r="K12" s="25" t="s">
        <v>457</v>
      </c>
      <c r="L12" s="25" t="s">
        <v>434</v>
      </c>
      <c r="M12" s="26">
        <v>43838</v>
      </c>
      <c r="N12" s="26">
        <v>43874</v>
      </c>
      <c r="O12" s="27">
        <f ca="1">+IF(NETWORKDAYS(M12,N12,Feriados!A$1:A$196)&gt;-1,NETWORKDAYS(M12,N12,Feriados!A$1:A$196)-1,NETWORKDAYS(M12,TODAY(),Feriados!A$1:A$196))</f>
        <v>25</v>
      </c>
      <c r="P12" s="16"/>
      <c r="Q12" s="25">
        <f ca="1">+IF(T12="ENVIO OS", IF(NETWORKDAYS(N12,P12,Feriados!A$28:A$328)&gt;-1,NETWORKDAYS(N12,P12,Feriados!A$28:A$328)-1,NETWORKDAYS(N12,TODAY(),Feriados!A$28:A$328)),0)</f>
        <v>0</v>
      </c>
      <c r="R12" s="17">
        <v>-32.886299999999999</v>
      </c>
      <c r="S12" s="17">
        <v>-68.743499999999997</v>
      </c>
      <c r="V12" s="25" t="s">
        <v>748</v>
      </c>
      <c r="X12" s="25" t="s">
        <v>441</v>
      </c>
      <c r="Y12" s="25" t="s">
        <v>502</v>
      </c>
      <c r="Z12" s="25" t="s">
        <v>545</v>
      </c>
      <c r="AB12" s="25" t="s">
        <v>0</v>
      </c>
      <c r="AC12" s="26">
        <v>43873</v>
      </c>
      <c r="AD12" s="26">
        <v>43873</v>
      </c>
      <c r="AF12" s="28"/>
    </row>
    <row r="13" spans="1:32" s="25" customFormat="1" ht="15" x14ac:dyDescent="0.25">
      <c r="A13" s="25">
        <v>222471</v>
      </c>
      <c r="B13" s="25" t="s">
        <v>621</v>
      </c>
      <c r="C13" s="25" t="s">
        <v>622</v>
      </c>
      <c r="D13" s="25" t="s">
        <v>452</v>
      </c>
      <c r="E13" s="25" t="s">
        <v>26</v>
      </c>
      <c r="F13" s="25" t="s">
        <v>508</v>
      </c>
      <c r="G13" s="25">
        <v>129</v>
      </c>
      <c r="I13" s="25" t="s">
        <v>17</v>
      </c>
      <c r="J13" s="25" t="s">
        <v>677</v>
      </c>
      <c r="K13" s="25" t="s">
        <v>677</v>
      </c>
      <c r="L13" s="25" t="s">
        <v>434</v>
      </c>
      <c r="M13" s="26">
        <v>43838</v>
      </c>
      <c r="N13" s="26">
        <v>43873</v>
      </c>
      <c r="O13" s="27">
        <f ca="1">+IF(NETWORKDAYS(M13,N13,Feriados!A$1:A$196)&gt;-1,NETWORKDAYS(M13,N13,Feriados!A$1:A$196)-1,NETWORKDAYS(M13,TODAY(),Feriados!A$1:A$196))</f>
        <v>24</v>
      </c>
      <c r="P13" s="16"/>
      <c r="Q13" s="25">
        <f ca="1">+IF(T13="ENVIO OS", IF(NETWORKDAYS(N13,P13,Feriados!A$28:A$328)&gt;-1,NETWORKDAYS(N13,P13,Feriados!A$28:A$328)-1,NETWORKDAYS(N13,TODAY(),Feriados!A$28:A$328)),0)</f>
        <v>0</v>
      </c>
      <c r="R13" s="17"/>
      <c r="S13" s="17"/>
      <c r="T13" s="25" t="s">
        <v>1496</v>
      </c>
      <c r="U13" s="25" t="s">
        <v>1496</v>
      </c>
      <c r="X13" s="25" t="s">
        <v>443</v>
      </c>
      <c r="Y13" s="25" t="s">
        <v>662</v>
      </c>
      <c r="Z13" s="25" t="s">
        <v>599</v>
      </c>
      <c r="AC13" s="26">
        <v>43871</v>
      </c>
      <c r="AD13" s="26">
        <v>43873</v>
      </c>
      <c r="AE13" s="25" t="s">
        <v>525</v>
      </c>
      <c r="AF13" s="28"/>
    </row>
    <row r="14" spans="1:32" s="25" customFormat="1" ht="15" x14ac:dyDescent="0.25">
      <c r="A14" s="25">
        <v>222595</v>
      </c>
      <c r="B14" s="25" t="s">
        <v>630</v>
      </c>
      <c r="C14" s="25" t="s">
        <v>631</v>
      </c>
      <c r="D14" s="25" t="s">
        <v>506</v>
      </c>
      <c r="E14" s="25" t="s">
        <v>25</v>
      </c>
      <c r="F14" s="25" t="s">
        <v>510</v>
      </c>
      <c r="G14" s="25">
        <v>1900</v>
      </c>
      <c r="J14" s="25" t="s">
        <v>632</v>
      </c>
      <c r="K14" s="25" t="s">
        <v>485</v>
      </c>
      <c r="L14" s="25" t="s">
        <v>434</v>
      </c>
      <c r="M14" s="26">
        <v>43839</v>
      </c>
      <c r="N14" s="26">
        <v>43839</v>
      </c>
      <c r="O14" s="27">
        <f ca="1">+IF(NETWORKDAYS(M14,N14,Feriados!A$1:A$196)&gt;-1,NETWORKDAYS(M14,N14,Feriados!A$1:A$196)-1,NETWORKDAYS(M14,TODAY(),Feriados!A$1:A$196))</f>
        <v>0</v>
      </c>
      <c r="P14" s="16"/>
      <c r="Q14" s="25">
        <f ca="1">+IF(T14="ENVIO OS", IF(NETWORKDAYS(N14,P14,Feriados!A$28:A$328)&gt;-1,NETWORKDAYS(N14,P14,Feriados!A$28:A$328)-1,NETWORKDAYS(N14,TODAY(),Feriados!A$28:A$328)),0)</f>
        <v>0</v>
      </c>
      <c r="R14" s="17"/>
      <c r="S14" s="17"/>
      <c r="T14" s="25" t="s">
        <v>1496</v>
      </c>
      <c r="U14" s="25" t="s">
        <v>1496</v>
      </c>
      <c r="V14" s="25" t="s">
        <v>34</v>
      </c>
      <c r="X14" s="25" t="s">
        <v>443</v>
      </c>
      <c r="Y14" s="25" t="s">
        <v>496</v>
      </c>
      <c r="AB14" s="25" t="s">
        <v>0</v>
      </c>
      <c r="AC14" s="26">
        <v>43839</v>
      </c>
      <c r="AD14" s="26">
        <v>43839</v>
      </c>
      <c r="AF14" s="28"/>
    </row>
    <row r="15" spans="1:32" s="25" customFormat="1" ht="15" x14ac:dyDescent="0.25">
      <c r="A15" s="25">
        <v>222298</v>
      </c>
      <c r="B15" s="25" t="s">
        <v>645</v>
      </c>
      <c r="C15" s="25" t="s">
        <v>646</v>
      </c>
      <c r="D15" s="25" t="s">
        <v>446</v>
      </c>
      <c r="E15" s="25" t="s">
        <v>25</v>
      </c>
      <c r="F15" s="25" t="s">
        <v>515</v>
      </c>
      <c r="G15" s="25">
        <v>1330</v>
      </c>
      <c r="M15" s="26">
        <v>43840</v>
      </c>
      <c r="N15" s="26">
        <v>43850</v>
      </c>
      <c r="O15" s="27">
        <f ca="1">+IF(NETWORKDAYS(M15,N15,Feriados!A$1:A$196)&gt;-1,NETWORKDAYS(M15,N15,Feriados!A$1:A$196)-1,NETWORKDAYS(M15,TODAY(),Feriados!A$1:A$196))</f>
        <v>6</v>
      </c>
      <c r="P15" s="16">
        <v>43850</v>
      </c>
      <c r="Q15" s="25">
        <f ca="1">+IF(T15="ENVIO OS", IF(NETWORKDAYS(N15,P15,Feriados!A$28:A$328)&gt;-1,NETWORKDAYS(N15,P15,Feriados!A$28:A$328)-1,NETWORKDAYS(N15,TODAY(),Feriados!A$28:A$328)),0)</f>
        <v>0</v>
      </c>
      <c r="R15" s="17"/>
      <c r="S15" s="17"/>
      <c r="T15" s="25" t="s">
        <v>1494</v>
      </c>
      <c r="U15" s="25" t="s">
        <v>1494</v>
      </c>
      <c r="AA15" s="25" t="s">
        <v>751</v>
      </c>
      <c r="AB15" s="25" t="s">
        <v>0</v>
      </c>
      <c r="AC15" s="26">
        <v>43844</v>
      </c>
      <c r="AD15" s="26">
        <v>43850</v>
      </c>
      <c r="AF15" s="28"/>
    </row>
    <row r="16" spans="1:32" s="25" customFormat="1" ht="15" x14ac:dyDescent="0.25">
      <c r="A16" s="25">
        <v>222613</v>
      </c>
      <c r="B16" s="25" t="s">
        <v>634</v>
      </c>
      <c r="C16" s="25" t="s">
        <v>636</v>
      </c>
      <c r="D16" s="25" t="s">
        <v>450</v>
      </c>
      <c r="E16" s="25" t="s">
        <v>25</v>
      </c>
      <c r="F16" s="25" t="s">
        <v>516</v>
      </c>
      <c r="G16" s="25">
        <v>109.8</v>
      </c>
      <c r="I16" s="25" t="s">
        <v>17</v>
      </c>
      <c r="J16" s="25" t="s">
        <v>235</v>
      </c>
      <c r="K16" s="25" t="s">
        <v>637</v>
      </c>
      <c r="L16" s="25" t="s">
        <v>434</v>
      </c>
      <c r="M16" s="26">
        <v>43843</v>
      </c>
      <c r="N16" s="26">
        <v>43845</v>
      </c>
      <c r="O16" s="27">
        <f ca="1">+IF(NETWORKDAYS(M16,N16,Feriados!A$1:A$196)&gt;-1,NETWORKDAYS(M16,N16,Feriados!A$1:A$196)-1,NETWORKDAYS(M16,TODAY(),Feriados!A$1:A$196))</f>
        <v>2</v>
      </c>
      <c r="P16" s="16"/>
      <c r="Q16" s="25">
        <f ca="1">+IF(T16="ENVIO OS", IF(NETWORKDAYS(N16,P16,Feriados!A$28:A$328)&gt;-1,NETWORKDAYS(N16,P16,Feriados!A$28:A$328)-1,NETWORKDAYS(N16,TODAY(),Feriados!A$28:A$328)),0)</f>
        <v>0</v>
      </c>
      <c r="R16" s="17"/>
      <c r="S16" s="17"/>
      <c r="V16" s="25" t="s">
        <v>34</v>
      </c>
      <c r="X16" s="25" t="s">
        <v>438</v>
      </c>
      <c r="Y16" s="25" t="s">
        <v>497</v>
      </c>
      <c r="AA16" s="25" t="s">
        <v>635</v>
      </c>
      <c r="AC16" s="26">
        <v>43843</v>
      </c>
      <c r="AD16" s="26">
        <v>43845</v>
      </c>
      <c r="AF16" s="28"/>
    </row>
    <row r="17" spans="1:32" s="25" customFormat="1" ht="15" x14ac:dyDescent="0.25">
      <c r="A17" s="25">
        <v>222288</v>
      </c>
      <c r="B17" s="25" t="s">
        <v>653</v>
      </c>
      <c r="C17" s="25" t="s">
        <v>654</v>
      </c>
      <c r="D17" s="25" t="s">
        <v>506</v>
      </c>
      <c r="E17" s="25" t="s">
        <v>25</v>
      </c>
      <c r="F17" s="25" t="s">
        <v>509</v>
      </c>
      <c r="G17" s="25">
        <v>100</v>
      </c>
      <c r="I17" s="25" t="s">
        <v>655</v>
      </c>
      <c r="J17" s="25" t="s">
        <v>293</v>
      </c>
      <c r="K17" s="25" t="s">
        <v>487</v>
      </c>
      <c r="L17" s="25" t="s">
        <v>435</v>
      </c>
      <c r="M17" s="26">
        <v>43843</v>
      </c>
      <c r="N17" s="26">
        <v>43865</v>
      </c>
      <c r="O17" s="27">
        <f ca="1">+IF(NETWORKDAYS(M17,N17,Feriados!A$1:A$196)&gt;-1,NETWORKDAYS(M17,N17,Feriados!A$1:A$196)-1,NETWORKDAYS(M17,TODAY(),Feriados!A$1:A$196))</f>
        <v>15</v>
      </c>
      <c r="P17" s="16"/>
      <c r="Q17" s="25">
        <f ca="1">+IF(T17="ENVIO OS", IF(NETWORKDAYS(N17,P17,Feriados!A$28:A$328)&gt;-1,NETWORKDAYS(N17,P17,Feriados!A$28:A$328)-1,NETWORKDAYS(N17,TODAY(),Feriados!A$28:A$328)),0)</f>
        <v>0</v>
      </c>
      <c r="R17" s="17">
        <v>-32.886400000000002</v>
      </c>
      <c r="S17" s="17">
        <v>-68.839600000000004</v>
      </c>
      <c r="V17" s="25" t="s">
        <v>34</v>
      </c>
      <c r="X17" s="25" t="s">
        <v>438</v>
      </c>
      <c r="Y17" s="25" t="s">
        <v>496</v>
      </c>
      <c r="AB17" s="25" t="s">
        <v>0</v>
      </c>
      <c r="AC17" s="26">
        <v>43858</v>
      </c>
      <c r="AD17" s="26">
        <v>43864</v>
      </c>
      <c r="AF17" s="28"/>
    </row>
    <row r="18" spans="1:32" s="25" customFormat="1" ht="15" x14ac:dyDescent="0.25">
      <c r="A18" s="25">
        <v>222613</v>
      </c>
      <c r="B18" s="25" t="s">
        <v>634</v>
      </c>
      <c r="C18" s="25" t="s">
        <v>636</v>
      </c>
      <c r="D18" s="25" t="s">
        <v>450</v>
      </c>
      <c r="E18" s="25" t="s">
        <v>25</v>
      </c>
      <c r="F18" s="25" t="s">
        <v>516</v>
      </c>
      <c r="G18" s="25">
        <v>109.8</v>
      </c>
      <c r="I18" s="25" t="s">
        <v>17</v>
      </c>
      <c r="J18" s="25" t="s">
        <v>235</v>
      </c>
      <c r="K18" s="25" t="s">
        <v>637</v>
      </c>
      <c r="L18" s="25" t="s">
        <v>434</v>
      </c>
      <c r="M18" s="26">
        <v>43845</v>
      </c>
      <c r="N18" s="26">
        <v>43847</v>
      </c>
      <c r="O18" s="27">
        <f ca="1">+IF(NETWORKDAYS(M18,N18,Feriados!A$1:A$196)&gt;-1,NETWORKDAYS(M18,N18,Feriados!A$1:A$196)-1,NETWORKDAYS(M18,TODAY(),Feriados!A$1:A$196))</f>
        <v>2</v>
      </c>
      <c r="P18" s="16"/>
      <c r="Q18" s="25">
        <f ca="1">+IF(T18="ENVIO OS", IF(NETWORKDAYS(N18,P18,Feriados!A$28:A$328)&gt;-1,NETWORKDAYS(N18,P18,Feriados!A$28:A$328)-1,NETWORKDAYS(N18,TODAY(),Feriados!A$28:A$328)),0)</f>
        <v>0</v>
      </c>
      <c r="R18" s="17"/>
      <c r="S18" s="17"/>
      <c r="V18" s="25" t="s">
        <v>34</v>
      </c>
      <c r="X18" s="25" t="s">
        <v>438</v>
      </c>
      <c r="Y18" s="25" t="s">
        <v>644</v>
      </c>
      <c r="AA18" s="25" t="s">
        <v>635</v>
      </c>
      <c r="AC18" s="26">
        <v>43846</v>
      </c>
      <c r="AD18" s="26">
        <v>43846</v>
      </c>
      <c r="AF18" s="28"/>
    </row>
    <row r="19" spans="1:32" s="25" customFormat="1" ht="15" x14ac:dyDescent="0.25">
      <c r="A19" s="25">
        <v>206723</v>
      </c>
      <c r="B19" s="25" t="s">
        <v>638</v>
      </c>
      <c r="C19" s="25" t="s">
        <v>639</v>
      </c>
      <c r="D19" s="25" t="s">
        <v>450</v>
      </c>
      <c r="E19" s="25" t="s">
        <v>26</v>
      </c>
      <c r="F19" s="25" t="s">
        <v>508</v>
      </c>
      <c r="G19" s="25">
        <v>86</v>
      </c>
      <c r="I19" s="25" t="s">
        <v>17</v>
      </c>
      <c r="J19" s="25" t="s">
        <v>148</v>
      </c>
      <c r="K19" s="25" t="s">
        <v>457</v>
      </c>
      <c r="L19" s="25" t="s">
        <v>435</v>
      </c>
      <c r="M19" s="26">
        <v>43845</v>
      </c>
      <c r="N19" s="26">
        <v>43872</v>
      </c>
      <c r="O19" s="27">
        <f ca="1">+IF(NETWORKDAYS(M19,N19,Feriados!A$1:A$196)&gt;-1,NETWORKDAYS(M19,N19,Feriados!A$1:A$196)-1,NETWORKDAYS(M19,TODAY(),Feriados!A$1:A$196))</f>
        <v>18</v>
      </c>
      <c r="P19" s="16"/>
      <c r="Q19" s="25">
        <f ca="1">+IF(T19="ENVIO OS", IF(NETWORKDAYS(N19,P19,Feriados!A$28:A$328)&gt;-1,NETWORKDAYS(N19,P19,Feriados!A$28:A$328)-1,NETWORKDAYS(N19,TODAY(),Feriados!A$28:A$328)),0)</f>
        <v>0</v>
      </c>
      <c r="R19" s="17"/>
      <c r="S19" s="17"/>
      <c r="X19" s="25" t="s">
        <v>438</v>
      </c>
      <c r="Y19" s="25" t="s">
        <v>503</v>
      </c>
      <c r="Z19" s="25" t="s">
        <v>547</v>
      </c>
      <c r="AA19" s="25" t="s">
        <v>749</v>
      </c>
      <c r="AC19" s="26">
        <v>43865</v>
      </c>
      <c r="AD19" s="26">
        <v>43867</v>
      </c>
      <c r="AF19" s="28"/>
    </row>
    <row r="20" spans="1:32" s="25" customFormat="1" ht="15" x14ac:dyDescent="0.25">
      <c r="A20" s="25">
        <v>168711</v>
      </c>
      <c r="B20" s="25" t="s">
        <v>640</v>
      </c>
      <c r="C20" s="25" t="s">
        <v>641</v>
      </c>
      <c r="D20" s="25" t="s">
        <v>507</v>
      </c>
      <c r="E20" s="25" t="s">
        <v>26</v>
      </c>
      <c r="F20" s="25" t="s">
        <v>508</v>
      </c>
      <c r="G20" s="25">
        <v>481</v>
      </c>
      <c r="I20" s="25" t="s">
        <v>17</v>
      </c>
      <c r="J20" s="25" t="s">
        <v>312</v>
      </c>
      <c r="K20" s="25" t="s">
        <v>447</v>
      </c>
      <c r="L20" s="25" t="s">
        <v>435</v>
      </c>
      <c r="M20" s="26">
        <v>43846</v>
      </c>
      <c r="N20" s="26">
        <v>43879</v>
      </c>
      <c r="O20" s="27">
        <f ca="1">+IF(NETWORKDAYS(M20,N20,Feriados!A$1:A$196)&gt;-1,NETWORKDAYS(M20,N20,Feriados!A$1:A$196)-1,NETWORKDAYS(M20,TODAY(),Feriados!A$1:A$196))</f>
        <v>22</v>
      </c>
      <c r="P20" s="16"/>
      <c r="Q20" s="25">
        <f ca="1">+IF(T20="ENVIO OS", IF(NETWORKDAYS(N20,P20,Feriados!A$28:A$328)&gt;-1,NETWORKDAYS(N20,P20,Feriados!A$28:A$328)-1,NETWORKDAYS(N20,TODAY(),Feriados!A$28:A$328)),0)</f>
        <v>0</v>
      </c>
      <c r="R20" s="17"/>
      <c r="S20" s="17"/>
      <c r="V20" s="25" t="s">
        <v>31</v>
      </c>
      <c r="X20" s="25" t="s">
        <v>438</v>
      </c>
      <c r="Y20" s="25" t="s">
        <v>501</v>
      </c>
      <c r="Z20" s="25" t="s">
        <v>556</v>
      </c>
      <c r="AA20" s="25" t="s">
        <v>642</v>
      </c>
      <c r="AC20" s="26">
        <v>43872</v>
      </c>
      <c r="AD20" s="26">
        <v>43875</v>
      </c>
      <c r="AE20" s="25" t="s">
        <v>525</v>
      </c>
      <c r="AF20" s="28">
        <v>44682</v>
      </c>
    </row>
    <row r="21" spans="1:32" s="25" customFormat="1" ht="15" x14ac:dyDescent="0.25">
      <c r="A21" s="25">
        <v>207310</v>
      </c>
      <c r="B21" s="25" t="s">
        <v>665</v>
      </c>
      <c r="C21" s="25" t="s">
        <v>666</v>
      </c>
      <c r="D21" s="25" t="s">
        <v>446</v>
      </c>
      <c r="E21" s="25" t="s">
        <v>26</v>
      </c>
      <c r="F21" s="25" t="s">
        <v>508</v>
      </c>
      <c r="G21" s="25">
        <v>101</v>
      </c>
      <c r="I21" s="25" t="s">
        <v>667</v>
      </c>
      <c r="J21" s="25" t="s">
        <v>146</v>
      </c>
      <c r="K21" s="25" t="s">
        <v>446</v>
      </c>
      <c r="L21" s="25" t="s">
        <v>435</v>
      </c>
      <c r="M21" s="26">
        <v>43846</v>
      </c>
      <c r="N21" s="26">
        <v>43860</v>
      </c>
      <c r="O21" s="27">
        <f ca="1">+IF(NETWORKDAYS(M21,N21,Feriados!A$1:A$196)&gt;-1,NETWORKDAYS(M21,N21,Feriados!A$1:A$196)-1,NETWORKDAYS(M21,TODAY(),Feriados!A$1:A$196))</f>
        <v>9</v>
      </c>
      <c r="P21" s="16"/>
      <c r="Q21" s="25">
        <f ca="1">+IF(T21="ENVIO OS", IF(NETWORKDAYS(N21,P21,Feriados!A$28:A$328)&gt;-1,NETWORKDAYS(N21,P21,Feriados!A$28:A$328)-1,NETWORKDAYS(N21,TODAY(),Feriados!A$28:A$328)),0)</f>
        <v>0</v>
      </c>
      <c r="R21" s="17">
        <v>-32.969900000000003</v>
      </c>
      <c r="S21" s="17">
        <v>-68.758499999999998</v>
      </c>
      <c r="X21" s="25" t="s">
        <v>441</v>
      </c>
      <c r="Y21" s="25" t="s">
        <v>501</v>
      </c>
      <c r="AC21" s="26">
        <v>43848</v>
      </c>
      <c r="AD21" s="26">
        <v>43860</v>
      </c>
      <c r="AF21" s="28">
        <v>44501</v>
      </c>
    </row>
    <row r="22" spans="1:32" s="25" customFormat="1" ht="15" x14ac:dyDescent="0.25">
      <c r="A22" s="25">
        <v>221165</v>
      </c>
      <c r="B22" s="25" t="s">
        <v>649</v>
      </c>
      <c r="C22" s="25" t="s">
        <v>650</v>
      </c>
      <c r="D22" s="25" t="s">
        <v>507</v>
      </c>
      <c r="E22" s="25" t="s">
        <v>25</v>
      </c>
      <c r="F22" s="25" t="s">
        <v>510</v>
      </c>
      <c r="G22" s="25">
        <v>3600</v>
      </c>
      <c r="I22" s="25" t="s">
        <v>651</v>
      </c>
      <c r="J22" s="25" t="s">
        <v>44</v>
      </c>
      <c r="K22" s="25" t="s">
        <v>449</v>
      </c>
      <c r="L22" s="25" t="s">
        <v>436</v>
      </c>
      <c r="M22" s="26">
        <v>43846</v>
      </c>
      <c r="N22" s="26">
        <v>43850</v>
      </c>
      <c r="O22" s="27">
        <f ca="1">+IF(NETWORKDAYS(M22,N22,Feriados!A$1:A$196)&gt;-1,NETWORKDAYS(M22,N22,Feriados!A$1:A$196)-1,NETWORKDAYS(M22,TODAY(),Feriados!A$1:A$196))</f>
        <v>2</v>
      </c>
      <c r="P22" s="16"/>
      <c r="Q22" s="25">
        <f ca="1">+IF(T22="ENVIO OS", IF(NETWORKDAYS(N22,P22,Feriados!A$28:A$328)&gt;-1,NETWORKDAYS(N22,P22,Feriados!A$28:A$328)-1,NETWORKDAYS(N22,TODAY(),Feriados!A$28:A$328)),0)</f>
        <v>0</v>
      </c>
      <c r="R22" s="17">
        <v>-33.058799999999998</v>
      </c>
      <c r="S22" s="17">
        <v>-68.995000000000005</v>
      </c>
      <c r="V22" s="25" t="s">
        <v>652</v>
      </c>
      <c r="X22" s="25" t="s">
        <v>439</v>
      </c>
      <c r="Y22" s="25" t="s">
        <v>499</v>
      </c>
      <c r="AA22" s="25" t="s">
        <v>635</v>
      </c>
      <c r="AC22" s="26">
        <v>43850</v>
      </c>
      <c r="AD22" s="26">
        <v>43850</v>
      </c>
      <c r="AE22" s="25" t="s">
        <v>525</v>
      </c>
      <c r="AF22" s="28">
        <v>43983</v>
      </c>
    </row>
    <row r="23" spans="1:32" s="25" customFormat="1" ht="15" x14ac:dyDescent="0.25">
      <c r="A23" s="25">
        <v>223034</v>
      </c>
      <c r="B23" s="25" t="s">
        <v>647</v>
      </c>
      <c r="C23" s="25" t="s">
        <v>648</v>
      </c>
      <c r="D23" s="25" t="s">
        <v>405</v>
      </c>
      <c r="E23" s="25" t="s">
        <v>25</v>
      </c>
      <c r="F23" s="25" t="s">
        <v>509</v>
      </c>
      <c r="G23" s="25">
        <v>112</v>
      </c>
      <c r="I23" s="25" t="s">
        <v>661</v>
      </c>
      <c r="J23" s="25" t="s">
        <v>286</v>
      </c>
      <c r="K23" s="25" t="s">
        <v>405</v>
      </c>
      <c r="L23" s="25" t="s">
        <v>434</v>
      </c>
      <c r="M23" s="26">
        <v>43847</v>
      </c>
      <c r="N23" s="26">
        <v>43860</v>
      </c>
      <c r="O23" s="27">
        <f ca="1">+IF(NETWORKDAYS(M23,N23,Feriados!A$1:A$196)&gt;-1,NETWORKDAYS(M23,N23,Feriados!A$1:A$196)-1,NETWORKDAYS(M23,TODAY(),Feriados!A$1:A$196))</f>
        <v>8</v>
      </c>
      <c r="P23" s="16"/>
      <c r="Q23" s="25">
        <f ca="1">+IF(T23="ENVIO OS", IF(NETWORKDAYS(N23,P23,Feriados!A$28:A$328)&gt;-1,NETWORKDAYS(N23,P23,Feriados!A$28:A$328)-1,NETWORKDAYS(N23,TODAY(),Feriados!A$28:A$328)),0)</f>
        <v>0</v>
      </c>
      <c r="R23" s="17">
        <v>-33.477200000000003</v>
      </c>
      <c r="S23" s="17">
        <v>-69.218599999999995</v>
      </c>
      <c r="X23" s="25" t="s">
        <v>439</v>
      </c>
      <c r="Y23" s="25" t="s">
        <v>644</v>
      </c>
      <c r="AB23" s="25" t="s">
        <v>0</v>
      </c>
      <c r="AC23" s="26">
        <v>43858</v>
      </c>
      <c r="AD23" s="26">
        <v>43860</v>
      </c>
      <c r="AF23" s="28"/>
    </row>
    <row r="24" spans="1:32" s="25" customFormat="1" ht="15" x14ac:dyDescent="0.25">
      <c r="A24" s="25">
        <v>174164</v>
      </c>
      <c r="B24" s="25" t="s">
        <v>674</v>
      </c>
      <c r="C24" s="25" t="s">
        <v>675</v>
      </c>
      <c r="D24" s="25" t="s">
        <v>274</v>
      </c>
      <c r="E24" s="25" t="s">
        <v>26</v>
      </c>
      <c r="F24" s="25" t="s">
        <v>508</v>
      </c>
      <c r="G24" s="25">
        <v>54</v>
      </c>
      <c r="I24" s="25" t="s">
        <v>676</v>
      </c>
      <c r="J24" s="25" t="s">
        <v>192</v>
      </c>
      <c r="K24" s="25" t="s">
        <v>489</v>
      </c>
      <c r="L24" s="25" t="s">
        <v>434</v>
      </c>
      <c r="M24" s="26">
        <v>43850</v>
      </c>
      <c r="N24" s="26">
        <v>43872</v>
      </c>
      <c r="O24" s="27">
        <f ca="1">+IF(NETWORKDAYS(M24,N24,Feriados!A$1:A$196)&gt;-1,NETWORKDAYS(M24,N24,Feriados!A$1:A$196)-1,NETWORKDAYS(M24,TODAY(),Feriados!A$1:A$196))</f>
        <v>15</v>
      </c>
      <c r="P24" s="16"/>
      <c r="Q24" s="25">
        <f ca="1">+IF(T24="ENVIO OS", IF(NETWORKDAYS(N24,P24,Feriados!A$28:A$328)&gt;-1,NETWORKDAYS(N24,P24,Feriados!A$28:A$328)-1,NETWORKDAYS(N24,TODAY(),Feriados!A$28:A$328)),0)</f>
        <v>0</v>
      </c>
      <c r="R24" s="17">
        <v>-32.854799999999997</v>
      </c>
      <c r="S24" s="17">
        <v>-68.876999999999995</v>
      </c>
      <c r="V24" s="25" t="s">
        <v>748</v>
      </c>
      <c r="X24" s="25" t="s">
        <v>442</v>
      </c>
      <c r="Y24" s="25" t="s">
        <v>501</v>
      </c>
      <c r="Z24" s="25" t="s">
        <v>545</v>
      </c>
      <c r="AA24" s="25" t="s">
        <v>642</v>
      </c>
      <c r="AC24" s="26">
        <v>43871</v>
      </c>
      <c r="AD24" s="26">
        <v>43872</v>
      </c>
      <c r="AF24" s="28"/>
    </row>
    <row r="25" spans="1:32" s="25" customFormat="1" ht="15" x14ac:dyDescent="0.25">
      <c r="A25" s="25">
        <v>222298</v>
      </c>
      <c r="B25" s="25" t="s">
        <v>645</v>
      </c>
      <c r="C25" s="25" t="s">
        <v>646</v>
      </c>
      <c r="D25" s="25" t="s">
        <v>446</v>
      </c>
      <c r="E25" s="25" t="s">
        <v>25</v>
      </c>
      <c r="F25" s="25" t="s">
        <v>515</v>
      </c>
      <c r="G25" s="25">
        <v>1330</v>
      </c>
      <c r="M25" s="26">
        <v>43850</v>
      </c>
      <c r="N25" s="26">
        <v>43850</v>
      </c>
      <c r="O25" s="27">
        <f ca="1">+IF(NETWORKDAYS(M25,N25,Feriados!A$1:A$196)&gt;-1,NETWORKDAYS(M25,N25,Feriados!A$1:A$196)-1,NETWORKDAYS(M25,TODAY(),Feriados!A$1:A$196))</f>
        <v>0</v>
      </c>
      <c r="P25" s="16"/>
      <c r="Q25" s="25">
        <f ca="1">+IF(T25="ENVIO OS", IF(NETWORKDAYS(N25,P25,Feriados!A$28:A$328)&gt;-1,NETWORKDAYS(N25,P25,Feriados!A$28:A$328)-1,NETWORKDAYS(N25,TODAY(),Feriados!A$28:A$328)),0)</f>
        <v>0</v>
      </c>
      <c r="R25" s="17"/>
      <c r="S25" s="17"/>
      <c r="AA25" s="25" t="s">
        <v>751</v>
      </c>
      <c r="AB25" s="25" t="s">
        <v>0</v>
      </c>
      <c r="AC25" s="26">
        <v>43850</v>
      </c>
      <c r="AD25" s="26">
        <v>43850</v>
      </c>
      <c r="AF25" s="28"/>
    </row>
    <row r="26" spans="1:32" s="25" customFormat="1" ht="15" x14ac:dyDescent="0.25">
      <c r="A26" s="25">
        <v>206417</v>
      </c>
      <c r="B26" s="25" t="s">
        <v>683</v>
      </c>
      <c r="C26" s="25" t="s">
        <v>684</v>
      </c>
      <c r="D26" s="25" t="s">
        <v>450</v>
      </c>
      <c r="E26" s="25" t="s">
        <v>26</v>
      </c>
      <c r="F26" s="25" t="s">
        <v>508</v>
      </c>
      <c r="G26" s="25">
        <v>20.3</v>
      </c>
      <c r="I26" s="25" t="s">
        <v>685</v>
      </c>
      <c r="J26" s="25" t="s">
        <v>75</v>
      </c>
      <c r="K26" s="25" t="s">
        <v>686</v>
      </c>
      <c r="L26" s="25" t="s">
        <v>435</v>
      </c>
      <c r="M26" s="26">
        <v>43852</v>
      </c>
      <c r="N26" s="26">
        <v>43875</v>
      </c>
      <c r="O26" s="27">
        <f ca="1">+IF(NETWORKDAYS(M26,N26,Feriados!A$1:A$196)&gt;-1,NETWORKDAYS(M26,N26,Feriados!A$1:A$196)-1,NETWORKDAYS(M26,TODAY(),Feriados!A$1:A$196))</f>
        <v>16</v>
      </c>
      <c r="P26" s="16"/>
      <c r="Q26" s="25">
        <f ca="1">+IF(T26="ENVIO OS", IF(NETWORKDAYS(N26,P26,Feriados!A$28:A$328)&gt;-1,NETWORKDAYS(N26,P26,Feriados!A$28:A$328)-1,NETWORKDAYS(N26,TODAY(),Feriados!A$28:A$328)),0)</f>
        <v>0</v>
      </c>
      <c r="R26" s="17">
        <v>-32.894399999999997</v>
      </c>
      <c r="S26" s="17">
        <v>-68.777600000000007</v>
      </c>
      <c r="X26" s="25" t="s">
        <v>438</v>
      </c>
      <c r="Y26" s="25" t="s">
        <v>503</v>
      </c>
      <c r="Z26" s="25" t="s">
        <v>580</v>
      </c>
      <c r="AA26" s="25" t="s">
        <v>635</v>
      </c>
      <c r="AC26" s="26">
        <v>43874</v>
      </c>
      <c r="AD26" s="26">
        <v>43875</v>
      </c>
      <c r="AF26" s="28"/>
    </row>
    <row r="27" spans="1:32" s="25" customFormat="1" ht="15" x14ac:dyDescent="0.25">
      <c r="C27" s="25" t="s">
        <v>659</v>
      </c>
      <c r="D27" s="25" t="s">
        <v>506</v>
      </c>
      <c r="E27" s="25" t="s">
        <v>26</v>
      </c>
      <c r="M27" s="26">
        <v>43853</v>
      </c>
      <c r="N27" s="26">
        <v>43859</v>
      </c>
      <c r="O27" s="27">
        <f ca="1">+IF(NETWORKDAYS(M27,N27,Feriados!A$1:A$196)&gt;-1,NETWORKDAYS(M27,N27,Feriados!A$1:A$196)-1,NETWORKDAYS(M27,TODAY(),Feriados!A$1:A$196))</f>
        <v>3</v>
      </c>
      <c r="P27" s="16"/>
      <c r="Q27" s="25">
        <f ca="1">+IF(T27="ENVIO OS", IF(NETWORKDAYS(N27,P27,Feriados!A$28:A$328)&gt;-1,NETWORKDAYS(N27,P27,Feriados!A$28:A$328)-1,NETWORKDAYS(N27,TODAY(),Feriados!A$28:A$328)),0)</f>
        <v>0</v>
      </c>
      <c r="R27" s="17"/>
      <c r="S27" s="17"/>
      <c r="V27" s="25" t="s">
        <v>37</v>
      </c>
      <c r="X27" s="25" t="s">
        <v>439</v>
      </c>
      <c r="Y27" s="25" t="s">
        <v>501</v>
      </c>
      <c r="AA27" s="25" t="s">
        <v>660</v>
      </c>
      <c r="AC27" s="26">
        <v>43853</v>
      </c>
      <c r="AD27" s="26">
        <v>43859</v>
      </c>
      <c r="AF27" s="28"/>
    </row>
    <row r="28" spans="1:32" s="25" customFormat="1" ht="15" x14ac:dyDescent="0.25">
      <c r="A28" s="25">
        <v>222951</v>
      </c>
      <c r="B28" s="25" t="s">
        <v>656</v>
      </c>
      <c r="C28" s="25" t="s">
        <v>657</v>
      </c>
      <c r="D28" s="25" t="s">
        <v>452</v>
      </c>
      <c r="E28" s="25" t="s">
        <v>25</v>
      </c>
      <c r="F28" s="25" t="s">
        <v>509</v>
      </c>
      <c r="G28" s="25">
        <v>127</v>
      </c>
      <c r="H28" s="25">
        <v>70</v>
      </c>
      <c r="I28" s="25" t="s">
        <v>658</v>
      </c>
      <c r="J28" s="25" t="s">
        <v>155</v>
      </c>
      <c r="K28" s="25" t="s">
        <v>471</v>
      </c>
      <c r="L28" s="25" t="s">
        <v>434</v>
      </c>
      <c r="M28" s="26">
        <v>43858</v>
      </c>
      <c r="N28" s="26">
        <v>43859</v>
      </c>
      <c r="O28" s="27">
        <f ca="1">+IF(NETWORKDAYS(M28,N28,Feriados!A$1:A$196)&gt;-1,NETWORKDAYS(M28,N28,Feriados!A$1:A$196)-1,NETWORKDAYS(M28,TODAY(),Feriados!A$1:A$196))</f>
        <v>1</v>
      </c>
      <c r="P28" s="16"/>
      <c r="Q28" s="25">
        <f ca="1">+IF(T28="ENVIO OS", IF(NETWORKDAYS(N28,P28,Feriados!A$28:A$328)&gt;-1,NETWORKDAYS(N28,P28,Feriados!A$28:A$328)-1,NETWORKDAYS(N28,TODAY(),Feriados!A$28:A$328)),0)</f>
        <v>0</v>
      </c>
      <c r="R28" s="17">
        <v>-34.594799999999999</v>
      </c>
      <c r="S28" s="17">
        <v>-68.2029</v>
      </c>
      <c r="T28" s="25" t="s">
        <v>1496</v>
      </c>
      <c r="U28" s="25" t="s">
        <v>1496</v>
      </c>
      <c r="X28" s="25" t="s">
        <v>440</v>
      </c>
      <c r="Y28" s="25" t="s">
        <v>644</v>
      </c>
      <c r="AC28" s="26">
        <v>43858</v>
      </c>
      <c r="AD28" s="26">
        <v>43859</v>
      </c>
      <c r="AF28" s="28">
        <v>44044</v>
      </c>
    </row>
    <row r="29" spans="1:32" s="25" customFormat="1" ht="15" x14ac:dyDescent="0.25">
      <c r="A29" s="25">
        <v>219517</v>
      </c>
      <c r="C29" s="25" t="s">
        <v>668</v>
      </c>
      <c r="D29" s="25" t="s">
        <v>507</v>
      </c>
      <c r="E29" s="25" t="s">
        <v>26</v>
      </c>
      <c r="F29" s="25" t="s">
        <v>514</v>
      </c>
      <c r="J29" s="25" t="s">
        <v>355</v>
      </c>
      <c r="K29" s="25" t="s">
        <v>447</v>
      </c>
      <c r="L29" s="25" t="s">
        <v>435</v>
      </c>
      <c r="M29" s="26">
        <v>43858</v>
      </c>
      <c r="N29" s="26">
        <v>43858</v>
      </c>
      <c r="O29" s="27">
        <f ca="1">+IF(NETWORKDAYS(M29,N29,Feriados!A$1:A$196)&gt;-1,NETWORKDAYS(M29,N29,Feriados!A$1:A$196)-1,NETWORKDAYS(M29,TODAY(),Feriados!A$1:A$196))</f>
        <v>0</v>
      </c>
      <c r="P29" s="16"/>
      <c r="Q29" s="25">
        <f ca="1">+IF(T29="ENVIO OS", IF(NETWORKDAYS(N29,P29,Feriados!A$28:A$328)&gt;-1,NETWORKDAYS(N29,P29,Feriados!A$28:A$328)-1,NETWORKDAYS(N29,TODAY(),Feriados!A$28:A$328)),0)</f>
        <v>0</v>
      </c>
      <c r="R29" s="17"/>
      <c r="S29" s="17"/>
      <c r="X29" s="25" t="s">
        <v>441</v>
      </c>
      <c r="Y29" s="25" t="s">
        <v>503</v>
      </c>
      <c r="AC29" s="26">
        <v>43858</v>
      </c>
      <c r="AD29" s="26">
        <v>43858</v>
      </c>
      <c r="AF29" s="28"/>
    </row>
    <row r="30" spans="1:32" s="25" customFormat="1" ht="15" x14ac:dyDescent="0.25">
      <c r="A30" s="25">
        <v>219060</v>
      </c>
      <c r="B30" s="25" t="s">
        <v>733</v>
      </c>
      <c r="C30" s="25" t="s">
        <v>734</v>
      </c>
      <c r="D30" s="25" t="s">
        <v>507</v>
      </c>
      <c r="E30" s="25" t="s">
        <v>25</v>
      </c>
      <c r="F30" s="25" t="s">
        <v>515</v>
      </c>
      <c r="G30" s="25">
        <v>320</v>
      </c>
      <c r="I30" s="25" t="s">
        <v>735</v>
      </c>
      <c r="J30" s="25" t="s">
        <v>355</v>
      </c>
      <c r="K30" s="25" t="s">
        <v>447</v>
      </c>
      <c r="L30" s="25" t="s">
        <v>435</v>
      </c>
      <c r="M30" s="26">
        <v>43866</v>
      </c>
      <c r="N30" s="26">
        <v>43868</v>
      </c>
      <c r="O30" s="27">
        <f ca="1">+IF(NETWORKDAYS(M30,N30,Feriados!A$1:A$196)&gt;-1,NETWORKDAYS(M30,N30,Feriados!A$1:A$196)-1,NETWORKDAYS(M30,TODAY(),Feriados!A$1:A$196))</f>
        <v>2</v>
      </c>
      <c r="P30" s="16">
        <v>43874</v>
      </c>
      <c r="Q30" s="25">
        <f ca="1">+IF(T30="ENVIO OS", IF(NETWORKDAYS(N30,P30,Feriados!A$28:A$328)&gt;-1,NETWORKDAYS(N30,P30,Feriados!A$28:A$328)-1,NETWORKDAYS(N30,TODAY(),Feriados!A$28:A$328)),0)</f>
        <v>4</v>
      </c>
      <c r="R30" s="17">
        <v>-32.965800000000002</v>
      </c>
      <c r="S30" s="17">
        <v>-68.885900000000007</v>
      </c>
      <c r="T30" s="25" t="s">
        <v>1494</v>
      </c>
      <c r="U30" s="25" t="s">
        <v>1494</v>
      </c>
      <c r="X30" s="25" t="s">
        <v>439</v>
      </c>
      <c r="Y30" s="25" t="s">
        <v>502</v>
      </c>
      <c r="Z30" s="25" t="s">
        <v>604</v>
      </c>
      <c r="AA30" s="25" t="s">
        <v>736</v>
      </c>
      <c r="AC30" s="26">
        <v>43866</v>
      </c>
      <c r="AD30" s="26">
        <v>43868</v>
      </c>
      <c r="AF30" s="28"/>
    </row>
    <row r="31" spans="1:32" s="25" customFormat="1" ht="15" x14ac:dyDescent="0.25">
      <c r="A31" s="25">
        <v>213233</v>
      </c>
      <c r="B31" s="25" t="s">
        <v>671</v>
      </c>
      <c r="C31" s="25" t="s">
        <v>672</v>
      </c>
      <c r="D31" s="25" t="s">
        <v>446</v>
      </c>
      <c r="E31" s="25" t="s">
        <v>26</v>
      </c>
      <c r="F31" s="25" t="s">
        <v>508</v>
      </c>
      <c r="G31" s="25">
        <v>100.1</v>
      </c>
      <c r="H31" s="25">
        <v>100.1</v>
      </c>
      <c r="I31" s="25" t="s">
        <v>673</v>
      </c>
      <c r="J31" s="25" t="s">
        <v>99</v>
      </c>
      <c r="K31" s="25" t="s">
        <v>447</v>
      </c>
      <c r="L31" s="25" t="s">
        <v>435</v>
      </c>
      <c r="M31" s="26">
        <v>43867</v>
      </c>
      <c r="N31" s="26">
        <v>43875</v>
      </c>
      <c r="O31" s="27">
        <f ca="1">+IF(NETWORKDAYS(M31,N31,Feriados!A$1:A$196)&gt;-1,NETWORKDAYS(M31,N31,Feriados!A$1:A$196)-1,NETWORKDAYS(M31,TODAY(),Feriados!A$1:A$196))</f>
        <v>6</v>
      </c>
      <c r="P31" s="16"/>
      <c r="Q31" s="25">
        <f ca="1">+IF(T31="ENVIO OS", IF(NETWORKDAYS(N31,P31,Feriados!A$28:A$328)&gt;-1,NETWORKDAYS(N31,P31,Feriados!A$28:A$328)-1,NETWORKDAYS(N31,TODAY(),Feriados!A$28:A$328)),0)</f>
        <v>0</v>
      </c>
      <c r="R31" s="17">
        <v>-32.988199999999999</v>
      </c>
      <c r="S31" s="17">
        <v>-68.809200000000004</v>
      </c>
      <c r="T31" s="25" t="s">
        <v>1496</v>
      </c>
      <c r="U31" s="25" t="s">
        <v>1496</v>
      </c>
      <c r="X31" s="25" t="s">
        <v>440</v>
      </c>
      <c r="Y31" s="25" t="s">
        <v>500</v>
      </c>
      <c r="AA31" s="25" t="s">
        <v>642</v>
      </c>
      <c r="AC31" s="26">
        <v>43867</v>
      </c>
      <c r="AD31" s="26">
        <v>43873</v>
      </c>
      <c r="AE31" s="25" t="s">
        <v>525</v>
      </c>
      <c r="AF31" s="28"/>
    </row>
    <row r="32" spans="1:32" s="25" customFormat="1" ht="15" x14ac:dyDescent="0.25">
      <c r="A32" s="25">
        <v>220310</v>
      </c>
      <c r="B32" s="25" t="s">
        <v>669</v>
      </c>
      <c r="C32" s="25" t="s">
        <v>670</v>
      </c>
      <c r="D32" s="25" t="s">
        <v>452</v>
      </c>
      <c r="E32" s="25" t="s">
        <v>25</v>
      </c>
      <c r="F32" s="25" t="s">
        <v>515</v>
      </c>
      <c r="G32" s="25">
        <v>227</v>
      </c>
      <c r="I32" s="25" t="s">
        <v>17</v>
      </c>
      <c r="J32" s="25" t="s">
        <v>87</v>
      </c>
      <c r="K32" s="25" t="s">
        <v>451</v>
      </c>
      <c r="L32" s="25" t="s">
        <v>434</v>
      </c>
      <c r="M32" s="26">
        <v>43867</v>
      </c>
      <c r="N32" s="26">
        <v>43871</v>
      </c>
      <c r="O32" s="27">
        <f ca="1">+IF(NETWORKDAYS(M32,N32,Feriados!A$1:A$196)&gt;-1,NETWORKDAYS(M32,N32,Feriados!A$1:A$196)-1,NETWORKDAYS(M32,TODAY(),Feriados!A$1:A$196))</f>
        <v>2</v>
      </c>
      <c r="P32" s="16"/>
      <c r="Q32" s="25">
        <f ca="1">+IF(T32="ENVIO OS", IF(NETWORKDAYS(N32,P32,Feriados!A$28:A$328)&gt;-1,NETWORKDAYS(N32,P32,Feriados!A$28:A$328)-1,NETWORKDAYS(N32,TODAY(),Feriados!A$28:A$328)),0)</f>
        <v>0</v>
      </c>
      <c r="R32" s="17"/>
      <c r="S32" s="17"/>
      <c r="T32" s="25" t="s">
        <v>1590</v>
      </c>
      <c r="U32" s="25" t="s">
        <v>1590</v>
      </c>
      <c r="X32" s="25" t="s">
        <v>438</v>
      </c>
      <c r="Y32" s="25" t="s">
        <v>498</v>
      </c>
      <c r="AA32" s="25" t="s">
        <v>635</v>
      </c>
      <c r="AC32" s="26">
        <v>43867</v>
      </c>
      <c r="AD32" s="26">
        <v>43871</v>
      </c>
      <c r="AE32" s="25" t="s">
        <v>525</v>
      </c>
      <c r="AF32" s="28">
        <v>44409</v>
      </c>
    </row>
    <row r="33" spans="1:32" s="25" customFormat="1" ht="15" x14ac:dyDescent="0.25">
      <c r="B33" s="25" t="s">
        <v>991</v>
      </c>
      <c r="C33" s="25" t="s">
        <v>992</v>
      </c>
      <c r="D33" s="25" t="s">
        <v>404</v>
      </c>
      <c r="E33" s="25" t="s">
        <v>26</v>
      </c>
      <c r="F33" s="25" t="s">
        <v>508</v>
      </c>
      <c r="G33" s="25">
        <v>158</v>
      </c>
      <c r="I33" s="25" t="s">
        <v>17</v>
      </c>
      <c r="J33" s="25" t="s">
        <v>373</v>
      </c>
      <c r="K33" s="25" t="s">
        <v>404</v>
      </c>
      <c r="M33" s="26">
        <v>43868</v>
      </c>
      <c r="N33" s="26">
        <v>43872</v>
      </c>
      <c r="O33" s="27">
        <f ca="1">+IF(NETWORKDAYS(M33,N33,Feriados!A$1:A$196)&gt;-1,NETWORKDAYS(M33,N33,Feriados!A$1:A$196)-1,NETWORKDAYS(M33,TODAY(),Feriados!A$1:A$196))</f>
        <v>2</v>
      </c>
      <c r="P33" s="16">
        <v>44007</v>
      </c>
      <c r="Q33" s="25">
        <f ca="1">+IF(T33="ENVIO OS", IF(NETWORKDAYS(N33,P33,Feriados!A$28:A$328)&gt;-1,NETWORKDAYS(N33,P33,Feriados!A$28:A$328)-1,NETWORKDAYS(N33,TODAY(),Feriados!A$28:A$328)),0)</f>
        <v>90</v>
      </c>
      <c r="R33" s="17"/>
      <c r="S33" s="17"/>
      <c r="T33" s="25" t="s">
        <v>1494</v>
      </c>
      <c r="U33" s="25" t="s">
        <v>1494</v>
      </c>
      <c r="X33" s="25" t="s">
        <v>441</v>
      </c>
      <c r="Y33" s="25" t="s">
        <v>504</v>
      </c>
      <c r="AC33" s="26">
        <v>43868</v>
      </c>
      <c r="AD33" s="26">
        <v>43872</v>
      </c>
      <c r="AF33" s="28"/>
    </row>
    <row r="34" spans="1:32" s="25" customFormat="1" ht="15" x14ac:dyDescent="0.25">
      <c r="A34" s="25">
        <v>210805</v>
      </c>
      <c r="B34" s="25" t="s">
        <v>681</v>
      </c>
      <c r="C34" s="25" t="s">
        <v>682</v>
      </c>
      <c r="D34" s="25" t="s">
        <v>507</v>
      </c>
      <c r="E34" s="25" t="s">
        <v>26</v>
      </c>
      <c r="F34" s="25" t="s">
        <v>508</v>
      </c>
      <c r="G34" s="25">
        <v>452</v>
      </c>
      <c r="I34" s="25" t="s">
        <v>17</v>
      </c>
      <c r="J34" s="25" t="s">
        <v>99</v>
      </c>
      <c r="K34" s="25" t="s">
        <v>447</v>
      </c>
      <c r="L34" s="25" t="s">
        <v>435</v>
      </c>
      <c r="M34" s="26">
        <v>43873</v>
      </c>
      <c r="N34" s="26">
        <v>43874</v>
      </c>
      <c r="O34" s="27">
        <f ca="1">+IF(NETWORKDAYS(M34,N34,Feriados!A$1:A$196)&gt;-1,NETWORKDAYS(M34,N34,Feriados!A$1:A$196)-1,NETWORKDAYS(M34,TODAY(),Feriados!A$1:A$196))</f>
        <v>1</v>
      </c>
      <c r="P34" s="16"/>
      <c r="Q34" s="25">
        <f ca="1">+IF(T34="ENVIO OS", IF(NETWORKDAYS(N34,P34,Feriados!A$28:A$328)&gt;-1,NETWORKDAYS(N34,P34,Feriados!A$28:A$328)-1,NETWORKDAYS(N34,TODAY(),Feriados!A$28:A$328)),0)</f>
        <v>0</v>
      </c>
      <c r="R34" s="17"/>
      <c r="S34" s="17"/>
      <c r="V34" s="25" t="s">
        <v>31</v>
      </c>
      <c r="X34" s="25" t="s">
        <v>441</v>
      </c>
      <c r="Y34" s="25" t="s">
        <v>500</v>
      </c>
      <c r="Z34" s="25" t="s">
        <v>534</v>
      </c>
      <c r="AA34" s="25" t="s">
        <v>642</v>
      </c>
      <c r="AC34" s="26">
        <v>43873</v>
      </c>
      <c r="AD34" s="26">
        <v>43874</v>
      </c>
      <c r="AE34" s="25" t="s">
        <v>525</v>
      </c>
      <c r="AF34" s="28"/>
    </row>
    <row r="35" spans="1:32" s="25" customFormat="1" ht="15" x14ac:dyDescent="0.25">
      <c r="A35" s="25">
        <v>219060</v>
      </c>
      <c r="B35" s="25" t="s">
        <v>733</v>
      </c>
      <c r="C35" s="25" t="s">
        <v>734</v>
      </c>
      <c r="D35" s="25" t="s">
        <v>507</v>
      </c>
      <c r="E35" s="25" t="s">
        <v>25</v>
      </c>
      <c r="F35" s="25" t="s">
        <v>515</v>
      </c>
      <c r="G35" s="25">
        <v>320</v>
      </c>
      <c r="I35" s="25" t="s">
        <v>735</v>
      </c>
      <c r="J35" s="25" t="s">
        <v>355</v>
      </c>
      <c r="K35" s="25" t="s">
        <v>447</v>
      </c>
      <c r="L35" s="25" t="s">
        <v>435</v>
      </c>
      <c r="M35" s="26">
        <v>43874</v>
      </c>
      <c r="N35" s="26">
        <v>43878</v>
      </c>
      <c r="O35" s="27">
        <f ca="1">+IF(NETWORKDAYS(M35,N35,Feriados!A$1:A$196)&gt;-1,NETWORKDAYS(M35,N35,Feriados!A$1:A$196)-1,NETWORKDAYS(M35,TODAY(),Feriados!A$1:A$196))</f>
        <v>2</v>
      </c>
      <c r="P35" s="16">
        <v>43888</v>
      </c>
      <c r="Q35" s="25">
        <f ca="1">+IF(T35="ENVIO OS", IF(NETWORKDAYS(N35,P35,Feriados!A$28:A$328)&gt;-1,NETWORKDAYS(N35,P35,Feriados!A$28:A$328)-1,NETWORKDAYS(N35,TODAY(),Feriados!A$28:A$328)),0)</f>
        <v>8</v>
      </c>
      <c r="R35" s="17">
        <v>-32.965800000000002</v>
      </c>
      <c r="S35" s="17">
        <v>-68.885900000000007</v>
      </c>
      <c r="T35" s="25" t="s">
        <v>1494</v>
      </c>
      <c r="U35" s="25" t="s">
        <v>1494</v>
      </c>
      <c r="X35" s="25" t="s">
        <v>439</v>
      </c>
      <c r="Y35" s="25" t="s">
        <v>502</v>
      </c>
      <c r="Z35" s="25" t="s">
        <v>604</v>
      </c>
      <c r="AA35" s="25" t="s">
        <v>736</v>
      </c>
      <c r="AC35" s="26">
        <v>43874</v>
      </c>
      <c r="AD35" s="26">
        <v>43878</v>
      </c>
      <c r="AF35" s="28"/>
    </row>
    <row r="36" spans="1:32" s="25" customFormat="1" ht="15" x14ac:dyDescent="0.25">
      <c r="A36" s="25">
        <v>215525</v>
      </c>
      <c r="B36" s="25" t="s">
        <v>687</v>
      </c>
      <c r="C36" s="25" t="s">
        <v>688</v>
      </c>
      <c r="D36" s="25" t="s">
        <v>446</v>
      </c>
      <c r="E36" s="25" t="s">
        <v>26</v>
      </c>
      <c r="F36" s="25" t="s">
        <v>508</v>
      </c>
      <c r="G36" s="25">
        <v>75</v>
      </c>
      <c r="I36" s="25" t="s">
        <v>17</v>
      </c>
      <c r="J36" s="25" t="s">
        <v>156</v>
      </c>
      <c r="K36" s="25" t="s">
        <v>465</v>
      </c>
      <c r="L36" s="25" t="s">
        <v>434</v>
      </c>
      <c r="M36" s="26">
        <v>43879</v>
      </c>
      <c r="N36" s="26">
        <v>43881</v>
      </c>
      <c r="O36" s="27">
        <f ca="1">+IF(NETWORKDAYS(M36,N36,Feriados!A$1:A$196)&gt;-1,NETWORKDAYS(M36,N36,Feriados!A$1:A$196)-1,NETWORKDAYS(M36,TODAY(),Feriados!A$1:A$196))</f>
        <v>2</v>
      </c>
      <c r="P36" s="16"/>
      <c r="Q36" s="25">
        <f ca="1">+IF(T36="ENVIO OS", IF(NETWORKDAYS(N36,P36,Feriados!A$28:A$328)&gt;-1,NETWORKDAYS(N36,P36,Feriados!A$28:A$328)-1,NETWORKDAYS(N36,TODAY(),Feriados!A$28:A$328)),0)</f>
        <v>0</v>
      </c>
      <c r="R36" s="17"/>
      <c r="S36" s="17"/>
      <c r="V36" s="25" t="s">
        <v>748</v>
      </c>
      <c r="X36" s="25" t="s">
        <v>441</v>
      </c>
      <c r="Y36" s="25" t="s">
        <v>501</v>
      </c>
      <c r="Z36" s="25" t="s">
        <v>535</v>
      </c>
      <c r="AA36" s="25" t="s">
        <v>635</v>
      </c>
      <c r="AC36" s="26">
        <v>43879</v>
      </c>
      <c r="AD36" s="26">
        <v>43879</v>
      </c>
      <c r="AE36" s="25" t="s">
        <v>525</v>
      </c>
      <c r="AF36" s="28"/>
    </row>
    <row r="37" spans="1:32" s="25" customFormat="1" ht="15" x14ac:dyDescent="0.25">
      <c r="A37" s="25">
        <v>223172</v>
      </c>
      <c r="B37" s="25" t="s">
        <v>689</v>
      </c>
      <c r="C37" s="25" t="s">
        <v>690</v>
      </c>
      <c r="D37" s="25" t="s">
        <v>446</v>
      </c>
      <c r="E37" s="25" t="s">
        <v>25</v>
      </c>
      <c r="F37" s="25" t="s">
        <v>523</v>
      </c>
      <c r="G37" s="25">
        <v>30</v>
      </c>
      <c r="I37" s="25" t="s">
        <v>698</v>
      </c>
      <c r="J37" s="25" t="s">
        <v>341</v>
      </c>
      <c r="K37" s="25" t="s">
        <v>296</v>
      </c>
      <c r="L37" s="25" t="s">
        <v>434</v>
      </c>
      <c r="M37" s="26">
        <v>43879</v>
      </c>
      <c r="N37" s="26">
        <v>43881</v>
      </c>
      <c r="O37" s="27">
        <f ca="1">+IF(NETWORKDAYS(M37,N37,Feriados!A$1:A$196)&gt;-1,NETWORKDAYS(M37,N37,Feriados!A$1:A$196)-1,NETWORKDAYS(M37,TODAY(),Feriados!A$1:A$196))</f>
        <v>2</v>
      </c>
      <c r="P37" s="16"/>
      <c r="Q37" s="25">
        <f ca="1">+IF(T37="ENVIO OS", IF(NETWORKDAYS(N37,P37,Feriados!A$28:A$328)&gt;-1,NETWORKDAYS(N37,P37,Feriados!A$28:A$328)-1,NETWORKDAYS(N37,TODAY(),Feriados!A$28:A$328)),0)</f>
        <v>0</v>
      </c>
      <c r="R37" s="17">
        <v>-32.992100000000001</v>
      </c>
      <c r="S37" s="17">
        <v>-68.575100000000006</v>
      </c>
      <c r="X37" s="25" t="s">
        <v>439</v>
      </c>
      <c r="Y37" s="25" t="s">
        <v>700</v>
      </c>
      <c r="Z37" s="25" t="s">
        <v>531</v>
      </c>
      <c r="AA37" s="25" t="s">
        <v>699</v>
      </c>
      <c r="AC37" s="26">
        <v>43880</v>
      </c>
      <c r="AD37" s="26">
        <v>43881</v>
      </c>
      <c r="AF37" s="28"/>
    </row>
    <row r="38" spans="1:32" s="25" customFormat="1" ht="15" x14ac:dyDescent="0.25">
      <c r="A38" s="25">
        <v>223407</v>
      </c>
      <c r="B38" s="25" t="s">
        <v>691</v>
      </c>
      <c r="C38" s="25" t="s">
        <v>692</v>
      </c>
      <c r="D38" s="25" t="s">
        <v>507</v>
      </c>
      <c r="E38" s="25" t="s">
        <v>25</v>
      </c>
      <c r="F38" s="25" t="s">
        <v>693</v>
      </c>
      <c r="G38" s="25">
        <v>180</v>
      </c>
      <c r="I38" s="25" t="s">
        <v>743</v>
      </c>
      <c r="J38" s="25" t="s">
        <v>131</v>
      </c>
      <c r="K38" s="25" t="s">
        <v>466</v>
      </c>
      <c r="L38" s="25" t="s">
        <v>434</v>
      </c>
      <c r="M38" s="26">
        <v>43879</v>
      </c>
      <c r="N38" s="26">
        <v>43886</v>
      </c>
      <c r="O38" s="27">
        <f ca="1">+IF(NETWORKDAYS(M38,N38,Feriados!A$1:A$196)&gt;-1,NETWORKDAYS(M38,N38,Feriados!A$1:A$196)-1,NETWORKDAYS(M38,TODAY(),Feriados!A$1:A$196))</f>
        <v>5</v>
      </c>
      <c r="P38" s="16">
        <v>43972</v>
      </c>
      <c r="Q38" s="25">
        <f ca="1">+IF(T38="ENVIO OS", IF(NETWORKDAYS(N38,P38,Feriados!A$28:A$328)&gt;-1,NETWORKDAYS(N38,P38,Feriados!A$28:A$328)-1,NETWORKDAYS(N38,TODAY(),Feriados!A$28:A$328)),0)</f>
        <v>57</v>
      </c>
      <c r="R38" s="17">
        <v>-33.034799999999997</v>
      </c>
      <c r="S38" s="17">
        <v>-68.896900000000002</v>
      </c>
      <c r="T38" s="25" t="s">
        <v>1494</v>
      </c>
      <c r="U38" s="25" t="s">
        <v>1494</v>
      </c>
      <c r="V38" s="25" t="s">
        <v>31</v>
      </c>
      <c r="X38" s="25" t="s">
        <v>439</v>
      </c>
      <c r="Y38" s="25" t="s">
        <v>502</v>
      </c>
      <c r="Z38" s="25" t="s">
        <v>535</v>
      </c>
      <c r="AC38" s="26">
        <v>43885</v>
      </c>
      <c r="AD38" s="26">
        <v>43886</v>
      </c>
      <c r="AF38" s="28"/>
    </row>
    <row r="39" spans="1:32" s="25" customFormat="1" ht="15" x14ac:dyDescent="0.25">
      <c r="A39" s="25">
        <v>223349</v>
      </c>
      <c r="B39" s="25" t="s">
        <v>694</v>
      </c>
      <c r="C39" s="25" t="s">
        <v>695</v>
      </c>
      <c r="D39" s="25" t="s">
        <v>452</v>
      </c>
      <c r="E39" s="25" t="s">
        <v>26</v>
      </c>
      <c r="F39" s="25" t="s">
        <v>508</v>
      </c>
      <c r="G39" s="25">
        <v>12.2</v>
      </c>
      <c r="I39" s="25" t="s">
        <v>17</v>
      </c>
      <c r="J39" s="25" t="s">
        <v>183</v>
      </c>
      <c r="K39" s="25" t="s">
        <v>452</v>
      </c>
      <c r="M39" s="26">
        <v>43879</v>
      </c>
      <c r="N39" s="26">
        <v>43896</v>
      </c>
      <c r="O39" s="27">
        <f ca="1">+IF(NETWORKDAYS(M39,N39,Feriados!A$1:A$196)&gt;-1,NETWORKDAYS(M39,N39,Feriados!A$1:A$196)-1,NETWORKDAYS(M39,TODAY(),Feriados!A$1:A$196))</f>
        <v>13</v>
      </c>
      <c r="P39" s="16"/>
      <c r="Q39" s="25">
        <f ca="1">+IF(T39="ENVIO OS", IF(NETWORKDAYS(N39,P39,Feriados!A$28:A$328)&gt;-1,NETWORKDAYS(N39,P39,Feriados!A$28:A$328)-1,NETWORKDAYS(N39,TODAY(),Feriados!A$28:A$328)),0)</f>
        <v>0</v>
      </c>
      <c r="R39" s="17"/>
      <c r="S39" s="17"/>
      <c r="X39" s="25" t="s">
        <v>441</v>
      </c>
      <c r="Y39" s="25" t="s">
        <v>662</v>
      </c>
      <c r="Z39" s="25" t="s">
        <v>584</v>
      </c>
      <c r="AC39" s="26">
        <v>43887</v>
      </c>
      <c r="AD39" s="26">
        <v>43895</v>
      </c>
      <c r="AF39" s="28">
        <v>45015</v>
      </c>
    </row>
    <row r="40" spans="1:32" s="25" customFormat="1" ht="15" x14ac:dyDescent="0.25">
      <c r="B40" s="25" t="s">
        <v>820</v>
      </c>
      <c r="C40" s="25" t="s">
        <v>821</v>
      </c>
      <c r="D40" s="25" t="s">
        <v>446</v>
      </c>
      <c r="E40" s="25" t="s">
        <v>26</v>
      </c>
      <c r="F40" s="25" t="s">
        <v>508</v>
      </c>
      <c r="G40" s="25">
        <v>38.4</v>
      </c>
      <c r="I40" s="25" t="s">
        <v>17</v>
      </c>
      <c r="J40" s="25" t="s">
        <v>89</v>
      </c>
      <c r="K40" s="25" t="s">
        <v>446</v>
      </c>
      <c r="M40" s="26">
        <v>43880</v>
      </c>
      <c r="N40" s="26">
        <v>43935</v>
      </c>
      <c r="O40" s="27">
        <f ca="1">+IF(NETWORKDAYS(M40,N40,Feriados!A$1:A$196)&gt;-1,NETWORKDAYS(M40,N40,Feriados!A$1:A$196)-1,NETWORKDAYS(M40,TODAY(),Feriados!A$1:A$196))</f>
        <v>35</v>
      </c>
      <c r="P40" s="16">
        <v>43942</v>
      </c>
      <c r="Q40" s="25">
        <f ca="1">+IF(T40="ENVIO OS", IF(NETWORKDAYS(N40,P40,Feriados!A$28:A$328)&gt;-1,NETWORKDAYS(N40,P40,Feriados!A$28:A$328)-1,NETWORKDAYS(N40,TODAY(),Feriados!A$28:A$328)),0)</f>
        <v>5</v>
      </c>
      <c r="R40" s="17"/>
      <c r="S40" s="17"/>
      <c r="T40" s="25" t="s">
        <v>1494</v>
      </c>
      <c r="U40" s="25" t="s">
        <v>1494</v>
      </c>
      <c r="X40" s="25" t="s">
        <v>441</v>
      </c>
      <c r="Y40" s="25" t="s">
        <v>504</v>
      </c>
      <c r="AC40" s="26">
        <v>43935</v>
      </c>
      <c r="AD40" s="26">
        <v>43935</v>
      </c>
      <c r="AF40" s="28"/>
    </row>
    <row r="41" spans="1:32" s="25" customFormat="1" ht="15" x14ac:dyDescent="0.25">
      <c r="B41" s="25" t="s">
        <v>701</v>
      </c>
      <c r="C41" s="25" t="s">
        <v>702</v>
      </c>
      <c r="D41" s="25" t="s">
        <v>506</v>
      </c>
      <c r="E41" s="25" t="s">
        <v>25</v>
      </c>
      <c r="F41" s="25" t="s">
        <v>515</v>
      </c>
      <c r="G41" s="25">
        <v>165.5</v>
      </c>
      <c r="I41" s="25" t="s">
        <v>17</v>
      </c>
      <c r="J41" s="25" t="s">
        <v>96</v>
      </c>
      <c r="K41" s="25" t="s">
        <v>456</v>
      </c>
      <c r="M41" s="26">
        <v>43880</v>
      </c>
      <c r="N41" s="26">
        <v>43882</v>
      </c>
      <c r="O41" s="27">
        <f ca="1">+IF(NETWORKDAYS(M41,N41,Feriados!A$1:A$196)&gt;-1,NETWORKDAYS(M41,N41,Feriados!A$1:A$196)-1,NETWORKDAYS(M41,TODAY(),Feriados!A$1:A$196))</f>
        <v>2</v>
      </c>
      <c r="P41" s="16">
        <v>43895</v>
      </c>
      <c r="Q41" s="25">
        <f ca="1">+IF(T41="ENVIO OS", IF(NETWORKDAYS(N41,P41,Feriados!A$28:A$328)&gt;-1,NETWORKDAYS(N41,P41,Feriados!A$28:A$328)-1,NETWORKDAYS(N41,TODAY(),Feriados!A$28:A$328)),0)</f>
        <v>9</v>
      </c>
      <c r="R41" s="17"/>
      <c r="S41" s="17"/>
      <c r="T41" s="25" t="s">
        <v>1494</v>
      </c>
      <c r="U41" s="25" t="s">
        <v>1494</v>
      </c>
      <c r="V41" s="25" t="s">
        <v>748</v>
      </c>
      <c r="X41" s="25" t="s">
        <v>441</v>
      </c>
      <c r="Y41" s="25" t="s">
        <v>504</v>
      </c>
      <c r="AC41" s="26">
        <v>43881</v>
      </c>
      <c r="AD41" s="26">
        <v>43882</v>
      </c>
      <c r="AE41" s="25" t="s">
        <v>525</v>
      </c>
      <c r="AF41" s="28"/>
    </row>
    <row r="42" spans="1:32" s="25" customFormat="1" ht="15" x14ac:dyDescent="0.25">
      <c r="A42" s="25">
        <v>223448</v>
      </c>
      <c r="B42" s="25" t="s">
        <v>703</v>
      </c>
      <c r="C42" s="25" t="s">
        <v>704</v>
      </c>
      <c r="D42" s="25" t="s">
        <v>294</v>
      </c>
      <c r="E42" s="25" t="s">
        <v>25</v>
      </c>
      <c r="F42" s="25" t="s">
        <v>517</v>
      </c>
      <c r="G42" s="25">
        <v>400</v>
      </c>
      <c r="J42" s="25" t="s">
        <v>427</v>
      </c>
      <c r="K42" s="25" t="s">
        <v>294</v>
      </c>
      <c r="L42" s="25" t="s">
        <v>435</v>
      </c>
      <c r="M42" s="26">
        <v>43880</v>
      </c>
      <c r="N42" s="26">
        <v>43882</v>
      </c>
      <c r="O42" s="27">
        <f ca="1">+IF(NETWORKDAYS(M42,N42,Feriados!A$1:A$196)&gt;-1,NETWORKDAYS(M42,N42,Feriados!A$1:A$196)-1,NETWORKDAYS(M42,TODAY(),Feriados!A$1:A$196))</f>
        <v>2</v>
      </c>
      <c r="P42" s="16"/>
      <c r="Q42" s="25">
        <f ca="1">+IF(T42="ENVIO OS", IF(NETWORKDAYS(N42,P42,Feriados!A$28:A$328)&gt;-1,NETWORKDAYS(N42,P42,Feriados!A$28:A$328)-1,NETWORKDAYS(N42,TODAY(),Feriados!A$28:A$328)),0)</f>
        <v>0</v>
      </c>
      <c r="R42" s="17"/>
      <c r="S42" s="17"/>
      <c r="X42" s="25" t="s">
        <v>439</v>
      </c>
      <c r="Y42" s="25" t="s">
        <v>644</v>
      </c>
      <c r="AB42" s="25" t="s">
        <v>0</v>
      </c>
      <c r="AC42" s="26">
        <v>43881</v>
      </c>
      <c r="AD42" s="26">
        <v>43882</v>
      </c>
      <c r="AF42" s="28"/>
    </row>
    <row r="43" spans="1:32" s="25" customFormat="1" ht="15" x14ac:dyDescent="0.25">
      <c r="A43" s="25">
        <v>222288</v>
      </c>
      <c r="B43" s="25" t="s">
        <v>653</v>
      </c>
      <c r="C43" s="25" t="s">
        <v>654</v>
      </c>
      <c r="D43" s="25" t="s">
        <v>506</v>
      </c>
      <c r="E43" s="25" t="s">
        <v>25</v>
      </c>
      <c r="F43" s="25" t="s">
        <v>509</v>
      </c>
      <c r="G43" s="25">
        <v>100</v>
      </c>
      <c r="I43" s="25" t="s">
        <v>655</v>
      </c>
      <c r="J43" s="25" t="s">
        <v>293</v>
      </c>
      <c r="K43" s="25" t="s">
        <v>487</v>
      </c>
      <c r="L43" s="25" t="s">
        <v>435</v>
      </c>
      <c r="M43" s="26">
        <v>43881</v>
      </c>
      <c r="N43" s="26">
        <v>43881</v>
      </c>
      <c r="O43" s="27">
        <f ca="1">+IF(NETWORKDAYS(M43,N43,Feriados!A$1:A$196)&gt;-1,NETWORKDAYS(M43,N43,Feriados!A$1:A$196)-1,NETWORKDAYS(M43,TODAY(),Feriados!A$1:A$196))</f>
        <v>0</v>
      </c>
      <c r="P43" s="16"/>
      <c r="Q43" s="25">
        <f ca="1">+IF(T43="ENVIO OS", IF(NETWORKDAYS(N43,P43,Feriados!A$28:A$328)&gt;-1,NETWORKDAYS(N43,P43,Feriados!A$28:A$328)-1,NETWORKDAYS(N43,TODAY(),Feriados!A$28:A$328)),0)</f>
        <v>0</v>
      </c>
      <c r="R43" s="17">
        <v>-32.886400000000002</v>
      </c>
      <c r="S43" s="17">
        <v>-68.839600000000004</v>
      </c>
      <c r="X43" s="25" t="s">
        <v>438</v>
      </c>
      <c r="Y43" s="25" t="s">
        <v>496</v>
      </c>
      <c r="AA43" s="25" t="s">
        <v>705</v>
      </c>
      <c r="AB43" s="25" t="s">
        <v>0</v>
      </c>
      <c r="AC43" s="26">
        <v>43881</v>
      </c>
      <c r="AD43" s="26">
        <v>43881</v>
      </c>
      <c r="AF43" s="28"/>
    </row>
    <row r="44" spans="1:32" s="25" customFormat="1" ht="15" x14ac:dyDescent="0.25">
      <c r="A44" s="25">
        <v>222314</v>
      </c>
      <c r="B44" s="25" t="s">
        <v>623</v>
      </c>
      <c r="C44" s="25" t="s">
        <v>624</v>
      </c>
      <c r="D44" s="25" t="s">
        <v>280</v>
      </c>
      <c r="E44" s="25" t="s">
        <v>26</v>
      </c>
      <c r="F44" s="25" t="s">
        <v>508</v>
      </c>
      <c r="G44" s="25">
        <v>250</v>
      </c>
      <c r="I44" s="25" t="s">
        <v>17</v>
      </c>
      <c r="J44" s="25" t="s">
        <v>310</v>
      </c>
      <c r="K44" s="25" t="s">
        <v>280</v>
      </c>
      <c r="M44" s="26">
        <v>43881</v>
      </c>
      <c r="N44" s="26">
        <v>43893</v>
      </c>
      <c r="O44" s="27">
        <f ca="1">+IF(NETWORKDAYS(M44,N44,Feriados!A$1:A$196)&gt;-1,NETWORKDAYS(M44,N44,Feriados!A$1:A$196)-1,NETWORKDAYS(M44,TODAY(),Feriados!A$1:A$196))</f>
        <v>8</v>
      </c>
      <c r="P44" s="16"/>
      <c r="Q44" s="25">
        <f ca="1">+IF(T44="ENVIO OS", IF(NETWORKDAYS(N44,P44,Feriados!A$28:A$328)&gt;-1,NETWORKDAYS(N44,P44,Feriados!A$28:A$328)-1,NETWORKDAYS(N44,TODAY(),Feriados!A$28:A$328)),0)</f>
        <v>0</v>
      </c>
      <c r="R44" s="17"/>
      <c r="S44" s="17"/>
      <c r="V44" s="25" t="s">
        <v>748</v>
      </c>
      <c r="X44" s="25" t="s">
        <v>443</v>
      </c>
      <c r="Y44" s="25" t="s">
        <v>501</v>
      </c>
      <c r="Z44" s="25" t="s">
        <v>564</v>
      </c>
      <c r="AC44" s="26">
        <v>43892</v>
      </c>
      <c r="AD44" s="26">
        <v>43893</v>
      </c>
      <c r="AF44" s="28">
        <v>44682</v>
      </c>
    </row>
    <row r="45" spans="1:32" s="25" customFormat="1" ht="15" x14ac:dyDescent="0.25">
      <c r="A45" s="25">
        <v>223588</v>
      </c>
      <c r="B45" s="25" t="s">
        <v>707</v>
      </c>
      <c r="C45" s="25" t="s">
        <v>708</v>
      </c>
      <c r="D45" s="25" t="s">
        <v>446</v>
      </c>
      <c r="E45" s="25" t="s">
        <v>25</v>
      </c>
      <c r="F45" s="25" t="s">
        <v>509</v>
      </c>
      <c r="G45" s="25">
        <v>135</v>
      </c>
      <c r="I45" s="25" t="s">
        <v>738</v>
      </c>
      <c r="J45" s="25" t="s">
        <v>374</v>
      </c>
      <c r="K45" s="25" t="s">
        <v>463</v>
      </c>
      <c r="M45" s="26">
        <v>43881</v>
      </c>
      <c r="N45" s="26">
        <v>43896</v>
      </c>
      <c r="O45" s="27">
        <f ca="1">+IF(NETWORKDAYS(M45,N45,Feriados!A$1:A$196)&gt;-1,NETWORKDAYS(M45,N45,Feriados!A$1:A$196)-1,NETWORKDAYS(M45,TODAY(),Feriados!A$1:A$196))</f>
        <v>11</v>
      </c>
      <c r="P45" s="16"/>
      <c r="Q45" s="25">
        <f ca="1">+IF(T45="ENVIO OS", IF(NETWORKDAYS(N45,P45,Feriados!A$28:A$328)&gt;-1,NETWORKDAYS(N45,P45,Feriados!A$28:A$328)-1,NETWORKDAYS(N45,TODAY(),Feriados!A$28:A$328)),0)</f>
        <v>0</v>
      </c>
      <c r="R45" s="17">
        <v>-33.012900000000002</v>
      </c>
      <c r="S45" s="17">
        <v>-68.798699999999997</v>
      </c>
      <c r="X45" s="25" t="s">
        <v>441</v>
      </c>
      <c r="Y45" s="25" t="s">
        <v>496</v>
      </c>
      <c r="AC45" s="26">
        <v>43888</v>
      </c>
      <c r="AD45" s="26">
        <v>43896</v>
      </c>
      <c r="AF45" s="28"/>
    </row>
    <row r="46" spans="1:32" s="25" customFormat="1" ht="15" x14ac:dyDescent="0.25">
      <c r="A46" s="25">
        <v>223427</v>
      </c>
      <c r="B46" s="25" t="s">
        <v>696</v>
      </c>
      <c r="C46" s="25" t="s">
        <v>697</v>
      </c>
      <c r="D46" s="25" t="s">
        <v>294</v>
      </c>
      <c r="E46" s="25" t="s">
        <v>26</v>
      </c>
      <c r="F46" s="25" t="s">
        <v>508</v>
      </c>
      <c r="G46" s="25">
        <v>18.3</v>
      </c>
      <c r="I46" s="25" t="s">
        <v>831</v>
      </c>
      <c r="J46" s="25" t="s">
        <v>417</v>
      </c>
      <c r="K46" s="25" t="s">
        <v>294</v>
      </c>
      <c r="L46" s="25" t="s">
        <v>435</v>
      </c>
      <c r="M46" s="26">
        <v>43881</v>
      </c>
      <c r="N46" s="26">
        <v>43927</v>
      </c>
      <c r="O46" s="27">
        <f ca="1">+IF(NETWORKDAYS(M46,N46,Feriados!A$1:A$196)&gt;-1,NETWORKDAYS(M46,N46,Feriados!A$1:A$196)-1,NETWORKDAYS(M46,TODAY(),Feriados!A$1:A$196))</f>
        <v>29</v>
      </c>
      <c r="P46" s="16"/>
      <c r="Q46" s="25">
        <f ca="1">+IF(T46="ENVIO OS", IF(NETWORKDAYS(N46,P46,Feriados!A$28:A$328)&gt;-1,NETWORKDAYS(N46,P46,Feriados!A$28:A$328)-1,NETWORKDAYS(N46,TODAY(),Feriados!A$28:A$328)),0)</f>
        <v>0</v>
      </c>
      <c r="R46" s="17">
        <v>-35.475900000000003</v>
      </c>
      <c r="S46" s="17">
        <v>-69.588700000000003</v>
      </c>
      <c r="X46" s="25" t="s">
        <v>442</v>
      </c>
      <c r="Y46" s="25" t="s">
        <v>662</v>
      </c>
      <c r="Z46" s="25" t="s">
        <v>539</v>
      </c>
      <c r="AA46" s="25" t="s">
        <v>830</v>
      </c>
      <c r="AC46" s="26">
        <v>43888</v>
      </c>
      <c r="AD46" s="26">
        <v>43920</v>
      </c>
      <c r="AF46" s="28"/>
    </row>
    <row r="47" spans="1:32" s="25" customFormat="1" ht="15" x14ac:dyDescent="0.25">
      <c r="A47" s="25">
        <v>221688</v>
      </c>
      <c r="B47" s="25" t="s">
        <v>712</v>
      </c>
      <c r="C47" s="25" t="s">
        <v>713</v>
      </c>
      <c r="D47" s="25" t="s">
        <v>274</v>
      </c>
      <c r="E47" s="25" t="s">
        <v>25</v>
      </c>
      <c r="F47" s="25" t="s">
        <v>509</v>
      </c>
      <c r="G47" s="25">
        <v>420</v>
      </c>
      <c r="I47" s="25" t="s">
        <v>714</v>
      </c>
      <c r="J47" s="25" t="s">
        <v>262</v>
      </c>
      <c r="K47" s="25" t="s">
        <v>280</v>
      </c>
      <c r="L47" s="25" t="s">
        <v>435</v>
      </c>
      <c r="M47" s="26">
        <v>43882</v>
      </c>
      <c r="N47" s="26">
        <v>43882</v>
      </c>
      <c r="O47" s="27">
        <f ca="1">+IF(NETWORKDAYS(M47,N47,Feriados!A$1:A$196)&gt;-1,NETWORKDAYS(M47,N47,Feriados!A$1:A$196)-1,NETWORKDAYS(M47,TODAY(),Feriados!A$1:A$196))</f>
        <v>0</v>
      </c>
      <c r="P47" s="16"/>
      <c r="Q47" s="25">
        <f ca="1">+IF(T47="ENVIO OS", IF(NETWORKDAYS(N47,P47,Feriados!A$28:A$328)&gt;-1,NETWORKDAYS(N47,P47,Feriados!A$28:A$328)-1,NETWORKDAYS(N47,TODAY(),Feriados!A$28:A$328)),0)</f>
        <v>0</v>
      </c>
      <c r="R47" s="17">
        <v>-32.7545</v>
      </c>
      <c r="S47" s="17">
        <v>-68.630899999999997</v>
      </c>
      <c r="X47" s="25" t="s">
        <v>438</v>
      </c>
      <c r="Y47" s="25" t="s">
        <v>644</v>
      </c>
      <c r="AA47" s="25" t="s">
        <v>705</v>
      </c>
      <c r="AB47" s="25" t="s">
        <v>0</v>
      </c>
      <c r="AC47" s="26">
        <v>43882</v>
      </c>
      <c r="AD47" s="26">
        <v>43882</v>
      </c>
      <c r="AE47" s="25" t="s">
        <v>525</v>
      </c>
      <c r="AF47" s="28">
        <v>44287</v>
      </c>
    </row>
    <row r="48" spans="1:32" s="25" customFormat="1" ht="15" x14ac:dyDescent="0.25">
      <c r="A48" s="25">
        <v>222861</v>
      </c>
      <c r="B48" s="25" t="s">
        <v>709</v>
      </c>
      <c r="C48" s="25" t="s">
        <v>710</v>
      </c>
      <c r="D48" s="25" t="s">
        <v>274</v>
      </c>
      <c r="E48" s="25" t="s">
        <v>25</v>
      </c>
      <c r="F48" s="25" t="s">
        <v>516</v>
      </c>
      <c r="G48" s="25">
        <v>200</v>
      </c>
      <c r="I48" s="25" t="s">
        <v>711</v>
      </c>
      <c r="J48" s="25" t="s">
        <v>210</v>
      </c>
      <c r="K48" s="25" t="s">
        <v>459</v>
      </c>
      <c r="L48" s="25" t="s">
        <v>434</v>
      </c>
      <c r="M48" s="26">
        <v>43882</v>
      </c>
      <c r="N48" s="26">
        <v>43882</v>
      </c>
      <c r="O48" s="27">
        <f ca="1">+IF(NETWORKDAYS(M48,N48,Feriados!A$1:A$196)&gt;-1,NETWORKDAYS(M48,N48,Feriados!A$1:A$196)-1,NETWORKDAYS(M48,TODAY(),Feriados!A$1:A$196))</f>
        <v>0</v>
      </c>
      <c r="P48" s="16"/>
      <c r="Q48" s="25">
        <f ca="1">+IF(T48="ENVIO OS", IF(NETWORKDAYS(N48,P48,Feriados!A$28:A$328)&gt;-1,NETWORKDAYS(N48,P48,Feriados!A$28:A$328)-1,NETWORKDAYS(N48,TODAY(),Feriados!A$28:A$328)),0)</f>
        <v>0</v>
      </c>
      <c r="R48" s="17">
        <v>-32.808399999999999</v>
      </c>
      <c r="S48" s="17">
        <v>-68.764099999999999</v>
      </c>
      <c r="V48" s="25" t="s">
        <v>750</v>
      </c>
      <c r="X48" s="25" t="s">
        <v>442</v>
      </c>
      <c r="Y48" s="25" t="s">
        <v>644</v>
      </c>
      <c r="AA48" s="25" t="s">
        <v>705</v>
      </c>
      <c r="AB48" s="25" t="s">
        <v>0</v>
      </c>
      <c r="AC48" s="26">
        <v>43882</v>
      </c>
      <c r="AD48" s="26">
        <v>43882</v>
      </c>
      <c r="AF48" s="28"/>
    </row>
    <row r="49" spans="1:32" s="25" customFormat="1" ht="15" x14ac:dyDescent="0.25">
      <c r="A49" s="25">
        <v>223034</v>
      </c>
      <c r="B49" s="25" t="s">
        <v>647</v>
      </c>
      <c r="C49" s="25" t="s">
        <v>648</v>
      </c>
      <c r="D49" s="25" t="s">
        <v>405</v>
      </c>
      <c r="E49" s="25" t="s">
        <v>25</v>
      </c>
      <c r="F49" s="25" t="s">
        <v>509</v>
      </c>
      <c r="G49" s="25">
        <v>112</v>
      </c>
      <c r="I49" s="25" t="s">
        <v>17</v>
      </c>
      <c r="J49" s="25" t="s">
        <v>286</v>
      </c>
      <c r="K49" s="25" t="s">
        <v>405</v>
      </c>
      <c r="L49" s="25" t="s">
        <v>434</v>
      </c>
      <c r="M49" s="26">
        <v>43882</v>
      </c>
      <c r="N49" s="26">
        <v>43889</v>
      </c>
      <c r="O49" s="27">
        <f ca="1">+IF(NETWORKDAYS(M49,N49,Feriados!A$1:A$196)&gt;-1,NETWORKDAYS(M49,N49,Feriados!A$1:A$196)-1,NETWORKDAYS(M49,TODAY(),Feriados!A$1:A$196))</f>
        <v>5</v>
      </c>
      <c r="P49" s="16"/>
      <c r="Q49" s="25">
        <f ca="1">+IF(T49="ENVIO OS", IF(NETWORKDAYS(N49,P49,Feriados!A$28:A$328)&gt;-1,NETWORKDAYS(N49,P49,Feriados!A$28:A$328)-1,NETWORKDAYS(N49,TODAY(),Feriados!A$28:A$328)),0)</f>
        <v>0</v>
      </c>
      <c r="R49" s="17">
        <v>-33.477200000000003</v>
      </c>
      <c r="S49" s="17">
        <v>-69.218599999999995</v>
      </c>
      <c r="X49" s="25" t="s">
        <v>439</v>
      </c>
      <c r="Y49" s="25" t="s">
        <v>498</v>
      </c>
      <c r="AA49" s="25" t="s">
        <v>705</v>
      </c>
      <c r="AB49" s="25" t="s">
        <v>0</v>
      </c>
      <c r="AC49" s="26">
        <v>43887</v>
      </c>
      <c r="AD49" s="26">
        <v>43887</v>
      </c>
      <c r="AF49" s="28"/>
    </row>
    <row r="50" spans="1:32" s="25" customFormat="1" ht="15" x14ac:dyDescent="0.25">
      <c r="A50" s="25">
        <v>223164</v>
      </c>
      <c r="B50" s="25" t="s">
        <v>715</v>
      </c>
      <c r="C50" s="25" t="s">
        <v>716</v>
      </c>
      <c r="D50" s="25" t="s">
        <v>506</v>
      </c>
      <c r="E50" s="25" t="s">
        <v>25</v>
      </c>
      <c r="F50" s="25" t="s">
        <v>515</v>
      </c>
      <c r="G50" s="25">
        <v>295</v>
      </c>
      <c r="I50" s="25" t="s">
        <v>17</v>
      </c>
      <c r="J50" s="25" t="s">
        <v>347</v>
      </c>
      <c r="K50" s="25" t="s">
        <v>478</v>
      </c>
      <c r="L50" s="25" t="s">
        <v>435</v>
      </c>
      <c r="M50" s="26">
        <v>43887</v>
      </c>
      <c r="N50" s="26">
        <v>43903</v>
      </c>
      <c r="O50" s="27">
        <f ca="1">+IF(NETWORKDAYS(M50,N50,Feriados!A$1:A$196)&gt;-1,NETWORKDAYS(M50,N50,Feriados!A$1:A$196)-1,NETWORKDAYS(M50,TODAY(),Feriados!A$1:A$196))</f>
        <v>12</v>
      </c>
      <c r="P50" s="16"/>
      <c r="Q50" s="25">
        <f ca="1">+IF(T50="ENVIO OS", IF(NETWORKDAYS(N50,P50,Feriados!A$28:A$328)&gt;-1,NETWORKDAYS(N50,P50,Feriados!A$28:A$328)-1,NETWORKDAYS(N50,TODAY(),Feriados!A$28:A$328)),0)</f>
        <v>0</v>
      </c>
      <c r="R50" s="17"/>
      <c r="S50" s="17"/>
      <c r="V50" s="25" t="s">
        <v>744</v>
      </c>
      <c r="X50" s="25" t="s">
        <v>439</v>
      </c>
      <c r="Y50" s="25" t="s">
        <v>502</v>
      </c>
      <c r="AB50" s="25" t="s">
        <v>0</v>
      </c>
      <c r="AC50" s="26">
        <v>43893</v>
      </c>
      <c r="AD50" s="26">
        <v>43902</v>
      </c>
      <c r="AF50" s="28"/>
    </row>
    <row r="51" spans="1:32" s="25" customFormat="1" ht="15" x14ac:dyDescent="0.25">
      <c r="A51" s="25">
        <v>219060</v>
      </c>
      <c r="B51" s="25" t="s">
        <v>733</v>
      </c>
      <c r="C51" s="25" t="s">
        <v>734</v>
      </c>
      <c r="D51" s="25" t="s">
        <v>507</v>
      </c>
      <c r="E51" s="25" t="s">
        <v>25</v>
      </c>
      <c r="F51" s="25" t="s">
        <v>515</v>
      </c>
      <c r="G51" s="25">
        <v>320</v>
      </c>
      <c r="I51" s="25" t="s">
        <v>735</v>
      </c>
      <c r="J51" s="25" t="s">
        <v>355</v>
      </c>
      <c r="K51" s="25" t="s">
        <v>447</v>
      </c>
      <c r="L51" s="25" t="s">
        <v>435</v>
      </c>
      <c r="M51" s="26">
        <v>43888</v>
      </c>
      <c r="N51" s="26">
        <v>43900</v>
      </c>
      <c r="O51" s="27">
        <f ca="1">+IF(NETWORKDAYS(M51,N51,Feriados!A$1:A$196)&gt;-1,NETWORKDAYS(M51,N51,Feriados!A$1:A$196)-1,NETWORKDAYS(M51,TODAY(),Feriados!A$1:A$196))</f>
        <v>8</v>
      </c>
      <c r="P51" s="16"/>
      <c r="Q51" s="25">
        <f ca="1">+IF(T51="ENVIO OS", IF(NETWORKDAYS(N51,P51,Feriados!A$28:A$328)&gt;-1,NETWORKDAYS(N51,P51,Feriados!A$28:A$328)-1,NETWORKDAYS(N51,TODAY(),Feriados!A$28:A$328)),0)</f>
        <v>0</v>
      </c>
      <c r="R51" s="17">
        <v>-32.965800000000002</v>
      </c>
      <c r="S51" s="17">
        <v>-68.885900000000007</v>
      </c>
      <c r="X51" s="25" t="s">
        <v>439</v>
      </c>
      <c r="Y51" s="25" t="s">
        <v>502</v>
      </c>
      <c r="Z51" s="25" t="s">
        <v>604</v>
      </c>
      <c r="AA51" s="25" t="s">
        <v>736</v>
      </c>
      <c r="AC51" s="26">
        <v>43896</v>
      </c>
      <c r="AD51" s="26">
        <v>43899</v>
      </c>
      <c r="AF51" s="28"/>
    </row>
    <row r="52" spans="1:32" s="25" customFormat="1" ht="15" x14ac:dyDescent="0.25">
      <c r="B52" s="25" t="s">
        <v>739</v>
      </c>
      <c r="C52" s="25" t="s">
        <v>740</v>
      </c>
      <c r="D52" s="25" t="s">
        <v>452</v>
      </c>
      <c r="E52" s="25" t="s">
        <v>25</v>
      </c>
      <c r="F52" s="25" t="s">
        <v>741</v>
      </c>
      <c r="G52" s="25">
        <v>216</v>
      </c>
      <c r="I52" s="25" t="s">
        <v>17</v>
      </c>
      <c r="J52" s="25" t="s">
        <v>166</v>
      </c>
      <c r="K52" s="25" t="s">
        <v>452</v>
      </c>
      <c r="M52" s="26">
        <v>43888</v>
      </c>
      <c r="N52" s="26">
        <v>43908</v>
      </c>
      <c r="O52" s="27">
        <f ca="1">+IF(NETWORKDAYS(M52,N52,Feriados!A$1:A$196)&gt;-1,NETWORKDAYS(M52,N52,Feriados!A$1:A$196)-1,NETWORKDAYS(M52,TODAY(),Feriados!A$1:A$196))</f>
        <v>14</v>
      </c>
      <c r="P52" s="16"/>
      <c r="Q52" s="25">
        <f ca="1">+IF(T52="ENVIO OS", IF(NETWORKDAYS(N52,P52,Feriados!A$28:A$328)&gt;-1,NETWORKDAYS(N52,P52,Feriados!A$28:A$328)-1,NETWORKDAYS(N52,TODAY(),Feriados!A$28:A$328)),0)</f>
        <v>0</v>
      </c>
      <c r="R52" s="17"/>
      <c r="S52" s="17"/>
      <c r="AA52" s="25" t="s">
        <v>765</v>
      </c>
      <c r="AB52" s="25" t="s">
        <v>0</v>
      </c>
      <c r="AC52" s="26">
        <v>43888</v>
      </c>
      <c r="AD52" s="26">
        <v>43908</v>
      </c>
      <c r="AF52" s="28"/>
    </row>
    <row r="53" spans="1:32" s="25" customFormat="1" ht="15" x14ac:dyDescent="0.25">
      <c r="B53" s="25" t="s">
        <v>718</v>
      </c>
      <c r="C53" s="25" t="s">
        <v>719</v>
      </c>
      <c r="D53" s="25" t="s">
        <v>506</v>
      </c>
      <c r="E53" s="25" t="s">
        <v>26</v>
      </c>
      <c r="F53" s="25" t="s">
        <v>508</v>
      </c>
      <c r="G53" s="25">
        <v>278</v>
      </c>
      <c r="I53" s="25" t="s">
        <v>17</v>
      </c>
      <c r="J53" s="25" t="s">
        <v>192</v>
      </c>
      <c r="K53" s="25" t="s">
        <v>489</v>
      </c>
      <c r="L53" s="25" t="s">
        <v>435</v>
      </c>
      <c r="M53" s="26">
        <v>43889</v>
      </c>
      <c r="N53" s="26">
        <v>43922</v>
      </c>
      <c r="O53" s="27">
        <f ca="1">+IF(NETWORKDAYS(M53,N53,Feriados!A$1:A$196)&gt;-1,NETWORKDAYS(M53,N53,Feriados!A$1:A$196)-1,NETWORKDAYS(M53,TODAY(),Feriados!A$1:A$196))</f>
        <v>20</v>
      </c>
      <c r="P53" s="16">
        <v>43945</v>
      </c>
      <c r="Q53" s="25">
        <f ca="1">+IF(T53="ENVIO OS", IF(NETWORKDAYS(N53,P53,Feriados!A$28:A$328)&gt;-1,NETWORKDAYS(N53,P53,Feriados!A$28:A$328)-1,NETWORKDAYS(N53,TODAY(),Feriados!A$28:A$328)),0)</f>
        <v>16</v>
      </c>
      <c r="R53" s="17"/>
      <c r="S53" s="17"/>
      <c r="T53" s="25" t="s">
        <v>1494</v>
      </c>
      <c r="U53" s="25" t="s">
        <v>1494</v>
      </c>
      <c r="V53" s="25" t="s">
        <v>748</v>
      </c>
      <c r="X53" s="25" t="s">
        <v>443</v>
      </c>
      <c r="Y53" s="25" t="s">
        <v>504</v>
      </c>
      <c r="Z53" s="25" t="s">
        <v>535</v>
      </c>
      <c r="AC53" s="26">
        <v>43920</v>
      </c>
      <c r="AD53" s="26">
        <v>43922</v>
      </c>
      <c r="AF53" s="28"/>
    </row>
    <row r="54" spans="1:32" s="25" customFormat="1" ht="15" x14ac:dyDescent="0.25">
      <c r="B54" s="25" t="s">
        <v>720</v>
      </c>
      <c r="C54" s="25" t="s">
        <v>721</v>
      </c>
      <c r="D54" s="25" t="s">
        <v>446</v>
      </c>
      <c r="E54" s="25" t="s">
        <v>26</v>
      </c>
      <c r="F54" s="25" t="s">
        <v>508</v>
      </c>
      <c r="G54" s="25">
        <v>87</v>
      </c>
      <c r="I54" s="25" t="s">
        <v>17</v>
      </c>
      <c r="J54" s="25" t="s">
        <v>229</v>
      </c>
      <c r="K54" s="25" t="s">
        <v>446</v>
      </c>
      <c r="M54" s="26">
        <v>43893</v>
      </c>
      <c r="N54" s="26">
        <v>43893</v>
      </c>
      <c r="O54" s="27">
        <f ca="1">+IF(NETWORKDAYS(M54,N54,Feriados!A$1:A$196)&gt;-1,NETWORKDAYS(M54,N54,Feriados!A$1:A$196)-1,NETWORKDAYS(M54,TODAY(),Feriados!A$1:A$196))</f>
        <v>0</v>
      </c>
      <c r="P54" s="16"/>
      <c r="Q54" s="25">
        <f ca="1">+IF(T54="ENVIO OS", IF(NETWORKDAYS(N54,P54,Feriados!A$28:A$328)&gt;-1,NETWORKDAYS(N54,P54,Feriados!A$28:A$328)-1,NETWORKDAYS(N54,TODAY(),Feriados!A$28:A$328)),0)</f>
        <v>0</v>
      </c>
      <c r="R54" s="17"/>
      <c r="S54" s="17"/>
      <c r="T54" s="25" t="s">
        <v>1496</v>
      </c>
      <c r="U54" s="25" t="s">
        <v>1496</v>
      </c>
      <c r="V54" s="25" t="s">
        <v>748</v>
      </c>
      <c r="X54" s="25" t="s">
        <v>443</v>
      </c>
      <c r="Y54" s="25" t="s">
        <v>501</v>
      </c>
      <c r="Z54" s="25" t="s">
        <v>596</v>
      </c>
      <c r="AC54" s="26">
        <v>43893</v>
      </c>
      <c r="AD54" s="26">
        <v>43893</v>
      </c>
      <c r="AF54" s="28"/>
    </row>
    <row r="55" spans="1:32" s="25" customFormat="1" ht="15" x14ac:dyDescent="0.25">
      <c r="A55" s="25">
        <v>221273</v>
      </c>
      <c r="B55" s="25" t="s">
        <v>728</v>
      </c>
      <c r="C55" s="25" t="s">
        <v>729</v>
      </c>
      <c r="D55" s="25" t="s">
        <v>452</v>
      </c>
      <c r="E55" s="25" t="s">
        <v>26</v>
      </c>
      <c r="F55" s="25" t="s">
        <v>508</v>
      </c>
      <c r="G55" s="25">
        <v>56.4</v>
      </c>
      <c r="I55" s="25" t="s">
        <v>17</v>
      </c>
      <c r="J55" s="25" t="s">
        <v>87</v>
      </c>
      <c r="K55" s="25" t="s">
        <v>451</v>
      </c>
      <c r="L55" s="25" t="s">
        <v>434</v>
      </c>
      <c r="M55" s="26">
        <v>43893</v>
      </c>
      <c r="N55" s="26">
        <v>43895</v>
      </c>
      <c r="O55" s="27">
        <f ca="1">+IF(NETWORKDAYS(M55,N55,Feriados!A$1:A$196)&gt;-1,NETWORKDAYS(M55,N55,Feriados!A$1:A$196)-1,NETWORKDAYS(M55,TODAY(),Feriados!A$1:A$196))</f>
        <v>2</v>
      </c>
      <c r="P55" s="16"/>
      <c r="Q55" s="25">
        <f ca="1">+IF(T55="ENVIO OS", IF(NETWORKDAYS(N55,P55,Feriados!A$28:A$328)&gt;-1,NETWORKDAYS(N55,P55,Feriados!A$28:A$328)-1,NETWORKDAYS(N55,TODAY(),Feriados!A$28:A$328)),0)</f>
        <v>0</v>
      </c>
      <c r="R55" s="17"/>
      <c r="S55" s="17"/>
      <c r="X55" s="25" t="s">
        <v>438</v>
      </c>
      <c r="Y55" s="25" t="s">
        <v>662</v>
      </c>
      <c r="AC55" s="26">
        <v>43895</v>
      </c>
      <c r="AD55" s="26">
        <v>43895</v>
      </c>
      <c r="AE55" s="25" t="s">
        <v>525</v>
      </c>
      <c r="AF55" s="28"/>
    </row>
    <row r="56" spans="1:32" s="25" customFormat="1" ht="15" x14ac:dyDescent="0.25">
      <c r="B56" s="25" t="s">
        <v>724</v>
      </c>
      <c r="C56" s="25" t="s">
        <v>822</v>
      </c>
      <c r="E56" s="25" t="s">
        <v>26</v>
      </c>
      <c r="F56" s="25" t="s">
        <v>508</v>
      </c>
      <c r="G56" s="25">
        <v>313</v>
      </c>
      <c r="I56" s="25" t="s">
        <v>17</v>
      </c>
      <c r="J56" s="25" t="s">
        <v>1110</v>
      </c>
      <c r="K56" s="25" t="s">
        <v>481</v>
      </c>
      <c r="M56" s="26">
        <v>43894</v>
      </c>
      <c r="N56" s="26">
        <v>43920</v>
      </c>
      <c r="O56" s="27">
        <f ca="1">+IF(NETWORKDAYS(M56,N56,Feriados!A$1:A$196)&gt;-1,NETWORKDAYS(M56,N56,Feriados!A$1:A$196)-1,NETWORKDAYS(M56,TODAY(),Feriados!A$1:A$196))</f>
        <v>16</v>
      </c>
      <c r="P56" s="16">
        <v>44068</v>
      </c>
      <c r="Q56" s="25">
        <f ca="1">+IF(T56="ENVIO OS", IF(NETWORKDAYS(N56,P56,Feriados!A$28:A$328)&gt;-1,NETWORKDAYS(N56,P56,Feriados!A$28:A$328)-1,NETWORKDAYS(N56,TODAY(),Feriados!A$28:A$328)),0)</f>
        <v>98</v>
      </c>
      <c r="R56" s="17"/>
      <c r="S56" s="17"/>
      <c r="T56" s="25" t="s">
        <v>1494</v>
      </c>
      <c r="U56" s="25" t="s">
        <v>1494</v>
      </c>
      <c r="X56" s="25" t="s">
        <v>441</v>
      </c>
      <c r="Y56" s="25" t="s">
        <v>504</v>
      </c>
      <c r="AC56" s="26">
        <v>43920</v>
      </c>
      <c r="AD56" s="26">
        <v>43920</v>
      </c>
      <c r="AF56" s="28"/>
    </row>
    <row r="57" spans="1:32" s="25" customFormat="1" ht="15" x14ac:dyDescent="0.25">
      <c r="B57" s="25" t="s">
        <v>722</v>
      </c>
      <c r="C57" s="25" t="s">
        <v>723</v>
      </c>
      <c r="D57" s="25" t="s">
        <v>404</v>
      </c>
      <c r="E57" s="25" t="s">
        <v>25</v>
      </c>
      <c r="F57" s="25" t="s">
        <v>510</v>
      </c>
      <c r="G57" s="25">
        <v>700</v>
      </c>
      <c r="J57" s="25" t="s">
        <v>153</v>
      </c>
      <c r="K57" s="25" t="s">
        <v>430</v>
      </c>
      <c r="L57" s="25" t="s">
        <v>434</v>
      </c>
      <c r="M57" s="26">
        <v>43894</v>
      </c>
      <c r="N57" s="26">
        <v>43894</v>
      </c>
      <c r="O57" s="27">
        <f ca="1">+IF(NETWORKDAYS(M57,N57,Feriados!A$1:A$196)&gt;-1,NETWORKDAYS(M57,N57,Feriados!A$1:A$196)-1,NETWORKDAYS(M57,TODAY(),Feriados!A$1:A$196))</f>
        <v>0</v>
      </c>
      <c r="P57" s="16"/>
      <c r="Q57" s="25">
        <f ca="1">+IF(T57="ENVIO OS", IF(NETWORKDAYS(N57,P57,Feriados!A$28:A$328)&gt;-1,NETWORKDAYS(N57,P57,Feriados!A$28:A$328)-1,NETWORKDAYS(N57,TODAY(),Feriados!A$28:A$328)),0)</f>
        <v>0</v>
      </c>
      <c r="R57" s="17"/>
      <c r="S57" s="17"/>
      <c r="T57" s="25" t="s">
        <v>1496</v>
      </c>
      <c r="U57" s="25" t="s">
        <v>1496</v>
      </c>
      <c r="X57" s="25" t="s">
        <v>443</v>
      </c>
      <c r="Y57" s="25" t="s">
        <v>496</v>
      </c>
      <c r="AC57" s="26">
        <v>43894</v>
      </c>
      <c r="AD57" s="26">
        <v>43894</v>
      </c>
      <c r="AF57" s="28"/>
    </row>
    <row r="58" spans="1:32" s="25" customFormat="1" ht="15" x14ac:dyDescent="0.25">
      <c r="B58" s="25" t="s">
        <v>725</v>
      </c>
      <c r="C58" s="25" t="s">
        <v>726</v>
      </c>
      <c r="D58" s="25" t="s">
        <v>446</v>
      </c>
      <c r="E58" s="25" t="s">
        <v>25</v>
      </c>
      <c r="F58" s="25" t="s">
        <v>516</v>
      </c>
      <c r="G58" s="25">
        <v>66</v>
      </c>
      <c r="I58" s="25" t="s">
        <v>17</v>
      </c>
      <c r="J58" s="25" t="s">
        <v>424</v>
      </c>
      <c r="K58" s="25" t="s">
        <v>474</v>
      </c>
      <c r="M58" s="26">
        <v>43894</v>
      </c>
      <c r="N58" s="26">
        <v>43920</v>
      </c>
      <c r="O58" s="27">
        <f ca="1">+IF(NETWORKDAYS(M58,N58,Feriados!A$1:A$196)&gt;-1,NETWORKDAYS(M58,N58,Feriados!A$1:A$196)-1,NETWORKDAYS(M58,TODAY(),Feriados!A$1:A$196))</f>
        <v>16</v>
      </c>
      <c r="P58" s="16"/>
      <c r="Q58" s="25">
        <f ca="1">+IF(T58="ENVIO OS", IF(NETWORKDAYS(N58,P58,Feriados!A$28:A$328)&gt;-1,NETWORKDAYS(N58,P58,Feriados!A$28:A$328)-1,NETWORKDAYS(N58,TODAY(),Feriados!A$28:A$328)),0)</f>
        <v>0</v>
      </c>
      <c r="R58" s="17"/>
      <c r="S58" s="17"/>
      <c r="T58" s="25" t="s">
        <v>1496</v>
      </c>
      <c r="U58" s="25" t="s">
        <v>1496</v>
      </c>
      <c r="X58" s="25" t="s">
        <v>443</v>
      </c>
      <c r="Y58" s="25" t="s">
        <v>497</v>
      </c>
      <c r="Z58" s="25" t="s">
        <v>547</v>
      </c>
      <c r="AC58" s="26">
        <v>43915</v>
      </c>
      <c r="AD58" s="26">
        <v>43920</v>
      </c>
      <c r="AF58" s="28">
        <v>44501</v>
      </c>
    </row>
    <row r="59" spans="1:32" s="25" customFormat="1" ht="15" x14ac:dyDescent="0.25">
      <c r="A59" s="25">
        <v>223908</v>
      </c>
      <c r="B59" s="25" t="s">
        <v>732</v>
      </c>
      <c r="C59" s="25" t="s">
        <v>730</v>
      </c>
      <c r="D59" s="25" t="s">
        <v>450</v>
      </c>
      <c r="E59" s="25" t="s">
        <v>25</v>
      </c>
      <c r="F59" s="25" t="s">
        <v>515</v>
      </c>
      <c r="G59" s="25">
        <v>50</v>
      </c>
      <c r="I59" s="25" t="s">
        <v>731</v>
      </c>
      <c r="J59" s="25" t="s">
        <v>349</v>
      </c>
      <c r="K59" s="25" t="s">
        <v>457</v>
      </c>
      <c r="L59" s="25" t="s">
        <v>435</v>
      </c>
      <c r="M59" s="26">
        <v>43894</v>
      </c>
      <c r="N59" s="26">
        <v>43899</v>
      </c>
      <c r="O59" s="27">
        <f ca="1">+IF(NETWORKDAYS(M59,N59,Feriados!A$1:A$196)&gt;-1,NETWORKDAYS(M59,N59,Feriados!A$1:A$196)-1,NETWORKDAYS(M59,TODAY(),Feriados!A$1:A$196))</f>
        <v>3</v>
      </c>
      <c r="P59" s="16"/>
      <c r="Q59" s="25">
        <f ca="1">+IF(T59="ENVIO OS", IF(NETWORKDAYS(N59,P59,Feriados!A$28:A$328)&gt;-1,NETWORKDAYS(N59,P59,Feriados!A$28:A$328)-1,NETWORKDAYS(N59,TODAY(),Feriados!A$28:A$328)),0)</f>
        <v>0</v>
      </c>
      <c r="R59" s="17">
        <v>-32.9328</v>
      </c>
      <c r="S59" s="17">
        <v>-68.749899999999997</v>
      </c>
      <c r="X59" s="25" t="s">
        <v>438</v>
      </c>
      <c r="Y59" s="25" t="s">
        <v>700</v>
      </c>
      <c r="AA59" s="25" t="s">
        <v>1003</v>
      </c>
      <c r="AB59" s="25" t="s">
        <v>0</v>
      </c>
      <c r="AC59" s="26">
        <v>43894</v>
      </c>
      <c r="AD59" s="26">
        <v>43894</v>
      </c>
      <c r="AF59" s="28"/>
    </row>
    <row r="60" spans="1:32" s="25" customFormat="1" ht="15" x14ac:dyDescent="0.25">
      <c r="A60" s="25">
        <v>223407</v>
      </c>
      <c r="B60" s="25" t="s">
        <v>691</v>
      </c>
      <c r="C60" s="25" t="s">
        <v>692</v>
      </c>
      <c r="D60" s="25" t="s">
        <v>507</v>
      </c>
      <c r="E60" s="25" t="s">
        <v>25</v>
      </c>
      <c r="F60" s="25" t="s">
        <v>693</v>
      </c>
      <c r="G60" s="25">
        <v>180</v>
      </c>
      <c r="I60" s="25" t="s">
        <v>743</v>
      </c>
      <c r="J60" s="25" t="s">
        <v>131</v>
      </c>
      <c r="K60" s="25" t="s">
        <v>466</v>
      </c>
      <c r="L60" s="25" t="s">
        <v>434</v>
      </c>
      <c r="M60" s="26">
        <v>43895</v>
      </c>
      <c r="N60" s="26">
        <v>43903</v>
      </c>
      <c r="O60" s="27">
        <f ca="1">+IF(NETWORKDAYS(M60,N60,Feriados!A$1:A$196)&gt;-1,NETWORKDAYS(M60,N60,Feriados!A$1:A$196)-1,NETWORKDAYS(M60,TODAY(),Feriados!A$1:A$196))</f>
        <v>6</v>
      </c>
      <c r="P60" s="16"/>
      <c r="Q60" s="25">
        <f ca="1">+IF(T60="ENVIO OS", IF(NETWORKDAYS(N60,P60,Feriados!A$28:A$328)&gt;-1,NETWORKDAYS(N60,P60,Feriados!A$28:A$328)-1,NETWORKDAYS(N60,TODAY(),Feriados!A$28:A$328)),0)</f>
        <v>0</v>
      </c>
      <c r="R60" s="17">
        <v>-33.034799999999997</v>
      </c>
      <c r="S60" s="17">
        <v>-68.896900000000002</v>
      </c>
      <c r="V60" s="25" t="s">
        <v>31</v>
      </c>
      <c r="X60" s="25" t="s">
        <v>439</v>
      </c>
      <c r="Y60" s="25" t="s">
        <v>502</v>
      </c>
      <c r="Z60" s="25" t="s">
        <v>535</v>
      </c>
      <c r="AC60" s="26">
        <v>43895</v>
      </c>
      <c r="AD60" s="26">
        <v>43902</v>
      </c>
      <c r="AF60" s="28"/>
    </row>
    <row r="61" spans="1:32" s="25" customFormat="1" ht="15" x14ac:dyDescent="0.25">
      <c r="B61" s="25" t="s">
        <v>701</v>
      </c>
      <c r="C61" s="25" t="s">
        <v>702</v>
      </c>
      <c r="D61" s="25" t="s">
        <v>506</v>
      </c>
      <c r="E61" s="25" t="s">
        <v>25</v>
      </c>
      <c r="F61" s="25" t="s">
        <v>515</v>
      </c>
      <c r="G61" s="25">
        <v>165.5</v>
      </c>
      <c r="I61" s="25" t="s">
        <v>17</v>
      </c>
      <c r="J61" s="25" t="s">
        <v>96</v>
      </c>
      <c r="K61" s="25" t="s">
        <v>456</v>
      </c>
      <c r="M61" s="26">
        <v>43895</v>
      </c>
      <c r="N61" s="26">
        <v>43915</v>
      </c>
      <c r="O61" s="27">
        <f ca="1">+IF(NETWORKDAYS(M61,N61,Feriados!A$1:A$196)&gt;-1,NETWORKDAYS(M61,N61,Feriados!A$1:A$196)-1,NETWORKDAYS(M61,TODAY(),Feriados!A$1:A$196))</f>
        <v>12</v>
      </c>
      <c r="P61" s="16"/>
      <c r="Q61" s="25">
        <f ca="1">+IF(T61="ENVIO OS", IF(NETWORKDAYS(N61,P61,Feriados!A$28:A$328)&gt;-1,NETWORKDAYS(N61,P61,Feriados!A$28:A$328)-1,NETWORKDAYS(N61,TODAY(),Feriados!A$28:A$328)),0)</f>
        <v>0</v>
      </c>
      <c r="R61" s="17"/>
      <c r="S61" s="17"/>
      <c r="V61" s="25" t="s">
        <v>748</v>
      </c>
      <c r="X61" s="25" t="s">
        <v>441</v>
      </c>
      <c r="Y61" s="25" t="s">
        <v>504</v>
      </c>
      <c r="AC61" s="26">
        <v>43895</v>
      </c>
      <c r="AD61" s="26">
        <v>43915</v>
      </c>
      <c r="AE61" s="25" t="s">
        <v>525</v>
      </c>
      <c r="AF61" s="28"/>
    </row>
    <row r="62" spans="1:32" s="25" customFormat="1" ht="15" x14ac:dyDescent="0.25">
      <c r="B62" s="25" t="s">
        <v>777</v>
      </c>
      <c r="C62" s="25" t="s">
        <v>742</v>
      </c>
      <c r="D62" s="25" t="s">
        <v>380</v>
      </c>
      <c r="E62" s="25" t="s">
        <v>25</v>
      </c>
      <c r="F62" s="25" t="s">
        <v>516</v>
      </c>
      <c r="G62" s="25">
        <v>145</v>
      </c>
      <c r="I62" s="25" t="s">
        <v>17</v>
      </c>
      <c r="J62" s="25" t="s">
        <v>264</v>
      </c>
      <c r="K62" s="25" t="s">
        <v>380</v>
      </c>
      <c r="L62" s="25" t="s">
        <v>435</v>
      </c>
      <c r="M62" s="26">
        <v>43895</v>
      </c>
      <c r="N62" s="26">
        <v>43922</v>
      </c>
      <c r="O62" s="27">
        <f ca="1">+IF(NETWORKDAYS(M62,N62,Feriados!A$1:A$196)&gt;-1,NETWORKDAYS(M62,N62,Feriados!A$1:A$196)-1,NETWORKDAYS(M62,TODAY(),Feriados!A$1:A$196))</f>
        <v>16</v>
      </c>
      <c r="P62" s="16"/>
      <c r="Q62" s="25">
        <f ca="1">+IF(T62="ENVIO OS", IF(NETWORKDAYS(N62,P62,Feriados!A$28:A$328)&gt;-1,NETWORKDAYS(N62,P62,Feriados!A$28:A$328)-1,NETWORKDAYS(N62,TODAY(),Feriados!A$28:A$328)),0)</f>
        <v>0</v>
      </c>
      <c r="R62" s="17"/>
      <c r="S62" s="17"/>
      <c r="X62" s="25" t="s">
        <v>439</v>
      </c>
      <c r="Y62" s="25" t="s">
        <v>504</v>
      </c>
      <c r="AA62" s="25" t="s">
        <v>766</v>
      </c>
      <c r="AB62" s="25" t="s">
        <v>0</v>
      </c>
      <c r="AC62" s="26">
        <v>43895</v>
      </c>
      <c r="AD62" s="26">
        <v>43920</v>
      </c>
      <c r="AF62" s="28"/>
    </row>
    <row r="63" spans="1:32" s="25" customFormat="1" ht="15" x14ac:dyDescent="0.25">
      <c r="A63" s="25">
        <v>217982</v>
      </c>
      <c r="B63" s="25" t="s">
        <v>745</v>
      </c>
      <c r="C63" s="25" t="s">
        <v>746</v>
      </c>
      <c r="D63" s="25" t="s">
        <v>506</v>
      </c>
      <c r="E63" s="25" t="s">
        <v>25</v>
      </c>
      <c r="F63" s="25" t="s">
        <v>509</v>
      </c>
      <c r="G63" s="25">
        <v>140</v>
      </c>
      <c r="I63" s="25" t="s">
        <v>17</v>
      </c>
      <c r="J63" s="25" t="s">
        <v>418</v>
      </c>
      <c r="K63" s="25" t="s">
        <v>456</v>
      </c>
      <c r="L63" s="25" t="s">
        <v>434</v>
      </c>
      <c r="M63" s="26">
        <v>43896</v>
      </c>
      <c r="N63" s="26">
        <v>43903</v>
      </c>
      <c r="O63" s="27">
        <f ca="1">+IF(NETWORKDAYS(M63,N63,Feriados!A$1:A$196)&gt;-1,NETWORKDAYS(M63,N63,Feriados!A$1:A$196)-1,NETWORKDAYS(M63,TODAY(),Feriados!A$1:A$196))</f>
        <v>5</v>
      </c>
      <c r="P63" s="16"/>
      <c r="Q63" s="25">
        <f ca="1">+IF(T63="ENVIO OS", IF(NETWORKDAYS(N63,P63,Feriados!A$28:A$328)&gt;-1,NETWORKDAYS(N63,P63,Feriados!A$28:A$328)-1,NETWORKDAYS(N63,TODAY(),Feriados!A$28:A$328)),0)</f>
        <v>0</v>
      </c>
      <c r="R63" s="17"/>
      <c r="S63" s="17"/>
      <c r="V63" s="25" t="s">
        <v>750</v>
      </c>
      <c r="X63" s="25" t="s">
        <v>439</v>
      </c>
      <c r="Y63" s="25" t="s">
        <v>502</v>
      </c>
      <c r="AA63" s="25" t="s">
        <v>747</v>
      </c>
      <c r="AB63" s="25" t="s">
        <v>0</v>
      </c>
      <c r="AC63" s="26">
        <v>43901</v>
      </c>
      <c r="AD63" s="26">
        <v>43902</v>
      </c>
      <c r="AF63" s="28"/>
    </row>
    <row r="64" spans="1:32" s="25" customFormat="1" ht="15" x14ac:dyDescent="0.25">
      <c r="A64" s="25">
        <v>223034</v>
      </c>
      <c r="B64" s="25" t="s">
        <v>647</v>
      </c>
      <c r="C64" s="25" t="s">
        <v>648</v>
      </c>
      <c r="D64" s="25" t="s">
        <v>405</v>
      </c>
      <c r="E64" s="25" t="s">
        <v>25</v>
      </c>
      <c r="F64" s="25" t="s">
        <v>509</v>
      </c>
      <c r="G64" s="25">
        <v>112</v>
      </c>
      <c r="I64" s="25" t="s">
        <v>661</v>
      </c>
      <c r="J64" s="25" t="s">
        <v>286</v>
      </c>
      <c r="K64" s="25" t="s">
        <v>405</v>
      </c>
      <c r="L64" s="25" t="s">
        <v>434</v>
      </c>
      <c r="M64" s="26">
        <v>43899</v>
      </c>
      <c r="N64" s="26">
        <v>43899</v>
      </c>
      <c r="O64" s="27">
        <f ca="1">+IF(NETWORKDAYS(M64,N64,Feriados!A$1:A$196)&gt;-1,NETWORKDAYS(M64,N64,Feriados!A$1:A$196)-1,NETWORKDAYS(M64,TODAY(),Feriados!A$1:A$196))</f>
        <v>0</v>
      </c>
      <c r="P64" s="16"/>
      <c r="Q64" s="25">
        <f ca="1">+IF(T64="ENVIO OS", IF(NETWORKDAYS(N64,P64,Feriados!A$28:A$328)&gt;-1,NETWORKDAYS(N64,P64,Feriados!A$28:A$328)-1,NETWORKDAYS(N64,TODAY(),Feriados!A$28:A$328)),0)</f>
        <v>0</v>
      </c>
      <c r="R64" s="17">
        <v>-33.477200000000003</v>
      </c>
      <c r="S64" s="17">
        <v>-69.218599999999995</v>
      </c>
      <c r="X64" s="25" t="s">
        <v>439</v>
      </c>
      <c r="Y64" s="25" t="s">
        <v>498</v>
      </c>
      <c r="AA64" s="25" t="s">
        <v>737</v>
      </c>
      <c r="AB64" s="25" t="s">
        <v>0</v>
      </c>
      <c r="AC64" s="26">
        <v>43899</v>
      </c>
      <c r="AD64" s="26">
        <v>43899</v>
      </c>
      <c r="AF64" s="28"/>
    </row>
    <row r="65" spans="1:32" s="25" customFormat="1" ht="15" x14ac:dyDescent="0.25">
      <c r="B65" s="25" t="s">
        <v>791</v>
      </c>
      <c r="C65" s="25" t="s">
        <v>792</v>
      </c>
      <c r="D65" s="25" t="s">
        <v>507</v>
      </c>
      <c r="E65" s="25" t="s">
        <v>26</v>
      </c>
      <c r="F65" s="25" t="s">
        <v>508</v>
      </c>
      <c r="G65" s="25">
        <v>734</v>
      </c>
      <c r="I65" s="25" t="s">
        <v>17</v>
      </c>
      <c r="J65" s="25" t="s">
        <v>793</v>
      </c>
      <c r="K65" s="25" t="s">
        <v>463</v>
      </c>
      <c r="L65" s="25" t="s">
        <v>434</v>
      </c>
      <c r="M65" s="26">
        <v>43900</v>
      </c>
      <c r="N65" s="26">
        <v>43941</v>
      </c>
      <c r="O65" s="27">
        <f ca="1">+IF(NETWORKDAYS(M65,N65,Feriados!A$1:A$196)&gt;-1,NETWORKDAYS(M65,N65,Feriados!A$1:A$196)-1,NETWORKDAYS(M65,TODAY(),Feriados!A$1:A$196))</f>
        <v>25</v>
      </c>
      <c r="P65" s="16"/>
      <c r="Q65" s="25">
        <f ca="1">+IF(T65="ENVIO OS", IF(NETWORKDAYS(N65,P65,Feriados!A$28:A$328)&gt;-1,NETWORKDAYS(N65,P65,Feriados!A$28:A$328)-1,NETWORKDAYS(N65,TODAY(),Feriados!A$28:A$328)),0)</f>
        <v>0</v>
      </c>
      <c r="R65" s="17"/>
      <c r="S65" s="17"/>
      <c r="T65" s="25" t="s">
        <v>1496</v>
      </c>
      <c r="U65" s="25" t="s">
        <v>1496</v>
      </c>
      <c r="V65" s="25" t="s">
        <v>31</v>
      </c>
      <c r="X65" s="25" t="s">
        <v>443</v>
      </c>
      <c r="Y65" s="25" t="s">
        <v>502</v>
      </c>
      <c r="Z65" s="25" t="s">
        <v>534</v>
      </c>
      <c r="AA65" s="25" t="s">
        <v>794</v>
      </c>
      <c r="AC65" s="26">
        <v>43915</v>
      </c>
      <c r="AD65" s="26">
        <v>43931</v>
      </c>
      <c r="AF65" s="28"/>
    </row>
    <row r="66" spans="1:32" s="25" customFormat="1" ht="15" x14ac:dyDescent="0.25">
      <c r="A66" s="25">
        <v>220435</v>
      </c>
      <c r="B66" s="25" t="s">
        <v>757</v>
      </c>
      <c r="C66" s="25" t="s">
        <v>758</v>
      </c>
      <c r="D66" s="25" t="s">
        <v>404</v>
      </c>
      <c r="E66" s="25" t="s">
        <v>25</v>
      </c>
      <c r="F66" s="25" t="s">
        <v>509</v>
      </c>
      <c r="G66" s="25">
        <v>250</v>
      </c>
      <c r="I66" s="25" t="s">
        <v>759</v>
      </c>
      <c r="J66" s="25" t="s">
        <v>288</v>
      </c>
      <c r="K66" s="25" t="s">
        <v>405</v>
      </c>
      <c r="L66" s="25" t="s">
        <v>434</v>
      </c>
      <c r="M66" s="26">
        <v>43901</v>
      </c>
      <c r="N66" s="26">
        <v>43903</v>
      </c>
      <c r="O66" s="27">
        <f ca="1">+IF(NETWORKDAYS(M66,N66,Feriados!A$1:A$196)&gt;-1,NETWORKDAYS(M66,N66,Feriados!A$1:A$196)-1,NETWORKDAYS(M66,TODAY(),Feriados!A$1:A$196))</f>
        <v>2</v>
      </c>
      <c r="P66" s="16"/>
      <c r="Q66" s="25">
        <f ca="1">+IF(T66="ENVIO OS", IF(NETWORKDAYS(N66,P66,Feriados!A$28:A$328)&gt;-1,NETWORKDAYS(N66,P66,Feriados!A$28:A$328)-1,NETWORKDAYS(N66,TODAY(),Feriados!A$28:A$328)),0)</f>
        <v>0</v>
      </c>
      <c r="R66" s="17">
        <v>-33.543399999999998</v>
      </c>
      <c r="S66" s="17">
        <v>-69.251999999999995</v>
      </c>
      <c r="X66" s="25" t="s">
        <v>441</v>
      </c>
      <c r="Y66" s="25" t="s">
        <v>496</v>
      </c>
      <c r="AB66" s="25" t="s">
        <v>0</v>
      </c>
      <c r="AC66" s="26">
        <v>43901</v>
      </c>
      <c r="AD66" s="26">
        <v>43902</v>
      </c>
      <c r="AF66" s="28" t="s">
        <v>0</v>
      </c>
    </row>
    <row r="67" spans="1:32" s="25" customFormat="1" ht="15" x14ac:dyDescent="0.25">
      <c r="A67" s="25">
        <v>224318</v>
      </c>
      <c r="B67" s="25" t="s">
        <v>760</v>
      </c>
      <c r="C67" s="25" t="s">
        <v>761</v>
      </c>
      <c r="D67" s="25" t="s">
        <v>450</v>
      </c>
      <c r="E67" s="25" t="s">
        <v>25</v>
      </c>
      <c r="F67" s="25" t="s">
        <v>516</v>
      </c>
      <c r="G67" s="25">
        <v>102</v>
      </c>
      <c r="H67" s="25">
        <v>102</v>
      </c>
      <c r="I67" s="25" t="s">
        <v>17</v>
      </c>
      <c r="J67" s="25" t="s">
        <v>395</v>
      </c>
      <c r="K67" s="25" t="s">
        <v>465</v>
      </c>
      <c r="M67" s="26">
        <v>43902</v>
      </c>
      <c r="N67" s="26">
        <v>43907</v>
      </c>
      <c r="O67" s="27">
        <f ca="1">+IF(NETWORKDAYS(M67,N67,Feriados!A$1:A$196)&gt;-1,NETWORKDAYS(M67,N67,Feriados!A$1:A$196)-1,NETWORKDAYS(M67,TODAY(),Feriados!A$1:A$196))</f>
        <v>3</v>
      </c>
      <c r="P67" s="16"/>
      <c r="Q67" s="25">
        <f ca="1">+IF(T67="ENVIO OS", IF(NETWORKDAYS(N67,P67,Feriados!A$28:A$328)&gt;-1,NETWORKDAYS(N67,P67,Feriados!A$28:A$328)-1,NETWORKDAYS(N67,TODAY(),Feriados!A$28:A$328)),0)</f>
        <v>0</v>
      </c>
      <c r="R67" s="17"/>
      <c r="S67" s="17"/>
      <c r="T67" s="25" t="s">
        <v>1496</v>
      </c>
      <c r="U67" s="25" t="s">
        <v>1496</v>
      </c>
      <c r="V67" s="25" t="s">
        <v>748</v>
      </c>
      <c r="X67" s="25" t="s">
        <v>440</v>
      </c>
      <c r="Y67" s="25" t="s">
        <v>644</v>
      </c>
      <c r="AC67" s="26">
        <v>43905</v>
      </c>
      <c r="AD67" s="26">
        <v>43907</v>
      </c>
      <c r="AF67" s="28"/>
    </row>
    <row r="68" spans="1:32" s="25" customFormat="1" ht="15" x14ac:dyDescent="0.25">
      <c r="B68" s="25" t="s">
        <v>800</v>
      </c>
      <c r="C68" s="25" t="s">
        <v>801</v>
      </c>
      <c r="D68" s="25" t="s">
        <v>802</v>
      </c>
      <c r="E68" s="25" t="s">
        <v>26</v>
      </c>
      <c r="F68" s="25" t="s">
        <v>508</v>
      </c>
      <c r="G68" s="25">
        <v>548</v>
      </c>
      <c r="I68" s="25" t="s">
        <v>17</v>
      </c>
      <c r="J68" s="25" t="s">
        <v>803</v>
      </c>
      <c r="K68" s="25" t="s">
        <v>463</v>
      </c>
      <c r="L68" s="25" t="s">
        <v>434</v>
      </c>
      <c r="M68" s="26">
        <v>43903</v>
      </c>
      <c r="N68" s="26">
        <v>43944</v>
      </c>
      <c r="O68" s="27">
        <f ca="1">+IF(NETWORKDAYS(M68,N68,Feriados!A$1:A$196)&gt;-1,NETWORKDAYS(M68,N68,Feriados!A$1:A$196)-1,NETWORKDAYS(M68,TODAY(),Feriados!A$1:A$196))</f>
        <v>25</v>
      </c>
      <c r="P68" s="16"/>
      <c r="Q68" s="25">
        <f ca="1">+IF(T68="ENVIO OS", IF(NETWORKDAYS(N68,P68,Feriados!A$28:A$328)&gt;-1,NETWORKDAYS(N68,P68,Feriados!A$28:A$328)-1,NETWORKDAYS(N68,TODAY(),Feriados!A$28:A$328)),0)</f>
        <v>0</v>
      </c>
      <c r="R68" s="17"/>
      <c r="S68" s="17"/>
      <c r="T68" s="25" t="s">
        <v>1496</v>
      </c>
      <c r="U68" s="25" t="s">
        <v>1496</v>
      </c>
      <c r="V68" s="25" t="s">
        <v>31</v>
      </c>
      <c r="X68" s="25" t="s">
        <v>443</v>
      </c>
      <c r="Y68" s="25" t="s">
        <v>501</v>
      </c>
      <c r="Z68" s="25" t="s">
        <v>608</v>
      </c>
      <c r="AC68" s="26">
        <v>43923</v>
      </c>
      <c r="AD68" s="26">
        <v>43937</v>
      </c>
      <c r="AF68" s="28"/>
    </row>
    <row r="69" spans="1:32" s="25" customFormat="1" ht="15" x14ac:dyDescent="0.25">
      <c r="B69" s="25" t="s">
        <v>752</v>
      </c>
      <c r="C69" s="25" t="s">
        <v>753</v>
      </c>
      <c r="D69" s="25" t="s">
        <v>507</v>
      </c>
      <c r="E69" s="25" t="s">
        <v>25</v>
      </c>
      <c r="F69" s="25" t="s">
        <v>517</v>
      </c>
      <c r="G69" s="25">
        <v>175</v>
      </c>
      <c r="J69" s="25" t="s">
        <v>139</v>
      </c>
      <c r="K69" s="25" t="s">
        <v>482</v>
      </c>
      <c r="M69" s="26">
        <v>43903</v>
      </c>
      <c r="N69" s="26">
        <v>43920</v>
      </c>
      <c r="O69" s="27">
        <f ca="1">+IF(NETWORKDAYS(M69,N69,Feriados!A$1:A$196)&gt;-1,NETWORKDAYS(M69,N69,Feriados!A$1:A$196)-1,NETWORKDAYS(M69,TODAY(),Feriados!A$1:A$196))</f>
        <v>9</v>
      </c>
      <c r="P69" s="16"/>
      <c r="Q69" s="25">
        <f ca="1">+IF(T69="ENVIO OS", IF(NETWORKDAYS(N69,P69,Feriados!A$28:A$328)&gt;-1,NETWORKDAYS(N69,P69,Feriados!A$28:A$328)-1,NETWORKDAYS(N69,TODAY(),Feriados!A$28:A$328)),0)</f>
        <v>0</v>
      </c>
      <c r="R69" s="17"/>
      <c r="S69" s="17"/>
      <c r="X69" s="25" t="s">
        <v>441</v>
      </c>
      <c r="Y69" s="25" t="s">
        <v>504</v>
      </c>
      <c r="AC69" s="26">
        <v>43906</v>
      </c>
      <c r="AD69" s="26">
        <v>43920</v>
      </c>
      <c r="AF69" s="28">
        <v>43983</v>
      </c>
    </row>
    <row r="70" spans="1:32" s="25" customFormat="1" ht="15" x14ac:dyDescent="0.25">
      <c r="B70" s="25" t="s">
        <v>717</v>
      </c>
      <c r="C70" s="25" t="s">
        <v>815</v>
      </c>
      <c r="D70" s="25" t="s">
        <v>452</v>
      </c>
      <c r="E70" s="25" t="s">
        <v>26</v>
      </c>
      <c r="F70" s="25" t="s">
        <v>508</v>
      </c>
      <c r="G70" s="25">
        <v>91.7</v>
      </c>
      <c r="I70" s="25" t="s">
        <v>17</v>
      </c>
      <c r="J70" s="25" t="s">
        <v>426</v>
      </c>
      <c r="K70" s="25" t="s">
        <v>470</v>
      </c>
      <c r="M70" s="26">
        <v>43903</v>
      </c>
      <c r="N70" s="26">
        <v>43936</v>
      </c>
      <c r="O70" s="27">
        <f ca="1">+IF(NETWORKDAYS(M70,N70,Feriados!A$1:A$196)&gt;-1,NETWORKDAYS(M70,N70,Feriados!A$1:A$196)-1,NETWORKDAYS(M70,TODAY(),Feriados!A$1:A$196))</f>
        <v>19</v>
      </c>
      <c r="P70" s="16"/>
      <c r="Q70" s="25">
        <f ca="1">+IF(T70="ENVIO OS", IF(NETWORKDAYS(N70,P70,Feriados!A$28:A$328)&gt;-1,NETWORKDAYS(N70,P70,Feriados!A$28:A$328)-1,NETWORKDAYS(N70,TODAY(),Feriados!A$28:A$328)),0)</f>
        <v>0</v>
      </c>
      <c r="R70" s="17"/>
      <c r="S70" s="17"/>
      <c r="T70" s="25" t="s">
        <v>1496</v>
      </c>
      <c r="U70" s="25" t="s">
        <v>1496</v>
      </c>
      <c r="X70" s="25" t="s">
        <v>443</v>
      </c>
      <c r="Y70" s="25" t="s">
        <v>662</v>
      </c>
      <c r="Z70" s="25" t="s">
        <v>584</v>
      </c>
      <c r="AC70" s="26">
        <v>43936</v>
      </c>
      <c r="AD70" s="26">
        <v>43936</v>
      </c>
      <c r="AF70" s="28"/>
    </row>
    <row r="71" spans="1:32" s="25" customFormat="1" ht="15" x14ac:dyDescent="0.25">
      <c r="B71" s="25" t="s">
        <v>754</v>
      </c>
      <c r="C71" s="25" t="s">
        <v>753</v>
      </c>
      <c r="D71" s="25" t="s">
        <v>294</v>
      </c>
      <c r="E71" s="25" t="s">
        <v>25</v>
      </c>
      <c r="F71" s="25" t="s">
        <v>517</v>
      </c>
      <c r="G71" s="25">
        <v>5000</v>
      </c>
      <c r="J71" s="25" t="s">
        <v>80</v>
      </c>
      <c r="K71" s="25" t="s">
        <v>294</v>
      </c>
      <c r="M71" s="26">
        <v>43906</v>
      </c>
      <c r="N71" s="26">
        <v>43906</v>
      </c>
      <c r="O71" s="27">
        <f ca="1">+IF(NETWORKDAYS(M71,N71,Feriados!A$1:A$196)&gt;-1,NETWORKDAYS(M71,N71,Feriados!A$1:A$196)-1,NETWORKDAYS(M71,TODAY(),Feriados!A$1:A$196))</f>
        <v>0</v>
      </c>
      <c r="P71" s="16"/>
      <c r="Q71" s="25">
        <f ca="1">+IF(T71="ENVIO OS", IF(NETWORKDAYS(N71,P71,Feriados!A$28:A$328)&gt;-1,NETWORKDAYS(N71,P71,Feriados!A$28:A$328)-1,NETWORKDAYS(N71,TODAY(),Feriados!A$28:A$328)),0)</f>
        <v>0</v>
      </c>
      <c r="R71" s="17"/>
      <c r="S71" s="17"/>
      <c r="V71" s="25" t="s">
        <v>756</v>
      </c>
      <c r="X71" s="25" t="s">
        <v>439</v>
      </c>
      <c r="Y71" s="25" t="s">
        <v>496</v>
      </c>
      <c r="AA71" s="25" t="s">
        <v>755</v>
      </c>
      <c r="AB71" s="25" t="s">
        <v>0</v>
      </c>
      <c r="AC71" s="26">
        <v>43906</v>
      </c>
      <c r="AD71" s="26">
        <v>43906</v>
      </c>
      <c r="AF71" s="28"/>
    </row>
    <row r="72" spans="1:32" s="25" customFormat="1" ht="15" x14ac:dyDescent="0.25">
      <c r="B72" s="25" t="s">
        <v>796</v>
      </c>
      <c r="C72" s="25" t="s">
        <v>797</v>
      </c>
      <c r="D72" s="25" t="s">
        <v>506</v>
      </c>
      <c r="E72" s="25" t="s">
        <v>26</v>
      </c>
      <c r="F72" s="25" t="s">
        <v>508</v>
      </c>
      <c r="G72" s="25">
        <v>54</v>
      </c>
      <c r="I72" s="25" t="s">
        <v>17</v>
      </c>
      <c r="J72" s="25" t="s">
        <v>97</v>
      </c>
      <c r="K72" s="25" t="s">
        <v>489</v>
      </c>
      <c r="M72" s="26">
        <v>43906</v>
      </c>
      <c r="N72" s="26">
        <v>43936</v>
      </c>
      <c r="O72" s="27">
        <f ca="1">+IF(NETWORKDAYS(M72,N72,Feriados!A$1:A$196)&gt;-1,NETWORKDAYS(M72,N72,Feriados!A$1:A$196)-1,NETWORKDAYS(M72,TODAY(),Feriados!A$1:A$196))</f>
        <v>18</v>
      </c>
      <c r="P72" s="16">
        <v>44149</v>
      </c>
      <c r="Q72" s="25">
        <f ca="1">+IF(T72="ENVIO OS", IF(NETWORKDAYS(N72,P72,Feriados!A$28:A$328)&gt;-1,NETWORKDAYS(N72,P72,Feriados!A$28:A$328)-1,NETWORKDAYS(N72,TODAY(),Feriados!A$28:A$328)),0)</f>
        <v>145</v>
      </c>
      <c r="R72" s="17"/>
      <c r="S72" s="17"/>
      <c r="T72" s="25" t="s">
        <v>1494</v>
      </c>
      <c r="U72" s="25" t="s">
        <v>1494</v>
      </c>
      <c r="V72" s="25" t="s">
        <v>748</v>
      </c>
      <c r="X72" s="25" t="s">
        <v>443</v>
      </c>
      <c r="Y72" s="25" t="s">
        <v>504</v>
      </c>
      <c r="Z72" s="25" t="s">
        <v>598</v>
      </c>
      <c r="AC72" s="26">
        <v>43936</v>
      </c>
      <c r="AD72" s="26">
        <v>43936</v>
      </c>
      <c r="AF72" s="28"/>
    </row>
    <row r="73" spans="1:32" s="25" customFormat="1" ht="15" x14ac:dyDescent="0.25">
      <c r="A73" s="25">
        <v>224293</v>
      </c>
      <c r="B73" s="25" t="s">
        <v>764</v>
      </c>
      <c r="C73" s="25" t="s">
        <v>740</v>
      </c>
      <c r="D73" s="25" t="s">
        <v>452</v>
      </c>
      <c r="E73" s="25" t="s">
        <v>25</v>
      </c>
      <c r="F73" s="25" t="s">
        <v>741</v>
      </c>
      <c r="G73" s="25">
        <v>237</v>
      </c>
      <c r="I73" s="25" t="s">
        <v>17</v>
      </c>
      <c r="J73" s="25" t="s">
        <v>166</v>
      </c>
      <c r="K73" s="25" t="s">
        <v>452</v>
      </c>
      <c r="M73" s="26">
        <v>43908</v>
      </c>
      <c r="N73" s="26">
        <v>43916</v>
      </c>
      <c r="O73" s="27">
        <f ca="1">+IF(NETWORKDAYS(M73,N73,Feriados!A$1:A$196)&gt;-1,NETWORKDAYS(M73,N73,Feriados!A$1:A$196)-1,NETWORKDAYS(M73,TODAY(),Feriados!A$1:A$196))</f>
        <v>4</v>
      </c>
      <c r="P73" s="16"/>
      <c r="Q73" s="25">
        <f ca="1">+IF(T73="ENVIO OS", IF(NETWORKDAYS(N73,P73,Feriados!A$28:A$328)&gt;-1,NETWORKDAYS(N73,P73,Feriados!A$28:A$328)-1,NETWORKDAYS(N73,TODAY(),Feriados!A$28:A$328)),0)</f>
        <v>0</v>
      </c>
      <c r="R73" s="17"/>
      <c r="S73" s="17"/>
      <c r="T73" s="25" t="s">
        <v>1496</v>
      </c>
      <c r="U73" s="25" t="s">
        <v>1496</v>
      </c>
      <c r="X73" s="25" t="s">
        <v>439</v>
      </c>
      <c r="Y73" s="25" t="s">
        <v>504</v>
      </c>
      <c r="AC73" s="26">
        <v>43908</v>
      </c>
      <c r="AD73" s="26">
        <v>43908</v>
      </c>
      <c r="AF73" s="28"/>
    </row>
    <row r="74" spans="1:32" s="25" customFormat="1" ht="15" x14ac:dyDescent="0.25">
      <c r="A74" s="25">
        <v>224178</v>
      </c>
      <c r="B74" s="25" t="s">
        <v>762</v>
      </c>
      <c r="C74" s="25" t="s">
        <v>763</v>
      </c>
      <c r="D74" s="25" t="s">
        <v>294</v>
      </c>
      <c r="E74" s="25" t="s">
        <v>25</v>
      </c>
      <c r="F74" s="25" t="s">
        <v>522</v>
      </c>
      <c r="G74" s="25">
        <v>250</v>
      </c>
      <c r="J74" s="25" t="s">
        <v>427</v>
      </c>
      <c r="K74" s="25" t="s">
        <v>294</v>
      </c>
      <c r="L74" s="25" t="s">
        <v>434</v>
      </c>
      <c r="M74" s="26">
        <v>43909</v>
      </c>
      <c r="N74" s="26">
        <v>43941</v>
      </c>
      <c r="O74" s="27">
        <f ca="1">+IF(NETWORKDAYS(M74,N74,Feriados!A$1:A$196)&gt;-1,NETWORKDAYS(M74,N74,Feriados!A$1:A$196)-1,NETWORKDAYS(M74,TODAY(),Feriados!A$1:A$196))</f>
        <v>18</v>
      </c>
      <c r="P74" s="16"/>
      <c r="Q74" s="25">
        <f ca="1">+IF(T74="ENVIO OS", IF(NETWORKDAYS(N74,P74,Feriados!A$28:A$328)&gt;-1,NETWORKDAYS(N74,P74,Feriados!A$28:A$328)-1,NETWORKDAYS(N74,TODAY(),Feriados!A$28:A$328)),0)</f>
        <v>0</v>
      </c>
      <c r="R74" s="17"/>
      <c r="S74" s="17"/>
      <c r="V74" s="25" t="s">
        <v>772</v>
      </c>
      <c r="X74" s="25" t="s">
        <v>439</v>
      </c>
      <c r="Y74" s="25" t="s">
        <v>504</v>
      </c>
      <c r="AC74" s="26">
        <v>43913</v>
      </c>
      <c r="AD74" s="26">
        <v>43928</v>
      </c>
      <c r="AF74" s="28">
        <v>44317</v>
      </c>
    </row>
    <row r="75" spans="1:32" s="25" customFormat="1" ht="15" x14ac:dyDescent="0.25">
      <c r="B75" s="25" t="s">
        <v>806</v>
      </c>
      <c r="C75" s="25" t="s">
        <v>807</v>
      </c>
      <c r="D75" s="25" t="s">
        <v>446</v>
      </c>
      <c r="E75" s="25" t="s">
        <v>25</v>
      </c>
      <c r="F75" s="25" t="s">
        <v>516</v>
      </c>
      <c r="G75" s="25">
        <v>80</v>
      </c>
      <c r="H75" s="25">
        <v>80</v>
      </c>
      <c r="I75" s="25" t="s">
        <v>17</v>
      </c>
      <c r="J75" s="25" t="s">
        <v>81</v>
      </c>
      <c r="K75" s="25" t="s">
        <v>463</v>
      </c>
      <c r="L75" s="25" t="s">
        <v>434</v>
      </c>
      <c r="M75" s="26">
        <v>43909</v>
      </c>
      <c r="N75" s="26">
        <v>43949</v>
      </c>
      <c r="O75" s="27">
        <f ca="1">+IF(NETWORKDAYS(M75,N75,Feriados!A$1:A$196)&gt;-1,NETWORKDAYS(M75,N75,Feriados!A$1:A$196)-1,NETWORKDAYS(M75,TODAY(),Feriados!A$1:A$196))</f>
        <v>24</v>
      </c>
      <c r="P75" s="16"/>
      <c r="Q75" s="25">
        <f ca="1">+IF(T75="ENVIO OS", IF(NETWORKDAYS(N75,P75,Feriados!A$28:A$328)&gt;-1,NETWORKDAYS(N75,P75,Feriados!A$28:A$328)-1,NETWORKDAYS(N75,TODAY(),Feriados!A$28:A$328)),0)</f>
        <v>0</v>
      </c>
      <c r="R75" s="17"/>
      <c r="S75" s="17"/>
      <c r="T75" s="25" t="s">
        <v>1496</v>
      </c>
      <c r="U75" s="25" t="s">
        <v>1496</v>
      </c>
      <c r="V75" s="25" t="s">
        <v>772</v>
      </c>
      <c r="X75" s="25" t="s">
        <v>443</v>
      </c>
      <c r="Y75" s="25" t="s">
        <v>700</v>
      </c>
      <c r="Z75" s="25" t="s">
        <v>809</v>
      </c>
      <c r="AA75" s="25" t="s">
        <v>810</v>
      </c>
      <c r="AC75" s="26">
        <v>43937</v>
      </c>
      <c r="AD75" s="26">
        <v>43949</v>
      </c>
      <c r="AE75" s="25" t="s">
        <v>525</v>
      </c>
      <c r="AF75" s="28">
        <v>44409</v>
      </c>
    </row>
    <row r="76" spans="1:32" s="25" customFormat="1" ht="15" x14ac:dyDescent="0.25">
      <c r="B76" s="25" t="s">
        <v>813</v>
      </c>
      <c r="C76" s="25" t="s">
        <v>814</v>
      </c>
      <c r="D76" s="25" t="s">
        <v>452</v>
      </c>
      <c r="E76" s="25" t="s">
        <v>26</v>
      </c>
      <c r="F76" s="25" t="s">
        <v>508</v>
      </c>
      <c r="G76" s="25">
        <v>106</v>
      </c>
      <c r="I76" s="25" t="s">
        <v>17</v>
      </c>
      <c r="J76" s="25" t="s">
        <v>426</v>
      </c>
      <c r="K76" s="25" t="s">
        <v>470</v>
      </c>
      <c r="M76" s="26">
        <v>43910</v>
      </c>
      <c r="N76" s="26">
        <v>43944</v>
      </c>
      <c r="O76" s="27">
        <f ca="1">+IF(NETWORKDAYS(M76,N76,Feriados!A$1:A$196)&gt;-1,NETWORKDAYS(M76,N76,Feriados!A$1:A$196)-1,NETWORKDAYS(M76,TODAY(),Feriados!A$1:A$196))</f>
        <v>20</v>
      </c>
      <c r="P76" s="16"/>
      <c r="Q76" s="25">
        <f ca="1">+IF(T76="ENVIO OS", IF(NETWORKDAYS(N76,P76,Feriados!A$28:A$328)&gt;-1,NETWORKDAYS(N76,P76,Feriados!A$28:A$328)-1,NETWORKDAYS(N76,TODAY(),Feriados!A$28:A$328)),0)</f>
        <v>0</v>
      </c>
      <c r="R76" s="17"/>
      <c r="S76" s="17"/>
      <c r="X76" s="25" t="s">
        <v>443</v>
      </c>
      <c r="Y76" s="25" t="s">
        <v>662</v>
      </c>
      <c r="Z76" s="25" t="s">
        <v>539</v>
      </c>
      <c r="AC76" s="26">
        <v>43911</v>
      </c>
      <c r="AD76" s="26">
        <v>43944</v>
      </c>
      <c r="AF76" s="28"/>
    </row>
    <row r="77" spans="1:32" s="25" customFormat="1" ht="15" x14ac:dyDescent="0.25">
      <c r="B77" s="25" t="s">
        <v>858</v>
      </c>
      <c r="C77" s="25" t="s">
        <v>859</v>
      </c>
      <c r="D77" s="25" t="s">
        <v>506</v>
      </c>
      <c r="E77" s="25" t="s">
        <v>25</v>
      </c>
      <c r="F77" s="25" t="s">
        <v>509</v>
      </c>
      <c r="G77" s="25">
        <v>270</v>
      </c>
      <c r="I77" s="25" t="s">
        <v>860</v>
      </c>
      <c r="J77" s="25" t="s">
        <v>225</v>
      </c>
      <c r="K77" s="25" t="s">
        <v>485</v>
      </c>
      <c r="M77" s="26">
        <v>43922</v>
      </c>
      <c r="N77" s="26">
        <v>43929</v>
      </c>
      <c r="O77" s="27">
        <f ca="1">+IF(NETWORKDAYS(M77,N77,Feriados!A$1:A$196)&gt;-1,NETWORKDAYS(M77,N77,Feriados!A$1:A$196)-1,NETWORKDAYS(M77,TODAY(),Feriados!A$1:A$196))</f>
        <v>5</v>
      </c>
      <c r="P77" s="16"/>
      <c r="Q77" s="25">
        <f ca="1">+IF(T77="ENVIO OS", IF(NETWORKDAYS(N77,P77,Feriados!A$28:A$328)&gt;-1,NETWORKDAYS(N77,P77,Feriados!A$28:A$328)-1,NETWORKDAYS(N77,TODAY(),Feriados!A$28:A$328)),0)</f>
        <v>0</v>
      </c>
      <c r="R77" s="17">
        <v>-32.884500000000003</v>
      </c>
      <c r="S77" s="17">
        <v>-68.845600000000005</v>
      </c>
      <c r="X77" s="25" t="s">
        <v>441</v>
      </c>
      <c r="Y77" s="25" t="s">
        <v>644</v>
      </c>
      <c r="AB77" s="25" t="s">
        <v>0</v>
      </c>
      <c r="AC77" s="26">
        <v>43922</v>
      </c>
      <c r="AD77" s="26">
        <v>43929</v>
      </c>
      <c r="AF77" s="28"/>
    </row>
    <row r="78" spans="1:32" s="25" customFormat="1" ht="15" x14ac:dyDescent="0.25">
      <c r="A78" s="25">
        <v>224411</v>
      </c>
      <c r="B78" s="25" t="s">
        <v>778</v>
      </c>
      <c r="C78" s="25" t="s">
        <v>779</v>
      </c>
      <c r="D78" s="25" t="s">
        <v>506</v>
      </c>
      <c r="E78" s="25" t="s">
        <v>25</v>
      </c>
      <c r="F78" s="25" t="s">
        <v>517</v>
      </c>
      <c r="G78" s="25">
        <v>700</v>
      </c>
      <c r="J78" s="25" t="s">
        <v>780</v>
      </c>
      <c r="K78" s="25" t="s">
        <v>489</v>
      </c>
      <c r="L78" s="25" t="s">
        <v>434</v>
      </c>
      <c r="M78" s="26">
        <v>43923</v>
      </c>
      <c r="N78" s="26">
        <v>43924</v>
      </c>
      <c r="O78" s="27">
        <f ca="1">+IF(NETWORKDAYS(M78,N78,Feriados!A$1:A$196)&gt;-1,NETWORKDAYS(M78,N78,Feriados!A$1:A$196)-1,NETWORKDAYS(M78,TODAY(),Feriados!A$1:A$196))</f>
        <v>1</v>
      </c>
      <c r="P78" s="16"/>
      <c r="Q78" s="25">
        <f ca="1">+IF(T78="ENVIO OS", IF(NETWORKDAYS(N78,P78,Feriados!A$28:A$328)&gt;-1,NETWORKDAYS(N78,P78,Feriados!A$28:A$328)-1,NETWORKDAYS(N78,TODAY(),Feriados!A$28:A$328)),0)</f>
        <v>0</v>
      </c>
      <c r="R78" s="17"/>
      <c r="S78" s="17"/>
      <c r="V78" s="25" t="s">
        <v>790</v>
      </c>
      <c r="X78" s="25" t="s">
        <v>439</v>
      </c>
      <c r="Y78" s="25" t="s">
        <v>504</v>
      </c>
      <c r="AA78" s="25" t="s">
        <v>781</v>
      </c>
      <c r="AC78" s="26">
        <v>43923</v>
      </c>
      <c r="AD78" s="26">
        <v>43924</v>
      </c>
      <c r="AF78" s="28"/>
    </row>
    <row r="79" spans="1:32" s="25" customFormat="1" ht="15" x14ac:dyDescent="0.25">
      <c r="B79" s="25" t="s">
        <v>767</v>
      </c>
      <c r="C79" s="25" t="s">
        <v>768</v>
      </c>
      <c r="D79" s="25" t="s">
        <v>507</v>
      </c>
      <c r="E79" s="25" t="s">
        <v>25</v>
      </c>
      <c r="F79" s="25" t="s">
        <v>510</v>
      </c>
      <c r="G79" s="25">
        <v>230</v>
      </c>
      <c r="J79" s="25" t="s">
        <v>432</v>
      </c>
      <c r="K79" s="25" t="s">
        <v>449</v>
      </c>
      <c r="M79" s="26">
        <v>43924</v>
      </c>
      <c r="N79" s="26">
        <v>43924</v>
      </c>
      <c r="O79" s="27">
        <f ca="1">+IF(NETWORKDAYS(M79,N79,Feriados!A$1:A$196)&gt;-1,NETWORKDAYS(M79,N79,Feriados!A$1:A$196)-1,NETWORKDAYS(M79,TODAY(),Feriados!A$1:A$196))</f>
        <v>0</v>
      </c>
      <c r="P79" s="16"/>
      <c r="Q79" s="25">
        <f ca="1">+IF(T79="ENVIO OS", IF(NETWORKDAYS(N79,P79,Feriados!A$28:A$328)&gt;-1,NETWORKDAYS(N79,P79,Feriados!A$28:A$328)-1,NETWORKDAYS(N79,TODAY(),Feriados!A$28:A$328)),0)</f>
        <v>0</v>
      </c>
      <c r="R79" s="17"/>
      <c r="S79" s="17"/>
      <c r="X79" s="25" t="s">
        <v>441</v>
      </c>
      <c r="Y79" s="25" t="s">
        <v>504</v>
      </c>
      <c r="AB79" s="25" t="s">
        <v>0</v>
      </c>
      <c r="AC79" s="26">
        <v>43924</v>
      </c>
      <c r="AD79" s="26">
        <v>43924</v>
      </c>
      <c r="AF79" s="28"/>
    </row>
    <row r="80" spans="1:32" s="25" customFormat="1" ht="15" x14ac:dyDescent="0.25">
      <c r="A80" s="25">
        <v>224317</v>
      </c>
      <c r="B80" s="25" t="s">
        <v>769</v>
      </c>
      <c r="C80" s="25" t="s">
        <v>770</v>
      </c>
      <c r="D80" s="25" t="s">
        <v>506</v>
      </c>
      <c r="E80" s="25" t="s">
        <v>25</v>
      </c>
      <c r="F80" s="25" t="s">
        <v>516</v>
      </c>
      <c r="G80" s="25">
        <v>110</v>
      </c>
      <c r="I80" s="25" t="s">
        <v>771</v>
      </c>
      <c r="J80" s="25" t="s">
        <v>69</v>
      </c>
      <c r="K80" s="25" t="s">
        <v>274</v>
      </c>
      <c r="L80" s="25" t="s">
        <v>434</v>
      </c>
      <c r="M80" s="26">
        <v>43927</v>
      </c>
      <c r="N80" s="26">
        <v>43938</v>
      </c>
      <c r="O80" s="27">
        <f ca="1">+IF(NETWORKDAYS(M80,N80,Feriados!A$1:A$196)&gt;-1,NETWORKDAYS(M80,N80,Feriados!A$1:A$196)-1,NETWORKDAYS(M80,TODAY(),Feriados!A$1:A$196))</f>
        <v>8</v>
      </c>
      <c r="P80" s="16"/>
      <c r="Q80" s="25">
        <f ca="1">+IF(T80="ENVIO OS", IF(NETWORKDAYS(N80,P80,Feriados!A$28:A$328)&gt;-1,NETWORKDAYS(N80,P80,Feriados!A$28:A$328)-1,NETWORKDAYS(N80,TODAY(),Feriados!A$28:A$328)),0)</f>
        <v>0</v>
      </c>
      <c r="R80" s="17">
        <v>-32.867600000000003</v>
      </c>
      <c r="S80" s="17">
        <v>-68.828800000000001</v>
      </c>
      <c r="V80" s="25" t="s">
        <v>750</v>
      </c>
      <c r="X80" s="25" t="s">
        <v>439</v>
      </c>
      <c r="Y80" s="25" t="s">
        <v>504</v>
      </c>
      <c r="AB80" s="25" t="s">
        <v>0</v>
      </c>
      <c r="AC80" s="26">
        <v>43929</v>
      </c>
      <c r="AD80" s="26">
        <v>43934</v>
      </c>
      <c r="AF80" s="28"/>
    </row>
    <row r="81" spans="1:32" s="25" customFormat="1" ht="15" x14ac:dyDescent="0.25">
      <c r="C81" s="25" t="s">
        <v>811</v>
      </c>
      <c r="D81" s="25" t="s">
        <v>405</v>
      </c>
      <c r="E81" s="25" t="s">
        <v>26</v>
      </c>
      <c r="F81" s="25" t="s">
        <v>519</v>
      </c>
      <c r="I81" s="25" t="s">
        <v>17</v>
      </c>
      <c r="J81" s="25" t="s">
        <v>164</v>
      </c>
      <c r="K81" s="25" t="s">
        <v>405</v>
      </c>
      <c r="L81" s="25" t="s">
        <v>437</v>
      </c>
      <c r="M81" s="26">
        <v>43927</v>
      </c>
      <c r="N81" s="26">
        <v>43930</v>
      </c>
      <c r="O81" s="27">
        <f ca="1">+IF(NETWORKDAYS(M81,N81,Feriados!A$1:A$196)&gt;-1,NETWORKDAYS(M81,N81,Feriados!A$1:A$196)-1,NETWORKDAYS(M81,TODAY(),Feriados!A$1:A$196))</f>
        <v>3</v>
      </c>
      <c r="P81" s="16"/>
      <c r="Q81" s="25">
        <f ca="1">+IF(T81="ENVIO OS", IF(NETWORKDAYS(N81,P81,Feriados!A$28:A$328)&gt;-1,NETWORKDAYS(N81,P81,Feriados!A$28:A$328)-1,NETWORKDAYS(N81,TODAY(),Feriados!A$28:A$328)),0)</f>
        <v>0</v>
      </c>
      <c r="R81" s="17"/>
      <c r="S81" s="17"/>
      <c r="T81" s="25" t="s">
        <v>1496</v>
      </c>
      <c r="U81" s="25" t="s">
        <v>1496</v>
      </c>
      <c r="X81" s="25" t="s">
        <v>443</v>
      </c>
      <c r="AA81" s="25" t="s">
        <v>812</v>
      </c>
      <c r="AC81" s="26">
        <v>43927</v>
      </c>
      <c r="AD81" s="26">
        <v>43930</v>
      </c>
      <c r="AF81" s="28"/>
    </row>
    <row r="82" spans="1:32" s="25" customFormat="1" ht="15" x14ac:dyDescent="0.25">
      <c r="B82" s="25" t="s">
        <v>804</v>
      </c>
      <c r="C82" s="25" t="s">
        <v>805</v>
      </c>
      <c r="D82" s="25" t="s">
        <v>507</v>
      </c>
      <c r="E82" s="25" t="s">
        <v>26</v>
      </c>
      <c r="F82" s="25" t="s">
        <v>508</v>
      </c>
      <c r="G82" s="25">
        <v>150</v>
      </c>
      <c r="I82" s="25" t="s">
        <v>17</v>
      </c>
      <c r="J82" s="25" t="s">
        <v>196</v>
      </c>
      <c r="K82" s="25" t="s">
        <v>49</v>
      </c>
      <c r="L82" s="25" t="s">
        <v>434</v>
      </c>
      <c r="M82" s="26">
        <v>43928</v>
      </c>
      <c r="N82" s="26">
        <v>43948</v>
      </c>
      <c r="O82" s="27">
        <f ca="1">+IF(NETWORKDAYS(M82,N82,Feriados!A$1:A$196)&gt;-1,NETWORKDAYS(M82,N82,Feriados!A$1:A$196)-1,NETWORKDAYS(M82,TODAY(),Feriados!A$1:A$196))</f>
        <v>13</v>
      </c>
      <c r="P82" s="16"/>
      <c r="Q82" s="25">
        <f ca="1">+IF(T82="ENVIO OS", IF(NETWORKDAYS(N82,P82,Feriados!A$28:A$328)&gt;-1,NETWORKDAYS(N82,P82,Feriados!A$28:A$328)-1,NETWORKDAYS(N82,TODAY(),Feriados!A$28:A$328)),0)</f>
        <v>0</v>
      </c>
      <c r="R82" s="17"/>
      <c r="S82" s="17"/>
      <c r="T82" s="25" t="s">
        <v>1496</v>
      </c>
      <c r="U82" s="25" t="s">
        <v>1496</v>
      </c>
      <c r="V82" s="25" t="s">
        <v>31</v>
      </c>
      <c r="X82" s="25" t="s">
        <v>443</v>
      </c>
      <c r="Y82" s="25" t="s">
        <v>503</v>
      </c>
      <c r="Z82" s="25" t="s">
        <v>596</v>
      </c>
      <c r="AC82" s="26">
        <v>43937</v>
      </c>
      <c r="AD82" s="26">
        <v>43948</v>
      </c>
      <c r="AF82" s="28">
        <v>43862</v>
      </c>
    </row>
    <row r="83" spans="1:32" s="25" customFormat="1" ht="15" x14ac:dyDescent="0.25">
      <c r="A83" s="25">
        <v>224425</v>
      </c>
      <c r="B83" s="25" t="s">
        <v>782</v>
      </c>
      <c r="C83" s="25" t="s">
        <v>783</v>
      </c>
      <c r="D83" s="25" t="s">
        <v>450</v>
      </c>
      <c r="E83" s="25" t="s">
        <v>25</v>
      </c>
      <c r="F83" s="25" t="s">
        <v>524</v>
      </c>
      <c r="G83" s="25">
        <v>270</v>
      </c>
      <c r="I83" s="25" t="s">
        <v>786</v>
      </c>
      <c r="J83" s="25" t="s">
        <v>788</v>
      </c>
      <c r="K83" s="25" t="s">
        <v>789</v>
      </c>
      <c r="M83" s="26">
        <v>43928</v>
      </c>
      <c r="N83" s="26">
        <v>43930</v>
      </c>
      <c r="O83" s="27">
        <f ca="1">+IF(NETWORKDAYS(M83,N83,Feriados!A$1:A$196)&gt;-1,NETWORKDAYS(M83,N83,Feriados!A$1:A$196)-1,NETWORKDAYS(M83,TODAY(),Feriados!A$1:A$196))</f>
        <v>2</v>
      </c>
      <c r="P83" s="16"/>
      <c r="Q83" s="25">
        <f ca="1">+IF(T83="ENVIO OS", IF(NETWORKDAYS(N83,P83,Feriados!A$28:A$328)&gt;-1,NETWORKDAYS(N83,P83,Feriados!A$28:A$328)-1,NETWORKDAYS(N83,TODAY(),Feriados!A$28:A$328)),0)</f>
        <v>0</v>
      </c>
      <c r="R83" s="17">
        <v>-32.925600000000003</v>
      </c>
      <c r="S83" s="17">
        <v>-68.835999999999999</v>
      </c>
      <c r="X83" s="25" t="s">
        <v>439</v>
      </c>
      <c r="Y83" s="25" t="s">
        <v>504</v>
      </c>
      <c r="AA83" s="25" t="s">
        <v>787</v>
      </c>
      <c r="AC83" s="26">
        <v>43929</v>
      </c>
      <c r="AD83" s="26">
        <v>43930</v>
      </c>
      <c r="AF83" s="28"/>
    </row>
    <row r="84" spans="1:32" s="25" customFormat="1" ht="15" x14ac:dyDescent="0.25">
      <c r="A84" s="25">
        <v>224425</v>
      </c>
      <c r="B84" s="25" t="s">
        <v>784</v>
      </c>
      <c r="C84" s="25" t="s">
        <v>785</v>
      </c>
      <c r="D84" s="25" t="s">
        <v>450</v>
      </c>
      <c r="E84" s="25" t="s">
        <v>25</v>
      </c>
      <c r="F84" s="25" t="s">
        <v>524</v>
      </c>
      <c r="G84" s="25">
        <v>230</v>
      </c>
      <c r="I84" s="25" t="s">
        <v>786</v>
      </c>
      <c r="J84" s="25" t="s">
        <v>788</v>
      </c>
      <c r="K84" s="25" t="s">
        <v>789</v>
      </c>
      <c r="M84" s="26">
        <v>43928</v>
      </c>
      <c r="N84" s="26">
        <v>43930</v>
      </c>
      <c r="O84" s="27">
        <f ca="1">+IF(NETWORKDAYS(M84,N84,Feriados!A$1:A$196)&gt;-1,NETWORKDAYS(M84,N84,Feriados!A$1:A$196)-1,NETWORKDAYS(M84,TODAY(),Feriados!A$1:A$196))</f>
        <v>2</v>
      </c>
      <c r="P84" s="16"/>
      <c r="Q84" s="25">
        <f ca="1">+IF(T84="ENVIO OS", IF(NETWORKDAYS(N84,P84,Feriados!A$28:A$328)&gt;-1,NETWORKDAYS(N84,P84,Feriados!A$28:A$328)-1,NETWORKDAYS(N84,TODAY(),Feriados!A$28:A$328)),0)</f>
        <v>0</v>
      </c>
      <c r="R84" s="17">
        <v>-32.925600000000003</v>
      </c>
      <c r="S84" s="17">
        <v>-68.835999999999999</v>
      </c>
      <c r="X84" s="25" t="s">
        <v>439</v>
      </c>
      <c r="Y84" s="25" t="s">
        <v>504</v>
      </c>
      <c r="AA84" s="25" t="s">
        <v>787</v>
      </c>
      <c r="AC84" s="26">
        <v>43929</v>
      </c>
      <c r="AD84" s="26">
        <v>43930</v>
      </c>
      <c r="AF84" s="28"/>
    </row>
    <row r="85" spans="1:32" s="25" customFormat="1" ht="15" x14ac:dyDescent="0.25">
      <c r="B85" s="25" t="s">
        <v>798</v>
      </c>
      <c r="C85" s="25" t="s">
        <v>799</v>
      </c>
      <c r="D85" s="25" t="s">
        <v>507</v>
      </c>
      <c r="E85" s="25" t="s">
        <v>26</v>
      </c>
      <c r="F85" s="25" t="s">
        <v>508</v>
      </c>
      <c r="G85" s="25">
        <v>252</v>
      </c>
      <c r="I85" s="25" t="s">
        <v>17</v>
      </c>
      <c r="J85" s="25" t="s">
        <v>423</v>
      </c>
      <c r="K85" s="25" t="s">
        <v>477</v>
      </c>
      <c r="L85" s="25" t="s">
        <v>435</v>
      </c>
      <c r="M85" s="26">
        <v>43931</v>
      </c>
      <c r="N85" s="26">
        <v>43937</v>
      </c>
      <c r="O85" s="27">
        <f ca="1">+IF(NETWORKDAYS(M85,N85,Feriados!A$1:A$196)&gt;-1,NETWORKDAYS(M85,N85,Feriados!A$1:A$196)-1,NETWORKDAYS(M85,TODAY(),Feriados!A$1:A$196))</f>
        <v>3</v>
      </c>
      <c r="P85" s="16"/>
      <c r="Q85" s="25">
        <f ca="1">+IF(T85="ENVIO OS", IF(NETWORKDAYS(N85,P85,Feriados!A$28:A$328)&gt;-1,NETWORKDAYS(N85,P85,Feriados!A$28:A$328)-1,NETWORKDAYS(N85,TODAY(),Feriados!A$28:A$328)),0)</f>
        <v>0</v>
      </c>
      <c r="R85" s="17"/>
      <c r="S85" s="17"/>
      <c r="T85" s="25" t="s">
        <v>1496</v>
      </c>
      <c r="U85" s="25" t="s">
        <v>1496</v>
      </c>
      <c r="X85" s="25" t="s">
        <v>443</v>
      </c>
      <c r="Y85" s="25" t="s">
        <v>503</v>
      </c>
      <c r="Z85" s="25" t="s">
        <v>534</v>
      </c>
      <c r="AC85" s="26">
        <v>43934</v>
      </c>
      <c r="AD85" s="26">
        <v>43937</v>
      </c>
      <c r="AE85" s="25" t="s">
        <v>525</v>
      </c>
      <c r="AF85" s="28"/>
    </row>
    <row r="86" spans="1:32" s="25" customFormat="1" ht="15" x14ac:dyDescent="0.25">
      <c r="A86" s="25">
        <v>219927</v>
      </c>
      <c r="B86" s="25" t="s">
        <v>773</v>
      </c>
      <c r="C86" s="25" t="s">
        <v>776</v>
      </c>
      <c r="D86" s="25" t="s">
        <v>507</v>
      </c>
      <c r="E86" s="25" t="s">
        <v>26</v>
      </c>
      <c r="F86" s="25" t="s">
        <v>508</v>
      </c>
      <c r="G86" s="25">
        <v>278</v>
      </c>
      <c r="H86" s="25">
        <v>278</v>
      </c>
      <c r="I86" s="25" t="s">
        <v>774</v>
      </c>
      <c r="J86" s="25" t="s">
        <v>312</v>
      </c>
      <c r="K86" s="25" t="s">
        <v>447</v>
      </c>
      <c r="M86" s="26">
        <v>43934</v>
      </c>
      <c r="N86" s="26">
        <v>43945</v>
      </c>
      <c r="O86" s="27">
        <f ca="1">+IF(NETWORKDAYS(M86,N86,Feriados!A$1:A$196)&gt;-1,NETWORKDAYS(M86,N86,Feriados!A$1:A$196)-1,NETWORKDAYS(M86,TODAY(),Feriados!A$1:A$196))</f>
        <v>9</v>
      </c>
      <c r="P86" s="16"/>
      <c r="Q86" s="25">
        <f ca="1">+IF(T86="ENVIO OS", IF(NETWORKDAYS(N86,P86,Feriados!A$28:A$328)&gt;-1,NETWORKDAYS(N86,P86,Feriados!A$28:A$328)-1,NETWORKDAYS(N86,TODAY(),Feriados!A$28:A$328)),0)</f>
        <v>0</v>
      </c>
      <c r="R86" s="17">
        <v>-32.987499999999997</v>
      </c>
      <c r="S86" s="17">
        <v>-68.856200000000001</v>
      </c>
      <c r="T86" s="25" t="s">
        <v>1496</v>
      </c>
      <c r="U86" s="25" t="s">
        <v>1496</v>
      </c>
      <c r="X86" s="25" t="s">
        <v>440</v>
      </c>
      <c r="Y86" s="25" t="s">
        <v>502</v>
      </c>
      <c r="AA86" s="25" t="s">
        <v>775</v>
      </c>
      <c r="AB86" s="25" t="s">
        <v>0</v>
      </c>
      <c r="AC86" s="26"/>
      <c r="AD86" s="26">
        <v>43942</v>
      </c>
      <c r="AE86" s="25" t="s">
        <v>525</v>
      </c>
      <c r="AF86" s="28"/>
    </row>
    <row r="87" spans="1:32" s="25" customFormat="1" ht="15" x14ac:dyDescent="0.25">
      <c r="B87" s="25" t="s">
        <v>725</v>
      </c>
      <c r="C87" s="25" t="s">
        <v>726</v>
      </c>
      <c r="D87" s="25" t="s">
        <v>446</v>
      </c>
      <c r="E87" s="25" t="s">
        <v>25</v>
      </c>
      <c r="F87" s="25" t="s">
        <v>516</v>
      </c>
      <c r="G87" s="25">
        <v>85</v>
      </c>
      <c r="I87" s="25" t="s">
        <v>795</v>
      </c>
      <c r="J87" s="25" t="s">
        <v>424</v>
      </c>
      <c r="K87" s="25" t="s">
        <v>474</v>
      </c>
      <c r="M87" s="26">
        <v>43934</v>
      </c>
      <c r="N87" s="26">
        <v>43944</v>
      </c>
      <c r="O87" s="27">
        <f ca="1">+IF(NETWORKDAYS(M87,N87,Feriados!A$1:A$196)&gt;-1,NETWORKDAYS(M87,N87,Feriados!A$1:A$196)-1,NETWORKDAYS(M87,TODAY(),Feriados!A$1:A$196))</f>
        <v>8</v>
      </c>
      <c r="P87" s="16"/>
      <c r="Q87" s="25">
        <f ca="1">+IF(T87="ENVIO OS", IF(NETWORKDAYS(N87,P87,Feriados!A$28:A$328)&gt;-1,NETWORKDAYS(N87,P87,Feriados!A$28:A$328)-1,NETWORKDAYS(N87,TODAY(),Feriados!A$28:A$328)),0)</f>
        <v>0</v>
      </c>
      <c r="R87" s="17"/>
      <c r="S87" s="17"/>
      <c r="T87" s="25" t="s">
        <v>1496</v>
      </c>
      <c r="U87" s="25" t="s">
        <v>1496</v>
      </c>
      <c r="X87" s="25" t="s">
        <v>443</v>
      </c>
      <c r="Y87" s="25" t="s">
        <v>497</v>
      </c>
      <c r="Z87" s="25" t="s">
        <v>547</v>
      </c>
      <c r="AC87" s="26">
        <v>43934</v>
      </c>
      <c r="AD87" s="26">
        <v>43944</v>
      </c>
      <c r="AF87" s="28">
        <v>44501</v>
      </c>
    </row>
    <row r="88" spans="1:32" s="25" customFormat="1" ht="15" x14ac:dyDescent="0.25">
      <c r="A88" s="25">
        <v>217565</v>
      </c>
      <c r="C88" s="25" t="s">
        <v>832</v>
      </c>
      <c r="D88" s="25" t="s">
        <v>507</v>
      </c>
      <c r="E88" s="25" t="s">
        <v>25</v>
      </c>
      <c r="F88" s="25" t="s">
        <v>514</v>
      </c>
      <c r="I88" s="25" t="s">
        <v>833</v>
      </c>
      <c r="J88" s="25" t="s">
        <v>191</v>
      </c>
      <c r="K88" s="25" t="s">
        <v>49</v>
      </c>
      <c r="L88" s="25" t="s">
        <v>434</v>
      </c>
      <c r="M88" s="26">
        <v>43935</v>
      </c>
      <c r="N88" s="26">
        <v>43943</v>
      </c>
      <c r="O88" s="27">
        <f ca="1">+IF(NETWORKDAYS(M88,N88,Feriados!A$1:A$196)&gt;-1,NETWORKDAYS(M88,N88,Feriados!A$1:A$196)-1,NETWORKDAYS(M88,TODAY(),Feriados!A$1:A$196))</f>
        <v>6</v>
      </c>
      <c r="P88" s="16"/>
      <c r="Q88" s="25">
        <f ca="1">+IF(T88="ENVIO OS", IF(NETWORKDAYS(N88,P88,Feriados!A$28:A$328)&gt;-1,NETWORKDAYS(N88,P88,Feriados!A$28:A$328)-1,NETWORKDAYS(N88,TODAY(),Feriados!A$28:A$328)),0)</f>
        <v>0</v>
      </c>
      <c r="R88" s="17"/>
      <c r="S88" s="17"/>
      <c r="X88" s="25" t="s">
        <v>442</v>
      </c>
      <c r="Y88" s="25" t="s">
        <v>499</v>
      </c>
      <c r="Z88" s="25" t="s">
        <v>531</v>
      </c>
      <c r="AC88" s="26">
        <v>43935</v>
      </c>
      <c r="AD88" s="26">
        <v>43943</v>
      </c>
      <c r="AF88" s="28"/>
    </row>
    <row r="89" spans="1:32" s="25" customFormat="1" ht="15" x14ac:dyDescent="0.25">
      <c r="B89" s="25" t="s">
        <v>818</v>
      </c>
      <c r="C89" s="25" t="s">
        <v>819</v>
      </c>
      <c r="E89" s="25" t="s">
        <v>26</v>
      </c>
      <c r="F89" s="25" t="s">
        <v>508</v>
      </c>
      <c r="I89" s="25" t="s">
        <v>17</v>
      </c>
      <c r="J89" s="25" t="s">
        <v>398</v>
      </c>
      <c r="K89" s="25" t="s">
        <v>457</v>
      </c>
      <c r="M89" s="26">
        <v>43937</v>
      </c>
      <c r="N89" s="26">
        <v>43942</v>
      </c>
      <c r="O89" s="27">
        <f ca="1">+IF(NETWORKDAYS(M89,N89,Feriados!A$1:A$196)&gt;-1,NETWORKDAYS(M89,N89,Feriados!A$1:A$196)-1,NETWORKDAYS(M89,TODAY(),Feriados!A$1:A$196))</f>
        <v>3</v>
      </c>
      <c r="P89" s="16"/>
      <c r="Q89" s="25">
        <f ca="1">+IF(T89="ENVIO OS", IF(NETWORKDAYS(N89,P89,Feriados!A$28:A$328)&gt;-1,NETWORKDAYS(N89,P89,Feriados!A$28:A$328)-1,NETWORKDAYS(N89,TODAY(),Feriados!A$28:A$328)),0)</f>
        <v>0</v>
      </c>
      <c r="R89" s="17"/>
      <c r="S89" s="17"/>
      <c r="X89" s="25" t="s">
        <v>441</v>
      </c>
      <c r="Y89" s="25" t="s">
        <v>504</v>
      </c>
      <c r="AC89" s="26">
        <v>43937</v>
      </c>
      <c r="AD89" s="26">
        <v>43942</v>
      </c>
      <c r="AF89" s="28"/>
    </row>
    <row r="90" spans="1:32" s="25" customFormat="1" ht="15" x14ac:dyDescent="0.25">
      <c r="B90" s="25" t="s">
        <v>816</v>
      </c>
      <c r="C90" s="25" t="s">
        <v>817</v>
      </c>
      <c r="E90" s="25" t="s">
        <v>26</v>
      </c>
      <c r="F90" s="25" t="s">
        <v>508</v>
      </c>
      <c r="G90" s="25">
        <v>161</v>
      </c>
      <c r="J90" s="25" t="s">
        <v>234</v>
      </c>
      <c r="K90" s="25" t="s">
        <v>447</v>
      </c>
      <c r="M90" s="26">
        <v>43938</v>
      </c>
      <c r="N90" s="26">
        <v>43973</v>
      </c>
      <c r="O90" s="27">
        <f ca="1">+IF(NETWORKDAYS(M90,N90,Feriados!A$1:A$196)&gt;-1,NETWORKDAYS(M90,N90,Feriados!A$1:A$196)-1,NETWORKDAYS(M90,TODAY(),Feriados!A$1:A$196))</f>
        <v>24</v>
      </c>
      <c r="P90" s="16"/>
      <c r="Q90" s="25">
        <f ca="1">+IF(T90="ENVIO OS", IF(NETWORKDAYS(N90,P90,Feriados!A$28:A$328)&gt;-1,NETWORKDAYS(N90,P90,Feriados!A$28:A$328)-1,NETWORKDAYS(N90,TODAY(),Feriados!A$28:A$328)),0)</f>
        <v>0</v>
      </c>
      <c r="R90" s="17"/>
      <c r="S90" s="17"/>
      <c r="X90" s="25" t="s">
        <v>441</v>
      </c>
      <c r="Y90" s="25" t="s">
        <v>504</v>
      </c>
      <c r="AC90" s="26">
        <v>43938</v>
      </c>
      <c r="AD90" s="26">
        <v>43973</v>
      </c>
      <c r="AE90" s="25" t="s">
        <v>525</v>
      </c>
      <c r="AF90" s="28"/>
    </row>
    <row r="91" spans="1:32" s="25" customFormat="1" ht="15" x14ac:dyDescent="0.25">
      <c r="B91" s="25" t="s">
        <v>903</v>
      </c>
      <c r="C91" s="25" t="s">
        <v>904</v>
      </c>
      <c r="D91" s="25" t="s">
        <v>274</v>
      </c>
      <c r="E91" s="25" t="s">
        <v>26</v>
      </c>
      <c r="F91" s="25" t="s">
        <v>508</v>
      </c>
      <c r="G91" s="25">
        <v>85</v>
      </c>
      <c r="I91" s="25" t="s">
        <v>905</v>
      </c>
      <c r="J91" s="25" t="s">
        <v>97</v>
      </c>
      <c r="K91" s="25" t="s">
        <v>489</v>
      </c>
      <c r="M91" s="26">
        <v>43939</v>
      </c>
      <c r="N91" s="26">
        <v>43962</v>
      </c>
      <c r="O91" s="27">
        <f ca="1">+IF(NETWORKDAYS(M91,N91,Feriados!A$1:A$196)&gt;-1,NETWORKDAYS(M91,N91,Feriados!A$1:A$196)-1,NETWORKDAYS(M91,TODAY(),Feriados!A$1:A$196))</f>
        <v>14</v>
      </c>
      <c r="P91" s="16"/>
      <c r="Q91" s="25">
        <f ca="1">+IF(T91="ENVIO OS", IF(NETWORKDAYS(N91,P91,Feriados!A$28:A$328)&gt;-1,NETWORKDAYS(N91,P91,Feriados!A$28:A$328)-1,NETWORKDAYS(N91,TODAY(),Feriados!A$28:A$328)),0)</f>
        <v>0</v>
      </c>
      <c r="R91" s="17">
        <v>-32.835099999999997</v>
      </c>
      <c r="S91" s="17">
        <v>-68.865300000000005</v>
      </c>
      <c r="T91" s="25" t="s">
        <v>1496</v>
      </c>
      <c r="U91" s="25" t="s">
        <v>1496</v>
      </c>
      <c r="V91" s="25" t="s">
        <v>748</v>
      </c>
      <c r="X91" s="25" t="s">
        <v>443</v>
      </c>
      <c r="Y91" s="25" t="s">
        <v>504</v>
      </c>
      <c r="Z91" s="25" t="s">
        <v>531</v>
      </c>
      <c r="AC91" s="26">
        <v>43953</v>
      </c>
      <c r="AD91" s="26">
        <v>43962</v>
      </c>
      <c r="AE91" s="25" t="s">
        <v>525</v>
      </c>
      <c r="AF91" s="28"/>
    </row>
    <row r="92" spans="1:32" s="25" customFormat="1" ht="15" x14ac:dyDescent="0.25">
      <c r="B92" s="25" t="s">
        <v>820</v>
      </c>
      <c r="C92" s="25" t="s">
        <v>821</v>
      </c>
      <c r="D92" s="25" t="s">
        <v>446</v>
      </c>
      <c r="E92" s="25" t="s">
        <v>26</v>
      </c>
      <c r="F92" s="25" t="s">
        <v>508</v>
      </c>
      <c r="G92" s="25">
        <v>38.4</v>
      </c>
      <c r="I92" s="25" t="s">
        <v>17</v>
      </c>
      <c r="J92" s="25" t="s">
        <v>89</v>
      </c>
      <c r="K92" s="25" t="s">
        <v>446</v>
      </c>
      <c r="M92" s="26">
        <v>43942</v>
      </c>
      <c r="N92" s="26">
        <v>43944</v>
      </c>
      <c r="O92" s="27">
        <f ca="1">+IF(NETWORKDAYS(M92,N92,Feriados!A$1:A$196)&gt;-1,NETWORKDAYS(M92,N92,Feriados!A$1:A$196)-1,NETWORKDAYS(M92,TODAY(),Feriados!A$1:A$196))</f>
        <v>2</v>
      </c>
      <c r="P92" s="16">
        <v>44001</v>
      </c>
      <c r="Q92" s="25">
        <f ca="1">+IF(T92="ENVIO OS", IF(NETWORKDAYS(N92,P92,Feriados!A$28:A$328)&gt;-1,NETWORKDAYS(N92,P92,Feriados!A$28:A$328)-1,NETWORKDAYS(N92,TODAY(),Feriados!A$28:A$328)),0)</f>
        <v>38</v>
      </c>
      <c r="R92" s="17"/>
      <c r="S92" s="17"/>
      <c r="T92" s="25" t="s">
        <v>1494</v>
      </c>
      <c r="U92" s="25" t="s">
        <v>1494</v>
      </c>
      <c r="X92" s="25" t="s">
        <v>441</v>
      </c>
      <c r="Y92" s="25" t="s">
        <v>504</v>
      </c>
      <c r="AC92" s="26">
        <v>43944</v>
      </c>
      <c r="AD92" s="26">
        <v>43944</v>
      </c>
      <c r="AF92" s="28"/>
    </row>
    <row r="93" spans="1:32" s="25" customFormat="1" ht="15" x14ac:dyDescent="0.25">
      <c r="B93" s="25" t="s">
        <v>718</v>
      </c>
      <c r="C93" s="25" t="s">
        <v>719</v>
      </c>
      <c r="D93" s="25" t="s">
        <v>506</v>
      </c>
      <c r="E93" s="25" t="s">
        <v>26</v>
      </c>
      <c r="F93" s="25" t="s">
        <v>508</v>
      </c>
      <c r="G93" s="25">
        <v>278</v>
      </c>
      <c r="I93" s="25" t="s">
        <v>17</v>
      </c>
      <c r="J93" s="25" t="s">
        <v>192</v>
      </c>
      <c r="K93" s="25" t="s">
        <v>489</v>
      </c>
      <c r="L93" s="25" t="s">
        <v>435</v>
      </c>
      <c r="M93" s="26">
        <v>43945</v>
      </c>
      <c r="N93" s="26">
        <v>43948</v>
      </c>
      <c r="O93" s="27">
        <f ca="1">+IF(NETWORKDAYS(M93,N93,Feriados!A$1:A$196)&gt;-1,NETWORKDAYS(M93,N93,Feriados!A$1:A$196)-1,NETWORKDAYS(M93,TODAY(),Feriados!A$1:A$196))</f>
        <v>1</v>
      </c>
      <c r="P93" s="16"/>
      <c r="Q93" s="25">
        <f ca="1">+IF(T93="ENVIO OS", IF(NETWORKDAYS(N93,P93,Feriados!A$28:A$328)&gt;-1,NETWORKDAYS(N93,P93,Feriados!A$28:A$328)-1,NETWORKDAYS(N93,TODAY(),Feriados!A$28:A$328)),0)</f>
        <v>0</v>
      </c>
      <c r="R93" s="17"/>
      <c r="S93" s="17"/>
      <c r="T93" s="25" t="s">
        <v>1590</v>
      </c>
      <c r="V93" s="25" t="s">
        <v>748</v>
      </c>
      <c r="X93" s="25" t="s">
        <v>443</v>
      </c>
      <c r="Y93" s="25" t="s">
        <v>504</v>
      </c>
      <c r="Z93" s="25" t="s">
        <v>535</v>
      </c>
      <c r="AC93" s="26">
        <v>43945</v>
      </c>
      <c r="AD93" s="26">
        <v>43948</v>
      </c>
      <c r="AF93" s="28"/>
    </row>
    <row r="94" spans="1:32" s="25" customFormat="1" ht="15" x14ac:dyDescent="0.25">
      <c r="A94" s="25">
        <v>220473</v>
      </c>
      <c r="B94" s="25" t="s">
        <v>823</v>
      </c>
      <c r="C94" s="25" t="s">
        <v>824</v>
      </c>
      <c r="D94" s="25" t="s">
        <v>446</v>
      </c>
      <c r="E94" s="25" t="s">
        <v>25</v>
      </c>
      <c r="F94" s="25" t="s">
        <v>516</v>
      </c>
      <c r="G94" s="25">
        <v>200</v>
      </c>
      <c r="I94" s="25" t="s">
        <v>17</v>
      </c>
      <c r="J94" s="25" t="s">
        <v>349</v>
      </c>
      <c r="K94" s="25" t="s">
        <v>457</v>
      </c>
      <c r="L94" s="25" t="s">
        <v>435</v>
      </c>
      <c r="M94" s="26">
        <v>43958</v>
      </c>
      <c r="N94" s="26">
        <v>43959</v>
      </c>
      <c r="O94" s="27">
        <f ca="1">+IF(NETWORKDAYS(M94,N94,Feriados!A$1:A$196)&gt;-1,NETWORKDAYS(M94,N94,Feriados!A$1:A$196)-1,NETWORKDAYS(M94,TODAY(),Feriados!A$1:A$196))</f>
        <v>1</v>
      </c>
      <c r="P94" s="16"/>
      <c r="Q94" s="25">
        <f ca="1">+IF(T94="ENVIO OS", IF(NETWORKDAYS(N94,P94,Feriados!A$28:A$328)&gt;-1,NETWORKDAYS(N94,P94,Feriados!A$28:A$328)-1,NETWORKDAYS(N94,TODAY(),Feriados!A$28:A$328)),0)</f>
        <v>0</v>
      </c>
      <c r="R94" s="17"/>
      <c r="S94" s="17"/>
      <c r="V94" s="25" t="s">
        <v>748</v>
      </c>
      <c r="X94" s="25" t="s">
        <v>439</v>
      </c>
      <c r="Y94" s="25" t="s">
        <v>504</v>
      </c>
      <c r="AA94" s="25" t="s">
        <v>825</v>
      </c>
      <c r="AC94" s="26">
        <v>43959</v>
      </c>
      <c r="AD94" s="26">
        <v>43959</v>
      </c>
      <c r="AE94" s="25" t="s">
        <v>525</v>
      </c>
      <c r="AF94" s="28">
        <v>44166</v>
      </c>
    </row>
    <row r="95" spans="1:32" s="25" customFormat="1" ht="15" x14ac:dyDescent="0.25">
      <c r="A95" s="25">
        <v>224512</v>
      </c>
      <c r="B95" s="25" t="s">
        <v>834</v>
      </c>
      <c r="C95" s="25" t="s">
        <v>835</v>
      </c>
      <c r="D95" s="25" t="s">
        <v>380</v>
      </c>
      <c r="E95" s="25" t="s">
        <v>25</v>
      </c>
      <c r="F95" s="25" t="s">
        <v>510</v>
      </c>
      <c r="G95" s="25">
        <v>1300</v>
      </c>
      <c r="I95" s="25" t="s">
        <v>836</v>
      </c>
      <c r="J95" s="25" t="s">
        <v>327</v>
      </c>
      <c r="K95" s="25" t="s">
        <v>453</v>
      </c>
      <c r="M95" s="26">
        <v>43958</v>
      </c>
      <c r="N95" s="26">
        <v>43969</v>
      </c>
      <c r="O95" s="27">
        <f ca="1">+IF(NETWORKDAYS(M95,N95,Feriados!A$1:A$196)&gt;-1,NETWORKDAYS(M95,N95,Feriados!A$1:A$196)-1,NETWORKDAYS(M95,TODAY(),Feriados!A$1:A$196))</f>
        <v>7</v>
      </c>
      <c r="P95" s="16"/>
      <c r="Q95" s="25">
        <f ca="1">+IF(T95="ENVIO OS", IF(NETWORKDAYS(N95,P95,Feriados!A$28:A$328)&gt;-1,NETWORKDAYS(N95,P95,Feriados!A$28:A$328)-1,NETWORKDAYS(N95,TODAY(),Feriados!A$28:A$328)),0)</f>
        <v>0</v>
      </c>
      <c r="R95" s="17">
        <v>-34.047400000000003</v>
      </c>
      <c r="S95" s="17">
        <v>-69.034300000000002</v>
      </c>
      <c r="T95" s="25" t="s">
        <v>1496</v>
      </c>
      <c r="V95" s="25" t="s">
        <v>32</v>
      </c>
      <c r="X95" s="25" t="s">
        <v>439</v>
      </c>
      <c r="Y95" s="25" t="s">
        <v>504</v>
      </c>
      <c r="AA95" s="25" t="s">
        <v>837</v>
      </c>
      <c r="AB95" s="25" t="s">
        <v>0</v>
      </c>
      <c r="AC95" s="26">
        <v>43962</v>
      </c>
      <c r="AD95" s="26">
        <v>43966</v>
      </c>
      <c r="AF95" s="28"/>
    </row>
    <row r="96" spans="1:32" s="25" customFormat="1" ht="15" x14ac:dyDescent="0.25">
      <c r="A96" s="25">
        <v>224499</v>
      </c>
      <c r="B96" s="25" t="s">
        <v>826</v>
      </c>
      <c r="C96" s="25" t="s">
        <v>828</v>
      </c>
      <c r="D96" s="25" t="s">
        <v>507</v>
      </c>
      <c r="E96" s="25" t="s">
        <v>25</v>
      </c>
      <c r="F96" s="25" t="s">
        <v>517</v>
      </c>
      <c r="G96" s="25">
        <v>250</v>
      </c>
      <c r="H96" s="25">
        <v>250</v>
      </c>
      <c r="J96" s="25" t="s">
        <v>432</v>
      </c>
      <c r="K96" s="25" t="s">
        <v>449</v>
      </c>
      <c r="L96" s="25" t="s">
        <v>435</v>
      </c>
      <c r="M96" s="26">
        <v>43959</v>
      </c>
      <c r="N96" s="26">
        <v>43994</v>
      </c>
      <c r="O96" s="27">
        <f ca="1">+IF(NETWORKDAYS(M96,N96,Feriados!A$1:A$196)&gt;-1,NETWORKDAYS(M96,N96,Feriados!A$1:A$196)-1,NETWORKDAYS(M96,TODAY(),Feriados!A$1:A$196))</f>
        <v>24</v>
      </c>
      <c r="P96" s="16"/>
      <c r="Q96" s="25">
        <f ca="1">+IF(T96="ENVIO OS", IF(NETWORKDAYS(N96,P96,Feriados!A$28:A$328)&gt;-1,NETWORKDAYS(N96,P96,Feriados!A$28:A$328)-1,NETWORKDAYS(N96,TODAY(),Feriados!A$28:A$328)),0)</f>
        <v>0</v>
      </c>
      <c r="R96" s="17"/>
      <c r="S96" s="17"/>
      <c r="X96" s="25" t="s">
        <v>442</v>
      </c>
      <c r="AC96" s="26"/>
      <c r="AD96" s="26"/>
      <c r="AF96" s="28">
        <v>44652</v>
      </c>
    </row>
    <row r="97" spans="1:32" s="25" customFormat="1" ht="15" x14ac:dyDescent="0.25">
      <c r="A97" s="25">
        <v>224499</v>
      </c>
      <c r="B97" s="25" t="s">
        <v>827</v>
      </c>
      <c r="C97" s="25" t="s">
        <v>829</v>
      </c>
      <c r="D97" s="25" t="s">
        <v>507</v>
      </c>
      <c r="E97" s="25" t="s">
        <v>25</v>
      </c>
      <c r="F97" s="25" t="s">
        <v>517</v>
      </c>
      <c r="G97" s="25">
        <v>250</v>
      </c>
      <c r="H97" s="25">
        <v>250</v>
      </c>
      <c r="J97" s="25" t="s">
        <v>432</v>
      </c>
      <c r="K97" s="25" t="s">
        <v>449</v>
      </c>
      <c r="L97" s="25" t="s">
        <v>435</v>
      </c>
      <c r="M97" s="26">
        <v>43959</v>
      </c>
      <c r="N97" s="26">
        <v>43994</v>
      </c>
      <c r="O97" s="27">
        <f ca="1">+IF(NETWORKDAYS(M97,N97,Feriados!A$1:A$196)&gt;-1,NETWORKDAYS(M97,N97,Feriados!A$1:A$196)-1,NETWORKDAYS(M97,TODAY(),Feriados!A$1:A$196))</f>
        <v>24</v>
      </c>
      <c r="P97" s="16"/>
      <c r="Q97" s="25">
        <f ca="1">+IF(T97="ENVIO OS", IF(NETWORKDAYS(N97,P97,Feriados!A$28:A$328)&gt;-1,NETWORKDAYS(N97,P97,Feriados!A$28:A$328)-1,NETWORKDAYS(N97,TODAY(),Feriados!A$28:A$328)),0)</f>
        <v>0</v>
      </c>
      <c r="R97" s="17"/>
      <c r="S97" s="17"/>
      <c r="X97" s="25" t="s">
        <v>442</v>
      </c>
      <c r="AC97" s="26"/>
      <c r="AD97" s="26"/>
      <c r="AF97" s="28">
        <v>44652</v>
      </c>
    </row>
    <row r="98" spans="1:32" s="25" customFormat="1" ht="15" x14ac:dyDescent="0.25">
      <c r="A98" s="25">
        <v>222190</v>
      </c>
      <c r="B98" s="25" t="s">
        <v>627</v>
      </c>
      <c r="C98" s="25" t="s">
        <v>628</v>
      </c>
      <c r="D98" s="25" t="s">
        <v>450</v>
      </c>
      <c r="E98" s="25" t="s">
        <v>26</v>
      </c>
      <c r="F98" s="25" t="s">
        <v>508</v>
      </c>
      <c r="G98" s="25">
        <v>313</v>
      </c>
      <c r="I98" s="25" t="s">
        <v>17</v>
      </c>
      <c r="J98" s="25" t="s">
        <v>93</v>
      </c>
      <c r="K98" s="25" t="s">
        <v>465</v>
      </c>
      <c r="M98" s="26">
        <v>43965</v>
      </c>
      <c r="N98" s="26">
        <v>43983</v>
      </c>
      <c r="O98" s="27">
        <f ca="1">+IF(NETWORKDAYS(M98,N98,Feriados!A$1:A$196)&gt;-1,NETWORKDAYS(M98,N98,Feriados!A$1:A$196)-1,NETWORKDAYS(M98,TODAY(),Feriados!A$1:A$196))</f>
        <v>11</v>
      </c>
      <c r="P98" s="16"/>
      <c r="Q98" s="25">
        <f ca="1">+IF(T98="ENVIO OS", IF(NETWORKDAYS(N98,P98,Feriados!A$28:A$328)&gt;-1,NETWORKDAYS(N98,P98,Feriados!A$28:A$328)-1,NETWORKDAYS(N98,TODAY(),Feriados!A$28:A$328)),0)</f>
        <v>0</v>
      </c>
      <c r="R98" s="17"/>
      <c r="S98" s="17"/>
      <c r="V98" s="25" t="s">
        <v>748</v>
      </c>
      <c r="X98" s="25" t="s">
        <v>443</v>
      </c>
      <c r="Y98" s="25" t="s">
        <v>504</v>
      </c>
      <c r="Z98" s="25" t="s">
        <v>596</v>
      </c>
      <c r="AC98" s="26">
        <v>43965</v>
      </c>
      <c r="AD98" s="26">
        <v>43983</v>
      </c>
      <c r="AF98" s="28"/>
    </row>
    <row r="99" spans="1:32" s="25" customFormat="1" ht="15" x14ac:dyDescent="0.25">
      <c r="B99" s="25" t="s">
        <v>777</v>
      </c>
      <c r="C99" s="25" t="s">
        <v>742</v>
      </c>
      <c r="D99" s="25" t="s">
        <v>380</v>
      </c>
      <c r="E99" s="25" t="s">
        <v>25</v>
      </c>
      <c r="F99" s="25" t="s">
        <v>516</v>
      </c>
      <c r="G99" s="25">
        <v>145</v>
      </c>
      <c r="I99" s="25" t="s">
        <v>17</v>
      </c>
      <c r="J99" s="25" t="s">
        <v>264</v>
      </c>
      <c r="K99" s="25" t="s">
        <v>380</v>
      </c>
      <c r="L99" s="25" t="s">
        <v>435</v>
      </c>
      <c r="M99" s="26">
        <v>43969</v>
      </c>
      <c r="N99" s="26">
        <v>43971</v>
      </c>
      <c r="O99" s="27">
        <f ca="1">+IF(NETWORKDAYS(M99,N99,Feriados!A$1:A$196)&gt;-1,NETWORKDAYS(M99,N99,Feriados!A$1:A$196)-1,NETWORKDAYS(M99,TODAY(),Feriados!A$1:A$196))</f>
        <v>2</v>
      </c>
      <c r="P99" s="16"/>
      <c r="Q99" s="25">
        <f ca="1">+IF(T99="ENVIO OS", IF(NETWORKDAYS(N99,P99,Feriados!A$28:A$328)&gt;-1,NETWORKDAYS(N99,P99,Feriados!A$28:A$328)-1,NETWORKDAYS(N99,TODAY(),Feriados!A$28:A$328)),0)</f>
        <v>0</v>
      </c>
      <c r="R99" s="17"/>
      <c r="S99" s="17"/>
      <c r="X99" s="25" t="s">
        <v>439</v>
      </c>
      <c r="Y99" s="25" t="s">
        <v>497</v>
      </c>
      <c r="AA99" s="25" t="s">
        <v>825</v>
      </c>
      <c r="AB99" s="25" t="s">
        <v>0</v>
      </c>
      <c r="AC99" s="26">
        <v>43970</v>
      </c>
      <c r="AD99" s="26">
        <v>43971</v>
      </c>
      <c r="AF99" s="28"/>
    </row>
    <row r="100" spans="1:32" s="25" customFormat="1" ht="15" x14ac:dyDescent="0.25">
      <c r="A100" s="25">
        <v>224317</v>
      </c>
      <c r="B100" s="25" t="s">
        <v>769</v>
      </c>
      <c r="C100" s="25" t="s">
        <v>770</v>
      </c>
      <c r="D100" s="25" t="s">
        <v>506</v>
      </c>
      <c r="E100" s="25" t="s">
        <v>25</v>
      </c>
      <c r="F100" s="25" t="s">
        <v>516</v>
      </c>
      <c r="G100" s="25">
        <v>110</v>
      </c>
      <c r="I100" s="25" t="s">
        <v>771</v>
      </c>
      <c r="J100" s="25" t="s">
        <v>69</v>
      </c>
      <c r="K100" s="25" t="s">
        <v>274</v>
      </c>
      <c r="L100" s="25" t="s">
        <v>434</v>
      </c>
      <c r="M100" s="26">
        <v>43970</v>
      </c>
      <c r="N100" s="26">
        <v>43973</v>
      </c>
      <c r="O100" s="27">
        <f ca="1">+IF(NETWORKDAYS(M100,N100,Feriados!A$1:A$196)&gt;-1,NETWORKDAYS(M100,N100,Feriados!A$1:A$196)-1,NETWORKDAYS(M100,TODAY(),Feriados!A$1:A$196))</f>
        <v>3</v>
      </c>
      <c r="P100" s="16"/>
      <c r="Q100" s="25">
        <f ca="1">+IF(T100="ENVIO OS", IF(NETWORKDAYS(N100,P100,Feriados!A$28:A$328)&gt;-1,NETWORKDAYS(N100,P100,Feriados!A$28:A$328)-1,NETWORKDAYS(N100,TODAY(),Feriados!A$28:A$328)),0)</f>
        <v>0</v>
      </c>
      <c r="R100" s="17">
        <v>-32.867600000000003</v>
      </c>
      <c r="S100" s="17">
        <v>-68.828800000000001</v>
      </c>
      <c r="V100" s="25" t="s">
        <v>750</v>
      </c>
      <c r="X100" s="25" t="s">
        <v>439</v>
      </c>
      <c r="Y100" s="25" t="s">
        <v>497</v>
      </c>
      <c r="AA100" s="25" t="s">
        <v>825</v>
      </c>
      <c r="AB100" s="25" t="s">
        <v>0</v>
      </c>
      <c r="AC100" s="26">
        <v>43971</v>
      </c>
      <c r="AD100" s="26">
        <v>43973</v>
      </c>
      <c r="AF100" s="28"/>
    </row>
    <row r="101" spans="1:32" s="25" customFormat="1" ht="15" x14ac:dyDescent="0.25">
      <c r="A101" s="25">
        <v>224829</v>
      </c>
      <c r="B101" s="25" t="s">
        <v>855</v>
      </c>
      <c r="C101" s="25" t="s">
        <v>856</v>
      </c>
      <c r="D101" s="25" t="s">
        <v>274</v>
      </c>
      <c r="E101" s="25" t="s">
        <v>25</v>
      </c>
      <c r="F101" s="25" t="s">
        <v>516</v>
      </c>
      <c r="G101" s="25">
        <v>250</v>
      </c>
      <c r="H101" s="25">
        <v>250</v>
      </c>
      <c r="I101" s="25" t="s">
        <v>17</v>
      </c>
      <c r="J101" s="25" t="s">
        <v>366</v>
      </c>
      <c r="K101" s="25" t="s">
        <v>472</v>
      </c>
      <c r="M101" s="26">
        <v>43971</v>
      </c>
      <c r="N101" s="26">
        <v>44001</v>
      </c>
      <c r="O101" s="27">
        <f ca="1">+IF(NETWORKDAYS(M101,N101,Feriados!A$1:A$196)&gt;-1,NETWORKDAYS(M101,N101,Feriados!A$1:A$196)-1,NETWORKDAYS(M101,TODAY(),Feriados!A$1:A$196))</f>
        <v>20</v>
      </c>
      <c r="P101" s="16"/>
      <c r="Q101" s="25">
        <f ca="1">+IF(T101="ENVIO OS", IF(NETWORKDAYS(N101,P101,Feriados!A$28:A$328)&gt;-1,NETWORKDAYS(N101,P101,Feriados!A$28:A$328)-1,NETWORKDAYS(N101,TODAY(),Feriados!A$28:A$328)),0)</f>
        <v>0</v>
      </c>
      <c r="R101" s="17"/>
      <c r="S101" s="17"/>
      <c r="T101" s="25" t="s">
        <v>1496</v>
      </c>
      <c r="V101" s="25" t="s">
        <v>748</v>
      </c>
      <c r="X101" s="25" t="s">
        <v>441</v>
      </c>
      <c r="Y101" s="25" t="s">
        <v>504</v>
      </c>
      <c r="AC101" s="26"/>
      <c r="AD101" s="26"/>
      <c r="AE101" s="25" t="s">
        <v>525</v>
      </c>
      <c r="AF101" s="28"/>
    </row>
    <row r="102" spans="1:32" s="25" customFormat="1" ht="15" x14ac:dyDescent="0.25">
      <c r="B102" s="25" t="s">
        <v>906</v>
      </c>
      <c r="C102" s="25" t="s">
        <v>907</v>
      </c>
      <c r="D102" s="25" t="s">
        <v>452</v>
      </c>
      <c r="E102" s="25" t="s">
        <v>26</v>
      </c>
      <c r="F102" s="25" t="s">
        <v>508</v>
      </c>
      <c r="G102" s="25">
        <v>23</v>
      </c>
      <c r="I102" s="25" t="s">
        <v>908</v>
      </c>
      <c r="J102" s="25" t="s">
        <v>183</v>
      </c>
      <c r="K102" s="25" t="s">
        <v>452</v>
      </c>
      <c r="M102" s="26">
        <v>43971</v>
      </c>
      <c r="N102" s="26">
        <v>43987</v>
      </c>
      <c r="O102" s="27">
        <f ca="1">+IF(NETWORKDAYS(M102,N102,Feriados!A$1:A$196)&gt;-1,NETWORKDAYS(M102,N102,Feriados!A$1:A$196)-1,NETWORKDAYS(M102,TODAY(),Feriados!A$1:A$196))</f>
        <v>11</v>
      </c>
      <c r="P102" s="16"/>
      <c r="Q102" s="25">
        <f ca="1">+IF(T102="ENVIO OS", IF(NETWORKDAYS(N102,P102,Feriados!A$28:A$328)&gt;-1,NETWORKDAYS(N102,P102,Feriados!A$28:A$328)-1,NETWORKDAYS(N102,TODAY(),Feriados!A$28:A$328)),0)</f>
        <v>0</v>
      </c>
      <c r="R102" s="17">
        <v>-34.642600000000002</v>
      </c>
      <c r="S102" s="17">
        <v>-68.313400000000001</v>
      </c>
      <c r="T102" s="25" t="s">
        <v>1496</v>
      </c>
      <c r="U102" s="25" t="s">
        <v>1496</v>
      </c>
      <c r="X102" s="25" t="s">
        <v>443</v>
      </c>
      <c r="Y102" s="25" t="s">
        <v>662</v>
      </c>
      <c r="Z102" s="25" t="s">
        <v>566</v>
      </c>
      <c r="AC102" s="26">
        <v>43971</v>
      </c>
      <c r="AD102" s="26">
        <v>43987</v>
      </c>
      <c r="AF102" s="28">
        <v>44404</v>
      </c>
    </row>
    <row r="103" spans="1:32" s="25" customFormat="1" ht="15" x14ac:dyDescent="0.25">
      <c r="A103" s="25">
        <v>222315</v>
      </c>
      <c r="B103" s="25" t="s">
        <v>626</v>
      </c>
      <c r="C103" s="25" t="s">
        <v>625</v>
      </c>
      <c r="D103" s="25" t="s">
        <v>280</v>
      </c>
      <c r="E103" s="25" t="s">
        <v>26</v>
      </c>
      <c r="F103" s="25" t="s">
        <v>508</v>
      </c>
      <c r="G103" s="25">
        <v>633.4</v>
      </c>
      <c r="I103" s="25" t="s">
        <v>17</v>
      </c>
      <c r="J103" s="25" t="s">
        <v>187</v>
      </c>
      <c r="K103" s="25" t="s">
        <v>280</v>
      </c>
      <c r="M103" s="26">
        <v>43972</v>
      </c>
      <c r="N103" s="26">
        <v>43992</v>
      </c>
      <c r="O103" s="27">
        <f ca="1">+IF(NETWORKDAYS(M103,N103,Feriados!A$1:A$196)&gt;-1,NETWORKDAYS(M103,N103,Feriados!A$1:A$196)-1,NETWORKDAYS(M103,TODAY(),Feriados!A$1:A$196))</f>
        <v>13</v>
      </c>
      <c r="P103" s="16"/>
      <c r="Q103" s="25">
        <f ca="1">+IF(T103="ENVIO OS", IF(NETWORKDAYS(N103,P103,Feriados!A$28:A$328)&gt;-1,NETWORKDAYS(N103,P103,Feriados!A$28:A$328)-1,NETWORKDAYS(N103,TODAY(),Feriados!A$28:A$328)),0)</f>
        <v>0</v>
      </c>
      <c r="R103" s="17"/>
      <c r="S103" s="17"/>
      <c r="T103" s="25" t="s">
        <v>1496</v>
      </c>
      <c r="U103" s="25" t="s">
        <v>1496</v>
      </c>
      <c r="V103" s="25" t="s">
        <v>748</v>
      </c>
      <c r="X103" s="25" t="s">
        <v>441</v>
      </c>
      <c r="Y103" s="25" t="s">
        <v>504</v>
      </c>
      <c r="Z103" s="25" t="s">
        <v>564</v>
      </c>
      <c r="AC103" s="26">
        <v>43874</v>
      </c>
      <c r="AD103" s="26">
        <v>43992</v>
      </c>
      <c r="AF103" s="28"/>
    </row>
    <row r="104" spans="1:32" s="25" customFormat="1" ht="15" x14ac:dyDescent="0.25">
      <c r="A104" s="25">
        <v>223407</v>
      </c>
      <c r="B104" s="25" t="s">
        <v>691</v>
      </c>
      <c r="C104" s="25" t="s">
        <v>692</v>
      </c>
      <c r="D104" s="25" t="s">
        <v>507</v>
      </c>
      <c r="E104" s="25" t="s">
        <v>25</v>
      </c>
      <c r="F104" s="25" t="s">
        <v>693</v>
      </c>
      <c r="G104" s="25">
        <v>180</v>
      </c>
      <c r="I104" s="25" t="s">
        <v>743</v>
      </c>
      <c r="J104" s="25" t="s">
        <v>131</v>
      </c>
      <c r="K104" s="25" t="s">
        <v>466</v>
      </c>
      <c r="L104" s="25" t="s">
        <v>434</v>
      </c>
      <c r="M104" s="26">
        <v>43972</v>
      </c>
      <c r="N104" s="26">
        <v>43978</v>
      </c>
      <c r="O104" s="27">
        <f ca="1">+IF(NETWORKDAYS(M104,N104,Feriados!A$1:A$196)&gt;-1,NETWORKDAYS(M104,N104,Feriados!A$1:A$196)-1,NETWORKDAYS(M104,TODAY(),Feriados!A$1:A$196))</f>
        <v>3</v>
      </c>
      <c r="P104" s="16"/>
      <c r="Q104" s="25">
        <f ca="1">+IF(T104="ENVIO OS", IF(NETWORKDAYS(N104,P104,Feriados!A$28:A$328)&gt;-1,NETWORKDAYS(N104,P104,Feriados!A$28:A$328)-1,NETWORKDAYS(N104,TODAY(),Feriados!A$28:A$328)),0)</f>
        <v>0</v>
      </c>
      <c r="R104" s="17">
        <v>-33.034799999999997</v>
      </c>
      <c r="S104" s="17">
        <v>-68.896900000000002</v>
      </c>
      <c r="V104" s="25" t="s">
        <v>31</v>
      </c>
      <c r="X104" s="25" t="s">
        <v>439</v>
      </c>
      <c r="Y104" s="25" t="s">
        <v>497</v>
      </c>
      <c r="Z104" s="25" t="s">
        <v>535</v>
      </c>
      <c r="AA104" s="25" t="s">
        <v>838</v>
      </c>
      <c r="AC104" s="26">
        <v>43972</v>
      </c>
      <c r="AD104" s="26">
        <v>43978</v>
      </c>
      <c r="AF104" s="28"/>
    </row>
    <row r="105" spans="1:32" s="25" customFormat="1" ht="15" x14ac:dyDescent="0.25">
      <c r="B105" s="25" t="s">
        <v>858</v>
      </c>
      <c r="C105" s="25" t="s">
        <v>859</v>
      </c>
      <c r="D105" s="25" t="s">
        <v>506</v>
      </c>
      <c r="E105" s="25" t="s">
        <v>25</v>
      </c>
      <c r="F105" s="25" t="s">
        <v>509</v>
      </c>
      <c r="G105" s="25">
        <v>270</v>
      </c>
      <c r="I105" s="25" t="s">
        <v>860</v>
      </c>
      <c r="J105" s="25" t="s">
        <v>225</v>
      </c>
      <c r="K105" s="25" t="s">
        <v>485</v>
      </c>
      <c r="M105" s="26">
        <v>43972</v>
      </c>
      <c r="N105" s="26">
        <v>43972</v>
      </c>
      <c r="O105" s="27">
        <f ca="1">+IF(NETWORKDAYS(M105,N105,Feriados!A$1:A$196)&gt;-1,NETWORKDAYS(M105,N105,Feriados!A$1:A$196)-1,NETWORKDAYS(M105,TODAY(),Feriados!A$1:A$196))</f>
        <v>0</v>
      </c>
      <c r="P105" s="16"/>
      <c r="Q105" s="25">
        <f ca="1">+IF(T105="ENVIO OS", IF(NETWORKDAYS(N105,P105,Feriados!A$28:A$328)&gt;-1,NETWORKDAYS(N105,P105,Feriados!A$28:A$328)-1,NETWORKDAYS(N105,TODAY(),Feriados!A$28:A$328)),0)</f>
        <v>0</v>
      </c>
      <c r="R105" s="17">
        <v>-32.884500000000003</v>
      </c>
      <c r="S105" s="17">
        <v>-68.845600000000005</v>
      </c>
      <c r="X105" s="25" t="s">
        <v>441</v>
      </c>
      <c r="Y105" s="25" t="s">
        <v>644</v>
      </c>
      <c r="AB105" s="25" t="s">
        <v>0</v>
      </c>
      <c r="AC105" s="26">
        <v>43972</v>
      </c>
      <c r="AD105" s="26">
        <v>43972</v>
      </c>
      <c r="AF105" s="28"/>
    </row>
    <row r="106" spans="1:32" s="25" customFormat="1" ht="15" x14ac:dyDescent="0.25">
      <c r="B106" s="25" t="s">
        <v>909</v>
      </c>
      <c r="C106" s="25" t="s">
        <v>910</v>
      </c>
      <c r="D106" s="25" t="s">
        <v>450</v>
      </c>
      <c r="E106" s="25" t="s">
        <v>26</v>
      </c>
      <c r="F106" s="25" t="s">
        <v>508</v>
      </c>
      <c r="G106" s="25">
        <v>205.7</v>
      </c>
      <c r="I106" s="25" t="s">
        <v>911</v>
      </c>
      <c r="J106" s="25" t="s">
        <v>395</v>
      </c>
      <c r="K106" s="25" t="s">
        <v>465</v>
      </c>
      <c r="M106" s="26">
        <v>43980</v>
      </c>
      <c r="N106" s="26">
        <v>43998</v>
      </c>
      <c r="O106" s="27">
        <f ca="1">+IF(NETWORKDAYS(M106,N106,Feriados!A$1:A$196)&gt;-1,NETWORKDAYS(M106,N106,Feriados!A$1:A$196)-1,NETWORKDAYS(M106,TODAY(),Feriados!A$1:A$196))</f>
        <v>11</v>
      </c>
      <c r="P106" s="16"/>
      <c r="Q106" s="25">
        <f ca="1">+IF(T106="ENVIO OS", IF(NETWORKDAYS(N106,P106,Feriados!A$28:A$328)&gt;-1,NETWORKDAYS(N106,P106,Feriados!A$28:A$328)-1,NETWORKDAYS(N106,TODAY(),Feriados!A$28:A$328)),0)</f>
        <v>0</v>
      </c>
      <c r="R106" s="17">
        <v>-32.916899999999998</v>
      </c>
      <c r="S106" s="17">
        <v>-68.771699999999996</v>
      </c>
      <c r="T106" s="25" t="s">
        <v>1496</v>
      </c>
      <c r="U106" s="25" t="s">
        <v>1496</v>
      </c>
      <c r="V106" s="25" t="s">
        <v>748</v>
      </c>
      <c r="X106" s="25" t="s">
        <v>443</v>
      </c>
      <c r="Y106" s="25" t="s">
        <v>504</v>
      </c>
      <c r="Z106" s="25" t="s">
        <v>596</v>
      </c>
      <c r="AC106" s="26">
        <v>43980</v>
      </c>
      <c r="AD106" s="26">
        <v>43998</v>
      </c>
      <c r="AF106" s="28"/>
    </row>
    <row r="107" spans="1:32" s="25" customFormat="1" ht="15" x14ac:dyDescent="0.25">
      <c r="A107" s="25">
        <v>224863</v>
      </c>
      <c r="B107" s="25" t="s">
        <v>839</v>
      </c>
      <c r="C107" s="25" t="s">
        <v>840</v>
      </c>
      <c r="D107" s="25" t="s">
        <v>446</v>
      </c>
      <c r="E107" s="25" t="s">
        <v>25</v>
      </c>
      <c r="F107" s="25" t="s">
        <v>693</v>
      </c>
      <c r="G107" s="25">
        <v>187</v>
      </c>
      <c r="I107" s="25" t="s">
        <v>17</v>
      </c>
      <c r="J107" s="25" t="s">
        <v>207</v>
      </c>
      <c r="K107" s="25" t="s">
        <v>446</v>
      </c>
      <c r="L107" s="25" t="s">
        <v>434</v>
      </c>
      <c r="M107" s="26">
        <v>43980</v>
      </c>
      <c r="N107" s="26">
        <v>43985</v>
      </c>
      <c r="O107" s="27">
        <f ca="1">+IF(NETWORKDAYS(M107,N107,Feriados!A$1:A$196)&gt;-1,NETWORKDAYS(M107,N107,Feriados!A$1:A$196)-1,NETWORKDAYS(M107,TODAY(),Feriados!A$1:A$196))</f>
        <v>3</v>
      </c>
      <c r="P107" s="16">
        <v>43991</v>
      </c>
      <c r="Q107" s="25">
        <f ca="1">+IF(T107="ENVIO OS", IF(NETWORKDAYS(N107,P107,Feriados!A$28:A$328)&gt;-1,NETWORKDAYS(N107,P107,Feriados!A$28:A$328)-1,NETWORKDAYS(N107,TODAY(),Feriados!A$28:A$328)),0)</f>
        <v>4</v>
      </c>
      <c r="R107" s="17"/>
      <c r="S107" s="17"/>
      <c r="T107" s="25" t="s">
        <v>1494</v>
      </c>
      <c r="U107" s="25" t="s">
        <v>1494</v>
      </c>
      <c r="V107" s="25" t="s">
        <v>616</v>
      </c>
      <c r="X107" s="25" t="s">
        <v>439</v>
      </c>
      <c r="Y107" s="25" t="s">
        <v>504</v>
      </c>
      <c r="AA107" s="25" t="s">
        <v>875</v>
      </c>
      <c r="AC107" s="26">
        <v>43983</v>
      </c>
      <c r="AD107" s="26">
        <v>43985</v>
      </c>
      <c r="AF107" s="28"/>
    </row>
    <row r="108" spans="1:32" s="25" customFormat="1" ht="15" x14ac:dyDescent="0.25">
      <c r="A108" s="25">
        <v>217336</v>
      </c>
      <c r="B108" s="25" t="s">
        <v>841</v>
      </c>
      <c r="C108" s="25" t="s">
        <v>842</v>
      </c>
      <c r="D108" s="25" t="s">
        <v>506</v>
      </c>
      <c r="E108" s="25" t="s">
        <v>25</v>
      </c>
      <c r="F108" s="25" t="s">
        <v>516</v>
      </c>
      <c r="G108" s="25">
        <v>170</v>
      </c>
      <c r="I108" s="25" t="s">
        <v>17</v>
      </c>
      <c r="J108" s="25" t="s">
        <v>418</v>
      </c>
      <c r="K108" s="25" t="s">
        <v>456</v>
      </c>
      <c r="L108" s="25" t="s">
        <v>434</v>
      </c>
      <c r="M108" s="26">
        <v>43984</v>
      </c>
      <c r="N108" s="26">
        <v>43986</v>
      </c>
      <c r="O108" s="27">
        <f ca="1">+IF(NETWORKDAYS(M108,N108,Feriados!A$1:A$196)&gt;-1,NETWORKDAYS(M108,N108,Feriados!A$1:A$196)-1,NETWORKDAYS(M108,TODAY(),Feriados!A$1:A$196))</f>
        <v>2</v>
      </c>
      <c r="P108" s="16"/>
      <c r="Q108" s="25">
        <f ca="1">+IF(T108="ENVIO OS", IF(NETWORKDAYS(N108,P108,Feriados!A$28:A$328)&gt;-1,NETWORKDAYS(N108,P108,Feriados!A$28:A$328)-1,NETWORKDAYS(N108,TODAY(),Feriados!A$28:A$328)),0)</f>
        <v>0</v>
      </c>
      <c r="R108" s="17"/>
      <c r="S108" s="17"/>
      <c r="V108" s="25" t="s">
        <v>750</v>
      </c>
      <c r="X108" s="25" t="s">
        <v>439</v>
      </c>
      <c r="Y108" s="25" t="s">
        <v>498</v>
      </c>
      <c r="AA108" s="25" t="s">
        <v>843</v>
      </c>
      <c r="AB108" s="25" t="s">
        <v>0</v>
      </c>
      <c r="AC108" s="26">
        <v>43985</v>
      </c>
      <c r="AD108" s="26">
        <v>43986</v>
      </c>
      <c r="AF108" s="28"/>
    </row>
    <row r="109" spans="1:32" s="25" customFormat="1" ht="15" x14ac:dyDescent="0.25">
      <c r="A109" s="25">
        <v>217982</v>
      </c>
      <c r="B109" s="25" t="s">
        <v>745</v>
      </c>
      <c r="C109" s="25" t="s">
        <v>842</v>
      </c>
      <c r="D109" s="25" t="s">
        <v>506</v>
      </c>
      <c r="E109" s="25" t="s">
        <v>25</v>
      </c>
      <c r="F109" s="25" t="s">
        <v>509</v>
      </c>
      <c r="G109" s="25">
        <v>140</v>
      </c>
      <c r="I109" s="25" t="s">
        <v>17</v>
      </c>
      <c r="J109" s="25" t="s">
        <v>418</v>
      </c>
      <c r="K109" s="25" t="s">
        <v>456</v>
      </c>
      <c r="L109" s="25" t="s">
        <v>434</v>
      </c>
      <c r="M109" s="26">
        <v>43984</v>
      </c>
      <c r="N109" s="26">
        <v>43986</v>
      </c>
      <c r="O109" s="27">
        <f ca="1">+IF(NETWORKDAYS(M109,N109,Feriados!A$1:A$196)&gt;-1,NETWORKDAYS(M109,N109,Feriados!A$1:A$196)-1,NETWORKDAYS(M109,TODAY(),Feriados!A$1:A$196))</f>
        <v>2</v>
      </c>
      <c r="P109" s="16"/>
      <c r="Q109" s="25">
        <f ca="1">+IF(T109="ENVIO OS", IF(NETWORKDAYS(N109,P109,Feriados!A$28:A$328)&gt;-1,NETWORKDAYS(N109,P109,Feriados!A$28:A$328)-1,NETWORKDAYS(N109,TODAY(),Feriados!A$28:A$328)),0)</f>
        <v>0</v>
      </c>
      <c r="R109" s="17"/>
      <c r="S109" s="17"/>
      <c r="V109" s="25" t="s">
        <v>750</v>
      </c>
      <c r="X109" s="25" t="s">
        <v>439</v>
      </c>
      <c r="Y109" s="25" t="s">
        <v>498</v>
      </c>
      <c r="AA109" s="25" t="s">
        <v>843</v>
      </c>
      <c r="AB109" s="25" t="s">
        <v>0</v>
      </c>
      <c r="AC109" s="26">
        <v>43985</v>
      </c>
      <c r="AD109" s="26">
        <v>43986</v>
      </c>
      <c r="AF109" s="28"/>
    </row>
    <row r="110" spans="1:32" s="25" customFormat="1" ht="15" x14ac:dyDescent="0.25">
      <c r="B110" s="25" t="s">
        <v>724</v>
      </c>
      <c r="C110" s="25" t="s">
        <v>822</v>
      </c>
      <c r="E110" s="25" t="s">
        <v>26</v>
      </c>
      <c r="F110" s="25" t="s">
        <v>508</v>
      </c>
      <c r="G110" s="25">
        <v>313</v>
      </c>
      <c r="I110" s="25" t="s">
        <v>17</v>
      </c>
      <c r="J110" s="25" t="s">
        <v>1110</v>
      </c>
      <c r="K110" s="25" t="s">
        <v>481</v>
      </c>
      <c r="M110" s="26">
        <v>43985</v>
      </c>
      <c r="N110" s="26">
        <v>44005</v>
      </c>
      <c r="O110" s="27">
        <f ca="1">+IF(NETWORKDAYS(M110,N110,Feriados!A$1:A$196)&gt;-1,NETWORKDAYS(M110,N110,Feriados!A$1:A$196)-1,NETWORKDAYS(M110,TODAY(),Feriados!A$1:A$196))</f>
        <v>13</v>
      </c>
      <c r="P110" s="16">
        <v>44111</v>
      </c>
      <c r="Q110" s="25">
        <f ca="1">+IF(T110="ENVIO OS", IF(NETWORKDAYS(N110,P110,Feriados!A$28:A$328)&gt;-1,NETWORKDAYS(N110,P110,Feriados!A$28:A$328)-1,NETWORKDAYS(N110,TODAY(),Feriados!A$28:A$328)),0)</f>
        <v>73</v>
      </c>
      <c r="R110" s="17"/>
      <c r="S110" s="17"/>
      <c r="T110" s="25" t="s">
        <v>1494</v>
      </c>
      <c r="U110" s="25" t="s">
        <v>1494</v>
      </c>
      <c r="X110" s="25" t="s">
        <v>441</v>
      </c>
      <c r="Y110" s="25" t="s">
        <v>504</v>
      </c>
      <c r="AC110" s="26">
        <v>43985</v>
      </c>
      <c r="AD110" s="26">
        <v>44005</v>
      </c>
      <c r="AF110" s="28"/>
    </row>
    <row r="111" spans="1:32" s="25" customFormat="1" ht="15" x14ac:dyDescent="0.25">
      <c r="B111" s="25" t="s">
        <v>4451</v>
      </c>
      <c r="C111" s="25" t="s">
        <v>1156</v>
      </c>
      <c r="D111" s="25" t="s">
        <v>452</v>
      </c>
      <c r="E111" s="25" t="s">
        <v>26</v>
      </c>
      <c r="F111" s="25" t="s">
        <v>508</v>
      </c>
      <c r="G111" s="25">
        <v>225.8</v>
      </c>
      <c r="I111" s="25" t="s">
        <v>17</v>
      </c>
      <c r="J111" s="25" t="s">
        <v>266</v>
      </c>
      <c r="K111" s="25" t="s">
        <v>451</v>
      </c>
      <c r="M111" s="26">
        <v>43985</v>
      </c>
      <c r="N111" s="26">
        <v>44013</v>
      </c>
      <c r="O111" s="27">
        <f ca="1">+IF(NETWORKDAYS(M111,N111,Feriados!A$1:A$196)&gt;-1,NETWORKDAYS(M111,N111,Feriados!A$1:A$196)-1,NETWORKDAYS(M111,TODAY(),Feriados!A$1:A$196))</f>
        <v>19</v>
      </c>
      <c r="P111" s="16">
        <v>44020</v>
      </c>
      <c r="Q111" s="25">
        <f ca="1">+IF(T111="ENVIO OS", IF(NETWORKDAYS(N111,P111,Feriados!A$28:A$328)&gt;-1,NETWORKDAYS(N111,P111,Feriados!A$28:A$328)-1,NETWORKDAYS(N111,TODAY(),Feriados!A$28:A$328)),0)</f>
        <v>5</v>
      </c>
      <c r="R111" s="17"/>
      <c r="S111" s="17"/>
      <c r="T111" s="25" t="s">
        <v>1494</v>
      </c>
      <c r="U111" s="25" t="s">
        <v>1494</v>
      </c>
      <c r="X111" s="25" t="s">
        <v>443</v>
      </c>
      <c r="Y111" s="25" t="s">
        <v>662</v>
      </c>
      <c r="Z111" s="25" t="s">
        <v>1113</v>
      </c>
      <c r="AC111" s="26">
        <v>44013</v>
      </c>
      <c r="AD111" s="26">
        <v>44013</v>
      </c>
      <c r="AF111" s="28"/>
    </row>
    <row r="112" spans="1:32" s="25" customFormat="1" ht="15" x14ac:dyDescent="0.25">
      <c r="B112" s="25" t="s">
        <v>844</v>
      </c>
      <c r="C112" s="25" t="s">
        <v>845</v>
      </c>
      <c r="D112" s="25" t="s">
        <v>405</v>
      </c>
      <c r="E112" s="25" t="s">
        <v>25</v>
      </c>
      <c r="F112" s="25" t="s">
        <v>509</v>
      </c>
      <c r="G112" s="25">
        <v>145</v>
      </c>
      <c r="I112" s="25" t="s">
        <v>874</v>
      </c>
      <c r="J112" s="25" t="s">
        <v>60</v>
      </c>
      <c r="K112" s="25" t="s">
        <v>455</v>
      </c>
      <c r="L112" s="25" t="s">
        <v>434</v>
      </c>
      <c r="M112" s="26">
        <v>43987</v>
      </c>
      <c r="N112" s="26">
        <v>44005</v>
      </c>
      <c r="O112" s="27">
        <f ca="1">+IF(NETWORKDAYS(M112,N112,Feriados!A$1:A$196)&gt;-1,NETWORKDAYS(M112,N112,Feriados!A$1:A$196)-1,NETWORKDAYS(M112,TODAY(),Feriados!A$1:A$196))</f>
        <v>11</v>
      </c>
      <c r="P112" s="16"/>
      <c r="Q112" s="25">
        <f ca="1">+IF(T112="ENVIO OS", IF(NETWORKDAYS(N112,P112,Feriados!A$28:A$328)&gt;-1,NETWORKDAYS(N112,P112,Feriados!A$28:A$328)-1,NETWORKDAYS(N112,TODAY(),Feriados!A$28:A$328)),0)</f>
        <v>0</v>
      </c>
      <c r="R112" s="17">
        <v>-33.314599999999999</v>
      </c>
      <c r="S112" s="17">
        <v>-69.137900000000002</v>
      </c>
      <c r="X112" s="25" t="s">
        <v>439</v>
      </c>
      <c r="Y112" s="25" t="s">
        <v>504</v>
      </c>
      <c r="AC112" s="26">
        <v>43991</v>
      </c>
      <c r="AD112" s="26">
        <v>43994</v>
      </c>
      <c r="AF112" s="28" t="s">
        <v>525</v>
      </c>
    </row>
    <row r="113" spans="1:32" s="25" customFormat="1" ht="15" x14ac:dyDescent="0.25">
      <c r="A113" s="25">
        <v>224745</v>
      </c>
      <c r="B113" s="25" t="s">
        <v>849</v>
      </c>
      <c r="C113" s="25" t="s">
        <v>850</v>
      </c>
      <c r="D113" s="25" t="s">
        <v>507</v>
      </c>
      <c r="E113" s="25" t="s">
        <v>25</v>
      </c>
      <c r="F113" s="25" t="s">
        <v>516</v>
      </c>
      <c r="G113" s="25">
        <v>800</v>
      </c>
      <c r="I113" s="25" t="s">
        <v>17</v>
      </c>
      <c r="J113" s="25" t="s">
        <v>355</v>
      </c>
      <c r="K113" s="25" t="s">
        <v>477</v>
      </c>
      <c r="L113" s="25" t="s">
        <v>435</v>
      </c>
      <c r="M113" s="26">
        <v>43990</v>
      </c>
      <c r="N113" s="26">
        <v>43993</v>
      </c>
      <c r="O113" s="27">
        <f ca="1">+IF(NETWORKDAYS(M113,N113,Feriados!A$1:A$196)&gt;-1,NETWORKDAYS(M113,N113,Feriados!A$1:A$196)-1,NETWORKDAYS(M113,TODAY(),Feriados!A$1:A$196))</f>
        <v>3</v>
      </c>
      <c r="P113" s="16">
        <v>44004</v>
      </c>
      <c r="Q113" s="25">
        <f ca="1">+IF(T113="ENVIO OS", IF(NETWORKDAYS(N113,P113,Feriados!A$28:A$328)&gt;-1,NETWORKDAYS(N113,P113,Feriados!A$28:A$328)-1,NETWORKDAYS(N113,TODAY(),Feriados!A$28:A$328)),0)</f>
        <v>6</v>
      </c>
      <c r="R113" s="17"/>
      <c r="S113" s="17"/>
      <c r="T113" s="25" t="s">
        <v>1494</v>
      </c>
      <c r="U113" s="25" t="s">
        <v>1494</v>
      </c>
      <c r="V113" s="25" t="s">
        <v>615</v>
      </c>
      <c r="X113" s="25" t="s">
        <v>439</v>
      </c>
      <c r="Y113" s="25" t="s">
        <v>504</v>
      </c>
      <c r="AA113" s="25" t="s">
        <v>851</v>
      </c>
      <c r="AB113" s="25" t="s">
        <v>0</v>
      </c>
      <c r="AC113" s="26">
        <v>43992</v>
      </c>
      <c r="AD113" s="26">
        <v>43993</v>
      </c>
      <c r="AF113" s="28"/>
    </row>
    <row r="114" spans="1:32" s="25" customFormat="1" ht="15" x14ac:dyDescent="0.25">
      <c r="A114" s="25">
        <v>224863</v>
      </c>
      <c r="B114" s="25" t="s">
        <v>839</v>
      </c>
      <c r="C114" s="25" t="s">
        <v>840</v>
      </c>
      <c r="D114" s="25" t="s">
        <v>446</v>
      </c>
      <c r="E114" s="25" t="s">
        <v>25</v>
      </c>
      <c r="F114" s="25" t="s">
        <v>693</v>
      </c>
      <c r="G114" s="25">
        <v>187</v>
      </c>
      <c r="I114" s="25" t="s">
        <v>17</v>
      </c>
      <c r="J114" s="25" t="s">
        <v>207</v>
      </c>
      <c r="K114" s="25" t="s">
        <v>446</v>
      </c>
      <c r="L114" s="25" t="s">
        <v>434</v>
      </c>
      <c r="M114" s="26">
        <v>43991</v>
      </c>
      <c r="N114" s="26">
        <v>44005</v>
      </c>
      <c r="O114" s="27">
        <f ca="1">+IF(NETWORKDAYS(M114,N114,Feriados!A$1:A$196)&gt;-1,NETWORKDAYS(M114,N114,Feriados!A$1:A$196)-1,NETWORKDAYS(M114,TODAY(),Feriados!A$1:A$196))</f>
        <v>9</v>
      </c>
      <c r="P114" s="16"/>
      <c r="Q114" s="25">
        <f ca="1">+IF(T114="ENVIO OS", IF(NETWORKDAYS(N114,P114,Feriados!A$28:A$328)&gt;-1,NETWORKDAYS(N114,P114,Feriados!A$28:A$328)-1,NETWORKDAYS(N114,TODAY(),Feriados!A$28:A$328)),0)</f>
        <v>0</v>
      </c>
      <c r="R114" s="17"/>
      <c r="S114" s="17"/>
      <c r="V114" s="25" t="s">
        <v>616</v>
      </c>
      <c r="X114" s="25" t="s">
        <v>439</v>
      </c>
      <c r="Y114" s="25" t="s">
        <v>504</v>
      </c>
      <c r="AA114" s="25" t="s">
        <v>875</v>
      </c>
      <c r="AC114" s="26">
        <v>43997</v>
      </c>
      <c r="AD114" s="26">
        <v>44004</v>
      </c>
      <c r="AF114" s="28"/>
    </row>
    <row r="115" spans="1:32" s="25" customFormat="1" ht="15" x14ac:dyDescent="0.25">
      <c r="A115" s="25">
        <v>224734</v>
      </c>
      <c r="B115" s="25" t="s">
        <v>846</v>
      </c>
      <c r="C115" s="25" t="s">
        <v>847</v>
      </c>
      <c r="D115" s="25" t="s">
        <v>506</v>
      </c>
      <c r="E115" s="25" t="s">
        <v>25</v>
      </c>
      <c r="F115" s="25" t="s">
        <v>509</v>
      </c>
      <c r="G115" s="25">
        <v>375</v>
      </c>
      <c r="I115" s="25" t="s">
        <v>848</v>
      </c>
      <c r="J115" s="25" t="s">
        <v>94</v>
      </c>
      <c r="K115" s="25" t="s">
        <v>454</v>
      </c>
      <c r="L115" s="25" t="s">
        <v>434</v>
      </c>
      <c r="M115" s="26">
        <v>43991</v>
      </c>
      <c r="N115" s="26">
        <v>43993</v>
      </c>
      <c r="O115" s="27">
        <f ca="1">+IF(NETWORKDAYS(M115,N115,Feriados!A$1:A$196)&gt;-1,NETWORKDAYS(M115,N115,Feriados!A$1:A$196)-1,NETWORKDAYS(M115,TODAY(),Feriados!A$1:A$196))</f>
        <v>2</v>
      </c>
      <c r="P115" s="16"/>
      <c r="Q115" s="25">
        <f ca="1">+IF(T115="ENVIO OS", IF(NETWORKDAYS(N115,P115,Feriados!A$28:A$328)&gt;-1,NETWORKDAYS(N115,P115,Feriados!A$28:A$328)-1,NETWORKDAYS(N115,TODAY(),Feriados!A$28:A$328)),0)</f>
        <v>0</v>
      </c>
      <c r="R115" s="17">
        <v>-32.903700000000001</v>
      </c>
      <c r="S115" s="17">
        <v>-68.841899999999995</v>
      </c>
      <c r="X115" s="25" t="s">
        <v>439</v>
      </c>
      <c r="Y115" s="25" t="s">
        <v>504</v>
      </c>
      <c r="AB115" s="25" t="s">
        <v>0</v>
      </c>
      <c r="AC115" s="26">
        <v>43991</v>
      </c>
      <c r="AD115" s="26">
        <v>43991</v>
      </c>
      <c r="AF115" s="28"/>
    </row>
    <row r="116" spans="1:32" s="25" customFormat="1" ht="15" x14ac:dyDescent="0.25">
      <c r="B116" s="25" t="s">
        <v>863</v>
      </c>
      <c r="C116" s="25" t="s">
        <v>864</v>
      </c>
      <c r="D116" s="25" t="s">
        <v>446</v>
      </c>
      <c r="E116" s="25" t="s">
        <v>26</v>
      </c>
      <c r="F116" s="25" t="s">
        <v>508</v>
      </c>
      <c r="G116" s="25">
        <v>83</v>
      </c>
      <c r="I116" s="25" t="s">
        <v>17</v>
      </c>
      <c r="J116" s="25" t="s">
        <v>414</v>
      </c>
      <c r="K116" s="25" t="s">
        <v>464</v>
      </c>
      <c r="M116" s="26">
        <v>43992</v>
      </c>
      <c r="N116" s="26">
        <v>44029</v>
      </c>
      <c r="O116" s="27">
        <f ca="1">+IF(NETWORKDAYS(M116,N116,Feriados!A$1:A$196)&gt;-1,NETWORKDAYS(M116,N116,Feriados!A$1:A$196)-1,NETWORKDAYS(M116,TODAY(),Feriados!A$1:A$196))</f>
        <v>24</v>
      </c>
      <c r="P116" s="16"/>
      <c r="Q116" s="25">
        <f ca="1">+IF(T116="ENVIO OS", IF(NETWORKDAYS(N116,P116,Feriados!A$28:A$328)&gt;-1,NETWORKDAYS(N116,P116,Feriados!A$28:A$328)-1,NETWORKDAYS(N116,TODAY(),Feriados!A$28:A$328)),0)</f>
        <v>0</v>
      </c>
      <c r="R116" s="17"/>
      <c r="S116" s="17"/>
      <c r="X116" s="25" t="s">
        <v>443</v>
      </c>
      <c r="Y116" s="25" t="s">
        <v>504</v>
      </c>
      <c r="Z116" s="25" t="s">
        <v>865</v>
      </c>
      <c r="AB116" s="25" t="s">
        <v>0</v>
      </c>
      <c r="AC116" s="26">
        <v>43992</v>
      </c>
      <c r="AD116" s="26">
        <v>44029</v>
      </c>
      <c r="AF116" s="28"/>
    </row>
    <row r="117" spans="1:32" s="25" customFormat="1" ht="15" x14ac:dyDescent="0.25">
      <c r="A117" s="25">
        <v>224684</v>
      </c>
      <c r="B117" s="25" t="s">
        <v>869</v>
      </c>
      <c r="C117" s="25" t="s">
        <v>870</v>
      </c>
      <c r="D117" s="25" t="s">
        <v>452</v>
      </c>
      <c r="E117" s="25" t="s">
        <v>26</v>
      </c>
      <c r="F117" s="25" t="s">
        <v>508</v>
      </c>
      <c r="G117" s="25">
        <v>122</v>
      </c>
      <c r="I117" s="25" t="s">
        <v>871</v>
      </c>
      <c r="J117" s="25" t="s">
        <v>297</v>
      </c>
      <c r="K117" s="25" t="s">
        <v>470</v>
      </c>
      <c r="M117" s="26">
        <v>43992</v>
      </c>
      <c r="N117" s="26">
        <v>44006</v>
      </c>
      <c r="O117" s="27">
        <f ca="1">+IF(NETWORKDAYS(M117,N117,Feriados!A$1:A$196)&gt;-1,NETWORKDAYS(M117,N117,Feriados!A$1:A$196)-1,NETWORKDAYS(M117,TODAY(),Feriados!A$1:A$196))</f>
        <v>9</v>
      </c>
      <c r="P117" s="16"/>
      <c r="Q117" s="25">
        <f ca="1">+IF(T117="ENVIO OS", IF(NETWORKDAYS(N117,P117,Feriados!A$28:A$328)&gt;-1,NETWORKDAYS(N117,P117,Feriados!A$28:A$328)-1,NETWORKDAYS(N117,TODAY(),Feriados!A$28:A$328)),0)</f>
        <v>0</v>
      </c>
      <c r="R117" s="17">
        <v>-34.589100000000002</v>
      </c>
      <c r="S117" s="17">
        <v>-68.411699999999996</v>
      </c>
      <c r="X117" s="25" t="s">
        <v>441</v>
      </c>
      <c r="Y117" s="25" t="s">
        <v>662</v>
      </c>
      <c r="AC117" s="26">
        <v>43992</v>
      </c>
      <c r="AD117" s="26">
        <v>44006</v>
      </c>
      <c r="AE117" s="25" t="s">
        <v>525</v>
      </c>
      <c r="AF117" s="28"/>
    </row>
    <row r="118" spans="1:32" s="25" customFormat="1" ht="15" x14ac:dyDescent="0.25">
      <c r="A118" s="25">
        <v>225219</v>
      </c>
      <c r="B118" s="25" t="s">
        <v>852</v>
      </c>
      <c r="C118" s="25" t="s">
        <v>853</v>
      </c>
      <c r="D118" s="25" t="s">
        <v>446</v>
      </c>
      <c r="E118" s="25" t="s">
        <v>25</v>
      </c>
      <c r="F118" s="25" t="s">
        <v>510</v>
      </c>
      <c r="G118" s="25">
        <v>3800</v>
      </c>
      <c r="J118" s="25" t="s">
        <v>117</v>
      </c>
      <c r="K118" s="25" t="s">
        <v>446</v>
      </c>
      <c r="L118" s="25" t="s">
        <v>435</v>
      </c>
      <c r="M118" s="26">
        <v>43993</v>
      </c>
      <c r="N118" s="26">
        <v>44004</v>
      </c>
      <c r="O118" s="27">
        <f ca="1">+IF(NETWORKDAYS(M118,N118,Feriados!A$1:A$196)&gt;-1,NETWORKDAYS(M118,N118,Feriados!A$1:A$196)-1,NETWORKDAYS(M118,TODAY(),Feriados!A$1:A$196))</f>
        <v>6</v>
      </c>
      <c r="P118" s="16">
        <v>44048</v>
      </c>
      <c r="Q118" s="25">
        <f ca="1">+IF(T118="ENVIO OS", IF(NETWORKDAYS(N118,P118,Feriados!A$28:A$328)&gt;-1,NETWORKDAYS(N118,P118,Feriados!A$28:A$328)-1,NETWORKDAYS(N118,TODAY(),Feriados!A$28:A$328)),0)</f>
        <v>30</v>
      </c>
      <c r="R118" s="17"/>
      <c r="S118" s="17"/>
      <c r="T118" s="25" t="s">
        <v>1494</v>
      </c>
      <c r="U118" s="25" t="s">
        <v>1494</v>
      </c>
      <c r="V118" s="25" t="s">
        <v>615</v>
      </c>
      <c r="X118" s="25" t="s">
        <v>439</v>
      </c>
      <c r="Y118" s="25" t="s">
        <v>504</v>
      </c>
      <c r="AA118" s="25" t="s">
        <v>854</v>
      </c>
      <c r="AC118" s="26">
        <v>43998</v>
      </c>
      <c r="AD118" s="26">
        <v>44004</v>
      </c>
      <c r="AF118" s="28">
        <v>44409</v>
      </c>
    </row>
    <row r="119" spans="1:32" s="25" customFormat="1" ht="15" x14ac:dyDescent="0.25">
      <c r="A119" s="25">
        <v>224753</v>
      </c>
      <c r="B119" s="25">
        <v>224753</v>
      </c>
      <c r="C119" s="25" t="s">
        <v>1250</v>
      </c>
      <c r="D119" s="25" t="s">
        <v>450</v>
      </c>
      <c r="E119" s="25" t="s">
        <v>26</v>
      </c>
      <c r="F119" s="25" t="s">
        <v>514</v>
      </c>
      <c r="G119" s="25">
        <v>0</v>
      </c>
      <c r="H119" s="25">
        <v>0</v>
      </c>
      <c r="J119" s="25" t="s">
        <v>398</v>
      </c>
      <c r="K119" s="25" t="s">
        <v>457</v>
      </c>
      <c r="M119" s="26">
        <v>43994</v>
      </c>
      <c r="N119" s="26">
        <v>44000</v>
      </c>
      <c r="O119" s="27">
        <f ca="1">+IF(NETWORKDAYS(M119,N119,Feriados!A$1:A$196)&gt;-1,NETWORKDAYS(M119,N119,Feriados!A$1:A$196)-1,NETWORKDAYS(M119,TODAY(),Feriados!A$1:A$196))</f>
        <v>3</v>
      </c>
      <c r="P119" s="16">
        <v>44034</v>
      </c>
      <c r="Q119" s="25">
        <f ca="1">+IF(T119="ENVIO OS", IF(NETWORKDAYS(N119,P119,Feriados!A$28:A$328)&gt;-1,NETWORKDAYS(N119,P119,Feriados!A$28:A$328)-1,NETWORKDAYS(N119,TODAY(),Feriados!A$28:A$328)),0)</f>
        <v>22</v>
      </c>
      <c r="R119" s="17"/>
      <c r="S119" s="17"/>
      <c r="T119" s="25" t="s">
        <v>1494</v>
      </c>
      <c r="U119" s="25" t="s">
        <v>1494</v>
      </c>
      <c r="X119" s="25" t="s">
        <v>440</v>
      </c>
      <c r="Y119" s="25" t="s">
        <v>504</v>
      </c>
      <c r="AC119" s="26">
        <v>44000</v>
      </c>
      <c r="AD119" s="26">
        <v>44000</v>
      </c>
      <c r="AF119" s="28"/>
    </row>
    <row r="120" spans="1:32" s="25" customFormat="1" ht="15" x14ac:dyDescent="0.25">
      <c r="A120" s="25">
        <v>224829</v>
      </c>
      <c r="B120" s="25" t="s">
        <v>855</v>
      </c>
      <c r="C120" s="25" t="s">
        <v>856</v>
      </c>
      <c r="D120" s="25" t="s">
        <v>274</v>
      </c>
      <c r="E120" s="25" t="s">
        <v>25</v>
      </c>
      <c r="F120" s="25" t="s">
        <v>516</v>
      </c>
      <c r="G120" s="25">
        <v>250</v>
      </c>
      <c r="I120" s="25" t="s">
        <v>17</v>
      </c>
      <c r="J120" s="25" t="s">
        <v>366</v>
      </c>
      <c r="K120" s="25" t="s">
        <v>472</v>
      </c>
      <c r="L120" s="25" t="s">
        <v>434</v>
      </c>
      <c r="M120" s="26">
        <v>43994</v>
      </c>
      <c r="N120" s="26">
        <v>44001</v>
      </c>
      <c r="O120" s="27">
        <f ca="1">+IF(NETWORKDAYS(M120,N120,Feriados!A$1:A$196)&gt;-1,NETWORKDAYS(M120,N120,Feriados!A$1:A$196)-1,NETWORKDAYS(M120,TODAY(),Feriados!A$1:A$196))</f>
        <v>4</v>
      </c>
      <c r="P120" s="16"/>
      <c r="Q120" s="25">
        <f ca="1">+IF(T120="ENVIO OS", IF(NETWORKDAYS(N120,P120,Feriados!A$28:A$328)&gt;-1,NETWORKDAYS(N120,P120,Feriados!A$28:A$328)-1,NETWORKDAYS(N120,TODAY(),Feriados!A$28:A$328)),0)</f>
        <v>0</v>
      </c>
      <c r="R120" s="17"/>
      <c r="S120" s="17"/>
      <c r="V120" s="25" t="s">
        <v>748</v>
      </c>
      <c r="X120" s="25" t="s">
        <v>441</v>
      </c>
      <c r="Y120" s="25" t="s">
        <v>504</v>
      </c>
      <c r="AC120" s="26">
        <v>43994</v>
      </c>
      <c r="AD120" s="26">
        <v>44000</v>
      </c>
      <c r="AE120" s="25" t="s">
        <v>525</v>
      </c>
      <c r="AF120" s="28"/>
    </row>
    <row r="121" spans="1:32" s="25" customFormat="1" ht="15" x14ac:dyDescent="0.25">
      <c r="B121" s="25" t="s">
        <v>725</v>
      </c>
      <c r="C121" s="25" t="s">
        <v>726</v>
      </c>
      <c r="D121" s="25" t="s">
        <v>446</v>
      </c>
      <c r="E121" s="25" t="s">
        <v>25</v>
      </c>
      <c r="F121" s="25" t="s">
        <v>516</v>
      </c>
      <c r="G121" s="25">
        <v>171</v>
      </c>
      <c r="I121" s="25" t="s">
        <v>17</v>
      </c>
      <c r="J121" s="25" t="s">
        <v>424</v>
      </c>
      <c r="K121" s="25" t="s">
        <v>474</v>
      </c>
      <c r="M121" s="26">
        <v>43998</v>
      </c>
      <c r="N121" s="26">
        <v>44006</v>
      </c>
      <c r="O121" s="27">
        <f ca="1">+IF(NETWORKDAYS(M121,N121,Feriados!A$1:A$196)&gt;-1,NETWORKDAYS(M121,N121,Feriados!A$1:A$196)-1,NETWORKDAYS(M121,TODAY(),Feriados!A$1:A$196))</f>
        <v>6</v>
      </c>
      <c r="P121" s="16"/>
      <c r="Q121" s="25">
        <f ca="1">+IF(T121="ENVIO OS", IF(NETWORKDAYS(N121,P121,Feriados!A$28:A$328)&gt;-1,NETWORKDAYS(N121,P121,Feriados!A$28:A$328)-1,NETWORKDAYS(N121,TODAY(),Feriados!A$28:A$328)),0)</f>
        <v>0</v>
      </c>
      <c r="R121" s="17">
        <v>-33.468031400000001</v>
      </c>
      <c r="S121" s="17">
        <v>-68.816950599999998</v>
      </c>
      <c r="T121" s="25" t="s">
        <v>1496</v>
      </c>
      <c r="U121" s="25" t="s">
        <v>1496</v>
      </c>
      <c r="X121" s="25" t="s">
        <v>443</v>
      </c>
      <c r="Y121" s="25" t="s">
        <v>497</v>
      </c>
      <c r="Z121" s="25" t="s">
        <v>547</v>
      </c>
      <c r="AC121" s="26">
        <v>43998</v>
      </c>
      <c r="AD121" s="26"/>
      <c r="AF121" s="28">
        <v>44501</v>
      </c>
    </row>
    <row r="122" spans="1:32" s="25" customFormat="1" ht="15" x14ac:dyDescent="0.25">
      <c r="A122" s="25">
        <v>223407</v>
      </c>
      <c r="B122" s="25" t="s">
        <v>691</v>
      </c>
      <c r="C122" s="25" t="s">
        <v>692</v>
      </c>
      <c r="D122" s="25" t="s">
        <v>507</v>
      </c>
      <c r="E122" s="25" t="s">
        <v>25</v>
      </c>
      <c r="F122" s="25" t="s">
        <v>693</v>
      </c>
      <c r="G122" s="25">
        <v>180</v>
      </c>
      <c r="I122" s="25" t="s">
        <v>17</v>
      </c>
      <c r="J122" s="25" t="s">
        <v>131</v>
      </c>
      <c r="K122" s="25" t="s">
        <v>466</v>
      </c>
      <c r="L122" s="25" t="s">
        <v>434</v>
      </c>
      <c r="M122" s="26">
        <v>43999</v>
      </c>
      <c r="N122" s="26">
        <v>44015</v>
      </c>
      <c r="O122" s="27">
        <f ca="1">+IF(NETWORKDAYS(M122,N122,Feriados!A$1:A$196)&gt;-1,NETWORKDAYS(M122,N122,Feriados!A$1:A$196)-1,NETWORKDAYS(M122,TODAY(),Feriados!A$1:A$196))</f>
        <v>12</v>
      </c>
      <c r="P122" s="16"/>
      <c r="Q122" s="25">
        <f ca="1">+IF(T122="ENVIO OS", IF(NETWORKDAYS(N122,P122,Feriados!A$28:A$328)&gt;-1,NETWORKDAYS(N122,P122,Feriados!A$28:A$328)-1,NETWORKDAYS(N122,TODAY(),Feriados!A$28:A$328)),0)</f>
        <v>0</v>
      </c>
      <c r="R122" s="17">
        <v>-33.034799999999997</v>
      </c>
      <c r="S122" s="17">
        <v>-68.896900000000002</v>
      </c>
      <c r="T122" s="25" t="s">
        <v>1496</v>
      </c>
      <c r="U122" s="25" t="s">
        <v>1496</v>
      </c>
      <c r="V122" s="25" t="s">
        <v>31</v>
      </c>
      <c r="X122" s="25" t="s">
        <v>443</v>
      </c>
      <c r="Y122" s="25" t="s">
        <v>497</v>
      </c>
      <c r="Z122" s="25" t="s">
        <v>535</v>
      </c>
      <c r="AA122" s="25" t="s">
        <v>857</v>
      </c>
      <c r="AC122" s="26">
        <v>44014</v>
      </c>
      <c r="AD122" s="26">
        <v>44014</v>
      </c>
      <c r="AF122" s="28"/>
    </row>
    <row r="123" spans="1:32" s="25" customFormat="1" ht="15" x14ac:dyDescent="0.25">
      <c r="B123" s="25" t="s">
        <v>820</v>
      </c>
      <c r="C123" s="25" t="s">
        <v>821</v>
      </c>
      <c r="D123" s="25" t="s">
        <v>446</v>
      </c>
      <c r="E123" s="25" t="s">
        <v>26</v>
      </c>
      <c r="F123" s="25" t="s">
        <v>508</v>
      </c>
      <c r="G123" s="25">
        <v>38.4</v>
      </c>
      <c r="I123" s="25" t="s">
        <v>17</v>
      </c>
      <c r="J123" s="25" t="s">
        <v>89</v>
      </c>
      <c r="K123" s="25" t="s">
        <v>446</v>
      </c>
      <c r="M123" s="26">
        <v>44001</v>
      </c>
      <c r="N123" s="26">
        <v>44004</v>
      </c>
      <c r="O123" s="27">
        <f ca="1">+IF(NETWORKDAYS(M123,N123,Feriados!A$1:A$196)&gt;-1,NETWORKDAYS(M123,N123,Feriados!A$1:A$196)-1,NETWORKDAYS(M123,TODAY(),Feriados!A$1:A$196))</f>
        <v>1</v>
      </c>
      <c r="P123" s="16">
        <v>44004</v>
      </c>
      <c r="Q123" s="25">
        <f ca="1">+IF(T123="ENVIO OS", IF(NETWORKDAYS(N123,P123,Feriados!A$28:A$328)&gt;-1,NETWORKDAYS(N123,P123,Feriados!A$28:A$328)-1,NETWORKDAYS(N123,TODAY(),Feriados!A$28:A$328)),0)</f>
        <v>0</v>
      </c>
      <c r="R123" s="17"/>
      <c r="S123" s="17"/>
      <c r="T123" s="25" t="s">
        <v>1494</v>
      </c>
      <c r="U123" s="25" t="s">
        <v>1494</v>
      </c>
      <c r="X123" s="25" t="s">
        <v>441</v>
      </c>
      <c r="Y123" s="25" t="s">
        <v>504</v>
      </c>
      <c r="AC123" s="26">
        <v>44001</v>
      </c>
      <c r="AD123" s="26">
        <v>44004</v>
      </c>
      <c r="AF123" s="28"/>
    </row>
    <row r="124" spans="1:32" s="25" customFormat="1" ht="15" x14ac:dyDescent="0.25">
      <c r="B124" s="25" t="s">
        <v>861</v>
      </c>
      <c r="C124" s="25" t="s">
        <v>876</v>
      </c>
      <c r="D124" s="25" t="s">
        <v>450</v>
      </c>
      <c r="E124" s="25" t="s">
        <v>26</v>
      </c>
      <c r="F124" s="25" t="s">
        <v>508</v>
      </c>
      <c r="G124" s="25">
        <v>311.8</v>
      </c>
      <c r="I124" s="25" t="s">
        <v>17</v>
      </c>
      <c r="J124" s="25" t="s">
        <v>148</v>
      </c>
      <c r="K124" s="25" t="s">
        <v>457</v>
      </c>
      <c r="L124" s="25" t="s">
        <v>435</v>
      </c>
      <c r="M124" s="26">
        <v>44004</v>
      </c>
      <c r="N124" s="26">
        <v>44034</v>
      </c>
      <c r="O124" s="27">
        <f ca="1">+IF(NETWORKDAYS(M124,N124,Feriados!A$1:A$196)&gt;-1,NETWORKDAYS(M124,N124,Feriados!A$1:A$196)-1,NETWORKDAYS(M124,TODAY(),Feriados!A$1:A$196))</f>
        <v>20</v>
      </c>
      <c r="P124" s="16"/>
      <c r="Q124" s="25">
        <f ca="1">+IF(T124="ENVIO OS", IF(NETWORKDAYS(N124,P124,Feriados!A$28:A$328)&gt;-1,NETWORKDAYS(N124,P124,Feriados!A$28:A$328)-1,NETWORKDAYS(N124,TODAY(),Feriados!A$28:A$328)),0)</f>
        <v>0</v>
      </c>
      <c r="R124" s="17"/>
      <c r="S124" s="17"/>
      <c r="V124" s="25" t="s">
        <v>748</v>
      </c>
      <c r="X124" s="25" t="s">
        <v>442</v>
      </c>
      <c r="Z124" s="25" t="s">
        <v>547</v>
      </c>
      <c r="AA124" s="25" t="s">
        <v>862</v>
      </c>
      <c r="AB124" s="25" t="s">
        <v>0</v>
      </c>
      <c r="AC124" s="26">
        <v>44004</v>
      </c>
      <c r="AD124" s="26">
        <v>44034</v>
      </c>
      <c r="AF124" s="28"/>
    </row>
    <row r="125" spans="1:32" s="25" customFormat="1" ht="15" x14ac:dyDescent="0.25">
      <c r="B125" s="25" t="s">
        <v>820</v>
      </c>
      <c r="C125" s="25" t="s">
        <v>821</v>
      </c>
      <c r="D125" s="25" t="s">
        <v>446</v>
      </c>
      <c r="E125" s="25" t="s">
        <v>26</v>
      </c>
      <c r="F125" s="25" t="s">
        <v>508</v>
      </c>
      <c r="G125" s="25">
        <v>38.4</v>
      </c>
      <c r="I125" s="25" t="s">
        <v>17</v>
      </c>
      <c r="J125" s="25" t="s">
        <v>89</v>
      </c>
      <c r="K125" s="25" t="s">
        <v>446</v>
      </c>
      <c r="M125" s="26">
        <v>44004</v>
      </c>
      <c r="N125" s="26">
        <v>44020</v>
      </c>
      <c r="O125" s="27">
        <f ca="1">+IF(NETWORKDAYS(M125,N125,Feriados!A$1:A$196)&gt;-1,NETWORKDAYS(M125,N125,Feriados!A$1:A$196)-1,NETWORKDAYS(M125,TODAY(),Feriados!A$1:A$196))</f>
        <v>12</v>
      </c>
      <c r="P125" s="16"/>
      <c r="Q125" s="25">
        <f ca="1">+IF(T125="ENVIO OS", IF(NETWORKDAYS(N125,P125,Feriados!A$28:A$328)&gt;-1,NETWORKDAYS(N125,P125,Feriados!A$28:A$328)-1,NETWORKDAYS(N125,TODAY(),Feriados!A$28:A$328)),0)</f>
        <v>0</v>
      </c>
      <c r="R125" s="17"/>
      <c r="S125" s="17"/>
      <c r="T125" s="25" t="s">
        <v>1496</v>
      </c>
      <c r="U125" s="25" t="s">
        <v>1496</v>
      </c>
      <c r="X125" s="25" t="s">
        <v>441</v>
      </c>
      <c r="Y125" s="25" t="s">
        <v>504</v>
      </c>
      <c r="AC125" s="26">
        <v>44004</v>
      </c>
      <c r="AD125" s="26">
        <v>44020</v>
      </c>
      <c r="AF125" s="28"/>
    </row>
    <row r="126" spans="1:32" s="25" customFormat="1" ht="15" x14ac:dyDescent="0.25">
      <c r="A126" s="25">
        <v>224745</v>
      </c>
      <c r="B126" s="25" t="s">
        <v>849</v>
      </c>
      <c r="C126" s="25" t="s">
        <v>850</v>
      </c>
      <c r="D126" s="25" t="s">
        <v>507</v>
      </c>
      <c r="E126" s="25" t="s">
        <v>25</v>
      </c>
      <c r="F126" s="25" t="s">
        <v>516</v>
      </c>
      <c r="G126" s="25">
        <v>800</v>
      </c>
      <c r="I126" s="25" t="s">
        <v>17</v>
      </c>
      <c r="J126" s="25" t="s">
        <v>355</v>
      </c>
      <c r="K126" s="25" t="s">
        <v>477</v>
      </c>
      <c r="L126" s="25" t="s">
        <v>435</v>
      </c>
      <c r="M126" s="26">
        <v>44004</v>
      </c>
      <c r="N126" s="26">
        <v>44029</v>
      </c>
      <c r="O126" s="27">
        <f ca="1">+IF(NETWORKDAYS(M126,N126,Feriados!A$1:A$196)&gt;-1,NETWORKDAYS(M126,N126,Feriados!A$1:A$196)-1,NETWORKDAYS(M126,TODAY(),Feriados!A$1:A$196))</f>
        <v>17</v>
      </c>
      <c r="P126" s="16">
        <v>44035</v>
      </c>
      <c r="Q126" s="25">
        <f ca="1">+IF(T126="ENVIO OS", IF(NETWORKDAYS(N126,P126,Feriados!A$28:A$328)&gt;-1,NETWORKDAYS(N126,P126,Feriados!A$28:A$328)-1,NETWORKDAYS(N126,TODAY(),Feriados!A$28:A$328)),0)</f>
        <v>4</v>
      </c>
      <c r="R126" s="17"/>
      <c r="S126" s="17"/>
      <c r="T126" s="25" t="s">
        <v>1494</v>
      </c>
      <c r="U126" s="25" t="s">
        <v>1494</v>
      </c>
      <c r="V126" s="25" t="s">
        <v>615</v>
      </c>
      <c r="X126" s="25" t="s">
        <v>439</v>
      </c>
      <c r="Y126" s="25" t="s">
        <v>504</v>
      </c>
      <c r="AA126" s="25" t="s">
        <v>851</v>
      </c>
      <c r="AB126" s="25" t="s">
        <v>0</v>
      </c>
      <c r="AC126" s="26">
        <v>44008</v>
      </c>
      <c r="AD126" s="26">
        <v>44029</v>
      </c>
      <c r="AF126" s="28"/>
    </row>
    <row r="127" spans="1:32" s="25" customFormat="1" ht="15" x14ac:dyDescent="0.25">
      <c r="A127" s="25">
        <v>224892</v>
      </c>
      <c r="B127" s="25" t="s">
        <v>866</v>
      </c>
      <c r="C127" s="25" t="s">
        <v>867</v>
      </c>
      <c r="D127" s="25" t="s">
        <v>274</v>
      </c>
      <c r="E127" s="25" t="s">
        <v>25</v>
      </c>
      <c r="F127" s="25" t="s">
        <v>523</v>
      </c>
      <c r="G127" s="25">
        <v>75</v>
      </c>
      <c r="I127" s="25" t="s">
        <v>868</v>
      </c>
      <c r="J127" s="25" t="s">
        <v>401</v>
      </c>
      <c r="K127" s="25" t="s">
        <v>280</v>
      </c>
      <c r="M127" s="26">
        <v>44006</v>
      </c>
      <c r="N127" s="26">
        <v>44007</v>
      </c>
      <c r="O127" s="27">
        <f ca="1">+IF(NETWORKDAYS(M127,N127,Feriados!A$1:A$196)&gt;-1,NETWORKDAYS(M127,N127,Feriados!A$1:A$196)-1,NETWORKDAYS(M127,TODAY(),Feriados!A$1:A$196))</f>
        <v>1</v>
      </c>
      <c r="P127" s="16"/>
      <c r="Q127" s="25">
        <f ca="1">+IF(T127="ENVIO OS", IF(NETWORKDAYS(N127,P127,Feriados!A$28:A$328)&gt;-1,NETWORKDAYS(N127,P127,Feriados!A$28:A$328)-1,NETWORKDAYS(N127,TODAY(),Feriados!A$28:A$328)),0)</f>
        <v>0</v>
      </c>
      <c r="R127" s="17">
        <v>-32.667900000000003</v>
      </c>
      <c r="S127" s="17">
        <v>-68.717500000000001</v>
      </c>
      <c r="V127" s="25" t="s">
        <v>748</v>
      </c>
      <c r="X127" s="25" t="s">
        <v>441</v>
      </c>
      <c r="Y127" s="25" t="s">
        <v>504</v>
      </c>
      <c r="AC127" s="26">
        <v>44006</v>
      </c>
      <c r="AD127" s="26">
        <v>44007</v>
      </c>
      <c r="AE127" s="25" t="s">
        <v>525</v>
      </c>
      <c r="AF127" s="28">
        <v>44896</v>
      </c>
    </row>
    <row r="128" spans="1:32" s="25" customFormat="1" ht="15" x14ac:dyDescent="0.25">
      <c r="B128" s="25" t="s">
        <v>991</v>
      </c>
      <c r="C128" s="25" t="s">
        <v>992</v>
      </c>
      <c r="D128" s="25" t="s">
        <v>404</v>
      </c>
      <c r="E128" s="25" t="s">
        <v>26</v>
      </c>
      <c r="F128" s="25" t="s">
        <v>508</v>
      </c>
      <c r="G128" s="25">
        <v>158</v>
      </c>
      <c r="I128" s="25" t="s">
        <v>17</v>
      </c>
      <c r="J128" s="25" t="s">
        <v>373</v>
      </c>
      <c r="K128" s="25" t="s">
        <v>404</v>
      </c>
      <c r="M128" s="26">
        <v>44007</v>
      </c>
      <c r="N128" s="26">
        <v>44015</v>
      </c>
      <c r="O128" s="27">
        <f ca="1">+IF(NETWORKDAYS(M128,N128,Feriados!A$1:A$196)&gt;-1,NETWORKDAYS(M128,N128,Feriados!A$1:A$196)-1,NETWORKDAYS(M128,TODAY(),Feriados!A$1:A$196))</f>
        <v>6</v>
      </c>
      <c r="P128" s="16"/>
      <c r="Q128" s="25">
        <f ca="1">+IF(T128="ENVIO OS", IF(NETWORKDAYS(N128,P128,Feriados!A$28:A$328)&gt;-1,NETWORKDAYS(N128,P128,Feriados!A$28:A$328)-1,NETWORKDAYS(N128,TODAY(),Feriados!A$28:A$328)),0)</f>
        <v>0</v>
      </c>
      <c r="R128" s="17"/>
      <c r="S128" s="17"/>
      <c r="X128" s="25" t="s">
        <v>441</v>
      </c>
      <c r="Y128" s="25" t="s">
        <v>504</v>
      </c>
      <c r="AC128" s="26">
        <v>44007</v>
      </c>
      <c r="AD128" s="26">
        <v>44015</v>
      </c>
      <c r="AF128" s="28"/>
    </row>
    <row r="129" spans="1:32" s="25" customFormat="1" ht="15" x14ac:dyDescent="0.25">
      <c r="B129" s="25" t="s">
        <v>916</v>
      </c>
      <c r="C129" s="25" t="s">
        <v>929</v>
      </c>
      <c r="D129" s="25" t="s">
        <v>405</v>
      </c>
      <c r="E129" s="25" t="s">
        <v>26</v>
      </c>
      <c r="F129" s="25" t="s">
        <v>508</v>
      </c>
      <c r="G129" s="25">
        <v>25</v>
      </c>
      <c r="I129" s="25" t="s">
        <v>17</v>
      </c>
      <c r="J129" s="25" t="s">
        <v>250</v>
      </c>
      <c r="K129" s="25" t="s">
        <v>455</v>
      </c>
      <c r="L129" s="25" t="s">
        <v>434</v>
      </c>
      <c r="M129" s="26">
        <v>44007</v>
      </c>
      <c r="N129" s="26">
        <v>44042</v>
      </c>
      <c r="O129" s="27">
        <f ca="1">+IF(NETWORKDAYS(M129,N129,Feriados!A$1:A$196)&gt;-1,NETWORKDAYS(M129,N129,Feriados!A$1:A$196)-1,NETWORKDAYS(M129,TODAY(),Feriados!A$1:A$196))</f>
        <v>23</v>
      </c>
      <c r="P129" s="16">
        <v>44148</v>
      </c>
      <c r="Q129" s="25">
        <f ca="1">+IF(T129="ENVIO OS", IF(NETWORKDAYS(N129,P129,Feriados!A$28:A$328)&gt;-1,NETWORKDAYS(N129,P129,Feriados!A$28:A$328)-1,NETWORKDAYS(N129,TODAY(),Feriados!A$28:A$328)),0)</f>
        <v>74</v>
      </c>
      <c r="R129" s="17"/>
      <c r="S129" s="17"/>
      <c r="T129" s="25" t="s">
        <v>1494</v>
      </c>
      <c r="U129" s="25" t="s">
        <v>1494</v>
      </c>
      <c r="X129" s="25" t="s">
        <v>443</v>
      </c>
      <c r="Y129" s="25" t="s">
        <v>664</v>
      </c>
      <c r="Z129" s="25" t="s">
        <v>556</v>
      </c>
      <c r="AC129" s="26">
        <v>44007</v>
      </c>
      <c r="AD129" s="26">
        <v>44042</v>
      </c>
      <c r="AF129" s="28"/>
    </row>
    <row r="130" spans="1:32" s="25" customFormat="1" ht="15" x14ac:dyDescent="0.25">
      <c r="A130" s="25">
        <v>225320</v>
      </c>
      <c r="B130" s="25" t="s">
        <v>872</v>
      </c>
      <c r="C130" s="25" t="s">
        <v>873</v>
      </c>
      <c r="D130" s="25" t="s">
        <v>446</v>
      </c>
      <c r="E130" s="25" t="s">
        <v>25</v>
      </c>
      <c r="F130" s="25" t="s">
        <v>510</v>
      </c>
      <c r="G130" s="25">
        <v>4500</v>
      </c>
      <c r="H130" s="25">
        <v>2530</v>
      </c>
      <c r="I130" s="25" t="s">
        <v>898</v>
      </c>
      <c r="J130" s="25" t="s">
        <v>324</v>
      </c>
      <c r="K130" s="25" t="s">
        <v>457</v>
      </c>
      <c r="L130" s="25" t="s">
        <v>435</v>
      </c>
      <c r="M130" s="26">
        <v>44007</v>
      </c>
      <c r="N130" s="26">
        <v>44036</v>
      </c>
      <c r="O130" s="27">
        <f ca="1">+IF(NETWORKDAYS(M130,N130,Feriados!A$1:A$196)&gt;-1,NETWORKDAYS(M130,N130,Feriados!A$1:A$196)-1,NETWORKDAYS(M130,TODAY(),Feriados!A$1:A$196))</f>
        <v>19</v>
      </c>
      <c r="P130" s="16">
        <v>44272</v>
      </c>
      <c r="Q130" s="25">
        <f ca="1">+IF(T130="ENVIO OS", IF(NETWORKDAYS(N130,P130,Feriados!A$28:A$328)&gt;-1,NETWORKDAYS(N130,P130,Feriados!A$28:A$328)-1,NETWORKDAYS(N130,TODAY(),Feriados!A$28:A$328)),0)</f>
        <v>159</v>
      </c>
      <c r="R130" s="17">
        <v>-32.9375</v>
      </c>
      <c r="S130" s="17">
        <v>-68.773899999999998</v>
      </c>
      <c r="T130" s="25" t="s">
        <v>1494</v>
      </c>
      <c r="U130" s="25" t="s">
        <v>1494</v>
      </c>
      <c r="V130" s="25" t="s">
        <v>897</v>
      </c>
      <c r="X130" s="25" t="s">
        <v>439</v>
      </c>
      <c r="Y130" s="25" t="s">
        <v>504</v>
      </c>
      <c r="AA130" s="25" t="s">
        <v>899</v>
      </c>
      <c r="AC130" s="26">
        <v>44014</v>
      </c>
      <c r="AD130" s="26">
        <v>44036</v>
      </c>
      <c r="AF130" s="28"/>
    </row>
    <row r="131" spans="1:32" s="25" customFormat="1" ht="15" x14ac:dyDescent="0.25">
      <c r="B131" s="25" t="s">
        <v>912</v>
      </c>
      <c r="C131" s="25" t="s">
        <v>913</v>
      </c>
      <c r="D131" s="25" t="s">
        <v>450</v>
      </c>
      <c r="E131" s="25" t="s">
        <v>26</v>
      </c>
      <c r="F131" s="25" t="s">
        <v>508</v>
      </c>
      <c r="G131" s="25">
        <v>105.6</v>
      </c>
      <c r="I131" s="25" t="s">
        <v>17</v>
      </c>
      <c r="J131" s="25" t="s">
        <v>256</v>
      </c>
      <c r="K131" s="25" t="s">
        <v>465</v>
      </c>
      <c r="M131" s="26">
        <v>44008</v>
      </c>
      <c r="N131" s="26">
        <v>44049</v>
      </c>
      <c r="O131" s="27">
        <f ca="1">+IF(NETWORKDAYS(M131,N131,Feriados!A$1:A$196)&gt;-1,NETWORKDAYS(M131,N131,Feriados!A$1:A$196)-1,NETWORKDAYS(M131,TODAY(),Feriados!A$1:A$196))</f>
        <v>27</v>
      </c>
      <c r="P131" s="16"/>
      <c r="Q131" s="25">
        <f ca="1">+IF(T131="ENVIO OS", IF(NETWORKDAYS(N131,P131,Feriados!A$28:A$328)&gt;-1,NETWORKDAYS(N131,P131,Feriados!A$28:A$328)-1,NETWORKDAYS(N131,TODAY(),Feriados!A$28:A$328)),0)</f>
        <v>0</v>
      </c>
      <c r="R131" s="17"/>
      <c r="S131" s="17"/>
      <c r="V131" s="25" t="s">
        <v>748</v>
      </c>
      <c r="X131" s="25" t="s">
        <v>441</v>
      </c>
      <c r="Y131" s="25" t="s">
        <v>504</v>
      </c>
      <c r="AB131" s="25" t="s">
        <v>0</v>
      </c>
      <c r="AC131" s="26">
        <v>44043</v>
      </c>
      <c r="AD131" s="26">
        <v>44049</v>
      </c>
      <c r="AF131" s="28"/>
    </row>
    <row r="132" spans="1:32" s="25" customFormat="1" ht="15" x14ac:dyDescent="0.25">
      <c r="B132" s="25" t="s">
        <v>914</v>
      </c>
      <c r="C132" s="25" t="s">
        <v>915</v>
      </c>
      <c r="D132" s="25" t="s">
        <v>404</v>
      </c>
      <c r="E132" s="25" t="s">
        <v>26</v>
      </c>
      <c r="F132" s="25" t="s">
        <v>508</v>
      </c>
      <c r="G132" s="25">
        <v>195</v>
      </c>
      <c r="I132" s="25" t="s">
        <v>17</v>
      </c>
      <c r="J132" s="25" t="s">
        <v>376</v>
      </c>
      <c r="K132" s="25" t="s">
        <v>404</v>
      </c>
      <c r="M132" s="26">
        <v>44008</v>
      </c>
      <c r="N132" s="26">
        <v>44043</v>
      </c>
      <c r="O132" s="27">
        <f ca="1">+IF(NETWORKDAYS(M132,N132,Feriados!A$1:A$196)&gt;-1,NETWORKDAYS(M132,N132,Feriados!A$1:A$196)-1,NETWORKDAYS(M132,TODAY(),Feriados!A$1:A$196))</f>
        <v>23</v>
      </c>
      <c r="P132" s="16"/>
      <c r="Q132" s="25">
        <f ca="1">+IF(T132="ENVIO OS", IF(NETWORKDAYS(N132,P132,Feriados!A$28:A$328)&gt;-1,NETWORKDAYS(N132,P132,Feriados!A$28:A$328)-1,NETWORKDAYS(N132,TODAY(),Feriados!A$28:A$328)),0)</f>
        <v>0</v>
      </c>
      <c r="R132" s="17"/>
      <c r="S132" s="17"/>
      <c r="X132" s="25" t="s">
        <v>441</v>
      </c>
      <c r="Y132" s="25" t="s">
        <v>504</v>
      </c>
      <c r="AB132" s="25" t="s">
        <v>0</v>
      </c>
      <c r="AC132" s="26">
        <v>44042</v>
      </c>
      <c r="AD132" s="26">
        <v>44043</v>
      </c>
      <c r="AF132" s="28"/>
    </row>
    <row r="133" spans="1:32" s="25" customFormat="1" ht="15" x14ac:dyDescent="0.25">
      <c r="B133" s="25" t="s">
        <v>917</v>
      </c>
      <c r="C133" s="25" t="s">
        <v>918</v>
      </c>
      <c r="E133" s="25" t="s">
        <v>26</v>
      </c>
      <c r="F133" s="25" t="s">
        <v>508</v>
      </c>
      <c r="M133" s="26">
        <v>44008</v>
      </c>
      <c r="N133" s="26">
        <v>44067</v>
      </c>
      <c r="O133" s="27">
        <f ca="1">+IF(NETWORKDAYS(M133,N133,Feriados!A$1:A$196)&gt;-1,NETWORKDAYS(M133,N133,Feriados!A$1:A$196)-1,NETWORKDAYS(M133,TODAY(),Feriados!A$1:A$196))</f>
        <v>38</v>
      </c>
      <c r="P133" s="16"/>
      <c r="Q133" s="25">
        <f ca="1">+IF(T133="ENVIO OS", IF(NETWORKDAYS(N133,P133,Feriados!A$28:A$328)&gt;-1,NETWORKDAYS(N133,P133,Feriados!A$28:A$328)-1,NETWORKDAYS(N133,TODAY(),Feriados!A$28:A$328)),0)</f>
        <v>0</v>
      </c>
      <c r="R133" s="17"/>
      <c r="S133" s="17"/>
      <c r="AA133" s="25" t="s">
        <v>1172</v>
      </c>
      <c r="AB133" s="25" t="s">
        <v>0</v>
      </c>
      <c r="AC133" s="26">
        <v>44067</v>
      </c>
      <c r="AD133" s="26">
        <v>44067</v>
      </c>
      <c r="AF133" s="28"/>
    </row>
    <row r="134" spans="1:32" s="25" customFormat="1" ht="15" x14ac:dyDescent="0.25">
      <c r="B134" s="25" t="s">
        <v>919</v>
      </c>
      <c r="C134" s="25" t="s">
        <v>920</v>
      </c>
      <c r="D134" s="25" t="s">
        <v>446</v>
      </c>
      <c r="E134" s="25" t="s">
        <v>26</v>
      </c>
      <c r="F134" s="25" t="s">
        <v>508</v>
      </c>
      <c r="G134" s="25">
        <v>71</v>
      </c>
      <c r="I134" s="25" t="s">
        <v>17</v>
      </c>
      <c r="J134" s="25" t="s">
        <v>223</v>
      </c>
      <c r="K134" s="25" t="s">
        <v>446</v>
      </c>
      <c r="M134" s="26">
        <v>44008</v>
      </c>
      <c r="N134" s="26">
        <v>44042</v>
      </c>
      <c r="O134" s="27">
        <f ca="1">+IF(NETWORKDAYS(M134,N134,Feriados!A$1:A$196)&gt;-1,NETWORKDAYS(M134,N134,Feriados!A$1:A$196)-1,NETWORKDAYS(M134,TODAY(),Feriados!A$1:A$196))</f>
        <v>22</v>
      </c>
      <c r="P134" s="16">
        <v>44160</v>
      </c>
      <c r="Q134" s="25">
        <f ca="1">+IF(T134="ENVIO OS", IF(NETWORKDAYS(N134,P134,Feriados!A$28:A$328)&gt;-1,NETWORKDAYS(N134,P134,Feriados!A$28:A$328)-1,NETWORKDAYS(N134,TODAY(),Feriados!A$28:A$328)),0)</f>
        <v>81</v>
      </c>
      <c r="R134" s="17"/>
      <c r="S134" s="17"/>
      <c r="T134" s="25" t="s">
        <v>1494</v>
      </c>
      <c r="U134" s="25" t="s">
        <v>1494</v>
      </c>
      <c r="X134" s="25" t="s">
        <v>443</v>
      </c>
      <c r="Y134" s="25" t="s">
        <v>504</v>
      </c>
      <c r="Z134" s="25" t="s">
        <v>531</v>
      </c>
      <c r="AC134" s="26">
        <v>44008</v>
      </c>
      <c r="AD134" s="26">
        <v>44042</v>
      </c>
      <c r="AF134" s="28"/>
    </row>
    <row r="135" spans="1:32" s="25" customFormat="1" ht="15" x14ac:dyDescent="0.25">
      <c r="B135" s="25" t="s">
        <v>921</v>
      </c>
      <c r="C135" s="25" t="s">
        <v>922</v>
      </c>
      <c r="D135" s="25" t="s">
        <v>446</v>
      </c>
      <c r="E135" s="25" t="s">
        <v>26</v>
      </c>
      <c r="F135" s="25" t="s">
        <v>508</v>
      </c>
      <c r="G135" s="25">
        <v>52.9</v>
      </c>
      <c r="I135" s="25" t="s">
        <v>17</v>
      </c>
      <c r="J135" s="25" t="s">
        <v>138</v>
      </c>
      <c r="K135" s="25" t="s">
        <v>464</v>
      </c>
      <c r="M135" s="26">
        <v>44008</v>
      </c>
      <c r="N135" s="26">
        <v>44046</v>
      </c>
      <c r="O135" s="27">
        <f ca="1">+IF(NETWORKDAYS(M135,N135,Feriados!A$1:A$196)&gt;-1,NETWORKDAYS(M135,N135,Feriados!A$1:A$196)-1,NETWORKDAYS(M135,TODAY(),Feriados!A$1:A$196))</f>
        <v>24</v>
      </c>
      <c r="P135" s="16"/>
      <c r="Q135" s="25">
        <f ca="1">+IF(T135="ENVIO OS", IF(NETWORKDAYS(N135,P135,Feriados!A$28:A$328)&gt;-1,NETWORKDAYS(N135,P135,Feriados!A$28:A$328)-1,NETWORKDAYS(N135,TODAY(),Feriados!A$28:A$328)),0)</f>
        <v>0</v>
      </c>
      <c r="R135" s="17"/>
      <c r="S135" s="17"/>
      <c r="X135" s="25" t="s">
        <v>442</v>
      </c>
      <c r="Y135" s="25" t="s">
        <v>504</v>
      </c>
      <c r="Z135" s="25" t="s">
        <v>531</v>
      </c>
      <c r="AC135" s="26">
        <v>44043</v>
      </c>
      <c r="AD135" s="26">
        <v>44044</v>
      </c>
      <c r="AF135" s="28"/>
    </row>
    <row r="136" spans="1:32" s="25" customFormat="1" ht="15" x14ac:dyDescent="0.25">
      <c r="B136" s="25" t="s">
        <v>923</v>
      </c>
      <c r="C136" s="25" t="s">
        <v>924</v>
      </c>
      <c r="D136" s="25" t="s">
        <v>507</v>
      </c>
      <c r="E136" s="25" t="s">
        <v>26</v>
      </c>
      <c r="F136" s="25" t="s">
        <v>508</v>
      </c>
      <c r="G136" s="25">
        <v>60</v>
      </c>
      <c r="I136" s="25" t="s">
        <v>1002</v>
      </c>
      <c r="J136" s="25" t="s">
        <v>99</v>
      </c>
      <c r="K136" s="25" t="s">
        <v>447</v>
      </c>
      <c r="M136" s="26">
        <v>44008</v>
      </c>
      <c r="N136" s="26">
        <v>44042</v>
      </c>
      <c r="O136" s="27">
        <f ca="1">+IF(NETWORKDAYS(M136,N136,Feriados!A$1:A$196)&gt;-1,NETWORKDAYS(M136,N136,Feriados!A$1:A$196)-1,NETWORKDAYS(M136,TODAY(),Feriados!A$1:A$196))</f>
        <v>22</v>
      </c>
      <c r="P136" s="16">
        <v>44055</v>
      </c>
      <c r="Q136" s="25">
        <f ca="1">+IF(T136="ENVIO OS", IF(NETWORKDAYS(N136,P136,Feriados!A$28:A$328)&gt;-1,NETWORKDAYS(N136,P136,Feriados!A$28:A$328)-1,NETWORKDAYS(N136,TODAY(),Feriados!A$28:A$328)),0)</f>
        <v>9</v>
      </c>
      <c r="R136" s="17">
        <v>-32.982999999999997</v>
      </c>
      <c r="S136" s="17">
        <v>-68.852800000000002</v>
      </c>
      <c r="T136" s="25" t="s">
        <v>1494</v>
      </c>
      <c r="U136" s="25" t="s">
        <v>1494</v>
      </c>
      <c r="X136" s="25" t="s">
        <v>443</v>
      </c>
      <c r="Y136" s="25" t="s">
        <v>504</v>
      </c>
      <c r="Z136" s="25" t="s">
        <v>556</v>
      </c>
      <c r="AC136" s="26">
        <v>44008</v>
      </c>
      <c r="AD136" s="26">
        <v>44042</v>
      </c>
      <c r="AE136" s="25" t="s">
        <v>525</v>
      </c>
      <c r="AF136" s="28"/>
    </row>
    <row r="137" spans="1:32" s="25" customFormat="1" ht="15" x14ac:dyDescent="0.25">
      <c r="B137" s="25" t="s">
        <v>925</v>
      </c>
      <c r="C137" s="25" t="s">
        <v>926</v>
      </c>
      <c r="D137" s="25" t="s">
        <v>280</v>
      </c>
      <c r="E137" s="25" t="s">
        <v>26</v>
      </c>
      <c r="F137" s="25" t="s">
        <v>508</v>
      </c>
      <c r="G137" s="25">
        <v>25</v>
      </c>
      <c r="I137" s="25" t="s">
        <v>17</v>
      </c>
      <c r="J137" s="25" t="s">
        <v>187</v>
      </c>
      <c r="K137" s="25" t="s">
        <v>280</v>
      </c>
      <c r="M137" s="26">
        <v>44008</v>
      </c>
      <c r="N137" s="26">
        <v>44042</v>
      </c>
      <c r="O137" s="27">
        <f ca="1">+IF(NETWORKDAYS(M137,N137,Feriados!A$1:A$196)&gt;-1,NETWORKDAYS(M137,N137,Feriados!A$1:A$196)-1,NETWORKDAYS(M137,TODAY(),Feriados!A$1:A$196))</f>
        <v>22</v>
      </c>
      <c r="P137" s="16">
        <v>44155</v>
      </c>
      <c r="Q137" s="25">
        <f ca="1">+IF(T137="ENVIO OS", IF(NETWORKDAYS(N137,P137,Feriados!A$28:A$328)&gt;-1,NETWORKDAYS(N137,P137,Feriados!A$28:A$328)-1,NETWORKDAYS(N137,TODAY(),Feriados!A$28:A$328)),0)</f>
        <v>79</v>
      </c>
      <c r="R137" s="17"/>
      <c r="S137" s="17"/>
      <c r="T137" s="25" t="s">
        <v>1494</v>
      </c>
      <c r="U137" s="25" t="s">
        <v>1494</v>
      </c>
      <c r="V137" s="25" t="s">
        <v>748</v>
      </c>
      <c r="X137" s="25" t="s">
        <v>441</v>
      </c>
      <c r="Y137" s="25" t="s">
        <v>504</v>
      </c>
      <c r="Z137" s="25" t="s">
        <v>547</v>
      </c>
      <c r="AC137" s="26">
        <v>44008</v>
      </c>
      <c r="AD137" s="26">
        <v>44042</v>
      </c>
      <c r="AF137" s="28"/>
    </row>
    <row r="138" spans="1:32" s="25" customFormat="1" ht="15" x14ac:dyDescent="0.25">
      <c r="B138" s="25" t="s">
        <v>927</v>
      </c>
      <c r="C138" s="25" t="s">
        <v>928</v>
      </c>
      <c r="D138" s="25" t="s">
        <v>405</v>
      </c>
      <c r="E138" s="25" t="s">
        <v>26</v>
      </c>
      <c r="F138" s="25" t="s">
        <v>508</v>
      </c>
      <c r="G138" s="25">
        <v>267</v>
      </c>
      <c r="I138" s="25" t="s">
        <v>17</v>
      </c>
      <c r="J138" s="25" t="s">
        <v>258</v>
      </c>
      <c r="K138" s="25" t="s">
        <v>455</v>
      </c>
      <c r="L138" s="25" t="s">
        <v>434</v>
      </c>
      <c r="M138" s="26">
        <v>44008</v>
      </c>
      <c r="N138" s="26">
        <v>44047</v>
      </c>
      <c r="O138" s="27">
        <f ca="1">+IF(NETWORKDAYS(M138,N138,Feriados!A$1:A$196)&gt;-1,NETWORKDAYS(M138,N138,Feriados!A$1:A$196)-1,NETWORKDAYS(M138,TODAY(),Feriados!A$1:A$196))</f>
        <v>25</v>
      </c>
      <c r="P138" s="16"/>
      <c r="Q138" s="25">
        <f ca="1">+IF(T138="ENVIO OS", IF(NETWORKDAYS(N138,P138,Feriados!A$28:A$328)&gt;-1,NETWORKDAYS(N138,P138,Feriados!A$28:A$328)-1,NETWORKDAYS(N138,TODAY(),Feriados!A$28:A$328)),0)</f>
        <v>0</v>
      </c>
      <c r="R138" s="17"/>
      <c r="S138" s="17"/>
      <c r="X138" s="25" t="s">
        <v>443</v>
      </c>
      <c r="Y138" s="25" t="s">
        <v>664</v>
      </c>
      <c r="Z138" s="25" t="s">
        <v>531</v>
      </c>
      <c r="AC138" s="26">
        <v>44047</v>
      </c>
      <c r="AD138" s="26">
        <v>44047</v>
      </c>
      <c r="AF138" s="28"/>
    </row>
    <row r="139" spans="1:32" s="25" customFormat="1" ht="15" x14ac:dyDescent="0.25">
      <c r="A139" s="25">
        <v>224829</v>
      </c>
      <c r="B139" s="25" t="s">
        <v>855</v>
      </c>
      <c r="C139" s="25" t="s">
        <v>856</v>
      </c>
      <c r="D139" s="25" t="s">
        <v>274</v>
      </c>
      <c r="E139" s="25" t="s">
        <v>25</v>
      </c>
      <c r="F139" s="25" t="s">
        <v>516</v>
      </c>
      <c r="G139" s="25">
        <v>250</v>
      </c>
      <c r="H139" s="25">
        <v>250</v>
      </c>
      <c r="I139" s="25" t="s">
        <v>17</v>
      </c>
      <c r="J139" s="25" t="s">
        <v>366</v>
      </c>
      <c r="K139" s="25" t="s">
        <v>472</v>
      </c>
      <c r="M139" s="26">
        <v>44011</v>
      </c>
      <c r="N139" s="26">
        <v>44011</v>
      </c>
      <c r="O139" s="27">
        <f ca="1">+IF(NETWORKDAYS(M139,N139,Feriados!A$1:A$196)&gt;-1,NETWORKDAYS(M139,N139,Feriados!A$1:A$196)-1,NETWORKDAYS(M139,TODAY(),Feriados!A$1:A$196))</f>
        <v>0</v>
      </c>
      <c r="P139" s="16"/>
      <c r="Q139" s="25">
        <f ca="1">+IF(T139="ENVIO OS", IF(NETWORKDAYS(N139,P139,Feriados!A$28:A$328)&gt;-1,NETWORKDAYS(N139,P139,Feriados!A$28:A$328)-1,NETWORKDAYS(N139,TODAY(),Feriados!A$28:A$328)),0)</f>
        <v>0</v>
      </c>
      <c r="R139" s="17"/>
      <c r="S139" s="17"/>
      <c r="T139" s="25" t="s">
        <v>1496</v>
      </c>
      <c r="V139" s="25" t="s">
        <v>748</v>
      </c>
      <c r="X139" s="25" t="s">
        <v>441</v>
      </c>
      <c r="Y139" s="25" t="s">
        <v>504</v>
      </c>
      <c r="AA139" s="25" t="s">
        <v>2200</v>
      </c>
      <c r="AC139" s="26"/>
      <c r="AD139" s="26"/>
      <c r="AE139" s="25" t="s">
        <v>525</v>
      </c>
      <c r="AF139" s="28"/>
    </row>
    <row r="140" spans="1:32" s="25" customFormat="1" ht="15" x14ac:dyDescent="0.25">
      <c r="B140" s="25" t="s">
        <v>895</v>
      </c>
      <c r="C140" s="25" t="s">
        <v>896</v>
      </c>
      <c r="D140" s="25" t="s">
        <v>507</v>
      </c>
      <c r="E140" s="25" t="s">
        <v>25</v>
      </c>
      <c r="F140" s="25" t="s">
        <v>523</v>
      </c>
      <c r="G140" s="25">
        <v>190</v>
      </c>
      <c r="I140" s="25" t="s">
        <v>17</v>
      </c>
      <c r="J140" s="25" t="s">
        <v>257</v>
      </c>
      <c r="K140" s="25" t="s">
        <v>406</v>
      </c>
      <c r="M140" s="26">
        <v>44011</v>
      </c>
      <c r="N140" s="26">
        <v>44015</v>
      </c>
      <c r="O140" s="27">
        <f ca="1">+IF(NETWORKDAYS(M140,N140,Feriados!A$1:A$196)&gt;-1,NETWORKDAYS(M140,N140,Feriados!A$1:A$196)-1,NETWORKDAYS(M140,TODAY(),Feriados!A$1:A$196))</f>
        <v>4</v>
      </c>
      <c r="P140" s="16"/>
      <c r="Q140" s="25">
        <f ca="1">+IF(T140="ENVIO OS", IF(NETWORKDAYS(N140,P140,Feriados!A$28:A$328)&gt;-1,NETWORKDAYS(N140,P140,Feriados!A$28:A$328)-1,NETWORKDAYS(N140,TODAY(),Feriados!A$28:A$328)),0)</f>
        <v>0</v>
      </c>
      <c r="R140" s="17"/>
      <c r="S140" s="17"/>
      <c r="X140" s="25" t="s">
        <v>441</v>
      </c>
      <c r="Y140" s="25" t="s">
        <v>504</v>
      </c>
      <c r="AB140" s="25" t="s">
        <v>0</v>
      </c>
      <c r="AC140" s="26">
        <v>44012</v>
      </c>
      <c r="AD140" s="26">
        <v>44014</v>
      </c>
      <c r="AF140" s="28"/>
    </row>
    <row r="141" spans="1:32" s="25" customFormat="1" ht="15" x14ac:dyDescent="0.25">
      <c r="B141" s="25" t="s">
        <v>724</v>
      </c>
      <c r="C141" s="25" t="s">
        <v>2351</v>
      </c>
      <c r="E141" s="25" t="s">
        <v>26</v>
      </c>
      <c r="F141" s="25" t="s">
        <v>508</v>
      </c>
      <c r="G141" s="25">
        <v>313</v>
      </c>
      <c r="I141" s="25" t="s">
        <v>17</v>
      </c>
      <c r="J141" s="25" t="s">
        <v>1110</v>
      </c>
      <c r="K141" s="25" t="s">
        <v>481</v>
      </c>
      <c r="M141" s="26">
        <v>44014</v>
      </c>
      <c r="N141" s="26">
        <v>44015</v>
      </c>
      <c r="O141" s="27">
        <f ca="1">+IF(NETWORKDAYS(M141,N141,Feriados!A$1:A$196)&gt;-1,NETWORKDAYS(M141,N141,Feriados!A$1:A$196)-1,NETWORKDAYS(M141,TODAY(),Feriados!A$1:A$196))</f>
        <v>1</v>
      </c>
      <c r="P141" s="16"/>
      <c r="Q141" s="25">
        <f ca="1">+IF(T141="ENVIO OS", IF(NETWORKDAYS(N141,P141,Feriados!A$28:A$328)&gt;-1,NETWORKDAYS(N141,P141,Feriados!A$28:A$328)-1,NETWORKDAYS(N141,TODAY(),Feriados!A$28:A$328)),0)</f>
        <v>0</v>
      </c>
      <c r="R141" s="17"/>
      <c r="S141" s="17"/>
      <c r="X141" s="25" t="s">
        <v>441</v>
      </c>
      <c r="Y141" s="25" t="s">
        <v>504</v>
      </c>
      <c r="AC141" s="26">
        <v>44014</v>
      </c>
      <c r="AD141" s="26">
        <v>44015</v>
      </c>
      <c r="AF141" s="28"/>
    </row>
    <row r="142" spans="1:32" s="25" customFormat="1" ht="15" x14ac:dyDescent="0.25">
      <c r="A142" s="25">
        <v>225219</v>
      </c>
      <c r="B142" s="25" t="s">
        <v>852</v>
      </c>
      <c r="C142" s="25" t="s">
        <v>853</v>
      </c>
      <c r="D142" s="25" t="s">
        <v>446</v>
      </c>
      <c r="E142" s="25" t="s">
        <v>25</v>
      </c>
      <c r="F142" s="25" t="s">
        <v>510</v>
      </c>
      <c r="G142" s="25">
        <v>3800</v>
      </c>
      <c r="J142" s="25" t="s">
        <v>117</v>
      </c>
      <c r="K142" s="25" t="s">
        <v>446</v>
      </c>
      <c r="L142" s="25" t="s">
        <v>435</v>
      </c>
      <c r="M142" s="26">
        <v>44015</v>
      </c>
      <c r="N142" s="26">
        <v>44035</v>
      </c>
      <c r="O142" s="27">
        <f ca="1">+IF(NETWORKDAYS(M142,N142,Feriados!A$1:A$196)&gt;-1,NETWORKDAYS(M142,N142,Feriados!A$1:A$196)-1,NETWORKDAYS(M142,TODAY(),Feriados!A$1:A$196))</f>
        <v>12</v>
      </c>
      <c r="P142" s="16"/>
      <c r="Q142" s="25">
        <f ca="1">+IF(T142="ENVIO OS", IF(NETWORKDAYS(N142,P142,Feriados!A$28:A$328)&gt;-1,NETWORKDAYS(N142,P142,Feriados!A$28:A$328)-1,NETWORKDAYS(N142,TODAY(),Feriados!A$28:A$328)),0)</f>
        <v>0</v>
      </c>
      <c r="R142" s="17"/>
      <c r="S142" s="17"/>
      <c r="V142" s="25" t="s">
        <v>615</v>
      </c>
      <c r="X142" s="25" t="s">
        <v>439</v>
      </c>
      <c r="Y142" s="25" t="s">
        <v>504</v>
      </c>
      <c r="AA142" s="25" t="s">
        <v>854</v>
      </c>
      <c r="AC142" s="26">
        <v>44015</v>
      </c>
      <c r="AD142" s="26">
        <v>44022</v>
      </c>
      <c r="AF142" s="28">
        <v>44409</v>
      </c>
    </row>
    <row r="143" spans="1:32" s="25" customFormat="1" ht="15" x14ac:dyDescent="0.25">
      <c r="B143" s="25" t="s">
        <v>931</v>
      </c>
      <c r="C143" s="25" t="s">
        <v>930</v>
      </c>
      <c r="D143" s="25" t="s">
        <v>450</v>
      </c>
      <c r="E143" s="25" t="s">
        <v>26</v>
      </c>
      <c r="F143" s="25" t="s">
        <v>508</v>
      </c>
      <c r="G143" s="25">
        <v>28</v>
      </c>
      <c r="I143" s="25" t="s">
        <v>1028</v>
      </c>
      <c r="J143" s="25" t="s">
        <v>256</v>
      </c>
      <c r="K143" s="25" t="s">
        <v>465</v>
      </c>
      <c r="M143" s="26">
        <v>44020</v>
      </c>
      <c r="N143" s="26">
        <v>44042</v>
      </c>
      <c r="O143" s="27">
        <f ca="1">+IF(NETWORKDAYS(M143,N143,Feriados!A$1:A$196)&gt;-1,NETWORKDAYS(M143,N143,Feriados!A$1:A$196)-1,NETWORKDAYS(M143,TODAY(),Feriados!A$1:A$196))</f>
        <v>14</v>
      </c>
      <c r="P143" s="16">
        <v>44084</v>
      </c>
      <c r="Q143" s="25">
        <f ca="1">+IF(T143="ENVIO OS", IF(NETWORKDAYS(N143,P143,Feriados!A$28:A$328)&gt;-1,NETWORKDAYS(N143,P143,Feriados!A$28:A$328)-1,NETWORKDAYS(N143,TODAY(),Feriados!A$28:A$328)),0)</f>
        <v>29</v>
      </c>
      <c r="R143" s="17">
        <v>-32.9238</v>
      </c>
      <c r="S143" s="17">
        <v>-68.802300000000002</v>
      </c>
      <c r="T143" s="25" t="s">
        <v>1494</v>
      </c>
      <c r="U143" s="25" t="s">
        <v>1494</v>
      </c>
      <c r="V143" s="25" t="s">
        <v>748</v>
      </c>
      <c r="X143" s="25" t="s">
        <v>441</v>
      </c>
      <c r="Y143" s="25" t="s">
        <v>504</v>
      </c>
      <c r="AC143" s="26">
        <v>44040</v>
      </c>
      <c r="AD143" s="26">
        <v>44042</v>
      </c>
      <c r="AF143" s="28"/>
    </row>
    <row r="144" spans="1:32" s="25" customFormat="1" ht="15" x14ac:dyDescent="0.25">
      <c r="B144" s="25" t="s">
        <v>4451</v>
      </c>
      <c r="C144" s="25" t="s">
        <v>1156</v>
      </c>
      <c r="D144" s="25" t="s">
        <v>452</v>
      </c>
      <c r="E144" s="25" t="s">
        <v>26</v>
      </c>
      <c r="F144" s="25" t="s">
        <v>508</v>
      </c>
      <c r="G144" s="25">
        <v>225.8</v>
      </c>
      <c r="I144" s="25" t="s">
        <v>17</v>
      </c>
      <c r="J144" s="25" t="s">
        <v>266</v>
      </c>
      <c r="K144" s="25" t="s">
        <v>451</v>
      </c>
      <c r="M144" s="26">
        <v>44020</v>
      </c>
      <c r="N144" s="26">
        <v>44043</v>
      </c>
      <c r="O144" s="27">
        <f ca="1">+IF(NETWORKDAYS(M144,N144,Feriados!A$1:A$196)&gt;-1,NETWORKDAYS(M144,N144,Feriados!A$1:A$196)-1,NETWORKDAYS(M144,TODAY(),Feriados!A$1:A$196))</f>
        <v>15</v>
      </c>
      <c r="P144" s="16"/>
      <c r="Q144" s="25">
        <f ca="1">+IF(T144="ENVIO OS", IF(NETWORKDAYS(N144,P144,Feriados!A$28:A$328)&gt;-1,NETWORKDAYS(N144,P144,Feriados!A$28:A$328)-1,NETWORKDAYS(N144,TODAY(),Feriados!A$28:A$328)),0)</f>
        <v>0</v>
      </c>
      <c r="R144" s="17"/>
      <c r="S144" s="17"/>
      <c r="T144" s="25" t="s">
        <v>1496</v>
      </c>
      <c r="U144" s="25" t="s">
        <v>1496</v>
      </c>
      <c r="X144" s="25" t="s">
        <v>443</v>
      </c>
      <c r="Y144" s="25" t="s">
        <v>662</v>
      </c>
      <c r="Z144" s="25" t="s">
        <v>1113</v>
      </c>
      <c r="AC144" s="26">
        <v>44043</v>
      </c>
      <c r="AD144" s="26">
        <v>44043</v>
      </c>
      <c r="AF144" s="28"/>
    </row>
    <row r="145" spans="1:32" s="25" customFormat="1" ht="15" x14ac:dyDescent="0.25">
      <c r="A145" s="25">
        <v>225431</v>
      </c>
      <c r="B145" s="25" t="s">
        <v>877</v>
      </c>
      <c r="C145" s="25" t="s">
        <v>878</v>
      </c>
      <c r="D145" s="25" t="s">
        <v>405</v>
      </c>
      <c r="E145" s="25" t="s">
        <v>25</v>
      </c>
      <c r="F145" s="25" t="s">
        <v>521</v>
      </c>
      <c r="G145" s="25">
        <v>147</v>
      </c>
      <c r="I145" s="25" t="s">
        <v>958</v>
      </c>
      <c r="J145" s="25" t="s">
        <v>286</v>
      </c>
      <c r="K145" s="25" t="s">
        <v>405</v>
      </c>
      <c r="L145" s="25" t="s">
        <v>434</v>
      </c>
      <c r="M145" s="26">
        <v>44026</v>
      </c>
      <c r="N145" s="26">
        <v>44041</v>
      </c>
      <c r="O145" s="27">
        <f ca="1">+IF(NETWORKDAYS(M145,N145,Feriados!A$1:A$196)&gt;-1,NETWORKDAYS(M145,N145,Feriados!A$1:A$196)-1,NETWORKDAYS(M145,TODAY(),Feriados!A$1:A$196))</f>
        <v>11</v>
      </c>
      <c r="P145" s="16">
        <v>44047</v>
      </c>
      <c r="Q145" s="25">
        <f ca="1">+IF(T145="ENVIO OS", IF(NETWORKDAYS(N145,P145,Feriados!A$28:A$328)&gt;-1,NETWORKDAYS(N145,P145,Feriados!A$28:A$328)-1,NETWORKDAYS(N145,TODAY(),Feriados!A$28:A$328)),0)</f>
        <v>4</v>
      </c>
      <c r="R145" s="17">
        <v>-33.476399999999998</v>
      </c>
      <c r="S145" s="17">
        <v>-69.2179</v>
      </c>
      <c r="T145" s="25" t="s">
        <v>1494</v>
      </c>
      <c r="U145" s="25" t="s">
        <v>1494</v>
      </c>
      <c r="V145" s="25" t="s">
        <v>652</v>
      </c>
      <c r="X145" s="25" t="s">
        <v>439</v>
      </c>
      <c r="Y145" s="25" t="s">
        <v>504</v>
      </c>
      <c r="AC145" s="26">
        <v>44040</v>
      </c>
      <c r="AD145" s="26">
        <v>44041</v>
      </c>
      <c r="AF145" s="28">
        <v>44147</v>
      </c>
    </row>
    <row r="146" spans="1:32" s="25" customFormat="1" ht="15" x14ac:dyDescent="0.25">
      <c r="B146" s="25" t="s">
        <v>952</v>
      </c>
      <c r="C146" s="25" t="s">
        <v>953</v>
      </c>
      <c r="D146" s="25" t="s">
        <v>404</v>
      </c>
      <c r="E146" s="25" t="s">
        <v>26</v>
      </c>
      <c r="F146" s="25" t="s">
        <v>508</v>
      </c>
      <c r="G146" s="25">
        <v>208</v>
      </c>
      <c r="I146" s="25" t="s">
        <v>17</v>
      </c>
      <c r="J146" s="25" t="s">
        <v>352</v>
      </c>
      <c r="K146" s="25" t="s">
        <v>404</v>
      </c>
      <c r="L146" s="25" t="s">
        <v>434</v>
      </c>
      <c r="M146" s="26">
        <v>44027</v>
      </c>
      <c r="N146" s="26">
        <v>44047</v>
      </c>
      <c r="O146" s="27">
        <f ca="1">+IF(NETWORKDAYS(M146,N146,Feriados!A$1:A$196)&gt;-1,NETWORKDAYS(M146,N146,Feriados!A$1:A$196)-1,NETWORKDAYS(M146,TODAY(),Feriados!A$1:A$196))</f>
        <v>14</v>
      </c>
      <c r="P146" s="16"/>
      <c r="Q146" s="25">
        <f ca="1">+IF(T146="ENVIO OS", IF(NETWORKDAYS(N146,P146,Feriados!A$28:A$328)&gt;-1,NETWORKDAYS(N146,P146,Feriados!A$28:A$328)-1,NETWORKDAYS(N146,TODAY(),Feriados!A$28:A$328)),0)</f>
        <v>0</v>
      </c>
      <c r="R146" s="17"/>
      <c r="S146" s="17"/>
      <c r="T146" s="25" t="s">
        <v>1496</v>
      </c>
      <c r="U146" s="25" t="s">
        <v>1496</v>
      </c>
      <c r="X146" s="25" t="s">
        <v>443</v>
      </c>
      <c r="Y146" s="25" t="s">
        <v>664</v>
      </c>
      <c r="Z146" s="25" t="s">
        <v>531</v>
      </c>
      <c r="AC146" s="26">
        <v>44027</v>
      </c>
      <c r="AD146" s="26">
        <v>44047</v>
      </c>
      <c r="AF146" s="28"/>
    </row>
    <row r="147" spans="1:32" s="25" customFormat="1" ht="15" x14ac:dyDescent="0.25">
      <c r="A147" s="25">
        <v>225161</v>
      </c>
      <c r="B147" s="25" t="s">
        <v>879</v>
      </c>
      <c r="C147" s="25" t="s">
        <v>880</v>
      </c>
      <c r="D147" s="25" t="s">
        <v>506</v>
      </c>
      <c r="E147" s="25" t="s">
        <v>25</v>
      </c>
      <c r="F147" s="25" t="s">
        <v>517</v>
      </c>
      <c r="G147" s="25">
        <v>624</v>
      </c>
      <c r="H147" s="25">
        <v>624</v>
      </c>
      <c r="J147" s="25" t="s">
        <v>192</v>
      </c>
      <c r="K147" s="25" t="s">
        <v>489</v>
      </c>
      <c r="L147" s="25" t="s">
        <v>435</v>
      </c>
      <c r="M147" s="26">
        <v>44028</v>
      </c>
      <c r="N147" s="26">
        <v>44034</v>
      </c>
      <c r="O147" s="27">
        <f ca="1">+IF(NETWORKDAYS(M147,N147,Feriados!A$1:A$196)&gt;-1,NETWORKDAYS(M147,N147,Feriados!A$1:A$196)-1,NETWORKDAYS(M147,TODAY(),Feriados!A$1:A$196))</f>
        <v>4</v>
      </c>
      <c r="P147" s="16"/>
      <c r="Q147" s="25">
        <f ca="1">+IF(T147="ENVIO OS", IF(NETWORKDAYS(N147,P147,Feriados!A$28:A$328)&gt;-1,NETWORKDAYS(N147,P147,Feriados!A$28:A$328)-1,NETWORKDAYS(N147,TODAY(),Feriados!A$28:A$328)),0)</f>
        <v>0</v>
      </c>
      <c r="R147" s="17"/>
      <c r="S147" s="17"/>
      <c r="T147" s="25" t="s">
        <v>1496</v>
      </c>
      <c r="U147" s="25" t="s">
        <v>1496</v>
      </c>
      <c r="V147" s="25" t="s">
        <v>748</v>
      </c>
      <c r="X147" s="25" t="s">
        <v>440</v>
      </c>
      <c r="Y147" s="25" t="s">
        <v>504</v>
      </c>
      <c r="AB147" s="25" t="s">
        <v>0</v>
      </c>
      <c r="AC147" s="26">
        <v>44028</v>
      </c>
      <c r="AD147" s="26">
        <v>44029</v>
      </c>
      <c r="AF147" s="28"/>
    </row>
    <row r="148" spans="1:32" s="25" customFormat="1" ht="15" x14ac:dyDescent="0.25">
      <c r="B148" s="25" t="s">
        <v>844</v>
      </c>
      <c r="C148" s="25" t="s">
        <v>845</v>
      </c>
      <c r="D148" s="25" t="s">
        <v>405</v>
      </c>
      <c r="E148" s="25" t="s">
        <v>25</v>
      </c>
      <c r="F148" s="25" t="s">
        <v>509</v>
      </c>
      <c r="G148" s="25">
        <v>145</v>
      </c>
      <c r="I148" s="25" t="s">
        <v>874</v>
      </c>
      <c r="J148" s="25" t="s">
        <v>60</v>
      </c>
      <c r="K148" s="25" t="s">
        <v>455</v>
      </c>
      <c r="L148" s="25" t="s">
        <v>434</v>
      </c>
      <c r="M148" s="26">
        <v>44029</v>
      </c>
      <c r="N148" s="26">
        <v>44039</v>
      </c>
      <c r="O148" s="27">
        <f ca="1">+IF(NETWORKDAYS(M148,N148,Feriados!A$1:A$196)&gt;-1,NETWORKDAYS(M148,N148,Feriados!A$1:A$196)-1,NETWORKDAYS(M148,TODAY(),Feriados!A$1:A$196))</f>
        <v>6</v>
      </c>
      <c r="P148" s="16"/>
      <c r="Q148" s="25">
        <f ca="1">+IF(T148="ENVIO OS", IF(NETWORKDAYS(N148,P148,Feriados!A$28:A$328)&gt;-1,NETWORKDAYS(N148,P148,Feriados!A$28:A$328)-1,NETWORKDAYS(N148,TODAY(),Feriados!A$28:A$328)),0)</f>
        <v>0</v>
      </c>
      <c r="R148" s="17">
        <v>-33.314599999999999</v>
      </c>
      <c r="S148" s="17">
        <v>-69.137900000000002</v>
      </c>
      <c r="V148" s="25" t="s">
        <v>951</v>
      </c>
      <c r="X148" s="25" t="s">
        <v>439</v>
      </c>
      <c r="Y148" s="25" t="s">
        <v>498</v>
      </c>
      <c r="AC148" s="26">
        <v>44039</v>
      </c>
      <c r="AD148" s="26">
        <v>44039</v>
      </c>
      <c r="AF148" s="28" t="s">
        <v>525</v>
      </c>
    </row>
    <row r="149" spans="1:32" s="25" customFormat="1" ht="15" x14ac:dyDescent="0.25">
      <c r="A149" s="25">
        <v>225080</v>
      </c>
      <c r="C149" s="25" t="s">
        <v>1026</v>
      </c>
      <c r="D149" s="25" t="s">
        <v>507</v>
      </c>
      <c r="E149" s="25" t="s">
        <v>26</v>
      </c>
      <c r="F149" s="25" t="s">
        <v>514</v>
      </c>
      <c r="J149" s="25" t="s">
        <v>355</v>
      </c>
      <c r="K149" s="25" t="s">
        <v>447</v>
      </c>
      <c r="M149" s="26">
        <v>44029</v>
      </c>
      <c r="N149" s="26">
        <v>44039</v>
      </c>
      <c r="O149" s="27">
        <f ca="1">+IF(NETWORKDAYS(M149,N149,Feriados!A$1:A$196)&gt;-1,NETWORKDAYS(M149,N149,Feriados!A$1:A$196)-1,NETWORKDAYS(M149,TODAY(),Feriados!A$1:A$196))</f>
        <v>6</v>
      </c>
      <c r="P149" s="16"/>
      <c r="Q149" s="25">
        <f ca="1">+IF(T149="ENVIO OS", IF(NETWORKDAYS(N149,P149,Feriados!A$28:A$328)&gt;-1,NETWORKDAYS(N149,P149,Feriados!A$28:A$328)-1,NETWORKDAYS(N149,TODAY(),Feriados!A$28:A$328)),0)</f>
        <v>0</v>
      </c>
      <c r="R149" s="17"/>
      <c r="S149" s="17"/>
      <c r="X149" s="25" t="s">
        <v>441</v>
      </c>
      <c r="Y149" s="25" t="s">
        <v>503</v>
      </c>
      <c r="AC149" s="26">
        <v>44029</v>
      </c>
      <c r="AD149" s="26">
        <v>44039</v>
      </c>
      <c r="AF149" s="28"/>
    </row>
    <row r="150" spans="1:32" s="25" customFormat="1" ht="15" x14ac:dyDescent="0.25">
      <c r="A150" s="25">
        <v>225181</v>
      </c>
      <c r="B150" s="25" t="s">
        <v>881</v>
      </c>
      <c r="C150" s="25" t="s">
        <v>882</v>
      </c>
      <c r="D150" s="25" t="s">
        <v>506</v>
      </c>
      <c r="E150" s="25" t="s">
        <v>25</v>
      </c>
      <c r="F150" s="25" t="s">
        <v>515</v>
      </c>
      <c r="G150" s="25">
        <v>200</v>
      </c>
      <c r="I150" s="25" t="s">
        <v>17</v>
      </c>
      <c r="J150" s="25" t="s">
        <v>295</v>
      </c>
      <c r="K150" s="25" t="s">
        <v>493</v>
      </c>
      <c r="L150" s="25" t="s">
        <v>436</v>
      </c>
      <c r="M150" s="26">
        <v>44033</v>
      </c>
      <c r="N150" s="26">
        <v>44046</v>
      </c>
      <c r="O150" s="27">
        <f ca="1">+IF(NETWORKDAYS(M150,N150,Feriados!A$1:A$196)&gt;-1,NETWORKDAYS(M150,N150,Feriados!A$1:A$196)-1,NETWORKDAYS(M150,TODAY(),Feriados!A$1:A$196))</f>
        <v>9</v>
      </c>
      <c r="P150" s="16">
        <v>44050</v>
      </c>
      <c r="Q150" s="25">
        <f ca="1">+IF(T150="ENVIO OS", IF(NETWORKDAYS(N150,P150,Feriados!A$28:A$328)&gt;-1,NETWORKDAYS(N150,P150,Feriados!A$28:A$328)-1,NETWORKDAYS(N150,TODAY(),Feriados!A$28:A$328)),0)</f>
        <v>4</v>
      </c>
      <c r="R150" s="17"/>
      <c r="S150" s="17"/>
      <c r="T150" s="25" t="s">
        <v>1494</v>
      </c>
      <c r="U150" s="25" t="s">
        <v>1494</v>
      </c>
      <c r="X150" s="25" t="s">
        <v>439</v>
      </c>
      <c r="Y150" s="25" t="s">
        <v>504</v>
      </c>
      <c r="AB150" s="25" t="s">
        <v>0</v>
      </c>
      <c r="AC150" s="26">
        <v>44043</v>
      </c>
      <c r="AD150" s="26">
        <v>44046</v>
      </c>
      <c r="AF150" s="28"/>
    </row>
    <row r="151" spans="1:32" s="25" customFormat="1" ht="15" x14ac:dyDescent="0.25">
      <c r="A151" s="25">
        <v>224753</v>
      </c>
      <c r="B151" s="25">
        <v>224753</v>
      </c>
      <c r="C151" s="25" t="s">
        <v>1250</v>
      </c>
      <c r="D151" s="25" t="s">
        <v>450</v>
      </c>
      <c r="E151" s="25" t="s">
        <v>26</v>
      </c>
      <c r="F151" s="25" t="s">
        <v>514</v>
      </c>
      <c r="G151" s="25">
        <v>0</v>
      </c>
      <c r="H151" s="25">
        <v>0</v>
      </c>
      <c r="J151" s="25" t="s">
        <v>398</v>
      </c>
      <c r="K151" s="25" t="s">
        <v>457</v>
      </c>
      <c r="M151" s="26">
        <v>44034</v>
      </c>
      <c r="N151" s="26">
        <v>44034</v>
      </c>
      <c r="O151" s="27">
        <f ca="1">+IF(NETWORKDAYS(M151,N151,Feriados!A$1:A$196)&gt;-1,NETWORKDAYS(M151,N151,Feriados!A$1:A$196)-1,NETWORKDAYS(M151,TODAY(),Feriados!A$1:A$196))</f>
        <v>0</v>
      </c>
      <c r="P151" s="16">
        <v>44048</v>
      </c>
      <c r="Q151" s="25">
        <f ca="1">+IF(T151="ENVIO OS", IF(NETWORKDAYS(N151,P151,Feriados!A$28:A$328)&gt;-1,NETWORKDAYS(N151,P151,Feriados!A$28:A$328)-1,NETWORKDAYS(N151,TODAY(),Feriados!A$28:A$328)),0)</f>
        <v>10</v>
      </c>
      <c r="R151" s="17"/>
      <c r="S151" s="17"/>
      <c r="T151" s="25" t="s">
        <v>1494</v>
      </c>
      <c r="U151" s="25" t="s">
        <v>1494</v>
      </c>
      <c r="X151" s="25" t="s">
        <v>440</v>
      </c>
      <c r="Y151" s="25" t="s">
        <v>504</v>
      </c>
      <c r="AC151" s="26">
        <v>44034</v>
      </c>
      <c r="AD151" s="26">
        <v>44034</v>
      </c>
      <c r="AF151" s="28"/>
    </row>
    <row r="152" spans="1:32" s="25" customFormat="1" ht="15" x14ac:dyDescent="0.25">
      <c r="A152" s="25">
        <v>225346</v>
      </c>
      <c r="B152" s="25" t="s">
        <v>885</v>
      </c>
      <c r="C152" s="25" t="s">
        <v>890</v>
      </c>
      <c r="D152" s="25" t="s">
        <v>506</v>
      </c>
      <c r="E152" s="25" t="s">
        <v>25</v>
      </c>
      <c r="F152" s="25" t="s">
        <v>509</v>
      </c>
      <c r="G152" s="25">
        <v>150</v>
      </c>
      <c r="H152" s="25">
        <v>79</v>
      </c>
      <c r="I152" s="25" t="s">
        <v>891</v>
      </c>
      <c r="J152" s="25" t="s">
        <v>346</v>
      </c>
      <c r="K152" s="25" t="s">
        <v>479</v>
      </c>
      <c r="L152" s="25" t="s">
        <v>436</v>
      </c>
      <c r="M152" s="26">
        <v>44034</v>
      </c>
      <c r="N152" s="26">
        <v>44046</v>
      </c>
      <c r="O152" s="27">
        <f ca="1">+IF(NETWORKDAYS(M152,N152,Feriados!A$1:A$196)&gt;-1,NETWORKDAYS(M152,N152,Feriados!A$1:A$196)-1,NETWORKDAYS(M152,TODAY(),Feriados!A$1:A$196))</f>
        <v>8</v>
      </c>
      <c r="P152" s="16"/>
      <c r="Q152" s="25">
        <f ca="1">+IF(T152="ENVIO OS", IF(NETWORKDAYS(N152,P152,Feriados!A$28:A$328)&gt;-1,NETWORKDAYS(N152,P152,Feriados!A$28:A$328)-1,NETWORKDAYS(N152,TODAY(),Feriados!A$28:A$328)),0)</f>
        <v>0</v>
      </c>
      <c r="R152" s="17">
        <v>-32.892499999999998</v>
      </c>
      <c r="S152" s="17">
        <v>-68.841999999999999</v>
      </c>
      <c r="T152" s="25" t="s">
        <v>1496</v>
      </c>
      <c r="U152" s="25" t="s">
        <v>1496</v>
      </c>
      <c r="X152" s="25" t="s">
        <v>440</v>
      </c>
      <c r="Y152" s="25" t="s">
        <v>504</v>
      </c>
      <c r="AB152" s="25" t="s">
        <v>0</v>
      </c>
      <c r="AC152" s="26">
        <v>44035</v>
      </c>
      <c r="AD152" s="26">
        <v>44036</v>
      </c>
      <c r="AF152" s="28"/>
    </row>
    <row r="153" spans="1:32" s="25" customFormat="1" ht="15" x14ac:dyDescent="0.25">
      <c r="B153" s="25" t="s">
        <v>883</v>
      </c>
      <c r="C153" s="25" t="s">
        <v>884</v>
      </c>
      <c r="D153" s="25" t="s">
        <v>450</v>
      </c>
      <c r="E153" s="25" t="s">
        <v>25</v>
      </c>
      <c r="F153" s="25" t="s">
        <v>741</v>
      </c>
      <c r="G153" s="25">
        <v>148</v>
      </c>
      <c r="J153" s="25" t="s">
        <v>395</v>
      </c>
      <c r="K153" s="25" t="s">
        <v>465</v>
      </c>
      <c r="M153" s="26">
        <v>44034</v>
      </c>
      <c r="N153" s="26">
        <v>44057</v>
      </c>
      <c r="O153" s="27">
        <f ca="1">+IF(NETWORKDAYS(M153,N153,Feriados!A$1:A$196)&gt;-1,NETWORKDAYS(M153,N153,Feriados!A$1:A$196)-1,NETWORKDAYS(M153,TODAY(),Feriados!A$1:A$196))</f>
        <v>17</v>
      </c>
      <c r="P153" s="16"/>
      <c r="Q153" s="25">
        <f ca="1">+IF(T153="ENVIO OS", IF(NETWORKDAYS(N153,P153,Feriados!A$28:A$328)&gt;-1,NETWORKDAYS(N153,P153,Feriados!A$28:A$328)-1,NETWORKDAYS(N153,TODAY(),Feriados!A$28:A$328)),0)</f>
        <v>0</v>
      </c>
      <c r="R153" s="17"/>
      <c r="S153" s="17"/>
      <c r="V153" s="25" t="s">
        <v>748</v>
      </c>
      <c r="X153" s="25" t="s">
        <v>441</v>
      </c>
      <c r="Y153" s="25" t="s">
        <v>504</v>
      </c>
      <c r="AC153" s="26">
        <v>44054</v>
      </c>
      <c r="AD153" s="26">
        <v>44057</v>
      </c>
      <c r="AF153" s="28"/>
    </row>
    <row r="154" spans="1:32" s="25" customFormat="1" ht="15" x14ac:dyDescent="0.25">
      <c r="A154" s="25">
        <v>224745</v>
      </c>
      <c r="B154" s="25" t="s">
        <v>849</v>
      </c>
      <c r="C154" s="25" t="s">
        <v>850</v>
      </c>
      <c r="D154" s="25" t="s">
        <v>507</v>
      </c>
      <c r="E154" s="25" t="s">
        <v>25</v>
      </c>
      <c r="F154" s="25" t="s">
        <v>516</v>
      </c>
      <c r="G154" s="25">
        <v>800</v>
      </c>
      <c r="I154" s="25" t="s">
        <v>17</v>
      </c>
      <c r="J154" s="25" t="s">
        <v>355</v>
      </c>
      <c r="K154" s="25" t="s">
        <v>477</v>
      </c>
      <c r="L154" s="25" t="s">
        <v>435</v>
      </c>
      <c r="M154" s="26">
        <v>44035</v>
      </c>
      <c r="N154" s="26">
        <v>44040</v>
      </c>
      <c r="O154" s="27">
        <f ca="1">+IF(NETWORKDAYS(M154,N154,Feriados!A$1:A$196)&gt;-1,NETWORKDAYS(M154,N154,Feriados!A$1:A$196)-1,NETWORKDAYS(M154,TODAY(),Feriados!A$1:A$196))</f>
        <v>3</v>
      </c>
      <c r="P154" s="16"/>
      <c r="Q154" s="25">
        <f ca="1">+IF(T154="ENVIO OS", IF(NETWORKDAYS(N154,P154,Feriados!A$28:A$328)&gt;-1,NETWORKDAYS(N154,P154,Feriados!A$28:A$328)-1,NETWORKDAYS(N154,TODAY(),Feriados!A$28:A$328)),0)</f>
        <v>0</v>
      </c>
      <c r="R154" s="17"/>
      <c r="S154" s="17"/>
      <c r="V154" s="25" t="s">
        <v>615</v>
      </c>
      <c r="X154" s="25" t="s">
        <v>439</v>
      </c>
      <c r="Y154" s="25" t="s">
        <v>504</v>
      </c>
      <c r="AA154" s="25" t="s">
        <v>851</v>
      </c>
      <c r="AB154" s="25" t="s">
        <v>0</v>
      </c>
      <c r="AC154" s="26">
        <v>44035</v>
      </c>
      <c r="AD154" s="26">
        <v>44040</v>
      </c>
      <c r="AF154" s="28"/>
    </row>
    <row r="155" spans="1:32" s="25" customFormat="1" ht="15" x14ac:dyDescent="0.25">
      <c r="B155" s="25" t="s">
        <v>1029</v>
      </c>
      <c r="C155" s="25" t="s">
        <v>1030</v>
      </c>
      <c r="D155" s="25" t="s">
        <v>274</v>
      </c>
      <c r="E155" s="25" t="s">
        <v>26</v>
      </c>
      <c r="F155" s="25" t="s">
        <v>508</v>
      </c>
      <c r="G155" s="25">
        <v>244.7</v>
      </c>
      <c r="I155" s="25" t="s">
        <v>17</v>
      </c>
      <c r="J155" s="25" t="s">
        <v>210</v>
      </c>
      <c r="K155" s="25" t="s">
        <v>459</v>
      </c>
      <c r="M155" s="26">
        <v>44035</v>
      </c>
      <c r="N155" s="26">
        <v>44039</v>
      </c>
      <c r="O155" s="27">
        <f ca="1">+IF(NETWORKDAYS(M155,N155,Feriados!A$1:A$196)&gt;-1,NETWORKDAYS(M155,N155,Feriados!A$1:A$196)-1,NETWORKDAYS(M155,TODAY(),Feriados!A$1:A$196))</f>
        <v>2</v>
      </c>
      <c r="P155" s="16"/>
      <c r="Q155" s="25">
        <f ca="1">+IF(T155="ENVIO OS", IF(NETWORKDAYS(N155,P155,Feriados!A$28:A$328)&gt;-1,NETWORKDAYS(N155,P155,Feriados!A$28:A$328)-1,NETWORKDAYS(N155,TODAY(),Feriados!A$28:A$328)),0)</f>
        <v>0</v>
      </c>
      <c r="R155" s="17"/>
      <c r="S155" s="17"/>
      <c r="V155" s="25" t="s">
        <v>748</v>
      </c>
      <c r="X155" s="25" t="s">
        <v>441</v>
      </c>
      <c r="Y155" s="25" t="s">
        <v>504</v>
      </c>
      <c r="AC155" s="26">
        <v>44035</v>
      </c>
      <c r="AD155" s="26">
        <v>44039</v>
      </c>
      <c r="AF155" s="28"/>
    </row>
    <row r="156" spans="1:32" s="25" customFormat="1" ht="15" x14ac:dyDescent="0.25">
      <c r="A156" s="25">
        <v>225224</v>
      </c>
      <c r="B156" s="25" t="s">
        <v>887</v>
      </c>
      <c r="C156" s="25" t="s">
        <v>2476</v>
      </c>
      <c r="D156" s="25" t="s">
        <v>280</v>
      </c>
      <c r="E156" s="25" t="s">
        <v>25</v>
      </c>
      <c r="F156" s="25" t="s">
        <v>509</v>
      </c>
      <c r="G156" s="25">
        <v>350</v>
      </c>
      <c r="I156" s="25" t="s">
        <v>900</v>
      </c>
      <c r="J156" s="25" t="s">
        <v>433</v>
      </c>
      <c r="K156" s="25" t="s">
        <v>280</v>
      </c>
      <c r="L156" s="25" t="s">
        <v>434</v>
      </c>
      <c r="M156" s="26">
        <v>44035</v>
      </c>
      <c r="N156" s="26">
        <v>44043</v>
      </c>
      <c r="O156" s="27">
        <f ca="1">+IF(NETWORKDAYS(M156,N156,Feriados!A$1:A$196)&gt;-1,NETWORKDAYS(M156,N156,Feriados!A$1:A$196)-1,NETWORKDAYS(M156,TODAY(),Feriados!A$1:A$196))</f>
        <v>6</v>
      </c>
      <c r="P156" s="16"/>
      <c r="Q156" s="25">
        <f ca="1">+IF(T156="ENVIO OS", IF(NETWORKDAYS(N156,P156,Feriados!A$28:A$328)&gt;-1,NETWORKDAYS(N156,P156,Feriados!A$28:A$328)-1,NETWORKDAYS(N156,TODAY(),Feriados!A$28:A$328)),0)</f>
        <v>0</v>
      </c>
      <c r="R156" s="17">
        <v>-32.719799999999999</v>
      </c>
      <c r="S156" s="17">
        <v>-68.560299999999998</v>
      </c>
      <c r="V156" s="25" t="s">
        <v>748</v>
      </c>
      <c r="X156" s="25" t="s">
        <v>439</v>
      </c>
      <c r="Y156" s="25" t="s">
        <v>504</v>
      </c>
      <c r="AA156" s="25" t="s">
        <v>888</v>
      </c>
      <c r="AC156" s="26">
        <v>44040</v>
      </c>
      <c r="AD156" s="26">
        <v>44043</v>
      </c>
      <c r="AF156" s="28">
        <v>44409</v>
      </c>
    </row>
    <row r="157" spans="1:32" s="25" customFormat="1" ht="15" x14ac:dyDescent="0.25">
      <c r="A157" s="25">
        <v>219517</v>
      </c>
      <c r="C157" s="25" t="s">
        <v>1027</v>
      </c>
      <c r="D157" s="25" t="s">
        <v>507</v>
      </c>
      <c r="E157" s="25" t="s">
        <v>26</v>
      </c>
      <c r="F157" s="25" t="s">
        <v>514</v>
      </c>
      <c r="J157" s="25" t="s">
        <v>355</v>
      </c>
      <c r="K157" s="25" t="s">
        <v>447</v>
      </c>
      <c r="M157" s="26">
        <v>44035</v>
      </c>
      <c r="N157" s="26">
        <v>44041</v>
      </c>
      <c r="O157" s="27">
        <f ca="1">+IF(NETWORKDAYS(M157,N157,Feriados!A$1:A$196)&gt;-1,NETWORKDAYS(M157,N157,Feriados!A$1:A$196)-1,NETWORKDAYS(M157,TODAY(),Feriados!A$1:A$196))</f>
        <v>4</v>
      </c>
      <c r="P157" s="16"/>
      <c r="Q157" s="25">
        <f ca="1">+IF(T157="ENVIO OS", IF(NETWORKDAYS(N157,P157,Feriados!A$28:A$328)&gt;-1,NETWORKDAYS(N157,P157,Feriados!A$28:A$328)-1,NETWORKDAYS(N157,TODAY(),Feriados!A$28:A$328)),0)</f>
        <v>0</v>
      </c>
      <c r="R157" s="17"/>
      <c r="S157" s="17"/>
      <c r="X157" s="25" t="s">
        <v>441</v>
      </c>
      <c r="Y157" s="25" t="s">
        <v>503</v>
      </c>
      <c r="AC157" s="26">
        <v>44035</v>
      </c>
      <c r="AD157" s="26">
        <v>44041</v>
      </c>
      <c r="AF157" s="28"/>
    </row>
    <row r="158" spans="1:32" s="25" customFormat="1" ht="15" x14ac:dyDescent="0.25">
      <c r="B158" s="25" t="s">
        <v>932</v>
      </c>
      <c r="C158" s="25" t="s">
        <v>933</v>
      </c>
      <c r="D158" s="25" t="s">
        <v>507</v>
      </c>
      <c r="E158" s="25" t="s">
        <v>26</v>
      </c>
      <c r="F158" s="25" t="s">
        <v>508</v>
      </c>
      <c r="G158" s="25">
        <v>82</v>
      </c>
      <c r="I158" s="25" t="s">
        <v>17</v>
      </c>
      <c r="J158" s="25" t="s">
        <v>312</v>
      </c>
      <c r="K158" s="25" t="s">
        <v>447</v>
      </c>
      <c r="M158" s="26">
        <v>44036</v>
      </c>
      <c r="N158" s="26">
        <v>44049</v>
      </c>
      <c r="O158" s="27">
        <f ca="1">+IF(NETWORKDAYS(M158,N158,Feriados!A$1:A$196)&gt;-1,NETWORKDAYS(M158,N158,Feriados!A$1:A$196)-1,NETWORKDAYS(M158,TODAY(),Feriados!A$1:A$196))</f>
        <v>9</v>
      </c>
      <c r="P158" s="16"/>
      <c r="Q158" s="25">
        <f ca="1">+IF(T158="ENVIO OS", IF(NETWORKDAYS(N158,P158,Feriados!A$28:A$328)&gt;-1,NETWORKDAYS(N158,P158,Feriados!A$28:A$328)-1,NETWORKDAYS(N158,TODAY(),Feriados!A$28:A$328)),0)</f>
        <v>0</v>
      </c>
      <c r="R158" s="17"/>
      <c r="S158" s="17"/>
      <c r="X158" s="25" t="s">
        <v>443</v>
      </c>
      <c r="Y158" s="25" t="s">
        <v>504</v>
      </c>
      <c r="Z158" s="25" t="s">
        <v>556</v>
      </c>
      <c r="AB158" s="25" t="s">
        <v>0</v>
      </c>
      <c r="AC158" s="26">
        <v>44048</v>
      </c>
      <c r="AD158" s="26">
        <v>44049</v>
      </c>
      <c r="AF158" s="28"/>
    </row>
    <row r="159" spans="1:32" s="25" customFormat="1" ht="15" x14ac:dyDescent="0.25">
      <c r="B159" s="25" t="s">
        <v>935</v>
      </c>
      <c r="C159" s="25" t="s">
        <v>934</v>
      </c>
      <c r="D159" s="25" t="s">
        <v>507</v>
      </c>
      <c r="E159" s="25" t="s">
        <v>26</v>
      </c>
      <c r="F159" s="25" t="s">
        <v>508</v>
      </c>
      <c r="G159" s="25">
        <v>126.8</v>
      </c>
      <c r="J159" s="25" t="s">
        <v>196</v>
      </c>
      <c r="K159" s="25" t="s">
        <v>49</v>
      </c>
      <c r="M159" s="26">
        <v>44036</v>
      </c>
      <c r="N159" s="26">
        <v>44050</v>
      </c>
      <c r="O159" s="27">
        <f ca="1">+IF(NETWORKDAYS(M159,N159,Feriados!A$1:A$196)&gt;-1,NETWORKDAYS(M159,N159,Feriados!A$1:A$196)-1,NETWORKDAYS(M159,TODAY(),Feriados!A$1:A$196))</f>
        <v>10</v>
      </c>
      <c r="P159" s="16"/>
      <c r="Q159" s="25">
        <f ca="1">+IF(T159="ENVIO OS", IF(NETWORKDAYS(N159,P159,Feriados!A$28:A$328)&gt;-1,NETWORKDAYS(N159,P159,Feriados!A$28:A$328)-1,NETWORKDAYS(N159,TODAY(),Feriados!A$28:A$328)),0)</f>
        <v>0</v>
      </c>
      <c r="R159" s="17"/>
      <c r="S159" s="17"/>
      <c r="V159" s="25" t="s">
        <v>31</v>
      </c>
      <c r="X159" s="25" t="s">
        <v>441</v>
      </c>
      <c r="Y159" s="25" t="s">
        <v>504</v>
      </c>
      <c r="AC159" s="26">
        <v>44049</v>
      </c>
      <c r="AD159" s="26">
        <v>44050</v>
      </c>
      <c r="AF159" s="28"/>
    </row>
    <row r="160" spans="1:32" s="25" customFormat="1" ht="15" x14ac:dyDescent="0.25">
      <c r="B160" s="25" t="s">
        <v>938</v>
      </c>
      <c r="C160" s="25" t="s">
        <v>939</v>
      </c>
      <c r="D160" s="25" t="s">
        <v>446</v>
      </c>
      <c r="E160" s="25" t="s">
        <v>26</v>
      </c>
      <c r="F160" s="25" t="s">
        <v>508</v>
      </c>
      <c r="G160" s="25">
        <v>141</v>
      </c>
      <c r="H160" s="25">
        <v>141</v>
      </c>
      <c r="I160" s="25" t="s">
        <v>17</v>
      </c>
      <c r="J160" s="25" t="s">
        <v>332</v>
      </c>
      <c r="K160" s="25" t="s">
        <v>464</v>
      </c>
      <c r="M160" s="26">
        <v>44036</v>
      </c>
      <c r="N160" s="26">
        <v>44046</v>
      </c>
      <c r="O160" s="27">
        <f ca="1">+IF(NETWORKDAYS(M160,N160,Feriados!A$1:A$196)&gt;-1,NETWORKDAYS(M160,N160,Feriados!A$1:A$196)-1,NETWORKDAYS(M160,TODAY(),Feriados!A$1:A$196))</f>
        <v>6</v>
      </c>
      <c r="P160" s="16">
        <v>44364</v>
      </c>
      <c r="Q160" s="25">
        <f ca="1">+IF(T160="ENVIO OS", IF(NETWORKDAYS(N160,P160,Feriados!A$28:A$328)&gt;-1,NETWORKDAYS(N160,P160,Feriados!A$28:A$328)-1,NETWORKDAYS(N160,TODAY(),Feriados!A$28:A$328)),0)</f>
        <v>215</v>
      </c>
      <c r="R160" s="17"/>
      <c r="S160" s="17"/>
      <c r="T160" s="25" t="s">
        <v>1494</v>
      </c>
      <c r="U160" s="25" t="s">
        <v>1494</v>
      </c>
      <c r="X160" s="25" t="s">
        <v>440</v>
      </c>
      <c r="Z160" s="25" t="s">
        <v>547</v>
      </c>
      <c r="AB160" s="25" t="s">
        <v>0</v>
      </c>
      <c r="AC160" s="26">
        <v>44104</v>
      </c>
      <c r="AD160" s="26">
        <v>44046</v>
      </c>
      <c r="AF160" s="28"/>
    </row>
    <row r="161" spans="1:32" s="25" customFormat="1" ht="15" x14ac:dyDescent="0.25">
      <c r="B161" s="25" t="s">
        <v>944</v>
      </c>
      <c r="C161" s="25" t="s">
        <v>940</v>
      </c>
      <c r="D161" s="25" t="s">
        <v>450</v>
      </c>
      <c r="E161" s="25" t="s">
        <v>26</v>
      </c>
      <c r="F161" s="25" t="s">
        <v>508</v>
      </c>
      <c r="G161" s="25">
        <v>75</v>
      </c>
      <c r="I161" s="25" t="s">
        <v>17</v>
      </c>
      <c r="J161" s="25" t="s">
        <v>395</v>
      </c>
      <c r="K161" s="25" t="s">
        <v>465</v>
      </c>
      <c r="M161" s="26">
        <v>44036</v>
      </c>
      <c r="N161" s="26">
        <v>44060</v>
      </c>
      <c r="O161" s="27">
        <f ca="1">+IF(NETWORKDAYS(M161,N161,Feriados!A$1:A$196)&gt;-1,NETWORKDAYS(M161,N161,Feriados!A$1:A$196)-1,NETWORKDAYS(M161,TODAY(),Feriados!A$1:A$196))</f>
        <v>15</v>
      </c>
      <c r="P161" s="16"/>
      <c r="Q161" s="25">
        <f ca="1">+IF(T161="ENVIO OS", IF(NETWORKDAYS(N161,P161,Feriados!A$28:A$328)&gt;-1,NETWORKDAYS(N161,P161,Feriados!A$28:A$328)-1,NETWORKDAYS(N161,TODAY(),Feriados!A$28:A$328)),0)</f>
        <v>0</v>
      </c>
      <c r="R161" s="17"/>
      <c r="S161" s="17"/>
      <c r="V161" s="25" t="s">
        <v>748</v>
      </c>
      <c r="X161" s="25" t="s">
        <v>443</v>
      </c>
      <c r="Y161" s="25" t="s">
        <v>504</v>
      </c>
      <c r="Z161" s="25" t="s">
        <v>547</v>
      </c>
      <c r="AB161" s="25" t="s">
        <v>0</v>
      </c>
      <c r="AC161" s="26">
        <v>44057</v>
      </c>
      <c r="AD161" s="26">
        <v>44057</v>
      </c>
      <c r="AF161" s="28"/>
    </row>
    <row r="162" spans="1:32" s="25" customFormat="1" ht="15" x14ac:dyDescent="0.25">
      <c r="B162" s="25" t="s">
        <v>943</v>
      </c>
      <c r="C162" s="25" t="s">
        <v>1004</v>
      </c>
      <c r="D162" s="25" t="s">
        <v>507</v>
      </c>
      <c r="E162" s="25" t="s">
        <v>26</v>
      </c>
      <c r="F162" s="25" t="s">
        <v>508</v>
      </c>
      <c r="G162" s="25">
        <v>26</v>
      </c>
      <c r="I162" s="25" t="s">
        <v>1005</v>
      </c>
      <c r="J162" s="25" t="s">
        <v>354</v>
      </c>
      <c r="K162" s="25" t="s">
        <v>477</v>
      </c>
      <c r="L162" s="25" t="s">
        <v>435</v>
      </c>
      <c r="M162" s="26">
        <v>44036</v>
      </c>
      <c r="N162" s="26">
        <v>44057</v>
      </c>
      <c r="O162" s="27">
        <f ca="1">+IF(NETWORKDAYS(M162,N162,Feriados!A$1:A$196)&gt;-1,NETWORKDAYS(M162,N162,Feriados!A$1:A$196)-1,NETWORKDAYS(M162,TODAY(),Feriados!A$1:A$196))</f>
        <v>15</v>
      </c>
      <c r="P162" s="16">
        <v>44070</v>
      </c>
      <c r="Q162" s="25">
        <f ca="1">+IF(T162="ENVIO OS", IF(NETWORKDAYS(N162,P162,Feriados!A$28:A$328)&gt;-1,NETWORKDAYS(N162,P162,Feriados!A$28:A$328)-1,NETWORKDAYS(N162,TODAY(),Feriados!A$28:A$328)),0)</f>
        <v>8</v>
      </c>
      <c r="R162" s="17">
        <v>-33.001899999999999</v>
      </c>
      <c r="S162" s="17">
        <v>-68.888099999999994</v>
      </c>
      <c r="T162" s="25" t="s">
        <v>1494</v>
      </c>
      <c r="U162" s="25" t="s">
        <v>1494</v>
      </c>
      <c r="X162" s="25" t="s">
        <v>439</v>
      </c>
      <c r="Y162" s="25" t="s">
        <v>504</v>
      </c>
      <c r="Z162" s="25" t="s">
        <v>611</v>
      </c>
      <c r="AB162" s="25" t="s">
        <v>0</v>
      </c>
      <c r="AC162" s="26">
        <v>44053</v>
      </c>
      <c r="AD162" s="26">
        <v>44057</v>
      </c>
      <c r="AF162" s="28"/>
    </row>
    <row r="163" spans="1:32" s="25" customFormat="1" ht="15" x14ac:dyDescent="0.25">
      <c r="B163" s="25" t="s">
        <v>942</v>
      </c>
      <c r="C163" s="25" t="s">
        <v>941</v>
      </c>
      <c r="D163" s="25" t="s">
        <v>446</v>
      </c>
      <c r="E163" s="25" t="s">
        <v>26</v>
      </c>
      <c r="F163" s="25" t="s">
        <v>508</v>
      </c>
      <c r="G163" s="25">
        <v>146</v>
      </c>
      <c r="I163" s="25" t="s">
        <v>17</v>
      </c>
      <c r="J163" s="25" t="s">
        <v>146</v>
      </c>
      <c r="K163" s="25" t="s">
        <v>446</v>
      </c>
      <c r="M163" s="26">
        <v>44036</v>
      </c>
      <c r="N163" s="26">
        <v>44061</v>
      </c>
      <c r="O163" s="27">
        <f ca="1">+IF(NETWORKDAYS(M163,N163,Feriados!A$1:A$196)&gt;-1,NETWORKDAYS(M163,N163,Feriados!A$1:A$196)-1,NETWORKDAYS(M163,TODAY(),Feriados!A$1:A$196))</f>
        <v>16</v>
      </c>
      <c r="P163" s="16"/>
      <c r="Q163" s="25">
        <f ca="1">+IF(T163="ENVIO OS", IF(NETWORKDAYS(N163,P163,Feriados!A$28:A$328)&gt;-1,NETWORKDAYS(N163,P163,Feriados!A$28:A$328)-1,NETWORKDAYS(N163,TODAY(),Feriados!A$28:A$328)),0)</f>
        <v>0</v>
      </c>
      <c r="R163" s="17"/>
      <c r="S163" s="17"/>
      <c r="X163" s="25" t="s">
        <v>443</v>
      </c>
      <c r="Y163" s="25" t="s">
        <v>504</v>
      </c>
      <c r="Z163" s="25" t="s">
        <v>547</v>
      </c>
      <c r="AB163" s="25" t="s">
        <v>0</v>
      </c>
      <c r="AC163" s="26">
        <v>44055</v>
      </c>
      <c r="AD163" s="26">
        <v>44057</v>
      </c>
      <c r="AF163" s="28"/>
    </row>
    <row r="164" spans="1:32" s="25" customFormat="1" ht="15" x14ac:dyDescent="0.25">
      <c r="A164" s="25">
        <v>225237</v>
      </c>
      <c r="B164" s="25" t="s">
        <v>892</v>
      </c>
      <c r="C164" s="25" t="s">
        <v>893</v>
      </c>
      <c r="D164" s="25" t="s">
        <v>507</v>
      </c>
      <c r="E164" s="25" t="s">
        <v>25</v>
      </c>
      <c r="F164" s="25" t="s">
        <v>516</v>
      </c>
      <c r="G164" s="25">
        <v>300</v>
      </c>
      <c r="I164" s="25" t="s">
        <v>17</v>
      </c>
      <c r="J164" s="25" t="s">
        <v>61</v>
      </c>
      <c r="K164" s="25" t="s">
        <v>482</v>
      </c>
      <c r="M164" s="26">
        <v>44039</v>
      </c>
      <c r="N164" s="26">
        <v>44055</v>
      </c>
      <c r="O164" s="27">
        <f ca="1">+IF(NETWORKDAYS(M164,N164,Feriados!A$1:A$196)&gt;-1,NETWORKDAYS(M164,N164,Feriados!A$1:A$196)-1,NETWORKDAYS(M164,TODAY(),Feriados!A$1:A$196))</f>
        <v>12</v>
      </c>
      <c r="P164" s="16"/>
      <c r="Q164" s="25">
        <f ca="1">+IF(T164="ENVIO OS", IF(NETWORKDAYS(N164,P164,Feriados!A$28:A$328)&gt;-1,NETWORKDAYS(N164,P164,Feriados!A$28:A$328)-1,NETWORKDAYS(N164,TODAY(),Feriados!A$28:A$328)),0)</f>
        <v>0</v>
      </c>
      <c r="R164" s="17"/>
      <c r="S164" s="17"/>
      <c r="X164" s="25" t="s">
        <v>439</v>
      </c>
      <c r="Y164" s="25" t="s">
        <v>504</v>
      </c>
      <c r="AA164" s="25" t="s">
        <v>886</v>
      </c>
      <c r="AC164" s="26">
        <v>44054</v>
      </c>
      <c r="AD164" s="26">
        <v>44055</v>
      </c>
      <c r="AE164" s="25" t="s">
        <v>525</v>
      </c>
      <c r="AF164" s="28">
        <v>44197</v>
      </c>
    </row>
    <row r="165" spans="1:32" s="25" customFormat="1" ht="15" x14ac:dyDescent="0.25">
      <c r="A165" s="25">
        <v>225238</v>
      </c>
      <c r="B165" s="25" t="s">
        <v>894</v>
      </c>
      <c r="C165" s="25" t="s">
        <v>726</v>
      </c>
      <c r="D165" s="25" t="s">
        <v>507</v>
      </c>
      <c r="E165" s="25" t="s">
        <v>25</v>
      </c>
      <c r="F165" s="25" t="s">
        <v>521</v>
      </c>
      <c r="G165" s="25">
        <v>280</v>
      </c>
      <c r="J165" s="25" t="s">
        <v>424</v>
      </c>
      <c r="K165" s="25" t="s">
        <v>474</v>
      </c>
      <c r="M165" s="26">
        <v>44039</v>
      </c>
      <c r="N165" s="26">
        <v>44063</v>
      </c>
      <c r="O165" s="27">
        <f ca="1">+IF(NETWORKDAYS(M165,N165,Feriados!A$1:A$196)&gt;-1,NETWORKDAYS(M165,N165,Feriados!A$1:A$196)-1,NETWORKDAYS(M165,TODAY(),Feriados!A$1:A$196))</f>
        <v>17</v>
      </c>
      <c r="P165" s="16"/>
      <c r="Q165" s="25">
        <f ca="1">+IF(T165="ENVIO OS", IF(NETWORKDAYS(N165,P165,Feriados!A$28:A$328)&gt;-1,NETWORKDAYS(N165,P165,Feriados!A$28:A$328)-1,NETWORKDAYS(N165,TODAY(),Feriados!A$28:A$328)),0)</f>
        <v>0</v>
      </c>
      <c r="R165" s="17"/>
      <c r="S165" s="17"/>
      <c r="X165" s="25" t="s">
        <v>439</v>
      </c>
      <c r="Y165" s="25" t="s">
        <v>504</v>
      </c>
      <c r="AA165" s="25" t="s">
        <v>975</v>
      </c>
      <c r="AB165" s="25" t="s">
        <v>0</v>
      </c>
      <c r="AC165" s="26">
        <v>44053</v>
      </c>
      <c r="AD165" s="26">
        <v>44056</v>
      </c>
      <c r="AF165" s="28"/>
    </row>
    <row r="166" spans="1:32" s="25" customFormat="1" ht="15" x14ac:dyDescent="0.25">
      <c r="B166" s="25" t="s">
        <v>1592</v>
      </c>
      <c r="C166" s="25" t="s">
        <v>1557</v>
      </c>
      <c r="D166" s="25" t="s">
        <v>450</v>
      </c>
      <c r="E166" s="25" t="s">
        <v>26</v>
      </c>
      <c r="F166" s="25" t="s">
        <v>508</v>
      </c>
      <c r="M166" s="26">
        <v>44039</v>
      </c>
      <c r="N166" s="26">
        <v>44061</v>
      </c>
      <c r="O166" s="27">
        <f ca="1">+IF(NETWORKDAYS(M166,N166,Feriados!A$1:A$196)&gt;-1,NETWORKDAYS(M166,N166,Feriados!A$1:A$196)-1,NETWORKDAYS(M166,TODAY(),Feriados!A$1:A$196))</f>
        <v>15</v>
      </c>
      <c r="P166" s="16">
        <v>44117</v>
      </c>
      <c r="Q166" s="25">
        <f ca="1">+IF(T166="ENVIO OS", IF(NETWORKDAYS(N166,P166,Feriados!A$28:A$328)&gt;-1,NETWORKDAYS(N166,P166,Feriados!A$28:A$328)-1,NETWORKDAYS(N166,TODAY(),Feriados!A$28:A$328)),0)</f>
        <v>39</v>
      </c>
      <c r="R166" s="17"/>
      <c r="S166" s="17"/>
      <c r="T166" s="25" t="s">
        <v>1494</v>
      </c>
      <c r="U166" s="25" t="s">
        <v>1584</v>
      </c>
      <c r="AB166" s="25" t="s">
        <v>0</v>
      </c>
      <c r="AC166" s="26"/>
      <c r="AD166" s="26"/>
      <c r="AF166" s="28"/>
    </row>
    <row r="167" spans="1:32" s="25" customFormat="1" ht="15" x14ac:dyDescent="0.25">
      <c r="A167" s="25">
        <v>225320</v>
      </c>
      <c r="B167" s="25" t="s">
        <v>872</v>
      </c>
      <c r="C167" s="25" t="s">
        <v>873</v>
      </c>
      <c r="D167" s="25" t="s">
        <v>446</v>
      </c>
      <c r="E167" s="25" t="s">
        <v>25</v>
      </c>
      <c r="F167" s="25" t="s">
        <v>510</v>
      </c>
      <c r="G167" s="25">
        <v>4500</v>
      </c>
      <c r="H167" s="25">
        <v>2530</v>
      </c>
      <c r="I167" s="25" t="s">
        <v>898</v>
      </c>
      <c r="J167" s="25" t="s">
        <v>324</v>
      </c>
      <c r="K167" s="25" t="s">
        <v>457</v>
      </c>
      <c r="L167" s="25" t="s">
        <v>435</v>
      </c>
      <c r="M167" s="26">
        <v>44040</v>
      </c>
      <c r="N167" s="26">
        <v>44043</v>
      </c>
      <c r="O167" s="27">
        <f ca="1">+IF(NETWORKDAYS(M167,N167,Feriados!A$1:A$196)&gt;-1,NETWORKDAYS(M167,N167,Feriados!A$1:A$196)-1,NETWORKDAYS(M167,TODAY(),Feriados!A$1:A$196))</f>
        <v>3</v>
      </c>
      <c r="P167" s="16"/>
      <c r="Q167" s="25">
        <f ca="1">+IF(T167="ENVIO OS", IF(NETWORKDAYS(N167,P167,Feriados!A$28:A$328)&gt;-1,NETWORKDAYS(N167,P167,Feriados!A$28:A$328)-1,NETWORKDAYS(N167,TODAY(),Feriados!A$28:A$328)),0)</f>
        <v>0</v>
      </c>
      <c r="R167" s="17">
        <v>-32.9375</v>
      </c>
      <c r="S167" s="17">
        <v>-68.773899999999998</v>
      </c>
      <c r="V167" s="25" t="s">
        <v>897</v>
      </c>
      <c r="X167" s="25" t="s">
        <v>439</v>
      </c>
      <c r="Y167" s="25" t="s">
        <v>504</v>
      </c>
      <c r="AA167" s="25" t="s">
        <v>899</v>
      </c>
      <c r="AC167" s="26">
        <v>44040</v>
      </c>
      <c r="AD167" s="26">
        <v>44040</v>
      </c>
      <c r="AF167" s="28"/>
    </row>
    <row r="168" spans="1:32" s="25" customFormat="1" ht="15" x14ac:dyDescent="0.25">
      <c r="B168" s="25" t="s">
        <v>979</v>
      </c>
      <c r="C168" s="25" t="s">
        <v>980</v>
      </c>
      <c r="D168" s="25" t="s">
        <v>404</v>
      </c>
      <c r="E168" s="25" t="s">
        <v>26</v>
      </c>
      <c r="F168" s="25" t="s">
        <v>508</v>
      </c>
      <c r="G168" s="25">
        <v>73</v>
      </c>
      <c r="I168" s="25" t="s">
        <v>981</v>
      </c>
      <c r="J168" s="25" t="s">
        <v>165</v>
      </c>
      <c r="K168" s="25" t="s">
        <v>404</v>
      </c>
      <c r="M168" s="26">
        <v>44042</v>
      </c>
      <c r="N168" s="26">
        <v>44068</v>
      </c>
      <c r="O168" s="27">
        <f ca="1">+IF(NETWORKDAYS(M168,N168,Feriados!A$1:A$196)&gt;-1,NETWORKDAYS(M168,N168,Feriados!A$1:A$196)-1,NETWORKDAYS(M168,TODAY(),Feriados!A$1:A$196))</f>
        <v>17</v>
      </c>
      <c r="P168" s="16"/>
      <c r="Q168" s="25">
        <f ca="1">+IF(T168="ENVIO OS", IF(NETWORKDAYS(N168,P168,Feriados!A$28:A$328)&gt;-1,NETWORKDAYS(N168,P168,Feriados!A$28:A$328)-1,NETWORKDAYS(N168,TODAY(),Feriados!A$28:A$328)),0)</f>
        <v>0</v>
      </c>
      <c r="R168" s="17">
        <v>-33.616399999999999</v>
      </c>
      <c r="S168" s="17">
        <v>-69.099699999999999</v>
      </c>
      <c r="X168" s="25" t="s">
        <v>443</v>
      </c>
      <c r="Y168" s="25" t="s">
        <v>664</v>
      </c>
      <c r="Z168" s="25" t="s">
        <v>602</v>
      </c>
      <c r="AC168" s="26">
        <v>44062</v>
      </c>
      <c r="AD168" s="26">
        <v>44063</v>
      </c>
      <c r="AF168" s="28"/>
    </row>
    <row r="169" spans="1:32" s="25" customFormat="1" ht="15" x14ac:dyDescent="0.25">
      <c r="B169" s="25" t="s">
        <v>970</v>
      </c>
      <c r="C169" s="25" t="s">
        <v>971</v>
      </c>
      <c r="D169" s="25" t="s">
        <v>507</v>
      </c>
      <c r="E169" s="25" t="s">
        <v>26</v>
      </c>
      <c r="F169" s="25" t="s">
        <v>508</v>
      </c>
      <c r="G169" s="25">
        <v>216</v>
      </c>
      <c r="I169" s="25" t="s">
        <v>17</v>
      </c>
      <c r="J169" s="25" t="s">
        <v>273</v>
      </c>
      <c r="K169" s="25" t="s">
        <v>449</v>
      </c>
      <c r="M169" s="26">
        <v>44042</v>
      </c>
      <c r="N169" s="26">
        <v>44062</v>
      </c>
      <c r="O169" s="27">
        <f ca="1">+IF(NETWORKDAYS(M169,N169,Feriados!A$1:A$196)&gt;-1,NETWORKDAYS(M169,N169,Feriados!A$1:A$196)-1,NETWORKDAYS(M169,TODAY(),Feriados!A$1:A$196))</f>
        <v>13</v>
      </c>
      <c r="P169" s="16"/>
      <c r="Q169" s="25">
        <f ca="1">+IF(T169="ENVIO OS", IF(NETWORKDAYS(N169,P169,Feriados!A$28:A$328)&gt;-1,NETWORKDAYS(N169,P169,Feriados!A$28:A$328)-1,NETWORKDAYS(N169,TODAY(),Feriados!A$28:A$328)),0)</f>
        <v>0</v>
      </c>
      <c r="R169" s="17"/>
      <c r="S169" s="17"/>
      <c r="X169" s="25" t="s">
        <v>443</v>
      </c>
      <c r="Y169" s="25" t="s">
        <v>504</v>
      </c>
      <c r="Z169" s="25" t="s">
        <v>535</v>
      </c>
      <c r="AC169" s="26">
        <v>44061</v>
      </c>
      <c r="AD169" s="26">
        <v>44062</v>
      </c>
      <c r="AE169" s="25" t="s">
        <v>525</v>
      </c>
      <c r="AF169" s="28">
        <v>45078</v>
      </c>
    </row>
    <row r="170" spans="1:32" s="25" customFormat="1" ht="15" x14ac:dyDescent="0.25">
      <c r="B170" s="25" t="s">
        <v>936</v>
      </c>
      <c r="C170" s="25" t="s">
        <v>937</v>
      </c>
      <c r="D170" s="25" t="s">
        <v>380</v>
      </c>
      <c r="E170" s="25" t="s">
        <v>26</v>
      </c>
      <c r="F170" s="25" t="s">
        <v>508</v>
      </c>
      <c r="G170" s="25">
        <v>71.7</v>
      </c>
      <c r="I170" s="25" t="s">
        <v>17</v>
      </c>
      <c r="J170" s="25" t="s">
        <v>124</v>
      </c>
      <c r="K170" s="25" t="s">
        <v>468</v>
      </c>
      <c r="M170" s="26">
        <v>44043</v>
      </c>
      <c r="N170" s="26">
        <v>44113</v>
      </c>
      <c r="O170" s="27">
        <f ca="1">+IF(NETWORKDAYS(M170,N170,Feriados!A$1:A$196)&gt;-1,NETWORKDAYS(M170,N170,Feriados!A$1:A$196)-1,NETWORKDAYS(M170,TODAY(),Feriados!A$1:A$196))</f>
        <v>49</v>
      </c>
      <c r="P170" s="16"/>
      <c r="Q170" s="25">
        <f ca="1">+IF(T170="ENVIO OS", IF(NETWORKDAYS(N170,P170,Feriados!A$28:A$328)&gt;-1,NETWORKDAYS(N170,P170,Feriados!A$28:A$328)-1,NETWORKDAYS(N170,TODAY(),Feriados!A$28:A$328)),0)</f>
        <v>0</v>
      </c>
      <c r="R170" s="17"/>
      <c r="S170" s="17"/>
      <c r="X170" s="25" t="s">
        <v>443</v>
      </c>
      <c r="Y170" s="25" t="s">
        <v>664</v>
      </c>
      <c r="Z170" s="25" t="s">
        <v>530</v>
      </c>
      <c r="AA170" s="25" t="s">
        <v>1080</v>
      </c>
      <c r="AB170" s="25" t="s">
        <v>0</v>
      </c>
      <c r="AC170" s="26">
        <v>44111</v>
      </c>
      <c r="AD170" s="26">
        <v>44113</v>
      </c>
      <c r="AF170" s="28"/>
    </row>
    <row r="171" spans="1:32" s="25" customFormat="1" ht="15" x14ac:dyDescent="0.25">
      <c r="A171" s="25">
        <v>225581</v>
      </c>
      <c r="B171" s="25" t="s">
        <v>954</v>
      </c>
      <c r="C171" s="25" t="s">
        <v>955</v>
      </c>
      <c r="D171" s="25" t="s">
        <v>507</v>
      </c>
      <c r="E171" s="25" t="s">
        <v>25</v>
      </c>
      <c r="F171" s="25" t="s">
        <v>509</v>
      </c>
      <c r="G171" s="25">
        <v>150</v>
      </c>
      <c r="I171" s="25" t="s">
        <v>974</v>
      </c>
      <c r="J171" s="25" t="s">
        <v>102</v>
      </c>
      <c r="K171" s="25" t="s">
        <v>449</v>
      </c>
      <c r="L171" s="25" t="s">
        <v>435</v>
      </c>
      <c r="M171" s="26">
        <v>44043</v>
      </c>
      <c r="N171" s="26">
        <v>44063</v>
      </c>
      <c r="O171" s="27">
        <f ca="1">+IF(NETWORKDAYS(M171,N171,Feriados!A$1:A$196)&gt;-1,NETWORKDAYS(M171,N171,Feriados!A$1:A$196)-1,NETWORKDAYS(M171,TODAY(),Feriados!A$1:A$196))</f>
        <v>13</v>
      </c>
      <c r="P171" s="16"/>
      <c r="Q171" s="25">
        <f ca="1">+IF(T171="ENVIO OS", IF(NETWORKDAYS(N171,P171,Feriados!A$28:A$328)&gt;-1,NETWORKDAYS(N171,P171,Feriados!A$28:A$328)-1,NETWORKDAYS(N171,TODAY(),Feriados!A$28:A$328)),0)</f>
        <v>0</v>
      </c>
      <c r="R171" s="17">
        <v>-33.093200000000003</v>
      </c>
      <c r="S171" s="17">
        <v>-68.926299999999998</v>
      </c>
      <c r="X171" s="25" t="s">
        <v>439</v>
      </c>
      <c r="Y171" s="25" t="s">
        <v>504</v>
      </c>
      <c r="AA171" s="25" t="s">
        <v>973</v>
      </c>
      <c r="AC171" s="26">
        <v>44053</v>
      </c>
      <c r="AD171" s="26">
        <v>44062</v>
      </c>
      <c r="AF171" s="28">
        <v>44287</v>
      </c>
    </row>
    <row r="172" spans="1:32" s="25" customFormat="1" ht="15" x14ac:dyDescent="0.25">
      <c r="B172" s="25" t="s">
        <v>945</v>
      </c>
      <c r="C172" s="25" t="s">
        <v>946</v>
      </c>
      <c r="D172" s="25" t="s">
        <v>452</v>
      </c>
      <c r="E172" s="25" t="s">
        <v>25</v>
      </c>
      <c r="F172" s="25" t="s">
        <v>516</v>
      </c>
      <c r="G172" s="25">
        <v>115</v>
      </c>
      <c r="I172" s="25" t="s">
        <v>959</v>
      </c>
      <c r="J172" s="25" t="s">
        <v>178</v>
      </c>
      <c r="K172" s="25" t="s">
        <v>471</v>
      </c>
      <c r="M172" s="26">
        <v>44046</v>
      </c>
      <c r="N172" s="26">
        <v>44053</v>
      </c>
      <c r="O172" s="27">
        <f ca="1">+IF(NETWORKDAYS(M172,N172,Feriados!A$1:A$196)&gt;-1,NETWORKDAYS(M172,N172,Feriados!A$1:A$196)-1,NETWORKDAYS(M172,TODAY(),Feriados!A$1:A$196))</f>
        <v>5</v>
      </c>
      <c r="P172" s="16">
        <v>44053</v>
      </c>
      <c r="Q172" s="25">
        <f ca="1">+IF(T172="ENVIO OS", IF(NETWORKDAYS(N172,P172,Feriados!A$28:A$328)&gt;-1,NETWORKDAYS(N172,P172,Feriados!A$28:A$328)-1,NETWORKDAYS(N172,TODAY(),Feriados!A$28:A$328)),0)</f>
        <v>0</v>
      </c>
      <c r="R172" s="17">
        <v>-34.551900000000003</v>
      </c>
      <c r="S172" s="17">
        <v>-68.229500000000002</v>
      </c>
      <c r="T172" s="25" t="s">
        <v>1494</v>
      </c>
      <c r="U172" s="25" t="s">
        <v>1494</v>
      </c>
      <c r="X172" s="25" t="s">
        <v>439</v>
      </c>
      <c r="Y172" s="25" t="s">
        <v>504</v>
      </c>
      <c r="AC172" s="26">
        <v>44053</v>
      </c>
      <c r="AD172" s="26">
        <v>44053</v>
      </c>
      <c r="AE172" s="25" t="s">
        <v>525</v>
      </c>
      <c r="AF172" s="28">
        <v>44136</v>
      </c>
    </row>
    <row r="173" spans="1:32" s="25" customFormat="1" ht="15" x14ac:dyDescent="0.25">
      <c r="B173" s="25" t="s">
        <v>949</v>
      </c>
      <c r="C173" s="25" t="s">
        <v>950</v>
      </c>
      <c r="D173" s="25" t="s">
        <v>450</v>
      </c>
      <c r="E173" s="25" t="s">
        <v>25</v>
      </c>
      <c r="F173" s="25" t="s">
        <v>693</v>
      </c>
      <c r="G173" s="25">
        <v>93</v>
      </c>
      <c r="I173" s="25" t="s">
        <v>17</v>
      </c>
      <c r="J173" s="25" t="s">
        <v>1370</v>
      </c>
      <c r="K173" s="25" t="s">
        <v>492</v>
      </c>
      <c r="L173" s="25" t="s">
        <v>436</v>
      </c>
      <c r="M173" s="26">
        <v>44046</v>
      </c>
      <c r="N173" s="26">
        <v>44046</v>
      </c>
      <c r="O173" s="27">
        <f ca="1">+IF(NETWORKDAYS(M173,N173,Feriados!A$1:A$196)&gt;-1,NETWORKDAYS(M173,N173,Feriados!A$1:A$196)-1,NETWORKDAYS(M173,TODAY(),Feriados!A$1:A$196))</f>
        <v>0</v>
      </c>
      <c r="P173" s="16">
        <v>44064</v>
      </c>
      <c r="Q173" s="25">
        <f ca="1">+IF(T173="ENVIO OS", IF(NETWORKDAYS(N173,P173,Feriados!A$28:A$328)&gt;-1,NETWORKDAYS(N173,P173,Feriados!A$28:A$328)-1,NETWORKDAYS(N173,TODAY(),Feriados!A$28:A$328)),0)</f>
        <v>13</v>
      </c>
      <c r="R173" s="17"/>
      <c r="S173" s="17"/>
      <c r="T173" s="25" t="s">
        <v>1494</v>
      </c>
      <c r="U173" s="25" t="s">
        <v>1494</v>
      </c>
      <c r="X173" s="25" t="s">
        <v>441</v>
      </c>
      <c r="Y173" s="25" t="s">
        <v>504</v>
      </c>
      <c r="Z173" s="25" t="s">
        <v>547</v>
      </c>
      <c r="AC173" s="26">
        <v>44046</v>
      </c>
      <c r="AD173" s="26">
        <v>44046</v>
      </c>
      <c r="AF173" s="28"/>
    </row>
    <row r="174" spans="1:32" s="25" customFormat="1" ht="15" x14ac:dyDescent="0.25">
      <c r="A174" s="25">
        <v>225336</v>
      </c>
      <c r="B174" s="25" t="s">
        <v>947</v>
      </c>
      <c r="C174" s="25" t="s">
        <v>948</v>
      </c>
      <c r="D174" s="25" t="s">
        <v>380</v>
      </c>
      <c r="E174" s="25" t="s">
        <v>25</v>
      </c>
      <c r="F174" s="25" t="s">
        <v>521</v>
      </c>
      <c r="G174" s="25">
        <v>110</v>
      </c>
      <c r="J174" s="25" t="s">
        <v>173</v>
      </c>
      <c r="K174" s="25" t="s">
        <v>380</v>
      </c>
      <c r="L174" s="25" t="s">
        <v>435</v>
      </c>
      <c r="M174" s="26">
        <v>44046</v>
      </c>
      <c r="N174" s="26">
        <v>44064</v>
      </c>
      <c r="O174" s="27">
        <f ca="1">+IF(NETWORKDAYS(M174,N174,Feriados!A$1:A$196)&gt;-1,NETWORKDAYS(M174,N174,Feriados!A$1:A$196)-1,NETWORKDAYS(M174,TODAY(),Feriados!A$1:A$196))</f>
        <v>13</v>
      </c>
      <c r="P174" s="16"/>
      <c r="Q174" s="25">
        <f ca="1">+IF(T174="ENVIO OS", IF(NETWORKDAYS(N174,P174,Feriados!A$28:A$328)&gt;-1,NETWORKDAYS(N174,P174,Feriados!A$28:A$328)-1,NETWORKDAYS(N174,TODAY(),Feriados!A$28:A$328)),0)</f>
        <v>0</v>
      </c>
      <c r="R174" s="17"/>
      <c r="S174" s="17"/>
      <c r="X174" s="25" t="s">
        <v>439</v>
      </c>
      <c r="Y174" s="25" t="s">
        <v>504</v>
      </c>
      <c r="AB174" s="25" t="s">
        <v>0</v>
      </c>
      <c r="AC174" s="26">
        <v>44063</v>
      </c>
      <c r="AD174" s="26">
        <v>44063</v>
      </c>
      <c r="AF174" s="28"/>
    </row>
    <row r="175" spans="1:32" s="25" customFormat="1" ht="15" x14ac:dyDescent="0.25">
      <c r="A175" s="25">
        <v>225431</v>
      </c>
      <c r="B175" s="25" t="s">
        <v>877</v>
      </c>
      <c r="C175" s="25" t="s">
        <v>878</v>
      </c>
      <c r="D175" s="25" t="s">
        <v>405</v>
      </c>
      <c r="E175" s="25" t="s">
        <v>25</v>
      </c>
      <c r="F175" s="25" t="s">
        <v>521</v>
      </c>
      <c r="G175" s="25">
        <v>147</v>
      </c>
      <c r="I175" s="25" t="s">
        <v>958</v>
      </c>
      <c r="J175" s="25" t="s">
        <v>286</v>
      </c>
      <c r="K175" s="25" t="s">
        <v>405</v>
      </c>
      <c r="L175" s="25" t="s">
        <v>434</v>
      </c>
      <c r="M175" s="26">
        <v>44047</v>
      </c>
      <c r="N175" s="26">
        <v>44050</v>
      </c>
      <c r="O175" s="27">
        <f ca="1">+IF(NETWORKDAYS(M175,N175,Feriados!A$1:A$196)&gt;-1,NETWORKDAYS(M175,N175,Feriados!A$1:A$196)-1,NETWORKDAYS(M175,TODAY(),Feriados!A$1:A$196))</f>
        <v>3</v>
      </c>
      <c r="P175" s="16"/>
      <c r="Q175" s="25">
        <f ca="1">+IF(T175="ENVIO OS", IF(NETWORKDAYS(N175,P175,Feriados!A$28:A$328)&gt;-1,NETWORKDAYS(N175,P175,Feriados!A$28:A$328)-1,NETWORKDAYS(N175,TODAY(),Feriados!A$28:A$328)),0)</f>
        <v>0</v>
      </c>
      <c r="R175" s="17">
        <v>-33.476399999999998</v>
      </c>
      <c r="S175" s="17">
        <v>-69.2179</v>
      </c>
      <c r="V175" s="25" t="s">
        <v>652</v>
      </c>
      <c r="X175" s="25" t="s">
        <v>439</v>
      </c>
      <c r="Y175" s="25" t="s">
        <v>504</v>
      </c>
      <c r="AC175" s="26">
        <v>44047</v>
      </c>
      <c r="AD175" s="26">
        <v>44049</v>
      </c>
      <c r="AF175" s="28">
        <v>44147</v>
      </c>
    </row>
    <row r="176" spans="1:32" s="25" customFormat="1" ht="15" x14ac:dyDescent="0.25">
      <c r="A176" s="25">
        <v>224753</v>
      </c>
      <c r="B176" s="25">
        <v>224753</v>
      </c>
      <c r="C176" s="25" t="s">
        <v>1250</v>
      </c>
      <c r="D176" s="25" t="s">
        <v>450</v>
      </c>
      <c r="E176" s="25" t="s">
        <v>26</v>
      </c>
      <c r="F176" s="25" t="s">
        <v>514</v>
      </c>
      <c r="G176" s="25">
        <v>0</v>
      </c>
      <c r="H176" s="25">
        <v>0</v>
      </c>
      <c r="J176" s="25" t="s">
        <v>398</v>
      </c>
      <c r="K176" s="25" t="s">
        <v>457</v>
      </c>
      <c r="M176" s="26">
        <v>44048</v>
      </c>
      <c r="N176" s="26">
        <v>44081</v>
      </c>
      <c r="O176" s="27">
        <f ca="1">+IF(NETWORKDAYS(M176,N176,Feriados!A$1:A$196)&gt;-1,NETWORKDAYS(M176,N176,Feriados!A$1:A$196)-1,NETWORKDAYS(M176,TODAY(),Feriados!A$1:A$196))</f>
        <v>22</v>
      </c>
      <c r="P176" s="16"/>
      <c r="Q176" s="25">
        <f ca="1">+IF(T176="ENVIO OS", IF(NETWORKDAYS(N176,P176,Feriados!A$28:A$328)&gt;-1,NETWORKDAYS(N176,P176,Feriados!A$28:A$328)-1,NETWORKDAYS(N176,TODAY(),Feriados!A$28:A$328)),0)</f>
        <v>0</v>
      </c>
      <c r="R176" s="17"/>
      <c r="S176" s="17"/>
      <c r="T176" s="25" t="s">
        <v>1496</v>
      </c>
      <c r="U176" s="25" t="s">
        <v>1496</v>
      </c>
      <c r="X176" s="25" t="s">
        <v>440</v>
      </c>
      <c r="Y176" s="25" t="s">
        <v>504</v>
      </c>
      <c r="AC176" s="26">
        <v>44048</v>
      </c>
      <c r="AD176" s="26">
        <v>44081</v>
      </c>
      <c r="AF176" s="28"/>
    </row>
    <row r="177" spans="1:32" s="25" customFormat="1" ht="15" x14ac:dyDescent="0.25">
      <c r="A177" s="25">
        <v>225219</v>
      </c>
      <c r="B177" s="25" t="s">
        <v>852</v>
      </c>
      <c r="C177" s="25" t="s">
        <v>853</v>
      </c>
      <c r="D177" s="25" t="s">
        <v>446</v>
      </c>
      <c r="E177" s="25" t="s">
        <v>25</v>
      </c>
      <c r="F177" s="25" t="s">
        <v>510</v>
      </c>
      <c r="G177" s="25">
        <v>3800</v>
      </c>
      <c r="J177" s="25" t="s">
        <v>117</v>
      </c>
      <c r="K177" s="25" t="s">
        <v>446</v>
      </c>
      <c r="L177" s="25" t="s">
        <v>435</v>
      </c>
      <c r="M177" s="26">
        <v>44048</v>
      </c>
      <c r="N177" s="26">
        <v>44056</v>
      </c>
      <c r="O177" s="27">
        <f ca="1">+IF(NETWORKDAYS(M177,N177,Feriados!A$1:A$196)&gt;-1,NETWORKDAYS(M177,N177,Feriados!A$1:A$196)-1,NETWORKDAYS(M177,TODAY(),Feriados!A$1:A$196))</f>
        <v>6</v>
      </c>
      <c r="P177" s="16"/>
      <c r="Q177" s="25">
        <f ca="1">+IF(T177="ENVIO OS", IF(NETWORKDAYS(N177,P177,Feriados!A$28:A$328)&gt;-1,NETWORKDAYS(N177,P177,Feriados!A$28:A$328)-1,NETWORKDAYS(N177,TODAY(),Feriados!A$28:A$328)),0)</f>
        <v>0</v>
      </c>
      <c r="R177" s="17"/>
      <c r="S177" s="17"/>
      <c r="V177" s="25" t="s">
        <v>615</v>
      </c>
      <c r="X177" s="25" t="s">
        <v>439</v>
      </c>
      <c r="Y177" s="25" t="s">
        <v>496</v>
      </c>
      <c r="AA177" s="25" t="s">
        <v>964</v>
      </c>
      <c r="AC177" s="26">
        <v>44055</v>
      </c>
      <c r="AD177" s="26">
        <v>44056</v>
      </c>
      <c r="AF177" s="28">
        <v>44409</v>
      </c>
    </row>
    <row r="178" spans="1:32" s="25" customFormat="1" ht="15" x14ac:dyDescent="0.25">
      <c r="A178" s="25">
        <v>225181</v>
      </c>
      <c r="B178" s="25" t="s">
        <v>881</v>
      </c>
      <c r="C178" s="25" t="s">
        <v>882</v>
      </c>
      <c r="D178" s="25" t="s">
        <v>506</v>
      </c>
      <c r="E178" s="25" t="s">
        <v>25</v>
      </c>
      <c r="F178" s="25" t="s">
        <v>515</v>
      </c>
      <c r="G178" s="25">
        <v>200</v>
      </c>
      <c r="I178" s="25" t="s">
        <v>17</v>
      </c>
      <c r="J178" s="25" t="s">
        <v>295</v>
      </c>
      <c r="K178" s="25" t="s">
        <v>493</v>
      </c>
      <c r="L178" s="25" t="s">
        <v>436</v>
      </c>
      <c r="M178" s="26">
        <v>44050</v>
      </c>
      <c r="N178" s="26">
        <v>44053</v>
      </c>
      <c r="O178" s="27">
        <f ca="1">+IF(NETWORKDAYS(M178,N178,Feriados!A$1:A$196)&gt;-1,NETWORKDAYS(M178,N178,Feriados!A$1:A$196)-1,NETWORKDAYS(M178,TODAY(),Feriados!A$1:A$196))</f>
        <v>1</v>
      </c>
      <c r="P178" s="16"/>
      <c r="Q178" s="25">
        <f ca="1">+IF(T178="ENVIO OS", IF(NETWORKDAYS(N178,P178,Feriados!A$28:A$328)&gt;-1,NETWORKDAYS(N178,P178,Feriados!A$28:A$328)-1,NETWORKDAYS(N178,TODAY(),Feriados!A$28:A$328)),0)</f>
        <v>0</v>
      </c>
      <c r="R178" s="17"/>
      <c r="S178" s="17"/>
      <c r="X178" s="25" t="s">
        <v>439</v>
      </c>
      <c r="Y178" s="25" t="s">
        <v>504</v>
      </c>
      <c r="AB178" s="25" t="s">
        <v>0</v>
      </c>
      <c r="AC178" s="26">
        <v>44050</v>
      </c>
      <c r="AD178" s="26">
        <v>44053</v>
      </c>
      <c r="AF178" s="28"/>
    </row>
    <row r="179" spans="1:32" s="25" customFormat="1" ht="15" x14ac:dyDescent="0.25">
      <c r="B179" s="25" t="s">
        <v>1371</v>
      </c>
      <c r="C179" s="25" t="s">
        <v>1372</v>
      </c>
      <c r="D179" s="25" t="s">
        <v>446</v>
      </c>
      <c r="E179" s="25" t="s">
        <v>26</v>
      </c>
      <c r="F179" s="25" t="s">
        <v>508</v>
      </c>
      <c r="G179" s="25">
        <v>48</v>
      </c>
      <c r="I179" s="25" t="s">
        <v>1373</v>
      </c>
      <c r="J179" s="25" t="s">
        <v>1420</v>
      </c>
      <c r="K179" s="25" t="s">
        <v>463</v>
      </c>
      <c r="M179" s="26">
        <v>44050</v>
      </c>
      <c r="N179" s="26">
        <v>44054</v>
      </c>
      <c r="O179" s="27">
        <f ca="1">+IF(NETWORKDAYS(M179,N179,Feriados!A$1:A$196)&gt;-1,NETWORKDAYS(M179,N179,Feriados!A$1:A$196)-1,NETWORKDAYS(M179,TODAY(),Feriados!A$1:A$196))</f>
        <v>2</v>
      </c>
      <c r="P179" s="16"/>
      <c r="Q179" s="25">
        <f ca="1">+IF(T179="ENVIO OS", IF(NETWORKDAYS(N179,P179,Feriados!A$28:A$328)&gt;-1,NETWORKDAYS(N179,P179,Feriados!A$28:A$328)-1,NETWORKDAYS(N179,TODAY(),Feriados!A$28:A$328)),0)</f>
        <v>0</v>
      </c>
      <c r="R179" s="17"/>
      <c r="S179" s="17"/>
      <c r="X179" s="25" t="s">
        <v>441</v>
      </c>
      <c r="Y179" s="25" t="s">
        <v>504</v>
      </c>
      <c r="AC179" s="26">
        <v>44050</v>
      </c>
      <c r="AD179" s="26">
        <v>44054</v>
      </c>
      <c r="AF179" s="28"/>
    </row>
    <row r="180" spans="1:32" s="25" customFormat="1" ht="15" x14ac:dyDescent="0.25">
      <c r="A180" s="25">
        <v>225665</v>
      </c>
      <c r="B180" s="25" t="s">
        <v>956</v>
      </c>
      <c r="C180" s="25" t="s">
        <v>957</v>
      </c>
      <c r="D180" s="25" t="s">
        <v>507</v>
      </c>
      <c r="E180" s="25" t="s">
        <v>25</v>
      </c>
      <c r="F180" s="25" t="s">
        <v>521</v>
      </c>
      <c r="G180" s="25">
        <v>180</v>
      </c>
      <c r="I180" s="25" t="s">
        <v>982</v>
      </c>
      <c r="J180" s="25" t="s">
        <v>369</v>
      </c>
      <c r="K180" s="25" t="s">
        <v>482</v>
      </c>
      <c r="M180" s="26">
        <v>44050</v>
      </c>
      <c r="N180" s="26">
        <v>44070</v>
      </c>
      <c r="O180" s="27">
        <f ca="1">+IF(NETWORKDAYS(M180,N180,Feriados!A$1:A$196)&gt;-1,NETWORKDAYS(M180,N180,Feriados!A$1:A$196)-1,NETWORKDAYS(M180,TODAY(),Feriados!A$1:A$196))</f>
        <v>13</v>
      </c>
      <c r="P180" s="16"/>
      <c r="Q180" s="25">
        <f ca="1">+IF(T180="ENVIO OS", IF(NETWORKDAYS(N180,P180,Feriados!A$28:A$328)&gt;-1,NETWORKDAYS(N180,P180,Feriados!A$28:A$328)-1,NETWORKDAYS(N180,TODAY(),Feriados!A$28:A$328)),0)</f>
        <v>0</v>
      </c>
      <c r="R180" s="17">
        <v>-33.316499999999998</v>
      </c>
      <c r="S180" s="17">
        <v>-68.929400000000001</v>
      </c>
      <c r="X180" s="25" t="s">
        <v>439</v>
      </c>
      <c r="Y180" s="25" t="s">
        <v>504</v>
      </c>
      <c r="AC180" s="26">
        <v>44067</v>
      </c>
      <c r="AD180" s="26">
        <v>44068</v>
      </c>
      <c r="AE180" s="25" t="s">
        <v>525</v>
      </c>
      <c r="AF180" s="28">
        <v>44440</v>
      </c>
    </row>
    <row r="181" spans="1:32" s="25" customFormat="1" ht="15" x14ac:dyDescent="0.25">
      <c r="B181" s="25" t="s">
        <v>960</v>
      </c>
      <c r="C181" s="25" t="s">
        <v>961</v>
      </c>
      <c r="D181" s="25" t="s">
        <v>280</v>
      </c>
      <c r="E181" s="25" t="s">
        <v>25</v>
      </c>
      <c r="F181" s="25" t="s">
        <v>509</v>
      </c>
      <c r="G181" s="25">
        <v>262</v>
      </c>
      <c r="H181" s="25">
        <v>142</v>
      </c>
      <c r="I181" s="25" t="s">
        <v>985</v>
      </c>
      <c r="J181" s="25" t="s">
        <v>326</v>
      </c>
      <c r="K181" s="25" t="s">
        <v>462</v>
      </c>
      <c r="M181" s="26">
        <v>44050</v>
      </c>
      <c r="N181" s="26">
        <v>44070</v>
      </c>
      <c r="O181" s="27">
        <f ca="1">+IF(NETWORKDAYS(M181,N181,Feriados!A$1:A$196)&gt;-1,NETWORKDAYS(M181,N181,Feriados!A$1:A$196)-1,NETWORKDAYS(M181,TODAY(),Feriados!A$1:A$196))</f>
        <v>13</v>
      </c>
      <c r="P181" s="16"/>
      <c r="Q181" s="25">
        <f ca="1">+IF(T181="ENVIO OS", IF(NETWORKDAYS(N181,P181,Feriados!A$28:A$328)&gt;-1,NETWORKDAYS(N181,P181,Feriados!A$28:A$328)-1,NETWORKDAYS(N181,TODAY(),Feriados!A$28:A$328)),0)</f>
        <v>0</v>
      </c>
      <c r="R181" s="17">
        <v>-32.820999999999998</v>
      </c>
      <c r="S181" s="17">
        <v>-68.492800000000003</v>
      </c>
      <c r="T181" s="25" t="s">
        <v>1496</v>
      </c>
      <c r="U181" s="25" t="s">
        <v>1496</v>
      </c>
      <c r="X181" s="25" t="s">
        <v>440</v>
      </c>
      <c r="Y181" s="25" t="s">
        <v>504</v>
      </c>
      <c r="AC181" s="26">
        <v>44068</v>
      </c>
      <c r="AD181" s="26">
        <v>44069</v>
      </c>
      <c r="AF181" s="28">
        <v>44136</v>
      </c>
    </row>
    <row r="182" spans="1:32" s="25" customFormat="1" ht="15" x14ac:dyDescent="0.25">
      <c r="B182" s="25" t="s">
        <v>945</v>
      </c>
      <c r="C182" s="25" t="s">
        <v>946</v>
      </c>
      <c r="D182" s="25" t="s">
        <v>452</v>
      </c>
      <c r="E182" s="25" t="s">
        <v>25</v>
      </c>
      <c r="F182" s="25" t="s">
        <v>516</v>
      </c>
      <c r="G182" s="25">
        <v>115</v>
      </c>
      <c r="I182" s="25" t="s">
        <v>959</v>
      </c>
      <c r="J182" s="25" t="s">
        <v>178</v>
      </c>
      <c r="K182" s="25" t="s">
        <v>471</v>
      </c>
      <c r="M182" s="26">
        <v>44053</v>
      </c>
      <c r="N182" s="26">
        <v>44054</v>
      </c>
      <c r="O182" s="27">
        <f ca="1">+IF(NETWORKDAYS(M182,N182,Feriados!A$1:A$196)&gt;-1,NETWORKDAYS(M182,N182,Feriados!A$1:A$196)-1,NETWORKDAYS(M182,TODAY(),Feriados!A$1:A$196))</f>
        <v>1</v>
      </c>
      <c r="P182" s="16"/>
      <c r="Q182" s="25">
        <f ca="1">+IF(T182="ENVIO OS", IF(NETWORKDAYS(N182,P182,Feriados!A$28:A$328)&gt;-1,NETWORKDAYS(N182,P182,Feriados!A$28:A$328)-1,NETWORKDAYS(N182,TODAY(),Feriados!A$28:A$328)),0)</f>
        <v>0</v>
      </c>
      <c r="R182" s="17">
        <v>-34.551900000000003</v>
      </c>
      <c r="S182" s="17">
        <v>-68.229500000000002</v>
      </c>
      <c r="X182" s="25" t="s">
        <v>439</v>
      </c>
      <c r="Y182" s="25" t="s">
        <v>504</v>
      </c>
      <c r="AC182" s="26">
        <v>44053</v>
      </c>
      <c r="AD182" s="26">
        <v>44054</v>
      </c>
      <c r="AE182" s="25" t="s">
        <v>525</v>
      </c>
      <c r="AF182" s="28">
        <v>44136</v>
      </c>
    </row>
    <row r="183" spans="1:32" s="25" customFormat="1" ht="15" x14ac:dyDescent="0.25">
      <c r="B183" s="25" t="s">
        <v>1065</v>
      </c>
      <c r="C183" s="25" t="s">
        <v>1066</v>
      </c>
      <c r="D183" s="25" t="s">
        <v>507</v>
      </c>
      <c r="E183" s="25" t="s">
        <v>26</v>
      </c>
      <c r="F183" s="25" t="s">
        <v>508</v>
      </c>
      <c r="G183" s="25">
        <v>577</v>
      </c>
      <c r="I183" s="25" t="s">
        <v>17</v>
      </c>
      <c r="J183" s="25" t="s">
        <v>312</v>
      </c>
      <c r="K183" s="25" t="s">
        <v>447</v>
      </c>
      <c r="M183" s="26">
        <v>44054</v>
      </c>
      <c r="N183" s="26">
        <v>44071</v>
      </c>
      <c r="O183" s="27">
        <f ca="1">+IF(NETWORKDAYS(M183,N183,Feriados!A$1:A$196)&gt;-1,NETWORKDAYS(M183,N183,Feriados!A$1:A$196)-1,NETWORKDAYS(M183,TODAY(),Feriados!A$1:A$196))</f>
        <v>12</v>
      </c>
      <c r="P183" s="16">
        <v>44076</v>
      </c>
      <c r="Q183" s="25">
        <f ca="1">+IF(T183="ENVIO OS", IF(NETWORKDAYS(N183,P183,Feriados!A$28:A$328)&gt;-1,NETWORKDAYS(N183,P183,Feriados!A$28:A$328)-1,NETWORKDAYS(N183,TODAY(),Feriados!A$28:A$328)),0)</f>
        <v>3</v>
      </c>
      <c r="R183" s="17"/>
      <c r="S183" s="17"/>
      <c r="T183" s="25" t="s">
        <v>1494</v>
      </c>
      <c r="U183" s="25" t="s">
        <v>1494</v>
      </c>
      <c r="V183" s="25" t="s">
        <v>31</v>
      </c>
      <c r="X183" s="25" t="s">
        <v>443</v>
      </c>
      <c r="Y183" s="25" t="s">
        <v>504</v>
      </c>
      <c r="AC183" s="26">
        <v>44071</v>
      </c>
      <c r="AD183" s="26">
        <v>44071</v>
      </c>
      <c r="AE183" s="25" t="s">
        <v>525</v>
      </c>
      <c r="AF183" s="28">
        <v>44774</v>
      </c>
    </row>
    <row r="184" spans="1:32" s="25" customFormat="1" ht="15" x14ac:dyDescent="0.25">
      <c r="B184" s="25" t="s">
        <v>1242</v>
      </c>
      <c r="C184" s="25" t="s">
        <v>1243</v>
      </c>
      <c r="D184" s="25" t="s">
        <v>507</v>
      </c>
      <c r="E184" s="25" t="s">
        <v>26</v>
      </c>
      <c r="F184" s="25" t="s">
        <v>508</v>
      </c>
      <c r="G184" s="25">
        <v>103</v>
      </c>
      <c r="I184" s="25" t="s">
        <v>17</v>
      </c>
      <c r="J184" s="25" t="s">
        <v>234</v>
      </c>
      <c r="K184" s="25" t="s">
        <v>447</v>
      </c>
      <c r="L184" s="25" t="s">
        <v>435</v>
      </c>
      <c r="M184" s="26">
        <v>44054</v>
      </c>
      <c r="N184" s="26">
        <v>44076</v>
      </c>
      <c r="O184" s="27">
        <f ca="1">+IF(NETWORKDAYS(M184,N184,Feriados!A$1:A$196)&gt;-1,NETWORKDAYS(M184,N184,Feriados!A$1:A$196)-1,NETWORKDAYS(M184,TODAY(),Feriados!A$1:A$196))</f>
        <v>15</v>
      </c>
      <c r="P184" s="16">
        <v>44176</v>
      </c>
      <c r="Q184" s="25">
        <f ca="1">+IF(T184="ENVIO OS", IF(NETWORKDAYS(N184,P184,Feriados!A$28:A$328)&gt;-1,NETWORKDAYS(N184,P184,Feriados!A$28:A$328)-1,NETWORKDAYS(N184,TODAY(),Feriados!A$28:A$328)),0)</f>
        <v>68</v>
      </c>
      <c r="R184" s="17"/>
      <c r="S184" s="17"/>
      <c r="T184" s="25" t="s">
        <v>1494</v>
      </c>
      <c r="U184" s="25" t="s">
        <v>1494</v>
      </c>
      <c r="X184" s="25" t="s">
        <v>442</v>
      </c>
      <c r="Y184" s="25" t="s">
        <v>504</v>
      </c>
      <c r="Z184" s="25" t="s">
        <v>545</v>
      </c>
      <c r="AC184" s="26">
        <v>44076</v>
      </c>
      <c r="AD184" s="26">
        <v>44076</v>
      </c>
      <c r="AE184" s="25" t="s">
        <v>525</v>
      </c>
      <c r="AF184" s="28"/>
    </row>
    <row r="185" spans="1:32" s="25" customFormat="1" ht="15" x14ac:dyDescent="0.25">
      <c r="B185" s="25" t="s">
        <v>923</v>
      </c>
      <c r="C185" s="25" t="s">
        <v>924</v>
      </c>
      <c r="D185" s="25" t="s">
        <v>507</v>
      </c>
      <c r="E185" s="25" t="s">
        <v>26</v>
      </c>
      <c r="F185" s="25" t="s">
        <v>508</v>
      </c>
      <c r="G185" s="25">
        <v>60</v>
      </c>
      <c r="I185" s="25" t="s">
        <v>1002</v>
      </c>
      <c r="J185" s="25" t="s">
        <v>99</v>
      </c>
      <c r="K185" s="25" t="s">
        <v>447</v>
      </c>
      <c r="M185" s="26">
        <v>44055</v>
      </c>
      <c r="N185" s="26">
        <v>44061</v>
      </c>
      <c r="O185" s="27">
        <f ca="1">+IF(NETWORKDAYS(M185,N185,Feriados!A$1:A$196)&gt;-1,NETWORKDAYS(M185,N185,Feriados!A$1:A$196)-1,NETWORKDAYS(M185,TODAY(),Feriados!A$1:A$196))</f>
        <v>3</v>
      </c>
      <c r="P185" s="16">
        <v>44062</v>
      </c>
      <c r="Q185" s="25">
        <f ca="1">+IF(T185="ENVIO OS", IF(NETWORKDAYS(N185,P185,Feriados!A$28:A$328)&gt;-1,NETWORKDAYS(N185,P185,Feriados!A$28:A$328)-1,NETWORKDAYS(N185,TODAY(),Feriados!A$28:A$328)),0)</f>
        <v>1</v>
      </c>
      <c r="R185" s="17">
        <v>-32.982999999999997</v>
      </c>
      <c r="S185" s="17">
        <v>-68.852800000000002</v>
      </c>
      <c r="T185" s="25" t="s">
        <v>1494</v>
      </c>
      <c r="U185" s="25" t="s">
        <v>1494</v>
      </c>
      <c r="X185" s="25" t="s">
        <v>443</v>
      </c>
      <c r="Y185" s="25" t="s">
        <v>504</v>
      </c>
      <c r="Z185" s="25" t="s">
        <v>556</v>
      </c>
      <c r="AC185" s="26">
        <v>44057</v>
      </c>
      <c r="AD185" s="26">
        <v>44061</v>
      </c>
      <c r="AE185" s="25" t="s">
        <v>525</v>
      </c>
      <c r="AF185" s="28"/>
    </row>
    <row r="186" spans="1:32" s="25" customFormat="1" ht="15" x14ac:dyDescent="0.25">
      <c r="A186" s="25">
        <v>225731</v>
      </c>
      <c r="B186" s="25" t="s">
        <v>962</v>
      </c>
      <c r="C186" s="25" t="s">
        <v>963</v>
      </c>
      <c r="D186" s="25" t="s">
        <v>446</v>
      </c>
      <c r="E186" s="25" t="s">
        <v>25</v>
      </c>
      <c r="F186" s="25" t="s">
        <v>510</v>
      </c>
      <c r="G186" s="25">
        <v>900</v>
      </c>
      <c r="J186" s="25" t="s">
        <v>349</v>
      </c>
      <c r="K186" s="25" t="s">
        <v>457</v>
      </c>
      <c r="L186" s="25" t="s">
        <v>435</v>
      </c>
      <c r="M186" s="26">
        <v>44055</v>
      </c>
      <c r="N186" s="26">
        <v>44076</v>
      </c>
      <c r="O186" s="27">
        <f ca="1">+IF(NETWORKDAYS(M186,N186,Feriados!A$1:A$196)&gt;-1,NETWORKDAYS(M186,N186,Feriados!A$1:A$196)-1,NETWORKDAYS(M186,TODAY(),Feriados!A$1:A$196))</f>
        <v>14</v>
      </c>
      <c r="P186" s="16"/>
      <c r="Q186" s="25">
        <f ca="1">+IF(T186="ENVIO OS", IF(NETWORKDAYS(N186,P186,Feriados!A$28:A$328)&gt;-1,NETWORKDAYS(N186,P186,Feriados!A$28:A$328)-1,NETWORKDAYS(N186,TODAY(),Feriados!A$28:A$328)),0)</f>
        <v>0</v>
      </c>
      <c r="R186" s="17"/>
      <c r="S186" s="17"/>
      <c r="V186" s="25" t="s">
        <v>748</v>
      </c>
      <c r="X186" s="25" t="s">
        <v>439</v>
      </c>
      <c r="Y186" s="25" t="s">
        <v>504</v>
      </c>
      <c r="AB186" s="25" t="s">
        <v>0</v>
      </c>
      <c r="AC186" s="26">
        <v>44067</v>
      </c>
      <c r="AD186" s="26">
        <v>44070</v>
      </c>
      <c r="AF186" s="28"/>
    </row>
    <row r="187" spans="1:32" s="25" customFormat="1" ht="15" x14ac:dyDescent="0.25">
      <c r="B187" s="25" t="s">
        <v>977</v>
      </c>
      <c r="C187" s="25" t="s">
        <v>978</v>
      </c>
      <c r="D187" s="25" t="s">
        <v>507</v>
      </c>
      <c r="E187" s="25" t="s">
        <v>25</v>
      </c>
      <c r="F187" s="25" t="s">
        <v>523</v>
      </c>
      <c r="G187" s="25">
        <v>70</v>
      </c>
      <c r="I187" s="25" t="s">
        <v>17</v>
      </c>
      <c r="J187" s="25" t="s">
        <v>55</v>
      </c>
      <c r="K187" s="25" t="s">
        <v>449</v>
      </c>
      <c r="M187" s="26">
        <v>44055</v>
      </c>
      <c r="N187" s="26">
        <v>44089</v>
      </c>
      <c r="O187" s="27">
        <f ca="1">+IF(NETWORKDAYS(M187,N187,Feriados!A$1:A$196)&gt;-1,NETWORKDAYS(M187,N187,Feriados!A$1:A$196)-1,NETWORKDAYS(M187,TODAY(),Feriados!A$1:A$196))</f>
        <v>23</v>
      </c>
      <c r="P187" s="16"/>
      <c r="Q187" s="25">
        <f ca="1">+IF(T187="ENVIO OS", IF(NETWORKDAYS(N187,P187,Feriados!A$28:A$328)&gt;-1,NETWORKDAYS(N187,P187,Feriados!A$28:A$328)-1,NETWORKDAYS(N187,TODAY(),Feriados!A$28:A$328)),0)</f>
        <v>0</v>
      </c>
      <c r="R187" s="17"/>
      <c r="S187" s="17"/>
      <c r="Z187" s="25" t="s">
        <v>564</v>
      </c>
      <c r="AA187" s="25" t="s">
        <v>1010</v>
      </c>
      <c r="AB187" s="25" t="s">
        <v>0</v>
      </c>
      <c r="AC187" s="26">
        <v>44071</v>
      </c>
      <c r="AD187" s="26">
        <v>44085</v>
      </c>
      <c r="AF187" s="28"/>
    </row>
    <row r="188" spans="1:32" s="25" customFormat="1" ht="15" x14ac:dyDescent="0.25">
      <c r="B188" s="25" t="s">
        <v>902</v>
      </c>
      <c r="C188" s="25" t="s">
        <v>901</v>
      </c>
      <c r="D188" s="25" t="s">
        <v>452</v>
      </c>
      <c r="E188" s="25" t="s">
        <v>26</v>
      </c>
      <c r="F188" s="25" t="s">
        <v>508</v>
      </c>
      <c r="G188" s="25">
        <v>15.9</v>
      </c>
      <c r="I188" s="25" t="s">
        <v>3537</v>
      </c>
      <c r="J188" s="25" t="s">
        <v>344</v>
      </c>
      <c r="K188" s="25" t="s">
        <v>452</v>
      </c>
      <c r="M188" s="26">
        <v>44056</v>
      </c>
      <c r="N188" s="26">
        <v>44062</v>
      </c>
      <c r="O188" s="27">
        <f ca="1">+IF(NETWORKDAYS(M188,N188,Feriados!A$1:A$196)&gt;-1,NETWORKDAYS(M188,N188,Feriados!A$1:A$196)-1,NETWORKDAYS(M188,TODAY(),Feriados!A$1:A$196))</f>
        <v>3</v>
      </c>
      <c r="P188" s="16"/>
      <c r="Q188" s="25">
        <f ca="1">+IF(T188="ENVIO OS", IF(NETWORKDAYS(N188,P188,Feriados!A$28:A$328)&gt;-1,NETWORKDAYS(N188,P188,Feriados!A$28:A$328)-1,NETWORKDAYS(N188,TODAY(),Feriados!A$28:A$328)),0)</f>
        <v>0</v>
      </c>
      <c r="R188" s="17">
        <v>-34.631399999999999</v>
      </c>
      <c r="S188" s="17">
        <v>-68.302400000000006</v>
      </c>
      <c r="X188" s="25" t="s">
        <v>443</v>
      </c>
      <c r="Y188" s="25" t="s">
        <v>662</v>
      </c>
      <c r="Z188" s="25" t="s">
        <v>972</v>
      </c>
      <c r="AC188" s="26">
        <v>44061</v>
      </c>
      <c r="AD188" s="26">
        <v>44062</v>
      </c>
      <c r="AF188" s="28"/>
    </row>
    <row r="189" spans="1:32" s="25" customFormat="1" ht="15" x14ac:dyDescent="0.25">
      <c r="A189" s="25">
        <v>225509</v>
      </c>
      <c r="B189" s="25" t="s">
        <v>965</v>
      </c>
      <c r="C189" s="25" t="s">
        <v>967</v>
      </c>
      <c r="D189" s="25" t="s">
        <v>506</v>
      </c>
      <c r="E189" s="25" t="s">
        <v>25</v>
      </c>
      <c r="F189" s="25" t="s">
        <v>516</v>
      </c>
      <c r="G189" s="25">
        <v>172</v>
      </c>
      <c r="I189" s="25" t="s">
        <v>17</v>
      </c>
      <c r="J189" s="25" t="s">
        <v>969</v>
      </c>
      <c r="K189" s="25" t="s">
        <v>489</v>
      </c>
      <c r="M189" s="26">
        <v>44057</v>
      </c>
      <c r="N189" s="26">
        <v>44057</v>
      </c>
      <c r="O189" s="27">
        <f ca="1">+IF(NETWORKDAYS(M189,N189,Feriados!A$1:A$196)&gt;-1,NETWORKDAYS(M189,N189,Feriados!A$1:A$196)-1,NETWORKDAYS(M189,TODAY(),Feriados!A$1:A$196))</f>
        <v>0</v>
      </c>
      <c r="P189" s="16"/>
      <c r="Q189" s="25">
        <f ca="1">+IF(T189="ENVIO OS", IF(NETWORKDAYS(N189,P189,Feriados!A$28:A$328)&gt;-1,NETWORKDAYS(N189,P189,Feriados!A$28:A$328)-1,NETWORKDAYS(N189,TODAY(),Feriados!A$28:A$328)),0)</f>
        <v>0</v>
      </c>
      <c r="R189" s="17"/>
      <c r="S189" s="17"/>
      <c r="X189" s="25" t="s">
        <v>439</v>
      </c>
      <c r="Y189" s="25" t="s">
        <v>504</v>
      </c>
      <c r="AA189" s="25" t="s">
        <v>1466</v>
      </c>
      <c r="AC189" s="26">
        <v>44057</v>
      </c>
      <c r="AD189" s="26">
        <v>44057</v>
      </c>
      <c r="AF189" s="28"/>
    </row>
    <row r="190" spans="1:32" s="25" customFormat="1" ht="15" x14ac:dyDescent="0.25">
      <c r="A190" s="25">
        <v>225509</v>
      </c>
      <c r="B190" s="25" t="s">
        <v>966</v>
      </c>
      <c r="C190" s="25" t="s">
        <v>968</v>
      </c>
      <c r="D190" s="25" t="s">
        <v>506</v>
      </c>
      <c r="E190" s="25" t="s">
        <v>25</v>
      </c>
      <c r="F190" s="25" t="s">
        <v>516</v>
      </c>
      <c r="G190" s="25">
        <v>46</v>
      </c>
      <c r="I190" s="25" t="s">
        <v>17</v>
      </c>
      <c r="J190" s="25" t="s">
        <v>969</v>
      </c>
      <c r="K190" s="25" t="s">
        <v>489</v>
      </c>
      <c r="M190" s="26">
        <v>44057</v>
      </c>
      <c r="N190" s="26">
        <v>44057</v>
      </c>
      <c r="O190" s="27">
        <f ca="1">+IF(NETWORKDAYS(M190,N190,Feriados!A$1:A$196)&gt;-1,NETWORKDAYS(M190,N190,Feriados!A$1:A$196)-1,NETWORKDAYS(M190,TODAY(),Feriados!A$1:A$196))</f>
        <v>0</v>
      </c>
      <c r="P190" s="16"/>
      <c r="Q190" s="25">
        <f ca="1">+IF(T190="ENVIO OS", IF(NETWORKDAYS(N190,P190,Feriados!A$28:A$328)&gt;-1,NETWORKDAYS(N190,P190,Feriados!A$28:A$328)-1,NETWORKDAYS(N190,TODAY(),Feriados!A$28:A$328)),0)</f>
        <v>0</v>
      </c>
      <c r="R190" s="17"/>
      <c r="S190" s="17"/>
      <c r="X190" s="25" t="s">
        <v>439</v>
      </c>
      <c r="Y190" s="25" t="s">
        <v>504</v>
      </c>
      <c r="AA190" s="25" t="s">
        <v>1466</v>
      </c>
      <c r="AC190" s="26">
        <v>44057</v>
      </c>
      <c r="AD190" s="26">
        <v>44057</v>
      </c>
      <c r="AF190" s="28"/>
    </row>
    <row r="191" spans="1:32" s="25" customFormat="1" ht="15" x14ac:dyDescent="0.25">
      <c r="B191" s="25" t="s">
        <v>1138</v>
      </c>
      <c r="C191" s="25" t="s">
        <v>1139</v>
      </c>
      <c r="D191" s="25" t="s">
        <v>452</v>
      </c>
      <c r="E191" s="25" t="s">
        <v>26</v>
      </c>
      <c r="F191" s="25" t="s">
        <v>508</v>
      </c>
      <c r="G191" s="25">
        <v>44</v>
      </c>
      <c r="I191" s="25" t="s">
        <v>1140</v>
      </c>
      <c r="J191" s="25" t="s">
        <v>290</v>
      </c>
      <c r="K191" s="25" t="s">
        <v>452</v>
      </c>
      <c r="M191" s="26">
        <v>44061</v>
      </c>
      <c r="N191" s="26">
        <v>44062</v>
      </c>
      <c r="O191" s="27">
        <f ca="1">+IF(NETWORKDAYS(M191,N191,Feriados!A$1:A$196)&gt;-1,NETWORKDAYS(M191,N191,Feriados!A$1:A$196)-1,NETWORKDAYS(M191,TODAY(),Feriados!A$1:A$196))</f>
        <v>1</v>
      </c>
      <c r="P191" s="16"/>
      <c r="Q191" s="25">
        <f ca="1">+IF(T191="ENVIO OS", IF(NETWORKDAYS(N191,P191,Feriados!A$28:A$328)&gt;-1,NETWORKDAYS(N191,P191,Feriados!A$28:A$328)-1,NETWORKDAYS(N191,TODAY(),Feriados!A$28:A$328)),0)</f>
        <v>0</v>
      </c>
      <c r="R191" s="17">
        <v>-34.630499999999998</v>
      </c>
      <c r="S191" s="17">
        <v>-68.345699999999994</v>
      </c>
      <c r="X191" s="25" t="s">
        <v>441</v>
      </c>
      <c r="Y191" s="25" t="s">
        <v>662</v>
      </c>
      <c r="AC191" s="26">
        <v>44062</v>
      </c>
      <c r="AD191" s="26">
        <v>44062</v>
      </c>
      <c r="AF191" s="28"/>
    </row>
    <row r="192" spans="1:32" s="25" customFormat="1" ht="15" x14ac:dyDescent="0.25">
      <c r="B192" s="25" t="s">
        <v>923</v>
      </c>
      <c r="C192" s="25" t="s">
        <v>924</v>
      </c>
      <c r="D192" s="25" t="s">
        <v>507</v>
      </c>
      <c r="E192" s="25" t="s">
        <v>26</v>
      </c>
      <c r="F192" s="25" t="s">
        <v>508</v>
      </c>
      <c r="G192" s="25">
        <v>60</v>
      </c>
      <c r="I192" s="25" t="s">
        <v>1002</v>
      </c>
      <c r="J192" s="25" t="s">
        <v>99</v>
      </c>
      <c r="K192" s="25" t="s">
        <v>447</v>
      </c>
      <c r="M192" s="26">
        <v>44062</v>
      </c>
      <c r="N192" s="26">
        <v>44062</v>
      </c>
      <c r="O192" s="27">
        <f ca="1">+IF(NETWORKDAYS(M192,N192,Feriados!A$1:A$196)&gt;-1,NETWORKDAYS(M192,N192,Feriados!A$1:A$196)-1,NETWORKDAYS(M192,TODAY(),Feriados!A$1:A$196))</f>
        <v>0</v>
      </c>
      <c r="P192" s="16">
        <v>44067</v>
      </c>
      <c r="Q192" s="25">
        <f ca="1">+IF(T192="ENVIO OS", IF(NETWORKDAYS(N192,P192,Feriados!A$28:A$328)&gt;-1,NETWORKDAYS(N192,P192,Feriados!A$28:A$328)-1,NETWORKDAYS(N192,TODAY(),Feriados!A$28:A$328)),0)</f>
        <v>3</v>
      </c>
      <c r="R192" s="17">
        <v>-32.982999999999997</v>
      </c>
      <c r="S192" s="17">
        <v>-68.852800000000002</v>
      </c>
      <c r="T192" s="25" t="s">
        <v>1494</v>
      </c>
      <c r="U192" s="25" t="s">
        <v>1494</v>
      </c>
      <c r="X192" s="25" t="s">
        <v>443</v>
      </c>
      <c r="Y192" s="25" t="s">
        <v>504</v>
      </c>
      <c r="Z192" s="25" t="s">
        <v>556</v>
      </c>
      <c r="AC192" s="26">
        <v>44062</v>
      </c>
      <c r="AD192" s="26">
        <v>44062</v>
      </c>
      <c r="AE192" s="25" t="s">
        <v>525</v>
      </c>
      <c r="AF192" s="28"/>
    </row>
    <row r="193" spans="1:32" s="25" customFormat="1" ht="15" x14ac:dyDescent="0.25">
      <c r="A193" s="25">
        <v>225224</v>
      </c>
      <c r="B193" s="25" t="s">
        <v>887</v>
      </c>
      <c r="C193" s="25" t="s">
        <v>2476</v>
      </c>
      <c r="D193" s="25" t="s">
        <v>280</v>
      </c>
      <c r="E193" s="25" t="s">
        <v>25</v>
      </c>
      <c r="F193" s="25" t="s">
        <v>509</v>
      </c>
      <c r="G193" s="25">
        <v>350</v>
      </c>
      <c r="I193" s="25" t="s">
        <v>900</v>
      </c>
      <c r="J193" s="25" t="s">
        <v>433</v>
      </c>
      <c r="K193" s="25" t="s">
        <v>280</v>
      </c>
      <c r="L193" s="25" t="s">
        <v>434</v>
      </c>
      <c r="M193" s="26">
        <v>44062</v>
      </c>
      <c r="N193" s="26">
        <v>44063</v>
      </c>
      <c r="O193" s="27">
        <f ca="1">+IF(NETWORKDAYS(M193,N193,Feriados!A$1:A$196)&gt;-1,NETWORKDAYS(M193,N193,Feriados!A$1:A$196)-1,NETWORKDAYS(M193,TODAY(),Feriados!A$1:A$196))</f>
        <v>1</v>
      </c>
      <c r="P193" s="16"/>
      <c r="Q193" s="25">
        <f ca="1">+IF(T193="ENVIO OS", IF(NETWORKDAYS(N193,P193,Feriados!A$28:A$328)&gt;-1,NETWORKDAYS(N193,P193,Feriados!A$28:A$328)-1,NETWORKDAYS(N193,TODAY(),Feriados!A$28:A$328)),0)</f>
        <v>0</v>
      </c>
      <c r="R193" s="17">
        <v>-32.719799999999999</v>
      </c>
      <c r="S193" s="17">
        <v>-68.560299999999998</v>
      </c>
      <c r="V193" s="25" t="s">
        <v>748</v>
      </c>
      <c r="X193" s="25" t="s">
        <v>439</v>
      </c>
      <c r="Y193" s="25" t="s">
        <v>497</v>
      </c>
      <c r="AA193" s="25" t="s">
        <v>976</v>
      </c>
      <c r="AC193" s="26">
        <v>44063</v>
      </c>
      <c r="AD193" s="26">
        <v>44063</v>
      </c>
      <c r="AF193" s="28">
        <v>44409</v>
      </c>
    </row>
    <row r="194" spans="1:32" s="25" customFormat="1" ht="15" x14ac:dyDescent="0.25">
      <c r="B194" s="25" t="s">
        <v>1374</v>
      </c>
      <c r="C194" s="25" t="s">
        <v>1376</v>
      </c>
      <c r="D194" s="25" t="s">
        <v>507</v>
      </c>
      <c r="E194" s="25" t="s">
        <v>26</v>
      </c>
      <c r="F194" s="25" t="s">
        <v>508</v>
      </c>
      <c r="G194" s="25">
        <v>110</v>
      </c>
      <c r="I194" s="25" t="s">
        <v>1375</v>
      </c>
      <c r="J194" s="25" t="s">
        <v>239</v>
      </c>
      <c r="K194" s="25" t="s">
        <v>447</v>
      </c>
      <c r="M194" s="26">
        <v>44063</v>
      </c>
      <c r="N194" s="26">
        <v>44063</v>
      </c>
      <c r="O194" s="27">
        <f ca="1">+IF(NETWORKDAYS(M194,N194,Feriados!A$1:A$196)&gt;-1,NETWORKDAYS(M194,N194,Feriados!A$1:A$196)-1,NETWORKDAYS(M194,TODAY(),Feriados!A$1:A$196))</f>
        <v>0</v>
      </c>
      <c r="P194" s="16">
        <v>44104</v>
      </c>
      <c r="Q194" s="25">
        <f ca="1">+IF(T194="ENVIO OS", IF(NETWORKDAYS(N194,P194,Feriados!A$28:A$328)&gt;-1,NETWORKDAYS(N194,P194,Feriados!A$28:A$328)-1,NETWORKDAYS(N194,TODAY(),Feriados!A$28:A$328)),0)</f>
        <v>29</v>
      </c>
      <c r="R194" s="17"/>
      <c r="S194" s="17"/>
      <c r="T194" s="25" t="s">
        <v>1494</v>
      </c>
      <c r="U194" s="25" t="s">
        <v>1494</v>
      </c>
      <c r="X194" s="25" t="s">
        <v>441</v>
      </c>
      <c r="Y194" s="25" t="s">
        <v>504</v>
      </c>
      <c r="AC194" s="26">
        <v>44063</v>
      </c>
      <c r="AD194" s="26">
        <v>44063</v>
      </c>
      <c r="AF194" s="28"/>
    </row>
    <row r="195" spans="1:32" s="25" customFormat="1" ht="15" x14ac:dyDescent="0.25">
      <c r="B195" s="25" t="s">
        <v>1377</v>
      </c>
      <c r="C195" s="25" t="s">
        <v>1378</v>
      </c>
      <c r="D195" s="25" t="s">
        <v>380</v>
      </c>
      <c r="E195" s="25" t="s">
        <v>26</v>
      </c>
      <c r="F195" s="25" t="s">
        <v>508</v>
      </c>
      <c r="G195" s="25">
        <v>110</v>
      </c>
      <c r="I195" s="25" t="s">
        <v>1379</v>
      </c>
      <c r="J195" s="25" t="s">
        <v>208</v>
      </c>
      <c r="K195" s="25" t="s">
        <v>453</v>
      </c>
      <c r="M195" s="26">
        <v>44063</v>
      </c>
      <c r="N195" s="26">
        <v>44064</v>
      </c>
      <c r="O195" s="27">
        <f ca="1">+IF(NETWORKDAYS(M195,N195,Feriados!A$1:A$196)&gt;-1,NETWORKDAYS(M195,N195,Feriados!A$1:A$196)-1,NETWORKDAYS(M195,TODAY(),Feriados!A$1:A$196))</f>
        <v>1</v>
      </c>
      <c r="P195" s="16"/>
      <c r="Q195" s="25">
        <f ca="1">+IF(T195="ENVIO OS", IF(NETWORKDAYS(N195,P195,Feriados!A$28:A$328)&gt;-1,NETWORKDAYS(N195,P195,Feriados!A$28:A$328)-1,NETWORKDAYS(N195,TODAY(),Feriados!A$28:A$328)),0)</f>
        <v>0</v>
      </c>
      <c r="R195" s="17"/>
      <c r="S195" s="17"/>
      <c r="X195" s="25" t="s">
        <v>441</v>
      </c>
      <c r="Y195" s="25" t="s">
        <v>664</v>
      </c>
      <c r="AC195" s="26">
        <v>44063</v>
      </c>
      <c r="AD195" s="26">
        <v>44064</v>
      </c>
      <c r="AF195" s="28"/>
    </row>
    <row r="196" spans="1:32" s="25" customFormat="1" ht="15" x14ac:dyDescent="0.25">
      <c r="A196" s="25">
        <v>228060</v>
      </c>
      <c r="B196" s="25" t="s">
        <v>983</v>
      </c>
      <c r="C196" s="25" t="s">
        <v>984</v>
      </c>
      <c r="D196" s="25" t="s">
        <v>507</v>
      </c>
      <c r="E196" s="25" t="s">
        <v>25</v>
      </c>
      <c r="F196" s="25" t="s">
        <v>693</v>
      </c>
      <c r="G196" s="25">
        <v>305</v>
      </c>
      <c r="I196" s="25" t="s">
        <v>17</v>
      </c>
      <c r="J196" s="25" t="s">
        <v>108</v>
      </c>
      <c r="K196" s="25" t="s">
        <v>447</v>
      </c>
      <c r="L196" s="25" t="s">
        <v>435</v>
      </c>
      <c r="M196" s="26">
        <v>44063</v>
      </c>
      <c r="N196" s="26">
        <v>44085</v>
      </c>
      <c r="O196" s="27">
        <f ca="1">+IF(NETWORKDAYS(M196,N196,Feriados!A$1:A$196)&gt;-1,NETWORKDAYS(M196,N196,Feriados!A$1:A$196)-1,NETWORKDAYS(M196,TODAY(),Feriados!A$1:A$196))</f>
        <v>16</v>
      </c>
      <c r="P196" s="16">
        <v>44154</v>
      </c>
      <c r="Q196" s="25">
        <f ca="1">+IF(T196="ENVIO OS", IF(NETWORKDAYS(N196,P196,Feriados!A$28:A$328)&gt;-1,NETWORKDAYS(N196,P196,Feriados!A$28:A$328)-1,NETWORKDAYS(N196,TODAY(),Feriados!A$28:A$328)),0)</f>
        <v>48</v>
      </c>
      <c r="R196" s="17"/>
      <c r="S196" s="17"/>
      <c r="T196" s="25" t="s">
        <v>1494</v>
      </c>
      <c r="U196" s="25" t="s">
        <v>1494</v>
      </c>
      <c r="X196" s="25" t="s">
        <v>441</v>
      </c>
      <c r="Y196" s="25" t="s">
        <v>504</v>
      </c>
      <c r="Z196" s="25" t="s">
        <v>535</v>
      </c>
      <c r="AC196" s="26">
        <v>44072</v>
      </c>
      <c r="AD196" s="26">
        <v>44263</v>
      </c>
      <c r="AE196" s="25" t="s">
        <v>525</v>
      </c>
      <c r="AF196" s="28"/>
    </row>
    <row r="197" spans="1:32" s="25" customFormat="1" ht="15" x14ac:dyDescent="0.25">
      <c r="A197" s="25">
        <v>228060</v>
      </c>
      <c r="B197" s="25" t="s">
        <v>983</v>
      </c>
      <c r="C197" s="25" t="s">
        <v>984</v>
      </c>
      <c r="D197" s="25" t="s">
        <v>507</v>
      </c>
      <c r="E197" s="25" t="s">
        <v>25</v>
      </c>
      <c r="F197" s="25" t="s">
        <v>693</v>
      </c>
      <c r="G197" s="25">
        <v>305</v>
      </c>
      <c r="I197" s="25" t="s">
        <v>17</v>
      </c>
      <c r="J197" s="25" t="s">
        <v>108</v>
      </c>
      <c r="K197" s="25" t="s">
        <v>447</v>
      </c>
      <c r="L197" s="25" t="s">
        <v>435</v>
      </c>
      <c r="M197" s="26">
        <v>44063</v>
      </c>
      <c r="N197" s="26">
        <v>44063</v>
      </c>
      <c r="O197" s="27">
        <f ca="1">+IF(NETWORKDAYS(M197,N197,Feriados!A$1:A$196)&gt;-1,NETWORKDAYS(M197,N197,Feriados!A$1:A$196)-1,NETWORKDAYS(M197,TODAY(),Feriados!A$1:A$196))</f>
        <v>0</v>
      </c>
      <c r="P197" s="16">
        <v>44063</v>
      </c>
      <c r="Q197" s="25">
        <f ca="1">+IF(T197="ENVIO OS", IF(NETWORKDAYS(N197,P197,Feriados!A$28:A$328)&gt;-1,NETWORKDAYS(N197,P197,Feriados!A$28:A$328)-1,NETWORKDAYS(N197,TODAY(),Feriados!A$28:A$328)),0)</f>
        <v>0</v>
      </c>
      <c r="R197" s="17"/>
      <c r="S197" s="17"/>
      <c r="T197" s="25" t="s">
        <v>1494</v>
      </c>
      <c r="U197" s="25" t="s">
        <v>1494</v>
      </c>
      <c r="X197" s="25" t="s">
        <v>441</v>
      </c>
      <c r="Y197" s="25" t="s">
        <v>504</v>
      </c>
      <c r="Z197" s="25" t="s">
        <v>535</v>
      </c>
      <c r="AC197" s="26">
        <v>44072</v>
      </c>
      <c r="AD197" s="26">
        <v>44263</v>
      </c>
      <c r="AE197" s="25" t="s">
        <v>525</v>
      </c>
      <c r="AF197" s="28"/>
    </row>
    <row r="198" spans="1:32" s="25" customFormat="1" ht="15" x14ac:dyDescent="0.25">
      <c r="B198" s="25" t="s">
        <v>1053</v>
      </c>
      <c r="C198" s="25" t="s">
        <v>1054</v>
      </c>
      <c r="D198" s="25" t="s">
        <v>450</v>
      </c>
      <c r="E198" s="25" t="s">
        <v>26</v>
      </c>
      <c r="F198" s="25" t="s">
        <v>508</v>
      </c>
      <c r="G198" s="25">
        <v>63</v>
      </c>
      <c r="I198" s="25" t="s">
        <v>17</v>
      </c>
      <c r="J198" s="25" t="s">
        <v>358</v>
      </c>
      <c r="K198" s="25" t="s">
        <v>457</v>
      </c>
      <c r="M198" s="26">
        <v>44064</v>
      </c>
      <c r="N198" s="26">
        <v>44106</v>
      </c>
      <c r="O198" s="27">
        <f ca="1">+IF(NETWORKDAYS(M198,N198,Feriados!A$1:A$196)&gt;-1,NETWORKDAYS(M198,N198,Feriados!A$1:A$196)-1,NETWORKDAYS(M198,TODAY(),Feriados!A$1:A$196))</f>
        <v>30</v>
      </c>
      <c r="P198" s="16"/>
      <c r="Q198" s="25">
        <f ca="1">+IF(T198="ENVIO OS", IF(NETWORKDAYS(N198,P198,Feriados!A$28:A$328)&gt;-1,NETWORKDAYS(N198,P198,Feriados!A$28:A$328)-1,NETWORKDAYS(N198,TODAY(),Feriados!A$28:A$328)),0)</f>
        <v>0</v>
      </c>
      <c r="R198" s="17"/>
      <c r="S198" s="17"/>
      <c r="V198" s="25" t="s">
        <v>748</v>
      </c>
      <c r="X198" s="25" t="s">
        <v>443</v>
      </c>
      <c r="Y198" s="25" t="s">
        <v>504</v>
      </c>
      <c r="AA198" s="25" t="s">
        <v>1055</v>
      </c>
      <c r="AC198" s="26">
        <v>44105</v>
      </c>
      <c r="AD198" s="26">
        <v>44106</v>
      </c>
      <c r="AF198" s="28"/>
    </row>
    <row r="199" spans="1:32" s="25" customFormat="1" ht="15" x14ac:dyDescent="0.25">
      <c r="A199" s="25">
        <v>225431</v>
      </c>
      <c r="B199" s="25" t="s">
        <v>877</v>
      </c>
      <c r="C199" s="25" t="s">
        <v>878</v>
      </c>
      <c r="D199" s="25" t="s">
        <v>405</v>
      </c>
      <c r="E199" s="25" t="s">
        <v>25</v>
      </c>
      <c r="F199" s="25" t="s">
        <v>521</v>
      </c>
      <c r="G199" s="25">
        <v>147</v>
      </c>
      <c r="I199" s="25" t="s">
        <v>958</v>
      </c>
      <c r="J199" s="25" t="s">
        <v>286</v>
      </c>
      <c r="K199" s="25" t="s">
        <v>405</v>
      </c>
      <c r="L199" s="25" t="s">
        <v>434</v>
      </c>
      <c r="M199" s="26">
        <v>44064</v>
      </c>
      <c r="N199" s="26">
        <v>44074</v>
      </c>
      <c r="O199" s="27">
        <f ca="1">+IF(NETWORKDAYS(M199,N199,Feriados!A$1:A$196)&gt;-1,NETWORKDAYS(M199,N199,Feriados!A$1:A$196)-1,NETWORKDAYS(M199,TODAY(),Feriados!A$1:A$196))</f>
        <v>6</v>
      </c>
      <c r="P199" s="16"/>
      <c r="Q199" s="25">
        <f ca="1">+IF(T199="ENVIO OS", IF(NETWORKDAYS(N199,P199,Feriados!A$28:A$328)&gt;-1,NETWORKDAYS(N199,P199,Feriados!A$28:A$328)-1,NETWORKDAYS(N199,TODAY(),Feriados!A$28:A$328)),0)</f>
        <v>0</v>
      </c>
      <c r="R199" s="17">
        <v>-33.476399999999998</v>
      </c>
      <c r="S199" s="17">
        <v>-69.2179</v>
      </c>
      <c r="T199" s="25" t="s">
        <v>1590</v>
      </c>
      <c r="U199" s="25" t="s">
        <v>1590</v>
      </c>
      <c r="X199" s="25" t="s">
        <v>439</v>
      </c>
      <c r="Y199" s="25" t="s">
        <v>497</v>
      </c>
      <c r="AA199" s="25" t="s">
        <v>964</v>
      </c>
      <c r="AC199" s="26">
        <v>44070</v>
      </c>
      <c r="AD199" s="26">
        <v>44071</v>
      </c>
      <c r="AE199" s="25" t="s">
        <v>525</v>
      </c>
      <c r="AF199" s="28">
        <v>44147</v>
      </c>
    </row>
    <row r="200" spans="1:32" s="25" customFormat="1" ht="15" x14ac:dyDescent="0.25">
      <c r="B200" s="25" t="s">
        <v>949</v>
      </c>
      <c r="C200" s="25" t="s">
        <v>950</v>
      </c>
      <c r="D200" s="25" t="s">
        <v>450</v>
      </c>
      <c r="E200" s="25" t="s">
        <v>25</v>
      </c>
      <c r="F200" s="25" t="s">
        <v>693</v>
      </c>
      <c r="G200" s="25">
        <v>93</v>
      </c>
      <c r="I200" s="25" t="s">
        <v>17</v>
      </c>
      <c r="J200" s="25" t="s">
        <v>1370</v>
      </c>
      <c r="K200" s="25" t="s">
        <v>492</v>
      </c>
      <c r="L200" s="25" t="s">
        <v>436</v>
      </c>
      <c r="M200" s="26">
        <v>44064</v>
      </c>
      <c r="N200" s="26">
        <v>44070</v>
      </c>
      <c r="O200" s="27">
        <f ca="1">+IF(NETWORKDAYS(M200,N200,Feriados!A$1:A$196)&gt;-1,NETWORKDAYS(M200,N200,Feriados!A$1:A$196)-1,NETWORKDAYS(M200,TODAY(),Feriados!A$1:A$196))</f>
        <v>4</v>
      </c>
      <c r="P200" s="16"/>
      <c r="Q200" s="25">
        <f ca="1">+IF(T200="ENVIO OS", IF(NETWORKDAYS(N200,P200,Feriados!A$28:A$328)&gt;-1,NETWORKDAYS(N200,P200,Feriados!A$28:A$328)-1,NETWORKDAYS(N200,TODAY(),Feriados!A$28:A$328)),0)</f>
        <v>0</v>
      </c>
      <c r="R200" s="17"/>
      <c r="S200" s="17"/>
      <c r="X200" s="25" t="s">
        <v>441</v>
      </c>
      <c r="Y200" s="25" t="s">
        <v>504</v>
      </c>
      <c r="Z200" s="25" t="s">
        <v>547</v>
      </c>
      <c r="AC200" s="26">
        <v>44064</v>
      </c>
      <c r="AD200" s="26">
        <v>44070</v>
      </c>
      <c r="AF200" s="28"/>
    </row>
    <row r="201" spans="1:32" s="25" customFormat="1" ht="15" x14ac:dyDescent="0.25">
      <c r="B201" s="25" t="s">
        <v>923</v>
      </c>
      <c r="C201" s="25" t="s">
        <v>924</v>
      </c>
      <c r="D201" s="25" t="s">
        <v>507</v>
      </c>
      <c r="E201" s="25" t="s">
        <v>26</v>
      </c>
      <c r="F201" s="25" t="s">
        <v>508</v>
      </c>
      <c r="G201" s="25">
        <v>60</v>
      </c>
      <c r="I201" s="25" t="s">
        <v>1002</v>
      </c>
      <c r="J201" s="25" t="s">
        <v>99</v>
      </c>
      <c r="K201" s="25" t="s">
        <v>447</v>
      </c>
      <c r="M201" s="26">
        <v>44067</v>
      </c>
      <c r="N201" s="26">
        <v>44081</v>
      </c>
      <c r="O201" s="27">
        <f ca="1">+IF(NETWORKDAYS(M201,N201,Feriados!A$1:A$196)&gt;-1,NETWORKDAYS(M201,N201,Feriados!A$1:A$196)-1,NETWORKDAYS(M201,TODAY(),Feriados!A$1:A$196))</f>
        <v>10</v>
      </c>
      <c r="P201" s="16"/>
      <c r="Q201" s="25">
        <f ca="1">+IF(T201="ENVIO OS", IF(NETWORKDAYS(N201,P201,Feriados!A$28:A$328)&gt;-1,NETWORKDAYS(N201,P201,Feriados!A$28:A$328)-1,NETWORKDAYS(N201,TODAY(),Feriados!A$28:A$328)),0)</f>
        <v>0</v>
      </c>
      <c r="R201" s="17">
        <v>-32.982999999999997</v>
      </c>
      <c r="S201" s="17">
        <v>-68.852800000000002</v>
      </c>
      <c r="T201" s="25" t="s">
        <v>1496</v>
      </c>
      <c r="U201" s="25" t="s">
        <v>1496</v>
      </c>
      <c r="X201" s="25" t="s">
        <v>443</v>
      </c>
      <c r="Y201" s="25" t="s">
        <v>504</v>
      </c>
      <c r="Z201" s="25" t="s">
        <v>556</v>
      </c>
      <c r="AC201" s="26">
        <v>44068</v>
      </c>
      <c r="AD201" s="26">
        <v>44068</v>
      </c>
      <c r="AE201" s="25" t="s">
        <v>525</v>
      </c>
      <c r="AF201" s="28"/>
    </row>
    <row r="202" spans="1:32" s="25" customFormat="1" ht="15" x14ac:dyDescent="0.25">
      <c r="B202" s="25" t="s">
        <v>1067</v>
      </c>
      <c r="C202" s="25" t="s">
        <v>1068</v>
      </c>
      <c r="D202" s="25" t="s">
        <v>452</v>
      </c>
      <c r="E202" s="25" t="s">
        <v>26</v>
      </c>
      <c r="F202" s="25" t="s">
        <v>508</v>
      </c>
      <c r="G202" s="25">
        <v>265</v>
      </c>
      <c r="I202" s="25" t="s">
        <v>17</v>
      </c>
      <c r="J202" s="25" t="s">
        <v>297</v>
      </c>
      <c r="K202" s="25" t="s">
        <v>470</v>
      </c>
      <c r="M202" s="26">
        <v>44067</v>
      </c>
      <c r="N202" s="26">
        <v>44070</v>
      </c>
      <c r="O202" s="27">
        <f ca="1">+IF(NETWORKDAYS(M202,N202,Feriados!A$1:A$196)&gt;-1,NETWORKDAYS(M202,N202,Feriados!A$1:A$196)-1,NETWORKDAYS(M202,TODAY(),Feriados!A$1:A$196))</f>
        <v>3</v>
      </c>
      <c r="P202" s="16"/>
      <c r="Q202" s="25">
        <f ca="1">+IF(T202="ENVIO OS", IF(NETWORKDAYS(N202,P202,Feriados!A$28:A$328)&gt;-1,NETWORKDAYS(N202,P202,Feriados!A$28:A$328)-1,NETWORKDAYS(N202,TODAY(),Feriados!A$28:A$328)),0)</f>
        <v>0</v>
      </c>
      <c r="R202" s="17"/>
      <c r="S202" s="17"/>
      <c r="X202" s="25" t="s">
        <v>443</v>
      </c>
      <c r="Y202" s="25" t="s">
        <v>662</v>
      </c>
      <c r="AC202" s="26">
        <v>44067</v>
      </c>
      <c r="AD202" s="26">
        <v>44070</v>
      </c>
      <c r="AE202" s="25" t="s">
        <v>525</v>
      </c>
      <c r="AF202" s="28"/>
    </row>
    <row r="203" spans="1:32" s="25" customFormat="1" ht="15" x14ac:dyDescent="0.25">
      <c r="B203" s="25" t="s">
        <v>724</v>
      </c>
      <c r="C203" s="25" t="s">
        <v>2351</v>
      </c>
      <c r="D203" s="25" t="s">
        <v>446</v>
      </c>
      <c r="E203" s="25" t="s">
        <v>26</v>
      </c>
      <c r="F203" s="25" t="s">
        <v>508</v>
      </c>
      <c r="G203" s="25">
        <v>313</v>
      </c>
      <c r="I203" s="25" t="s">
        <v>17</v>
      </c>
      <c r="J203" s="25" t="s">
        <v>1110</v>
      </c>
      <c r="K203" s="25" t="s">
        <v>481</v>
      </c>
      <c r="M203" s="26">
        <v>44068</v>
      </c>
      <c r="N203" s="26">
        <v>44068</v>
      </c>
      <c r="O203" s="27">
        <f ca="1">+IF(NETWORKDAYS(M203,N203,Feriados!A$1:A$196)&gt;-1,NETWORKDAYS(M203,N203,Feriados!A$1:A$196)-1,NETWORKDAYS(M203,TODAY(),Feriados!A$1:A$196))</f>
        <v>0</v>
      </c>
      <c r="P203" s="16">
        <v>43985</v>
      </c>
      <c r="Q203" s="25">
        <f ca="1">+IF(T203="ENVIO OS", IF(NETWORKDAYS(N203,P203,Feriados!A$28:A$328)&gt;-1,NETWORKDAYS(N203,P203,Feriados!A$28:A$328)-1,NETWORKDAYS(N203,TODAY(),Feriados!A$28:A$328)),0)</f>
        <v>1131</v>
      </c>
      <c r="R203" s="17"/>
      <c r="S203" s="17"/>
      <c r="T203" s="25" t="s">
        <v>1494</v>
      </c>
      <c r="U203" s="25" t="s">
        <v>1494</v>
      </c>
      <c r="X203" s="25" t="s">
        <v>441</v>
      </c>
      <c r="Y203" s="25" t="s">
        <v>504</v>
      </c>
      <c r="AC203" s="26">
        <v>44068</v>
      </c>
      <c r="AD203" s="26">
        <v>44068</v>
      </c>
      <c r="AF203" s="28"/>
    </row>
    <row r="204" spans="1:32" s="25" customFormat="1" ht="15" x14ac:dyDescent="0.25">
      <c r="A204" s="25">
        <v>225778</v>
      </c>
      <c r="B204" s="25" t="s">
        <v>986</v>
      </c>
      <c r="C204" s="25" t="s">
        <v>990</v>
      </c>
      <c r="D204" s="25" t="s">
        <v>405</v>
      </c>
      <c r="E204" s="25" t="s">
        <v>25</v>
      </c>
      <c r="F204" s="25" t="s">
        <v>521</v>
      </c>
      <c r="G204" s="25">
        <v>135</v>
      </c>
      <c r="I204" s="25" t="s">
        <v>1007</v>
      </c>
      <c r="J204" s="25" t="s">
        <v>54</v>
      </c>
      <c r="K204" s="25" t="s">
        <v>405</v>
      </c>
      <c r="L204" s="25" t="s">
        <v>437</v>
      </c>
      <c r="M204" s="26">
        <v>44068</v>
      </c>
      <c r="N204" s="26">
        <v>44081</v>
      </c>
      <c r="O204" s="27">
        <f ca="1">+IF(NETWORKDAYS(M204,N204,Feriados!A$1:A$196)&gt;-1,NETWORKDAYS(M204,N204,Feriados!A$1:A$196)-1,NETWORKDAYS(M204,TODAY(),Feriados!A$1:A$196))</f>
        <v>9</v>
      </c>
      <c r="P204" s="16"/>
      <c r="Q204" s="25">
        <f ca="1">+IF(T204="ENVIO OS", IF(NETWORKDAYS(N204,P204,Feriados!A$28:A$328)&gt;-1,NETWORKDAYS(N204,P204,Feriados!A$28:A$328)-1,NETWORKDAYS(N204,TODAY(),Feriados!A$28:A$328)),0)</f>
        <v>0</v>
      </c>
      <c r="R204" s="17">
        <v>-33.466500000000003</v>
      </c>
      <c r="S204" s="17">
        <v>-69.203599999999994</v>
      </c>
      <c r="X204" s="25" t="s">
        <v>439</v>
      </c>
      <c r="Y204" s="25" t="s">
        <v>504</v>
      </c>
      <c r="AB204" s="25" t="s">
        <v>0</v>
      </c>
      <c r="AC204" s="26">
        <v>44075</v>
      </c>
      <c r="AD204" s="26">
        <v>44077</v>
      </c>
      <c r="AF204" s="28"/>
    </row>
    <row r="205" spans="1:32" s="25" customFormat="1" ht="15" x14ac:dyDescent="0.25">
      <c r="A205" s="25">
        <v>225778</v>
      </c>
      <c r="B205" s="25" t="s">
        <v>987</v>
      </c>
      <c r="C205" s="25" t="s">
        <v>990</v>
      </c>
      <c r="D205" s="25" t="s">
        <v>405</v>
      </c>
      <c r="E205" s="25" t="s">
        <v>25</v>
      </c>
      <c r="F205" s="25" t="s">
        <v>521</v>
      </c>
      <c r="G205" s="25">
        <v>135</v>
      </c>
      <c r="I205" s="25" t="s">
        <v>1008</v>
      </c>
      <c r="J205" s="25" t="s">
        <v>54</v>
      </c>
      <c r="K205" s="25" t="s">
        <v>405</v>
      </c>
      <c r="L205" s="25" t="s">
        <v>437</v>
      </c>
      <c r="M205" s="26">
        <v>44068</v>
      </c>
      <c r="N205" s="26">
        <v>44081</v>
      </c>
      <c r="O205" s="27">
        <f ca="1">+IF(NETWORKDAYS(M205,N205,Feriados!A$1:A$196)&gt;-1,NETWORKDAYS(M205,N205,Feriados!A$1:A$196)-1,NETWORKDAYS(M205,TODAY(),Feriados!A$1:A$196))</f>
        <v>9</v>
      </c>
      <c r="P205" s="16"/>
      <c r="Q205" s="25">
        <f ca="1">+IF(T205="ENVIO OS", IF(NETWORKDAYS(N205,P205,Feriados!A$28:A$328)&gt;-1,NETWORKDAYS(N205,P205,Feriados!A$28:A$328)-1,NETWORKDAYS(N205,TODAY(),Feriados!A$28:A$328)),0)</f>
        <v>0</v>
      </c>
      <c r="R205" s="17">
        <v>-33.4679</v>
      </c>
      <c r="S205" s="17">
        <v>-69.198599999999999</v>
      </c>
      <c r="X205" s="25" t="s">
        <v>439</v>
      </c>
      <c r="Y205" s="25" t="s">
        <v>504</v>
      </c>
      <c r="AB205" s="25" t="s">
        <v>0</v>
      </c>
      <c r="AC205" s="26">
        <v>44075</v>
      </c>
      <c r="AD205" s="26">
        <v>44077</v>
      </c>
      <c r="AF205" s="28"/>
    </row>
    <row r="206" spans="1:32" s="25" customFormat="1" ht="15" x14ac:dyDescent="0.25">
      <c r="A206" s="25">
        <v>225778</v>
      </c>
      <c r="B206" s="25" t="s">
        <v>988</v>
      </c>
      <c r="C206" s="25" t="s">
        <v>990</v>
      </c>
      <c r="D206" s="25" t="s">
        <v>405</v>
      </c>
      <c r="E206" s="25" t="s">
        <v>25</v>
      </c>
      <c r="F206" s="25" t="s">
        <v>521</v>
      </c>
      <c r="G206" s="25">
        <v>112</v>
      </c>
      <c r="I206" s="25" t="s">
        <v>1009</v>
      </c>
      <c r="J206" s="25" t="s">
        <v>54</v>
      </c>
      <c r="K206" s="25" t="s">
        <v>405</v>
      </c>
      <c r="L206" s="25" t="s">
        <v>437</v>
      </c>
      <c r="M206" s="26">
        <v>44068</v>
      </c>
      <c r="N206" s="26">
        <v>44081</v>
      </c>
      <c r="O206" s="27">
        <f ca="1">+IF(NETWORKDAYS(M206,N206,Feriados!A$1:A$196)&gt;-1,NETWORKDAYS(M206,N206,Feriados!A$1:A$196)-1,NETWORKDAYS(M206,TODAY(),Feriados!A$1:A$196))</f>
        <v>9</v>
      </c>
      <c r="P206" s="16"/>
      <c r="Q206" s="25">
        <f ca="1">+IF(T206="ENVIO OS", IF(NETWORKDAYS(N206,P206,Feriados!A$28:A$328)&gt;-1,NETWORKDAYS(N206,P206,Feriados!A$28:A$328)-1,NETWORKDAYS(N206,TODAY(),Feriados!A$28:A$328)),0)</f>
        <v>0</v>
      </c>
      <c r="R206" s="17">
        <v>-33.464599999999997</v>
      </c>
      <c r="S206" s="17">
        <v>-69.202399999999997</v>
      </c>
      <c r="X206" s="25" t="s">
        <v>439</v>
      </c>
      <c r="Y206" s="25" t="s">
        <v>504</v>
      </c>
      <c r="AC206" s="26">
        <v>44075</v>
      </c>
      <c r="AD206" s="26">
        <v>44077</v>
      </c>
      <c r="AF206" s="28">
        <v>44531</v>
      </c>
    </row>
    <row r="207" spans="1:32" s="25" customFormat="1" ht="15" x14ac:dyDescent="0.25">
      <c r="A207" s="25">
        <v>225778</v>
      </c>
      <c r="B207" s="25" t="s">
        <v>989</v>
      </c>
      <c r="C207" s="25" t="s">
        <v>990</v>
      </c>
      <c r="D207" s="25" t="s">
        <v>405</v>
      </c>
      <c r="E207" s="25" t="s">
        <v>25</v>
      </c>
      <c r="F207" s="25" t="s">
        <v>521</v>
      </c>
      <c r="G207" s="25">
        <v>135</v>
      </c>
      <c r="I207" s="25" t="s">
        <v>1006</v>
      </c>
      <c r="J207" s="25" t="s">
        <v>54</v>
      </c>
      <c r="K207" s="25" t="s">
        <v>405</v>
      </c>
      <c r="L207" s="25" t="s">
        <v>437</v>
      </c>
      <c r="M207" s="26">
        <v>44068</v>
      </c>
      <c r="N207" s="26">
        <v>44081</v>
      </c>
      <c r="O207" s="27">
        <f ca="1">+IF(NETWORKDAYS(M207,N207,Feriados!A$1:A$196)&gt;-1,NETWORKDAYS(M207,N207,Feriados!A$1:A$196)-1,NETWORKDAYS(M207,TODAY(),Feriados!A$1:A$196))</f>
        <v>9</v>
      </c>
      <c r="P207" s="16"/>
      <c r="Q207" s="25">
        <f ca="1">+IF(T207="ENVIO OS", IF(NETWORKDAYS(N207,P207,Feriados!A$28:A$328)&gt;-1,NETWORKDAYS(N207,P207,Feriados!A$28:A$328)-1,NETWORKDAYS(N207,TODAY(),Feriados!A$28:A$328)),0)</f>
        <v>0</v>
      </c>
      <c r="R207" s="17">
        <v>-33.468499999999999</v>
      </c>
      <c r="S207" s="17">
        <v>-69.196100000000001</v>
      </c>
      <c r="X207" s="25" t="s">
        <v>439</v>
      </c>
      <c r="Y207" s="25" t="s">
        <v>504</v>
      </c>
      <c r="AC207" s="26">
        <v>44075</v>
      </c>
      <c r="AD207" s="26">
        <v>44077</v>
      </c>
      <c r="AF207" s="28">
        <v>44197</v>
      </c>
    </row>
    <row r="208" spans="1:32" s="25" customFormat="1" ht="15" x14ac:dyDescent="0.25">
      <c r="B208" s="25" t="s">
        <v>943</v>
      </c>
      <c r="C208" s="25" t="s">
        <v>1004</v>
      </c>
      <c r="D208" s="25" t="s">
        <v>507</v>
      </c>
      <c r="E208" s="25" t="s">
        <v>26</v>
      </c>
      <c r="F208" s="25" t="s">
        <v>508</v>
      </c>
      <c r="G208" s="25">
        <v>26</v>
      </c>
      <c r="I208" s="25" t="s">
        <v>1005</v>
      </c>
      <c r="J208" s="25" t="s">
        <v>354</v>
      </c>
      <c r="K208" s="25" t="s">
        <v>477</v>
      </c>
      <c r="L208" s="25" t="s">
        <v>435</v>
      </c>
      <c r="M208" s="26">
        <v>44070</v>
      </c>
      <c r="N208" s="26">
        <v>44085</v>
      </c>
      <c r="O208" s="27">
        <f ca="1">+IF(NETWORKDAYS(M208,N208,Feriados!A$1:A$196)&gt;-1,NETWORKDAYS(M208,N208,Feriados!A$1:A$196)-1,NETWORKDAYS(M208,TODAY(),Feriados!A$1:A$196))</f>
        <v>11</v>
      </c>
      <c r="P208" s="16"/>
      <c r="Q208" s="25">
        <f ca="1">+IF(T208="ENVIO OS", IF(NETWORKDAYS(N208,P208,Feriados!A$28:A$328)&gt;-1,NETWORKDAYS(N208,P208,Feriados!A$28:A$328)-1,NETWORKDAYS(N208,TODAY(),Feriados!A$28:A$328)),0)</f>
        <v>0</v>
      </c>
      <c r="R208" s="17">
        <v>-33.001899999999999</v>
      </c>
      <c r="S208" s="17">
        <v>-68.888099999999994</v>
      </c>
      <c r="X208" s="25" t="s">
        <v>439</v>
      </c>
      <c r="Y208" s="25" t="s">
        <v>504</v>
      </c>
      <c r="Z208" s="25" t="s">
        <v>611</v>
      </c>
      <c r="AB208" s="25" t="s">
        <v>0</v>
      </c>
      <c r="AC208" s="26">
        <v>44070</v>
      </c>
      <c r="AD208" s="26">
        <v>44083</v>
      </c>
      <c r="AF208" s="28"/>
    </row>
    <row r="209" spans="1:32" s="25" customFormat="1" ht="15" x14ac:dyDescent="0.25">
      <c r="A209" s="25">
        <v>225665</v>
      </c>
      <c r="B209" s="25" t="s">
        <v>956</v>
      </c>
      <c r="C209" s="25" t="s">
        <v>957</v>
      </c>
      <c r="D209" s="25" t="s">
        <v>507</v>
      </c>
      <c r="E209" s="25" t="s">
        <v>25</v>
      </c>
      <c r="F209" s="25" t="s">
        <v>522</v>
      </c>
      <c r="G209" s="25">
        <v>180</v>
      </c>
      <c r="J209" s="25" t="s">
        <v>369</v>
      </c>
      <c r="K209" s="25" t="s">
        <v>482</v>
      </c>
      <c r="M209" s="26">
        <v>44071</v>
      </c>
      <c r="N209" s="26">
        <v>44075</v>
      </c>
      <c r="O209" s="27">
        <f ca="1">+IF(NETWORKDAYS(M209,N209,Feriados!A$1:A$196)&gt;-1,NETWORKDAYS(M209,N209,Feriados!A$1:A$196)-1,NETWORKDAYS(M209,TODAY(),Feriados!A$1:A$196))</f>
        <v>2</v>
      </c>
      <c r="P209" s="16">
        <v>44077</v>
      </c>
      <c r="Q209" s="25">
        <f ca="1">+IF(T209="ENVIO OS", IF(NETWORKDAYS(N209,P209,Feriados!A$28:A$328)&gt;-1,NETWORKDAYS(N209,P209,Feriados!A$28:A$328)-1,NETWORKDAYS(N209,TODAY(),Feriados!A$28:A$328)),0)</f>
        <v>2</v>
      </c>
      <c r="R209" s="17">
        <v>-33.316499999999998</v>
      </c>
      <c r="S209" s="17">
        <v>-68.929400000000001</v>
      </c>
      <c r="T209" s="25" t="s">
        <v>1494</v>
      </c>
      <c r="U209" s="25" t="s">
        <v>1494</v>
      </c>
      <c r="X209" s="25" t="s">
        <v>439</v>
      </c>
      <c r="Y209" s="25" t="s">
        <v>497</v>
      </c>
      <c r="Z209" s="25" t="s">
        <v>530</v>
      </c>
      <c r="AA209" s="25" t="s">
        <v>993</v>
      </c>
      <c r="AC209" s="26">
        <v>44075</v>
      </c>
      <c r="AD209" s="26">
        <v>44075</v>
      </c>
      <c r="AE209" s="25" t="s">
        <v>525</v>
      </c>
      <c r="AF209" s="28">
        <v>44440</v>
      </c>
    </row>
    <row r="210" spans="1:32" s="25" customFormat="1" ht="15" x14ac:dyDescent="0.25">
      <c r="A210" s="25">
        <v>211896</v>
      </c>
      <c r="B210" s="25" t="s">
        <v>996</v>
      </c>
      <c r="C210" s="25" t="s">
        <v>997</v>
      </c>
      <c r="D210" s="25" t="s">
        <v>446</v>
      </c>
      <c r="E210" s="25" t="s">
        <v>25</v>
      </c>
      <c r="F210" s="25" t="s">
        <v>693</v>
      </c>
      <c r="G210" s="25">
        <v>350</v>
      </c>
      <c r="I210" s="25" t="s">
        <v>17</v>
      </c>
      <c r="J210" s="25" t="s">
        <v>330</v>
      </c>
      <c r="K210" s="25" t="s">
        <v>457</v>
      </c>
      <c r="L210" s="25" t="s">
        <v>435</v>
      </c>
      <c r="M210" s="26">
        <v>44074</v>
      </c>
      <c r="N210" s="26">
        <v>44076</v>
      </c>
      <c r="O210" s="27">
        <f ca="1">+IF(NETWORKDAYS(M210,N210,Feriados!A$1:A$196)&gt;-1,NETWORKDAYS(M210,N210,Feriados!A$1:A$196)-1,NETWORKDAYS(M210,TODAY(),Feriados!A$1:A$196))</f>
        <v>2</v>
      </c>
      <c r="P210" s="16">
        <v>44090</v>
      </c>
      <c r="Q210" s="25">
        <f ca="1">+IF(T210="ENVIO OS", IF(NETWORKDAYS(N210,P210,Feriados!A$28:A$328)&gt;-1,NETWORKDAYS(N210,P210,Feriados!A$28:A$328)-1,NETWORKDAYS(N210,TODAY(),Feriados!A$28:A$328)),0)</f>
        <v>10</v>
      </c>
      <c r="R210" s="17"/>
      <c r="S210" s="17"/>
      <c r="T210" s="25" t="s">
        <v>1494</v>
      </c>
      <c r="U210" s="25" t="s">
        <v>1494</v>
      </c>
      <c r="V210" s="25" t="s">
        <v>748</v>
      </c>
      <c r="X210" s="25" t="s">
        <v>439</v>
      </c>
      <c r="Y210" s="25" t="s">
        <v>498</v>
      </c>
      <c r="Z210" s="25" t="s">
        <v>999</v>
      </c>
      <c r="AA210" s="25" t="s">
        <v>998</v>
      </c>
      <c r="AC210" s="26">
        <v>44074</v>
      </c>
      <c r="AD210" s="26">
        <v>44076</v>
      </c>
      <c r="AE210" s="25" t="s">
        <v>525</v>
      </c>
      <c r="AF210" s="28">
        <v>45200</v>
      </c>
    </row>
    <row r="211" spans="1:32" s="25" customFormat="1" ht="15" x14ac:dyDescent="0.25">
      <c r="A211" s="25">
        <v>225697</v>
      </c>
      <c r="C211" s="25" t="s">
        <v>1000</v>
      </c>
      <c r="D211" s="25" t="s">
        <v>507</v>
      </c>
      <c r="E211" s="25" t="s">
        <v>25</v>
      </c>
      <c r="F211" s="25" t="s">
        <v>512</v>
      </c>
      <c r="I211" s="25" t="s">
        <v>1001</v>
      </c>
      <c r="J211" s="25" t="s">
        <v>356</v>
      </c>
      <c r="K211" s="25" t="s">
        <v>449</v>
      </c>
      <c r="M211" s="26">
        <v>44074</v>
      </c>
      <c r="N211" s="26">
        <v>44078</v>
      </c>
      <c r="O211" s="27">
        <f ca="1">+IF(NETWORKDAYS(M211,N211,Feriados!A$1:A$196)&gt;-1,NETWORKDAYS(M211,N211,Feriados!A$1:A$196)-1,NETWORKDAYS(M211,TODAY(),Feriados!A$1:A$196))</f>
        <v>4</v>
      </c>
      <c r="P211" s="16"/>
      <c r="Q211" s="25">
        <f ca="1">+IF(T211="ENVIO OS", IF(NETWORKDAYS(N211,P211,Feriados!A$28:A$328)&gt;-1,NETWORKDAYS(N211,P211,Feriados!A$28:A$328)-1,NETWORKDAYS(N211,TODAY(),Feriados!A$28:A$328)),0)</f>
        <v>0</v>
      </c>
      <c r="R211" s="17"/>
      <c r="S211" s="17"/>
      <c r="X211" s="25" t="s">
        <v>439</v>
      </c>
      <c r="Y211" s="25" t="s">
        <v>504</v>
      </c>
      <c r="AC211" s="26">
        <v>44074</v>
      </c>
      <c r="AD211" s="26">
        <v>44078</v>
      </c>
      <c r="AF211" s="28"/>
    </row>
    <row r="212" spans="1:32" s="25" customFormat="1" ht="15" x14ac:dyDescent="0.25">
      <c r="B212" s="25" t="s">
        <v>1065</v>
      </c>
      <c r="C212" s="25" t="s">
        <v>1066</v>
      </c>
      <c r="D212" s="25" t="s">
        <v>507</v>
      </c>
      <c r="E212" s="25" t="s">
        <v>26</v>
      </c>
      <c r="F212" s="25" t="s">
        <v>508</v>
      </c>
      <c r="G212" s="25">
        <v>577</v>
      </c>
      <c r="I212" s="25" t="s">
        <v>17</v>
      </c>
      <c r="J212" s="25" t="s">
        <v>312</v>
      </c>
      <c r="K212" s="25" t="s">
        <v>447</v>
      </c>
      <c r="M212" s="26">
        <v>44076</v>
      </c>
      <c r="N212" s="26">
        <v>44089</v>
      </c>
      <c r="O212" s="27">
        <f ca="1">+IF(NETWORKDAYS(M212,N212,Feriados!A$1:A$196)&gt;-1,NETWORKDAYS(M212,N212,Feriados!A$1:A$196)-1,NETWORKDAYS(M212,TODAY(),Feriados!A$1:A$196))</f>
        <v>9</v>
      </c>
      <c r="P212" s="16"/>
      <c r="Q212" s="25">
        <f ca="1">+IF(T212="ENVIO OS", IF(NETWORKDAYS(N212,P212,Feriados!A$28:A$328)&gt;-1,NETWORKDAYS(N212,P212,Feriados!A$28:A$328)-1,NETWORKDAYS(N212,TODAY(),Feriados!A$28:A$328)),0)</f>
        <v>0</v>
      </c>
      <c r="R212" s="17"/>
      <c r="S212" s="17"/>
      <c r="T212" s="25" t="s">
        <v>1496</v>
      </c>
      <c r="U212" s="25" t="s">
        <v>1496</v>
      </c>
      <c r="V212" s="25" t="s">
        <v>31</v>
      </c>
      <c r="X212" s="25" t="s">
        <v>443</v>
      </c>
      <c r="Y212" s="25" t="s">
        <v>504</v>
      </c>
      <c r="AC212" s="26">
        <v>44087</v>
      </c>
      <c r="AD212" s="26">
        <v>44089</v>
      </c>
      <c r="AE212" s="25" t="s">
        <v>525</v>
      </c>
      <c r="AF212" s="28">
        <v>44774</v>
      </c>
    </row>
    <row r="213" spans="1:32" s="25" customFormat="1" ht="15" x14ac:dyDescent="0.25">
      <c r="A213" s="25">
        <v>225665</v>
      </c>
      <c r="B213" s="25" t="s">
        <v>956</v>
      </c>
      <c r="C213" s="25" t="s">
        <v>957</v>
      </c>
      <c r="D213" s="25" t="s">
        <v>507</v>
      </c>
      <c r="E213" s="25" t="s">
        <v>25</v>
      </c>
      <c r="F213" s="25" t="s">
        <v>522</v>
      </c>
      <c r="G213" s="25">
        <v>180</v>
      </c>
      <c r="J213" s="25" t="s">
        <v>369</v>
      </c>
      <c r="K213" s="25" t="s">
        <v>482</v>
      </c>
      <c r="M213" s="26">
        <v>44077</v>
      </c>
      <c r="N213" s="26">
        <v>44082</v>
      </c>
      <c r="O213" s="27">
        <f ca="1">+IF(NETWORKDAYS(M213,N213,Feriados!A$1:A$196)&gt;-1,NETWORKDAYS(M213,N213,Feriados!A$1:A$196)-1,NETWORKDAYS(M213,TODAY(),Feriados!A$1:A$196))</f>
        <v>3</v>
      </c>
      <c r="P213" s="16"/>
      <c r="Q213" s="25">
        <f ca="1">+IF(T213="ENVIO OS", IF(NETWORKDAYS(N213,P213,Feriados!A$28:A$328)&gt;-1,NETWORKDAYS(N213,P213,Feriados!A$28:A$328)-1,NETWORKDAYS(N213,TODAY(),Feriados!A$28:A$328)),0)</f>
        <v>0</v>
      </c>
      <c r="R213" s="17">
        <v>-33.316499999999998</v>
      </c>
      <c r="S213" s="17">
        <v>-68.929400000000001</v>
      </c>
      <c r="X213" s="25" t="s">
        <v>439</v>
      </c>
      <c r="Y213" s="25" t="s">
        <v>497</v>
      </c>
      <c r="Z213" s="25" t="s">
        <v>530</v>
      </c>
      <c r="AA213" s="25" t="s">
        <v>993</v>
      </c>
      <c r="AC213" s="26">
        <v>44077</v>
      </c>
      <c r="AD213" s="26">
        <v>44082</v>
      </c>
      <c r="AE213" s="25" t="s">
        <v>525</v>
      </c>
      <c r="AF213" s="28">
        <v>44440</v>
      </c>
    </row>
    <row r="214" spans="1:32" s="25" customFormat="1" ht="15" x14ac:dyDescent="0.25">
      <c r="A214" s="25">
        <v>225748</v>
      </c>
      <c r="B214" s="25" t="s">
        <v>994</v>
      </c>
      <c r="C214" s="25" t="s">
        <v>995</v>
      </c>
      <c r="D214" s="25" t="s">
        <v>507</v>
      </c>
      <c r="E214" s="25" t="s">
        <v>25</v>
      </c>
      <c r="F214" s="25" t="s">
        <v>523</v>
      </c>
      <c r="G214" s="25">
        <v>68</v>
      </c>
      <c r="M214" s="26">
        <v>44077</v>
      </c>
      <c r="N214" s="26">
        <v>44084</v>
      </c>
      <c r="O214" s="27">
        <f ca="1">+IF(NETWORKDAYS(M214,N214,Feriados!A$1:A$196)&gt;-1,NETWORKDAYS(M214,N214,Feriados!A$1:A$196)-1,NETWORKDAYS(M214,TODAY(),Feriados!A$1:A$196))</f>
        <v>5</v>
      </c>
      <c r="P214" s="16">
        <v>44091</v>
      </c>
      <c r="Q214" s="25">
        <f ca="1">+IF(T214="ENVIO OS", IF(NETWORKDAYS(N214,P214,Feriados!A$28:A$328)&gt;-1,NETWORKDAYS(N214,P214,Feriados!A$28:A$328)-1,NETWORKDAYS(N214,TODAY(),Feriados!A$28:A$328)),0)</f>
        <v>5</v>
      </c>
      <c r="R214" s="17"/>
      <c r="S214" s="17"/>
      <c r="T214" s="25" t="s">
        <v>1494</v>
      </c>
      <c r="U214" s="25" t="s">
        <v>1494</v>
      </c>
      <c r="Z214" s="25" t="s">
        <v>544</v>
      </c>
      <c r="AA214" s="25" t="s">
        <v>1019</v>
      </c>
      <c r="AB214" s="25" t="s">
        <v>0</v>
      </c>
      <c r="AC214" s="26">
        <v>44084</v>
      </c>
      <c r="AD214" s="26">
        <v>44084</v>
      </c>
      <c r="AF214" s="28"/>
    </row>
    <row r="215" spans="1:32" s="25" customFormat="1" ht="15" x14ac:dyDescent="0.25">
      <c r="A215" s="25">
        <v>225793</v>
      </c>
      <c r="B215" s="25" t="s">
        <v>1016</v>
      </c>
      <c r="C215" s="25" t="s">
        <v>1017</v>
      </c>
      <c r="D215" s="25" t="s">
        <v>380</v>
      </c>
      <c r="E215" s="25" t="s">
        <v>25</v>
      </c>
      <c r="F215" s="25" t="s">
        <v>509</v>
      </c>
      <c r="G215" s="25">
        <v>170</v>
      </c>
      <c r="J215" s="25" t="s">
        <v>115</v>
      </c>
      <c r="K215" s="25" t="s">
        <v>380</v>
      </c>
      <c r="L215" s="25" t="s">
        <v>435</v>
      </c>
      <c r="M215" s="26">
        <v>44081</v>
      </c>
      <c r="N215" s="26">
        <v>44097</v>
      </c>
      <c r="O215" s="27">
        <f ca="1">+IF(NETWORKDAYS(M215,N215,Feriados!A$1:A$196)&gt;-1,NETWORKDAYS(M215,N215,Feriados!A$1:A$196)-1,NETWORKDAYS(M215,TODAY(),Feriados!A$1:A$196))</f>
        <v>12</v>
      </c>
      <c r="P215" s="16"/>
      <c r="Q215" s="25">
        <f ca="1">+IF(T215="ENVIO OS", IF(NETWORKDAYS(N215,P215,Feriados!A$28:A$328)&gt;-1,NETWORKDAYS(N215,P215,Feriados!A$28:A$328)-1,NETWORKDAYS(N215,TODAY(),Feriados!A$28:A$328)),0)</f>
        <v>0</v>
      </c>
      <c r="R215" s="17"/>
      <c r="S215" s="17"/>
      <c r="T215" s="25" t="s">
        <v>1496</v>
      </c>
      <c r="V215" s="25" t="s">
        <v>32</v>
      </c>
      <c r="X215" s="25" t="s">
        <v>439</v>
      </c>
      <c r="Y215" s="25" t="s">
        <v>504</v>
      </c>
      <c r="AA215" s="25" t="s">
        <v>1018</v>
      </c>
      <c r="AB215" s="25" t="s">
        <v>0</v>
      </c>
      <c r="AC215" s="26">
        <v>44089</v>
      </c>
      <c r="AD215" s="26">
        <v>44090</v>
      </c>
      <c r="AF215" s="28"/>
    </row>
    <row r="216" spans="1:32" s="25" customFormat="1" ht="15" x14ac:dyDescent="0.25">
      <c r="B216" s="25" t="s">
        <v>1061</v>
      </c>
      <c r="C216" s="25" t="s">
        <v>1062</v>
      </c>
      <c r="D216" s="25" t="s">
        <v>446</v>
      </c>
      <c r="E216" s="25" t="s">
        <v>26</v>
      </c>
      <c r="F216" s="25" t="s">
        <v>508</v>
      </c>
      <c r="G216" s="25">
        <v>362.1</v>
      </c>
      <c r="I216" s="25" t="s">
        <v>17</v>
      </c>
      <c r="J216" s="25" t="s">
        <v>1110</v>
      </c>
      <c r="K216" s="25" t="s">
        <v>481</v>
      </c>
      <c r="L216" s="25" t="s">
        <v>436</v>
      </c>
      <c r="M216" s="26">
        <v>44083</v>
      </c>
      <c r="N216" s="26">
        <v>44085</v>
      </c>
      <c r="O216" s="27">
        <f ca="1">+IF(NETWORKDAYS(M216,N216,Feriados!A$1:A$196)&gt;-1,NETWORKDAYS(M216,N216,Feriados!A$1:A$196)-1,NETWORKDAYS(M216,TODAY(),Feriados!A$1:A$196))</f>
        <v>2</v>
      </c>
      <c r="P216" s="16">
        <v>44104</v>
      </c>
      <c r="Q216" s="25">
        <f ca="1">+IF(T216="ENVIO OS", IF(NETWORKDAYS(N216,P216,Feriados!A$28:A$328)&gt;-1,NETWORKDAYS(N216,P216,Feriados!A$28:A$328)-1,NETWORKDAYS(N216,TODAY(),Feriados!A$28:A$328)),0)</f>
        <v>13</v>
      </c>
      <c r="R216" s="17"/>
      <c r="S216" s="17"/>
      <c r="T216" s="25" t="s">
        <v>1494</v>
      </c>
      <c r="U216" s="25" t="s">
        <v>1494</v>
      </c>
      <c r="X216" s="25" t="s">
        <v>443</v>
      </c>
      <c r="Y216" s="25" t="s">
        <v>504</v>
      </c>
      <c r="Z216" s="25" t="s">
        <v>556</v>
      </c>
      <c r="AC216" s="26">
        <v>44085</v>
      </c>
      <c r="AD216" s="26">
        <v>44085</v>
      </c>
      <c r="AF216" s="28"/>
    </row>
    <row r="217" spans="1:32" s="25" customFormat="1" ht="15" x14ac:dyDescent="0.25">
      <c r="B217" s="25" t="s">
        <v>1056</v>
      </c>
      <c r="C217" s="25" t="s">
        <v>1057</v>
      </c>
      <c r="D217" s="25" t="s">
        <v>274</v>
      </c>
      <c r="E217" s="25" t="s">
        <v>26</v>
      </c>
      <c r="F217" s="25" t="s">
        <v>508</v>
      </c>
      <c r="G217" s="25">
        <v>60</v>
      </c>
      <c r="I217" s="25" t="s">
        <v>17</v>
      </c>
      <c r="J217" s="25" t="s">
        <v>73</v>
      </c>
      <c r="K217" s="25" t="s">
        <v>475</v>
      </c>
      <c r="M217" s="26">
        <v>44083</v>
      </c>
      <c r="N217" s="26">
        <v>44097</v>
      </c>
      <c r="O217" s="27">
        <f ca="1">+IF(NETWORKDAYS(M217,N217,Feriados!A$1:A$196)&gt;-1,NETWORKDAYS(M217,N217,Feriados!A$1:A$196)-1,NETWORKDAYS(M217,TODAY(),Feriados!A$1:A$196))</f>
        <v>10</v>
      </c>
      <c r="P217" s="16"/>
      <c r="Q217" s="25">
        <f ca="1">+IF(T217="ENVIO OS", IF(NETWORKDAYS(N217,P217,Feriados!A$28:A$328)&gt;-1,NETWORKDAYS(N217,P217,Feriados!A$28:A$328)-1,NETWORKDAYS(N217,TODAY(),Feriados!A$28:A$328)),0)</f>
        <v>0</v>
      </c>
      <c r="R217" s="17"/>
      <c r="S217" s="17"/>
      <c r="V217" s="25" t="s">
        <v>748</v>
      </c>
      <c r="X217" s="25" t="s">
        <v>443</v>
      </c>
      <c r="Y217" s="25" t="s">
        <v>504</v>
      </c>
      <c r="AC217" s="26">
        <v>44097</v>
      </c>
      <c r="AD217" s="26">
        <v>44097</v>
      </c>
      <c r="AF217" s="28"/>
    </row>
    <row r="218" spans="1:32" s="25" customFormat="1" ht="15" x14ac:dyDescent="0.25">
      <c r="B218" s="25" t="s">
        <v>931</v>
      </c>
      <c r="C218" s="25" t="s">
        <v>930</v>
      </c>
      <c r="D218" s="25" t="s">
        <v>450</v>
      </c>
      <c r="E218" s="25" t="s">
        <v>26</v>
      </c>
      <c r="F218" s="25" t="s">
        <v>508</v>
      </c>
      <c r="G218" s="25">
        <v>28</v>
      </c>
      <c r="I218" s="25" t="s">
        <v>1028</v>
      </c>
      <c r="J218" s="25" t="s">
        <v>256</v>
      </c>
      <c r="K218" s="25" t="s">
        <v>465</v>
      </c>
      <c r="M218" s="26">
        <v>44084</v>
      </c>
      <c r="N218" s="26">
        <v>44098</v>
      </c>
      <c r="O218" s="27">
        <f ca="1">+IF(NETWORKDAYS(M218,N218,Feriados!A$1:A$196)&gt;-1,NETWORKDAYS(M218,N218,Feriados!A$1:A$196)-1,NETWORKDAYS(M218,TODAY(),Feriados!A$1:A$196))</f>
        <v>10</v>
      </c>
      <c r="P218" s="16"/>
      <c r="Q218" s="25">
        <f ca="1">+IF(T218="ENVIO OS", IF(NETWORKDAYS(N218,P218,Feriados!A$28:A$328)&gt;-1,NETWORKDAYS(N218,P218,Feriados!A$28:A$328)-1,NETWORKDAYS(N218,TODAY(),Feriados!A$28:A$328)),0)</f>
        <v>0</v>
      </c>
      <c r="R218" s="17">
        <v>-32.9238</v>
      </c>
      <c r="S218" s="17">
        <v>-68.802300000000002</v>
      </c>
      <c r="V218" s="25" t="s">
        <v>748</v>
      </c>
      <c r="X218" s="25" t="s">
        <v>441</v>
      </c>
      <c r="Y218" s="25" t="s">
        <v>504</v>
      </c>
      <c r="AC218" s="26">
        <v>44084</v>
      </c>
      <c r="AD218" s="26">
        <v>44091</v>
      </c>
      <c r="AF218" s="28"/>
    </row>
    <row r="219" spans="1:32" s="25" customFormat="1" ht="15" x14ac:dyDescent="0.25">
      <c r="B219" s="25" t="s">
        <v>1208</v>
      </c>
      <c r="C219" s="25" t="s">
        <v>1209</v>
      </c>
      <c r="D219" s="25" t="s">
        <v>450</v>
      </c>
      <c r="E219" s="25" t="s">
        <v>26</v>
      </c>
      <c r="F219" s="25" t="s">
        <v>508</v>
      </c>
      <c r="G219" s="25">
        <v>143.30000000000001</v>
      </c>
      <c r="I219" s="25" t="s">
        <v>17</v>
      </c>
      <c r="J219" s="25" t="s">
        <v>358</v>
      </c>
      <c r="K219" s="25" t="s">
        <v>457</v>
      </c>
      <c r="M219" s="26">
        <v>44084</v>
      </c>
      <c r="N219" s="26">
        <v>44088</v>
      </c>
      <c r="O219" s="27">
        <f ca="1">+IF(NETWORKDAYS(M219,N219,Feriados!A$1:A$196)&gt;-1,NETWORKDAYS(M219,N219,Feriados!A$1:A$196)-1,NETWORKDAYS(M219,TODAY(),Feriados!A$1:A$196))</f>
        <v>2</v>
      </c>
      <c r="P219" s="16">
        <v>44089</v>
      </c>
      <c r="Q219" s="25">
        <f ca="1">+IF(T219="ENVIO OS", IF(NETWORKDAYS(N219,P219,Feriados!A$28:A$328)&gt;-1,NETWORKDAYS(N219,P219,Feriados!A$28:A$328)-1,NETWORKDAYS(N219,TODAY(),Feriados!A$28:A$328)),0)</f>
        <v>1</v>
      </c>
      <c r="R219" s="17"/>
      <c r="S219" s="17"/>
      <c r="T219" s="25" t="s">
        <v>1494</v>
      </c>
      <c r="U219" s="25" t="s">
        <v>1494</v>
      </c>
      <c r="V219" s="25" t="s">
        <v>790</v>
      </c>
      <c r="X219" s="25" t="s">
        <v>443</v>
      </c>
      <c r="Y219" s="25" t="s">
        <v>504</v>
      </c>
      <c r="Z219" s="25" t="s">
        <v>1210</v>
      </c>
      <c r="AC219" s="26">
        <v>44088</v>
      </c>
      <c r="AD219" s="26">
        <v>44088</v>
      </c>
      <c r="AF219" s="28"/>
    </row>
    <row r="220" spans="1:32" s="25" customFormat="1" ht="15" x14ac:dyDescent="0.25">
      <c r="B220" s="25" t="s">
        <v>1154</v>
      </c>
      <c r="C220" s="25" t="s">
        <v>1155</v>
      </c>
      <c r="D220" s="25" t="s">
        <v>507</v>
      </c>
      <c r="E220" s="25" t="s">
        <v>26</v>
      </c>
      <c r="F220" s="25" t="s">
        <v>508</v>
      </c>
      <c r="G220" s="25">
        <v>411</v>
      </c>
      <c r="I220" s="25" t="s">
        <v>17</v>
      </c>
      <c r="J220" s="25" t="s">
        <v>322</v>
      </c>
      <c r="K220" s="25" t="s">
        <v>449</v>
      </c>
      <c r="L220" s="25" t="s">
        <v>435</v>
      </c>
      <c r="M220" s="26">
        <v>44084</v>
      </c>
      <c r="N220" s="26">
        <v>44123</v>
      </c>
      <c r="O220" s="27">
        <f ca="1">+IF(NETWORKDAYS(M220,N220,Feriados!A$1:A$196)&gt;-1,NETWORKDAYS(M220,N220,Feriados!A$1:A$196)-1,NETWORKDAYS(M220,TODAY(),Feriados!A$1:A$196))</f>
        <v>26</v>
      </c>
      <c r="P220" s="16">
        <v>44127</v>
      </c>
      <c r="Q220" s="25">
        <f ca="1">+IF(T220="ENVIO OS", IF(NETWORKDAYS(N220,P220,Feriados!A$28:A$328)&gt;-1,NETWORKDAYS(N220,P220,Feriados!A$28:A$328)-1,NETWORKDAYS(N220,TODAY(),Feriados!A$28:A$328)),0)</f>
        <v>4</v>
      </c>
      <c r="R220" s="17"/>
      <c r="S220" s="17"/>
      <c r="T220" s="25" t="s">
        <v>1494</v>
      </c>
      <c r="U220" s="25" t="s">
        <v>1494</v>
      </c>
      <c r="X220" s="25" t="s">
        <v>443</v>
      </c>
      <c r="Y220" s="25" t="s">
        <v>504</v>
      </c>
      <c r="Z220" s="25" t="s">
        <v>531</v>
      </c>
      <c r="AC220" s="26">
        <v>44123</v>
      </c>
      <c r="AD220" s="26">
        <v>44123</v>
      </c>
      <c r="AF220" s="28"/>
    </row>
    <row r="221" spans="1:32" s="25" customFormat="1" ht="15" x14ac:dyDescent="0.25">
      <c r="B221" s="25" t="s">
        <v>1063</v>
      </c>
      <c r="C221" s="25" t="s">
        <v>1064</v>
      </c>
      <c r="D221" s="25" t="s">
        <v>446</v>
      </c>
      <c r="E221" s="25" t="s">
        <v>26</v>
      </c>
      <c r="F221" s="25" t="s">
        <v>508</v>
      </c>
      <c r="G221" s="25">
        <v>99</v>
      </c>
      <c r="I221" s="25" t="s">
        <v>17</v>
      </c>
      <c r="J221" s="25" t="s">
        <v>328</v>
      </c>
      <c r="K221" s="25" t="s">
        <v>802</v>
      </c>
      <c r="M221" s="26">
        <v>44085</v>
      </c>
      <c r="N221" s="26">
        <v>44090</v>
      </c>
      <c r="O221" s="27">
        <f ca="1">+IF(NETWORKDAYS(M221,N221,Feriados!A$1:A$196)&gt;-1,NETWORKDAYS(M221,N221,Feriados!A$1:A$196)-1,NETWORKDAYS(M221,TODAY(),Feriados!A$1:A$196))</f>
        <v>3</v>
      </c>
      <c r="P221" s="16"/>
      <c r="Q221" s="25">
        <f ca="1">+IF(T221="ENVIO OS", IF(NETWORKDAYS(N221,P221,Feriados!A$28:A$328)&gt;-1,NETWORKDAYS(N221,P221,Feriados!A$28:A$328)-1,NETWORKDAYS(N221,TODAY(),Feriados!A$28:A$328)),0)</f>
        <v>0</v>
      </c>
      <c r="R221" s="17"/>
      <c r="S221" s="17"/>
      <c r="V221" s="25" t="s">
        <v>37</v>
      </c>
      <c r="X221" s="25" t="s">
        <v>443</v>
      </c>
      <c r="Y221" s="25" t="s">
        <v>503</v>
      </c>
      <c r="AC221" s="26">
        <v>44090</v>
      </c>
      <c r="AD221" s="26">
        <v>44090</v>
      </c>
      <c r="AF221" s="28"/>
    </row>
    <row r="222" spans="1:32" s="25" customFormat="1" ht="15" x14ac:dyDescent="0.25">
      <c r="A222" s="25">
        <v>225862</v>
      </c>
      <c r="B222" s="25" t="s">
        <v>1011</v>
      </c>
      <c r="C222" s="25" t="s">
        <v>1012</v>
      </c>
      <c r="D222" s="25" t="s">
        <v>274</v>
      </c>
      <c r="E222" s="25" t="s">
        <v>25</v>
      </c>
      <c r="F222" s="25" t="s">
        <v>516</v>
      </c>
      <c r="G222" s="25">
        <v>150</v>
      </c>
      <c r="I222" s="25" t="s">
        <v>1051</v>
      </c>
      <c r="J222" s="25" t="s">
        <v>278</v>
      </c>
      <c r="K222" s="25" t="s">
        <v>1052</v>
      </c>
      <c r="M222" s="26">
        <v>44088</v>
      </c>
      <c r="N222" s="26">
        <v>44111</v>
      </c>
      <c r="O222" s="27">
        <f ca="1">+IF(NETWORKDAYS(M222,N222,Feriados!A$1:A$196)&gt;-1,NETWORKDAYS(M222,N222,Feriados!A$1:A$196)-1,NETWORKDAYS(M222,TODAY(),Feriados!A$1:A$196))</f>
        <v>17</v>
      </c>
      <c r="P222" s="16"/>
      <c r="Q222" s="25">
        <f ca="1">+IF(T222="ENVIO OS", IF(NETWORKDAYS(N222,P222,Feriados!A$28:A$328)&gt;-1,NETWORKDAYS(N222,P222,Feriados!A$28:A$328)-1,NETWORKDAYS(N222,TODAY(),Feriados!A$28:A$328)),0)</f>
        <v>0</v>
      </c>
      <c r="R222" s="17">
        <v>-32.596400000000003</v>
      </c>
      <c r="S222" s="17">
        <v>-69.373400000000004</v>
      </c>
      <c r="V222" s="25" t="s">
        <v>1069</v>
      </c>
      <c r="X222" s="25" t="s">
        <v>439</v>
      </c>
      <c r="Y222" s="25" t="s">
        <v>504</v>
      </c>
      <c r="AB222" s="25" t="s">
        <v>0</v>
      </c>
      <c r="AC222" s="26">
        <v>44095</v>
      </c>
      <c r="AD222" s="26">
        <v>44106</v>
      </c>
      <c r="AF222" s="28"/>
    </row>
    <row r="223" spans="1:32" s="25" customFormat="1" ht="15" x14ac:dyDescent="0.25">
      <c r="A223" s="25">
        <v>218102</v>
      </c>
      <c r="B223" s="25" t="s">
        <v>1013</v>
      </c>
      <c r="C223" s="25" t="s">
        <v>1014</v>
      </c>
      <c r="D223" s="25" t="s">
        <v>405</v>
      </c>
      <c r="E223" s="25" t="s">
        <v>25</v>
      </c>
      <c r="F223" s="25" t="s">
        <v>509</v>
      </c>
      <c r="G223" s="25">
        <v>110</v>
      </c>
      <c r="M223" s="26">
        <v>44088</v>
      </c>
      <c r="N223" s="26">
        <v>44092</v>
      </c>
      <c r="O223" s="27">
        <f ca="1">+IF(NETWORKDAYS(M223,N223,Feriados!A$1:A$196)&gt;-1,NETWORKDAYS(M223,N223,Feriados!A$1:A$196)-1,NETWORKDAYS(M223,TODAY(),Feriados!A$1:A$196))</f>
        <v>4</v>
      </c>
      <c r="P223" s="16"/>
      <c r="Q223" s="25">
        <f ca="1">+IF(T223="ENVIO OS", IF(NETWORKDAYS(N223,P223,Feriados!A$28:A$328)&gt;-1,NETWORKDAYS(N223,P223,Feriados!A$28:A$328)-1,NETWORKDAYS(N223,TODAY(),Feriados!A$28:A$328)),0)</f>
        <v>0</v>
      </c>
      <c r="R223" s="17"/>
      <c r="S223" s="17"/>
      <c r="X223" s="25" t="s">
        <v>441</v>
      </c>
      <c r="Y223" s="25" t="s">
        <v>497</v>
      </c>
      <c r="AA223" s="25" t="s">
        <v>1015</v>
      </c>
      <c r="AC223" s="26">
        <v>44088</v>
      </c>
      <c r="AD223" s="26">
        <v>44092</v>
      </c>
      <c r="AF223" s="28"/>
    </row>
    <row r="224" spans="1:32" s="25" customFormat="1" ht="15" x14ac:dyDescent="0.25">
      <c r="B224" s="25" t="s">
        <v>1208</v>
      </c>
      <c r="C224" s="25" t="s">
        <v>1209</v>
      </c>
      <c r="D224" s="25" t="s">
        <v>450</v>
      </c>
      <c r="E224" s="25" t="s">
        <v>26</v>
      </c>
      <c r="F224" s="25" t="s">
        <v>508</v>
      </c>
      <c r="G224" s="25">
        <v>143.30000000000001</v>
      </c>
      <c r="I224" s="25" t="s">
        <v>17</v>
      </c>
      <c r="J224" s="25" t="s">
        <v>358</v>
      </c>
      <c r="K224" s="25" t="s">
        <v>457</v>
      </c>
      <c r="M224" s="26">
        <v>44089</v>
      </c>
      <c r="N224" s="26">
        <v>44102</v>
      </c>
      <c r="O224" s="27">
        <f ca="1">+IF(NETWORKDAYS(M224,N224,Feriados!A$1:A$196)&gt;-1,NETWORKDAYS(M224,N224,Feriados!A$1:A$196)-1,NETWORKDAYS(M224,TODAY(),Feriados!A$1:A$196))</f>
        <v>9</v>
      </c>
      <c r="P224" s="16">
        <v>44103</v>
      </c>
      <c r="Q224" s="25">
        <f ca="1">+IF(T224="ENVIO OS", IF(NETWORKDAYS(N224,P224,Feriados!A$28:A$328)&gt;-1,NETWORKDAYS(N224,P224,Feriados!A$28:A$328)-1,NETWORKDAYS(N224,TODAY(),Feriados!A$28:A$328)),0)</f>
        <v>1</v>
      </c>
      <c r="R224" s="17"/>
      <c r="S224" s="17"/>
      <c r="T224" s="25" t="s">
        <v>1494</v>
      </c>
      <c r="U224" s="25" t="s">
        <v>1494</v>
      </c>
      <c r="V224" s="25" t="s">
        <v>790</v>
      </c>
      <c r="X224" s="25" t="s">
        <v>443</v>
      </c>
      <c r="Y224" s="25" t="s">
        <v>504</v>
      </c>
      <c r="Z224" s="25" t="s">
        <v>1210</v>
      </c>
      <c r="AC224" s="26">
        <v>44102</v>
      </c>
      <c r="AD224" s="26">
        <v>44102</v>
      </c>
      <c r="AF224" s="28"/>
    </row>
    <row r="225" spans="1:32" s="25" customFormat="1" ht="15" x14ac:dyDescent="0.25">
      <c r="A225" s="25">
        <v>211896</v>
      </c>
      <c r="B225" s="25" t="s">
        <v>996</v>
      </c>
      <c r="C225" s="25" t="s">
        <v>997</v>
      </c>
      <c r="D225" s="25" t="s">
        <v>446</v>
      </c>
      <c r="E225" s="25" t="s">
        <v>25</v>
      </c>
      <c r="F225" s="25" t="s">
        <v>693</v>
      </c>
      <c r="G225" s="25">
        <v>350</v>
      </c>
      <c r="I225" s="25" t="s">
        <v>17</v>
      </c>
      <c r="J225" s="25" t="s">
        <v>330</v>
      </c>
      <c r="K225" s="25" t="s">
        <v>457</v>
      </c>
      <c r="L225" s="25" t="s">
        <v>435</v>
      </c>
      <c r="M225" s="26">
        <v>44090</v>
      </c>
      <c r="N225" s="26">
        <v>44095</v>
      </c>
      <c r="O225" s="27">
        <f ca="1">+IF(NETWORKDAYS(M225,N225,Feriados!A$1:A$196)&gt;-1,NETWORKDAYS(M225,N225,Feriados!A$1:A$196)-1,NETWORKDAYS(M225,TODAY(),Feriados!A$1:A$196))</f>
        <v>3</v>
      </c>
      <c r="P225" s="16"/>
      <c r="Q225" s="25">
        <f ca="1">+IF(T225="ENVIO OS", IF(NETWORKDAYS(N225,P225,Feriados!A$28:A$328)&gt;-1,NETWORKDAYS(N225,P225,Feriados!A$28:A$328)-1,NETWORKDAYS(N225,TODAY(),Feriados!A$28:A$328)),0)</f>
        <v>0</v>
      </c>
      <c r="R225" s="17"/>
      <c r="S225" s="17"/>
      <c r="V225" s="25" t="s">
        <v>748</v>
      </c>
      <c r="X225" s="25" t="s">
        <v>439</v>
      </c>
      <c r="Y225" s="25" t="s">
        <v>498</v>
      </c>
      <c r="Z225" s="25" t="s">
        <v>999</v>
      </c>
      <c r="AA225" s="25" t="s">
        <v>998</v>
      </c>
      <c r="AC225" s="26">
        <v>44090</v>
      </c>
      <c r="AD225" s="26">
        <v>44091</v>
      </c>
      <c r="AE225" s="25" t="s">
        <v>525</v>
      </c>
      <c r="AF225" s="28">
        <v>45200</v>
      </c>
    </row>
    <row r="226" spans="1:32" s="25" customFormat="1" ht="15" x14ac:dyDescent="0.25">
      <c r="A226" s="25">
        <v>225778</v>
      </c>
      <c r="B226" s="25" t="s">
        <v>987</v>
      </c>
      <c r="C226" s="25" t="s">
        <v>990</v>
      </c>
      <c r="D226" s="25" t="s">
        <v>405</v>
      </c>
      <c r="E226" s="25" t="s">
        <v>25</v>
      </c>
      <c r="F226" s="25" t="s">
        <v>521</v>
      </c>
      <c r="G226" s="25">
        <v>135</v>
      </c>
      <c r="I226" s="25" t="s">
        <v>17</v>
      </c>
      <c r="J226" s="25" t="s">
        <v>54</v>
      </c>
      <c r="K226" s="25" t="s">
        <v>405</v>
      </c>
      <c r="L226" s="25" t="s">
        <v>437</v>
      </c>
      <c r="M226" s="26">
        <v>44090</v>
      </c>
      <c r="N226" s="26">
        <v>44090</v>
      </c>
      <c r="O226" s="27">
        <f ca="1">+IF(NETWORKDAYS(M226,N226,Feriados!A$1:A$196)&gt;-1,NETWORKDAYS(M226,N226,Feriados!A$1:A$196)-1,NETWORKDAYS(M226,TODAY(),Feriados!A$1:A$196))</f>
        <v>0</v>
      </c>
      <c r="P226" s="16"/>
      <c r="Q226" s="25">
        <f ca="1">+IF(T226="ENVIO OS", IF(NETWORKDAYS(N226,P226,Feriados!A$28:A$328)&gt;-1,NETWORKDAYS(N226,P226,Feriados!A$28:A$328)-1,NETWORKDAYS(N226,TODAY(),Feriados!A$28:A$328)),0)</f>
        <v>0</v>
      </c>
      <c r="R226" s="17">
        <v>-33.4679</v>
      </c>
      <c r="S226" s="17">
        <v>-69.198599999999999</v>
      </c>
      <c r="X226" s="25" t="s">
        <v>439</v>
      </c>
      <c r="Y226" s="25" t="s">
        <v>498</v>
      </c>
      <c r="AA226" s="25" t="s">
        <v>964</v>
      </c>
      <c r="AB226" s="25" t="s">
        <v>0</v>
      </c>
      <c r="AC226" s="26">
        <v>44090</v>
      </c>
      <c r="AD226" s="26">
        <v>44090</v>
      </c>
      <c r="AF226" s="28"/>
    </row>
    <row r="227" spans="1:32" s="25" customFormat="1" ht="15" x14ac:dyDescent="0.25">
      <c r="A227" s="25">
        <v>225778</v>
      </c>
      <c r="B227" s="25" t="s">
        <v>988</v>
      </c>
      <c r="C227" s="25" t="s">
        <v>990</v>
      </c>
      <c r="D227" s="25" t="s">
        <v>405</v>
      </c>
      <c r="E227" s="25" t="s">
        <v>25</v>
      </c>
      <c r="F227" s="25" t="s">
        <v>521</v>
      </c>
      <c r="G227" s="25">
        <v>112</v>
      </c>
      <c r="I227" s="25" t="s">
        <v>17</v>
      </c>
      <c r="J227" s="25" t="s">
        <v>54</v>
      </c>
      <c r="K227" s="25" t="s">
        <v>405</v>
      </c>
      <c r="L227" s="25" t="s">
        <v>437</v>
      </c>
      <c r="M227" s="26">
        <v>44090</v>
      </c>
      <c r="N227" s="26">
        <v>44090</v>
      </c>
      <c r="O227" s="27">
        <f ca="1">+IF(NETWORKDAYS(M227,N227,Feriados!A$1:A$196)&gt;-1,NETWORKDAYS(M227,N227,Feriados!A$1:A$196)-1,NETWORKDAYS(M227,TODAY(),Feriados!A$1:A$196))</f>
        <v>0</v>
      </c>
      <c r="P227" s="16"/>
      <c r="Q227" s="25">
        <f ca="1">+IF(T227="ENVIO OS", IF(NETWORKDAYS(N227,P227,Feriados!A$28:A$328)&gt;-1,NETWORKDAYS(N227,P227,Feriados!A$28:A$328)-1,NETWORKDAYS(N227,TODAY(),Feriados!A$28:A$328)),0)</f>
        <v>0</v>
      </c>
      <c r="R227" s="17">
        <v>-33.464599999999997</v>
      </c>
      <c r="S227" s="17">
        <v>-69.202399999999997</v>
      </c>
      <c r="X227" s="25" t="s">
        <v>439</v>
      </c>
      <c r="Y227" s="25" t="s">
        <v>498</v>
      </c>
      <c r="AA227" s="25" t="s">
        <v>964</v>
      </c>
      <c r="AC227" s="26">
        <v>44090</v>
      </c>
      <c r="AD227" s="26">
        <v>44090</v>
      </c>
      <c r="AF227" s="28">
        <v>44531</v>
      </c>
    </row>
    <row r="228" spans="1:32" s="25" customFormat="1" ht="15" x14ac:dyDescent="0.25">
      <c r="A228" s="25">
        <v>225748</v>
      </c>
      <c r="B228" s="25" t="s">
        <v>994</v>
      </c>
      <c r="C228" s="25" t="s">
        <v>995</v>
      </c>
      <c r="D228" s="25" t="s">
        <v>507</v>
      </c>
      <c r="E228" s="25" t="s">
        <v>25</v>
      </c>
      <c r="F228" s="25" t="s">
        <v>523</v>
      </c>
      <c r="G228" s="25">
        <v>68</v>
      </c>
      <c r="M228" s="26">
        <v>44091</v>
      </c>
      <c r="N228" s="26">
        <v>44091</v>
      </c>
      <c r="O228" s="27">
        <f ca="1">+IF(NETWORKDAYS(M228,N228,Feriados!A$1:A$196)&gt;-1,NETWORKDAYS(M228,N228,Feriados!A$1:A$196)-1,NETWORKDAYS(M228,TODAY(),Feriados!A$1:A$196))</f>
        <v>0</v>
      </c>
      <c r="P228" s="16"/>
      <c r="Q228" s="25">
        <f ca="1">+IF(T228="ENVIO OS", IF(NETWORKDAYS(N228,P228,Feriados!A$28:A$328)&gt;-1,NETWORKDAYS(N228,P228,Feriados!A$28:A$328)-1,NETWORKDAYS(N228,TODAY(),Feriados!A$28:A$328)),0)</f>
        <v>0</v>
      </c>
      <c r="R228" s="17"/>
      <c r="S228" s="17"/>
      <c r="Z228" s="25" t="s">
        <v>544</v>
      </c>
      <c r="AA228" s="25" t="s">
        <v>1019</v>
      </c>
      <c r="AB228" s="25" t="s">
        <v>0</v>
      </c>
      <c r="AC228" s="26">
        <v>44091</v>
      </c>
      <c r="AD228" s="26">
        <v>44091</v>
      </c>
      <c r="AF228" s="28"/>
    </row>
    <row r="229" spans="1:32" s="25" customFormat="1" ht="15" x14ac:dyDescent="0.25">
      <c r="A229" s="25">
        <v>226067</v>
      </c>
      <c r="B229" s="25" t="s">
        <v>1020</v>
      </c>
      <c r="C229" s="25" t="s">
        <v>704</v>
      </c>
      <c r="D229" s="25" t="s">
        <v>294</v>
      </c>
      <c r="E229" s="25" t="s">
        <v>25</v>
      </c>
      <c r="F229" s="25" t="s">
        <v>516</v>
      </c>
      <c r="G229" s="25">
        <v>400</v>
      </c>
      <c r="J229" s="25" t="s">
        <v>427</v>
      </c>
      <c r="K229" s="25" t="s">
        <v>294</v>
      </c>
      <c r="M229" s="26">
        <v>44091</v>
      </c>
      <c r="N229" s="26">
        <v>44106</v>
      </c>
      <c r="O229" s="27">
        <f ca="1">+IF(NETWORKDAYS(M229,N229,Feriados!A$1:A$196)&gt;-1,NETWORKDAYS(M229,N229,Feriados!A$1:A$196)-1,NETWORKDAYS(M229,TODAY(),Feriados!A$1:A$196))</f>
        <v>11</v>
      </c>
      <c r="P229" s="16"/>
      <c r="Q229" s="25">
        <f ca="1">+IF(T229="ENVIO OS", IF(NETWORKDAYS(N229,P229,Feriados!A$28:A$328)&gt;-1,NETWORKDAYS(N229,P229,Feriados!A$28:A$328)-1,NETWORKDAYS(N229,TODAY(),Feriados!A$28:A$328)),0)</f>
        <v>0</v>
      </c>
      <c r="R229" s="17"/>
      <c r="S229" s="17"/>
      <c r="V229" s="25" t="s">
        <v>772</v>
      </c>
      <c r="X229" s="25" t="s">
        <v>439</v>
      </c>
      <c r="Y229" s="25" t="s">
        <v>504</v>
      </c>
      <c r="AB229" s="25" t="s">
        <v>0</v>
      </c>
      <c r="AC229" s="26">
        <v>44097</v>
      </c>
      <c r="AD229" s="26">
        <v>44103</v>
      </c>
      <c r="AF229" s="28"/>
    </row>
    <row r="230" spans="1:32" s="25" customFormat="1" ht="15" x14ac:dyDescent="0.25">
      <c r="B230" s="25" t="s">
        <v>1013</v>
      </c>
      <c r="C230" s="25" t="s">
        <v>1038</v>
      </c>
      <c r="D230" s="25" t="s">
        <v>404</v>
      </c>
      <c r="E230" s="25" t="s">
        <v>25</v>
      </c>
      <c r="F230" s="25" t="s">
        <v>509</v>
      </c>
      <c r="G230" s="25">
        <v>110</v>
      </c>
      <c r="J230" s="25" t="s">
        <v>54</v>
      </c>
      <c r="K230" s="25" t="s">
        <v>405</v>
      </c>
      <c r="M230" s="26">
        <v>44091</v>
      </c>
      <c r="N230" s="26">
        <v>44092</v>
      </c>
      <c r="O230" s="27">
        <f ca="1">+IF(NETWORKDAYS(M230,N230,Feriados!A$1:A$196)&gt;-1,NETWORKDAYS(M230,N230,Feriados!A$1:A$196)-1,NETWORKDAYS(M230,TODAY(),Feriados!A$1:A$196))</f>
        <v>1</v>
      </c>
      <c r="P230" s="16"/>
      <c r="Q230" s="25">
        <f ca="1">+IF(T230="ENVIO OS", IF(NETWORKDAYS(N230,P230,Feriados!A$28:A$328)&gt;-1,NETWORKDAYS(N230,P230,Feriados!A$28:A$328)-1,NETWORKDAYS(N230,TODAY(),Feriados!A$28:A$328)),0)</f>
        <v>0</v>
      </c>
      <c r="R230" s="17"/>
      <c r="S230" s="17"/>
      <c r="X230" s="25" t="s">
        <v>441</v>
      </c>
      <c r="Y230" s="25" t="s">
        <v>497</v>
      </c>
      <c r="AB230" s="25" t="s">
        <v>0</v>
      </c>
      <c r="AC230" s="26">
        <v>44091</v>
      </c>
      <c r="AD230" s="26">
        <v>44092</v>
      </c>
      <c r="AF230" s="28"/>
    </row>
    <row r="231" spans="1:32" s="25" customFormat="1" ht="15" x14ac:dyDescent="0.25">
      <c r="B231" s="25" t="s">
        <v>1141</v>
      </c>
      <c r="C231" s="25" t="s">
        <v>1142</v>
      </c>
      <c r="D231" s="25" t="s">
        <v>452</v>
      </c>
      <c r="E231" s="25" t="s">
        <v>26</v>
      </c>
      <c r="F231" s="25" t="s">
        <v>508</v>
      </c>
      <c r="G231" s="25">
        <v>111</v>
      </c>
      <c r="I231" s="25" t="s">
        <v>17</v>
      </c>
      <c r="J231" s="25" t="s">
        <v>297</v>
      </c>
      <c r="K231" s="25" t="s">
        <v>470</v>
      </c>
      <c r="M231" s="26">
        <v>44096</v>
      </c>
      <c r="N231" s="26">
        <v>44123</v>
      </c>
      <c r="O231" s="27">
        <f ca="1">+IF(NETWORKDAYS(M231,N231,Feriados!A$1:A$196)&gt;-1,NETWORKDAYS(M231,N231,Feriados!A$1:A$196)-1,NETWORKDAYS(M231,TODAY(),Feriados!A$1:A$196))</f>
        <v>18</v>
      </c>
      <c r="P231" s="16">
        <v>44146</v>
      </c>
      <c r="Q231" s="25">
        <f ca="1">+IF(T231="ENVIO OS", IF(NETWORKDAYS(N231,P231,Feriados!A$28:A$328)&gt;-1,NETWORKDAYS(N231,P231,Feriados!A$28:A$328)-1,NETWORKDAYS(N231,TODAY(),Feriados!A$28:A$328)),0)</f>
        <v>17</v>
      </c>
      <c r="R231" s="17"/>
      <c r="S231" s="17"/>
      <c r="T231" s="25" t="s">
        <v>1494</v>
      </c>
      <c r="U231" s="25" t="s">
        <v>1494</v>
      </c>
      <c r="X231" s="25" t="s">
        <v>443</v>
      </c>
      <c r="Y231" s="25" t="s">
        <v>662</v>
      </c>
      <c r="Z231" s="25" t="s">
        <v>529</v>
      </c>
      <c r="AC231" s="26">
        <v>44096</v>
      </c>
      <c r="AD231" s="26">
        <v>44123</v>
      </c>
      <c r="AE231" s="25" t="s">
        <v>525</v>
      </c>
      <c r="AF231" s="28"/>
    </row>
    <row r="232" spans="1:32" s="25" customFormat="1" ht="15" x14ac:dyDescent="0.25">
      <c r="A232" s="25">
        <v>222288</v>
      </c>
      <c r="B232" s="25" t="s">
        <v>1021</v>
      </c>
      <c r="C232" s="25" t="s">
        <v>654</v>
      </c>
      <c r="D232" s="25" t="s">
        <v>506</v>
      </c>
      <c r="E232" s="25" t="s">
        <v>25</v>
      </c>
      <c r="F232" s="25" t="s">
        <v>509</v>
      </c>
      <c r="G232" s="25">
        <v>100</v>
      </c>
      <c r="I232" s="25" t="s">
        <v>655</v>
      </c>
      <c r="J232" s="25" t="s">
        <v>293</v>
      </c>
      <c r="K232" s="25" t="s">
        <v>487</v>
      </c>
      <c r="M232" s="26">
        <v>44096</v>
      </c>
      <c r="N232" s="26">
        <v>44133</v>
      </c>
      <c r="O232" s="27">
        <f ca="1">+IF(NETWORKDAYS(M232,N232,Feriados!A$1:A$196)&gt;-1,NETWORKDAYS(M232,N232,Feriados!A$1:A$196)-1,NETWORKDAYS(M232,TODAY(),Feriados!A$1:A$196))</f>
        <v>26</v>
      </c>
      <c r="P232" s="16"/>
      <c r="Q232" s="25">
        <f ca="1">+IF(T232="ENVIO OS", IF(NETWORKDAYS(N232,P232,Feriados!A$28:A$328)&gt;-1,NETWORKDAYS(N232,P232,Feriados!A$28:A$328)-1,NETWORKDAYS(N232,TODAY(),Feriados!A$28:A$328)),0)</f>
        <v>0</v>
      </c>
      <c r="R232" s="17">
        <v>-32.886400000000002</v>
      </c>
      <c r="S232" s="17">
        <v>-68.839600000000004</v>
      </c>
      <c r="X232" s="25" t="s">
        <v>439</v>
      </c>
      <c r="Y232" s="25" t="s">
        <v>504</v>
      </c>
      <c r="AA232" s="25" t="s">
        <v>1022</v>
      </c>
      <c r="AB232" s="25" t="s">
        <v>0</v>
      </c>
      <c r="AC232" s="26">
        <v>44109</v>
      </c>
      <c r="AD232" s="26">
        <v>44119</v>
      </c>
      <c r="AF232" s="28"/>
    </row>
    <row r="233" spans="1:32" s="25" customFormat="1" ht="15" x14ac:dyDescent="0.25">
      <c r="A233" s="25">
        <v>222190</v>
      </c>
      <c r="B233" s="25" t="s">
        <v>627</v>
      </c>
      <c r="C233" s="25" t="s">
        <v>628</v>
      </c>
      <c r="D233" s="25" t="s">
        <v>450</v>
      </c>
      <c r="E233" s="25" t="s">
        <v>26</v>
      </c>
      <c r="F233" s="25" t="s">
        <v>508</v>
      </c>
      <c r="G233" s="25">
        <v>180</v>
      </c>
      <c r="I233" s="25" t="s">
        <v>17</v>
      </c>
      <c r="J233" s="25" t="s">
        <v>93</v>
      </c>
      <c r="K233" s="25" t="s">
        <v>465</v>
      </c>
      <c r="M233" s="26">
        <v>44097</v>
      </c>
      <c r="N233" s="26">
        <v>44104</v>
      </c>
      <c r="O233" s="27">
        <f ca="1">+IF(NETWORKDAYS(M233,N233,Feriados!A$1:A$196)&gt;-1,NETWORKDAYS(M233,N233,Feriados!A$1:A$196)-1,NETWORKDAYS(M233,TODAY(),Feriados!A$1:A$196))</f>
        <v>5</v>
      </c>
      <c r="P233" s="16"/>
      <c r="Q233" s="25">
        <f ca="1">+IF(T233="ENVIO OS", IF(NETWORKDAYS(N233,P233,Feriados!A$28:A$328)&gt;-1,NETWORKDAYS(N233,P233,Feriados!A$28:A$328)-1,NETWORKDAYS(N233,TODAY(),Feriados!A$28:A$328)),0)</f>
        <v>0</v>
      </c>
      <c r="R233" s="17"/>
      <c r="S233" s="17"/>
      <c r="V233" s="25" t="s">
        <v>748</v>
      </c>
      <c r="X233" s="25" t="s">
        <v>443</v>
      </c>
      <c r="Y233" s="25" t="s">
        <v>502</v>
      </c>
      <c r="AC233" s="26">
        <v>44097</v>
      </c>
      <c r="AD233" s="26">
        <v>44104</v>
      </c>
      <c r="AF233" s="28"/>
    </row>
    <row r="234" spans="1:32" s="25" customFormat="1" ht="15" x14ac:dyDescent="0.25">
      <c r="B234" s="25" t="s">
        <v>1380</v>
      </c>
      <c r="C234" s="25" t="s">
        <v>1381</v>
      </c>
      <c r="D234" s="25" t="s">
        <v>446</v>
      </c>
      <c r="E234" s="25" t="s">
        <v>26</v>
      </c>
      <c r="F234" s="25" t="s">
        <v>508</v>
      </c>
      <c r="G234" s="25">
        <v>102</v>
      </c>
      <c r="I234" s="25" t="s">
        <v>17</v>
      </c>
      <c r="J234" s="25" t="s">
        <v>89</v>
      </c>
      <c r="K234" s="25" t="s">
        <v>446</v>
      </c>
      <c r="M234" s="26">
        <v>44097</v>
      </c>
      <c r="N234" s="26">
        <v>44099</v>
      </c>
      <c r="O234" s="27">
        <f ca="1">+IF(NETWORKDAYS(M234,N234,Feriados!A$1:A$196)&gt;-1,NETWORKDAYS(M234,N234,Feriados!A$1:A$196)-1,NETWORKDAYS(M234,TODAY(),Feriados!A$1:A$196))</f>
        <v>2</v>
      </c>
      <c r="P234" s="16">
        <v>44120</v>
      </c>
      <c r="Q234" s="25">
        <f ca="1">+IF(T234="ENVIO OS", IF(NETWORKDAYS(N234,P234,Feriados!A$28:A$328)&gt;-1,NETWORKDAYS(N234,P234,Feriados!A$28:A$328)-1,NETWORKDAYS(N234,TODAY(),Feriados!A$28:A$328)),0)</f>
        <v>14</v>
      </c>
      <c r="R234" s="17"/>
      <c r="S234" s="17"/>
      <c r="T234" s="25" t="s">
        <v>1494</v>
      </c>
      <c r="U234" s="25" t="s">
        <v>1494</v>
      </c>
      <c r="X234" s="25" t="s">
        <v>441</v>
      </c>
      <c r="Y234" s="25" t="s">
        <v>504</v>
      </c>
      <c r="AB234" s="25" t="s">
        <v>0</v>
      </c>
      <c r="AC234" s="26">
        <v>44097</v>
      </c>
      <c r="AD234" s="26">
        <v>44099</v>
      </c>
      <c r="AF234" s="28"/>
    </row>
    <row r="235" spans="1:32" s="25" customFormat="1" ht="15" x14ac:dyDescent="0.25">
      <c r="A235" s="25">
        <v>226062</v>
      </c>
      <c r="B235" s="25" t="s">
        <v>1023</v>
      </c>
      <c r="C235" s="25" t="s">
        <v>1024</v>
      </c>
      <c r="D235" s="25" t="s">
        <v>404</v>
      </c>
      <c r="E235" s="25" t="s">
        <v>25</v>
      </c>
      <c r="F235" s="25" t="s">
        <v>510</v>
      </c>
      <c r="G235" s="25">
        <v>175</v>
      </c>
      <c r="I235" s="25" t="s">
        <v>1043</v>
      </c>
      <c r="J235" s="25" t="s">
        <v>286</v>
      </c>
      <c r="K235" s="25" t="s">
        <v>405</v>
      </c>
      <c r="L235" s="25" t="s">
        <v>434</v>
      </c>
      <c r="M235" s="26">
        <v>44097</v>
      </c>
      <c r="N235" s="26">
        <v>44106</v>
      </c>
      <c r="O235" s="27">
        <f ca="1">+IF(NETWORKDAYS(M235,N235,Feriados!A$1:A$196)&gt;-1,NETWORKDAYS(M235,N235,Feriados!A$1:A$196)-1,NETWORKDAYS(M235,TODAY(),Feriados!A$1:A$196))</f>
        <v>7</v>
      </c>
      <c r="P235" s="16"/>
      <c r="Q235" s="25">
        <f ca="1">+IF(T235="ENVIO OS", IF(NETWORKDAYS(N235,P235,Feriados!A$28:A$328)&gt;-1,NETWORKDAYS(N235,P235,Feriados!A$28:A$328)-1,NETWORKDAYS(N235,TODAY(),Feriados!A$28:A$328)),0)</f>
        <v>0</v>
      </c>
      <c r="R235" s="17">
        <v>-33.515700000000002</v>
      </c>
      <c r="S235" s="17">
        <v>-69.270099999999999</v>
      </c>
      <c r="X235" s="25" t="s">
        <v>439</v>
      </c>
      <c r="Y235" s="25" t="s">
        <v>504</v>
      </c>
      <c r="AA235" s="25" t="s">
        <v>1025</v>
      </c>
      <c r="AC235" s="26">
        <v>44103</v>
      </c>
      <c r="AD235" s="26">
        <v>44104</v>
      </c>
      <c r="AE235" s="25" t="s">
        <v>525</v>
      </c>
      <c r="AF235" s="28">
        <v>44125</v>
      </c>
    </row>
    <row r="236" spans="1:32" s="25" customFormat="1" ht="15" x14ac:dyDescent="0.25">
      <c r="B236" s="25" t="s">
        <v>1337</v>
      </c>
      <c r="C236" s="25" t="s">
        <v>1338</v>
      </c>
      <c r="D236" s="25" t="s">
        <v>452</v>
      </c>
      <c r="E236" s="25" t="s">
        <v>26</v>
      </c>
      <c r="F236" s="25" t="s">
        <v>508</v>
      </c>
      <c r="G236" s="25">
        <v>215</v>
      </c>
      <c r="I236" s="25" t="s">
        <v>17</v>
      </c>
      <c r="J236" s="25" t="s">
        <v>677</v>
      </c>
      <c r="K236" s="25" t="s">
        <v>677</v>
      </c>
      <c r="M236" s="26">
        <v>44097</v>
      </c>
      <c r="N236" s="26">
        <v>44139</v>
      </c>
      <c r="O236" s="27">
        <f ca="1">+IF(NETWORKDAYS(M236,N236,Feriados!A$1:A$196)&gt;-1,NETWORKDAYS(M236,N236,Feriados!A$1:A$196)-1,NETWORKDAYS(M236,TODAY(),Feriados!A$1:A$196))</f>
        <v>29</v>
      </c>
      <c r="P236" s="16">
        <v>44166</v>
      </c>
      <c r="Q236" s="25">
        <f ca="1">+IF(T236="ENVIO OS", IF(NETWORKDAYS(N236,P236,Feriados!A$28:A$328)&gt;-1,NETWORKDAYS(N236,P236,Feriados!A$28:A$328)-1,NETWORKDAYS(N236,TODAY(),Feriados!A$28:A$328)),0)</f>
        <v>18</v>
      </c>
      <c r="R236" s="17"/>
      <c r="S236" s="17"/>
      <c r="T236" s="25" t="s">
        <v>1494</v>
      </c>
      <c r="U236" s="25" t="s">
        <v>1494</v>
      </c>
      <c r="X236" s="25" t="s">
        <v>441</v>
      </c>
      <c r="Y236" s="25" t="s">
        <v>662</v>
      </c>
      <c r="AC236" s="26">
        <v>44097</v>
      </c>
      <c r="AD236" s="26">
        <v>44139</v>
      </c>
      <c r="AF236" s="28"/>
    </row>
    <row r="237" spans="1:32" s="25" customFormat="1" ht="15" x14ac:dyDescent="0.25">
      <c r="C237" s="25" t="s">
        <v>1060</v>
      </c>
      <c r="D237" s="25" t="s">
        <v>380</v>
      </c>
      <c r="E237" s="25" t="s">
        <v>26</v>
      </c>
      <c r="F237" s="25" t="s">
        <v>508</v>
      </c>
      <c r="G237" s="25">
        <v>7</v>
      </c>
      <c r="I237" s="25" t="s">
        <v>17</v>
      </c>
      <c r="M237" s="26">
        <v>44097</v>
      </c>
      <c r="N237" s="26">
        <v>44104</v>
      </c>
      <c r="O237" s="27">
        <f ca="1">+IF(NETWORKDAYS(M237,N237,Feriados!A$1:A$196)&gt;-1,NETWORKDAYS(M237,N237,Feriados!A$1:A$196)-1,NETWORKDAYS(M237,TODAY(),Feriados!A$1:A$196))</f>
        <v>5</v>
      </c>
      <c r="P237" s="16"/>
      <c r="Q237" s="25">
        <f ca="1">+IF(T237="ENVIO OS", IF(NETWORKDAYS(N237,P237,Feriados!A$28:A$328)&gt;-1,NETWORKDAYS(N237,P237,Feriados!A$28:A$328)-1,NETWORKDAYS(N237,TODAY(),Feriados!A$28:A$328)),0)</f>
        <v>0</v>
      </c>
      <c r="R237" s="17"/>
      <c r="S237" s="17"/>
      <c r="X237" s="25" t="s">
        <v>443</v>
      </c>
      <c r="Y237" s="25" t="s">
        <v>664</v>
      </c>
      <c r="AC237" s="26">
        <v>44097</v>
      </c>
      <c r="AD237" s="26">
        <v>44104</v>
      </c>
      <c r="AF237" s="28"/>
    </row>
    <row r="238" spans="1:32" s="25" customFormat="1" ht="15" x14ac:dyDescent="0.25">
      <c r="C238" s="25" t="s">
        <v>1058</v>
      </c>
      <c r="D238" s="25" t="s">
        <v>294</v>
      </c>
      <c r="E238" s="25" t="s">
        <v>26</v>
      </c>
      <c r="F238" s="25" t="s">
        <v>508</v>
      </c>
      <c r="G238" s="25">
        <v>65</v>
      </c>
      <c r="I238" s="25" t="s">
        <v>17</v>
      </c>
      <c r="M238" s="26">
        <v>44097</v>
      </c>
      <c r="N238" s="26">
        <v>44102</v>
      </c>
      <c r="O238" s="27">
        <f ca="1">+IF(NETWORKDAYS(M238,N238,Feriados!A$1:A$196)&gt;-1,NETWORKDAYS(M238,N238,Feriados!A$1:A$196)-1,NETWORKDAYS(M238,TODAY(),Feriados!A$1:A$196))</f>
        <v>3</v>
      </c>
      <c r="P238" s="16"/>
      <c r="Q238" s="25">
        <f ca="1">+IF(T238="ENVIO OS", IF(NETWORKDAYS(N238,P238,Feriados!A$28:A$328)&gt;-1,NETWORKDAYS(N238,P238,Feriados!A$28:A$328)-1,NETWORKDAYS(N238,TODAY(),Feriados!A$28:A$328)),0)</f>
        <v>0</v>
      </c>
      <c r="R238" s="17"/>
      <c r="S238" s="17"/>
      <c r="X238" s="25" t="s">
        <v>443</v>
      </c>
      <c r="Y238" s="25" t="s">
        <v>1059</v>
      </c>
      <c r="AC238" s="26">
        <v>44097</v>
      </c>
      <c r="AD238" s="26">
        <v>44102</v>
      </c>
      <c r="AF238" s="28"/>
    </row>
    <row r="239" spans="1:32" s="25" customFormat="1" ht="15" x14ac:dyDescent="0.25">
      <c r="B239" s="25" t="s">
        <v>1039</v>
      </c>
      <c r="C239" s="25" t="s">
        <v>1040</v>
      </c>
      <c r="D239" s="25" t="s">
        <v>506</v>
      </c>
      <c r="E239" s="25" t="s">
        <v>26</v>
      </c>
      <c r="F239" s="25" t="s">
        <v>508</v>
      </c>
      <c r="G239" s="25">
        <v>29</v>
      </c>
      <c r="I239" s="25" t="s">
        <v>1041</v>
      </c>
      <c r="J239" s="25" t="s">
        <v>237</v>
      </c>
      <c r="K239" s="25" t="s">
        <v>489</v>
      </c>
      <c r="M239" s="26">
        <v>44098</v>
      </c>
      <c r="N239" s="26">
        <v>44098</v>
      </c>
      <c r="O239" s="27">
        <f ca="1">+IF(NETWORKDAYS(M239,N239,Feriados!A$1:A$196)&gt;-1,NETWORKDAYS(M239,N239,Feriados!A$1:A$196)-1,NETWORKDAYS(M239,TODAY(),Feriados!A$1:A$196))</f>
        <v>0</v>
      </c>
      <c r="P239" s="16"/>
      <c r="Q239" s="25">
        <f ca="1">+IF(T239="ENVIO OS", IF(NETWORKDAYS(N239,P239,Feriados!A$28:A$328)&gt;-1,NETWORKDAYS(N239,P239,Feriados!A$28:A$328)-1,NETWORKDAYS(N239,TODAY(),Feriados!A$28:A$328)),0)</f>
        <v>0</v>
      </c>
      <c r="R239" s="17">
        <v>-32.863599999999998</v>
      </c>
      <c r="S239" s="17">
        <v>-68.864699999999999</v>
      </c>
      <c r="V239" s="25" t="s">
        <v>748</v>
      </c>
      <c r="X239" s="25" t="s">
        <v>441</v>
      </c>
      <c r="Y239" s="25" t="s">
        <v>504</v>
      </c>
      <c r="AC239" s="26">
        <v>44098</v>
      </c>
      <c r="AD239" s="26">
        <v>44098</v>
      </c>
      <c r="AF239" s="28"/>
    </row>
    <row r="240" spans="1:32" s="25" customFormat="1" ht="15" x14ac:dyDescent="0.25">
      <c r="A240" s="25">
        <v>225991</v>
      </c>
      <c r="B240" s="25" t="s">
        <v>1031</v>
      </c>
      <c r="C240" s="25" t="s">
        <v>1033</v>
      </c>
      <c r="D240" s="25" t="s">
        <v>280</v>
      </c>
      <c r="E240" s="25" t="s">
        <v>25</v>
      </c>
      <c r="F240" s="25" t="s">
        <v>516</v>
      </c>
      <c r="G240" s="25">
        <v>95</v>
      </c>
      <c r="I240" s="25" t="s">
        <v>17</v>
      </c>
      <c r="J240" s="25" t="s">
        <v>289</v>
      </c>
      <c r="K240" s="25" t="s">
        <v>246</v>
      </c>
      <c r="L240" s="25" t="s">
        <v>434</v>
      </c>
      <c r="M240" s="26">
        <v>44098</v>
      </c>
      <c r="N240" s="26">
        <v>44123</v>
      </c>
      <c r="O240" s="27">
        <f ca="1">+IF(NETWORKDAYS(M240,N240,Feriados!A$1:A$196)&gt;-1,NETWORKDAYS(M240,N240,Feriados!A$1:A$196)-1,NETWORKDAYS(M240,TODAY(),Feriados!A$1:A$196))</f>
        <v>16</v>
      </c>
      <c r="P240" s="16"/>
      <c r="Q240" s="25">
        <f ca="1">+IF(T240="ENVIO OS", IF(NETWORKDAYS(N240,P240,Feriados!A$28:A$328)&gt;-1,NETWORKDAYS(N240,P240,Feriados!A$28:A$328)-1,NETWORKDAYS(N240,TODAY(),Feriados!A$28:A$328)),0)</f>
        <v>0</v>
      </c>
      <c r="R240" s="17"/>
      <c r="S240" s="17"/>
      <c r="V240" s="25" t="s">
        <v>748</v>
      </c>
      <c r="X240" s="25" t="s">
        <v>439</v>
      </c>
      <c r="AC240" s="26">
        <v>44099</v>
      </c>
      <c r="AD240" s="26">
        <v>44106</v>
      </c>
      <c r="AE240" s="25" t="s">
        <v>525</v>
      </c>
      <c r="AF240" s="28">
        <v>44197</v>
      </c>
    </row>
    <row r="241" spans="1:32" s="25" customFormat="1" ht="15" x14ac:dyDescent="0.25">
      <c r="A241" s="25">
        <v>225991</v>
      </c>
      <c r="B241" s="25" t="s">
        <v>1032</v>
      </c>
      <c r="C241" s="25" t="s">
        <v>1033</v>
      </c>
      <c r="D241" s="25" t="s">
        <v>280</v>
      </c>
      <c r="E241" s="25" t="s">
        <v>25</v>
      </c>
      <c r="F241" s="25" t="s">
        <v>516</v>
      </c>
      <c r="G241" s="25">
        <v>15</v>
      </c>
      <c r="I241" s="25" t="s">
        <v>17</v>
      </c>
      <c r="J241" s="25" t="s">
        <v>289</v>
      </c>
      <c r="K241" s="25" t="s">
        <v>246</v>
      </c>
      <c r="L241" s="25" t="s">
        <v>434</v>
      </c>
      <c r="M241" s="26">
        <v>44098</v>
      </c>
      <c r="N241" s="26">
        <v>44123</v>
      </c>
      <c r="O241" s="27">
        <f ca="1">+IF(NETWORKDAYS(M241,N241,Feriados!A$1:A$196)&gt;-1,NETWORKDAYS(M241,N241,Feriados!A$1:A$196)-1,NETWORKDAYS(M241,TODAY(),Feriados!A$1:A$196))</f>
        <v>16</v>
      </c>
      <c r="P241" s="16"/>
      <c r="Q241" s="25">
        <f ca="1">+IF(T241="ENVIO OS", IF(NETWORKDAYS(N241,P241,Feriados!A$28:A$328)&gt;-1,NETWORKDAYS(N241,P241,Feriados!A$28:A$328)-1,NETWORKDAYS(N241,TODAY(),Feriados!A$28:A$328)),0)</f>
        <v>0</v>
      </c>
      <c r="R241" s="17"/>
      <c r="S241" s="17"/>
      <c r="V241" s="25" t="s">
        <v>748</v>
      </c>
      <c r="X241" s="25" t="s">
        <v>439</v>
      </c>
      <c r="AC241" s="26">
        <v>44099</v>
      </c>
      <c r="AD241" s="26">
        <v>44106</v>
      </c>
      <c r="AE241" s="25" t="s">
        <v>525</v>
      </c>
      <c r="AF241" s="28">
        <v>44197</v>
      </c>
    </row>
    <row r="242" spans="1:32" s="25" customFormat="1" ht="15" x14ac:dyDescent="0.25">
      <c r="A242" s="25">
        <v>225997</v>
      </c>
      <c r="B242" s="25" t="s">
        <v>1034</v>
      </c>
      <c r="C242" s="25" t="s">
        <v>1035</v>
      </c>
      <c r="D242" s="25" t="s">
        <v>507</v>
      </c>
      <c r="E242" s="25" t="s">
        <v>25</v>
      </c>
      <c r="F242" s="25" t="s">
        <v>515</v>
      </c>
      <c r="G242" s="25">
        <v>102</v>
      </c>
      <c r="I242" s="25" t="s">
        <v>1081</v>
      </c>
      <c r="J242" s="25" t="s">
        <v>57</v>
      </c>
      <c r="K242" s="25" t="s">
        <v>447</v>
      </c>
      <c r="L242" s="25" t="s">
        <v>435</v>
      </c>
      <c r="M242" s="26">
        <v>44098</v>
      </c>
      <c r="N242" s="26">
        <v>44123</v>
      </c>
      <c r="O242" s="27">
        <f ca="1">+IF(NETWORKDAYS(M242,N242,Feriados!A$1:A$196)&gt;-1,NETWORKDAYS(M242,N242,Feriados!A$1:A$196)-1,NETWORKDAYS(M242,TODAY(),Feriados!A$1:A$196))</f>
        <v>16</v>
      </c>
      <c r="P242" s="16"/>
      <c r="Q242" s="25">
        <f ca="1">+IF(T242="ENVIO OS", IF(NETWORKDAYS(N242,P242,Feriados!A$28:A$328)&gt;-1,NETWORKDAYS(N242,P242,Feriados!A$28:A$328)-1,NETWORKDAYS(N242,TODAY(),Feriados!A$28:A$328)),0)</f>
        <v>0</v>
      </c>
      <c r="R242" s="17">
        <v>-32.9617</v>
      </c>
      <c r="S242" s="17">
        <v>-68.864900000000006</v>
      </c>
      <c r="X242" s="25" t="s">
        <v>439</v>
      </c>
      <c r="Y242" s="25" t="s">
        <v>504</v>
      </c>
      <c r="AC242" s="26">
        <v>44110</v>
      </c>
      <c r="AD242" s="26">
        <v>44117</v>
      </c>
      <c r="AF242" s="28"/>
    </row>
    <row r="243" spans="1:32" s="25" customFormat="1" ht="15" x14ac:dyDescent="0.25">
      <c r="A243" s="25">
        <v>226238</v>
      </c>
      <c r="B243" s="25" t="s">
        <v>1044</v>
      </c>
      <c r="C243" s="25" t="s">
        <v>1045</v>
      </c>
      <c r="D243" s="25" t="s">
        <v>446</v>
      </c>
      <c r="E243" s="25" t="s">
        <v>25</v>
      </c>
      <c r="F243" s="25" t="s">
        <v>509</v>
      </c>
      <c r="G243" s="25">
        <v>100</v>
      </c>
      <c r="H243" s="25">
        <v>13</v>
      </c>
      <c r="I243" s="25" t="s">
        <v>1083</v>
      </c>
      <c r="J243" s="25" t="s">
        <v>143</v>
      </c>
      <c r="K243" s="25" t="s">
        <v>446</v>
      </c>
      <c r="L243" s="25" t="s">
        <v>434</v>
      </c>
      <c r="M243" s="26">
        <v>44099</v>
      </c>
      <c r="N243" s="26">
        <v>44123</v>
      </c>
      <c r="O243" s="27">
        <f ca="1">+IF(NETWORKDAYS(M243,N243,Feriados!A$1:A$196)&gt;-1,NETWORKDAYS(M243,N243,Feriados!A$1:A$196)-1,NETWORKDAYS(M243,TODAY(),Feriados!A$1:A$196))</f>
        <v>15</v>
      </c>
      <c r="P243" s="16"/>
      <c r="Q243" s="25">
        <f ca="1">+IF(T243="ENVIO OS", IF(NETWORKDAYS(N243,P243,Feriados!A$28:A$328)&gt;-1,NETWORKDAYS(N243,P243,Feriados!A$28:A$328)-1,NETWORKDAYS(N243,TODAY(),Feriados!A$28:A$328)),0)</f>
        <v>0</v>
      </c>
      <c r="R243" s="17">
        <v>-32.944600000000001</v>
      </c>
      <c r="S243" s="17">
        <v>-68.771600000000007</v>
      </c>
      <c r="X243" s="25" t="s">
        <v>439</v>
      </c>
      <c r="Y243" s="25" t="s">
        <v>504</v>
      </c>
      <c r="AA243" s="25" t="s">
        <v>1046</v>
      </c>
      <c r="AC243" s="26">
        <v>44117</v>
      </c>
      <c r="AD243" s="26">
        <v>44117</v>
      </c>
      <c r="AF243" s="28"/>
    </row>
    <row r="244" spans="1:32" s="25" customFormat="1" ht="15" x14ac:dyDescent="0.25">
      <c r="A244" s="25">
        <v>226033</v>
      </c>
      <c r="B244" s="25" t="s">
        <v>1036</v>
      </c>
      <c r="C244" s="25" t="s">
        <v>1047</v>
      </c>
      <c r="D244" s="25" t="s">
        <v>405</v>
      </c>
      <c r="E244" s="25" t="s">
        <v>25</v>
      </c>
      <c r="F244" s="25" t="s">
        <v>509</v>
      </c>
      <c r="G244" s="25">
        <v>150</v>
      </c>
      <c r="I244" s="25" t="s">
        <v>1042</v>
      </c>
      <c r="J244" s="25" t="s">
        <v>430</v>
      </c>
      <c r="K244" s="25" t="s">
        <v>430</v>
      </c>
      <c r="M244" s="26">
        <v>44099</v>
      </c>
      <c r="N244" s="26">
        <v>44103</v>
      </c>
      <c r="O244" s="27">
        <f ca="1">+IF(NETWORKDAYS(M244,N244,Feriados!A$1:A$196)&gt;-1,NETWORKDAYS(M244,N244,Feriados!A$1:A$196)-1,NETWORKDAYS(M244,TODAY(),Feriados!A$1:A$196))</f>
        <v>2</v>
      </c>
      <c r="P244" s="16"/>
      <c r="Q244" s="25">
        <f ca="1">+IF(T244="ENVIO OS", IF(NETWORKDAYS(N244,P244,Feriados!A$28:A$328)&gt;-1,NETWORKDAYS(N244,P244,Feriados!A$28:A$328)-1,NETWORKDAYS(N244,TODAY(),Feriados!A$28:A$328)),0)</f>
        <v>0</v>
      </c>
      <c r="R244" s="17">
        <v>-33.3917</v>
      </c>
      <c r="S244" s="17">
        <v>-69.064499999999995</v>
      </c>
      <c r="X244" s="25" t="s">
        <v>441</v>
      </c>
      <c r="Y244" s="25" t="s">
        <v>504</v>
      </c>
      <c r="AA244" s="25" t="s">
        <v>1037</v>
      </c>
      <c r="AC244" s="26">
        <v>44102</v>
      </c>
      <c r="AD244" s="26">
        <v>44103</v>
      </c>
      <c r="AF244" s="28"/>
    </row>
    <row r="245" spans="1:32" s="25" customFormat="1" ht="15" x14ac:dyDescent="0.25">
      <c r="B245" s="25" t="s">
        <v>1208</v>
      </c>
      <c r="C245" s="25" t="s">
        <v>1209</v>
      </c>
      <c r="D245" s="25" t="s">
        <v>450</v>
      </c>
      <c r="E245" s="25" t="s">
        <v>26</v>
      </c>
      <c r="F245" s="25" t="s">
        <v>508</v>
      </c>
      <c r="G245" s="25">
        <v>143.30000000000001</v>
      </c>
      <c r="I245" s="25" t="s">
        <v>17</v>
      </c>
      <c r="J245" s="25" t="s">
        <v>358</v>
      </c>
      <c r="K245" s="25" t="s">
        <v>457</v>
      </c>
      <c r="M245" s="26">
        <v>44103</v>
      </c>
      <c r="N245" s="26">
        <v>44110</v>
      </c>
      <c r="O245" s="27">
        <f ca="1">+IF(NETWORKDAYS(M245,N245,Feriados!A$1:A$196)&gt;-1,NETWORKDAYS(M245,N245,Feriados!A$1:A$196)-1,NETWORKDAYS(M245,TODAY(),Feriados!A$1:A$196))</f>
        <v>5</v>
      </c>
      <c r="P245" s="16">
        <v>44122</v>
      </c>
      <c r="Q245" s="25">
        <f ca="1">+IF(T245="ENVIO OS", IF(NETWORKDAYS(N245,P245,Feriados!A$28:A$328)&gt;-1,NETWORKDAYS(N245,P245,Feriados!A$28:A$328)-1,NETWORKDAYS(N245,TODAY(),Feriados!A$28:A$328)),0)</f>
        <v>7</v>
      </c>
      <c r="R245" s="17"/>
      <c r="S245" s="17"/>
      <c r="T245" s="25" t="s">
        <v>1494</v>
      </c>
      <c r="U245" s="25" t="s">
        <v>1494</v>
      </c>
      <c r="V245" s="25" t="s">
        <v>790</v>
      </c>
      <c r="X245" s="25" t="s">
        <v>443</v>
      </c>
      <c r="Y245" s="25" t="s">
        <v>504</v>
      </c>
      <c r="Z245" s="25" t="s">
        <v>1210</v>
      </c>
      <c r="AC245" s="26">
        <v>44110</v>
      </c>
      <c r="AD245" s="26">
        <v>44110</v>
      </c>
      <c r="AF245" s="28"/>
    </row>
    <row r="246" spans="1:32" s="25" customFormat="1" ht="15" x14ac:dyDescent="0.25">
      <c r="B246" s="25" t="s">
        <v>1374</v>
      </c>
      <c r="C246" s="25" t="s">
        <v>1376</v>
      </c>
      <c r="D246" s="25" t="s">
        <v>507</v>
      </c>
      <c r="E246" s="25" t="s">
        <v>26</v>
      </c>
      <c r="F246" s="25" t="s">
        <v>508</v>
      </c>
      <c r="G246" s="25">
        <v>110</v>
      </c>
      <c r="I246" s="25" t="s">
        <v>1375</v>
      </c>
      <c r="J246" s="25" t="s">
        <v>239</v>
      </c>
      <c r="K246" s="25" t="s">
        <v>447</v>
      </c>
      <c r="M246" s="26">
        <v>44104</v>
      </c>
      <c r="N246" s="26">
        <v>44120</v>
      </c>
      <c r="O246" s="27">
        <f ca="1">+IF(NETWORKDAYS(M246,N246,Feriados!A$1:A$196)&gt;-1,NETWORKDAYS(M246,N246,Feriados!A$1:A$196)-1,NETWORKDAYS(M246,TODAY(),Feriados!A$1:A$196))</f>
        <v>11</v>
      </c>
      <c r="P246" s="16">
        <v>44140</v>
      </c>
      <c r="Q246" s="25">
        <f ca="1">+IF(T246="ENVIO OS", IF(NETWORKDAYS(N246,P246,Feriados!A$28:A$328)&gt;-1,NETWORKDAYS(N246,P246,Feriados!A$28:A$328)-1,NETWORKDAYS(N246,TODAY(),Feriados!A$28:A$328)),0)</f>
        <v>14</v>
      </c>
      <c r="R246" s="17"/>
      <c r="S246" s="17"/>
      <c r="T246" s="25" t="s">
        <v>1494</v>
      </c>
      <c r="U246" s="25" t="s">
        <v>1494</v>
      </c>
      <c r="X246" s="25" t="s">
        <v>441</v>
      </c>
      <c r="Y246" s="25" t="s">
        <v>504</v>
      </c>
      <c r="AC246" s="26">
        <v>44104</v>
      </c>
      <c r="AD246" s="26">
        <v>44120</v>
      </c>
      <c r="AF246" s="28"/>
    </row>
    <row r="247" spans="1:32" s="25" customFormat="1" ht="15" x14ac:dyDescent="0.25">
      <c r="B247" s="25" t="s">
        <v>1061</v>
      </c>
      <c r="C247" s="25" t="s">
        <v>1062</v>
      </c>
      <c r="D247" s="25" t="s">
        <v>446</v>
      </c>
      <c r="E247" s="25" t="s">
        <v>26</v>
      </c>
      <c r="F247" s="25" t="s">
        <v>508</v>
      </c>
      <c r="G247" s="25">
        <v>362.1</v>
      </c>
      <c r="I247" s="25" t="s">
        <v>17</v>
      </c>
      <c r="J247" s="25" t="s">
        <v>1110</v>
      </c>
      <c r="K247" s="25" t="s">
        <v>481</v>
      </c>
      <c r="L247" s="25" t="s">
        <v>436</v>
      </c>
      <c r="M247" s="26">
        <v>44104</v>
      </c>
      <c r="N247" s="26">
        <v>44117</v>
      </c>
      <c r="O247" s="27">
        <f ca="1">+IF(NETWORKDAYS(M247,N247,Feriados!A$1:A$196)&gt;-1,NETWORKDAYS(M247,N247,Feriados!A$1:A$196)-1,NETWORKDAYS(M247,TODAY(),Feriados!A$1:A$196))</f>
        <v>8</v>
      </c>
      <c r="P247" s="16">
        <v>44167</v>
      </c>
      <c r="Q247" s="25">
        <f ca="1">+IF(T247="ENVIO OS", IF(NETWORKDAYS(N247,P247,Feriados!A$28:A$328)&gt;-1,NETWORKDAYS(N247,P247,Feriados!A$28:A$328)-1,NETWORKDAYS(N247,TODAY(),Feriados!A$28:A$328)),0)</f>
        <v>35</v>
      </c>
      <c r="R247" s="17"/>
      <c r="S247" s="17"/>
      <c r="T247" s="25" t="s">
        <v>1494</v>
      </c>
      <c r="U247" s="25" t="s">
        <v>1494</v>
      </c>
      <c r="X247" s="25" t="s">
        <v>443</v>
      </c>
      <c r="Y247" s="25" t="s">
        <v>504</v>
      </c>
      <c r="Z247" s="25" t="s">
        <v>556</v>
      </c>
      <c r="AC247" s="26">
        <v>44117</v>
      </c>
      <c r="AD247" s="26">
        <v>44117</v>
      </c>
      <c r="AF247" s="28"/>
    </row>
    <row r="248" spans="1:32" s="25" customFormat="1" ht="15" x14ac:dyDescent="0.25">
      <c r="A248" s="25">
        <v>226040</v>
      </c>
      <c r="B248" s="25" t="s">
        <v>1070</v>
      </c>
      <c r="C248" s="25" t="s">
        <v>2475</v>
      </c>
      <c r="D248" s="25" t="s">
        <v>280</v>
      </c>
      <c r="E248" s="25" t="s">
        <v>25</v>
      </c>
      <c r="F248" s="25" t="s">
        <v>509</v>
      </c>
      <c r="G248" s="25">
        <v>110</v>
      </c>
      <c r="I248" s="25" t="s">
        <v>17</v>
      </c>
      <c r="J248" s="25" t="s">
        <v>433</v>
      </c>
      <c r="K248" s="25" t="s">
        <v>280</v>
      </c>
      <c r="M248" s="26">
        <v>44104</v>
      </c>
      <c r="N248" s="26">
        <v>44125</v>
      </c>
      <c r="O248" s="27">
        <f ca="1">+IF(NETWORKDAYS(M248,N248,Feriados!A$1:A$196)&gt;-1,NETWORKDAYS(M248,N248,Feriados!A$1:A$196)-1,NETWORKDAYS(M248,TODAY(),Feriados!A$1:A$196))</f>
        <v>14</v>
      </c>
      <c r="P248" s="16"/>
      <c r="Q248" s="25">
        <f ca="1">+IF(T248="ENVIO OS", IF(NETWORKDAYS(N248,P248,Feriados!A$28:A$328)&gt;-1,NETWORKDAYS(N248,P248,Feriados!A$28:A$328)-1,NETWORKDAYS(N248,TODAY(),Feriados!A$28:A$328)),0)</f>
        <v>0</v>
      </c>
      <c r="R248" s="17"/>
      <c r="S248" s="17"/>
      <c r="V248" s="25" t="s">
        <v>748</v>
      </c>
      <c r="X248" s="25" t="s">
        <v>439</v>
      </c>
      <c r="Y248" s="25" t="s">
        <v>504</v>
      </c>
      <c r="AA248" s="25" t="s">
        <v>1073</v>
      </c>
      <c r="AB248" s="25" t="s">
        <v>0</v>
      </c>
      <c r="AC248" s="26">
        <v>44119</v>
      </c>
      <c r="AD248" s="26">
        <v>44123</v>
      </c>
      <c r="AF248" s="28"/>
    </row>
    <row r="249" spans="1:32" s="25" customFormat="1" ht="15" x14ac:dyDescent="0.25">
      <c r="B249" s="25" t="s">
        <v>1275</v>
      </c>
      <c r="C249" s="25" t="s">
        <v>1276</v>
      </c>
      <c r="D249" s="25" t="s">
        <v>452</v>
      </c>
      <c r="E249" s="25" t="s">
        <v>26</v>
      </c>
      <c r="F249" s="25" t="s">
        <v>508</v>
      </c>
      <c r="G249" s="25">
        <v>40</v>
      </c>
      <c r="I249" s="25" t="s">
        <v>1277</v>
      </c>
      <c r="J249" s="25" t="s">
        <v>183</v>
      </c>
      <c r="K249" s="25" t="s">
        <v>452</v>
      </c>
      <c r="M249" s="26">
        <v>44105</v>
      </c>
      <c r="N249" s="26">
        <v>44123</v>
      </c>
      <c r="O249" s="27">
        <f ca="1">+IF(NETWORKDAYS(M249,N249,Feriados!A$1:A$196)&gt;-1,NETWORKDAYS(M249,N249,Feriados!A$1:A$196)-1,NETWORKDAYS(M249,TODAY(),Feriados!A$1:A$196))</f>
        <v>11</v>
      </c>
      <c r="P249" s="16">
        <v>44182</v>
      </c>
      <c r="Q249" s="25">
        <f ca="1">+IF(T249="ENVIO OS", IF(NETWORKDAYS(N249,P249,Feriados!A$28:A$328)&gt;-1,NETWORKDAYS(N249,P249,Feriados!A$28:A$328)-1,NETWORKDAYS(N249,TODAY(),Feriados!A$28:A$328)),0)</f>
        <v>40</v>
      </c>
      <c r="R249" s="17"/>
      <c r="S249" s="17"/>
      <c r="T249" s="25" t="s">
        <v>1494</v>
      </c>
      <c r="U249" s="25" t="s">
        <v>1494</v>
      </c>
      <c r="X249" s="25" t="s">
        <v>443</v>
      </c>
      <c r="Y249" s="25" t="s">
        <v>662</v>
      </c>
      <c r="Z249" s="25" t="s">
        <v>529</v>
      </c>
      <c r="AC249" s="26">
        <v>44123</v>
      </c>
      <c r="AD249" s="26">
        <v>44123</v>
      </c>
      <c r="AF249" s="28"/>
    </row>
    <row r="250" spans="1:32" s="25" customFormat="1" ht="15" x14ac:dyDescent="0.25">
      <c r="B250" s="25" t="s">
        <v>1092</v>
      </c>
      <c r="C250" s="25" t="s">
        <v>1093</v>
      </c>
      <c r="D250" s="25" t="s">
        <v>452</v>
      </c>
      <c r="E250" s="25" t="s">
        <v>26</v>
      </c>
      <c r="F250" s="25" t="s">
        <v>508</v>
      </c>
      <c r="G250" s="25">
        <v>77</v>
      </c>
      <c r="I250" s="25" t="s">
        <v>17</v>
      </c>
      <c r="J250" s="25" t="s">
        <v>154</v>
      </c>
      <c r="K250" s="25" t="s">
        <v>470</v>
      </c>
      <c r="M250" s="26">
        <v>44105</v>
      </c>
      <c r="N250" s="26">
        <v>44119</v>
      </c>
      <c r="O250" s="27">
        <f ca="1">+IF(NETWORKDAYS(M250,N250,Feriados!A$1:A$196)&gt;-1,NETWORKDAYS(M250,N250,Feriados!A$1:A$196)-1,NETWORKDAYS(M250,TODAY(),Feriados!A$1:A$196))</f>
        <v>9</v>
      </c>
      <c r="P250" s="16"/>
      <c r="Q250" s="25">
        <f ca="1">+IF(T250="ENVIO OS", IF(NETWORKDAYS(N250,P250,Feriados!A$28:A$328)&gt;-1,NETWORKDAYS(N250,P250,Feriados!A$28:A$328)-1,NETWORKDAYS(N250,TODAY(),Feriados!A$28:A$328)),0)</f>
        <v>0</v>
      </c>
      <c r="R250" s="17"/>
      <c r="S250" s="17"/>
      <c r="X250" s="25" t="s">
        <v>443</v>
      </c>
      <c r="Y250" s="25" t="s">
        <v>662</v>
      </c>
      <c r="Z250" s="25" t="s">
        <v>1094</v>
      </c>
      <c r="AC250" s="26">
        <v>44119</v>
      </c>
      <c r="AD250" s="26">
        <v>44119</v>
      </c>
      <c r="AF250" s="28"/>
    </row>
    <row r="251" spans="1:32" s="25" customFormat="1" ht="15" x14ac:dyDescent="0.25">
      <c r="B251" s="25" t="s">
        <v>1308</v>
      </c>
      <c r="C251" s="25" t="s">
        <v>1309</v>
      </c>
      <c r="D251" s="25" t="s">
        <v>446</v>
      </c>
      <c r="E251" s="25" t="s">
        <v>26</v>
      </c>
      <c r="F251" s="25" t="s">
        <v>508</v>
      </c>
      <c r="G251" s="25">
        <v>88</v>
      </c>
      <c r="M251" s="26">
        <v>44105</v>
      </c>
      <c r="N251" s="26">
        <v>44113</v>
      </c>
      <c r="O251" s="27">
        <f ca="1">+IF(NETWORKDAYS(M251,N251,Feriados!A$1:A$196)&gt;-1,NETWORKDAYS(M251,N251,Feriados!A$1:A$196)-1,NETWORKDAYS(M251,TODAY(),Feriados!A$1:A$196))</f>
        <v>6</v>
      </c>
      <c r="P251" s="16">
        <v>44210</v>
      </c>
      <c r="Q251" s="25">
        <f ca="1">+IF(T251="ENVIO OS", IF(NETWORKDAYS(N251,P251,Feriados!A$28:A$328)&gt;-1,NETWORKDAYS(N251,P251,Feriados!A$28:A$328)-1,NETWORKDAYS(N251,TODAY(),Feriados!A$28:A$328)),0)</f>
        <v>63</v>
      </c>
      <c r="R251" s="17"/>
      <c r="S251" s="17"/>
      <c r="T251" s="25" t="s">
        <v>1494</v>
      </c>
      <c r="U251" s="25" t="s">
        <v>1494</v>
      </c>
      <c r="AC251" s="26">
        <v>44113</v>
      </c>
      <c r="AD251" s="26">
        <v>44113</v>
      </c>
      <c r="AF251" s="28"/>
    </row>
    <row r="252" spans="1:32" s="25" customFormat="1" ht="15" x14ac:dyDescent="0.25">
      <c r="B252" s="25" t="s">
        <v>1143</v>
      </c>
      <c r="C252" s="25" t="s">
        <v>1144</v>
      </c>
      <c r="D252" s="25" t="s">
        <v>452</v>
      </c>
      <c r="E252" s="25" t="s">
        <v>26</v>
      </c>
      <c r="F252" s="25" t="s">
        <v>508</v>
      </c>
      <c r="G252" s="25">
        <v>73</v>
      </c>
      <c r="I252" s="25" t="s">
        <v>17</v>
      </c>
      <c r="J252" s="25" t="s">
        <v>1238</v>
      </c>
      <c r="K252" s="25" t="s">
        <v>1239</v>
      </c>
      <c r="M252" s="26">
        <v>44105</v>
      </c>
      <c r="N252" s="26">
        <v>44120</v>
      </c>
      <c r="O252" s="27">
        <f ca="1">+IF(NETWORKDAYS(M252,N252,Feriados!A$1:A$196)&gt;-1,NETWORKDAYS(M252,N252,Feriados!A$1:A$196)-1,NETWORKDAYS(M252,TODAY(),Feriados!A$1:A$196))</f>
        <v>10</v>
      </c>
      <c r="P252" s="16">
        <v>44144</v>
      </c>
      <c r="Q252" s="25">
        <f ca="1">+IF(T252="ENVIO OS", IF(NETWORKDAYS(N252,P252,Feriados!A$28:A$328)&gt;-1,NETWORKDAYS(N252,P252,Feriados!A$28:A$328)-1,NETWORKDAYS(N252,TODAY(),Feriados!A$28:A$328)),0)</f>
        <v>16</v>
      </c>
      <c r="R252" s="17"/>
      <c r="S252" s="17"/>
      <c r="T252" s="25" t="s">
        <v>1494</v>
      </c>
      <c r="U252" s="25" t="s">
        <v>1494</v>
      </c>
      <c r="X252" s="25" t="s">
        <v>443</v>
      </c>
      <c r="Y252" s="25" t="s">
        <v>662</v>
      </c>
      <c r="Z252" s="25" t="s">
        <v>972</v>
      </c>
      <c r="AC252" s="26">
        <v>44119</v>
      </c>
      <c r="AD252" s="26">
        <v>44120</v>
      </c>
      <c r="AF252" s="28"/>
    </row>
    <row r="253" spans="1:32" s="25" customFormat="1" ht="15" x14ac:dyDescent="0.25">
      <c r="B253" s="25" t="s">
        <v>1201</v>
      </c>
      <c r="C253" s="25" t="s">
        <v>1202</v>
      </c>
      <c r="D253" s="25" t="s">
        <v>274</v>
      </c>
      <c r="E253" s="25" t="s">
        <v>26</v>
      </c>
      <c r="F253" s="25" t="s">
        <v>508</v>
      </c>
      <c r="G253" s="25">
        <v>51</v>
      </c>
      <c r="I253" s="25" t="s">
        <v>1203</v>
      </c>
      <c r="J253" s="25" t="s">
        <v>1204</v>
      </c>
      <c r="K253" s="25" t="s">
        <v>475</v>
      </c>
      <c r="L253" s="25" t="s">
        <v>435</v>
      </c>
      <c r="M253" s="26">
        <v>44105</v>
      </c>
      <c r="N253" s="26">
        <v>44140</v>
      </c>
      <c r="O253" s="27">
        <f ca="1">+IF(NETWORKDAYS(M253,N253,Feriados!A$1:A$196)&gt;-1,NETWORKDAYS(M253,N253,Feriados!A$1:A$196)-1,NETWORKDAYS(M253,TODAY(),Feriados!A$1:A$196))</f>
        <v>24</v>
      </c>
      <c r="P253" s="16">
        <v>44151</v>
      </c>
      <c r="Q253" s="25">
        <f ca="1">+IF(T253="ENVIO OS", IF(NETWORKDAYS(N253,P253,Feriados!A$28:A$328)&gt;-1,NETWORKDAYS(N253,P253,Feriados!A$28:A$328)-1,NETWORKDAYS(N253,TODAY(),Feriados!A$28:A$328)),0)</f>
        <v>7</v>
      </c>
      <c r="R253" s="17">
        <v>-32.844299999999997</v>
      </c>
      <c r="S253" s="17">
        <v>-68.852900000000005</v>
      </c>
      <c r="T253" s="25" t="s">
        <v>1494</v>
      </c>
      <c r="U253" s="25" t="s">
        <v>1494</v>
      </c>
      <c r="V253" s="25" t="s">
        <v>748</v>
      </c>
      <c r="X253" s="25" t="s">
        <v>443</v>
      </c>
      <c r="Y253" s="25" t="s">
        <v>504</v>
      </c>
      <c r="Z253" s="25" t="s">
        <v>596</v>
      </c>
      <c r="AC253" s="26">
        <v>44105</v>
      </c>
      <c r="AD253" s="26">
        <v>44140</v>
      </c>
      <c r="AF253" s="28"/>
    </row>
    <row r="254" spans="1:32" s="25" customFormat="1" ht="15" x14ac:dyDescent="0.25">
      <c r="B254" s="25" t="s">
        <v>1200</v>
      </c>
      <c r="C254" s="25" t="s">
        <v>1199</v>
      </c>
      <c r="D254" s="25" t="s">
        <v>450</v>
      </c>
      <c r="E254" s="25" t="s">
        <v>26</v>
      </c>
      <c r="F254" s="25" t="s">
        <v>508</v>
      </c>
      <c r="G254" s="25">
        <v>612</v>
      </c>
      <c r="I254" s="25" t="s">
        <v>17</v>
      </c>
      <c r="J254" s="25" t="s">
        <v>93</v>
      </c>
      <c r="K254" s="25" t="s">
        <v>465</v>
      </c>
      <c r="M254" s="26">
        <v>44105</v>
      </c>
      <c r="N254" s="26">
        <v>44127</v>
      </c>
      <c r="O254" s="27">
        <f ca="1">+IF(NETWORKDAYS(M254,N254,Feriados!A$1:A$196)&gt;-1,NETWORKDAYS(M254,N254,Feriados!A$1:A$196)-1,NETWORKDAYS(M254,TODAY(),Feriados!A$1:A$196))</f>
        <v>15</v>
      </c>
      <c r="P254" s="16">
        <v>44132</v>
      </c>
      <c r="Q254" s="25">
        <f ca="1">+IF(T254="ENVIO OS", IF(NETWORKDAYS(N254,P254,Feriados!A$28:A$328)&gt;-1,NETWORKDAYS(N254,P254,Feriados!A$28:A$328)-1,NETWORKDAYS(N254,TODAY(),Feriados!A$28:A$328)),0)</f>
        <v>3</v>
      </c>
      <c r="R254" s="17"/>
      <c r="S254" s="17"/>
      <c r="T254" s="25" t="s">
        <v>1494</v>
      </c>
      <c r="U254" s="25" t="s">
        <v>1494</v>
      </c>
      <c r="V254" s="25" t="s">
        <v>748</v>
      </c>
      <c r="X254" s="25" t="s">
        <v>443</v>
      </c>
      <c r="Y254" s="25" t="s">
        <v>504</v>
      </c>
      <c r="Z254" s="25" t="s">
        <v>541</v>
      </c>
      <c r="AC254" s="26">
        <v>44127</v>
      </c>
      <c r="AD254" s="26">
        <v>44127</v>
      </c>
      <c r="AF254" s="28"/>
    </row>
    <row r="255" spans="1:32" s="25" customFormat="1" ht="15" x14ac:dyDescent="0.25">
      <c r="B255" s="25" t="s">
        <v>1162</v>
      </c>
      <c r="C255" s="25" t="s">
        <v>1163</v>
      </c>
      <c r="D255" s="25" t="s">
        <v>405</v>
      </c>
      <c r="E255" s="25" t="s">
        <v>26</v>
      </c>
      <c r="F255" s="25" t="s">
        <v>508</v>
      </c>
      <c r="G255" s="25">
        <v>54</v>
      </c>
      <c r="I255" s="25" t="s">
        <v>17</v>
      </c>
      <c r="J255" s="25" t="s">
        <v>60</v>
      </c>
      <c r="K255" s="25" t="s">
        <v>455</v>
      </c>
      <c r="M255" s="26">
        <v>44105</v>
      </c>
      <c r="N255" s="26">
        <v>44133</v>
      </c>
      <c r="O255" s="27">
        <f ca="1">+IF(NETWORKDAYS(M255,N255,Feriados!A$1:A$196)&gt;-1,NETWORKDAYS(M255,N255,Feriados!A$1:A$196)-1,NETWORKDAYS(M255,TODAY(),Feriados!A$1:A$196))</f>
        <v>19</v>
      </c>
      <c r="P255" s="16">
        <v>44142</v>
      </c>
      <c r="Q255" s="25">
        <f ca="1">+IF(T255="ENVIO OS", IF(NETWORKDAYS(N255,P255,Feriados!A$28:A$328)&gt;-1,NETWORKDAYS(N255,P255,Feriados!A$28:A$328)-1,NETWORKDAYS(N255,TODAY(),Feriados!A$28:A$328)),0)</f>
        <v>6</v>
      </c>
      <c r="R255" s="17"/>
      <c r="S255" s="17"/>
      <c r="T255" s="25" t="s">
        <v>1494</v>
      </c>
      <c r="U255" s="25" t="s">
        <v>1494</v>
      </c>
      <c r="V255" s="25" t="s">
        <v>951</v>
      </c>
      <c r="X255" s="25" t="s">
        <v>443</v>
      </c>
      <c r="Y255" s="25" t="s">
        <v>664</v>
      </c>
      <c r="Z255" s="25" t="s">
        <v>602</v>
      </c>
      <c r="AC255" s="26">
        <v>44132</v>
      </c>
      <c r="AD255" s="26">
        <v>44133</v>
      </c>
      <c r="AF255" s="28"/>
    </row>
    <row r="256" spans="1:32" s="25" customFormat="1" ht="15" x14ac:dyDescent="0.25">
      <c r="B256" s="25" t="s">
        <v>1049</v>
      </c>
      <c r="C256" s="25" t="s">
        <v>1050</v>
      </c>
      <c r="D256" s="25" t="s">
        <v>405</v>
      </c>
      <c r="E256" s="25" t="s">
        <v>25</v>
      </c>
      <c r="F256" s="25" t="s">
        <v>509</v>
      </c>
      <c r="G256" s="25">
        <v>163</v>
      </c>
      <c r="I256" s="25" t="s">
        <v>1095</v>
      </c>
      <c r="J256" s="25" t="s">
        <v>429</v>
      </c>
      <c r="K256" s="25" t="s">
        <v>430</v>
      </c>
      <c r="M256" s="26">
        <v>44105</v>
      </c>
      <c r="N256" s="26">
        <v>44126</v>
      </c>
      <c r="O256" s="27">
        <f ca="1">+IF(NETWORKDAYS(M256,N256,Feriados!A$1:A$196)&gt;-1,NETWORKDAYS(M256,N256,Feriados!A$1:A$196)-1,NETWORKDAYS(M256,TODAY(),Feriados!A$1:A$196))</f>
        <v>14</v>
      </c>
      <c r="P256" s="16"/>
      <c r="Q256" s="25">
        <f ca="1">+IF(T256="ENVIO OS", IF(NETWORKDAYS(N256,P256,Feriados!A$28:A$328)&gt;-1,NETWORKDAYS(N256,P256,Feriados!A$28:A$328)-1,NETWORKDAYS(N256,TODAY(),Feriados!A$28:A$328)),0)</f>
        <v>0</v>
      </c>
      <c r="R256" s="17">
        <v>-33.4649</v>
      </c>
      <c r="S256" s="17">
        <v>-69.085400000000007</v>
      </c>
      <c r="X256" s="25" t="s">
        <v>439</v>
      </c>
      <c r="Y256" s="25" t="s">
        <v>504</v>
      </c>
      <c r="AA256" s="25" t="s">
        <v>1048</v>
      </c>
      <c r="AC256" s="26">
        <v>44117</v>
      </c>
      <c r="AD256" s="26">
        <v>44123</v>
      </c>
      <c r="AF256" s="28"/>
    </row>
    <row r="257" spans="1:32" s="25" customFormat="1" ht="15" x14ac:dyDescent="0.25">
      <c r="B257" s="25" t="s">
        <v>1310</v>
      </c>
      <c r="C257" s="25" t="s">
        <v>1311</v>
      </c>
      <c r="D257" s="25" t="s">
        <v>446</v>
      </c>
      <c r="E257" s="25" t="s">
        <v>26</v>
      </c>
      <c r="F257" s="25" t="s">
        <v>508</v>
      </c>
      <c r="G257" s="25">
        <v>72</v>
      </c>
      <c r="M257" s="26">
        <v>44106</v>
      </c>
      <c r="N257" s="26">
        <v>44124</v>
      </c>
      <c r="O257" s="27">
        <f ca="1">+IF(NETWORKDAYS(M257,N257,Feriados!A$1:A$196)&gt;-1,NETWORKDAYS(M257,N257,Feriados!A$1:A$196)-1,NETWORKDAYS(M257,TODAY(),Feriados!A$1:A$196))</f>
        <v>11</v>
      </c>
      <c r="P257" s="16">
        <v>44489</v>
      </c>
      <c r="Q257" s="25">
        <f ca="1">+IF(T257="ENVIO OS", IF(NETWORKDAYS(N257,P257,Feriados!A$28:A$328)&gt;-1,NETWORKDAYS(N257,P257,Feriados!A$28:A$328)-1,NETWORKDAYS(N257,TODAY(),Feriados!A$28:A$328)),0)</f>
        <v>245</v>
      </c>
      <c r="R257" s="17"/>
      <c r="S257" s="17"/>
      <c r="T257" s="25" t="s">
        <v>1494</v>
      </c>
      <c r="U257" s="25" t="s">
        <v>1494</v>
      </c>
      <c r="AB257" s="25" t="s">
        <v>0</v>
      </c>
      <c r="AC257" s="26">
        <v>44130</v>
      </c>
      <c r="AD257" s="26">
        <v>44130</v>
      </c>
      <c r="AF257" s="28"/>
    </row>
    <row r="258" spans="1:32" s="25" customFormat="1" ht="15" x14ac:dyDescent="0.25">
      <c r="B258" s="25" t="s">
        <v>1328</v>
      </c>
      <c r="C258" s="25" t="s">
        <v>1312</v>
      </c>
      <c r="D258" s="25" t="s">
        <v>450</v>
      </c>
      <c r="E258" s="25" t="s">
        <v>26</v>
      </c>
      <c r="F258" s="25" t="s">
        <v>508</v>
      </c>
      <c r="G258" s="25">
        <v>260</v>
      </c>
      <c r="M258" s="26">
        <v>44106</v>
      </c>
      <c r="N258" s="26">
        <v>44145</v>
      </c>
      <c r="O258" s="27">
        <f ca="1">+IF(NETWORKDAYS(M258,N258,Feriados!A$1:A$196)&gt;-1,NETWORKDAYS(M258,N258,Feriados!A$1:A$196)-1,NETWORKDAYS(M258,TODAY(),Feriados!A$1:A$196))</f>
        <v>26</v>
      </c>
      <c r="P258" s="16">
        <v>44400</v>
      </c>
      <c r="Q258" s="25">
        <f ca="1">+IF(T258="ENVIO OS", IF(NETWORKDAYS(N258,P258,Feriados!A$28:A$328)&gt;-1,NETWORKDAYS(N258,P258,Feriados!A$28:A$328)-1,NETWORKDAYS(N258,TODAY(),Feriados!A$28:A$328)),0)</f>
        <v>170</v>
      </c>
      <c r="R258" s="17"/>
      <c r="S258" s="17"/>
      <c r="T258" s="25" t="s">
        <v>1494</v>
      </c>
      <c r="U258" s="25" t="s">
        <v>1494</v>
      </c>
      <c r="X258" s="25" t="s">
        <v>443</v>
      </c>
      <c r="AB258" s="25" t="s">
        <v>0</v>
      </c>
      <c r="AC258" s="26">
        <v>44145</v>
      </c>
      <c r="AD258" s="26">
        <v>44145</v>
      </c>
      <c r="AF258" s="28"/>
    </row>
    <row r="259" spans="1:32" s="25" customFormat="1" ht="15" x14ac:dyDescent="0.25">
      <c r="B259" s="25" t="s">
        <v>1100</v>
      </c>
      <c r="C259" s="25" t="s">
        <v>1101</v>
      </c>
      <c r="D259" s="25" t="s">
        <v>446</v>
      </c>
      <c r="E259" s="25" t="s">
        <v>26</v>
      </c>
      <c r="F259" s="25" t="s">
        <v>508</v>
      </c>
      <c r="G259" s="25">
        <v>72.8</v>
      </c>
      <c r="I259" s="25" t="s">
        <v>1102</v>
      </c>
      <c r="J259" s="25" t="s">
        <v>374</v>
      </c>
      <c r="K259" s="25" t="s">
        <v>463</v>
      </c>
      <c r="M259" s="26">
        <v>44109</v>
      </c>
      <c r="N259" s="26">
        <v>44119</v>
      </c>
      <c r="O259" s="27">
        <f ca="1">+IF(NETWORKDAYS(M259,N259,Feriados!A$1:A$196)&gt;-1,NETWORKDAYS(M259,N259,Feriados!A$1:A$196)-1,NETWORKDAYS(M259,TODAY(),Feriados!A$1:A$196))</f>
        <v>7</v>
      </c>
      <c r="P259" s="16">
        <v>44127</v>
      </c>
      <c r="Q259" s="25">
        <f ca="1">+IF(T259="ENVIO OS", IF(NETWORKDAYS(N259,P259,Feriados!A$28:A$328)&gt;-1,NETWORKDAYS(N259,P259,Feriados!A$28:A$328)-1,NETWORKDAYS(N259,TODAY(),Feriados!A$28:A$328)),0)</f>
        <v>6</v>
      </c>
      <c r="R259" s="17">
        <v>-32.998199999999997</v>
      </c>
      <c r="S259" s="17">
        <v>-68.782300000000006</v>
      </c>
      <c r="T259" s="25" t="s">
        <v>1494</v>
      </c>
      <c r="U259" s="25" t="s">
        <v>1494</v>
      </c>
      <c r="V259" s="25" t="s">
        <v>31</v>
      </c>
      <c r="X259" s="25" t="s">
        <v>443</v>
      </c>
      <c r="Y259" s="25" t="s">
        <v>502</v>
      </c>
      <c r="Z259" s="25" t="s">
        <v>596</v>
      </c>
      <c r="AC259" s="26">
        <v>44119</v>
      </c>
      <c r="AD259" s="26">
        <v>44119</v>
      </c>
      <c r="AF259" s="28"/>
    </row>
    <row r="260" spans="1:32" s="25" customFormat="1" ht="15" x14ac:dyDescent="0.25">
      <c r="B260" s="25" t="s">
        <v>1159</v>
      </c>
      <c r="C260" s="25" t="s">
        <v>1160</v>
      </c>
      <c r="D260" s="25" t="s">
        <v>280</v>
      </c>
      <c r="E260" s="25" t="s">
        <v>26</v>
      </c>
      <c r="F260" s="25" t="s">
        <v>508</v>
      </c>
      <c r="G260" s="25">
        <v>286</v>
      </c>
      <c r="I260" s="25" t="s">
        <v>17</v>
      </c>
      <c r="J260" s="25" t="s">
        <v>182</v>
      </c>
      <c r="K260" s="25" t="s">
        <v>151</v>
      </c>
      <c r="L260" s="25" t="s">
        <v>434</v>
      </c>
      <c r="M260" s="26">
        <v>44109</v>
      </c>
      <c r="N260" s="26">
        <v>44124</v>
      </c>
      <c r="O260" s="27">
        <f ca="1">+IF(NETWORKDAYS(M260,N260,Feriados!A$1:A$196)&gt;-1,NETWORKDAYS(M260,N260,Feriados!A$1:A$196)-1,NETWORKDAYS(M260,TODAY(),Feriados!A$1:A$196))</f>
        <v>10</v>
      </c>
      <c r="P260" s="16">
        <v>44127</v>
      </c>
      <c r="Q260" s="25">
        <f ca="1">+IF(T260="ENVIO OS", IF(NETWORKDAYS(N260,P260,Feriados!A$28:A$328)&gt;-1,NETWORKDAYS(N260,P260,Feriados!A$28:A$328)-1,NETWORKDAYS(N260,TODAY(),Feriados!A$28:A$328)),0)</f>
        <v>3</v>
      </c>
      <c r="R260" s="17"/>
      <c r="S260" s="17"/>
      <c r="T260" s="25" t="s">
        <v>1494</v>
      </c>
      <c r="U260" s="25" t="s">
        <v>1494</v>
      </c>
      <c r="V260" s="25" t="s">
        <v>790</v>
      </c>
      <c r="X260" s="25" t="s">
        <v>443</v>
      </c>
      <c r="Y260" s="25" t="s">
        <v>504</v>
      </c>
      <c r="Z260" s="25" t="s">
        <v>1161</v>
      </c>
      <c r="AC260" s="26">
        <v>44124</v>
      </c>
      <c r="AD260" s="26">
        <v>44124</v>
      </c>
      <c r="AF260" s="28">
        <v>44927</v>
      </c>
    </row>
    <row r="261" spans="1:32" s="25" customFormat="1" ht="15" x14ac:dyDescent="0.25">
      <c r="A261" s="25">
        <v>226086</v>
      </c>
      <c r="B261" s="25" t="s">
        <v>1071</v>
      </c>
      <c r="C261" s="25" t="s">
        <v>1072</v>
      </c>
      <c r="D261" s="25" t="s">
        <v>380</v>
      </c>
      <c r="E261" s="25" t="s">
        <v>25</v>
      </c>
      <c r="F261" s="25" t="s">
        <v>522</v>
      </c>
      <c r="G261" s="25">
        <v>120</v>
      </c>
      <c r="J261" s="25" t="s">
        <v>115</v>
      </c>
      <c r="K261" s="25" t="s">
        <v>380</v>
      </c>
      <c r="L261" s="25" t="s">
        <v>435</v>
      </c>
      <c r="M261" s="26">
        <v>44109</v>
      </c>
      <c r="N261" s="26">
        <v>44131</v>
      </c>
      <c r="O261" s="27">
        <f ca="1">+IF(NETWORKDAYS(M261,N261,Feriados!A$1:A$196)&gt;-1,NETWORKDAYS(M261,N261,Feriados!A$1:A$196)-1,NETWORKDAYS(M261,TODAY(),Feriados!A$1:A$196))</f>
        <v>15</v>
      </c>
      <c r="P261" s="16"/>
      <c r="Q261" s="25">
        <f ca="1">+IF(T261="ENVIO OS", IF(NETWORKDAYS(N261,P261,Feriados!A$28:A$328)&gt;-1,NETWORKDAYS(N261,P261,Feriados!A$28:A$328)-1,NETWORKDAYS(N261,TODAY(),Feriados!A$28:A$328)),0)</f>
        <v>0</v>
      </c>
      <c r="R261" s="17"/>
      <c r="S261" s="17"/>
      <c r="T261" s="25" t="s">
        <v>1496</v>
      </c>
      <c r="V261" s="25" t="s">
        <v>32</v>
      </c>
      <c r="X261" s="25" t="s">
        <v>439</v>
      </c>
      <c r="Y261" s="25" t="s">
        <v>504</v>
      </c>
      <c r="AA261" s="25" t="s">
        <v>1082</v>
      </c>
      <c r="AC261" s="26">
        <v>44117</v>
      </c>
      <c r="AD261" s="26">
        <v>44119</v>
      </c>
      <c r="AE261" s="25" t="s">
        <v>525</v>
      </c>
      <c r="AF261" s="28">
        <v>44497</v>
      </c>
    </row>
    <row r="262" spans="1:32" s="25" customFormat="1" ht="15" x14ac:dyDescent="0.25">
      <c r="B262" s="25" t="s">
        <v>1135</v>
      </c>
      <c r="C262" s="25" t="s">
        <v>1136</v>
      </c>
      <c r="D262" s="25" t="s">
        <v>452</v>
      </c>
      <c r="E262" s="25" t="s">
        <v>26</v>
      </c>
      <c r="F262" s="25" t="s">
        <v>508</v>
      </c>
      <c r="G262" s="25">
        <v>65.3</v>
      </c>
      <c r="I262" s="25" t="s">
        <v>1137</v>
      </c>
      <c r="J262" s="25" t="s">
        <v>344</v>
      </c>
      <c r="K262" s="25" t="s">
        <v>452</v>
      </c>
      <c r="M262" s="26">
        <v>44110</v>
      </c>
      <c r="N262" s="26">
        <v>44123</v>
      </c>
      <c r="O262" s="27">
        <f ca="1">+IF(NETWORKDAYS(M262,N262,Feriados!A$1:A$196)&gt;-1,NETWORKDAYS(M262,N262,Feriados!A$1:A$196)-1,NETWORKDAYS(M262,TODAY(),Feriados!A$1:A$196))</f>
        <v>8</v>
      </c>
      <c r="P262" s="16"/>
      <c r="Q262" s="25">
        <f ca="1">+IF(T262="ENVIO OS", IF(NETWORKDAYS(N262,P262,Feriados!A$28:A$328)&gt;-1,NETWORKDAYS(N262,P262,Feriados!A$28:A$328)-1,NETWORKDAYS(N262,TODAY(),Feriados!A$28:A$328)),0)</f>
        <v>0</v>
      </c>
      <c r="R262" s="17">
        <v>-34.632300000000001</v>
      </c>
      <c r="S262" s="17">
        <v>-68.299000000000007</v>
      </c>
      <c r="X262" s="25" t="s">
        <v>441</v>
      </c>
      <c r="Y262" s="25" t="s">
        <v>662</v>
      </c>
      <c r="AC262" s="26">
        <v>44112</v>
      </c>
      <c r="AD262" s="26">
        <v>44123</v>
      </c>
      <c r="AF262" s="28"/>
    </row>
    <row r="263" spans="1:32" s="25" customFormat="1" ht="15" x14ac:dyDescent="0.25">
      <c r="B263" s="25" t="s">
        <v>1145</v>
      </c>
      <c r="C263" s="25" t="s">
        <v>1146</v>
      </c>
      <c r="D263" s="25" t="s">
        <v>452</v>
      </c>
      <c r="E263" s="25" t="s">
        <v>26</v>
      </c>
      <c r="F263" s="25" t="s">
        <v>508</v>
      </c>
      <c r="M263" s="26">
        <v>44110</v>
      </c>
      <c r="N263" s="26">
        <v>44124</v>
      </c>
      <c r="O263" s="27">
        <f ca="1">+IF(NETWORKDAYS(M263,N263,Feriados!A$1:A$196)&gt;-1,NETWORKDAYS(M263,N263,Feriados!A$1:A$196)-1,NETWORKDAYS(M263,TODAY(),Feriados!A$1:A$196))</f>
        <v>9</v>
      </c>
      <c r="P263" s="16"/>
      <c r="Q263" s="25">
        <f ca="1">+IF(T263="ENVIO OS", IF(NETWORKDAYS(N263,P263,Feriados!A$28:A$328)&gt;-1,NETWORKDAYS(N263,P263,Feriados!A$28:A$328)-1,NETWORKDAYS(N263,TODAY(),Feriados!A$28:A$328)),0)</f>
        <v>0</v>
      </c>
      <c r="R263" s="17"/>
      <c r="S263" s="17"/>
      <c r="T263" s="25" t="s">
        <v>0</v>
      </c>
      <c r="AB263" s="25" t="s">
        <v>0</v>
      </c>
      <c r="AC263" s="26">
        <v>44124</v>
      </c>
      <c r="AD263" s="26">
        <v>44124</v>
      </c>
      <c r="AF263" s="28"/>
    </row>
    <row r="264" spans="1:32" s="25" customFormat="1" ht="15" x14ac:dyDescent="0.25">
      <c r="B264" s="25" t="s">
        <v>1111</v>
      </c>
      <c r="C264" s="25" t="s">
        <v>1112</v>
      </c>
      <c r="D264" s="25" t="s">
        <v>452</v>
      </c>
      <c r="E264" s="25" t="s">
        <v>26</v>
      </c>
      <c r="F264" s="25" t="s">
        <v>508</v>
      </c>
      <c r="G264" s="25">
        <v>210</v>
      </c>
      <c r="I264" s="25" t="s">
        <v>17</v>
      </c>
      <c r="J264" s="25" t="s">
        <v>87</v>
      </c>
      <c r="K264" s="25" t="s">
        <v>451</v>
      </c>
      <c r="M264" s="26">
        <v>44110</v>
      </c>
      <c r="N264" s="26">
        <v>44132</v>
      </c>
      <c r="O264" s="27">
        <f ca="1">+IF(NETWORKDAYS(M264,N264,Feriados!A$1:A$196)&gt;-1,NETWORKDAYS(M264,N264,Feriados!A$1:A$196)-1,NETWORKDAYS(M264,TODAY(),Feriados!A$1:A$196))</f>
        <v>15</v>
      </c>
      <c r="P264" s="16"/>
      <c r="Q264" s="25">
        <f ca="1">+IF(T264="ENVIO OS", IF(NETWORKDAYS(N264,P264,Feriados!A$28:A$328)&gt;-1,NETWORKDAYS(N264,P264,Feriados!A$28:A$328)-1,NETWORKDAYS(N264,TODAY(),Feriados!A$28:A$328)),0)</f>
        <v>0</v>
      </c>
      <c r="R264" s="17"/>
      <c r="S264" s="17"/>
      <c r="X264" s="25" t="s">
        <v>443</v>
      </c>
      <c r="Y264" s="25" t="s">
        <v>662</v>
      </c>
      <c r="Z264" s="25" t="s">
        <v>1113</v>
      </c>
      <c r="AC264" s="26">
        <v>44130</v>
      </c>
      <c r="AD264" s="26">
        <v>44132</v>
      </c>
      <c r="AE264" s="25" t="s">
        <v>525</v>
      </c>
      <c r="AF264" s="28"/>
    </row>
    <row r="265" spans="1:32" s="25" customFormat="1" ht="15" x14ac:dyDescent="0.25">
      <c r="B265" s="25" t="s">
        <v>724</v>
      </c>
      <c r="C265" s="25" t="s">
        <v>822</v>
      </c>
      <c r="D265" s="25" t="s">
        <v>446</v>
      </c>
      <c r="E265" s="25" t="s">
        <v>26</v>
      </c>
      <c r="F265" s="25" t="s">
        <v>508</v>
      </c>
      <c r="G265" s="25">
        <v>313</v>
      </c>
      <c r="I265" s="25" t="s">
        <v>17</v>
      </c>
      <c r="J265" s="25" t="s">
        <v>1110</v>
      </c>
      <c r="K265" s="25" t="s">
        <v>481</v>
      </c>
      <c r="M265" s="26">
        <v>44111</v>
      </c>
      <c r="N265" s="26">
        <v>44119</v>
      </c>
      <c r="O265" s="27">
        <f ca="1">+IF(NETWORKDAYS(M265,N265,Feriados!A$1:A$196)&gt;-1,NETWORKDAYS(M265,N265,Feriados!A$1:A$196)-1,NETWORKDAYS(M265,TODAY(),Feriados!A$1:A$196))</f>
        <v>5</v>
      </c>
      <c r="P265" s="16">
        <v>44014</v>
      </c>
      <c r="Q265" s="25">
        <f ca="1">+IF(T265="ENVIO OS", IF(NETWORKDAYS(N265,P265,Feriados!A$28:A$328)&gt;-1,NETWORKDAYS(N265,P265,Feriados!A$28:A$328)-1,NETWORKDAYS(N265,TODAY(),Feriados!A$28:A$328)),0)</f>
        <v>1095</v>
      </c>
      <c r="R265" s="17"/>
      <c r="S265" s="17"/>
      <c r="T265" s="25" t="s">
        <v>1494</v>
      </c>
      <c r="U265" s="25" t="s">
        <v>1494</v>
      </c>
      <c r="X265" s="25" t="s">
        <v>441</v>
      </c>
      <c r="Y265" s="25" t="s">
        <v>504</v>
      </c>
      <c r="AC265" s="26">
        <v>44111</v>
      </c>
      <c r="AD265" s="26">
        <v>44119</v>
      </c>
      <c r="AF265" s="28"/>
    </row>
    <row r="266" spans="1:32" s="25" customFormat="1" ht="15" x14ac:dyDescent="0.25">
      <c r="B266" s="25" t="s">
        <v>1147</v>
      </c>
      <c r="C266" s="25" t="s">
        <v>1148</v>
      </c>
      <c r="D266" s="25" t="s">
        <v>452</v>
      </c>
      <c r="E266" s="25" t="s">
        <v>26</v>
      </c>
      <c r="F266" s="25" t="s">
        <v>508</v>
      </c>
      <c r="M266" s="26">
        <v>44111</v>
      </c>
      <c r="N266" s="26">
        <v>44125</v>
      </c>
      <c r="O266" s="27">
        <f ca="1">+IF(NETWORKDAYS(M266,N266,Feriados!A$1:A$196)&gt;-1,NETWORKDAYS(M266,N266,Feriados!A$1:A$196)-1,NETWORKDAYS(M266,TODAY(),Feriados!A$1:A$196))</f>
        <v>9</v>
      </c>
      <c r="P266" s="16"/>
      <c r="Q266" s="25">
        <f ca="1">+IF(T266="ENVIO OS", IF(NETWORKDAYS(N266,P266,Feriados!A$28:A$328)&gt;-1,NETWORKDAYS(N266,P266,Feriados!A$28:A$328)-1,NETWORKDAYS(N266,TODAY(),Feriados!A$28:A$328)),0)</f>
        <v>0</v>
      </c>
      <c r="R266" s="17"/>
      <c r="S266" s="17"/>
      <c r="T266" s="25" t="s">
        <v>0</v>
      </c>
      <c r="U266" s="25" t="s">
        <v>1494</v>
      </c>
      <c r="AB266" s="25" t="s">
        <v>0</v>
      </c>
      <c r="AC266" s="26">
        <v>44125</v>
      </c>
      <c r="AD266" s="26">
        <v>44125</v>
      </c>
      <c r="AF266" s="28"/>
    </row>
    <row r="267" spans="1:32" s="25" customFormat="1" ht="15" x14ac:dyDescent="0.25">
      <c r="B267" s="25" t="s">
        <v>1270</v>
      </c>
      <c r="C267" s="25" t="s">
        <v>1271</v>
      </c>
      <c r="D267" s="25" t="s">
        <v>450</v>
      </c>
      <c r="E267" s="25" t="s">
        <v>26</v>
      </c>
      <c r="F267" s="25" t="s">
        <v>508</v>
      </c>
      <c r="G267" s="25">
        <v>91</v>
      </c>
      <c r="J267" s="25" t="s">
        <v>66</v>
      </c>
      <c r="K267" s="25" t="s">
        <v>459</v>
      </c>
      <c r="M267" s="26">
        <v>44113</v>
      </c>
      <c r="N267" s="26">
        <v>44118</v>
      </c>
      <c r="O267" s="27">
        <f ca="1">+IF(NETWORKDAYS(M267,N267,Feriados!A$1:A$196)&gt;-1,NETWORKDAYS(M267,N267,Feriados!A$1:A$196)-1,NETWORKDAYS(M267,TODAY(),Feriados!A$1:A$196))</f>
        <v>2</v>
      </c>
      <c r="P267" s="16">
        <v>44179</v>
      </c>
      <c r="Q267" s="25">
        <f ca="1">+IF(T267="ENVIO OS", IF(NETWORKDAYS(N267,P267,Feriados!A$28:A$328)&gt;-1,NETWORKDAYS(N267,P267,Feriados!A$28:A$328)-1,NETWORKDAYS(N267,TODAY(),Feriados!A$28:A$328)),0)</f>
        <v>40</v>
      </c>
      <c r="R267" s="17"/>
      <c r="S267" s="17"/>
      <c r="T267" s="25" t="s">
        <v>1494</v>
      </c>
      <c r="U267" s="25" t="s">
        <v>1494</v>
      </c>
      <c r="V267" s="25" t="s">
        <v>748</v>
      </c>
      <c r="X267" s="25" t="s">
        <v>443</v>
      </c>
      <c r="Y267" s="25" t="s">
        <v>504</v>
      </c>
      <c r="Z267" s="25" t="s">
        <v>545</v>
      </c>
      <c r="AC267" s="26">
        <v>44118</v>
      </c>
      <c r="AD267" s="26">
        <v>44118</v>
      </c>
      <c r="AF267" s="28"/>
    </row>
    <row r="268" spans="1:32" s="25" customFormat="1" ht="15" x14ac:dyDescent="0.25">
      <c r="A268" s="25">
        <v>226130</v>
      </c>
      <c r="B268" s="25" t="s">
        <v>1074</v>
      </c>
      <c r="C268" s="25" t="s">
        <v>1077</v>
      </c>
      <c r="D268" s="25" t="s">
        <v>507</v>
      </c>
      <c r="E268" s="25" t="s">
        <v>25</v>
      </c>
      <c r="F268" s="25" t="s">
        <v>516</v>
      </c>
      <c r="G268" s="25">
        <v>138</v>
      </c>
      <c r="I268" s="25" t="s">
        <v>17</v>
      </c>
      <c r="J268" s="25" t="s">
        <v>113</v>
      </c>
      <c r="K268" s="25" t="s">
        <v>447</v>
      </c>
      <c r="L268" s="25" t="s">
        <v>434</v>
      </c>
      <c r="M268" s="26">
        <v>44113</v>
      </c>
      <c r="N268" s="26">
        <v>44130</v>
      </c>
      <c r="O268" s="27">
        <f ca="1">+IF(NETWORKDAYS(M268,N268,Feriados!A$1:A$196)&gt;-1,NETWORKDAYS(M268,N268,Feriados!A$1:A$196)-1,NETWORKDAYS(M268,TODAY(),Feriados!A$1:A$196))</f>
        <v>10</v>
      </c>
      <c r="P268" s="16"/>
      <c r="Q268" s="25">
        <f ca="1">+IF(T268="ENVIO OS", IF(NETWORKDAYS(N268,P268,Feriados!A$28:A$328)&gt;-1,NETWORKDAYS(N268,P268,Feriados!A$28:A$328)-1,NETWORKDAYS(N268,TODAY(),Feriados!A$28:A$328)),0)</f>
        <v>0</v>
      </c>
      <c r="R268" s="17"/>
      <c r="S268" s="17"/>
      <c r="X268" s="25" t="s">
        <v>439</v>
      </c>
      <c r="Y268" s="25" t="s">
        <v>504</v>
      </c>
      <c r="AB268" s="25" t="s">
        <v>0</v>
      </c>
      <c r="AC268" s="26">
        <v>44124</v>
      </c>
      <c r="AD268" s="26">
        <v>44127</v>
      </c>
      <c r="AF268" s="28"/>
    </row>
    <row r="269" spans="1:32" s="25" customFormat="1" ht="15" x14ac:dyDescent="0.25">
      <c r="A269" s="25">
        <v>226131</v>
      </c>
      <c r="B269" s="25" t="s">
        <v>1075</v>
      </c>
      <c r="C269" s="25" t="s">
        <v>1078</v>
      </c>
      <c r="D269" s="25" t="s">
        <v>507</v>
      </c>
      <c r="E269" s="25" t="s">
        <v>25</v>
      </c>
      <c r="F269" s="25" t="s">
        <v>517</v>
      </c>
      <c r="G269" s="25">
        <v>440</v>
      </c>
      <c r="J269" s="25" t="s">
        <v>354</v>
      </c>
      <c r="K269" s="25" t="s">
        <v>477</v>
      </c>
      <c r="L269" s="25" t="s">
        <v>435</v>
      </c>
      <c r="M269" s="26">
        <v>44113</v>
      </c>
      <c r="N269" s="26">
        <v>44130</v>
      </c>
      <c r="O269" s="27">
        <f ca="1">+IF(NETWORKDAYS(M269,N269,Feriados!A$1:A$196)&gt;-1,NETWORKDAYS(M269,N269,Feriados!A$1:A$196)-1,NETWORKDAYS(M269,TODAY(),Feriados!A$1:A$196))</f>
        <v>10</v>
      </c>
      <c r="P269" s="16"/>
      <c r="Q269" s="25">
        <f ca="1">+IF(T269="ENVIO OS", IF(NETWORKDAYS(N269,P269,Feriados!A$28:A$328)&gt;-1,NETWORKDAYS(N269,P269,Feriados!A$28:A$328)-1,NETWORKDAYS(N269,TODAY(),Feriados!A$28:A$328)),0)</f>
        <v>0</v>
      </c>
      <c r="R269" s="17"/>
      <c r="S269" s="17"/>
      <c r="X269" s="25" t="s">
        <v>439</v>
      </c>
      <c r="Y269" s="25" t="s">
        <v>504</v>
      </c>
      <c r="AB269" s="25" t="s">
        <v>0</v>
      </c>
      <c r="AC269" s="26">
        <v>44124</v>
      </c>
      <c r="AD269" s="26">
        <v>44130</v>
      </c>
      <c r="AF269" s="28"/>
    </row>
    <row r="270" spans="1:32" s="25" customFormat="1" ht="15" x14ac:dyDescent="0.25">
      <c r="A270" s="25">
        <v>226132</v>
      </c>
      <c r="B270" s="25" t="s">
        <v>1076</v>
      </c>
      <c r="C270" s="25" t="s">
        <v>1079</v>
      </c>
      <c r="D270" s="25" t="s">
        <v>405</v>
      </c>
      <c r="E270" s="25" t="s">
        <v>25</v>
      </c>
      <c r="F270" s="25" t="s">
        <v>521</v>
      </c>
      <c r="G270" s="25">
        <v>150</v>
      </c>
      <c r="I270" s="25" t="s">
        <v>17</v>
      </c>
      <c r="J270" s="25" t="s">
        <v>60</v>
      </c>
      <c r="K270" s="25" t="s">
        <v>455</v>
      </c>
      <c r="M270" s="26">
        <v>44113</v>
      </c>
      <c r="N270" s="26">
        <v>44118</v>
      </c>
      <c r="O270" s="27">
        <f ca="1">+IF(NETWORKDAYS(M270,N270,Feriados!A$1:A$196)&gt;-1,NETWORKDAYS(M270,N270,Feriados!A$1:A$196)-1,NETWORKDAYS(M270,TODAY(),Feriados!A$1:A$196))</f>
        <v>2</v>
      </c>
      <c r="P270" s="16"/>
      <c r="Q270" s="25">
        <f ca="1">+IF(T270="ENVIO OS", IF(NETWORKDAYS(N270,P270,Feriados!A$28:A$328)&gt;-1,NETWORKDAYS(N270,P270,Feriados!A$28:A$328)-1,NETWORKDAYS(N270,TODAY(),Feriados!A$28:A$328)),0)</f>
        <v>0</v>
      </c>
      <c r="R270" s="17"/>
      <c r="S270" s="17"/>
      <c r="V270" s="25" t="s">
        <v>772</v>
      </c>
      <c r="X270" s="25" t="s">
        <v>439</v>
      </c>
      <c r="Y270" s="25" t="s">
        <v>504</v>
      </c>
      <c r="AB270" s="25" t="s">
        <v>0</v>
      </c>
      <c r="AC270" s="26">
        <v>44117</v>
      </c>
      <c r="AD270" s="26">
        <v>44118</v>
      </c>
      <c r="AF270" s="28"/>
    </row>
    <row r="271" spans="1:32" s="25" customFormat="1" ht="15" x14ac:dyDescent="0.25">
      <c r="B271" s="25" t="s">
        <v>1592</v>
      </c>
      <c r="C271" s="25" t="s">
        <v>1557</v>
      </c>
      <c r="D271" s="25" t="s">
        <v>450</v>
      </c>
      <c r="E271" s="25" t="s">
        <v>26</v>
      </c>
      <c r="F271" s="25" t="s">
        <v>508</v>
      </c>
      <c r="M271" s="26">
        <v>44117</v>
      </c>
      <c r="N271" s="26">
        <v>44131</v>
      </c>
      <c r="O271" s="27">
        <f ca="1">+IF(NETWORKDAYS(M271,N271,Feriados!A$1:A$196)&gt;-1,NETWORKDAYS(M271,N271,Feriados!A$1:A$196)-1,NETWORKDAYS(M271,TODAY(),Feriados!A$1:A$196))</f>
        <v>10</v>
      </c>
      <c r="P271" s="16">
        <v>44230</v>
      </c>
      <c r="Q271" s="25">
        <f ca="1">+IF(T271="ENVIO OS", IF(NETWORKDAYS(N271,P271,Feriados!A$28:A$328)&gt;-1,NETWORKDAYS(N271,P271,Feriados!A$28:A$328)-1,NETWORKDAYS(N271,TODAY(),Feriados!A$28:A$328)),0)</f>
        <v>66</v>
      </c>
      <c r="R271" s="17"/>
      <c r="S271" s="17"/>
      <c r="T271" s="25" t="s">
        <v>1494</v>
      </c>
      <c r="U271" s="25" t="s">
        <v>1585</v>
      </c>
      <c r="AB271" s="25" t="s">
        <v>0</v>
      </c>
      <c r="AC271" s="26"/>
      <c r="AD271" s="26"/>
      <c r="AF271" s="28"/>
    </row>
    <row r="272" spans="1:32" s="25" customFormat="1" ht="15" x14ac:dyDescent="0.25">
      <c r="A272" s="25">
        <v>226699</v>
      </c>
      <c r="B272" s="25" t="s">
        <v>1087</v>
      </c>
      <c r="C272" s="25" t="s">
        <v>1088</v>
      </c>
      <c r="D272" s="25" t="s">
        <v>507</v>
      </c>
      <c r="E272" s="25" t="s">
        <v>25</v>
      </c>
      <c r="F272" s="25" t="s">
        <v>523</v>
      </c>
      <c r="G272" s="25">
        <v>160</v>
      </c>
      <c r="H272" s="25">
        <v>160</v>
      </c>
      <c r="I272" s="25" t="s">
        <v>17</v>
      </c>
      <c r="J272" s="25" t="s">
        <v>55</v>
      </c>
      <c r="K272" s="25" t="s">
        <v>449</v>
      </c>
      <c r="M272" s="26">
        <v>44117</v>
      </c>
      <c r="N272" s="26">
        <v>44155</v>
      </c>
      <c r="O272" s="27">
        <f ca="1">+IF(NETWORKDAYS(M272,N272,Feriados!A$1:A$196)&gt;-1,NETWORKDAYS(M272,N272,Feriados!A$1:A$196)-1,NETWORKDAYS(M272,TODAY(),Feriados!A$1:A$196))</f>
        <v>28</v>
      </c>
      <c r="P272" s="16"/>
      <c r="Q272" s="25">
        <f ca="1">+IF(T272="ENVIO OS", IF(NETWORKDAYS(N272,P272,Feriados!A$28:A$328)&gt;-1,NETWORKDAYS(N272,P272,Feriados!A$28:A$328)-1,NETWORKDAYS(N272,TODAY(),Feriados!A$28:A$328)),0)</f>
        <v>0</v>
      </c>
      <c r="R272" s="17"/>
      <c r="S272" s="17"/>
      <c r="V272" s="25" t="s">
        <v>772</v>
      </c>
      <c r="X272" s="25" t="s">
        <v>439</v>
      </c>
      <c r="Y272" s="25" t="s">
        <v>504</v>
      </c>
      <c r="Z272" s="25" t="s">
        <v>564</v>
      </c>
      <c r="AA272" s="25" t="s">
        <v>1090</v>
      </c>
      <c r="AB272" s="25" t="s">
        <v>0</v>
      </c>
      <c r="AC272" s="26">
        <v>44133</v>
      </c>
      <c r="AD272" s="26">
        <v>44144</v>
      </c>
      <c r="AF272" s="28"/>
    </row>
    <row r="273" spans="1:32" s="25" customFormat="1" ht="15" x14ac:dyDescent="0.25">
      <c r="A273" s="25">
        <v>226699</v>
      </c>
      <c r="B273" s="25" t="s">
        <v>1089</v>
      </c>
      <c r="C273" s="25" t="s">
        <v>978</v>
      </c>
      <c r="D273" s="25" t="s">
        <v>507</v>
      </c>
      <c r="E273" s="25" t="s">
        <v>25</v>
      </c>
      <c r="F273" s="25" t="s">
        <v>523</v>
      </c>
      <c r="G273" s="25">
        <v>70</v>
      </c>
      <c r="H273" s="25">
        <v>70</v>
      </c>
      <c r="I273" s="25" t="s">
        <v>17</v>
      </c>
      <c r="J273" s="25" t="s">
        <v>55</v>
      </c>
      <c r="K273" s="25" t="s">
        <v>449</v>
      </c>
      <c r="M273" s="26">
        <v>44117</v>
      </c>
      <c r="N273" s="26">
        <v>44155</v>
      </c>
      <c r="O273" s="27">
        <f ca="1">+IF(NETWORKDAYS(M273,N273,Feriados!A$1:A$196)&gt;-1,NETWORKDAYS(M273,N273,Feriados!A$1:A$196)-1,NETWORKDAYS(M273,TODAY(),Feriados!A$1:A$196))</f>
        <v>28</v>
      </c>
      <c r="P273" s="16"/>
      <c r="Q273" s="25">
        <f ca="1">+IF(T273="ENVIO OS", IF(NETWORKDAYS(N273,P273,Feriados!A$28:A$328)&gt;-1,NETWORKDAYS(N273,P273,Feriados!A$28:A$328)-1,NETWORKDAYS(N273,TODAY(),Feriados!A$28:A$328)),0)</f>
        <v>0</v>
      </c>
      <c r="R273" s="17"/>
      <c r="S273" s="17"/>
      <c r="V273" s="25" t="s">
        <v>772</v>
      </c>
      <c r="X273" s="25" t="s">
        <v>439</v>
      </c>
      <c r="Y273" s="25" t="s">
        <v>504</v>
      </c>
      <c r="Z273" s="25" t="s">
        <v>564</v>
      </c>
      <c r="AA273" s="25" t="s">
        <v>1091</v>
      </c>
      <c r="AB273" s="25" t="s">
        <v>0</v>
      </c>
      <c r="AC273" s="26">
        <v>44133</v>
      </c>
      <c r="AD273" s="26">
        <v>44144</v>
      </c>
      <c r="AF273" s="28"/>
    </row>
    <row r="274" spans="1:32" s="25" customFormat="1" ht="15" x14ac:dyDescent="0.25">
      <c r="B274" s="25" t="s">
        <v>1292</v>
      </c>
      <c r="C274" s="25" t="s">
        <v>1293</v>
      </c>
      <c r="D274" s="25" t="s">
        <v>380</v>
      </c>
      <c r="E274" s="25" t="s">
        <v>26</v>
      </c>
      <c r="F274" s="25" t="s">
        <v>508</v>
      </c>
      <c r="G274" s="25">
        <v>99</v>
      </c>
      <c r="I274" s="25" t="s">
        <v>17</v>
      </c>
      <c r="J274" s="25" t="s">
        <v>112</v>
      </c>
      <c r="K274" s="25" t="s">
        <v>380</v>
      </c>
      <c r="M274" s="26">
        <v>44117</v>
      </c>
      <c r="N274" s="26">
        <v>44126</v>
      </c>
      <c r="O274" s="27">
        <f ca="1">+IF(NETWORKDAYS(M274,N274,Feriados!A$1:A$196)&gt;-1,NETWORKDAYS(M274,N274,Feriados!A$1:A$196)-1,NETWORKDAYS(M274,TODAY(),Feriados!A$1:A$196))</f>
        <v>7</v>
      </c>
      <c r="P274" s="16">
        <v>44175</v>
      </c>
      <c r="Q274" s="25">
        <f ca="1">+IF(T274="ENVIO OS", IF(NETWORKDAYS(N274,P274,Feriados!A$28:A$328)&gt;-1,NETWORKDAYS(N274,P274,Feriados!A$28:A$328)-1,NETWORKDAYS(N274,TODAY(),Feriados!A$28:A$328)),0)</f>
        <v>32</v>
      </c>
      <c r="R274" s="17"/>
      <c r="S274" s="17"/>
      <c r="T274" s="25" t="s">
        <v>1494</v>
      </c>
      <c r="U274" s="25" t="s">
        <v>1494</v>
      </c>
      <c r="X274" s="25" t="s">
        <v>443</v>
      </c>
      <c r="Y274" s="25" t="s">
        <v>664</v>
      </c>
      <c r="Z274" s="25" t="s">
        <v>531</v>
      </c>
      <c r="AC274" s="26">
        <v>44126</v>
      </c>
      <c r="AD274" s="26">
        <v>44126</v>
      </c>
      <c r="AE274" s="25" t="s">
        <v>525</v>
      </c>
      <c r="AF274" s="28">
        <v>44531</v>
      </c>
    </row>
    <row r="275" spans="1:32" s="25" customFormat="1" ht="15" x14ac:dyDescent="0.25">
      <c r="A275" s="25">
        <v>226936</v>
      </c>
      <c r="B275" s="25" t="s">
        <v>1247</v>
      </c>
      <c r="C275" s="25" t="s">
        <v>1248</v>
      </c>
      <c r="D275" s="25" t="s">
        <v>404</v>
      </c>
      <c r="E275" s="25" t="s">
        <v>26</v>
      </c>
      <c r="F275" s="25" t="s">
        <v>508</v>
      </c>
      <c r="G275" s="25">
        <v>68</v>
      </c>
      <c r="H275" s="25">
        <v>68</v>
      </c>
      <c r="I275" s="25" t="s">
        <v>17</v>
      </c>
      <c r="J275" s="25" t="s">
        <v>373</v>
      </c>
      <c r="K275" s="25" t="s">
        <v>404</v>
      </c>
      <c r="M275" s="26">
        <v>44117</v>
      </c>
      <c r="N275" s="26">
        <v>44175</v>
      </c>
      <c r="O275" s="27">
        <f ca="1">+IF(NETWORKDAYS(M275,N275,Feriados!A$1:A$196)&gt;-1,NETWORKDAYS(M275,N275,Feriados!A$1:A$196)-1,NETWORKDAYS(M275,TODAY(),Feriados!A$1:A$196))</f>
        <v>39</v>
      </c>
      <c r="P275" s="16"/>
      <c r="Q275" s="25">
        <f ca="1">+IF(T275="ENVIO OS", IF(NETWORKDAYS(N275,P275,Feriados!A$28:A$328)&gt;-1,NETWORKDAYS(N275,P275,Feriados!A$28:A$328)-1,NETWORKDAYS(N275,TODAY(),Feriados!A$28:A$328)),0)</f>
        <v>0</v>
      </c>
      <c r="R275" s="17"/>
      <c r="S275" s="17"/>
      <c r="T275" s="25" t="s">
        <v>1496</v>
      </c>
      <c r="U275" s="25" t="s">
        <v>1496</v>
      </c>
      <c r="X275" s="25" t="s">
        <v>440</v>
      </c>
      <c r="Y275" s="25" t="s">
        <v>664</v>
      </c>
      <c r="AC275" s="26">
        <v>44174</v>
      </c>
      <c r="AD275" s="26">
        <v>44175</v>
      </c>
      <c r="AF275" s="28">
        <v>45324</v>
      </c>
    </row>
    <row r="276" spans="1:32" s="25" customFormat="1" ht="15" x14ac:dyDescent="0.25">
      <c r="A276" s="25">
        <v>226178</v>
      </c>
      <c r="B276" s="25" t="s">
        <v>1084</v>
      </c>
      <c r="C276" s="25" t="s">
        <v>1085</v>
      </c>
      <c r="D276" s="25" t="s">
        <v>452</v>
      </c>
      <c r="E276" s="25" t="s">
        <v>25</v>
      </c>
      <c r="F276" s="25" t="s">
        <v>509</v>
      </c>
      <c r="G276" s="25" t="s">
        <v>1086</v>
      </c>
      <c r="M276" s="26">
        <v>44118</v>
      </c>
      <c r="N276" s="26">
        <v>44130</v>
      </c>
      <c r="O276" s="27">
        <f ca="1">+IF(NETWORKDAYS(M276,N276,Feriados!A$1:A$196)&gt;-1,NETWORKDAYS(M276,N276,Feriados!A$1:A$196)-1,NETWORKDAYS(M276,TODAY(),Feriados!A$1:A$196))</f>
        <v>8</v>
      </c>
      <c r="P276" s="16"/>
      <c r="Q276" s="25">
        <f ca="1">+IF(T276="ENVIO OS", IF(NETWORKDAYS(N276,P276,Feriados!A$28:A$328)&gt;-1,NETWORKDAYS(N276,P276,Feriados!A$28:A$328)-1,NETWORKDAYS(N276,TODAY(),Feriados!A$28:A$328)),0)</f>
        <v>0</v>
      </c>
      <c r="R276" s="17"/>
      <c r="S276" s="17"/>
      <c r="X276" s="25" t="s">
        <v>439</v>
      </c>
      <c r="AA276" s="25" t="s">
        <v>1107</v>
      </c>
      <c r="AB276" s="25" t="s">
        <v>0</v>
      </c>
      <c r="AC276" s="26">
        <v>44124</v>
      </c>
      <c r="AD276" s="26">
        <v>44130</v>
      </c>
      <c r="AF276" s="28"/>
    </row>
    <row r="277" spans="1:32" s="25" customFormat="1" ht="15" x14ac:dyDescent="0.25">
      <c r="B277" s="25" t="s">
        <v>1198</v>
      </c>
      <c r="C277" s="25" t="s">
        <v>1205</v>
      </c>
      <c r="D277" s="25" t="s">
        <v>507</v>
      </c>
      <c r="E277" s="25" t="s">
        <v>26</v>
      </c>
      <c r="F277" s="25" t="s">
        <v>508</v>
      </c>
      <c r="G277" s="25">
        <v>128</v>
      </c>
      <c r="I277" s="25" t="s">
        <v>17</v>
      </c>
      <c r="J277" s="25" t="s">
        <v>234</v>
      </c>
      <c r="K277" s="25" t="s">
        <v>447</v>
      </c>
      <c r="L277" s="25" t="s">
        <v>435</v>
      </c>
      <c r="M277" s="26">
        <v>44118</v>
      </c>
      <c r="N277" s="26">
        <v>44168</v>
      </c>
      <c r="O277" s="27">
        <f ca="1">+IF(NETWORKDAYS(M277,N277,Feriados!A$1:A$196)&gt;-1,NETWORKDAYS(M277,N277,Feriados!A$1:A$196)-1,NETWORKDAYS(M277,TODAY(),Feriados!A$1:A$196))</f>
        <v>35</v>
      </c>
      <c r="P277" s="16"/>
      <c r="Q277" s="25">
        <f ca="1">+IF(T277="ENVIO OS", IF(NETWORKDAYS(N277,P277,Feriados!A$28:A$328)&gt;-1,NETWORKDAYS(N277,P277,Feriados!A$28:A$328)-1,NETWORKDAYS(N277,TODAY(),Feriados!A$28:A$328)),0)</f>
        <v>0</v>
      </c>
      <c r="R277" s="17"/>
      <c r="S277" s="17"/>
      <c r="X277" s="25" t="s">
        <v>439</v>
      </c>
      <c r="Y277" s="25" t="s">
        <v>504</v>
      </c>
      <c r="Z277" s="25" t="s">
        <v>545</v>
      </c>
      <c r="AC277" s="26">
        <v>44165</v>
      </c>
      <c r="AD277" s="26">
        <v>44167</v>
      </c>
      <c r="AE277" s="25" t="s">
        <v>525</v>
      </c>
      <c r="AF277" s="28"/>
    </row>
    <row r="278" spans="1:32" s="25" customFormat="1" ht="15" x14ac:dyDescent="0.25">
      <c r="B278" s="25" t="s">
        <v>1244</v>
      </c>
      <c r="C278" s="25" t="s">
        <v>1245</v>
      </c>
      <c r="D278" s="25" t="s">
        <v>450</v>
      </c>
      <c r="E278" s="25" t="s">
        <v>26</v>
      </c>
      <c r="F278" s="25" t="s">
        <v>508</v>
      </c>
      <c r="G278" s="25">
        <v>37.4</v>
      </c>
      <c r="I278" s="25" t="s">
        <v>17</v>
      </c>
      <c r="J278" s="25" t="s">
        <v>148</v>
      </c>
      <c r="K278" s="25" t="s">
        <v>457</v>
      </c>
      <c r="M278" s="26">
        <v>44118</v>
      </c>
      <c r="N278" s="26">
        <v>44194</v>
      </c>
      <c r="O278" s="27">
        <f ca="1">+IF(NETWORKDAYS(M278,N278,Feriados!A$1:A$196)&gt;-1,NETWORKDAYS(M278,N278,Feriados!A$1:A$196)-1,NETWORKDAYS(M278,TODAY(),Feriados!A$1:A$196))</f>
        <v>50</v>
      </c>
      <c r="P278" s="16">
        <v>44194</v>
      </c>
      <c r="Q278" s="25">
        <f ca="1">+IF(T278="ENVIO OS", IF(NETWORKDAYS(N278,P278,Feriados!A$28:A$328)&gt;-1,NETWORKDAYS(N278,P278,Feriados!A$28:A$328)-1,NETWORKDAYS(N278,TODAY(),Feriados!A$28:A$328)),0)</f>
        <v>0</v>
      </c>
      <c r="R278" s="17"/>
      <c r="S278" s="17"/>
      <c r="T278" s="25" t="s">
        <v>1494</v>
      </c>
      <c r="U278" s="25" t="s">
        <v>1494</v>
      </c>
      <c r="V278" s="25" t="s">
        <v>897</v>
      </c>
      <c r="X278" s="25" t="s">
        <v>442</v>
      </c>
      <c r="Y278" s="25" t="s">
        <v>504</v>
      </c>
      <c r="Z278" s="25" t="s">
        <v>620</v>
      </c>
      <c r="AB278" s="25" t="s">
        <v>0</v>
      </c>
      <c r="AC278" s="26">
        <v>44194</v>
      </c>
      <c r="AD278" s="26">
        <v>44194</v>
      </c>
      <c r="AF278" s="28"/>
    </row>
    <row r="279" spans="1:32" s="25" customFormat="1" ht="15" x14ac:dyDescent="0.25">
      <c r="B279" s="25" t="s">
        <v>1219</v>
      </c>
      <c r="C279" s="25" t="s">
        <v>1220</v>
      </c>
      <c r="D279" s="25" t="s">
        <v>507</v>
      </c>
      <c r="E279" s="25" t="s">
        <v>26</v>
      </c>
      <c r="F279" s="25" t="s">
        <v>508</v>
      </c>
      <c r="G279" s="25">
        <v>178.56</v>
      </c>
      <c r="I279" s="25" t="s">
        <v>17</v>
      </c>
      <c r="J279" s="25" t="s">
        <v>102</v>
      </c>
      <c r="K279" s="25" t="s">
        <v>449</v>
      </c>
      <c r="M279" s="26">
        <v>44118</v>
      </c>
      <c r="N279" s="26">
        <v>44177</v>
      </c>
      <c r="O279" s="27">
        <f ca="1">+IF(NETWORKDAYS(M279,N279,Feriados!A$1:A$196)&gt;-1,NETWORKDAYS(M279,N279,Feriados!A$1:A$196)-1,NETWORKDAYS(M279,TODAY(),Feriados!A$1:A$196))</f>
        <v>39</v>
      </c>
      <c r="P279" s="16"/>
      <c r="Q279" s="25">
        <f ca="1">+IF(T279="ENVIO OS", IF(NETWORKDAYS(N279,P279,Feriados!A$28:A$328)&gt;-1,NETWORKDAYS(N279,P279,Feriados!A$28:A$328)-1,NETWORKDAYS(N279,TODAY(),Feriados!A$28:A$328)),0)</f>
        <v>0</v>
      </c>
      <c r="R279" s="17"/>
      <c r="S279" s="17"/>
      <c r="X279" s="25" t="s">
        <v>443</v>
      </c>
      <c r="Y279" s="25" t="s">
        <v>504</v>
      </c>
      <c r="Z279" s="25" t="s">
        <v>556</v>
      </c>
      <c r="AC279" s="26">
        <v>44118</v>
      </c>
      <c r="AD279" s="26">
        <v>44175</v>
      </c>
      <c r="AF279" s="28"/>
    </row>
    <row r="280" spans="1:32" s="25" customFormat="1" ht="15" x14ac:dyDescent="0.25">
      <c r="B280" s="25" t="s">
        <v>1727</v>
      </c>
      <c r="C280" s="25" t="s">
        <v>1467</v>
      </c>
      <c r="D280" s="25" t="s">
        <v>274</v>
      </c>
      <c r="E280" s="25" t="s">
        <v>26</v>
      </c>
      <c r="F280" s="25" t="s">
        <v>508</v>
      </c>
      <c r="I280" s="25" t="s">
        <v>17</v>
      </c>
      <c r="J280" s="25" t="s">
        <v>363</v>
      </c>
      <c r="K280" s="25" t="s">
        <v>489</v>
      </c>
      <c r="M280" s="26">
        <v>44118</v>
      </c>
      <c r="N280" s="26">
        <v>44141</v>
      </c>
      <c r="O280" s="27">
        <f ca="1">+IF(NETWORKDAYS(M280,N280,Feriados!A$1:A$196)&gt;-1,NETWORKDAYS(M280,N280,Feriados!A$1:A$196)-1,NETWORKDAYS(M280,TODAY(),Feriados!A$1:A$196))</f>
        <v>17</v>
      </c>
      <c r="P280" s="16"/>
      <c r="Q280" s="25">
        <f ca="1">+IF(T280="ENVIO OS", IF(NETWORKDAYS(N280,P280,Feriados!A$28:A$328)&gt;-1,NETWORKDAYS(N280,P280,Feriados!A$28:A$328)-1,NETWORKDAYS(N280,TODAY(),Feriados!A$28:A$328)),0)</f>
        <v>0</v>
      </c>
      <c r="R280" s="17">
        <v>-32.9375</v>
      </c>
      <c r="S280" s="17">
        <v>-68.773899999999998</v>
      </c>
      <c r="T280" s="25" t="s">
        <v>1496</v>
      </c>
      <c r="U280" s="25" t="s">
        <v>1496</v>
      </c>
      <c r="V280" s="25" t="s">
        <v>748</v>
      </c>
      <c r="X280" s="25" t="s">
        <v>443</v>
      </c>
      <c r="Y280" s="25" t="s">
        <v>1468</v>
      </c>
      <c r="Z280" s="25" t="s">
        <v>605</v>
      </c>
      <c r="AC280" s="26">
        <v>44118</v>
      </c>
      <c r="AD280" s="26">
        <v>44141</v>
      </c>
      <c r="AF280" s="28"/>
    </row>
    <row r="281" spans="1:32" s="25" customFormat="1" ht="15" x14ac:dyDescent="0.25">
      <c r="A281" s="25">
        <v>227315</v>
      </c>
      <c r="B281" s="25" t="s">
        <v>1267</v>
      </c>
      <c r="C281" s="25" t="s">
        <v>1266</v>
      </c>
      <c r="D281" s="25" t="s">
        <v>405</v>
      </c>
      <c r="E281" s="25" t="s">
        <v>26</v>
      </c>
      <c r="F281" s="25" t="s">
        <v>508</v>
      </c>
      <c r="G281" s="25">
        <v>170</v>
      </c>
      <c r="H281" s="25">
        <v>170</v>
      </c>
      <c r="I281" s="25" t="s">
        <v>17</v>
      </c>
      <c r="J281" s="25" t="s">
        <v>147</v>
      </c>
      <c r="K281" s="25" t="s">
        <v>405</v>
      </c>
      <c r="L281" s="25" t="s">
        <v>437</v>
      </c>
      <c r="M281" s="26">
        <v>44118</v>
      </c>
      <c r="N281" s="26">
        <v>44208</v>
      </c>
      <c r="O281" s="27">
        <f ca="1">+IF(NETWORKDAYS(M281,N281,Feriados!A$1:A$196)&gt;-1,NETWORKDAYS(M281,N281,Feriados!A$1:A$196)-1,NETWORKDAYS(M281,TODAY(),Feriados!A$1:A$196))</f>
        <v>59</v>
      </c>
      <c r="P281" s="16"/>
      <c r="Q281" s="25">
        <f ca="1">+IF(T281="ENVIO OS", IF(NETWORKDAYS(N281,P281,Feriados!A$28:A$328)&gt;-1,NETWORKDAYS(N281,P281,Feriados!A$28:A$328)-1,NETWORKDAYS(N281,TODAY(),Feriados!A$28:A$328)),0)</f>
        <v>0</v>
      </c>
      <c r="R281" s="17"/>
      <c r="S281" s="17"/>
      <c r="T281" s="25" t="s">
        <v>1496</v>
      </c>
      <c r="U281" s="25" t="s">
        <v>1496</v>
      </c>
      <c r="X281" s="25" t="s">
        <v>442</v>
      </c>
      <c r="Y281" s="25" t="s">
        <v>664</v>
      </c>
      <c r="Z281" s="25" t="s">
        <v>602</v>
      </c>
      <c r="AC281" s="26">
        <v>44189</v>
      </c>
      <c r="AD281" s="26">
        <v>44189</v>
      </c>
      <c r="AF281" s="28"/>
    </row>
    <row r="282" spans="1:32" s="25" customFormat="1" ht="15" x14ac:dyDescent="0.25">
      <c r="A282" s="25">
        <v>227169</v>
      </c>
      <c r="B282" s="25" t="s">
        <v>1149</v>
      </c>
      <c r="C282" s="25" t="s">
        <v>1249</v>
      </c>
      <c r="D282" s="25" t="s">
        <v>452</v>
      </c>
      <c r="E282" s="25" t="s">
        <v>26</v>
      </c>
      <c r="F282" s="25" t="s">
        <v>508</v>
      </c>
      <c r="G282" s="25">
        <v>279.2</v>
      </c>
      <c r="H282" s="25">
        <v>279.2</v>
      </c>
      <c r="I282" s="25" t="s">
        <v>17</v>
      </c>
      <c r="J282" s="25" t="s">
        <v>290</v>
      </c>
      <c r="K282" s="25" t="s">
        <v>452</v>
      </c>
      <c r="M282" s="26">
        <v>44119</v>
      </c>
      <c r="N282" s="26">
        <v>44195</v>
      </c>
      <c r="O282" s="27">
        <f ca="1">+IF(NETWORKDAYS(M282,N282,Feriados!A$1:A$196)&gt;-1,NETWORKDAYS(M282,N282,Feriados!A$1:A$196)-1,NETWORKDAYS(M282,TODAY(),Feriados!A$1:A$196))</f>
        <v>50</v>
      </c>
      <c r="P282" s="16"/>
      <c r="Q282" s="25">
        <f ca="1">+IF(T282="ENVIO OS", IF(NETWORKDAYS(N282,P282,Feriados!A$28:A$328)&gt;-1,NETWORKDAYS(N282,P282,Feriados!A$28:A$328)-1,NETWORKDAYS(N282,TODAY(),Feriados!A$28:A$328)),0)</f>
        <v>0</v>
      </c>
      <c r="R282" s="17"/>
      <c r="S282" s="17"/>
      <c r="T282" s="25" t="s">
        <v>1496</v>
      </c>
      <c r="U282" s="25" t="s">
        <v>1496</v>
      </c>
      <c r="X282" s="25" t="s">
        <v>440</v>
      </c>
      <c r="Y282" s="25" t="s">
        <v>662</v>
      </c>
      <c r="Z282" s="25" t="s">
        <v>584</v>
      </c>
      <c r="AC282" s="26">
        <v>44188</v>
      </c>
      <c r="AD282" s="26">
        <v>44193</v>
      </c>
      <c r="AF282" s="28"/>
    </row>
    <row r="283" spans="1:32" s="25" customFormat="1" ht="15" x14ac:dyDescent="0.25">
      <c r="B283" s="25" t="s">
        <v>724</v>
      </c>
      <c r="C283" s="25" t="s">
        <v>822</v>
      </c>
      <c r="D283" s="25" t="s">
        <v>446</v>
      </c>
      <c r="E283" s="25" t="s">
        <v>26</v>
      </c>
      <c r="F283" s="25" t="s">
        <v>508</v>
      </c>
      <c r="G283" s="25">
        <v>313</v>
      </c>
      <c r="I283" s="25" t="s">
        <v>17</v>
      </c>
      <c r="J283" s="25" t="s">
        <v>1110</v>
      </c>
      <c r="K283" s="25" t="s">
        <v>481</v>
      </c>
      <c r="M283" s="26">
        <v>44120</v>
      </c>
      <c r="N283" s="26">
        <v>44125</v>
      </c>
      <c r="O283" s="27">
        <f ca="1">+IF(NETWORKDAYS(M283,N283,Feriados!A$1:A$196)&gt;-1,NETWORKDAYS(M283,N283,Feriados!A$1:A$196)-1,NETWORKDAYS(M283,TODAY(),Feriados!A$1:A$196))</f>
        <v>3</v>
      </c>
      <c r="P283" s="16"/>
      <c r="Q283" s="25">
        <f ca="1">+IF(T283="ENVIO OS", IF(NETWORKDAYS(N283,P283,Feriados!A$28:A$328)&gt;-1,NETWORKDAYS(N283,P283,Feriados!A$28:A$328)-1,NETWORKDAYS(N283,TODAY(),Feriados!A$28:A$328)),0)</f>
        <v>0</v>
      </c>
      <c r="R283" s="17"/>
      <c r="S283" s="17"/>
      <c r="X283" s="25" t="s">
        <v>441</v>
      </c>
      <c r="Y283" s="25" t="s">
        <v>504</v>
      </c>
      <c r="AC283" s="26">
        <v>44120</v>
      </c>
      <c r="AD283" s="26">
        <v>44125</v>
      </c>
      <c r="AF283" s="28"/>
    </row>
    <row r="284" spans="1:32" s="25" customFormat="1" ht="15" x14ac:dyDescent="0.25">
      <c r="B284" s="25" t="s">
        <v>1380</v>
      </c>
      <c r="C284" s="25" t="s">
        <v>1381</v>
      </c>
      <c r="D284" s="25" t="s">
        <v>446</v>
      </c>
      <c r="E284" s="25" t="s">
        <v>26</v>
      </c>
      <c r="F284" s="25" t="s">
        <v>508</v>
      </c>
      <c r="G284" s="25">
        <v>102</v>
      </c>
      <c r="I284" s="25" t="s">
        <v>17</v>
      </c>
      <c r="J284" s="25" t="s">
        <v>89</v>
      </c>
      <c r="K284" s="25" t="s">
        <v>446</v>
      </c>
      <c r="M284" s="26">
        <v>44120</v>
      </c>
      <c r="N284" s="26">
        <v>44120</v>
      </c>
      <c r="O284" s="27">
        <f ca="1">+IF(NETWORKDAYS(M284,N284,Feriados!A$1:A$196)&gt;-1,NETWORKDAYS(M284,N284,Feriados!A$1:A$196)-1,NETWORKDAYS(M284,TODAY(),Feriados!A$1:A$196))</f>
        <v>0</v>
      </c>
      <c r="P284" s="16">
        <v>44123</v>
      </c>
      <c r="Q284" s="25">
        <f ca="1">+IF(T284="ENVIO OS", IF(NETWORKDAYS(N284,P284,Feriados!A$28:A$328)&gt;-1,NETWORKDAYS(N284,P284,Feriados!A$28:A$328)-1,NETWORKDAYS(N284,TODAY(),Feriados!A$28:A$328)),0)</f>
        <v>1</v>
      </c>
      <c r="R284" s="17"/>
      <c r="S284" s="17"/>
      <c r="T284" s="25" t="s">
        <v>1494</v>
      </c>
      <c r="U284" s="25" t="s">
        <v>1494</v>
      </c>
      <c r="X284" s="25" t="s">
        <v>441</v>
      </c>
      <c r="Y284" s="25" t="s">
        <v>504</v>
      </c>
      <c r="AB284" s="25" t="s">
        <v>0</v>
      </c>
      <c r="AC284" s="26">
        <v>44120</v>
      </c>
      <c r="AD284" s="26">
        <v>44120</v>
      </c>
      <c r="AF284" s="28"/>
    </row>
    <row r="285" spans="1:32" s="25" customFormat="1" ht="15" x14ac:dyDescent="0.25">
      <c r="B285" s="25" t="s">
        <v>1096</v>
      </c>
      <c r="C285" s="25" t="s">
        <v>1097</v>
      </c>
      <c r="D285" s="25" t="s">
        <v>404</v>
      </c>
      <c r="E285" s="25" t="s">
        <v>25</v>
      </c>
      <c r="F285" s="25" t="s">
        <v>510</v>
      </c>
      <c r="G285" s="25">
        <v>600</v>
      </c>
      <c r="J285" s="25" t="s">
        <v>153</v>
      </c>
      <c r="K285" s="25" t="s">
        <v>430</v>
      </c>
      <c r="L285" s="25" t="s">
        <v>434</v>
      </c>
      <c r="M285" s="26">
        <v>44120</v>
      </c>
      <c r="N285" s="26">
        <v>44141</v>
      </c>
      <c r="O285" s="27">
        <f ca="1">+IF(NETWORKDAYS(M285,N285,Feriados!A$1:A$196)&gt;-1,NETWORKDAYS(M285,N285,Feriados!A$1:A$196)-1,NETWORKDAYS(M285,TODAY(),Feriados!A$1:A$196))</f>
        <v>15</v>
      </c>
      <c r="P285" s="16"/>
      <c r="Q285" s="25">
        <f ca="1">+IF(T285="ENVIO OS", IF(NETWORKDAYS(N285,P285,Feriados!A$28:A$328)&gt;-1,NETWORKDAYS(N285,P285,Feriados!A$28:A$328)-1,NETWORKDAYS(N285,TODAY(),Feriados!A$28:A$328)),0)</f>
        <v>0</v>
      </c>
      <c r="R285" s="17"/>
      <c r="S285" s="17"/>
      <c r="X285" s="25" t="s">
        <v>442</v>
      </c>
      <c r="Y285" s="25" t="s">
        <v>504</v>
      </c>
      <c r="AC285" s="26">
        <v>44140</v>
      </c>
      <c r="AD285" s="26">
        <v>44140</v>
      </c>
      <c r="AF285" s="28"/>
    </row>
    <row r="286" spans="1:32" s="25" customFormat="1" ht="15" x14ac:dyDescent="0.25">
      <c r="B286" s="25" t="s">
        <v>1208</v>
      </c>
      <c r="C286" s="25" t="s">
        <v>1209</v>
      </c>
      <c r="D286" s="25" t="s">
        <v>450</v>
      </c>
      <c r="E286" s="25" t="s">
        <v>26</v>
      </c>
      <c r="F286" s="25" t="s">
        <v>508</v>
      </c>
      <c r="G286" s="25">
        <v>143.30000000000001</v>
      </c>
      <c r="I286" s="25" t="s">
        <v>17</v>
      </c>
      <c r="J286" s="25" t="s">
        <v>358</v>
      </c>
      <c r="K286" s="25" t="s">
        <v>457</v>
      </c>
      <c r="M286" s="26">
        <v>44122</v>
      </c>
      <c r="N286" s="26">
        <v>44169</v>
      </c>
      <c r="O286" s="27">
        <f ca="1">+IF(NETWORKDAYS(M286,N286,Feriados!A$1:A$196)&gt;-1,NETWORKDAYS(M286,N286,Feriados!A$1:A$196)-1,NETWORKDAYS(M286,TODAY(),Feriados!A$1:A$196))</f>
        <v>33</v>
      </c>
      <c r="P286" s="16"/>
      <c r="Q286" s="25">
        <f ca="1">+IF(T286="ENVIO OS", IF(NETWORKDAYS(N286,P286,Feriados!A$28:A$328)&gt;-1,NETWORKDAYS(N286,P286,Feriados!A$28:A$328)-1,NETWORKDAYS(N286,TODAY(),Feriados!A$28:A$328)),0)</f>
        <v>0</v>
      </c>
      <c r="R286" s="17"/>
      <c r="S286" s="17"/>
      <c r="T286" s="25" t="s">
        <v>1496</v>
      </c>
      <c r="U286" s="25" t="s">
        <v>1496</v>
      </c>
      <c r="V286" s="25" t="s">
        <v>790</v>
      </c>
      <c r="X286" s="25" t="s">
        <v>443</v>
      </c>
      <c r="Y286" s="25" t="s">
        <v>504</v>
      </c>
      <c r="Z286" s="25" t="s">
        <v>1210</v>
      </c>
      <c r="AC286" s="26">
        <v>44168</v>
      </c>
      <c r="AD286" s="26">
        <v>44169</v>
      </c>
      <c r="AF286" s="28"/>
    </row>
    <row r="287" spans="1:32" s="25" customFormat="1" ht="15" x14ac:dyDescent="0.25">
      <c r="B287" s="25" t="s">
        <v>1380</v>
      </c>
      <c r="C287" s="25" t="s">
        <v>1381</v>
      </c>
      <c r="D287" s="25" t="s">
        <v>446</v>
      </c>
      <c r="E287" s="25" t="s">
        <v>26</v>
      </c>
      <c r="F287" s="25" t="s">
        <v>508</v>
      </c>
      <c r="G287" s="25">
        <v>102</v>
      </c>
      <c r="I287" s="25" t="s">
        <v>17</v>
      </c>
      <c r="J287" s="25" t="s">
        <v>89</v>
      </c>
      <c r="K287" s="25" t="s">
        <v>446</v>
      </c>
      <c r="M287" s="26">
        <v>44123</v>
      </c>
      <c r="N287" s="26">
        <v>44141</v>
      </c>
      <c r="O287" s="27">
        <f ca="1">+IF(NETWORKDAYS(M287,N287,Feriados!A$1:A$196)&gt;-1,NETWORKDAYS(M287,N287,Feriados!A$1:A$196)-1,NETWORKDAYS(M287,TODAY(),Feriados!A$1:A$196))</f>
        <v>14</v>
      </c>
      <c r="P287" s="16"/>
      <c r="Q287" s="25">
        <f ca="1">+IF(T287="ENVIO OS", IF(NETWORKDAYS(N287,P287,Feriados!A$28:A$328)&gt;-1,NETWORKDAYS(N287,P287,Feriados!A$28:A$328)-1,NETWORKDAYS(N287,TODAY(),Feriados!A$28:A$328)),0)</f>
        <v>0</v>
      </c>
      <c r="R287" s="17"/>
      <c r="S287" s="17"/>
      <c r="T287" s="25" t="s">
        <v>1496</v>
      </c>
      <c r="U287" s="25" t="s">
        <v>1496</v>
      </c>
      <c r="X287" s="25" t="s">
        <v>441</v>
      </c>
      <c r="Y287" s="25" t="s">
        <v>504</v>
      </c>
      <c r="AB287" s="25" t="s">
        <v>0</v>
      </c>
      <c r="AC287" s="26">
        <v>44123</v>
      </c>
      <c r="AD287" s="26">
        <v>44141</v>
      </c>
      <c r="AF287" s="28"/>
    </row>
    <row r="288" spans="1:32" s="25" customFormat="1" ht="15" x14ac:dyDescent="0.25">
      <c r="B288" s="25" t="s">
        <v>1310</v>
      </c>
      <c r="C288" s="25" t="s">
        <v>1311</v>
      </c>
      <c r="D288" s="25" t="s">
        <v>446</v>
      </c>
      <c r="E288" s="25" t="s">
        <v>26</v>
      </c>
      <c r="F288" s="25" t="s">
        <v>508</v>
      </c>
      <c r="G288" s="25">
        <v>72</v>
      </c>
      <c r="M288" s="26">
        <v>44124</v>
      </c>
      <c r="N288" s="26">
        <v>44130</v>
      </c>
      <c r="O288" s="27">
        <f ca="1">+IF(NETWORKDAYS(M288,N288,Feriados!A$1:A$196)&gt;-1,NETWORKDAYS(M288,N288,Feriados!A$1:A$196)-1,NETWORKDAYS(M288,TODAY(),Feriados!A$1:A$196))</f>
        <v>4</v>
      </c>
      <c r="P288" s="16">
        <v>44224</v>
      </c>
      <c r="Q288" s="25">
        <f ca="1">+IF(T288="ENVIO OS", IF(NETWORKDAYS(N288,P288,Feriados!A$28:A$328)&gt;-1,NETWORKDAYS(N288,P288,Feriados!A$28:A$328)-1,NETWORKDAYS(N288,TODAY(),Feriados!A$28:A$328)),0)</f>
        <v>63</v>
      </c>
      <c r="R288" s="17"/>
      <c r="S288" s="17"/>
      <c r="T288" s="25" t="s">
        <v>1494</v>
      </c>
      <c r="U288" s="25" t="s">
        <v>1494</v>
      </c>
      <c r="AB288" s="25" t="s">
        <v>0</v>
      </c>
      <c r="AC288" s="26">
        <v>44249</v>
      </c>
      <c r="AD288" s="26">
        <v>44249</v>
      </c>
      <c r="AF288" s="28"/>
    </row>
    <row r="289" spans="1:32" s="25" customFormat="1" ht="15" x14ac:dyDescent="0.25">
      <c r="B289" s="25" t="s">
        <v>1119</v>
      </c>
      <c r="C289" s="25" t="s">
        <v>1120</v>
      </c>
      <c r="D289" s="25" t="s">
        <v>450</v>
      </c>
      <c r="E289" s="25" t="s">
        <v>26</v>
      </c>
      <c r="F289" s="25" t="s">
        <v>508</v>
      </c>
      <c r="G289" s="25">
        <v>70</v>
      </c>
      <c r="I289" s="25" t="s">
        <v>17</v>
      </c>
      <c r="J289" s="25" t="s">
        <v>399</v>
      </c>
      <c r="K289" s="25" t="s">
        <v>457</v>
      </c>
      <c r="M289" s="26">
        <v>44124</v>
      </c>
      <c r="N289" s="26">
        <v>44134</v>
      </c>
      <c r="O289" s="27">
        <f ca="1">+IF(NETWORKDAYS(M289,N289,Feriados!A$1:A$196)&gt;-1,NETWORKDAYS(M289,N289,Feriados!A$1:A$196)-1,NETWORKDAYS(M289,TODAY(),Feriados!A$1:A$196))</f>
        <v>8</v>
      </c>
      <c r="P289" s="16"/>
      <c r="Q289" s="25">
        <f ca="1">+IF(T289="ENVIO OS", IF(NETWORKDAYS(N289,P289,Feriados!A$28:A$328)&gt;-1,NETWORKDAYS(N289,P289,Feriados!A$28:A$328)-1,NETWORKDAYS(N289,TODAY(),Feriados!A$28:A$328)),0)</f>
        <v>0</v>
      </c>
      <c r="R289" s="17"/>
      <c r="S289" s="17"/>
      <c r="V289" s="25" t="s">
        <v>748</v>
      </c>
      <c r="X289" s="25" t="s">
        <v>443</v>
      </c>
      <c r="Y289" s="25" t="s">
        <v>504</v>
      </c>
      <c r="Z289" s="25" t="s">
        <v>595</v>
      </c>
      <c r="AC289" s="26">
        <v>44133</v>
      </c>
      <c r="AD289" s="26">
        <v>44134</v>
      </c>
      <c r="AF289" s="28"/>
    </row>
    <row r="290" spans="1:32" s="25" customFormat="1" ht="15" x14ac:dyDescent="0.25">
      <c r="B290" s="25" t="s">
        <v>1175</v>
      </c>
      <c r="C290" s="25" t="s">
        <v>1176</v>
      </c>
      <c r="D290" s="25" t="s">
        <v>507</v>
      </c>
      <c r="E290" s="25" t="s">
        <v>26</v>
      </c>
      <c r="F290" s="25" t="s">
        <v>508</v>
      </c>
      <c r="G290" s="25">
        <v>121</v>
      </c>
      <c r="I290" s="25" t="s">
        <v>17</v>
      </c>
      <c r="J290" s="25" t="s">
        <v>196</v>
      </c>
      <c r="K290" s="25" t="s">
        <v>49</v>
      </c>
      <c r="M290" s="26">
        <v>44125</v>
      </c>
      <c r="N290" s="26">
        <v>44155</v>
      </c>
      <c r="O290" s="27">
        <f ca="1">+IF(NETWORKDAYS(M290,N290,Feriados!A$1:A$196)&gt;-1,NETWORKDAYS(M290,N290,Feriados!A$1:A$196)-1,NETWORKDAYS(M290,TODAY(),Feriados!A$1:A$196))</f>
        <v>22</v>
      </c>
      <c r="P290" s="16"/>
      <c r="Q290" s="25">
        <f ca="1">+IF(T290="ENVIO OS", IF(NETWORKDAYS(N290,P290,Feriados!A$28:A$328)&gt;-1,NETWORKDAYS(N290,P290,Feriados!A$28:A$328)-1,NETWORKDAYS(N290,TODAY(),Feriados!A$28:A$328)),0)</f>
        <v>0</v>
      </c>
      <c r="R290" s="17"/>
      <c r="S290" s="17"/>
      <c r="T290" s="25" t="s">
        <v>1496</v>
      </c>
      <c r="U290" s="25" t="s">
        <v>1496</v>
      </c>
      <c r="V290" s="25" t="s">
        <v>31</v>
      </c>
      <c r="X290" s="25" t="s">
        <v>443</v>
      </c>
      <c r="Y290" s="25" t="s">
        <v>504</v>
      </c>
      <c r="Z290" s="25" t="s">
        <v>595</v>
      </c>
      <c r="AC290" s="26">
        <v>44155</v>
      </c>
      <c r="AD290" s="26">
        <v>44155</v>
      </c>
      <c r="AF290" s="28"/>
    </row>
    <row r="291" spans="1:32" s="25" customFormat="1" ht="15" x14ac:dyDescent="0.25">
      <c r="A291" s="25">
        <v>226273</v>
      </c>
      <c r="B291" s="25" t="s">
        <v>1103</v>
      </c>
      <c r="C291" s="25" t="s">
        <v>1104</v>
      </c>
      <c r="D291" s="25" t="s">
        <v>506</v>
      </c>
      <c r="E291" s="25" t="s">
        <v>25</v>
      </c>
      <c r="F291" s="25" t="s">
        <v>516</v>
      </c>
      <c r="G291" s="25">
        <v>249</v>
      </c>
      <c r="I291" s="25" t="s">
        <v>848</v>
      </c>
      <c r="J291" s="25" t="s">
        <v>94</v>
      </c>
      <c r="K291" s="25" t="s">
        <v>454</v>
      </c>
      <c r="L291" s="25" t="s">
        <v>434</v>
      </c>
      <c r="M291" s="26">
        <v>44125</v>
      </c>
      <c r="N291" s="26">
        <v>44146</v>
      </c>
      <c r="O291" s="27">
        <f ca="1">+IF(NETWORKDAYS(M291,N291,Feriados!A$1:A$196)&gt;-1,NETWORKDAYS(M291,N291,Feriados!A$1:A$196)-1,NETWORKDAYS(M291,TODAY(),Feriados!A$1:A$196))</f>
        <v>15</v>
      </c>
      <c r="P291" s="16">
        <v>44151</v>
      </c>
      <c r="Q291" s="25">
        <f ca="1">+IF(T291="ENVIO OS", IF(NETWORKDAYS(N291,P291,Feriados!A$28:A$328)&gt;-1,NETWORKDAYS(N291,P291,Feriados!A$28:A$328)-1,NETWORKDAYS(N291,TODAY(),Feriados!A$28:A$328)),0)</f>
        <v>3</v>
      </c>
      <c r="R291" s="17">
        <v>-32.903700000000001</v>
      </c>
      <c r="S291" s="17">
        <v>-68.841899999999995</v>
      </c>
      <c r="T291" s="25" t="s">
        <v>1494</v>
      </c>
      <c r="U291" s="25" t="s">
        <v>1494</v>
      </c>
      <c r="X291" s="25" t="s">
        <v>439</v>
      </c>
      <c r="Y291" s="25" t="s">
        <v>504</v>
      </c>
      <c r="AC291" s="26">
        <v>44141</v>
      </c>
      <c r="AD291" s="26">
        <v>44146</v>
      </c>
      <c r="AE291" s="25" t="s">
        <v>525</v>
      </c>
      <c r="AF291" s="28">
        <v>44256</v>
      </c>
    </row>
    <row r="292" spans="1:32" s="25" customFormat="1" ht="15" x14ac:dyDescent="0.25">
      <c r="B292" s="25" t="s">
        <v>1100</v>
      </c>
      <c r="C292" s="25" t="s">
        <v>1101</v>
      </c>
      <c r="D292" s="25" t="s">
        <v>446</v>
      </c>
      <c r="E292" s="25" t="s">
        <v>26</v>
      </c>
      <c r="F292" s="25" t="s">
        <v>508</v>
      </c>
      <c r="G292" s="25">
        <v>72.8</v>
      </c>
      <c r="I292" s="25" t="s">
        <v>1102</v>
      </c>
      <c r="J292" s="25" t="s">
        <v>374</v>
      </c>
      <c r="K292" s="25" t="s">
        <v>463</v>
      </c>
      <c r="M292" s="26">
        <v>44127</v>
      </c>
      <c r="N292" s="26">
        <v>44130</v>
      </c>
      <c r="O292" s="27">
        <f ca="1">+IF(NETWORKDAYS(M292,N292,Feriados!A$1:A$196)&gt;-1,NETWORKDAYS(M292,N292,Feriados!A$1:A$196)-1,NETWORKDAYS(M292,TODAY(),Feriados!A$1:A$196))</f>
        <v>1</v>
      </c>
      <c r="P292" s="16"/>
      <c r="Q292" s="25">
        <f ca="1">+IF(T292="ENVIO OS", IF(NETWORKDAYS(N292,P292,Feriados!A$28:A$328)&gt;-1,NETWORKDAYS(N292,P292,Feriados!A$28:A$328)-1,NETWORKDAYS(N292,TODAY(),Feriados!A$28:A$328)),0)</f>
        <v>0</v>
      </c>
      <c r="R292" s="17">
        <v>-32.998199999999997</v>
      </c>
      <c r="S292" s="17">
        <v>-68.782300000000006</v>
      </c>
      <c r="T292" s="25" t="s">
        <v>1496</v>
      </c>
      <c r="U292" s="25" t="s">
        <v>1496</v>
      </c>
      <c r="V292" s="25" t="s">
        <v>31</v>
      </c>
      <c r="X292" s="25" t="s">
        <v>443</v>
      </c>
      <c r="Y292" s="25" t="s">
        <v>502</v>
      </c>
      <c r="Z292" s="25" t="s">
        <v>596</v>
      </c>
      <c r="AC292" s="26"/>
      <c r="AD292" s="26">
        <v>44130</v>
      </c>
      <c r="AF292" s="28"/>
    </row>
    <row r="293" spans="1:32" s="25" customFormat="1" ht="15" x14ac:dyDescent="0.25">
      <c r="B293" s="25" t="s">
        <v>1154</v>
      </c>
      <c r="C293" s="25" t="s">
        <v>1155</v>
      </c>
      <c r="D293" s="25" t="s">
        <v>507</v>
      </c>
      <c r="E293" s="25" t="s">
        <v>26</v>
      </c>
      <c r="F293" s="25" t="s">
        <v>508</v>
      </c>
      <c r="G293" s="25">
        <v>411</v>
      </c>
      <c r="I293" s="25" t="s">
        <v>17</v>
      </c>
      <c r="J293" s="25" t="s">
        <v>322</v>
      </c>
      <c r="K293" s="25" t="s">
        <v>449</v>
      </c>
      <c r="L293" s="25" t="s">
        <v>435</v>
      </c>
      <c r="M293" s="26">
        <v>44127</v>
      </c>
      <c r="N293" s="26">
        <v>44148</v>
      </c>
      <c r="O293" s="27">
        <f ca="1">+IF(NETWORKDAYS(M293,N293,Feriados!A$1:A$196)&gt;-1,NETWORKDAYS(M293,N293,Feriados!A$1:A$196)-1,NETWORKDAYS(M293,TODAY(),Feriados!A$1:A$196))</f>
        <v>15</v>
      </c>
      <c r="P293" s="16"/>
      <c r="Q293" s="25">
        <f ca="1">+IF(T293="ENVIO OS", IF(NETWORKDAYS(N293,P293,Feriados!A$28:A$328)&gt;-1,NETWORKDAYS(N293,P293,Feriados!A$28:A$328)-1,NETWORKDAYS(N293,TODAY(),Feriados!A$28:A$328)),0)</f>
        <v>0</v>
      </c>
      <c r="R293" s="17"/>
      <c r="S293" s="17"/>
      <c r="T293" s="25" t="s">
        <v>1496</v>
      </c>
      <c r="U293" s="25" t="s">
        <v>1496</v>
      </c>
      <c r="X293" s="25" t="s">
        <v>443</v>
      </c>
      <c r="Y293" s="25" t="s">
        <v>504</v>
      </c>
      <c r="Z293" s="25" t="s">
        <v>531</v>
      </c>
      <c r="AC293" s="26">
        <v>44147</v>
      </c>
      <c r="AD293" s="26">
        <v>44148</v>
      </c>
      <c r="AE293" s="25" t="s">
        <v>525</v>
      </c>
      <c r="AF293" s="28"/>
    </row>
    <row r="294" spans="1:32" s="25" customFormat="1" ht="15" x14ac:dyDescent="0.25">
      <c r="B294" s="25" t="s">
        <v>1159</v>
      </c>
      <c r="C294" s="25" t="s">
        <v>1160</v>
      </c>
      <c r="D294" s="25" t="s">
        <v>280</v>
      </c>
      <c r="E294" s="25" t="s">
        <v>26</v>
      </c>
      <c r="F294" s="25" t="s">
        <v>508</v>
      </c>
      <c r="G294" s="25">
        <v>286</v>
      </c>
      <c r="I294" s="25" t="s">
        <v>17</v>
      </c>
      <c r="J294" s="25" t="s">
        <v>182</v>
      </c>
      <c r="K294" s="25" t="s">
        <v>151</v>
      </c>
      <c r="L294" s="25" t="s">
        <v>434</v>
      </c>
      <c r="M294" s="26">
        <v>44127</v>
      </c>
      <c r="N294" s="26">
        <v>44152</v>
      </c>
      <c r="O294" s="27">
        <f ca="1">+IF(NETWORKDAYS(M294,N294,Feriados!A$1:A$196)&gt;-1,NETWORKDAYS(M294,N294,Feriados!A$1:A$196)-1,NETWORKDAYS(M294,TODAY(),Feriados!A$1:A$196))</f>
        <v>17</v>
      </c>
      <c r="P294" s="16"/>
      <c r="Q294" s="25">
        <f ca="1">+IF(T294="ENVIO OS", IF(NETWORKDAYS(N294,P294,Feriados!A$28:A$328)&gt;-1,NETWORKDAYS(N294,P294,Feriados!A$28:A$328)-1,NETWORKDAYS(N294,TODAY(),Feriados!A$28:A$328)),0)</f>
        <v>0</v>
      </c>
      <c r="R294" s="17"/>
      <c r="S294" s="17"/>
      <c r="T294" s="25" t="s">
        <v>1496</v>
      </c>
      <c r="U294" s="25" t="s">
        <v>1496</v>
      </c>
      <c r="V294" s="25" t="s">
        <v>790</v>
      </c>
      <c r="X294" s="25" t="s">
        <v>443</v>
      </c>
      <c r="Y294" s="25" t="s">
        <v>504</v>
      </c>
      <c r="Z294" s="25" t="s">
        <v>1161</v>
      </c>
      <c r="AC294" s="26">
        <v>44151</v>
      </c>
      <c r="AD294" s="26">
        <v>44152</v>
      </c>
      <c r="AF294" s="28">
        <v>44927</v>
      </c>
    </row>
    <row r="295" spans="1:32" s="25" customFormat="1" ht="15" x14ac:dyDescent="0.25">
      <c r="A295" s="25">
        <v>226285</v>
      </c>
      <c r="B295" s="25" t="s">
        <v>1105</v>
      </c>
      <c r="C295" s="25" t="s">
        <v>1106</v>
      </c>
      <c r="D295" s="25" t="s">
        <v>404</v>
      </c>
      <c r="E295" s="25" t="s">
        <v>25</v>
      </c>
      <c r="F295" s="25" t="s">
        <v>510</v>
      </c>
      <c r="G295" s="25">
        <v>800</v>
      </c>
      <c r="M295" s="26">
        <v>44127</v>
      </c>
      <c r="N295" s="26">
        <v>44144</v>
      </c>
      <c r="O295" s="27">
        <f ca="1">+IF(NETWORKDAYS(M295,N295,Feriados!A$1:A$196)&gt;-1,NETWORKDAYS(M295,N295,Feriados!A$1:A$196)-1,NETWORKDAYS(M295,TODAY(),Feriados!A$1:A$196))</f>
        <v>11</v>
      </c>
      <c r="P295" s="16"/>
      <c r="Q295" s="25">
        <f ca="1">+IF(T295="ENVIO OS", IF(NETWORKDAYS(N295,P295,Feriados!A$28:A$328)&gt;-1,NETWORKDAYS(N295,P295,Feriados!A$28:A$328)-1,NETWORKDAYS(N295,TODAY(),Feriados!A$28:A$328)),0)</f>
        <v>0</v>
      </c>
      <c r="R295" s="17"/>
      <c r="S295" s="17"/>
      <c r="X295" s="25" t="s">
        <v>445</v>
      </c>
      <c r="Y295" s="25" t="s">
        <v>504</v>
      </c>
      <c r="AC295" s="26">
        <v>44144</v>
      </c>
      <c r="AD295" s="26">
        <v>44144</v>
      </c>
      <c r="AF295" s="28"/>
    </row>
    <row r="296" spans="1:32" s="25" customFormat="1" ht="15" x14ac:dyDescent="0.25">
      <c r="A296" s="25">
        <v>225862</v>
      </c>
      <c r="B296" s="25" t="s">
        <v>1011</v>
      </c>
      <c r="C296" s="25" t="s">
        <v>1012</v>
      </c>
      <c r="D296" s="25" t="s">
        <v>274</v>
      </c>
      <c r="E296" s="25" t="s">
        <v>25</v>
      </c>
      <c r="F296" s="25" t="s">
        <v>516</v>
      </c>
      <c r="G296" s="25">
        <v>150</v>
      </c>
      <c r="I296" s="25" t="s">
        <v>1051</v>
      </c>
      <c r="J296" s="25" t="s">
        <v>278</v>
      </c>
      <c r="K296" s="25" t="s">
        <v>1052</v>
      </c>
      <c r="M296" s="26">
        <v>44131</v>
      </c>
      <c r="N296" s="26">
        <v>44133</v>
      </c>
      <c r="O296" s="27">
        <f ca="1">+IF(NETWORKDAYS(M296,N296,Feriados!A$1:A$196)&gt;-1,NETWORKDAYS(M296,N296,Feriados!A$1:A$196)-1,NETWORKDAYS(M296,TODAY(),Feriados!A$1:A$196))</f>
        <v>2</v>
      </c>
      <c r="P296" s="16"/>
      <c r="Q296" s="25">
        <f ca="1">+IF(T296="ENVIO OS", IF(NETWORKDAYS(N296,P296,Feriados!A$28:A$328)&gt;-1,NETWORKDAYS(N296,P296,Feriados!A$28:A$328)-1,NETWORKDAYS(N296,TODAY(),Feriados!A$28:A$328)),0)</f>
        <v>0</v>
      </c>
      <c r="R296" s="17">
        <v>-32.596400000000003</v>
      </c>
      <c r="S296" s="17">
        <v>-69.373400000000004</v>
      </c>
      <c r="V296" s="25" t="s">
        <v>1069</v>
      </c>
      <c r="X296" s="25" t="s">
        <v>439</v>
      </c>
      <c r="Y296" s="25" t="s">
        <v>644</v>
      </c>
      <c r="AA296" s="25" t="s">
        <v>635</v>
      </c>
      <c r="AB296" s="25" t="s">
        <v>0</v>
      </c>
      <c r="AC296" s="26">
        <v>44132</v>
      </c>
      <c r="AD296" s="26">
        <v>44133</v>
      </c>
      <c r="AF296" s="28"/>
    </row>
    <row r="297" spans="1:32" s="25" customFormat="1" ht="15" x14ac:dyDescent="0.25">
      <c r="A297" s="25">
        <v>225997</v>
      </c>
      <c r="B297" s="25" t="s">
        <v>1034</v>
      </c>
      <c r="C297" s="25" t="s">
        <v>1035</v>
      </c>
      <c r="D297" s="25" t="s">
        <v>507</v>
      </c>
      <c r="E297" s="25" t="s">
        <v>25</v>
      </c>
      <c r="F297" s="25" t="s">
        <v>515</v>
      </c>
      <c r="G297" s="25">
        <v>102</v>
      </c>
      <c r="I297" s="25" t="s">
        <v>1081</v>
      </c>
      <c r="J297" s="25" t="s">
        <v>57</v>
      </c>
      <c r="K297" s="25" t="s">
        <v>447</v>
      </c>
      <c r="L297" s="25" t="s">
        <v>435</v>
      </c>
      <c r="M297" s="26">
        <v>44131</v>
      </c>
      <c r="N297" s="26">
        <v>44132</v>
      </c>
      <c r="O297" s="27">
        <f ca="1">+IF(NETWORKDAYS(M297,N297,Feriados!A$1:A$196)&gt;-1,NETWORKDAYS(M297,N297,Feriados!A$1:A$196)-1,NETWORKDAYS(M297,TODAY(),Feriados!A$1:A$196))</f>
        <v>1</v>
      </c>
      <c r="P297" s="16"/>
      <c r="Q297" s="25">
        <f ca="1">+IF(T297="ENVIO OS", IF(NETWORKDAYS(N297,P297,Feriados!A$28:A$328)&gt;-1,NETWORKDAYS(N297,P297,Feriados!A$28:A$328)-1,NETWORKDAYS(N297,TODAY(),Feriados!A$28:A$328)),0)</f>
        <v>0</v>
      </c>
      <c r="R297" s="17">
        <v>-32.9617</v>
      </c>
      <c r="S297" s="17">
        <v>-68.864900000000006</v>
      </c>
      <c r="X297" s="25" t="s">
        <v>439</v>
      </c>
      <c r="AA297" s="25" t="s">
        <v>1117</v>
      </c>
      <c r="AC297" s="26">
        <v>44131</v>
      </c>
      <c r="AD297" s="26">
        <v>44132</v>
      </c>
      <c r="AF297" s="28"/>
    </row>
    <row r="298" spans="1:32" s="25" customFormat="1" ht="15" x14ac:dyDescent="0.25">
      <c r="A298" s="25">
        <v>226313</v>
      </c>
      <c r="B298" s="25" t="s">
        <v>1108</v>
      </c>
      <c r="C298" s="25" t="s">
        <v>1085</v>
      </c>
      <c r="D298" s="25" t="s">
        <v>452</v>
      </c>
      <c r="E298" s="25" t="s">
        <v>25</v>
      </c>
      <c r="F298" s="25" t="s">
        <v>509</v>
      </c>
      <c r="G298" s="25">
        <v>431.26</v>
      </c>
      <c r="I298" s="25" t="s">
        <v>17</v>
      </c>
      <c r="J298" s="25" t="s">
        <v>154</v>
      </c>
      <c r="K298" s="25" t="s">
        <v>470</v>
      </c>
      <c r="M298" s="26">
        <v>44131</v>
      </c>
      <c r="N298" s="26">
        <v>44134</v>
      </c>
      <c r="O298" s="27">
        <f ca="1">+IF(NETWORKDAYS(M298,N298,Feriados!A$1:A$196)&gt;-1,NETWORKDAYS(M298,N298,Feriados!A$1:A$196)-1,NETWORKDAYS(M298,TODAY(),Feriados!A$1:A$196))</f>
        <v>3</v>
      </c>
      <c r="P298" s="16"/>
      <c r="Q298" s="25">
        <f ca="1">+IF(T298="ENVIO OS", IF(NETWORKDAYS(N298,P298,Feriados!A$28:A$328)&gt;-1,NETWORKDAYS(N298,P298,Feriados!A$28:A$328)-1,NETWORKDAYS(N298,TODAY(),Feriados!A$28:A$328)),0)</f>
        <v>0</v>
      </c>
      <c r="R298" s="17"/>
      <c r="S298" s="17"/>
      <c r="X298" s="25" t="s">
        <v>439</v>
      </c>
      <c r="Y298" s="25" t="s">
        <v>504</v>
      </c>
      <c r="AA298" s="25" t="s">
        <v>1109</v>
      </c>
      <c r="AC298" s="26">
        <v>44132</v>
      </c>
      <c r="AD298" s="26">
        <v>44133</v>
      </c>
      <c r="AE298" s="25" t="s">
        <v>525</v>
      </c>
      <c r="AF298" s="28">
        <v>44256</v>
      </c>
    </row>
    <row r="299" spans="1:32" s="25" customFormat="1" ht="15" x14ac:dyDescent="0.25">
      <c r="B299" s="25" t="s">
        <v>1122</v>
      </c>
      <c r="C299" s="25" t="s">
        <v>1121</v>
      </c>
      <c r="D299" s="25" t="s">
        <v>446</v>
      </c>
      <c r="E299" s="25" t="s">
        <v>26</v>
      </c>
      <c r="F299" s="25" t="s">
        <v>508</v>
      </c>
      <c r="G299" s="25">
        <v>73.400000000000006</v>
      </c>
      <c r="I299" s="25" t="s">
        <v>17</v>
      </c>
      <c r="J299" s="25" t="s">
        <v>793</v>
      </c>
      <c r="K299" s="25" t="s">
        <v>463</v>
      </c>
      <c r="M299" s="26">
        <v>44132</v>
      </c>
      <c r="N299" s="26">
        <v>44139</v>
      </c>
      <c r="O299" s="27">
        <f ca="1">+IF(NETWORKDAYS(M299,N299,Feriados!A$1:A$196)&gt;-1,NETWORKDAYS(M299,N299,Feriados!A$1:A$196)-1,NETWORKDAYS(M299,TODAY(),Feriados!A$1:A$196))</f>
        <v>5</v>
      </c>
      <c r="P299" s="16"/>
      <c r="Q299" s="25">
        <f ca="1">+IF(T299="ENVIO OS", IF(NETWORKDAYS(N299,P299,Feriados!A$28:A$328)&gt;-1,NETWORKDAYS(N299,P299,Feriados!A$28:A$328)-1,NETWORKDAYS(N299,TODAY(),Feriados!A$28:A$328)),0)</f>
        <v>0</v>
      </c>
      <c r="R299" s="17"/>
      <c r="S299" s="17"/>
      <c r="V299" s="25" t="s">
        <v>31</v>
      </c>
      <c r="X299" s="25" t="s">
        <v>443</v>
      </c>
      <c r="Y299" s="25" t="s">
        <v>503</v>
      </c>
      <c r="Z299" s="25" t="s">
        <v>596</v>
      </c>
      <c r="AA299" s="25" t="s">
        <v>1118</v>
      </c>
      <c r="AC299" s="26">
        <v>44138</v>
      </c>
      <c r="AD299" s="26">
        <v>44139</v>
      </c>
      <c r="AF299" s="28"/>
    </row>
    <row r="300" spans="1:32" s="25" customFormat="1" ht="15" x14ac:dyDescent="0.25">
      <c r="B300" s="25" t="s">
        <v>1200</v>
      </c>
      <c r="C300" s="25" t="s">
        <v>1199</v>
      </c>
      <c r="D300" s="25" t="s">
        <v>450</v>
      </c>
      <c r="E300" s="25" t="s">
        <v>26</v>
      </c>
      <c r="F300" s="25" t="s">
        <v>508</v>
      </c>
      <c r="G300" s="25">
        <v>612</v>
      </c>
      <c r="I300" s="25" t="s">
        <v>17</v>
      </c>
      <c r="J300" s="25" t="s">
        <v>93</v>
      </c>
      <c r="K300" s="25" t="s">
        <v>465</v>
      </c>
      <c r="M300" s="26">
        <v>44132</v>
      </c>
      <c r="N300" s="26">
        <v>44166</v>
      </c>
      <c r="O300" s="27">
        <f ca="1">+IF(NETWORKDAYS(M300,N300,Feriados!A$1:A$196)&gt;-1,NETWORKDAYS(M300,N300,Feriados!A$1:A$196)-1,NETWORKDAYS(M300,TODAY(),Feriados!A$1:A$196))</f>
        <v>23</v>
      </c>
      <c r="P300" s="16"/>
      <c r="Q300" s="25">
        <f ca="1">+IF(T300="ENVIO OS", IF(NETWORKDAYS(N300,P300,Feriados!A$28:A$328)&gt;-1,NETWORKDAYS(N300,P300,Feriados!A$28:A$328)-1,NETWORKDAYS(N300,TODAY(),Feriados!A$28:A$328)),0)</f>
        <v>0</v>
      </c>
      <c r="R300" s="17">
        <v>-32.920099999999998</v>
      </c>
      <c r="S300" s="17">
        <v>-68.789100000000005</v>
      </c>
      <c r="T300" s="25" t="s">
        <v>1496</v>
      </c>
      <c r="U300" s="25" t="s">
        <v>1496</v>
      </c>
      <c r="V300" s="25" t="s">
        <v>748</v>
      </c>
      <c r="X300" s="25" t="s">
        <v>443</v>
      </c>
      <c r="Y300" s="25" t="s">
        <v>504</v>
      </c>
      <c r="Z300" s="25" t="s">
        <v>541</v>
      </c>
      <c r="AC300" s="26">
        <v>44162</v>
      </c>
      <c r="AD300" s="26">
        <v>44166</v>
      </c>
      <c r="AF300" s="28"/>
    </row>
    <row r="301" spans="1:32" s="25" customFormat="1" ht="15" x14ac:dyDescent="0.25">
      <c r="A301" s="25">
        <v>226345</v>
      </c>
      <c r="B301" s="25" t="s">
        <v>1115</v>
      </c>
      <c r="C301" s="25" t="s">
        <v>1114</v>
      </c>
      <c r="D301" s="25" t="s">
        <v>507</v>
      </c>
      <c r="E301" s="25" t="s">
        <v>25</v>
      </c>
      <c r="F301" s="25" t="s">
        <v>509</v>
      </c>
      <c r="G301" s="25">
        <v>110</v>
      </c>
      <c r="I301" s="25" t="s">
        <v>1168</v>
      </c>
      <c r="J301" s="25" t="s">
        <v>281</v>
      </c>
      <c r="K301" s="25" t="s">
        <v>49</v>
      </c>
      <c r="L301" s="25" t="s">
        <v>434</v>
      </c>
      <c r="M301" s="26">
        <v>44133</v>
      </c>
      <c r="N301" s="26">
        <v>44144</v>
      </c>
      <c r="O301" s="27">
        <f ca="1">+IF(NETWORKDAYS(M301,N301,Feriados!A$1:A$196)&gt;-1,NETWORKDAYS(M301,N301,Feriados!A$1:A$196)-1,NETWORKDAYS(M301,TODAY(),Feriados!A$1:A$196))</f>
        <v>7</v>
      </c>
      <c r="P301" s="16"/>
      <c r="Q301" s="25">
        <f ca="1">+IF(T301="ENVIO OS", IF(NETWORKDAYS(N301,P301,Feriados!A$28:A$328)&gt;-1,NETWORKDAYS(N301,P301,Feriados!A$28:A$328)-1,NETWORKDAYS(N301,TODAY(),Feriados!A$28:A$328)),0)</f>
        <v>0</v>
      </c>
      <c r="R301" s="17"/>
      <c r="S301" s="17"/>
      <c r="X301" s="25" t="s">
        <v>441</v>
      </c>
      <c r="Y301" s="25" t="s">
        <v>504</v>
      </c>
      <c r="AA301" s="25" t="s">
        <v>1116</v>
      </c>
      <c r="AB301" s="25" t="s">
        <v>0</v>
      </c>
      <c r="AC301" s="26">
        <v>44140</v>
      </c>
      <c r="AD301" s="26">
        <v>44141</v>
      </c>
      <c r="AF301" s="28"/>
    </row>
    <row r="302" spans="1:32" s="25" customFormat="1" ht="15" x14ac:dyDescent="0.25">
      <c r="A302" s="25">
        <v>224293</v>
      </c>
      <c r="B302" s="25" t="s">
        <v>764</v>
      </c>
      <c r="C302" s="25" t="s">
        <v>740</v>
      </c>
      <c r="D302" s="25" t="s">
        <v>452</v>
      </c>
      <c r="E302" s="25" t="s">
        <v>25</v>
      </c>
      <c r="F302" s="25" t="s">
        <v>741</v>
      </c>
      <c r="G302" s="25">
        <v>237</v>
      </c>
      <c r="I302" s="25" t="s">
        <v>17</v>
      </c>
      <c r="J302" s="25" t="s">
        <v>166</v>
      </c>
      <c r="K302" s="25" t="s">
        <v>452</v>
      </c>
      <c r="M302" s="26">
        <v>44133</v>
      </c>
      <c r="N302" s="26">
        <v>44139</v>
      </c>
      <c r="O302" s="27">
        <f ca="1">+IF(NETWORKDAYS(M302,N302,Feriados!A$1:A$196)&gt;-1,NETWORKDAYS(M302,N302,Feriados!A$1:A$196)-1,NETWORKDAYS(M302,TODAY(),Feriados!A$1:A$196))</f>
        <v>4</v>
      </c>
      <c r="P302" s="16"/>
      <c r="Q302" s="25">
        <f ca="1">+IF(T302="ENVIO OS", IF(NETWORKDAYS(N302,P302,Feriados!A$28:A$328)&gt;-1,NETWORKDAYS(N302,P302,Feriados!A$28:A$328)-1,NETWORKDAYS(N302,TODAY(),Feriados!A$28:A$328)),0)</f>
        <v>0</v>
      </c>
      <c r="R302" s="17"/>
      <c r="S302" s="17"/>
      <c r="T302" s="25" t="s">
        <v>1590</v>
      </c>
      <c r="U302" s="25" t="s">
        <v>1590</v>
      </c>
      <c r="X302" s="25" t="s">
        <v>442</v>
      </c>
      <c r="Y302" s="25" t="s">
        <v>498</v>
      </c>
      <c r="AA302" s="25" t="s">
        <v>1118</v>
      </c>
      <c r="AC302" s="26">
        <v>44138</v>
      </c>
      <c r="AD302" s="26">
        <v>44139</v>
      </c>
      <c r="AF302" s="28"/>
    </row>
    <row r="303" spans="1:32" s="25" customFormat="1" ht="15" x14ac:dyDescent="0.25">
      <c r="A303" s="25">
        <v>226376</v>
      </c>
      <c r="B303" s="25" t="s">
        <v>1123</v>
      </c>
      <c r="C303" s="25" t="s">
        <v>1124</v>
      </c>
      <c r="D303" s="25" t="s">
        <v>446</v>
      </c>
      <c r="E303" s="25" t="s">
        <v>25</v>
      </c>
      <c r="F303" s="25" t="s">
        <v>509</v>
      </c>
      <c r="G303" s="25">
        <v>110</v>
      </c>
      <c r="H303" s="25">
        <v>60</v>
      </c>
      <c r="I303" s="25" t="s">
        <v>17</v>
      </c>
      <c r="J303" s="25" t="s">
        <v>371</v>
      </c>
      <c r="K303" s="25" t="s">
        <v>465</v>
      </c>
      <c r="M303" s="26">
        <v>44137</v>
      </c>
      <c r="N303" s="26">
        <v>44145</v>
      </c>
      <c r="O303" s="27">
        <f ca="1">+IF(NETWORKDAYS(M303,N303,Feriados!A$1:A$196)&gt;-1,NETWORKDAYS(M303,N303,Feriados!A$1:A$196)-1,NETWORKDAYS(M303,TODAY(),Feriados!A$1:A$196))</f>
        <v>6</v>
      </c>
      <c r="P303" s="16"/>
      <c r="Q303" s="25">
        <f ca="1">+IF(T303="ENVIO OS", IF(NETWORKDAYS(N303,P303,Feriados!A$28:A$328)&gt;-1,NETWORKDAYS(N303,P303,Feriados!A$28:A$328)-1,NETWORKDAYS(N303,TODAY(),Feriados!A$28:A$328)),0)</f>
        <v>0</v>
      </c>
      <c r="R303" s="17"/>
      <c r="S303" s="17"/>
      <c r="V303" s="25" t="s">
        <v>748</v>
      </c>
      <c r="X303" s="25" t="s">
        <v>443</v>
      </c>
      <c r="Y303" s="25" t="s">
        <v>504</v>
      </c>
      <c r="AA303" s="25" t="s">
        <v>1125</v>
      </c>
      <c r="AB303" s="25" t="s">
        <v>0</v>
      </c>
      <c r="AC303" s="26">
        <v>44144</v>
      </c>
      <c r="AD303" s="26">
        <v>44145</v>
      </c>
      <c r="AF303" s="28"/>
    </row>
    <row r="304" spans="1:32" s="25" customFormat="1" ht="15" x14ac:dyDescent="0.25">
      <c r="A304" s="25">
        <v>225793</v>
      </c>
      <c r="B304" s="25" t="s">
        <v>1016</v>
      </c>
      <c r="C304" s="25" t="s">
        <v>1017</v>
      </c>
      <c r="D304" s="25" t="s">
        <v>380</v>
      </c>
      <c r="E304" s="25" t="s">
        <v>25</v>
      </c>
      <c r="F304" s="25" t="s">
        <v>509</v>
      </c>
      <c r="G304" s="25">
        <v>170</v>
      </c>
      <c r="J304" s="25" t="s">
        <v>115</v>
      </c>
      <c r="K304" s="25" t="s">
        <v>380</v>
      </c>
      <c r="L304" s="25" t="s">
        <v>435</v>
      </c>
      <c r="M304" s="26">
        <v>44139</v>
      </c>
      <c r="N304" s="26">
        <v>44140</v>
      </c>
      <c r="O304" s="27">
        <f ca="1">+IF(NETWORKDAYS(M304,N304,Feriados!A$1:A$196)&gt;-1,NETWORKDAYS(M304,N304,Feriados!A$1:A$196)-1,NETWORKDAYS(M304,TODAY(),Feriados!A$1:A$196))</f>
        <v>1</v>
      </c>
      <c r="P304" s="16"/>
      <c r="Q304" s="25">
        <f ca="1">+IF(T304="ENVIO OS", IF(NETWORKDAYS(N304,P304,Feriados!A$28:A$328)&gt;-1,NETWORKDAYS(N304,P304,Feriados!A$28:A$328)-1,NETWORKDAYS(N304,TODAY(),Feriados!A$28:A$328)),0)</f>
        <v>0</v>
      </c>
      <c r="R304" s="17"/>
      <c r="S304" s="17"/>
      <c r="T304" s="25" t="s">
        <v>1590</v>
      </c>
      <c r="V304" s="25" t="s">
        <v>32</v>
      </c>
      <c r="X304" s="25" t="s">
        <v>439</v>
      </c>
      <c r="Y304" s="25" t="s">
        <v>496</v>
      </c>
      <c r="AA304" s="25" t="s">
        <v>1117</v>
      </c>
      <c r="AB304" s="25" t="s">
        <v>0</v>
      </c>
      <c r="AC304" s="26">
        <v>44140</v>
      </c>
      <c r="AD304" s="26">
        <v>44140</v>
      </c>
      <c r="AF304" s="28"/>
    </row>
    <row r="305" spans="1:32" s="25" customFormat="1" ht="15" x14ac:dyDescent="0.25">
      <c r="A305" s="25">
        <v>226086</v>
      </c>
      <c r="B305" s="25" t="s">
        <v>1071</v>
      </c>
      <c r="C305" s="25" t="s">
        <v>1072</v>
      </c>
      <c r="D305" s="25" t="s">
        <v>380</v>
      </c>
      <c r="E305" s="25" t="s">
        <v>25</v>
      </c>
      <c r="F305" s="25" t="s">
        <v>522</v>
      </c>
      <c r="G305" s="25">
        <v>120</v>
      </c>
      <c r="J305" s="25" t="s">
        <v>115</v>
      </c>
      <c r="K305" s="25" t="s">
        <v>380</v>
      </c>
      <c r="L305" s="25" t="s">
        <v>435</v>
      </c>
      <c r="M305" s="26">
        <v>44139</v>
      </c>
      <c r="N305" s="26">
        <v>44140</v>
      </c>
      <c r="O305" s="27">
        <f ca="1">+IF(NETWORKDAYS(M305,N305,Feriados!A$1:A$196)&gt;-1,NETWORKDAYS(M305,N305,Feriados!A$1:A$196)-1,NETWORKDAYS(M305,TODAY(),Feriados!A$1:A$196))</f>
        <v>1</v>
      </c>
      <c r="P305" s="16"/>
      <c r="Q305" s="25">
        <f ca="1">+IF(T305="ENVIO OS", IF(NETWORKDAYS(N305,P305,Feriados!A$28:A$328)&gt;-1,NETWORKDAYS(N305,P305,Feriados!A$28:A$328)-1,NETWORKDAYS(N305,TODAY(),Feriados!A$28:A$328)),0)</f>
        <v>0</v>
      </c>
      <c r="R305" s="17"/>
      <c r="S305" s="17"/>
      <c r="T305" s="25" t="s">
        <v>1590</v>
      </c>
      <c r="V305" s="25" t="s">
        <v>32</v>
      </c>
      <c r="X305" s="25" t="s">
        <v>439</v>
      </c>
      <c r="Y305" s="25" t="s">
        <v>496</v>
      </c>
      <c r="AA305" s="25" t="s">
        <v>1117</v>
      </c>
      <c r="AC305" s="26">
        <v>44140</v>
      </c>
      <c r="AD305" s="26">
        <v>44140</v>
      </c>
      <c r="AE305" s="25" t="s">
        <v>525</v>
      </c>
      <c r="AF305" s="28">
        <v>44470</v>
      </c>
    </row>
    <row r="306" spans="1:32" s="25" customFormat="1" ht="15" x14ac:dyDescent="0.25">
      <c r="A306" s="25">
        <v>227187</v>
      </c>
      <c r="B306" s="25" t="s">
        <v>1129</v>
      </c>
      <c r="C306" s="25" t="s">
        <v>1130</v>
      </c>
      <c r="D306" s="25" t="s">
        <v>450</v>
      </c>
      <c r="E306" s="25" t="s">
        <v>25</v>
      </c>
      <c r="F306" s="25" t="s">
        <v>523</v>
      </c>
      <c r="G306" s="25">
        <v>67</v>
      </c>
      <c r="J306" s="25" t="s">
        <v>385</v>
      </c>
      <c r="K306" s="25" t="s">
        <v>464</v>
      </c>
      <c r="M306" s="26">
        <v>44139</v>
      </c>
      <c r="N306" s="26">
        <v>44152</v>
      </c>
      <c r="O306" s="27">
        <f ca="1">+IF(NETWORKDAYS(M306,N306,Feriados!A$1:A$196)&gt;-1,NETWORKDAYS(M306,N306,Feriados!A$1:A$196)-1,NETWORKDAYS(M306,TODAY(),Feriados!A$1:A$196))</f>
        <v>9</v>
      </c>
      <c r="P306" s="16">
        <v>44186</v>
      </c>
      <c r="Q306" s="25">
        <f ca="1">+IF(T306="ENVIO OS", IF(NETWORKDAYS(N306,P306,Feriados!A$28:A$328)&gt;-1,NETWORKDAYS(N306,P306,Feriados!A$28:A$328)-1,NETWORKDAYS(N306,TODAY(),Feriados!A$28:A$328)),0)</f>
        <v>21</v>
      </c>
      <c r="R306" s="17"/>
      <c r="S306" s="17"/>
      <c r="T306" s="25" t="s">
        <v>1494</v>
      </c>
      <c r="U306" s="25" t="s">
        <v>1494</v>
      </c>
      <c r="V306" s="25" t="s">
        <v>615</v>
      </c>
      <c r="X306" s="25" t="s">
        <v>441</v>
      </c>
      <c r="Y306" s="25" t="s">
        <v>504</v>
      </c>
      <c r="Z306" s="25" t="s">
        <v>531</v>
      </c>
      <c r="AC306" s="26">
        <v>44148</v>
      </c>
      <c r="AD306" s="26">
        <v>44152</v>
      </c>
      <c r="AF306" s="28"/>
    </row>
    <row r="307" spans="1:32" s="25" customFormat="1" ht="15" x14ac:dyDescent="0.25">
      <c r="B307" s="25" t="s">
        <v>1150</v>
      </c>
      <c r="C307" s="25" t="s">
        <v>1151</v>
      </c>
      <c r="D307" s="25" t="s">
        <v>452</v>
      </c>
      <c r="E307" s="25" t="s">
        <v>26</v>
      </c>
      <c r="F307" s="25" t="s">
        <v>508</v>
      </c>
      <c r="M307" s="26">
        <v>44139</v>
      </c>
      <c r="N307" s="26">
        <v>44146</v>
      </c>
      <c r="O307" s="27">
        <f ca="1">+IF(NETWORKDAYS(M307,N307,Feriados!A$1:A$196)&gt;-1,NETWORKDAYS(M307,N307,Feriados!A$1:A$196)-1,NETWORKDAYS(M307,TODAY(),Feriados!A$1:A$196))</f>
        <v>5</v>
      </c>
      <c r="P307" s="16"/>
      <c r="Q307" s="25">
        <f ca="1">+IF(T307="ENVIO OS", IF(NETWORKDAYS(N307,P307,Feriados!A$28:A$328)&gt;-1,NETWORKDAYS(N307,P307,Feriados!A$28:A$328)-1,NETWORKDAYS(N307,TODAY(),Feriados!A$28:A$328)),0)</f>
        <v>0</v>
      </c>
      <c r="R307" s="17"/>
      <c r="S307" s="17"/>
      <c r="T307" s="25" t="s">
        <v>0</v>
      </c>
      <c r="U307" s="25" t="s">
        <v>1494</v>
      </c>
      <c r="AB307" s="25" t="s">
        <v>0</v>
      </c>
      <c r="AC307" s="26">
        <v>44146</v>
      </c>
      <c r="AD307" s="26">
        <v>44146</v>
      </c>
      <c r="AF307" s="28"/>
    </row>
    <row r="308" spans="1:32" s="25" customFormat="1" ht="15" x14ac:dyDescent="0.25">
      <c r="A308" s="25">
        <v>226446</v>
      </c>
      <c r="B308" s="25" t="s">
        <v>1127</v>
      </c>
      <c r="C308" s="25" t="s">
        <v>1128</v>
      </c>
      <c r="D308" s="25" t="s">
        <v>452</v>
      </c>
      <c r="E308" s="25" t="s">
        <v>25</v>
      </c>
      <c r="F308" s="25" t="s">
        <v>509</v>
      </c>
      <c r="G308" s="25">
        <v>290</v>
      </c>
      <c r="I308" s="25" t="s">
        <v>1157</v>
      </c>
      <c r="J308" s="25" t="s">
        <v>183</v>
      </c>
      <c r="K308" s="25" t="s">
        <v>452</v>
      </c>
      <c r="L308" s="25" t="s">
        <v>435</v>
      </c>
      <c r="M308" s="26">
        <v>44139</v>
      </c>
      <c r="N308" s="26">
        <v>44154</v>
      </c>
      <c r="O308" s="27">
        <f ca="1">+IF(NETWORKDAYS(M308,N308,Feriados!A$1:A$196)&gt;-1,NETWORKDAYS(M308,N308,Feriados!A$1:A$196)-1,NETWORKDAYS(M308,TODAY(),Feriados!A$1:A$196))</f>
        <v>11</v>
      </c>
      <c r="P308" s="16"/>
      <c r="Q308" s="25">
        <f ca="1">+IF(T308="ENVIO OS", IF(NETWORKDAYS(N308,P308,Feriados!A$28:A$328)&gt;-1,NETWORKDAYS(N308,P308,Feriados!A$28:A$328)-1,NETWORKDAYS(N308,TODAY(),Feriados!A$28:A$328)),0)</f>
        <v>0</v>
      </c>
      <c r="R308" s="17">
        <v>-34.642200000000003</v>
      </c>
      <c r="S308" s="17">
        <v>-68.286299999999997</v>
      </c>
      <c r="V308" s="25" t="s">
        <v>1170</v>
      </c>
      <c r="X308" s="25" t="s">
        <v>439</v>
      </c>
      <c r="Y308" s="25" t="s">
        <v>504</v>
      </c>
      <c r="AB308" s="25" t="s">
        <v>0</v>
      </c>
      <c r="AC308" s="26">
        <v>44146</v>
      </c>
      <c r="AD308" s="26">
        <v>44154</v>
      </c>
      <c r="AF308" s="28"/>
    </row>
    <row r="309" spans="1:32" s="25" customFormat="1" ht="15" x14ac:dyDescent="0.25">
      <c r="A309" s="25">
        <v>224178</v>
      </c>
      <c r="B309" s="25" t="s">
        <v>762</v>
      </c>
      <c r="C309" s="25" t="s">
        <v>763</v>
      </c>
      <c r="D309" s="25" t="s">
        <v>294</v>
      </c>
      <c r="E309" s="25" t="s">
        <v>25</v>
      </c>
      <c r="F309" s="25" t="s">
        <v>522</v>
      </c>
      <c r="G309" s="25">
        <v>250</v>
      </c>
      <c r="J309" s="25" t="s">
        <v>427</v>
      </c>
      <c r="K309" s="25" t="s">
        <v>294</v>
      </c>
      <c r="L309" s="25" t="s">
        <v>434</v>
      </c>
      <c r="M309" s="26">
        <v>44140</v>
      </c>
      <c r="N309" s="26">
        <v>44155</v>
      </c>
      <c r="O309" s="27">
        <f ca="1">+IF(NETWORKDAYS(M309,N309,Feriados!A$1:A$196)&gt;-1,NETWORKDAYS(M309,N309,Feriados!A$1:A$196)-1,NETWORKDAYS(M309,TODAY(),Feriados!A$1:A$196))</f>
        <v>11</v>
      </c>
      <c r="P309" s="16"/>
      <c r="Q309" s="25">
        <f ca="1">+IF(T309="ENVIO OS", IF(NETWORKDAYS(N309,P309,Feriados!A$28:A$328)&gt;-1,NETWORKDAYS(N309,P309,Feriados!A$28:A$328)-1,NETWORKDAYS(N309,TODAY(),Feriados!A$28:A$328)),0)</f>
        <v>0</v>
      </c>
      <c r="R309" s="17"/>
      <c r="S309" s="17"/>
      <c r="V309" s="25" t="s">
        <v>772</v>
      </c>
      <c r="X309" s="25" t="s">
        <v>439</v>
      </c>
      <c r="Y309" s="25" t="s">
        <v>498</v>
      </c>
      <c r="AA309" s="25" t="s">
        <v>1174</v>
      </c>
      <c r="AC309" s="26">
        <v>44151</v>
      </c>
      <c r="AD309" s="26">
        <v>44153</v>
      </c>
      <c r="AF309" s="28">
        <v>44317</v>
      </c>
    </row>
    <row r="310" spans="1:32" s="25" customFormat="1" ht="15" x14ac:dyDescent="0.25">
      <c r="B310" s="25" t="s">
        <v>1374</v>
      </c>
      <c r="C310" s="25" t="s">
        <v>1376</v>
      </c>
      <c r="D310" s="25" t="s">
        <v>507</v>
      </c>
      <c r="E310" s="25" t="s">
        <v>26</v>
      </c>
      <c r="F310" s="25" t="s">
        <v>508</v>
      </c>
      <c r="G310" s="25">
        <v>110</v>
      </c>
      <c r="I310" s="25" t="s">
        <v>1375</v>
      </c>
      <c r="J310" s="25" t="s">
        <v>239</v>
      </c>
      <c r="K310" s="25" t="s">
        <v>447</v>
      </c>
      <c r="M310" s="26">
        <v>44140</v>
      </c>
      <c r="N310" s="26">
        <v>44141</v>
      </c>
      <c r="O310" s="27">
        <f ca="1">+IF(NETWORKDAYS(M310,N310,Feriados!A$1:A$196)&gt;-1,NETWORKDAYS(M310,N310,Feriados!A$1:A$196)-1,NETWORKDAYS(M310,TODAY(),Feriados!A$1:A$196))</f>
        <v>1</v>
      </c>
      <c r="P310" s="16"/>
      <c r="Q310" s="25">
        <f ca="1">+IF(T310="ENVIO OS", IF(NETWORKDAYS(N310,P310,Feriados!A$28:A$328)&gt;-1,NETWORKDAYS(N310,P310,Feriados!A$28:A$328)-1,NETWORKDAYS(N310,TODAY(),Feriados!A$28:A$328)),0)</f>
        <v>0</v>
      </c>
      <c r="R310" s="17"/>
      <c r="S310" s="17"/>
      <c r="X310" s="25" t="s">
        <v>441</v>
      </c>
      <c r="Y310" s="25" t="s">
        <v>504</v>
      </c>
      <c r="AC310" s="26">
        <v>44140</v>
      </c>
      <c r="AD310" s="26">
        <v>44141</v>
      </c>
      <c r="AE310" s="25" t="s">
        <v>525</v>
      </c>
      <c r="AF310" s="28">
        <v>44774</v>
      </c>
    </row>
    <row r="311" spans="1:32" s="25" customFormat="1" ht="15" x14ac:dyDescent="0.25">
      <c r="A311" s="25">
        <v>226262</v>
      </c>
      <c r="B311" s="25" t="s">
        <v>1098</v>
      </c>
      <c r="C311" s="25" t="s">
        <v>1099</v>
      </c>
      <c r="D311" s="25" t="s">
        <v>507</v>
      </c>
      <c r="E311" s="25" t="s">
        <v>25</v>
      </c>
      <c r="F311" s="25" t="s">
        <v>741</v>
      </c>
      <c r="G311" s="25">
        <v>136</v>
      </c>
      <c r="H311" s="25">
        <v>136</v>
      </c>
      <c r="I311" s="25" t="s">
        <v>17</v>
      </c>
      <c r="J311" s="25" t="s">
        <v>105</v>
      </c>
      <c r="K311" s="25" t="s">
        <v>466</v>
      </c>
      <c r="L311" s="25" t="s">
        <v>434</v>
      </c>
      <c r="M311" s="26">
        <v>44140</v>
      </c>
      <c r="N311" s="26">
        <v>44152</v>
      </c>
      <c r="O311" s="27">
        <f ca="1">+IF(NETWORKDAYS(M311,N311,Feriados!A$1:A$196)&gt;-1,NETWORKDAYS(M311,N311,Feriados!A$1:A$196)-1,NETWORKDAYS(M311,TODAY(),Feriados!A$1:A$196))</f>
        <v>8</v>
      </c>
      <c r="P311" s="16"/>
      <c r="Q311" s="25">
        <f ca="1">+IF(T311="ENVIO OS", IF(NETWORKDAYS(N311,P311,Feriados!A$28:A$328)&gt;-1,NETWORKDAYS(N311,P311,Feriados!A$28:A$328)-1,NETWORKDAYS(N311,TODAY(),Feriados!A$28:A$328)),0)</f>
        <v>0</v>
      </c>
      <c r="R311" s="17"/>
      <c r="S311" s="17"/>
      <c r="T311" s="25" t="s">
        <v>1496</v>
      </c>
      <c r="U311" s="25" t="s">
        <v>1496</v>
      </c>
      <c r="X311" s="25" t="s">
        <v>440</v>
      </c>
      <c r="Y311" s="25" t="s">
        <v>504</v>
      </c>
      <c r="AB311" s="25" t="s">
        <v>0</v>
      </c>
      <c r="AC311" s="26">
        <v>44151</v>
      </c>
      <c r="AD311" s="26">
        <v>44152</v>
      </c>
      <c r="AF311" s="28"/>
    </row>
    <row r="312" spans="1:32" s="25" customFormat="1" ht="15" x14ac:dyDescent="0.25">
      <c r="A312" s="25">
        <v>226448</v>
      </c>
      <c r="B312" s="25" t="s">
        <v>1126</v>
      </c>
      <c r="C312" s="25" t="s">
        <v>763</v>
      </c>
      <c r="D312" s="25" t="s">
        <v>294</v>
      </c>
      <c r="E312" s="25" t="s">
        <v>25</v>
      </c>
      <c r="F312" s="25" t="s">
        <v>522</v>
      </c>
      <c r="G312" s="25">
        <v>50</v>
      </c>
      <c r="J312" s="25" t="s">
        <v>427</v>
      </c>
      <c r="K312" s="25" t="s">
        <v>294</v>
      </c>
      <c r="L312" s="25" t="s">
        <v>434</v>
      </c>
      <c r="M312" s="26">
        <v>44140</v>
      </c>
      <c r="N312" s="26">
        <v>44155</v>
      </c>
      <c r="O312" s="27">
        <f ca="1">+IF(NETWORKDAYS(M312,N312,Feriados!A$1:A$196)&gt;-1,NETWORKDAYS(M312,N312,Feriados!A$1:A$196)-1,NETWORKDAYS(M312,TODAY(),Feriados!A$1:A$196))</f>
        <v>11</v>
      </c>
      <c r="P312" s="16"/>
      <c r="Q312" s="25">
        <f ca="1">+IF(T312="ENVIO OS", IF(NETWORKDAYS(N312,P312,Feriados!A$28:A$328)&gt;-1,NETWORKDAYS(N312,P312,Feriados!A$28:A$328)-1,NETWORKDAYS(N312,TODAY(),Feriados!A$28:A$328)),0)</f>
        <v>0</v>
      </c>
      <c r="R312" s="17"/>
      <c r="S312" s="17"/>
      <c r="V312" s="25" t="s">
        <v>772</v>
      </c>
      <c r="X312" s="25" t="s">
        <v>439</v>
      </c>
      <c r="Y312" s="25" t="s">
        <v>504</v>
      </c>
      <c r="AC312" s="26">
        <v>44151</v>
      </c>
      <c r="AD312" s="26">
        <v>44153</v>
      </c>
      <c r="AF312" s="28">
        <v>44317</v>
      </c>
    </row>
    <row r="313" spans="1:32" s="25" customFormat="1" ht="15" x14ac:dyDescent="0.25">
      <c r="A313" s="25">
        <v>227466</v>
      </c>
      <c r="B313" s="25" t="s">
        <v>1152</v>
      </c>
      <c r="C313" s="25" t="s">
        <v>1153</v>
      </c>
      <c r="D313" s="25" t="s">
        <v>452</v>
      </c>
      <c r="E313" s="25" t="s">
        <v>26</v>
      </c>
      <c r="F313" s="25" t="s">
        <v>508</v>
      </c>
      <c r="G313" s="25">
        <v>100.8</v>
      </c>
      <c r="H313" s="25">
        <v>100.8</v>
      </c>
      <c r="I313" s="25" t="s">
        <v>17</v>
      </c>
      <c r="J313" s="25" t="s">
        <v>87</v>
      </c>
      <c r="K313" s="25" t="s">
        <v>451</v>
      </c>
      <c r="M313" s="26">
        <v>44140</v>
      </c>
      <c r="N313" s="26">
        <v>44221</v>
      </c>
      <c r="O313" s="27">
        <f ca="1">+IF(NETWORKDAYS(M313,N313,Feriados!A$1:A$196)&gt;-1,NETWORKDAYS(M313,N313,Feriados!A$1:A$196)-1,NETWORKDAYS(M313,TODAY(),Feriados!A$1:A$196))</f>
        <v>52</v>
      </c>
      <c r="P313" s="16"/>
      <c r="Q313" s="25">
        <f ca="1">+IF(T313="ENVIO OS", IF(NETWORKDAYS(N313,P313,Feriados!A$28:A$328)&gt;-1,NETWORKDAYS(N313,P313,Feriados!A$28:A$328)-1,NETWORKDAYS(N313,TODAY(),Feriados!A$28:A$328)),0)</f>
        <v>0</v>
      </c>
      <c r="R313" s="17"/>
      <c r="S313" s="17"/>
      <c r="T313" s="25" t="s">
        <v>1496</v>
      </c>
      <c r="U313" s="25" t="s">
        <v>1496</v>
      </c>
      <c r="X313" s="25" t="s">
        <v>440</v>
      </c>
      <c r="Y313" s="25" t="s">
        <v>662</v>
      </c>
      <c r="Z313" s="25" t="s">
        <v>1113</v>
      </c>
      <c r="AC313" s="26">
        <v>44217</v>
      </c>
      <c r="AD313" s="26">
        <v>44218</v>
      </c>
      <c r="AE313" s="25" t="s">
        <v>525</v>
      </c>
      <c r="AF313" s="28">
        <v>45139</v>
      </c>
    </row>
    <row r="314" spans="1:32" s="25" customFormat="1" ht="15" x14ac:dyDescent="0.25">
      <c r="B314" s="25" t="s">
        <v>1286</v>
      </c>
      <c r="C314" s="25" t="s">
        <v>1285</v>
      </c>
      <c r="D314" s="25" t="s">
        <v>274</v>
      </c>
      <c r="E314" s="25" t="s">
        <v>26</v>
      </c>
      <c r="F314" s="25" t="s">
        <v>508</v>
      </c>
      <c r="G314" s="25">
        <v>231</v>
      </c>
      <c r="I314" s="25" t="s">
        <v>17</v>
      </c>
      <c r="J314" s="25" t="s">
        <v>97</v>
      </c>
      <c r="K314" s="25" t="s">
        <v>489</v>
      </c>
      <c r="M314" s="26">
        <v>44140</v>
      </c>
      <c r="N314" s="26">
        <v>44218</v>
      </c>
      <c r="O314" s="27">
        <f ca="1">+IF(NETWORKDAYS(M314,N314,Feriados!A$1:A$196)&gt;-1,NETWORKDAYS(M314,N314,Feriados!A$1:A$196)-1,NETWORKDAYS(M314,TODAY(),Feriados!A$1:A$196))</f>
        <v>51</v>
      </c>
      <c r="P314" s="16"/>
      <c r="Q314" s="25">
        <f ca="1">+IF(T314="ENVIO OS", IF(NETWORKDAYS(N314,P314,Feriados!A$28:A$328)&gt;-1,NETWORKDAYS(N314,P314,Feriados!A$28:A$328)-1,NETWORKDAYS(N314,TODAY(),Feriados!A$28:A$328)),0)</f>
        <v>0</v>
      </c>
      <c r="R314" s="17"/>
      <c r="S314" s="17"/>
      <c r="T314" s="25" t="s">
        <v>1496</v>
      </c>
      <c r="U314" s="25" t="s">
        <v>1496</v>
      </c>
      <c r="V314" s="25" t="s">
        <v>748</v>
      </c>
      <c r="X314" s="25" t="s">
        <v>443</v>
      </c>
      <c r="Y314" s="25" t="s">
        <v>504</v>
      </c>
      <c r="Z314" s="25" t="s">
        <v>605</v>
      </c>
      <c r="AA314" s="25" t="s">
        <v>1566</v>
      </c>
      <c r="AC314" s="26">
        <v>44221</v>
      </c>
      <c r="AD314" s="26">
        <v>44221</v>
      </c>
      <c r="AE314" s="25" t="s">
        <v>525</v>
      </c>
      <c r="AF314" s="28"/>
    </row>
    <row r="315" spans="1:32" s="25" customFormat="1" ht="15" x14ac:dyDescent="0.25">
      <c r="B315" s="25" t="s">
        <v>1162</v>
      </c>
      <c r="C315" s="25" t="s">
        <v>1163</v>
      </c>
      <c r="D315" s="25" t="s">
        <v>405</v>
      </c>
      <c r="E315" s="25" t="s">
        <v>26</v>
      </c>
      <c r="F315" s="25" t="s">
        <v>508</v>
      </c>
      <c r="G315" s="25">
        <v>54</v>
      </c>
      <c r="I315" s="25" t="s">
        <v>17</v>
      </c>
      <c r="J315" s="25" t="s">
        <v>60</v>
      </c>
      <c r="K315" s="25" t="s">
        <v>455</v>
      </c>
      <c r="M315" s="26">
        <v>44142</v>
      </c>
      <c r="N315" s="26">
        <v>44153</v>
      </c>
      <c r="O315" s="27">
        <f ca="1">+IF(NETWORKDAYS(M315,N315,Feriados!A$1:A$196)&gt;-1,NETWORKDAYS(M315,N315,Feriados!A$1:A$196)-1,NETWORKDAYS(M315,TODAY(),Feriados!A$1:A$196))</f>
        <v>7</v>
      </c>
      <c r="P315" s="16"/>
      <c r="Q315" s="25">
        <f ca="1">+IF(T315="ENVIO OS", IF(NETWORKDAYS(N315,P315,Feriados!A$28:A$328)&gt;-1,NETWORKDAYS(N315,P315,Feriados!A$28:A$328)-1,NETWORKDAYS(N315,TODAY(),Feriados!A$28:A$328)),0)</f>
        <v>0</v>
      </c>
      <c r="R315" s="17"/>
      <c r="S315" s="17"/>
      <c r="T315" s="25" t="s">
        <v>1496</v>
      </c>
      <c r="U315" s="25" t="s">
        <v>1496</v>
      </c>
      <c r="V315" s="25" t="s">
        <v>951</v>
      </c>
      <c r="X315" s="25" t="s">
        <v>443</v>
      </c>
      <c r="Y315" s="25" t="s">
        <v>664</v>
      </c>
      <c r="Z315" s="25" t="s">
        <v>602</v>
      </c>
      <c r="AC315" s="26">
        <v>44152</v>
      </c>
      <c r="AD315" s="26">
        <v>44153</v>
      </c>
      <c r="AF315" s="28" t="s">
        <v>525</v>
      </c>
    </row>
    <row r="316" spans="1:32" s="25" customFormat="1" ht="15" x14ac:dyDescent="0.25">
      <c r="B316" s="25" t="s">
        <v>1143</v>
      </c>
      <c r="C316" s="25" t="s">
        <v>1144</v>
      </c>
      <c r="D316" s="25" t="s">
        <v>452</v>
      </c>
      <c r="E316" s="25" t="s">
        <v>26</v>
      </c>
      <c r="F316" s="25" t="s">
        <v>508</v>
      </c>
      <c r="G316" s="25">
        <v>73</v>
      </c>
      <c r="I316" s="25" t="s">
        <v>17</v>
      </c>
      <c r="J316" s="25" t="s">
        <v>1238</v>
      </c>
      <c r="K316" s="25" t="s">
        <v>1239</v>
      </c>
      <c r="M316" s="26">
        <v>44144</v>
      </c>
      <c r="N316" s="26">
        <v>44148</v>
      </c>
      <c r="O316" s="27">
        <f ca="1">+IF(NETWORKDAYS(M316,N316,Feriados!A$1:A$196)&gt;-1,NETWORKDAYS(M316,N316,Feriados!A$1:A$196)-1,NETWORKDAYS(M316,TODAY(),Feriados!A$1:A$196))</f>
        <v>4</v>
      </c>
      <c r="P316" s="16">
        <v>44154</v>
      </c>
      <c r="Q316" s="25">
        <f ca="1">+IF(T316="ENVIO OS", IF(NETWORKDAYS(N316,P316,Feriados!A$28:A$328)&gt;-1,NETWORKDAYS(N316,P316,Feriados!A$28:A$328)-1,NETWORKDAYS(N316,TODAY(),Feriados!A$28:A$328)),0)</f>
        <v>4</v>
      </c>
      <c r="R316" s="17"/>
      <c r="S316" s="17"/>
      <c r="T316" s="25" t="s">
        <v>1494</v>
      </c>
      <c r="U316" s="25" t="s">
        <v>1494</v>
      </c>
      <c r="X316" s="25" t="s">
        <v>443</v>
      </c>
      <c r="Y316" s="25" t="s">
        <v>662</v>
      </c>
      <c r="Z316" s="25" t="s">
        <v>972</v>
      </c>
      <c r="AC316" s="26">
        <v>44144</v>
      </c>
      <c r="AD316" s="26">
        <v>44148</v>
      </c>
      <c r="AF316" s="28"/>
    </row>
    <row r="317" spans="1:32" s="25" customFormat="1" ht="15" x14ac:dyDescent="0.25">
      <c r="A317" s="25">
        <v>226131</v>
      </c>
      <c r="B317" s="25" t="s">
        <v>1075</v>
      </c>
      <c r="C317" s="25" t="s">
        <v>1078</v>
      </c>
      <c r="D317" s="25" t="s">
        <v>507</v>
      </c>
      <c r="E317" s="25" t="s">
        <v>25</v>
      </c>
      <c r="F317" s="25" t="s">
        <v>517</v>
      </c>
      <c r="G317" s="25">
        <v>440</v>
      </c>
      <c r="J317" s="25" t="s">
        <v>354</v>
      </c>
      <c r="K317" s="25" t="s">
        <v>477</v>
      </c>
      <c r="L317" s="25" t="s">
        <v>435</v>
      </c>
      <c r="M317" s="26">
        <v>44144</v>
      </c>
      <c r="N317" s="26">
        <v>44145</v>
      </c>
      <c r="O317" s="27">
        <f ca="1">+IF(NETWORKDAYS(M317,N317,Feriados!A$1:A$196)&gt;-1,NETWORKDAYS(M317,N317,Feriados!A$1:A$196)-1,NETWORKDAYS(M317,TODAY(),Feriados!A$1:A$196))</f>
        <v>1</v>
      </c>
      <c r="P317" s="16"/>
      <c r="Q317" s="25">
        <f ca="1">+IF(T317="ENVIO OS", IF(NETWORKDAYS(N317,P317,Feriados!A$28:A$328)&gt;-1,NETWORKDAYS(N317,P317,Feriados!A$28:A$328)-1,NETWORKDAYS(N317,TODAY(),Feriados!A$28:A$328)),0)</f>
        <v>0</v>
      </c>
      <c r="R317" s="17"/>
      <c r="S317" s="17"/>
      <c r="X317" s="25" t="s">
        <v>439</v>
      </c>
      <c r="Y317" s="25" t="s">
        <v>497</v>
      </c>
      <c r="AA317" s="25" t="s">
        <v>1117</v>
      </c>
      <c r="AB317" s="25" t="s">
        <v>0</v>
      </c>
      <c r="AC317" s="26">
        <v>44145</v>
      </c>
      <c r="AD317" s="26">
        <v>44145</v>
      </c>
      <c r="AF317" s="28"/>
    </row>
    <row r="318" spans="1:32" s="25" customFormat="1" ht="15" x14ac:dyDescent="0.25">
      <c r="A318" s="25">
        <v>226498</v>
      </c>
      <c r="B318" s="25" t="s">
        <v>1131</v>
      </c>
      <c r="C318" s="25" t="s">
        <v>1132</v>
      </c>
      <c r="D318" s="25" t="s">
        <v>507</v>
      </c>
      <c r="E318" s="25" t="s">
        <v>25</v>
      </c>
      <c r="F318" s="25" t="s">
        <v>510</v>
      </c>
      <c r="G318" s="25">
        <v>185</v>
      </c>
      <c r="J318" s="25" t="s">
        <v>102</v>
      </c>
      <c r="K318" s="25" t="s">
        <v>449</v>
      </c>
      <c r="L318" s="25" t="s">
        <v>435</v>
      </c>
      <c r="M318" s="26">
        <v>44144</v>
      </c>
      <c r="N318" s="26">
        <v>44165</v>
      </c>
      <c r="O318" s="27">
        <f ca="1">+IF(NETWORKDAYS(M318,N318,Feriados!A$1:A$196)&gt;-1,NETWORKDAYS(M318,N318,Feriados!A$1:A$196)-1,NETWORKDAYS(M318,TODAY(),Feriados!A$1:A$196))</f>
        <v>14</v>
      </c>
      <c r="P318" s="16"/>
      <c r="Q318" s="25">
        <f ca="1">+IF(T318="ENVIO OS", IF(NETWORKDAYS(N318,P318,Feriados!A$28:A$328)&gt;-1,NETWORKDAYS(N318,P318,Feriados!A$28:A$328)-1,NETWORKDAYS(N318,TODAY(),Feriados!A$28:A$328)),0)</f>
        <v>0</v>
      </c>
      <c r="R318" s="17"/>
      <c r="S318" s="17"/>
      <c r="X318" s="25" t="s">
        <v>439</v>
      </c>
      <c r="Y318" s="25" t="s">
        <v>504</v>
      </c>
      <c r="AA318" s="25" t="s">
        <v>1173</v>
      </c>
      <c r="AB318" s="25" t="s">
        <v>0</v>
      </c>
      <c r="AC318" s="26">
        <v>44154</v>
      </c>
      <c r="AD318" s="26">
        <v>44155</v>
      </c>
      <c r="AF318" s="28"/>
    </row>
    <row r="319" spans="1:32" s="25" customFormat="1" ht="15" x14ac:dyDescent="0.25">
      <c r="A319" s="25">
        <v>188741</v>
      </c>
      <c r="B319" s="25" t="s">
        <v>1133</v>
      </c>
      <c r="C319" s="25" t="s">
        <v>1017</v>
      </c>
      <c r="D319" s="25" t="s">
        <v>380</v>
      </c>
      <c r="E319" s="25" t="s">
        <v>25</v>
      </c>
      <c r="F319" s="25" t="s">
        <v>521</v>
      </c>
      <c r="G319" s="25">
        <v>190</v>
      </c>
      <c r="J319" s="25" t="s">
        <v>115</v>
      </c>
      <c r="K319" s="25" t="s">
        <v>380</v>
      </c>
      <c r="M319" s="26">
        <v>44144</v>
      </c>
      <c r="N319" s="26">
        <v>44145</v>
      </c>
      <c r="O319" s="27">
        <f ca="1">+IF(NETWORKDAYS(M319,N319,Feriados!A$1:A$196)&gt;-1,NETWORKDAYS(M319,N319,Feriados!A$1:A$196)-1,NETWORKDAYS(M319,TODAY(),Feriados!A$1:A$196))</f>
        <v>1</v>
      </c>
      <c r="P319" s="16"/>
      <c r="Q319" s="25">
        <f ca="1">+IF(T319="ENVIO OS", IF(NETWORKDAYS(N319,P319,Feriados!A$28:A$328)&gt;-1,NETWORKDAYS(N319,P319,Feriados!A$28:A$328)-1,NETWORKDAYS(N319,TODAY(),Feriados!A$28:A$328)),0)</f>
        <v>0</v>
      </c>
      <c r="R319" s="17"/>
      <c r="S319" s="17"/>
      <c r="T319" s="25" t="s">
        <v>1496</v>
      </c>
      <c r="V319" s="25" t="s">
        <v>32</v>
      </c>
      <c r="X319" s="25" t="s">
        <v>439</v>
      </c>
      <c r="Y319" s="25" t="s">
        <v>504</v>
      </c>
      <c r="AA319" s="25" t="s">
        <v>1134</v>
      </c>
      <c r="AB319" s="25" t="s">
        <v>0</v>
      </c>
      <c r="AC319" s="26">
        <v>44145</v>
      </c>
      <c r="AD319" s="26">
        <v>44145</v>
      </c>
      <c r="AF319" s="28"/>
    </row>
    <row r="320" spans="1:32" s="25" customFormat="1" ht="15" x14ac:dyDescent="0.25">
      <c r="A320" s="25">
        <v>225997</v>
      </c>
      <c r="B320" s="25" t="s">
        <v>1034</v>
      </c>
      <c r="C320" s="25" t="s">
        <v>1035</v>
      </c>
      <c r="D320" s="25" t="s">
        <v>507</v>
      </c>
      <c r="E320" s="25" t="s">
        <v>25</v>
      </c>
      <c r="F320" s="25" t="s">
        <v>515</v>
      </c>
      <c r="G320" s="25">
        <v>102</v>
      </c>
      <c r="I320" s="25" t="s">
        <v>17</v>
      </c>
      <c r="J320" s="25" t="s">
        <v>57</v>
      </c>
      <c r="K320" s="25" t="s">
        <v>447</v>
      </c>
      <c r="L320" s="25" t="s">
        <v>435</v>
      </c>
      <c r="M320" s="26">
        <v>44145</v>
      </c>
      <c r="N320" s="26">
        <v>44145</v>
      </c>
      <c r="O320" s="27">
        <f ca="1">+IF(NETWORKDAYS(M320,N320,Feriados!A$1:A$196)&gt;-1,NETWORKDAYS(M320,N320,Feriados!A$1:A$196)-1,NETWORKDAYS(M320,TODAY(),Feriados!A$1:A$196))</f>
        <v>0</v>
      </c>
      <c r="P320" s="16"/>
      <c r="Q320" s="25">
        <f ca="1">+IF(T320="ENVIO OS", IF(NETWORKDAYS(N320,P320,Feriados!A$28:A$328)&gt;-1,NETWORKDAYS(N320,P320,Feriados!A$28:A$328)-1,NETWORKDAYS(N320,TODAY(),Feriados!A$28:A$328)),0)</f>
        <v>0</v>
      </c>
      <c r="R320" s="17">
        <v>-32.9617</v>
      </c>
      <c r="S320" s="17">
        <v>-68.864900000000006</v>
      </c>
      <c r="X320" s="25" t="s">
        <v>439</v>
      </c>
      <c r="Y320" s="25" t="s">
        <v>498</v>
      </c>
      <c r="AA320" s="25" t="s">
        <v>1117</v>
      </c>
      <c r="AC320" s="26">
        <v>44145</v>
      </c>
      <c r="AD320" s="26">
        <v>44145</v>
      </c>
      <c r="AF320" s="28"/>
    </row>
    <row r="321" spans="1:32" s="25" customFormat="1" ht="15" x14ac:dyDescent="0.25">
      <c r="B321" s="25" t="s">
        <v>1314</v>
      </c>
      <c r="C321" s="25" t="s">
        <v>1315</v>
      </c>
      <c r="D321" s="25" t="s">
        <v>452</v>
      </c>
      <c r="E321" s="25" t="s">
        <v>26</v>
      </c>
      <c r="F321" s="25" t="s">
        <v>508</v>
      </c>
      <c r="G321" s="25">
        <v>45</v>
      </c>
      <c r="M321" s="26">
        <v>44146</v>
      </c>
      <c r="N321" s="26">
        <v>44211</v>
      </c>
      <c r="O321" s="27">
        <f ca="1">+IF(NETWORKDAYS(M321,N321,Feriados!A$1:A$196)&gt;-1,NETWORKDAYS(M321,N321,Feriados!A$1:A$196)-1,NETWORKDAYS(M321,TODAY(),Feriados!A$1:A$196))</f>
        <v>42</v>
      </c>
      <c r="P321" s="16">
        <v>44232</v>
      </c>
      <c r="Q321" s="25">
        <f ca="1">+IF(T321="ENVIO OS", IF(NETWORKDAYS(N321,P321,Feriados!A$28:A$328)&gt;-1,NETWORKDAYS(N321,P321,Feriados!A$28:A$328)-1,NETWORKDAYS(N321,TODAY(),Feriados!A$28:A$328)),0)</f>
        <v>15</v>
      </c>
      <c r="R321" s="17"/>
      <c r="S321" s="17"/>
      <c r="T321" s="25" t="s">
        <v>1494</v>
      </c>
      <c r="U321" s="25" t="s">
        <v>1584</v>
      </c>
      <c r="X321" s="25" t="s">
        <v>443</v>
      </c>
      <c r="AB321" s="25" t="s">
        <v>0</v>
      </c>
      <c r="AC321" s="26">
        <v>44211</v>
      </c>
      <c r="AD321" s="26">
        <v>44211</v>
      </c>
      <c r="AF321" s="28"/>
    </row>
    <row r="322" spans="1:32" s="25" customFormat="1" ht="15" x14ac:dyDescent="0.25">
      <c r="B322" s="25" t="s">
        <v>1141</v>
      </c>
      <c r="C322" s="25" t="s">
        <v>1142</v>
      </c>
      <c r="D322" s="25" t="s">
        <v>452</v>
      </c>
      <c r="E322" s="25" t="s">
        <v>26</v>
      </c>
      <c r="F322" s="25" t="s">
        <v>508</v>
      </c>
      <c r="G322" s="25">
        <v>111</v>
      </c>
      <c r="I322" s="25" t="s">
        <v>17</v>
      </c>
      <c r="J322" s="25" t="s">
        <v>297</v>
      </c>
      <c r="K322" s="25" t="s">
        <v>470</v>
      </c>
      <c r="M322" s="26">
        <v>44148</v>
      </c>
      <c r="N322" s="26">
        <v>44214</v>
      </c>
      <c r="O322" s="27">
        <f ca="1">+IF(NETWORKDAYS(M322,N322,Feriados!A$1:A$196)&gt;-1,NETWORKDAYS(M322,N322,Feriados!A$1:A$196)-1,NETWORKDAYS(M322,TODAY(),Feriados!A$1:A$196))</f>
        <v>41</v>
      </c>
      <c r="P322" s="16">
        <v>44215</v>
      </c>
      <c r="Q322" s="25">
        <f ca="1">+IF(T322="ENVIO OS", IF(NETWORKDAYS(N322,P322,Feriados!A$28:A$328)&gt;-1,NETWORKDAYS(N322,P322,Feriados!A$28:A$328)-1,NETWORKDAYS(N322,TODAY(),Feriados!A$28:A$328)),0)</f>
        <v>1</v>
      </c>
      <c r="R322" s="17"/>
      <c r="S322" s="17"/>
      <c r="T322" s="25" t="s">
        <v>1494</v>
      </c>
      <c r="U322" s="25" t="s">
        <v>1494</v>
      </c>
      <c r="X322" s="25" t="s">
        <v>443</v>
      </c>
      <c r="Y322" s="25" t="s">
        <v>662</v>
      </c>
      <c r="Z322" s="25" t="s">
        <v>529</v>
      </c>
      <c r="AC322" s="26">
        <v>44146</v>
      </c>
      <c r="AD322" s="26">
        <v>44214</v>
      </c>
      <c r="AE322" s="25" t="s">
        <v>525</v>
      </c>
      <c r="AF322" s="28"/>
    </row>
    <row r="323" spans="1:32" s="25" customFormat="1" ht="15" x14ac:dyDescent="0.25">
      <c r="B323" s="25" t="s">
        <v>916</v>
      </c>
      <c r="C323" s="25" t="s">
        <v>929</v>
      </c>
      <c r="D323" s="25" t="s">
        <v>405</v>
      </c>
      <c r="E323" s="25" t="s">
        <v>26</v>
      </c>
      <c r="F323" s="25" t="s">
        <v>508</v>
      </c>
      <c r="G323" s="25">
        <v>25</v>
      </c>
      <c r="I323" s="25" t="s">
        <v>17</v>
      </c>
      <c r="J323" s="25" t="s">
        <v>250</v>
      </c>
      <c r="K323" s="25" t="s">
        <v>455</v>
      </c>
      <c r="L323" s="25" t="s">
        <v>434</v>
      </c>
      <c r="M323" s="26">
        <v>44149</v>
      </c>
      <c r="N323" s="26">
        <v>44189</v>
      </c>
      <c r="O323" s="27">
        <f ca="1">+IF(NETWORKDAYS(M323,N323,Feriados!A$1:A$196)&gt;-1,NETWORKDAYS(M323,N323,Feriados!A$1:A$196)-1,NETWORKDAYS(M323,TODAY(),Feriados!A$1:A$196))</f>
        <v>25</v>
      </c>
      <c r="P323" s="16"/>
      <c r="Q323" s="25">
        <f ca="1">+IF(T323="ENVIO OS", IF(NETWORKDAYS(N323,P323,Feriados!A$28:A$328)&gt;-1,NETWORKDAYS(N323,P323,Feriados!A$28:A$328)-1,NETWORKDAYS(N323,TODAY(),Feriados!A$28:A$328)),0)</f>
        <v>0</v>
      </c>
      <c r="R323" s="17"/>
      <c r="S323" s="17"/>
      <c r="T323" s="25" t="s">
        <v>1496</v>
      </c>
      <c r="U323" s="25" t="s">
        <v>1496</v>
      </c>
      <c r="X323" s="25" t="s">
        <v>443</v>
      </c>
      <c r="Y323" s="25" t="s">
        <v>664</v>
      </c>
      <c r="Z323" s="25" t="s">
        <v>556</v>
      </c>
      <c r="AC323" s="26">
        <v>44188</v>
      </c>
      <c r="AD323" s="26">
        <v>44189</v>
      </c>
      <c r="AF323" s="28"/>
    </row>
    <row r="324" spans="1:32" s="25" customFormat="1" ht="15" x14ac:dyDescent="0.25">
      <c r="B324" s="25" t="s">
        <v>796</v>
      </c>
      <c r="C324" s="25" t="s">
        <v>797</v>
      </c>
      <c r="D324" s="25" t="s">
        <v>506</v>
      </c>
      <c r="E324" s="25" t="s">
        <v>26</v>
      </c>
      <c r="F324" s="25" t="s">
        <v>508</v>
      </c>
      <c r="G324" s="25">
        <v>54</v>
      </c>
      <c r="I324" s="25" t="s">
        <v>17</v>
      </c>
      <c r="J324" s="25" t="s">
        <v>97</v>
      </c>
      <c r="K324" s="25" t="s">
        <v>489</v>
      </c>
      <c r="M324" s="26">
        <v>44151</v>
      </c>
      <c r="N324" s="26">
        <v>44189</v>
      </c>
      <c r="O324" s="27">
        <f ca="1">+IF(NETWORKDAYS(M324,N324,Feriados!A$1:A$196)&gt;-1,NETWORKDAYS(M324,N324,Feriados!A$1:A$196)-1,NETWORKDAYS(M324,TODAY(),Feriados!A$1:A$196))</f>
        <v>25</v>
      </c>
      <c r="P324" s="16"/>
      <c r="Q324" s="25">
        <f ca="1">+IF(T324="ENVIO OS", IF(NETWORKDAYS(N324,P324,Feriados!A$28:A$328)&gt;-1,NETWORKDAYS(N324,P324,Feriados!A$28:A$328)-1,NETWORKDAYS(N324,TODAY(),Feriados!A$28:A$328)),0)</f>
        <v>0</v>
      </c>
      <c r="R324" s="17"/>
      <c r="S324" s="17"/>
      <c r="V324" s="25" t="s">
        <v>748</v>
      </c>
      <c r="X324" s="25" t="s">
        <v>443</v>
      </c>
      <c r="Y324" s="25" t="s">
        <v>504</v>
      </c>
      <c r="Z324" s="25" t="s">
        <v>598</v>
      </c>
      <c r="AC324" s="26">
        <v>44187</v>
      </c>
      <c r="AD324" s="26">
        <v>44189</v>
      </c>
      <c r="AE324" s="25" t="s">
        <v>525</v>
      </c>
      <c r="AF324" s="28"/>
    </row>
    <row r="325" spans="1:32" s="25" customFormat="1" ht="15" x14ac:dyDescent="0.25">
      <c r="B325" s="25" t="s">
        <v>1201</v>
      </c>
      <c r="C325" s="25" t="s">
        <v>1202</v>
      </c>
      <c r="D325" s="25" t="s">
        <v>274</v>
      </c>
      <c r="E325" s="25" t="s">
        <v>26</v>
      </c>
      <c r="F325" s="25" t="s">
        <v>508</v>
      </c>
      <c r="G325" s="25">
        <v>51</v>
      </c>
      <c r="I325" s="25" t="s">
        <v>1203</v>
      </c>
      <c r="J325" s="25" t="s">
        <v>1204</v>
      </c>
      <c r="K325" s="25" t="s">
        <v>475</v>
      </c>
      <c r="L325" s="25" t="s">
        <v>435</v>
      </c>
      <c r="M325" s="26">
        <v>44151</v>
      </c>
      <c r="N325" s="26">
        <v>44166</v>
      </c>
      <c r="O325" s="27">
        <f ca="1">+IF(NETWORKDAYS(M325,N325,Feriados!A$1:A$196)&gt;-1,NETWORKDAYS(M325,N325,Feriados!A$1:A$196)-1,NETWORKDAYS(M325,TODAY(),Feriados!A$1:A$196))</f>
        <v>10</v>
      </c>
      <c r="P325" s="16"/>
      <c r="Q325" s="25">
        <f ca="1">+IF(T325="ENVIO OS", IF(NETWORKDAYS(N325,P325,Feriados!A$28:A$328)&gt;-1,NETWORKDAYS(N325,P325,Feriados!A$28:A$328)-1,NETWORKDAYS(N325,TODAY(),Feriados!A$28:A$328)),0)</f>
        <v>0</v>
      </c>
      <c r="R325" s="17">
        <v>-32.844299999999997</v>
      </c>
      <c r="S325" s="17">
        <v>-68.852900000000005</v>
      </c>
      <c r="T325" s="25" t="s">
        <v>1496</v>
      </c>
      <c r="U325" s="25" t="s">
        <v>1496</v>
      </c>
      <c r="V325" s="25" t="s">
        <v>748</v>
      </c>
      <c r="X325" s="25" t="s">
        <v>443</v>
      </c>
      <c r="Y325" s="25" t="s">
        <v>504</v>
      </c>
      <c r="Z325" s="25" t="s">
        <v>596</v>
      </c>
      <c r="AC325" s="26">
        <v>44160</v>
      </c>
      <c r="AD325" s="26">
        <v>44162</v>
      </c>
      <c r="AF325" s="28"/>
    </row>
    <row r="326" spans="1:32" s="25" customFormat="1" ht="15" x14ac:dyDescent="0.25">
      <c r="A326" s="25">
        <v>226273</v>
      </c>
      <c r="B326" s="25" t="s">
        <v>1103</v>
      </c>
      <c r="C326" s="25" t="s">
        <v>1104</v>
      </c>
      <c r="D326" s="25" t="s">
        <v>506</v>
      </c>
      <c r="E326" s="25" t="s">
        <v>25</v>
      </c>
      <c r="F326" s="25" t="s">
        <v>516</v>
      </c>
      <c r="G326" s="25">
        <v>249</v>
      </c>
      <c r="I326" s="25" t="s">
        <v>848</v>
      </c>
      <c r="J326" s="25" t="s">
        <v>94</v>
      </c>
      <c r="K326" s="25" t="s">
        <v>454</v>
      </c>
      <c r="L326" s="25" t="s">
        <v>434</v>
      </c>
      <c r="M326" s="26">
        <v>44151</v>
      </c>
      <c r="N326" s="26">
        <v>44151</v>
      </c>
      <c r="O326" s="27">
        <f ca="1">+IF(NETWORKDAYS(M326,N326,Feriados!A$1:A$196)&gt;-1,NETWORKDAYS(M326,N326,Feriados!A$1:A$196)-1,NETWORKDAYS(M326,TODAY(),Feriados!A$1:A$196))</f>
        <v>0</v>
      </c>
      <c r="P326" s="16"/>
      <c r="Q326" s="25">
        <f ca="1">+IF(T326="ENVIO OS", IF(NETWORKDAYS(N326,P326,Feriados!A$28:A$328)&gt;-1,NETWORKDAYS(N326,P326,Feriados!A$28:A$328)-1,NETWORKDAYS(N326,TODAY(),Feriados!A$28:A$328)),0)</f>
        <v>0</v>
      </c>
      <c r="R326" s="17">
        <v>-32.903700000000001</v>
      </c>
      <c r="S326" s="17">
        <v>-68.841899999999995</v>
      </c>
      <c r="X326" s="25" t="s">
        <v>439</v>
      </c>
      <c r="Y326" s="25" t="s">
        <v>504</v>
      </c>
      <c r="AC326" s="26">
        <v>44151</v>
      </c>
      <c r="AD326" s="26">
        <v>44151</v>
      </c>
      <c r="AE326" s="25" t="s">
        <v>525</v>
      </c>
      <c r="AF326" s="28">
        <v>44256</v>
      </c>
    </row>
    <row r="327" spans="1:32" s="25" customFormat="1" ht="15" x14ac:dyDescent="0.25">
      <c r="A327" s="25">
        <v>226595</v>
      </c>
      <c r="B327" s="25" t="s">
        <v>1158</v>
      </c>
      <c r="C327" s="25" t="s">
        <v>1171</v>
      </c>
      <c r="D327" s="25" t="s">
        <v>507</v>
      </c>
      <c r="E327" s="25" t="s">
        <v>25</v>
      </c>
      <c r="F327" s="25" t="s">
        <v>522</v>
      </c>
      <c r="G327" s="25">
        <v>150</v>
      </c>
      <c r="J327" s="25" t="s">
        <v>424</v>
      </c>
      <c r="K327" s="25" t="s">
        <v>474</v>
      </c>
      <c r="M327" s="26">
        <v>44151</v>
      </c>
      <c r="N327" s="26">
        <v>44160</v>
      </c>
      <c r="O327" s="27">
        <f ca="1">+IF(NETWORKDAYS(M327,N327,Feriados!A$1:A$196)&gt;-1,NETWORKDAYS(M327,N327,Feriados!A$1:A$196)-1,NETWORKDAYS(M327,TODAY(),Feriados!A$1:A$196))</f>
        <v>6</v>
      </c>
      <c r="P327" s="16"/>
      <c r="Q327" s="25">
        <f ca="1">+IF(T327="ENVIO OS", IF(NETWORKDAYS(N327,P327,Feriados!A$28:A$328)&gt;-1,NETWORKDAYS(N327,P327,Feriados!A$28:A$328)-1,NETWORKDAYS(N327,TODAY(),Feriados!A$28:A$328)),0)</f>
        <v>0</v>
      </c>
      <c r="R327" s="17"/>
      <c r="S327" s="17"/>
      <c r="V327" s="25" t="s">
        <v>772</v>
      </c>
      <c r="X327" s="25" t="s">
        <v>439</v>
      </c>
      <c r="Y327" s="25" t="s">
        <v>504</v>
      </c>
      <c r="AB327" s="25" t="s">
        <v>0</v>
      </c>
      <c r="AC327" s="26">
        <v>44155</v>
      </c>
      <c r="AD327" s="26">
        <v>44159</v>
      </c>
      <c r="AF327" s="28"/>
    </row>
    <row r="328" spans="1:32" s="25" customFormat="1" ht="15" x14ac:dyDescent="0.25">
      <c r="B328" s="25" t="s">
        <v>1313</v>
      </c>
      <c r="C328" s="25" t="s">
        <v>1459</v>
      </c>
      <c r="D328" s="25" t="s">
        <v>446</v>
      </c>
      <c r="E328" s="25" t="s">
        <v>26</v>
      </c>
      <c r="F328" s="25" t="s">
        <v>508</v>
      </c>
      <c r="G328" s="25">
        <v>488</v>
      </c>
      <c r="I328" s="25" t="s">
        <v>17</v>
      </c>
      <c r="J328" s="25" t="s">
        <v>431</v>
      </c>
      <c r="K328" s="25" t="s">
        <v>446</v>
      </c>
      <c r="M328" s="26">
        <v>44152</v>
      </c>
      <c r="N328" s="26">
        <v>44225</v>
      </c>
      <c r="O328" s="27">
        <f ca="1">+IF(NETWORKDAYS(M328,N328,Feriados!A$1:A$196)&gt;-1,NETWORKDAYS(M328,N328,Feriados!A$1:A$196)-1,NETWORKDAYS(M328,TODAY(),Feriados!A$1:A$196))</f>
        <v>48</v>
      </c>
      <c r="P328" s="16">
        <v>44245</v>
      </c>
      <c r="Q328" s="25">
        <f ca="1">+IF(T328="ENVIO OS", IF(NETWORKDAYS(N328,P328,Feriados!A$28:A$328)&gt;-1,NETWORKDAYS(N328,P328,Feriados!A$28:A$328)-1,NETWORKDAYS(N328,TODAY(),Feriados!A$28:A$328)),0)</f>
        <v>12</v>
      </c>
      <c r="R328" s="17"/>
      <c r="S328" s="17"/>
      <c r="T328" s="25" t="s">
        <v>1494</v>
      </c>
      <c r="U328" s="25" t="s">
        <v>1494</v>
      </c>
      <c r="V328" s="25" t="s">
        <v>37</v>
      </c>
      <c r="X328" s="25" t="s">
        <v>443</v>
      </c>
      <c r="Y328" s="25" t="s">
        <v>504</v>
      </c>
      <c r="Z328" s="25" t="s">
        <v>531</v>
      </c>
      <c r="AC328" s="26">
        <v>44225</v>
      </c>
      <c r="AD328" s="26">
        <v>44225</v>
      </c>
      <c r="AF328" s="28"/>
    </row>
    <row r="329" spans="1:32" s="25" customFormat="1" ht="15" x14ac:dyDescent="0.25">
      <c r="A329" s="25">
        <v>226345</v>
      </c>
      <c r="B329" s="25" t="s">
        <v>1115</v>
      </c>
      <c r="C329" s="25" t="s">
        <v>1114</v>
      </c>
      <c r="D329" s="25" t="s">
        <v>507</v>
      </c>
      <c r="E329" s="25" t="s">
        <v>25</v>
      </c>
      <c r="F329" s="25" t="s">
        <v>509</v>
      </c>
      <c r="G329" s="25">
        <v>110</v>
      </c>
      <c r="I329" s="25" t="s">
        <v>1168</v>
      </c>
      <c r="J329" s="25" t="s">
        <v>281</v>
      </c>
      <c r="K329" s="25" t="s">
        <v>49</v>
      </c>
      <c r="L329" s="25" t="s">
        <v>434</v>
      </c>
      <c r="M329" s="26">
        <v>44153</v>
      </c>
      <c r="N329" s="26">
        <v>44153</v>
      </c>
      <c r="O329" s="27">
        <f ca="1">+IF(NETWORKDAYS(M329,N329,Feriados!A$1:A$196)&gt;-1,NETWORKDAYS(M329,N329,Feriados!A$1:A$196)-1,NETWORKDAYS(M329,TODAY(),Feriados!A$1:A$196))</f>
        <v>0</v>
      </c>
      <c r="P329" s="16"/>
      <c r="Q329" s="25">
        <f ca="1">+IF(T329="ENVIO OS", IF(NETWORKDAYS(N329,P329,Feriados!A$28:A$328)&gt;-1,NETWORKDAYS(N329,P329,Feriados!A$28:A$328)-1,NETWORKDAYS(N329,TODAY(),Feriados!A$28:A$328)),0)</f>
        <v>0</v>
      </c>
      <c r="R329" s="17"/>
      <c r="S329" s="17"/>
      <c r="X329" s="25" t="s">
        <v>441</v>
      </c>
      <c r="Y329" s="25" t="s">
        <v>498</v>
      </c>
      <c r="AA329" s="25" t="s">
        <v>1169</v>
      </c>
      <c r="AB329" s="25" t="s">
        <v>0</v>
      </c>
      <c r="AC329" s="26">
        <v>44153</v>
      </c>
      <c r="AD329" s="26">
        <v>44153</v>
      </c>
      <c r="AF329" s="28"/>
    </row>
    <row r="330" spans="1:32" s="25" customFormat="1" ht="15" x14ac:dyDescent="0.25">
      <c r="B330" s="25" t="s">
        <v>1281</v>
      </c>
      <c r="C330" s="25" t="s">
        <v>1282</v>
      </c>
      <c r="D330" s="25" t="s">
        <v>452</v>
      </c>
      <c r="E330" s="25" t="s">
        <v>26</v>
      </c>
      <c r="F330" s="25" t="s">
        <v>508</v>
      </c>
      <c r="G330" s="25">
        <v>446</v>
      </c>
      <c r="I330" s="25" t="s">
        <v>17</v>
      </c>
      <c r="J330" s="25" t="s">
        <v>248</v>
      </c>
      <c r="K330" s="25" t="s">
        <v>451</v>
      </c>
      <c r="M330" s="26">
        <v>44153</v>
      </c>
      <c r="N330" s="26">
        <v>44217</v>
      </c>
      <c r="O330" s="27">
        <f ca="1">+IF(NETWORKDAYS(M330,N330,Feriados!A$1:A$196)&gt;-1,NETWORKDAYS(M330,N330,Feriados!A$1:A$196)-1,NETWORKDAYS(M330,TODAY(),Feriados!A$1:A$196))</f>
        <v>41</v>
      </c>
      <c r="P330" s="16"/>
      <c r="Q330" s="25">
        <f ca="1">+IF(T330="ENVIO OS", IF(NETWORKDAYS(N330,P330,Feriados!A$28:A$328)&gt;-1,NETWORKDAYS(N330,P330,Feriados!A$28:A$328)-1,NETWORKDAYS(N330,TODAY(),Feriados!A$28:A$328)),0)</f>
        <v>0</v>
      </c>
      <c r="R330" s="17"/>
      <c r="S330" s="17"/>
      <c r="X330" s="25" t="s">
        <v>443</v>
      </c>
      <c r="Y330" s="25" t="s">
        <v>662</v>
      </c>
      <c r="AC330" s="26">
        <v>44217</v>
      </c>
      <c r="AD330" s="26">
        <v>44217</v>
      </c>
      <c r="AF330" s="28"/>
    </row>
    <row r="331" spans="1:32" s="25" customFormat="1" ht="15" x14ac:dyDescent="0.25">
      <c r="B331" s="25" t="s">
        <v>1165</v>
      </c>
      <c r="C331" s="25" t="s">
        <v>1164</v>
      </c>
      <c r="D331" s="25" t="s">
        <v>405</v>
      </c>
      <c r="E331" s="25" t="s">
        <v>25</v>
      </c>
      <c r="F331" s="25" t="s">
        <v>741</v>
      </c>
      <c r="G331" s="25">
        <v>175</v>
      </c>
      <c r="I331" s="25" t="s">
        <v>1222</v>
      </c>
      <c r="J331" s="25" t="s">
        <v>258</v>
      </c>
      <c r="K331" s="25" t="s">
        <v>455</v>
      </c>
      <c r="M331" s="26">
        <v>44153</v>
      </c>
      <c r="N331" s="26">
        <v>44179</v>
      </c>
      <c r="O331" s="27">
        <f ca="1">+IF(NETWORKDAYS(M331,N331,Feriados!A$1:A$196)&gt;-1,NETWORKDAYS(M331,N331,Feriados!A$1:A$196)-1,NETWORKDAYS(M331,TODAY(),Feriados!A$1:A$196))</f>
        <v>15</v>
      </c>
      <c r="P331" s="16"/>
      <c r="Q331" s="25">
        <f ca="1">+IF(T331="ENVIO OS", IF(NETWORKDAYS(N331,P331,Feriados!A$28:A$328)&gt;-1,NETWORKDAYS(N331,P331,Feriados!A$28:A$328)-1,NETWORKDAYS(N331,TODAY(),Feriados!A$28:A$328)),0)</f>
        <v>0</v>
      </c>
      <c r="R331" s="17">
        <v>-33.350299999999997</v>
      </c>
      <c r="S331" s="17">
        <v>-69.151600000000002</v>
      </c>
      <c r="T331" s="25" t="s">
        <v>1496</v>
      </c>
      <c r="X331" s="25" t="s">
        <v>439</v>
      </c>
      <c r="Y331" s="25" t="s">
        <v>504</v>
      </c>
      <c r="AA331" s="25" t="s">
        <v>1223</v>
      </c>
      <c r="AC331" s="26">
        <v>44160</v>
      </c>
      <c r="AD331" s="26">
        <v>44176</v>
      </c>
      <c r="AE331" s="25" t="s">
        <v>525</v>
      </c>
      <c r="AF331" s="28">
        <v>44501</v>
      </c>
    </row>
    <row r="332" spans="1:32" s="25" customFormat="1" ht="15" x14ac:dyDescent="0.25">
      <c r="A332" s="25">
        <v>228060</v>
      </c>
      <c r="B332" s="25" t="s">
        <v>983</v>
      </c>
      <c r="C332" s="25" t="s">
        <v>984</v>
      </c>
      <c r="D332" s="25" t="s">
        <v>507</v>
      </c>
      <c r="E332" s="25" t="s">
        <v>25</v>
      </c>
      <c r="F332" s="25" t="s">
        <v>693</v>
      </c>
      <c r="G332" s="25">
        <v>305</v>
      </c>
      <c r="I332" s="25" t="s">
        <v>17</v>
      </c>
      <c r="J332" s="25" t="s">
        <v>108</v>
      </c>
      <c r="K332" s="25" t="s">
        <v>447</v>
      </c>
      <c r="L332" s="25" t="s">
        <v>435</v>
      </c>
      <c r="M332" s="26">
        <v>44154</v>
      </c>
      <c r="N332" s="26">
        <v>44159</v>
      </c>
      <c r="O332" s="27">
        <f ca="1">+IF(NETWORKDAYS(M332,N332,Feriados!A$1:A$196)&gt;-1,NETWORKDAYS(M332,N332,Feriados!A$1:A$196)-1,NETWORKDAYS(M332,TODAY(),Feriados!A$1:A$196))</f>
        <v>2</v>
      </c>
      <c r="P332" s="16">
        <v>44259</v>
      </c>
      <c r="Q332" s="25">
        <f ca="1">+IF(T332="ENVIO OS", IF(NETWORKDAYS(N332,P332,Feriados!A$28:A$328)&gt;-1,NETWORKDAYS(N332,P332,Feriados!A$28:A$328)-1,NETWORKDAYS(N332,TODAY(),Feriados!A$28:A$328)),0)</f>
        <v>66</v>
      </c>
      <c r="R332" s="17"/>
      <c r="S332" s="17"/>
      <c r="T332" s="25" t="s">
        <v>1494</v>
      </c>
      <c r="U332" s="25" t="s">
        <v>1494</v>
      </c>
      <c r="X332" s="25" t="s">
        <v>441</v>
      </c>
      <c r="Y332" s="25" t="s">
        <v>504</v>
      </c>
      <c r="Z332" s="25" t="s">
        <v>535</v>
      </c>
      <c r="AC332" s="26">
        <v>44072</v>
      </c>
      <c r="AD332" s="26">
        <v>44263</v>
      </c>
      <c r="AE332" s="25" t="s">
        <v>525</v>
      </c>
      <c r="AF332" s="28"/>
    </row>
    <row r="333" spans="1:32" s="25" customFormat="1" ht="15" x14ac:dyDescent="0.25">
      <c r="B333" s="25" t="s">
        <v>1143</v>
      </c>
      <c r="C333" s="25" t="s">
        <v>1144</v>
      </c>
      <c r="D333" s="25" t="s">
        <v>452</v>
      </c>
      <c r="E333" s="25" t="s">
        <v>26</v>
      </c>
      <c r="F333" s="25" t="s">
        <v>508</v>
      </c>
      <c r="G333" s="25">
        <v>73</v>
      </c>
      <c r="I333" s="25" t="s">
        <v>17</v>
      </c>
      <c r="J333" s="25" t="s">
        <v>1238</v>
      </c>
      <c r="K333" s="25" t="s">
        <v>1239</v>
      </c>
      <c r="M333" s="26">
        <v>44154</v>
      </c>
      <c r="N333" s="26">
        <v>44189</v>
      </c>
      <c r="O333" s="27">
        <f ca="1">+IF(NETWORKDAYS(M333,N333,Feriados!A$1:A$196)&gt;-1,NETWORKDAYS(M333,N333,Feriados!A$1:A$196)-1,NETWORKDAYS(M333,TODAY(),Feriados!A$1:A$196))</f>
        <v>22</v>
      </c>
      <c r="P333" s="16"/>
      <c r="Q333" s="25">
        <f ca="1">+IF(T333="ENVIO OS", IF(NETWORKDAYS(N333,P333,Feriados!A$28:A$328)&gt;-1,NETWORKDAYS(N333,P333,Feriados!A$28:A$328)-1,NETWORKDAYS(N333,TODAY(),Feriados!A$28:A$328)),0)</f>
        <v>0</v>
      </c>
      <c r="R333" s="17"/>
      <c r="S333" s="17"/>
      <c r="T333" s="25" t="s">
        <v>1496</v>
      </c>
      <c r="U333" s="25" t="s">
        <v>1496</v>
      </c>
      <c r="X333" s="25" t="s">
        <v>443</v>
      </c>
      <c r="Y333" s="25" t="s">
        <v>662</v>
      </c>
      <c r="Z333" s="25" t="s">
        <v>972</v>
      </c>
      <c r="AC333" s="26">
        <v>44188</v>
      </c>
      <c r="AD333" s="26">
        <v>44188</v>
      </c>
      <c r="AF333" s="28"/>
    </row>
    <row r="334" spans="1:32" s="25" customFormat="1" ht="15" x14ac:dyDescent="0.25">
      <c r="A334" s="25">
        <v>226472</v>
      </c>
      <c r="C334" s="25" t="s">
        <v>1177</v>
      </c>
      <c r="D334" s="25" t="s">
        <v>450</v>
      </c>
      <c r="E334" s="25" t="s">
        <v>26</v>
      </c>
      <c r="F334" s="25" t="s">
        <v>512</v>
      </c>
      <c r="M334" s="26">
        <v>44154</v>
      </c>
      <c r="N334" s="26">
        <v>44155</v>
      </c>
      <c r="O334" s="27">
        <f ca="1">+IF(NETWORKDAYS(M334,N334,Feriados!A$1:A$196)&gt;-1,NETWORKDAYS(M334,N334,Feriados!A$1:A$196)-1,NETWORKDAYS(M334,TODAY(),Feriados!A$1:A$196))</f>
        <v>1</v>
      </c>
      <c r="P334" s="16"/>
      <c r="Q334" s="25">
        <f ca="1">+IF(T334="ENVIO OS", IF(NETWORKDAYS(N334,P334,Feriados!A$28:A$328)&gt;-1,NETWORKDAYS(N334,P334,Feriados!A$28:A$328)-1,NETWORKDAYS(N334,TODAY(),Feriados!A$28:A$328)),0)</f>
        <v>0</v>
      </c>
      <c r="R334" s="17"/>
      <c r="S334" s="17"/>
      <c r="X334" s="25" t="s">
        <v>443</v>
      </c>
      <c r="Y334" s="25" t="s">
        <v>504</v>
      </c>
      <c r="AC334" s="26">
        <v>44153</v>
      </c>
      <c r="AD334" s="26">
        <v>44155</v>
      </c>
      <c r="AF334" s="28"/>
    </row>
    <row r="335" spans="1:32" s="25" customFormat="1" ht="15" x14ac:dyDescent="0.25">
      <c r="B335" s="25" t="s">
        <v>925</v>
      </c>
      <c r="C335" s="25" t="s">
        <v>926</v>
      </c>
      <c r="D335" s="25" t="s">
        <v>280</v>
      </c>
      <c r="E335" s="25" t="s">
        <v>26</v>
      </c>
      <c r="F335" s="25" t="s">
        <v>508</v>
      </c>
      <c r="G335" s="25">
        <v>25</v>
      </c>
      <c r="I335" s="25" t="s">
        <v>17</v>
      </c>
      <c r="J335" s="25" t="s">
        <v>187</v>
      </c>
      <c r="K335" s="25" t="s">
        <v>280</v>
      </c>
      <c r="M335" s="26">
        <v>44155</v>
      </c>
      <c r="N335" s="26">
        <v>44160</v>
      </c>
      <c r="O335" s="27">
        <f ca="1">+IF(NETWORKDAYS(M335,N335,Feriados!A$1:A$196)&gt;-1,NETWORKDAYS(M335,N335,Feriados!A$1:A$196)-1,NETWORKDAYS(M335,TODAY(),Feriados!A$1:A$196))</f>
        <v>2</v>
      </c>
      <c r="P335" s="16"/>
      <c r="Q335" s="25">
        <f ca="1">+IF(T335="ENVIO OS", IF(NETWORKDAYS(N335,P335,Feriados!A$28:A$328)&gt;-1,NETWORKDAYS(N335,P335,Feriados!A$28:A$328)-1,NETWORKDAYS(N335,TODAY(),Feriados!A$28:A$328)),0)</f>
        <v>0</v>
      </c>
      <c r="R335" s="17"/>
      <c r="S335" s="17"/>
      <c r="T335" s="25" t="s">
        <v>1496</v>
      </c>
      <c r="U335" s="25" t="s">
        <v>1496</v>
      </c>
      <c r="V335" s="25" t="s">
        <v>748</v>
      </c>
      <c r="X335" s="25" t="s">
        <v>441</v>
      </c>
      <c r="Y335" s="25" t="s">
        <v>504</v>
      </c>
      <c r="Z335" s="25" t="s">
        <v>547</v>
      </c>
      <c r="AC335" s="26">
        <v>44155</v>
      </c>
      <c r="AD335" s="26">
        <v>44160</v>
      </c>
      <c r="AF335" s="28"/>
    </row>
    <row r="336" spans="1:32" s="25" customFormat="1" ht="15" x14ac:dyDescent="0.25">
      <c r="A336" s="25">
        <v>226657</v>
      </c>
      <c r="B336" s="25" t="s">
        <v>1166</v>
      </c>
      <c r="C336" s="25" t="s">
        <v>1167</v>
      </c>
      <c r="D336" s="25" t="s">
        <v>446</v>
      </c>
      <c r="E336" s="25" t="s">
        <v>25</v>
      </c>
      <c r="F336" s="25" t="s">
        <v>517</v>
      </c>
      <c r="G336" s="25">
        <v>680</v>
      </c>
      <c r="J336" s="25" t="s">
        <v>146</v>
      </c>
      <c r="K336" s="25" t="s">
        <v>446</v>
      </c>
      <c r="L336" s="25" t="s">
        <v>435</v>
      </c>
      <c r="M336" s="26">
        <v>44155</v>
      </c>
      <c r="N336" s="26">
        <v>44169</v>
      </c>
      <c r="O336" s="27">
        <f ca="1">+IF(NETWORKDAYS(M336,N336,Feriados!A$1:A$196)&gt;-1,NETWORKDAYS(M336,N336,Feriados!A$1:A$196)-1,NETWORKDAYS(M336,TODAY(),Feriados!A$1:A$196))</f>
        <v>9</v>
      </c>
      <c r="P336" s="16">
        <v>44216</v>
      </c>
      <c r="Q336" s="25">
        <f ca="1">+IF(T336="ENVIO OS", IF(NETWORKDAYS(N336,P336,Feriados!A$28:A$328)&gt;-1,NETWORKDAYS(N336,P336,Feriados!A$28:A$328)-1,NETWORKDAYS(N336,TODAY(),Feriados!A$28:A$328)),0)</f>
        <v>29</v>
      </c>
      <c r="R336" s="17"/>
      <c r="S336" s="17"/>
      <c r="T336" s="25" t="s">
        <v>1494</v>
      </c>
      <c r="U336" s="25" t="s">
        <v>1494</v>
      </c>
      <c r="V336" s="25" t="s">
        <v>615</v>
      </c>
      <c r="X336" s="25" t="s">
        <v>439</v>
      </c>
      <c r="Y336" s="25" t="s">
        <v>504</v>
      </c>
      <c r="AA336" s="25" t="s">
        <v>1221</v>
      </c>
      <c r="AC336" s="26">
        <v>44160</v>
      </c>
      <c r="AD336" s="26">
        <v>44169</v>
      </c>
      <c r="AF336" s="28">
        <v>44593</v>
      </c>
    </row>
    <row r="337" spans="1:32" s="25" customFormat="1" ht="15" x14ac:dyDescent="0.25">
      <c r="A337" s="25">
        <v>226670</v>
      </c>
      <c r="B337" s="25" t="s">
        <v>1178</v>
      </c>
      <c r="C337" s="25" t="s">
        <v>1179</v>
      </c>
      <c r="D337" s="25" t="s">
        <v>507</v>
      </c>
      <c r="E337" s="25" t="s">
        <v>25</v>
      </c>
      <c r="F337" s="25" t="s">
        <v>693</v>
      </c>
      <c r="G337" s="25">
        <v>627</v>
      </c>
      <c r="M337" s="26">
        <v>44155</v>
      </c>
      <c r="N337" s="26">
        <v>44179</v>
      </c>
      <c r="O337" s="27">
        <f ca="1">+IF(NETWORKDAYS(M337,N337,Feriados!A$1:A$196)&gt;-1,NETWORKDAYS(M337,N337,Feriados!A$1:A$196)-1,NETWORKDAYS(M337,TODAY(),Feriados!A$1:A$196))</f>
        <v>13</v>
      </c>
      <c r="P337" s="16">
        <v>44222</v>
      </c>
      <c r="Q337" s="25">
        <f ca="1">+IF(T337="ENVIO OS", IF(NETWORKDAYS(N337,P337,Feriados!A$28:A$328)&gt;-1,NETWORKDAYS(N337,P337,Feriados!A$28:A$328)-1,NETWORKDAYS(N337,TODAY(),Feriados!A$28:A$328)),0)</f>
        <v>29</v>
      </c>
      <c r="R337" s="17"/>
      <c r="S337" s="17"/>
      <c r="T337" s="25" t="s">
        <v>1494</v>
      </c>
      <c r="U337" s="25" t="s">
        <v>1494</v>
      </c>
      <c r="Z337" s="25" t="s">
        <v>556</v>
      </c>
      <c r="AA337" s="25" t="s">
        <v>1655</v>
      </c>
      <c r="AB337" s="25" t="s">
        <v>0</v>
      </c>
      <c r="AC337" s="26">
        <v>44173</v>
      </c>
      <c r="AD337" s="26">
        <v>44210</v>
      </c>
      <c r="AF337" s="28"/>
    </row>
    <row r="338" spans="1:32" s="25" customFormat="1" ht="15" x14ac:dyDescent="0.25">
      <c r="B338" s="25" t="s">
        <v>1283</v>
      </c>
      <c r="C338" s="25" t="s">
        <v>1284</v>
      </c>
      <c r="D338" s="25" t="s">
        <v>380</v>
      </c>
      <c r="E338" s="25" t="s">
        <v>26</v>
      </c>
      <c r="F338" s="25" t="s">
        <v>508</v>
      </c>
      <c r="G338" s="25">
        <v>116</v>
      </c>
      <c r="I338" s="25" t="s">
        <v>17</v>
      </c>
      <c r="J338" s="25" t="s">
        <v>107</v>
      </c>
      <c r="K338" s="25" t="s">
        <v>404</v>
      </c>
      <c r="M338" s="26">
        <v>44155</v>
      </c>
      <c r="N338" s="26">
        <v>44217</v>
      </c>
      <c r="O338" s="27">
        <f ca="1">+IF(NETWORKDAYS(M338,N338,Feriados!A$1:A$196)&gt;-1,NETWORKDAYS(M338,N338,Feriados!A$1:A$196)-1,NETWORKDAYS(M338,TODAY(),Feriados!A$1:A$196))</f>
        <v>39</v>
      </c>
      <c r="P338" s="16"/>
      <c r="Q338" s="25">
        <f ca="1">+IF(T338="ENVIO OS", IF(NETWORKDAYS(N338,P338,Feriados!A$28:A$328)&gt;-1,NETWORKDAYS(N338,P338,Feriados!A$28:A$328)-1,NETWORKDAYS(N338,TODAY(),Feriados!A$28:A$328)),0)</f>
        <v>0</v>
      </c>
      <c r="R338" s="17"/>
      <c r="S338" s="17"/>
      <c r="X338" s="25" t="s">
        <v>443</v>
      </c>
      <c r="Y338" s="25" t="s">
        <v>664</v>
      </c>
      <c r="Z338" s="25" t="s">
        <v>531</v>
      </c>
      <c r="AC338" s="26">
        <v>44217</v>
      </c>
      <c r="AD338" s="26">
        <v>44217</v>
      </c>
      <c r="AE338" s="25" t="s">
        <v>525</v>
      </c>
      <c r="AF338" s="28"/>
    </row>
    <row r="339" spans="1:32" s="25" customFormat="1" ht="15" x14ac:dyDescent="0.25">
      <c r="A339" s="25">
        <v>226686</v>
      </c>
      <c r="B339" s="25" t="s">
        <v>1180</v>
      </c>
      <c r="C339" s="25" t="s">
        <v>1181</v>
      </c>
      <c r="D339" s="25" t="s">
        <v>506</v>
      </c>
      <c r="E339" s="25" t="s">
        <v>25</v>
      </c>
      <c r="F339" s="25" t="s">
        <v>509</v>
      </c>
      <c r="G339" s="25">
        <v>500</v>
      </c>
      <c r="I339" s="25" t="s">
        <v>17</v>
      </c>
      <c r="J339" s="25" t="s">
        <v>418</v>
      </c>
      <c r="K339" s="25" t="s">
        <v>456</v>
      </c>
      <c r="L339" s="25" t="s">
        <v>434</v>
      </c>
      <c r="M339" s="26">
        <v>44159</v>
      </c>
      <c r="N339" s="26">
        <v>44167</v>
      </c>
      <c r="O339" s="27">
        <f ca="1">+IF(NETWORKDAYS(M339,N339,Feriados!A$1:A$196)&gt;-1,NETWORKDAYS(M339,N339,Feriados!A$1:A$196)-1,NETWORKDAYS(M339,TODAY(),Feriados!A$1:A$196))</f>
        <v>6</v>
      </c>
      <c r="P339" s="16"/>
      <c r="Q339" s="25">
        <f ca="1">+IF(T339="ENVIO OS", IF(NETWORKDAYS(N339,P339,Feriados!A$28:A$328)&gt;-1,NETWORKDAYS(N339,P339,Feriados!A$28:A$328)-1,NETWORKDAYS(N339,TODAY(),Feriados!A$28:A$328)),0)</f>
        <v>0</v>
      </c>
      <c r="R339" s="17"/>
      <c r="S339" s="17"/>
      <c r="V339" s="25" t="s">
        <v>748</v>
      </c>
      <c r="X339" s="25" t="s">
        <v>439</v>
      </c>
      <c r="Y339" s="25" t="s">
        <v>504</v>
      </c>
      <c r="AA339" s="25" t="s">
        <v>1182</v>
      </c>
      <c r="AB339" s="25" t="s">
        <v>0</v>
      </c>
      <c r="AC339" s="26">
        <v>44165</v>
      </c>
      <c r="AD339" s="26">
        <v>44166</v>
      </c>
      <c r="AF339" s="28"/>
    </row>
    <row r="340" spans="1:32" s="25" customFormat="1" ht="15" x14ac:dyDescent="0.25">
      <c r="A340" s="25">
        <v>224829</v>
      </c>
      <c r="B340" s="25" t="s">
        <v>855</v>
      </c>
      <c r="C340" s="25" t="s">
        <v>856</v>
      </c>
      <c r="D340" s="25" t="s">
        <v>274</v>
      </c>
      <c r="E340" s="25" t="s">
        <v>25</v>
      </c>
      <c r="F340" s="25" t="s">
        <v>516</v>
      </c>
      <c r="G340" s="25">
        <v>250</v>
      </c>
      <c r="H340" s="25">
        <v>250</v>
      </c>
      <c r="I340" s="25" t="s">
        <v>17</v>
      </c>
      <c r="J340" s="25" t="s">
        <v>366</v>
      </c>
      <c r="K340" s="25" t="s">
        <v>472</v>
      </c>
      <c r="M340" s="26">
        <v>44160</v>
      </c>
      <c r="N340" s="26">
        <v>44222</v>
      </c>
      <c r="O340" s="27">
        <f ca="1">+IF(NETWORKDAYS(M340,N340,Feriados!A$1:A$196)&gt;-1,NETWORKDAYS(M340,N340,Feriados!A$1:A$196)-1,NETWORKDAYS(M340,TODAY(),Feriados!A$1:A$196))</f>
        <v>40</v>
      </c>
      <c r="P340" s="16"/>
      <c r="Q340" s="25">
        <f ca="1">+IF(T340="ENVIO OS", IF(NETWORKDAYS(N340,P340,Feriados!A$28:A$328)&gt;-1,NETWORKDAYS(N340,P340,Feriados!A$28:A$328)-1,NETWORKDAYS(N340,TODAY(),Feriados!A$28:A$328)),0)</f>
        <v>0</v>
      </c>
      <c r="R340" s="17"/>
      <c r="S340" s="17"/>
      <c r="T340" s="25" t="s">
        <v>1590</v>
      </c>
      <c r="V340" s="25" t="s">
        <v>748</v>
      </c>
      <c r="X340" s="25" t="s">
        <v>441</v>
      </c>
      <c r="Y340" s="25" t="s">
        <v>504</v>
      </c>
      <c r="AA340" s="25" t="s">
        <v>2200</v>
      </c>
      <c r="AC340" s="26"/>
      <c r="AD340" s="26"/>
      <c r="AF340" s="28"/>
    </row>
    <row r="341" spans="1:32" s="25" customFormat="1" ht="15" x14ac:dyDescent="0.25">
      <c r="B341" s="25" t="s">
        <v>919</v>
      </c>
      <c r="C341" s="25" t="s">
        <v>920</v>
      </c>
      <c r="D341" s="25" t="s">
        <v>446</v>
      </c>
      <c r="E341" s="25" t="s">
        <v>26</v>
      </c>
      <c r="F341" s="25" t="s">
        <v>508</v>
      </c>
      <c r="G341" s="25">
        <v>71</v>
      </c>
      <c r="I341" s="25" t="s">
        <v>17</v>
      </c>
      <c r="J341" s="25" t="s">
        <v>223</v>
      </c>
      <c r="K341" s="25" t="s">
        <v>446</v>
      </c>
      <c r="M341" s="26">
        <v>44160</v>
      </c>
      <c r="N341" s="26">
        <v>44196</v>
      </c>
      <c r="O341" s="27">
        <f ca="1">+IF(NETWORKDAYS(M341,N341,Feriados!A$1:A$196)&gt;-1,NETWORKDAYS(M341,N341,Feriados!A$1:A$196)-1,NETWORKDAYS(M341,TODAY(),Feriados!A$1:A$196))</f>
        <v>23</v>
      </c>
      <c r="P341" s="16"/>
      <c r="Q341" s="25">
        <f ca="1">+IF(T341="ENVIO OS", IF(NETWORKDAYS(N341,P341,Feriados!A$28:A$328)&gt;-1,NETWORKDAYS(N341,P341,Feriados!A$28:A$328)-1,NETWORKDAYS(N341,TODAY(),Feriados!A$28:A$328)),0)</f>
        <v>0</v>
      </c>
      <c r="R341" s="17"/>
      <c r="S341" s="17"/>
      <c r="X341" s="25" t="s">
        <v>443</v>
      </c>
      <c r="Y341" s="25" t="s">
        <v>504</v>
      </c>
      <c r="Z341" s="25" t="s">
        <v>531</v>
      </c>
      <c r="AC341" s="26">
        <v>44160</v>
      </c>
      <c r="AD341" s="26">
        <v>44196</v>
      </c>
      <c r="AF341" s="28"/>
    </row>
    <row r="342" spans="1:32" s="25" customFormat="1" ht="15" x14ac:dyDescent="0.25">
      <c r="A342" s="25">
        <v>226698</v>
      </c>
      <c r="B342" s="25" t="s">
        <v>1183</v>
      </c>
      <c r="C342" s="25" t="s">
        <v>1184</v>
      </c>
      <c r="D342" s="25" t="s">
        <v>507</v>
      </c>
      <c r="E342" s="25" t="s">
        <v>25</v>
      </c>
      <c r="F342" s="25" t="s">
        <v>521</v>
      </c>
      <c r="G342" s="25">
        <v>225</v>
      </c>
      <c r="I342" s="25" t="s">
        <v>1246</v>
      </c>
      <c r="J342" s="25" t="s">
        <v>55</v>
      </c>
      <c r="K342" s="25" t="s">
        <v>449</v>
      </c>
      <c r="M342" s="26">
        <v>44160</v>
      </c>
      <c r="N342" s="26">
        <v>44176</v>
      </c>
      <c r="O342" s="27">
        <f ca="1">+IF(NETWORKDAYS(M342,N342,Feriados!A$1:A$196)&gt;-1,NETWORKDAYS(M342,N342,Feriados!A$1:A$196)-1,NETWORKDAYS(M342,TODAY(),Feriados!A$1:A$196))</f>
        <v>10</v>
      </c>
      <c r="P342" s="16">
        <v>44193</v>
      </c>
      <c r="Q342" s="25">
        <f ca="1">+IF(T342="ENVIO OS", IF(NETWORKDAYS(N342,P342,Feriados!A$28:A$328)&gt;-1,NETWORKDAYS(N342,P342,Feriados!A$28:A$328)-1,NETWORKDAYS(N342,TODAY(),Feriados!A$28:A$328)),0)</f>
        <v>0</v>
      </c>
      <c r="R342" s="17">
        <v>-33.169600000000003</v>
      </c>
      <c r="S342" s="17">
        <v>-69.000500000000002</v>
      </c>
      <c r="V342" s="25" t="s">
        <v>615</v>
      </c>
      <c r="X342" s="25" t="s">
        <v>439</v>
      </c>
      <c r="Y342" s="25" t="s">
        <v>504</v>
      </c>
      <c r="AA342" s="25" t="s">
        <v>2070</v>
      </c>
      <c r="AC342" s="26">
        <v>44161</v>
      </c>
      <c r="AD342" s="26">
        <v>44179</v>
      </c>
      <c r="AE342" s="25" t="s">
        <v>525</v>
      </c>
      <c r="AF342" s="28">
        <v>44805</v>
      </c>
    </row>
    <row r="343" spans="1:32" s="25" customFormat="1" ht="15" x14ac:dyDescent="0.25">
      <c r="A343" s="25">
        <v>226749</v>
      </c>
      <c r="B343" s="25" t="s">
        <v>1186</v>
      </c>
      <c r="C343" s="25" t="s">
        <v>1187</v>
      </c>
      <c r="D343" s="25" t="s">
        <v>446</v>
      </c>
      <c r="E343" s="25" t="s">
        <v>25</v>
      </c>
      <c r="F343" s="25" t="s">
        <v>523</v>
      </c>
      <c r="G343" s="25">
        <v>310</v>
      </c>
      <c r="I343" s="25" t="s">
        <v>1329</v>
      </c>
      <c r="J343" s="25" t="s">
        <v>50</v>
      </c>
      <c r="K343" s="25" t="s">
        <v>296</v>
      </c>
      <c r="M343" s="26">
        <v>44160</v>
      </c>
      <c r="N343" s="26">
        <v>44182</v>
      </c>
      <c r="O343" s="27">
        <f ca="1">+IF(NETWORKDAYS(M343,N343,Feriados!A$1:A$196)&gt;-1,NETWORKDAYS(M343,N343,Feriados!A$1:A$196)-1,NETWORKDAYS(M343,TODAY(),Feriados!A$1:A$196))</f>
        <v>14</v>
      </c>
      <c r="P343" s="16">
        <v>44187</v>
      </c>
      <c r="Q343" s="25">
        <f ca="1">+IF(T343="ENVIO OS", IF(NETWORKDAYS(N343,P343,Feriados!A$28:A$328)&gt;-1,NETWORKDAYS(N343,P343,Feriados!A$28:A$328)-1,NETWORKDAYS(N343,TODAY(),Feriados!A$28:A$328)),0)</f>
        <v>3</v>
      </c>
      <c r="R343" s="17"/>
      <c r="S343" s="17"/>
      <c r="T343" s="25" t="s">
        <v>1494</v>
      </c>
      <c r="U343" s="25" t="s">
        <v>1494</v>
      </c>
      <c r="X343" s="25" t="s">
        <v>439</v>
      </c>
      <c r="Z343" s="25" t="s">
        <v>1188</v>
      </c>
      <c r="AC343" s="26">
        <v>44174</v>
      </c>
      <c r="AD343" s="26">
        <v>44182</v>
      </c>
      <c r="AF343" s="28"/>
    </row>
    <row r="344" spans="1:32" s="25" customFormat="1" ht="15" x14ac:dyDescent="0.25">
      <c r="A344" s="25">
        <v>227213</v>
      </c>
      <c r="C344" s="25" t="s">
        <v>1185</v>
      </c>
      <c r="D344" s="25" t="s">
        <v>507</v>
      </c>
      <c r="E344" s="25" t="s">
        <v>26</v>
      </c>
      <c r="F344" s="25" t="s">
        <v>513</v>
      </c>
      <c r="J344" s="25" t="s">
        <v>351</v>
      </c>
      <c r="K344" s="25" t="s">
        <v>448</v>
      </c>
      <c r="M344" s="26">
        <v>44161</v>
      </c>
      <c r="N344" s="26">
        <v>44201</v>
      </c>
      <c r="O344" s="27">
        <f ca="1">+IF(NETWORKDAYS(M344,N344,Feriados!A$1:A$196)&gt;-1,NETWORKDAYS(M344,N344,Feriados!A$1:A$196)-1,NETWORKDAYS(M344,TODAY(),Feriados!A$1:A$196))</f>
        <v>24</v>
      </c>
      <c r="P344" s="16"/>
      <c r="Q344" s="25">
        <f ca="1">+IF(T344="ENVIO OS", IF(NETWORKDAYS(N344,P344,Feriados!A$28:A$328)&gt;-1,NETWORKDAYS(N344,P344,Feriados!A$28:A$328)-1,NETWORKDAYS(N344,TODAY(),Feriados!A$28:A$328)),0)</f>
        <v>0</v>
      </c>
      <c r="R344" s="17"/>
      <c r="S344" s="17"/>
      <c r="X344" s="25" t="s">
        <v>442</v>
      </c>
      <c r="Y344" s="25" t="s">
        <v>504</v>
      </c>
      <c r="Z344" s="25" t="s">
        <v>607</v>
      </c>
      <c r="AC344" s="26">
        <v>44200</v>
      </c>
      <c r="AD344" s="26">
        <v>44200</v>
      </c>
      <c r="AF344" s="28"/>
    </row>
    <row r="345" spans="1:32" s="25" customFormat="1" ht="15" x14ac:dyDescent="0.25">
      <c r="B345" s="25" t="s">
        <v>1195</v>
      </c>
      <c r="C345" s="25" t="s">
        <v>1196</v>
      </c>
      <c r="D345" s="25" t="s">
        <v>450</v>
      </c>
      <c r="E345" s="25" t="s">
        <v>26</v>
      </c>
      <c r="F345" s="25" t="s">
        <v>508</v>
      </c>
      <c r="G345" s="25">
        <v>49</v>
      </c>
      <c r="I345" s="25" t="s">
        <v>17</v>
      </c>
      <c r="J345" s="25" t="s">
        <v>399</v>
      </c>
      <c r="K345" s="25" t="s">
        <v>457</v>
      </c>
      <c r="M345" s="26">
        <v>44162</v>
      </c>
      <c r="N345" s="26">
        <v>44165</v>
      </c>
      <c r="O345" s="27">
        <f ca="1">+IF(NETWORKDAYS(M345,N345,Feriados!A$1:A$196)&gt;-1,NETWORKDAYS(M345,N345,Feriados!A$1:A$196)-1,NETWORKDAYS(M345,TODAY(),Feriados!A$1:A$196))</f>
        <v>1</v>
      </c>
      <c r="P345" s="16"/>
      <c r="Q345" s="25">
        <f ca="1">+IF(T345="ENVIO OS", IF(NETWORKDAYS(N345,P345,Feriados!A$28:A$328)&gt;-1,NETWORKDAYS(N345,P345,Feriados!A$28:A$328)-1,NETWORKDAYS(N345,TODAY(),Feriados!A$28:A$328)),0)</f>
        <v>0</v>
      </c>
      <c r="R345" s="17"/>
      <c r="S345" s="17"/>
      <c r="V345" s="25" t="s">
        <v>748</v>
      </c>
      <c r="X345" s="25" t="s">
        <v>443</v>
      </c>
      <c r="Y345" s="25" t="s">
        <v>502</v>
      </c>
      <c r="AC345" s="26">
        <v>44162</v>
      </c>
      <c r="AD345" s="26">
        <v>44165</v>
      </c>
      <c r="AF345" s="28"/>
    </row>
    <row r="346" spans="1:32" s="25" customFormat="1" ht="15" x14ac:dyDescent="0.25">
      <c r="B346" s="25" t="s">
        <v>1193</v>
      </c>
      <c r="C346" s="25" t="s">
        <v>1194</v>
      </c>
      <c r="D346" s="25" t="s">
        <v>452</v>
      </c>
      <c r="E346" s="25" t="s">
        <v>26</v>
      </c>
      <c r="F346" s="25" t="s">
        <v>508</v>
      </c>
      <c r="G346" s="25">
        <v>149</v>
      </c>
      <c r="I346" s="25" t="s">
        <v>17</v>
      </c>
      <c r="J346" s="25" t="s">
        <v>297</v>
      </c>
      <c r="K346" s="25" t="s">
        <v>470</v>
      </c>
      <c r="M346" s="26">
        <v>44162</v>
      </c>
      <c r="N346" s="26">
        <v>44162</v>
      </c>
      <c r="O346" s="27">
        <f ca="1">+IF(NETWORKDAYS(M346,N346,Feriados!A$1:A$196)&gt;-1,NETWORKDAYS(M346,N346,Feriados!A$1:A$196)-1,NETWORKDAYS(M346,TODAY(),Feriados!A$1:A$196))</f>
        <v>0</v>
      </c>
      <c r="P346" s="16"/>
      <c r="Q346" s="25">
        <f ca="1">+IF(T346="ENVIO OS", IF(NETWORKDAYS(N346,P346,Feriados!A$28:A$328)&gt;-1,NETWORKDAYS(N346,P346,Feriados!A$28:A$328)-1,NETWORKDAYS(N346,TODAY(),Feriados!A$28:A$328)),0)</f>
        <v>0</v>
      </c>
      <c r="R346" s="17"/>
      <c r="S346" s="17"/>
      <c r="X346" s="25" t="s">
        <v>443</v>
      </c>
      <c r="Y346" s="25" t="s">
        <v>662</v>
      </c>
      <c r="Z346" s="25" t="s">
        <v>972</v>
      </c>
      <c r="AA346" s="25" t="s">
        <v>1197</v>
      </c>
      <c r="AC346" s="26">
        <v>44162</v>
      </c>
      <c r="AD346" s="26">
        <v>44162</v>
      </c>
      <c r="AE346" s="25" t="s">
        <v>525</v>
      </c>
      <c r="AF346" s="28"/>
    </row>
    <row r="347" spans="1:32" s="25" customFormat="1" ht="15" x14ac:dyDescent="0.25">
      <c r="B347" s="25" t="s">
        <v>1382</v>
      </c>
      <c r="C347" s="25" t="s">
        <v>1383</v>
      </c>
      <c r="D347" s="25" t="s">
        <v>274</v>
      </c>
      <c r="E347" s="25" t="s">
        <v>26</v>
      </c>
      <c r="F347" s="25" t="s">
        <v>508</v>
      </c>
      <c r="G347" s="25">
        <v>305</v>
      </c>
      <c r="I347" s="25" t="s">
        <v>17</v>
      </c>
      <c r="J347" s="25" t="s">
        <v>97</v>
      </c>
      <c r="K347" s="25" t="s">
        <v>489</v>
      </c>
      <c r="M347" s="26">
        <v>44162</v>
      </c>
      <c r="N347" s="26">
        <v>44167</v>
      </c>
      <c r="O347" s="27">
        <f ca="1">+IF(NETWORKDAYS(M347,N347,Feriados!A$1:A$196)&gt;-1,NETWORKDAYS(M347,N347,Feriados!A$1:A$196)-1,NETWORKDAYS(M347,TODAY(),Feriados!A$1:A$196))</f>
        <v>3</v>
      </c>
      <c r="P347" s="16"/>
      <c r="Q347" s="25">
        <f ca="1">+IF(T347="ENVIO OS", IF(NETWORKDAYS(N347,P347,Feriados!A$28:A$328)&gt;-1,NETWORKDAYS(N347,P347,Feriados!A$28:A$328)-1,NETWORKDAYS(N347,TODAY(),Feriados!A$28:A$328)),0)</f>
        <v>0</v>
      </c>
      <c r="R347" s="17"/>
      <c r="S347" s="17"/>
      <c r="V347" s="25" t="s">
        <v>748</v>
      </c>
      <c r="X347" s="25" t="s">
        <v>441</v>
      </c>
      <c r="Y347" s="25" t="s">
        <v>504</v>
      </c>
      <c r="AC347" s="26">
        <v>44161</v>
      </c>
      <c r="AD347" s="26">
        <v>44167</v>
      </c>
      <c r="AE347" s="25" t="s">
        <v>525</v>
      </c>
      <c r="AF347" s="28"/>
    </row>
    <row r="348" spans="1:32" s="25" customFormat="1" ht="15" x14ac:dyDescent="0.25">
      <c r="B348" s="25" t="s">
        <v>1294</v>
      </c>
      <c r="C348" s="25" t="s">
        <v>1295</v>
      </c>
      <c r="D348" s="25" t="s">
        <v>380</v>
      </c>
      <c r="E348" s="25" t="s">
        <v>26</v>
      </c>
      <c r="F348" s="25" t="s">
        <v>508</v>
      </c>
      <c r="G348" s="25">
        <v>124</v>
      </c>
      <c r="I348" s="25" t="s">
        <v>17</v>
      </c>
      <c r="J348" s="25" t="s">
        <v>1296</v>
      </c>
      <c r="K348" s="25" t="s">
        <v>468</v>
      </c>
      <c r="M348" s="26">
        <v>44165</v>
      </c>
      <c r="N348" s="26">
        <v>44224</v>
      </c>
      <c r="O348" s="27">
        <f ca="1">+IF(NETWORKDAYS(M348,N348,Feriados!A$1:A$196)&gt;-1,NETWORKDAYS(M348,N348,Feriados!A$1:A$196)-1,NETWORKDAYS(M348,TODAY(),Feriados!A$1:A$196))</f>
        <v>39</v>
      </c>
      <c r="P348" s="16"/>
      <c r="Q348" s="25">
        <f ca="1">+IF(T348="ENVIO OS", IF(NETWORKDAYS(N348,P348,Feriados!A$28:A$328)&gt;-1,NETWORKDAYS(N348,P348,Feriados!A$28:A$328)-1,NETWORKDAYS(N348,TODAY(),Feriados!A$28:A$328)),0)</f>
        <v>0</v>
      </c>
      <c r="R348" s="17"/>
      <c r="S348" s="17"/>
      <c r="X348" s="25" t="s">
        <v>443</v>
      </c>
      <c r="Y348" s="25" t="s">
        <v>664</v>
      </c>
      <c r="Z348" s="25" t="s">
        <v>531</v>
      </c>
      <c r="AC348" s="26">
        <v>44224</v>
      </c>
      <c r="AD348" s="26">
        <v>44224</v>
      </c>
      <c r="AF348" s="28"/>
    </row>
    <row r="349" spans="1:32" s="25" customFormat="1" ht="15" x14ac:dyDescent="0.25">
      <c r="A349" s="25">
        <v>224745</v>
      </c>
      <c r="B349" s="25" t="s">
        <v>1189</v>
      </c>
      <c r="C349" s="25" t="s">
        <v>1190</v>
      </c>
      <c r="D349" s="25" t="s">
        <v>507</v>
      </c>
      <c r="E349" s="25" t="s">
        <v>25</v>
      </c>
      <c r="F349" s="25" t="s">
        <v>693</v>
      </c>
      <c r="G349" s="25">
        <v>800</v>
      </c>
      <c r="I349" s="25" t="s">
        <v>17</v>
      </c>
      <c r="J349" s="25" t="s">
        <v>355</v>
      </c>
      <c r="K349" s="25" t="s">
        <v>477</v>
      </c>
      <c r="M349" s="26">
        <v>44165</v>
      </c>
      <c r="N349" s="26">
        <v>44193</v>
      </c>
      <c r="O349" s="27">
        <f ca="1">+IF(NETWORKDAYS(M349,N349,Feriados!A$1:A$196)&gt;-1,NETWORKDAYS(M349,N349,Feriados!A$1:A$196)-1,NETWORKDAYS(M349,TODAY(),Feriados!A$1:A$196))</f>
        <v>17</v>
      </c>
      <c r="P349" s="16">
        <v>44221</v>
      </c>
      <c r="Q349" s="25">
        <f ca="1">+IF(T349="ENVIO OS", IF(NETWORKDAYS(N349,P349,Feriados!A$28:A$328)&gt;-1,NETWORKDAYS(N349,P349,Feriados!A$28:A$328)-1,NETWORKDAYS(N349,TODAY(),Feriados!A$28:A$328)),0)</f>
        <v>19</v>
      </c>
      <c r="R349" s="17"/>
      <c r="S349" s="17"/>
      <c r="T349" s="25" t="s">
        <v>1494</v>
      </c>
      <c r="U349" s="25" t="s">
        <v>1494</v>
      </c>
      <c r="V349" s="25" t="s">
        <v>615</v>
      </c>
      <c r="X349" s="25" t="s">
        <v>439</v>
      </c>
      <c r="Y349" s="25" t="s">
        <v>504</v>
      </c>
      <c r="Z349" s="25" t="s">
        <v>607</v>
      </c>
      <c r="AA349" s="25" t="s">
        <v>1655</v>
      </c>
      <c r="AB349" s="25" t="s">
        <v>0</v>
      </c>
      <c r="AC349" s="26">
        <v>44188</v>
      </c>
      <c r="AD349" s="26">
        <v>44193</v>
      </c>
      <c r="AF349" s="28"/>
    </row>
    <row r="350" spans="1:32" s="25" customFormat="1" ht="15" x14ac:dyDescent="0.25">
      <c r="A350" s="25">
        <v>226800</v>
      </c>
      <c r="B350" s="25" t="s">
        <v>1191</v>
      </c>
      <c r="C350" s="25" t="s">
        <v>1192</v>
      </c>
      <c r="D350" s="25" t="s">
        <v>506</v>
      </c>
      <c r="E350" s="25" t="s">
        <v>25</v>
      </c>
      <c r="F350" s="25" t="s">
        <v>741</v>
      </c>
      <c r="G350" s="25">
        <v>457</v>
      </c>
      <c r="M350" s="26">
        <v>44166</v>
      </c>
      <c r="N350" s="26">
        <v>44189</v>
      </c>
      <c r="O350" s="27">
        <f ca="1">+IF(NETWORKDAYS(M350,N350,Feriados!A$1:A$196)&gt;-1,NETWORKDAYS(M350,N350,Feriados!A$1:A$196)-1,NETWORKDAYS(M350,TODAY(),Feriados!A$1:A$196))</f>
        <v>15</v>
      </c>
      <c r="P350" s="16">
        <v>44200</v>
      </c>
      <c r="Q350" s="25">
        <f ca="1">+IF(T350="ENVIO OS", IF(NETWORKDAYS(N350,P350,Feriados!A$28:A$328)&gt;-1,NETWORKDAYS(N350,P350,Feriados!A$28:A$328)-1,NETWORKDAYS(N350,TODAY(),Feriados!A$28:A$328)),0)</f>
        <v>5</v>
      </c>
      <c r="R350" s="17"/>
      <c r="S350" s="17"/>
      <c r="T350" s="25" t="s">
        <v>1494</v>
      </c>
      <c r="U350" s="25" t="s">
        <v>1494</v>
      </c>
      <c r="X350" s="25" t="s">
        <v>439</v>
      </c>
      <c r="Z350" s="25" t="s">
        <v>573</v>
      </c>
      <c r="AA350" s="25" t="s">
        <v>1391</v>
      </c>
      <c r="AB350" s="25" t="s">
        <v>0</v>
      </c>
      <c r="AC350" s="26">
        <v>44183</v>
      </c>
      <c r="AD350" s="26">
        <v>44189</v>
      </c>
      <c r="AF350" s="28"/>
    </row>
    <row r="351" spans="1:32" s="25" customFormat="1" ht="15" x14ac:dyDescent="0.25">
      <c r="B351" s="25" t="s">
        <v>1316</v>
      </c>
      <c r="C351" s="25" t="s">
        <v>1317</v>
      </c>
      <c r="D351" s="25" t="s">
        <v>274</v>
      </c>
      <c r="E351" s="25" t="s">
        <v>26</v>
      </c>
      <c r="F351" s="25" t="s">
        <v>508</v>
      </c>
      <c r="G351" s="25">
        <v>605</v>
      </c>
      <c r="I351" s="25" t="s">
        <v>17</v>
      </c>
      <c r="J351" s="25" t="s">
        <v>122</v>
      </c>
      <c r="K351" s="25" t="s">
        <v>489</v>
      </c>
      <c r="M351" s="26">
        <v>44166</v>
      </c>
      <c r="N351" s="26">
        <v>44189</v>
      </c>
      <c r="O351" s="27">
        <f ca="1">+IF(NETWORKDAYS(M351,N351,Feriados!A$1:A$196)&gt;-1,NETWORKDAYS(M351,N351,Feriados!A$1:A$196)-1,NETWORKDAYS(M351,TODAY(),Feriados!A$1:A$196))</f>
        <v>15</v>
      </c>
      <c r="P351" s="16">
        <v>44217</v>
      </c>
      <c r="Q351" s="25">
        <f ca="1">+IF(T351="ENVIO OS", IF(NETWORKDAYS(N351,P351,Feriados!A$28:A$328)&gt;-1,NETWORKDAYS(N351,P351,Feriados!A$28:A$328)-1,NETWORKDAYS(N351,TODAY(),Feriados!A$28:A$328)),0)</f>
        <v>18</v>
      </c>
      <c r="R351" s="17"/>
      <c r="S351" s="17"/>
      <c r="T351" s="25" t="s">
        <v>1494</v>
      </c>
      <c r="U351" s="25" t="s">
        <v>1494</v>
      </c>
      <c r="V351" s="25" t="s">
        <v>748</v>
      </c>
      <c r="X351" s="25" t="s">
        <v>441</v>
      </c>
      <c r="Y351" s="25" t="s">
        <v>504</v>
      </c>
      <c r="Z351" s="25" t="s">
        <v>534</v>
      </c>
      <c r="AC351" s="26">
        <v>44189</v>
      </c>
      <c r="AD351" s="26">
        <v>44189</v>
      </c>
      <c r="AE351" s="25" t="s">
        <v>525</v>
      </c>
      <c r="AF351" s="28"/>
    </row>
    <row r="352" spans="1:32" s="25" customFormat="1" ht="15" x14ac:dyDescent="0.25">
      <c r="B352" s="25" t="s">
        <v>1318</v>
      </c>
      <c r="C352" s="25" t="s">
        <v>1319</v>
      </c>
      <c r="D352" s="25" t="s">
        <v>507</v>
      </c>
      <c r="E352" s="25" t="s">
        <v>26</v>
      </c>
      <c r="F352" s="25" t="s">
        <v>508</v>
      </c>
      <c r="G352" s="25">
        <v>372</v>
      </c>
      <c r="M352" s="26">
        <v>44166</v>
      </c>
      <c r="N352" s="26">
        <v>44217</v>
      </c>
      <c r="O352" s="27">
        <f ca="1">+IF(NETWORKDAYS(M352,N352,Feriados!A$1:A$196)&gt;-1,NETWORKDAYS(M352,N352,Feriados!A$1:A$196)-1,NETWORKDAYS(M352,TODAY(),Feriados!A$1:A$196))</f>
        <v>33</v>
      </c>
      <c r="P352" s="16">
        <v>44239</v>
      </c>
      <c r="Q352" s="25">
        <f ca="1">+IF(T352="ENVIO OS", IF(NETWORKDAYS(N352,P352,Feriados!A$28:A$328)&gt;-1,NETWORKDAYS(N352,P352,Feriados!A$28:A$328)-1,NETWORKDAYS(N352,TODAY(),Feriados!A$28:A$328)),0)</f>
        <v>16</v>
      </c>
      <c r="R352" s="17"/>
      <c r="S352" s="17"/>
      <c r="T352" s="25" t="s">
        <v>1494</v>
      </c>
      <c r="U352" s="25" t="s">
        <v>1494</v>
      </c>
      <c r="AC352" s="26">
        <v>44217</v>
      </c>
      <c r="AD352" s="26">
        <v>44217</v>
      </c>
      <c r="AF352" s="28"/>
    </row>
    <row r="353" spans="1:32" s="25" customFormat="1" ht="15" x14ac:dyDescent="0.25">
      <c r="A353" s="25">
        <v>226834</v>
      </c>
      <c r="B353" s="25" t="s">
        <v>1206</v>
      </c>
      <c r="C353" s="25" t="s">
        <v>1212</v>
      </c>
      <c r="D353" s="25" t="s">
        <v>404</v>
      </c>
      <c r="E353" s="25" t="s">
        <v>25</v>
      </c>
      <c r="F353" s="25" t="s">
        <v>509</v>
      </c>
      <c r="G353" s="25">
        <v>300</v>
      </c>
      <c r="I353" s="25" t="s">
        <v>1211</v>
      </c>
      <c r="J353" s="25" t="s">
        <v>373</v>
      </c>
      <c r="K353" s="25" t="s">
        <v>404</v>
      </c>
      <c r="L353" s="25" t="s">
        <v>434</v>
      </c>
      <c r="M353" s="26">
        <v>44166</v>
      </c>
      <c r="N353" s="26">
        <v>44179</v>
      </c>
      <c r="O353" s="27">
        <f ca="1">+IF(NETWORKDAYS(M353,N353,Feriados!A$1:A$196)&gt;-1,NETWORKDAYS(M353,N353,Feriados!A$1:A$196)-1,NETWORKDAYS(M353,TODAY(),Feriados!A$1:A$196))</f>
        <v>7</v>
      </c>
      <c r="P353" s="16"/>
      <c r="Q353" s="25">
        <f ca="1">+IF(T353="ENVIO OS", IF(NETWORKDAYS(N353,P353,Feriados!A$28:A$328)&gt;-1,NETWORKDAYS(N353,P353,Feriados!A$28:A$328)-1,NETWORKDAYS(N353,TODAY(),Feriados!A$28:A$328)),0)</f>
        <v>0</v>
      </c>
      <c r="R353" s="17">
        <v>-33.642400000000002</v>
      </c>
      <c r="S353" s="17">
        <v>-69.151600000000002</v>
      </c>
      <c r="X353" s="25" t="s">
        <v>439</v>
      </c>
      <c r="Y353" s="25" t="s">
        <v>504</v>
      </c>
      <c r="AA353" s="25" t="s">
        <v>1207</v>
      </c>
      <c r="AC353" s="26">
        <v>44168</v>
      </c>
      <c r="AD353" s="26">
        <v>44169</v>
      </c>
      <c r="AE353" s="25" t="s">
        <v>525</v>
      </c>
      <c r="AF353" s="28">
        <v>44228</v>
      </c>
    </row>
    <row r="354" spans="1:32" s="25" customFormat="1" ht="15" x14ac:dyDescent="0.25">
      <c r="B354" s="25" t="s">
        <v>1061</v>
      </c>
      <c r="C354" s="25" t="s">
        <v>1062</v>
      </c>
      <c r="D354" s="25" t="s">
        <v>446</v>
      </c>
      <c r="E354" s="25" t="s">
        <v>26</v>
      </c>
      <c r="F354" s="25" t="s">
        <v>508</v>
      </c>
      <c r="G354" s="25">
        <v>362.1</v>
      </c>
      <c r="I354" s="25" t="s">
        <v>17</v>
      </c>
      <c r="J354" s="25" t="s">
        <v>1110</v>
      </c>
      <c r="K354" s="25" t="s">
        <v>481</v>
      </c>
      <c r="L354" s="25" t="s">
        <v>436</v>
      </c>
      <c r="M354" s="26">
        <v>44167</v>
      </c>
      <c r="N354" s="26">
        <v>44183</v>
      </c>
      <c r="O354" s="27">
        <f ca="1">+IF(NETWORKDAYS(M354,N354,Feriados!A$1:A$196)&gt;-1,NETWORKDAYS(M354,N354,Feriados!A$1:A$196)-1,NETWORKDAYS(M354,TODAY(),Feriados!A$1:A$196))</f>
        <v>10</v>
      </c>
      <c r="P354" s="16"/>
      <c r="Q354" s="25">
        <f ca="1">+IF(T354="ENVIO OS", IF(NETWORKDAYS(N354,P354,Feriados!A$28:A$328)&gt;-1,NETWORKDAYS(N354,P354,Feriados!A$28:A$328)-1,NETWORKDAYS(N354,TODAY(),Feriados!A$28:A$328)),0)</f>
        <v>0</v>
      </c>
      <c r="R354" s="17"/>
      <c r="S354" s="17"/>
      <c r="T354" s="25" t="s">
        <v>1496</v>
      </c>
      <c r="U354" s="25" t="s">
        <v>1496</v>
      </c>
      <c r="X354" s="25" t="s">
        <v>443</v>
      </c>
      <c r="Y354" s="25" t="s">
        <v>504</v>
      </c>
      <c r="Z354" s="25" t="s">
        <v>556</v>
      </c>
      <c r="AC354" s="26">
        <v>44183</v>
      </c>
      <c r="AD354" s="26">
        <v>44183</v>
      </c>
      <c r="AE354" s="25" t="s">
        <v>525</v>
      </c>
      <c r="AF354" s="28">
        <v>44896</v>
      </c>
    </row>
    <row r="355" spans="1:32" s="25" customFormat="1" ht="15" x14ac:dyDescent="0.25">
      <c r="B355" s="25" t="s">
        <v>1337</v>
      </c>
      <c r="C355" s="25" t="s">
        <v>1338</v>
      </c>
      <c r="D355" s="25" t="s">
        <v>452</v>
      </c>
      <c r="E355" s="25" t="s">
        <v>26</v>
      </c>
      <c r="F355" s="25" t="s">
        <v>508</v>
      </c>
      <c r="G355" s="25">
        <v>215</v>
      </c>
      <c r="I355" s="25" t="s">
        <v>17</v>
      </c>
      <c r="J355" s="25" t="s">
        <v>677</v>
      </c>
      <c r="K355" s="25" t="s">
        <v>677</v>
      </c>
      <c r="M355" s="26">
        <v>44167</v>
      </c>
      <c r="N355" s="26">
        <v>44182</v>
      </c>
      <c r="O355" s="27">
        <f ca="1">+IF(NETWORKDAYS(M355,N355,Feriados!A$1:A$196)&gt;-1,NETWORKDAYS(M355,N355,Feriados!A$1:A$196)-1,NETWORKDAYS(M355,TODAY(),Feriados!A$1:A$196))</f>
        <v>9</v>
      </c>
      <c r="P355" s="16"/>
      <c r="Q355" s="25">
        <f ca="1">+IF(T355="ENVIO OS", IF(NETWORKDAYS(N355,P355,Feriados!A$28:A$328)&gt;-1,NETWORKDAYS(N355,P355,Feriados!A$28:A$328)-1,NETWORKDAYS(N355,TODAY(),Feriados!A$28:A$328)),0)</f>
        <v>0</v>
      </c>
      <c r="R355" s="17"/>
      <c r="S355" s="17"/>
      <c r="X355" s="25" t="s">
        <v>441</v>
      </c>
      <c r="Y355" s="25" t="s">
        <v>662</v>
      </c>
      <c r="AC355" s="26">
        <v>44166</v>
      </c>
      <c r="AD355" s="26">
        <v>44182</v>
      </c>
      <c r="AE355" s="25" t="s">
        <v>525</v>
      </c>
      <c r="AF355" s="28"/>
    </row>
    <row r="356" spans="1:32" s="25" customFormat="1" ht="15" x14ac:dyDescent="0.25">
      <c r="A356" s="25">
        <v>224178</v>
      </c>
      <c r="B356" s="25" t="s">
        <v>762</v>
      </c>
      <c r="C356" s="25" t="s">
        <v>763</v>
      </c>
      <c r="D356" s="25" t="s">
        <v>294</v>
      </c>
      <c r="E356" s="25" t="s">
        <v>25</v>
      </c>
      <c r="F356" s="25" t="s">
        <v>522</v>
      </c>
      <c r="G356" s="25">
        <v>250</v>
      </c>
      <c r="J356" s="25" t="s">
        <v>427</v>
      </c>
      <c r="K356" s="25" t="s">
        <v>294</v>
      </c>
      <c r="L356" s="25" t="s">
        <v>434</v>
      </c>
      <c r="M356" s="26">
        <v>44168</v>
      </c>
      <c r="N356" s="26">
        <v>44169</v>
      </c>
      <c r="O356" s="27">
        <f ca="1">+IF(NETWORKDAYS(M356,N356,Feriados!A$1:A$196)&gt;-1,NETWORKDAYS(M356,N356,Feriados!A$1:A$196)-1,NETWORKDAYS(M356,TODAY(),Feriados!A$1:A$196))</f>
        <v>1</v>
      </c>
      <c r="P356" s="16"/>
      <c r="Q356" s="25">
        <f ca="1">+IF(T356="ENVIO OS", IF(NETWORKDAYS(N356,P356,Feriados!A$28:A$328)&gt;-1,NETWORKDAYS(N356,P356,Feriados!A$28:A$328)-1,NETWORKDAYS(N356,TODAY(),Feriados!A$28:A$328)),0)</f>
        <v>0</v>
      </c>
      <c r="R356" s="17"/>
      <c r="S356" s="17"/>
      <c r="V356" s="25" t="s">
        <v>772</v>
      </c>
      <c r="X356" s="25" t="s">
        <v>439</v>
      </c>
      <c r="Y356" s="25" t="s">
        <v>498</v>
      </c>
      <c r="AA356" s="25" t="s">
        <v>964</v>
      </c>
      <c r="AC356" s="26">
        <v>44168</v>
      </c>
      <c r="AD356" s="26">
        <v>44168</v>
      </c>
      <c r="AF356" s="28">
        <v>44317</v>
      </c>
    </row>
    <row r="357" spans="1:32" s="25" customFormat="1" ht="15" x14ac:dyDescent="0.25">
      <c r="B357" s="25" t="s">
        <v>1339</v>
      </c>
      <c r="C357" s="25" t="s">
        <v>1340</v>
      </c>
      <c r="D357" s="25" t="s">
        <v>380</v>
      </c>
      <c r="E357" s="25" t="s">
        <v>26</v>
      </c>
      <c r="F357" s="25" t="s">
        <v>508</v>
      </c>
      <c r="G357" s="25">
        <v>368</v>
      </c>
      <c r="I357" s="25" t="s">
        <v>17</v>
      </c>
      <c r="J357" s="25" t="s">
        <v>197</v>
      </c>
      <c r="K357" s="25" t="s">
        <v>380</v>
      </c>
      <c r="M357" s="26">
        <v>44168</v>
      </c>
      <c r="N357" s="26">
        <v>44168</v>
      </c>
      <c r="O357" s="27">
        <f ca="1">+IF(NETWORKDAYS(M357,N357,Feriados!A$1:A$196)&gt;-1,NETWORKDAYS(M357,N357,Feriados!A$1:A$196)-1,NETWORKDAYS(M357,TODAY(),Feriados!A$1:A$196))</f>
        <v>0</v>
      </c>
      <c r="P357" s="16">
        <v>44174</v>
      </c>
      <c r="Q357" s="25">
        <f ca="1">+IF(T357="ENVIO OS", IF(NETWORKDAYS(N357,P357,Feriados!A$28:A$328)&gt;-1,NETWORKDAYS(N357,P357,Feriados!A$28:A$328)-1,NETWORKDAYS(N357,TODAY(),Feriados!A$28:A$328)),0)</f>
        <v>2</v>
      </c>
      <c r="R357" s="17"/>
      <c r="S357" s="17"/>
      <c r="T357" s="25" t="s">
        <v>1494</v>
      </c>
      <c r="U357" s="25" t="s">
        <v>1494</v>
      </c>
      <c r="X357" s="25" t="s">
        <v>441</v>
      </c>
      <c r="Y357" s="25" t="s">
        <v>664</v>
      </c>
      <c r="AC357" s="26">
        <v>44167</v>
      </c>
      <c r="AD357" s="26">
        <v>44168</v>
      </c>
      <c r="AE357" s="25" t="s">
        <v>525</v>
      </c>
      <c r="AF357" s="28">
        <v>45413</v>
      </c>
    </row>
    <row r="358" spans="1:32" s="25" customFormat="1" ht="15" x14ac:dyDescent="0.25">
      <c r="B358" s="25" t="s">
        <v>1232</v>
      </c>
      <c r="C358" s="25" t="s">
        <v>1233</v>
      </c>
      <c r="D358" s="25" t="s">
        <v>450</v>
      </c>
      <c r="E358" s="25" t="s">
        <v>26</v>
      </c>
      <c r="F358" s="25" t="s">
        <v>508</v>
      </c>
      <c r="G358" s="25">
        <v>244</v>
      </c>
      <c r="I358" s="25" t="s">
        <v>17</v>
      </c>
      <c r="J358" s="25" t="s">
        <v>1234</v>
      </c>
      <c r="K358" s="25" t="s">
        <v>1235</v>
      </c>
      <c r="M358" s="26">
        <v>44168</v>
      </c>
      <c r="N358" s="26">
        <v>44180</v>
      </c>
      <c r="O358" s="27">
        <f ca="1">+IF(NETWORKDAYS(M358,N358,Feriados!A$1:A$196)&gt;-1,NETWORKDAYS(M358,N358,Feriados!A$1:A$196)-1,NETWORKDAYS(M358,TODAY(),Feriados!A$1:A$196))</f>
        <v>6</v>
      </c>
      <c r="P358" s="16"/>
      <c r="Q358" s="25">
        <f ca="1">+IF(T358="ENVIO OS", IF(NETWORKDAYS(N358,P358,Feriados!A$28:A$328)&gt;-1,NETWORKDAYS(N358,P358,Feriados!A$28:A$328)-1,NETWORKDAYS(N358,TODAY(),Feriados!A$28:A$328)),0)</f>
        <v>0</v>
      </c>
      <c r="R358" s="17">
        <v>-32.914243999999997</v>
      </c>
      <c r="S358" s="17">
        <v>-68.682951000000003</v>
      </c>
      <c r="V358" s="25" t="s">
        <v>790</v>
      </c>
      <c r="X358" s="25" t="s">
        <v>443</v>
      </c>
      <c r="Y358" s="25" t="s">
        <v>504</v>
      </c>
      <c r="Z358" s="25" t="s">
        <v>595</v>
      </c>
      <c r="AA358" s="25" t="s">
        <v>1236</v>
      </c>
      <c r="AC358" s="26">
        <v>44179</v>
      </c>
      <c r="AD358" s="26">
        <v>44179</v>
      </c>
      <c r="AF358" s="28"/>
    </row>
    <row r="359" spans="1:32" s="25" customFormat="1" ht="15" x14ac:dyDescent="0.25">
      <c r="A359" s="25">
        <v>226448</v>
      </c>
      <c r="B359" s="25" t="s">
        <v>1126</v>
      </c>
      <c r="C359" s="25" t="s">
        <v>763</v>
      </c>
      <c r="D359" s="25" t="s">
        <v>294</v>
      </c>
      <c r="E359" s="25" t="s">
        <v>25</v>
      </c>
      <c r="F359" s="25" t="s">
        <v>522</v>
      </c>
      <c r="G359" s="25">
        <v>50</v>
      </c>
      <c r="J359" s="25" t="s">
        <v>427</v>
      </c>
      <c r="K359" s="25" t="s">
        <v>294</v>
      </c>
      <c r="L359" s="25" t="s">
        <v>434</v>
      </c>
      <c r="M359" s="26">
        <v>44168</v>
      </c>
      <c r="N359" s="26">
        <v>44169</v>
      </c>
      <c r="O359" s="27">
        <f ca="1">+IF(NETWORKDAYS(M359,N359,Feriados!A$1:A$196)&gt;-1,NETWORKDAYS(M359,N359,Feriados!A$1:A$196)-1,NETWORKDAYS(M359,TODAY(),Feriados!A$1:A$196))</f>
        <v>1</v>
      </c>
      <c r="P359" s="16"/>
      <c r="Q359" s="25">
        <f ca="1">+IF(T359="ENVIO OS", IF(NETWORKDAYS(N359,P359,Feriados!A$28:A$328)&gt;-1,NETWORKDAYS(N359,P359,Feriados!A$28:A$328)-1,NETWORKDAYS(N359,TODAY(),Feriados!A$28:A$328)),0)</f>
        <v>0</v>
      </c>
      <c r="R359" s="17"/>
      <c r="S359" s="17"/>
      <c r="V359" s="25" t="s">
        <v>772</v>
      </c>
      <c r="X359" s="25" t="s">
        <v>439</v>
      </c>
      <c r="Y359" s="25" t="s">
        <v>498</v>
      </c>
      <c r="AA359" s="25" t="s">
        <v>964</v>
      </c>
      <c r="AC359" s="26">
        <v>44168</v>
      </c>
      <c r="AD359" s="26">
        <v>44168</v>
      </c>
      <c r="AF359" s="28">
        <v>44317</v>
      </c>
    </row>
    <row r="360" spans="1:32" s="25" customFormat="1" ht="15" x14ac:dyDescent="0.25">
      <c r="B360" s="25" t="s">
        <v>1320</v>
      </c>
      <c r="C360" s="25" t="s">
        <v>1321</v>
      </c>
      <c r="D360" s="25" t="s">
        <v>446</v>
      </c>
      <c r="E360" s="25" t="s">
        <v>26</v>
      </c>
      <c r="F360" s="25" t="s">
        <v>508</v>
      </c>
      <c r="G360" s="25">
        <v>241</v>
      </c>
      <c r="I360" s="25" t="s">
        <v>17</v>
      </c>
      <c r="J360" s="25" t="s">
        <v>431</v>
      </c>
      <c r="K360" s="25" t="s">
        <v>446</v>
      </c>
      <c r="M360" s="26">
        <v>44169</v>
      </c>
      <c r="N360" s="26">
        <v>44228</v>
      </c>
      <c r="O360" s="27">
        <f ca="1">+IF(NETWORKDAYS(M360,N360,Feriados!A$1:A$196)&gt;-1,NETWORKDAYS(M360,N360,Feriados!A$1:A$196)-1,NETWORKDAYS(M360,TODAY(),Feriados!A$1:A$196))</f>
        <v>37</v>
      </c>
      <c r="P360" s="16">
        <v>44249</v>
      </c>
      <c r="Q360" s="25">
        <f ca="1">+IF(T360="ENVIO OS", IF(NETWORKDAYS(N360,P360,Feriados!A$28:A$328)&gt;-1,NETWORKDAYS(N360,P360,Feriados!A$28:A$328)-1,NETWORKDAYS(N360,TODAY(),Feriados!A$28:A$328)),0)</f>
        <v>13</v>
      </c>
      <c r="R360" s="17"/>
      <c r="S360" s="17"/>
      <c r="T360" s="25" t="s">
        <v>1494</v>
      </c>
      <c r="U360" s="25" t="s">
        <v>1494</v>
      </c>
      <c r="X360" s="25" t="s">
        <v>443</v>
      </c>
      <c r="Y360" s="25" t="s">
        <v>504</v>
      </c>
      <c r="Z360" s="25" t="s">
        <v>534</v>
      </c>
      <c r="AC360" s="26">
        <v>44228</v>
      </c>
      <c r="AD360" s="26">
        <v>44228</v>
      </c>
      <c r="AF360" s="28"/>
    </row>
    <row r="361" spans="1:32" s="25" customFormat="1" ht="15" x14ac:dyDescent="0.25">
      <c r="A361" s="25">
        <v>213233</v>
      </c>
      <c r="B361" s="25" t="s">
        <v>671</v>
      </c>
      <c r="C361" s="25" t="s">
        <v>672</v>
      </c>
      <c r="D361" s="25" t="s">
        <v>446</v>
      </c>
      <c r="E361" s="25" t="s">
        <v>26</v>
      </c>
      <c r="F361" s="25" t="s">
        <v>508</v>
      </c>
      <c r="G361" s="25">
        <v>100.1</v>
      </c>
      <c r="H361" s="25">
        <v>100.1</v>
      </c>
      <c r="I361" s="25" t="s">
        <v>673</v>
      </c>
      <c r="J361" s="25" t="s">
        <v>99</v>
      </c>
      <c r="K361" s="25" t="s">
        <v>447</v>
      </c>
      <c r="L361" s="25" t="s">
        <v>435</v>
      </c>
      <c r="M361" s="26">
        <v>44172</v>
      </c>
      <c r="N361" s="26">
        <v>44176</v>
      </c>
      <c r="O361" s="27">
        <f ca="1">+IF(NETWORKDAYS(M361,N361,Feriados!A$1:A$196)&gt;-1,NETWORKDAYS(M361,N361,Feriados!A$1:A$196)-1,NETWORKDAYS(M361,TODAY(),Feriados!A$1:A$196))</f>
        <v>2</v>
      </c>
      <c r="P361" s="16"/>
      <c r="Q361" s="25">
        <f ca="1">+IF(T361="ENVIO OS", IF(NETWORKDAYS(N361,P361,Feriados!A$28:A$328)&gt;-1,NETWORKDAYS(N361,P361,Feriados!A$28:A$328)-1,NETWORKDAYS(N361,TODAY(),Feriados!A$28:A$328)),0)</f>
        <v>0</v>
      </c>
      <c r="R361" s="17">
        <v>-32.988199999999999</v>
      </c>
      <c r="S361" s="17">
        <v>-68.809200000000004</v>
      </c>
      <c r="T361" s="25" t="s">
        <v>1496</v>
      </c>
      <c r="U361" s="25" t="s">
        <v>1496</v>
      </c>
      <c r="X361" s="25" t="s">
        <v>440</v>
      </c>
      <c r="Y361" s="25" t="s">
        <v>500</v>
      </c>
      <c r="AA361" s="25" t="s">
        <v>642</v>
      </c>
      <c r="AC361" s="26">
        <v>44172</v>
      </c>
      <c r="AD361" s="26">
        <v>44176</v>
      </c>
      <c r="AE361" s="25" t="s">
        <v>525</v>
      </c>
      <c r="AF361" s="28"/>
    </row>
    <row r="362" spans="1:32" s="25" customFormat="1" ht="15" x14ac:dyDescent="0.25">
      <c r="B362" s="25" t="s">
        <v>1251</v>
      </c>
      <c r="C362" s="25" t="s">
        <v>1252</v>
      </c>
      <c r="D362" s="25" t="s">
        <v>380</v>
      </c>
      <c r="E362" s="25" t="s">
        <v>26</v>
      </c>
      <c r="F362" s="25" t="s">
        <v>523</v>
      </c>
      <c r="G362" s="25">
        <v>180</v>
      </c>
      <c r="I362" s="25" t="s">
        <v>17</v>
      </c>
      <c r="J362" s="25" t="s">
        <v>1253</v>
      </c>
      <c r="K362" s="25" t="s">
        <v>453</v>
      </c>
      <c r="M362" s="26">
        <v>44174</v>
      </c>
      <c r="N362" s="26">
        <v>44196</v>
      </c>
      <c r="O362" s="27">
        <f ca="1">+IF(NETWORKDAYS(M362,N362,Feriados!A$1:A$196)&gt;-1,NETWORKDAYS(M362,N362,Feriados!A$1:A$196)-1,NETWORKDAYS(M362,TODAY(),Feriados!A$1:A$196))</f>
        <v>15</v>
      </c>
      <c r="P362" s="16"/>
      <c r="Q362" s="25">
        <f ca="1">+IF(T362="ENVIO OS", IF(NETWORKDAYS(N362,P362,Feriados!A$28:A$328)&gt;-1,NETWORKDAYS(N362,P362,Feriados!A$28:A$328)-1,NETWORKDAYS(N362,TODAY(),Feriados!A$28:A$328)),0)</f>
        <v>0</v>
      </c>
      <c r="R362" s="17"/>
      <c r="S362" s="17"/>
      <c r="X362" s="25" t="s">
        <v>443</v>
      </c>
      <c r="Y362" s="25" t="s">
        <v>497</v>
      </c>
      <c r="AA362" s="25" t="s">
        <v>642</v>
      </c>
      <c r="AC362" s="26">
        <v>44195</v>
      </c>
      <c r="AD362" s="26">
        <v>44196</v>
      </c>
      <c r="AF362" s="28"/>
    </row>
    <row r="363" spans="1:32" s="25" customFormat="1" ht="15" x14ac:dyDescent="0.25">
      <c r="B363" s="25" t="s">
        <v>1339</v>
      </c>
      <c r="C363" s="25" t="s">
        <v>1340</v>
      </c>
      <c r="D363" s="25" t="s">
        <v>380</v>
      </c>
      <c r="E363" s="25" t="s">
        <v>26</v>
      </c>
      <c r="F363" s="25" t="s">
        <v>508</v>
      </c>
      <c r="G363" s="25">
        <v>368</v>
      </c>
      <c r="I363" s="25" t="s">
        <v>17</v>
      </c>
      <c r="J363" s="25" t="s">
        <v>197</v>
      </c>
      <c r="K363" s="25" t="s">
        <v>380</v>
      </c>
      <c r="M363" s="26">
        <v>44174</v>
      </c>
      <c r="N363" s="26">
        <v>44183</v>
      </c>
      <c r="O363" s="27">
        <f ca="1">+IF(NETWORKDAYS(M363,N363,Feriados!A$1:A$196)&gt;-1,NETWORKDAYS(M363,N363,Feriados!A$1:A$196)-1,NETWORKDAYS(M363,TODAY(),Feriados!A$1:A$196))</f>
        <v>7</v>
      </c>
      <c r="P363" s="16"/>
      <c r="Q363" s="25">
        <f ca="1">+IF(T363="ENVIO OS", IF(NETWORKDAYS(N363,P363,Feriados!A$28:A$328)&gt;-1,NETWORKDAYS(N363,P363,Feriados!A$28:A$328)-1,NETWORKDAYS(N363,TODAY(),Feriados!A$28:A$328)),0)</f>
        <v>0</v>
      </c>
      <c r="R363" s="17"/>
      <c r="S363" s="17"/>
      <c r="X363" s="25" t="s">
        <v>441</v>
      </c>
      <c r="Y363" s="25" t="s">
        <v>664</v>
      </c>
      <c r="AC363" s="26">
        <v>44174</v>
      </c>
      <c r="AD363" s="26">
        <v>44183</v>
      </c>
      <c r="AE363" s="25" t="s">
        <v>525</v>
      </c>
      <c r="AF363" s="28">
        <v>45413</v>
      </c>
    </row>
    <row r="364" spans="1:32" s="25" customFormat="1" ht="15" x14ac:dyDescent="0.25">
      <c r="A364" s="25">
        <v>226657</v>
      </c>
      <c r="B364" s="25" t="s">
        <v>1166</v>
      </c>
      <c r="C364" s="25" t="s">
        <v>1167</v>
      </c>
      <c r="D364" s="25" t="s">
        <v>446</v>
      </c>
      <c r="E364" s="25" t="s">
        <v>25</v>
      </c>
      <c r="F364" s="25" t="s">
        <v>517</v>
      </c>
      <c r="G364" s="25">
        <v>680</v>
      </c>
      <c r="J364" s="25" t="s">
        <v>146</v>
      </c>
      <c r="K364" s="25" t="s">
        <v>446</v>
      </c>
      <c r="L364" s="25" t="s">
        <v>435</v>
      </c>
      <c r="M364" s="26">
        <v>44174</v>
      </c>
      <c r="N364" s="26">
        <v>44182</v>
      </c>
      <c r="O364" s="27">
        <f ca="1">+IF(NETWORKDAYS(M364,N364,Feriados!A$1:A$196)&gt;-1,NETWORKDAYS(M364,N364,Feriados!A$1:A$196)-1,NETWORKDAYS(M364,TODAY(),Feriados!A$1:A$196))</f>
        <v>6</v>
      </c>
      <c r="P364" s="16"/>
      <c r="Q364" s="25">
        <f ca="1">+IF(T364="ENVIO OS", IF(NETWORKDAYS(N364,P364,Feriados!A$28:A$328)&gt;-1,NETWORKDAYS(N364,P364,Feriados!A$28:A$328)-1,NETWORKDAYS(N364,TODAY(),Feriados!A$28:A$328)),0)</f>
        <v>0</v>
      </c>
      <c r="R364" s="17"/>
      <c r="S364" s="17"/>
      <c r="V364" s="25" t="s">
        <v>615</v>
      </c>
      <c r="X364" s="25" t="s">
        <v>439</v>
      </c>
      <c r="Y364" s="25" t="s">
        <v>504</v>
      </c>
      <c r="AA364" s="25" t="s">
        <v>1221</v>
      </c>
      <c r="AC364" s="26">
        <v>44172</v>
      </c>
      <c r="AD364" s="26">
        <v>44175</v>
      </c>
      <c r="AF364" s="28">
        <v>44593</v>
      </c>
    </row>
    <row r="365" spans="1:32" s="25" customFormat="1" ht="15" x14ac:dyDescent="0.25">
      <c r="A365" s="25">
        <v>226896</v>
      </c>
      <c r="B365" s="25" t="s">
        <v>1213</v>
      </c>
      <c r="C365" s="25" t="s">
        <v>1214</v>
      </c>
      <c r="D365" s="25" t="s">
        <v>274</v>
      </c>
      <c r="E365" s="25" t="s">
        <v>25</v>
      </c>
      <c r="F365" s="25" t="s">
        <v>509</v>
      </c>
      <c r="G365" s="25">
        <v>135</v>
      </c>
      <c r="I365" s="25" t="s">
        <v>1254</v>
      </c>
      <c r="J365" s="25" t="s">
        <v>122</v>
      </c>
      <c r="K365" s="25" t="s">
        <v>489</v>
      </c>
      <c r="M365" s="26">
        <v>44174</v>
      </c>
      <c r="N365" s="26">
        <v>44207</v>
      </c>
      <c r="O365" s="27">
        <f ca="1">+IF(NETWORKDAYS(M365,N365,Feriados!A$1:A$196)&gt;-1,NETWORKDAYS(M365,N365,Feriados!A$1:A$196)-1,NETWORKDAYS(M365,TODAY(),Feriados!A$1:A$196))</f>
        <v>21</v>
      </c>
      <c r="P365" s="16"/>
      <c r="Q365" s="25">
        <f ca="1">+IF(T365="ENVIO OS", IF(NETWORKDAYS(N365,P365,Feriados!A$28:A$328)&gt;-1,NETWORKDAYS(N365,P365,Feriados!A$28:A$328)-1,NETWORKDAYS(N365,TODAY(),Feriados!A$28:A$328)),0)</f>
        <v>0</v>
      </c>
      <c r="R365" s="17">
        <v>-32.8536</v>
      </c>
      <c r="S365" s="17">
        <v>-68.877200000000002</v>
      </c>
      <c r="T365" s="25" t="s">
        <v>1496</v>
      </c>
      <c r="X365" s="25" t="s">
        <v>442</v>
      </c>
      <c r="Y365" s="25" t="s">
        <v>504</v>
      </c>
      <c r="AA365" s="25" t="s">
        <v>1215</v>
      </c>
      <c r="AC365" s="26">
        <v>44201</v>
      </c>
      <c r="AD365" s="26">
        <v>44204</v>
      </c>
      <c r="AE365" s="25" t="s">
        <v>525</v>
      </c>
      <c r="AF365" s="28">
        <v>44986</v>
      </c>
    </row>
    <row r="366" spans="1:32" s="25" customFormat="1" ht="15" x14ac:dyDescent="0.25">
      <c r="A366" s="25">
        <v>226699</v>
      </c>
      <c r="B366" s="25" t="s">
        <v>1087</v>
      </c>
      <c r="C366" s="25" t="s">
        <v>1088</v>
      </c>
      <c r="D366" s="25" t="s">
        <v>507</v>
      </c>
      <c r="E366" s="25" t="s">
        <v>25</v>
      </c>
      <c r="F366" s="25" t="s">
        <v>523</v>
      </c>
      <c r="G366" s="25">
        <v>160</v>
      </c>
      <c r="H366" s="25">
        <v>160</v>
      </c>
      <c r="I366" s="25" t="s">
        <v>17</v>
      </c>
      <c r="J366" s="25" t="s">
        <v>55</v>
      </c>
      <c r="K366" s="25" t="s">
        <v>449</v>
      </c>
      <c r="L366" s="25" t="s">
        <v>435</v>
      </c>
      <c r="M366" s="26">
        <v>44175</v>
      </c>
      <c r="N366" s="26">
        <v>44214</v>
      </c>
      <c r="O366" s="27">
        <f ca="1">+IF(NETWORKDAYS(M366,N366,Feriados!A$1:A$196)&gt;-1,NETWORKDAYS(M366,N366,Feriados!A$1:A$196)-1,NETWORKDAYS(M366,TODAY(),Feriados!A$1:A$196))</f>
        <v>25</v>
      </c>
      <c r="P366" s="16"/>
      <c r="Q366" s="25">
        <f ca="1">+IF(T366="ENVIO OS", IF(NETWORKDAYS(N366,P366,Feriados!A$28:A$328)&gt;-1,NETWORKDAYS(N366,P366,Feriados!A$28:A$328)-1,NETWORKDAYS(N366,TODAY(),Feriados!A$28:A$328)),0)</f>
        <v>0</v>
      </c>
      <c r="R366" s="17"/>
      <c r="S366" s="17"/>
      <c r="T366" s="25" t="s">
        <v>1496</v>
      </c>
      <c r="V366" s="25" t="s">
        <v>615</v>
      </c>
      <c r="X366" s="25" t="s">
        <v>439</v>
      </c>
      <c r="Y366" s="25" t="s">
        <v>497</v>
      </c>
      <c r="AB366" s="25" t="s">
        <v>0</v>
      </c>
      <c r="AC366" s="26">
        <v>44179</v>
      </c>
      <c r="AD366" s="26">
        <v>44210</v>
      </c>
      <c r="AF366" s="28"/>
    </row>
    <row r="367" spans="1:32" s="25" customFormat="1" ht="15" x14ac:dyDescent="0.25">
      <c r="A367" s="25">
        <v>226699</v>
      </c>
      <c r="B367" s="25" t="s">
        <v>1089</v>
      </c>
      <c r="C367" s="25" t="s">
        <v>978</v>
      </c>
      <c r="D367" s="25" t="s">
        <v>507</v>
      </c>
      <c r="E367" s="25" t="s">
        <v>25</v>
      </c>
      <c r="F367" s="25" t="s">
        <v>523</v>
      </c>
      <c r="G367" s="25">
        <v>70</v>
      </c>
      <c r="H367" s="25">
        <v>70</v>
      </c>
      <c r="I367" s="25" t="s">
        <v>17</v>
      </c>
      <c r="J367" s="25" t="s">
        <v>55</v>
      </c>
      <c r="K367" s="25" t="s">
        <v>449</v>
      </c>
      <c r="L367" s="25" t="s">
        <v>435</v>
      </c>
      <c r="M367" s="26">
        <v>44175</v>
      </c>
      <c r="N367" s="26">
        <v>44214</v>
      </c>
      <c r="O367" s="27">
        <f ca="1">+IF(NETWORKDAYS(M367,N367,Feriados!A$1:A$196)&gt;-1,NETWORKDAYS(M367,N367,Feriados!A$1:A$196)-1,NETWORKDAYS(M367,TODAY(),Feriados!A$1:A$196))</f>
        <v>25</v>
      </c>
      <c r="P367" s="16"/>
      <c r="Q367" s="25">
        <f ca="1">+IF(T367="ENVIO OS", IF(NETWORKDAYS(N367,P367,Feriados!A$28:A$328)&gt;-1,NETWORKDAYS(N367,P367,Feriados!A$28:A$328)-1,NETWORKDAYS(N367,TODAY(),Feriados!A$28:A$328)),0)</f>
        <v>0</v>
      </c>
      <c r="R367" s="17"/>
      <c r="S367" s="17"/>
      <c r="T367" s="25" t="s">
        <v>1496</v>
      </c>
      <c r="V367" s="25" t="s">
        <v>615</v>
      </c>
      <c r="X367" s="25" t="s">
        <v>439</v>
      </c>
      <c r="Y367" s="25" t="s">
        <v>497</v>
      </c>
      <c r="AB367" s="25" t="s">
        <v>0</v>
      </c>
      <c r="AC367" s="26">
        <v>44179</v>
      </c>
      <c r="AD367" s="26">
        <v>44210</v>
      </c>
      <c r="AF367" s="28"/>
    </row>
    <row r="368" spans="1:32" s="25" customFormat="1" ht="15" x14ac:dyDescent="0.25">
      <c r="B368" s="25" t="s">
        <v>1217</v>
      </c>
      <c r="C368" s="25" t="s">
        <v>1216</v>
      </c>
      <c r="D368" s="25" t="s">
        <v>294</v>
      </c>
      <c r="E368" s="25" t="s">
        <v>26</v>
      </c>
      <c r="F368" s="25" t="s">
        <v>508</v>
      </c>
      <c r="G368" s="25">
        <v>71.3</v>
      </c>
      <c r="I368" s="25" t="s">
        <v>17</v>
      </c>
      <c r="J368" s="25" t="s">
        <v>427</v>
      </c>
      <c r="K368" s="25" t="s">
        <v>294</v>
      </c>
      <c r="L368" s="25" t="s">
        <v>434</v>
      </c>
      <c r="M368" s="26">
        <v>44175</v>
      </c>
      <c r="N368" s="26">
        <v>44175</v>
      </c>
      <c r="O368" s="27">
        <f ca="1">+IF(NETWORKDAYS(M368,N368,Feriados!A$1:A$196)&gt;-1,NETWORKDAYS(M368,N368,Feriados!A$1:A$196)-1,NETWORKDAYS(M368,TODAY(),Feriados!A$1:A$196))</f>
        <v>0</v>
      </c>
      <c r="P368" s="16"/>
      <c r="Q368" s="25">
        <f ca="1">+IF(T368="ENVIO OS", IF(NETWORKDAYS(N368,P368,Feriados!A$28:A$328)&gt;-1,NETWORKDAYS(N368,P368,Feriados!A$28:A$328)-1,NETWORKDAYS(N368,TODAY(),Feriados!A$28:A$328)),0)</f>
        <v>0</v>
      </c>
      <c r="R368" s="17"/>
      <c r="S368" s="17"/>
      <c r="X368" s="25" t="s">
        <v>443</v>
      </c>
      <c r="Y368" s="25" t="s">
        <v>1218</v>
      </c>
      <c r="Z368" s="25" t="s">
        <v>542</v>
      </c>
      <c r="AC368" s="26">
        <v>44174</v>
      </c>
      <c r="AD368" s="26">
        <v>44174</v>
      </c>
      <c r="AF368" s="28">
        <v>44166</v>
      </c>
    </row>
    <row r="369" spans="1:32" s="25" customFormat="1" ht="15" x14ac:dyDescent="0.25">
      <c r="B369" s="25" t="s">
        <v>1242</v>
      </c>
      <c r="C369" s="25" t="s">
        <v>1243</v>
      </c>
      <c r="D369" s="25" t="s">
        <v>507</v>
      </c>
      <c r="E369" s="25" t="s">
        <v>26</v>
      </c>
      <c r="F369" s="25" t="s">
        <v>508</v>
      </c>
      <c r="G369" s="25">
        <v>103</v>
      </c>
      <c r="I369" s="25" t="s">
        <v>17</v>
      </c>
      <c r="J369" s="25" t="s">
        <v>234</v>
      </c>
      <c r="K369" s="25" t="s">
        <v>447</v>
      </c>
      <c r="L369" s="25" t="s">
        <v>435</v>
      </c>
      <c r="M369" s="26">
        <v>44176</v>
      </c>
      <c r="N369" s="26">
        <v>44193</v>
      </c>
      <c r="O369" s="27">
        <f ca="1">+IF(NETWORKDAYS(M369,N369,Feriados!A$1:A$196)&gt;-1,NETWORKDAYS(M369,N369,Feriados!A$1:A$196)-1,NETWORKDAYS(M369,TODAY(),Feriados!A$1:A$196))</f>
        <v>10</v>
      </c>
      <c r="P369" s="16"/>
      <c r="Q369" s="25">
        <f ca="1">+IF(T369="ENVIO OS", IF(NETWORKDAYS(N369,P369,Feriados!A$28:A$328)&gt;-1,NETWORKDAYS(N369,P369,Feriados!A$28:A$328)-1,NETWORKDAYS(N369,TODAY(),Feriados!A$28:A$328)),0)</f>
        <v>0</v>
      </c>
      <c r="R369" s="17"/>
      <c r="S369" s="17"/>
      <c r="X369" s="25" t="s">
        <v>442</v>
      </c>
      <c r="Y369" s="25" t="s">
        <v>504</v>
      </c>
      <c r="Z369" s="25" t="s">
        <v>545</v>
      </c>
      <c r="AC369" s="26">
        <v>44176</v>
      </c>
      <c r="AD369" s="26">
        <v>44193</v>
      </c>
      <c r="AE369" s="25" t="s">
        <v>525</v>
      </c>
      <c r="AF369" s="28">
        <v>45139</v>
      </c>
    </row>
    <row r="370" spans="1:32" s="25" customFormat="1" ht="15" x14ac:dyDescent="0.25">
      <c r="B370" s="25" t="s">
        <v>1292</v>
      </c>
      <c r="C370" s="25" t="s">
        <v>1293</v>
      </c>
      <c r="D370" s="25" t="s">
        <v>380</v>
      </c>
      <c r="E370" s="25" t="s">
        <v>26</v>
      </c>
      <c r="F370" s="25" t="s">
        <v>508</v>
      </c>
      <c r="G370" s="25">
        <v>99</v>
      </c>
      <c r="I370" s="25" t="s">
        <v>17</v>
      </c>
      <c r="J370" s="25" t="s">
        <v>112</v>
      </c>
      <c r="K370" s="25" t="s">
        <v>380</v>
      </c>
      <c r="M370" s="26">
        <v>44176</v>
      </c>
      <c r="N370" s="26">
        <v>44223</v>
      </c>
      <c r="O370" s="27">
        <f ca="1">+IF(NETWORKDAYS(M370,N370,Feriados!A$1:A$196)&gt;-1,NETWORKDAYS(M370,N370,Feriados!A$1:A$196)-1,NETWORKDAYS(M370,TODAY(),Feriados!A$1:A$196))</f>
        <v>31</v>
      </c>
      <c r="P370" s="16"/>
      <c r="Q370" s="25">
        <f ca="1">+IF(T370="ENVIO OS", IF(NETWORKDAYS(N370,P370,Feriados!A$28:A$328)&gt;-1,NETWORKDAYS(N370,P370,Feriados!A$28:A$328)-1,NETWORKDAYS(N370,TODAY(),Feriados!A$28:A$328)),0)</f>
        <v>0</v>
      </c>
      <c r="R370" s="17"/>
      <c r="S370" s="17"/>
      <c r="T370" s="25" t="s">
        <v>1496</v>
      </c>
      <c r="U370" s="25" t="s">
        <v>1496</v>
      </c>
      <c r="X370" s="25" t="s">
        <v>443</v>
      </c>
      <c r="Y370" s="25" t="s">
        <v>664</v>
      </c>
      <c r="Z370" s="25" t="s">
        <v>531</v>
      </c>
      <c r="AC370" s="26">
        <v>44175</v>
      </c>
      <c r="AD370" s="26">
        <v>44223</v>
      </c>
      <c r="AF370" s="28">
        <v>44470</v>
      </c>
    </row>
    <row r="371" spans="1:32" s="25" customFormat="1" ht="15" x14ac:dyDescent="0.25">
      <c r="A371" s="25">
        <v>226376</v>
      </c>
      <c r="B371" s="25" t="s">
        <v>1123</v>
      </c>
      <c r="C371" s="25" t="s">
        <v>1124</v>
      </c>
      <c r="D371" s="25" t="s">
        <v>446</v>
      </c>
      <c r="E371" s="25" t="s">
        <v>25</v>
      </c>
      <c r="F371" s="25" t="s">
        <v>509</v>
      </c>
      <c r="G371" s="25">
        <v>110</v>
      </c>
      <c r="H371" s="25">
        <v>60</v>
      </c>
      <c r="I371" s="25" t="s">
        <v>1485</v>
      </c>
      <c r="J371" s="25" t="s">
        <v>371</v>
      </c>
      <c r="K371" s="25" t="s">
        <v>465</v>
      </c>
      <c r="M371" s="26">
        <v>44176</v>
      </c>
      <c r="N371" s="26">
        <v>44180</v>
      </c>
      <c r="O371" s="27">
        <f ca="1">+IF(NETWORKDAYS(M371,N371,Feriados!A$1:A$196)&gt;-1,NETWORKDAYS(M371,N371,Feriados!A$1:A$196)-1,NETWORKDAYS(M371,TODAY(),Feriados!A$1:A$196))</f>
        <v>2</v>
      </c>
      <c r="P371" s="16"/>
      <c r="Q371" s="25">
        <f ca="1">+IF(T371="ENVIO OS", IF(NETWORKDAYS(N371,P371,Feriados!A$28:A$328)&gt;-1,NETWORKDAYS(N371,P371,Feriados!A$28:A$328)-1,NETWORKDAYS(N371,TODAY(),Feriados!A$28:A$328)),0)</f>
        <v>0</v>
      </c>
      <c r="R371" s="17"/>
      <c r="S371" s="17"/>
      <c r="V371" s="25" t="s">
        <v>748</v>
      </c>
      <c r="X371" s="25" t="s">
        <v>443</v>
      </c>
      <c r="Y371" s="25" t="s">
        <v>498</v>
      </c>
      <c r="AA371" s="25" t="s">
        <v>1125</v>
      </c>
      <c r="AB371" s="25" t="s">
        <v>0</v>
      </c>
      <c r="AC371" s="26">
        <v>44180</v>
      </c>
      <c r="AD371" s="26">
        <v>44180</v>
      </c>
      <c r="AF371" s="28"/>
    </row>
    <row r="372" spans="1:32" s="25" customFormat="1" ht="15" x14ac:dyDescent="0.25">
      <c r="B372" s="25" t="s">
        <v>1270</v>
      </c>
      <c r="C372" s="25" t="s">
        <v>1271</v>
      </c>
      <c r="D372" s="25" t="s">
        <v>450</v>
      </c>
      <c r="E372" s="25" t="s">
        <v>26</v>
      </c>
      <c r="F372" s="25" t="s">
        <v>508</v>
      </c>
      <c r="G372" s="25">
        <v>91</v>
      </c>
      <c r="J372" s="25" t="s">
        <v>66</v>
      </c>
      <c r="K372" s="25" t="s">
        <v>459</v>
      </c>
      <c r="M372" s="26">
        <v>44179</v>
      </c>
      <c r="N372" s="26">
        <v>44208</v>
      </c>
      <c r="O372" s="27">
        <f ca="1">+IF(NETWORKDAYS(M372,N372,Feriados!A$1:A$196)&gt;-1,NETWORKDAYS(M372,N372,Feriados!A$1:A$196)-1,NETWORKDAYS(M372,TODAY(),Feriados!A$1:A$196))</f>
        <v>19</v>
      </c>
      <c r="P372" s="16"/>
      <c r="Q372" s="25">
        <f ca="1">+IF(T372="ENVIO OS", IF(NETWORKDAYS(N372,P372,Feriados!A$28:A$328)&gt;-1,NETWORKDAYS(N372,P372,Feriados!A$28:A$328)-1,NETWORKDAYS(N372,TODAY(),Feriados!A$28:A$328)),0)</f>
        <v>0</v>
      </c>
      <c r="R372" s="17"/>
      <c r="S372" s="17"/>
      <c r="T372" s="25" t="s">
        <v>1496</v>
      </c>
      <c r="U372" s="25" t="s">
        <v>1496</v>
      </c>
      <c r="V372" s="25" t="s">
        <v>748</v>
      </c>
      <c r="X372" s="25" t="s">
        <v>443</v>
      </c>
      <c r="Y372" s="25" t="s">
        <v>504</v>
      </c>
      <c r="Z372" s="25" t="s">
        <v>545</v>
      </c>
      <c r="AC372" s="26">
        <v>44211</v>
      </c>
      <c r="AD372" s="26">
        <v>44211</v>
      </c>
      <c r="AF372" s="28"/>
    </row>
    <row r="373" spans="1:32" s="25" customFormat="1" ht="15" x14ac:dyDescent="0.25">
      <c r="A373" s="25">
        <v>226919</v>
      </c>
      <c r="B373" s="25" t="s">
        <v>1230</v>
      </c>
      <c r="C373" s="25" t="s">
        <v>1231</v>
      </c>
      <c r="D373" s="25" t="s">
        <v>507</v>
      </c>
      <c r="E373" s="25" t="s">
        <v>25</v>
      </c>
      <c r="F373" s="25" t="s">
        <v>516</v>
      </c>
      <c r="G373" s="25">
        <v>110</v>
      </c>
      <c r="I373" s="25" t="s">
        <v>1237</v>
      </c>
      <c r="J373" s="25" t="s">
        <v>234</v>
      </c>
      <c r="K373" s="25" t="s">
        <v>447</v>
      </c>
      <c r="M373" s="26">
        <v>44179</v>
      </c>
      <c r="N373" s="26">
        <v>44187</v>
      </c>
      <c r="O373" s="27">
        <f ca="1">+IF(NETWORKDAYS(M373,N373,Feriados!A$1:A$196)&gt;-1,NETWORKDAYS(M373,N373,Feriados!A$1:A$196)-1,NETWORKDAYS(M373,TODAY(),Feriados!A$1:A$196))</f>
        <v>6</v>
      </c>
      <c r="P373" s="16"/>
      <c r="Q373" s="25">
        <f ca="1">+IF(T373="ENVIO OS", IF(NETWORKDAYS(N373,P373,Feriados!A$28:A$328)&gt;-1,NETWORKDAYS(N373,P373,Feriados!A$28:A$328)-1,NETWORKDAYS(N373,TODAY(),Feriados!A$28:A$328)),0)</f>
        <v>0</v>
      </c>
      <c r="R373" s="17">
        <v>-33.024000000000001</v>
      </c>
      <c r="S373" s="17">
        <v>-68.858900000000006</v>
      </c>
      <c r="X373" s="25" t="s">
        <v>441</v>
      </c>
      <c r="Y373" s="25" t="s">
        <v>504</v>
      </c>
      <c r="AC373" s="26">
        <v>44183</v>
      </c>
      <c r="AD373" s="26">
        <v>44187</v>
      </c>
      <c r="AF373" s="28">
        <v>44228</v>
      </c>
    </row>
    <row r="374" spans="1:32" s="25" customFormat="1" ht="15" x14ac:dyDescent="0.25">
      <c r="A374" s="25">
        <v>226939</v>
      </c>
      <c r="B374" s="25" t="s">
        <v>1224</v>
      </c>
      <c r="C374" s="25" t="s">
        <v>1225</v>
      </c>
      <c r="D374" s="25" t="s">
        <v>274</v>
      </c>
      <c r="E374" s="25" t="s">
        <v>25</v>
      </c>
      <c r="F374" s="25" t="s">
        <v>509</v>
      </c>
      <c r="G374" s="25">
        <v>270</v>
      </c>
      <c r="J374" s="25" t="s">
        <v>191</v>
      </c>
      <c r="K374" s="25" t="s">
        <v>49</v>
      </c>
      <c r="M374" s="26">
        <v>44179</v>
      </c>
      <c r="N374" s="26">
        <v>44203</v>
      </c>
      <c r="O374" s="27">
        <f ca="1">+IF(NETWORKDAYS(M374,N374,Feriados!A$1:A$196)&gt;-1,NETWORKDAYS(M374,N374,Feriados!A$1:A$196)-1,NETWORKDAYS(M374,TODAY(),Feriados!A$1:A$196))</f>
        <v>16</v>
      </c>
      <c r="P374" s="16"/>
      <c r="Q374" s="25">
        <f ca="1">+IF(T374="ENVIO OS", IF(NETWORKDAYS(N374,P374,Feriados!A$28:A$328)&gt;-1,NETWORKDAYS(N374,P374,Feriados!A$28:A$328)-1,NETWORKDAYS(N374,TODAY(),Feriados!A$28:A$328)),0)</f>
        <v>0</v>
      </c>
      <c r="R374" s="17"/>
      <c r="S374" s="17"/>
      <c r="T374" s="25" t="s">
        <v>1496</v>
      </c>
      <c r="V374" s="25" t="s">
        <v>31</v>
      </c>
      <c r="X374" s="25" t="s">
        <v>441</v>
      </c>
      <c r="Y374" s="25" t="s">
        <v>504</v>
      </c>
      <c r="AA374" s="25" t="s">
        <v>1226</v>
      </c>
      <c r="AC374" s="26">
        <v>44201</v>
      </c>
      <c r="AD374" s="26">
        <v>44203</v>
      </c>
      <c r="AE374" s="25" t="s">
        <v>525</v>
      </c>
      <c r="AF374" s="28">
        <v>44440</v>
      </c>
    </row>
    <row r="375" spans="1:32" s="25" customFormat="1" ht="15" x14ac:dyDescent="0.25">
      <c r="A375" s="25">
        <v>226955</v>
      </c>
      <c r="B375" s="25" t="s">
        <v>1227</v>
      </c>
      <c r="C375" s="25" t="s">
        <v>1228</v>
      </c>
      <c r="D375" s="25" t="s">
        <v>507</v>
      </c>
      <c r="E375" s="25" t="s">
        <v>25</v>
      </c>
      <c r="F375" s="25" t="s">
        <v>510</v>
      </c>
      <c r="G375" s="25">
        <v>700</v>
      </c>
      <c r="J375" s="25" t="s">
        <v>191</v>
      </c>
      <c r="K375" s="25" t="s">
        <v>49</v>
      </c>
      <c r="M375" s="26">
        <v>44182</v>
      </c>
      <c r="N375" s="26">
        <v>44203</v>
      </c>
      <c r="O375" s="27">
        <f ca="1">+IF(NETWORKDAYS(M375,N375,Feriados!A$1:A$196)&gt;-1,NETWORKDAYS(M375,N375,Feriados!A$1:A$196)-1,NETWORKDAYS(M375,TODAY(),Feriados!A$1:A$196))</f>
        <v>13</v>
      </c>
      <c r="P375" s="16"/>
      <c r="Q375" s="25">
        <f ca="1">+IF(T375="ENVIO OS", IF(NETWORKDAYS(N375,P375,Feriados!A$28:A$328)&gt;-1,NETWORKDAYS(N375,P375,Feriados!A$28:A$328)-1,NETWORKDAYS(N375,TODAY(),Feriados!A$28:A$328)),0)</f>
        <v>0</v>
      </c>
      <c r="R375" s="17"/>
      <c r="S375" s="17"/>
      <c r="T375" s="25" t="s">
        <v>1496</v>
      </c>
      <c r="V375" s="25" t="s">
        <v>31</v>
      </c>
      <c r="X375" s="25" t="s">
        <v>445</v>
      </c>
      <c r="Y375" s="25" t="s">
        <v>504</v>
      </c>
      <c r="AA375" s="25" t="s">
        <v>1229</v>
      </c>
      <c r="AB375" s="25" t="s">
        <v>0</v>
      </c>
      <c r="AC375" s="26">
        <v>44200</v>
      </c>
      <c r="AD375" s="26">
        <v>44203</v>
      </c>
      <c r="AF375" s="28"/>
    </row>
    <row r="376" spans="1:32" s="25" customFormat="1" ht="15" x14ac:dyDescent="0.25">
      <c r="B376" s="25" t="s">
        <v>3489</v>
      </c>
      <c r="C376" s="25" t="s">
        <v>1276</v>
      </c>
      <c r="D376" s="25" t="s">
        <v>452</v>
      </c>
      <c r="E376" s="25" t="s">
        <v>26</v>
      </c>
      <c r="F376" s="25" t="s">
        <v>508</v>
      </c>
      <c r="G376" s="25">
        <v>40</v>
      </c>
      <c r="I376" s="25" t="s">
        <v>1277</v>
      </c>
      <c r="J376" s="25" t="s">
        <v>183</v>
      </c>
      <c r="K376" s="25" t="s">
        <v>452</v>
      </c>
      <c r="M376" s="26">
        <v>44183</v>
      </c>
      <c r="N376" s="26">
        <v>44215</v>
      </c>
      <c r="O376" s="27">
        <f ca="1">+IF(NETWORKDAYS(M376,N376,Feriados!A$1:A$196)&gt;-1,NETWORKDAYS(M376,N376,Feriados!A$1:A$196)-1,NETWORKDAYS(M376,TODAY(),Feriados!A$1:A$196))</f>
        <v>20</v>
      </c>
      <c r="P376" s="16"/>
      <c r="Q376" s="25">
        <f ca="1">+IF(T376="ENVIO OS", IF(NETWORKDAYS(N376,P376,Feriados!A$28:A$328)&gt;-1,NETWORKDAYS(N376,P376,Feriados!A$28:A$328)-1,NETWORKDAYS(N376,TODAY(),Feriados!A$28:A$328)),0)</f>
        <v>0</v>
      </c>
      <c r="R376" s="17"/>
      <c r="S376" s="17"/>
      <c r="T376" s="25" t="s">
        <v>1496</v>
      </c>
      <c r="U376" s="25" t="s">
        <v>1496</v>
      </c>
      <c r="X376" s="25" t="s">
        <v>443</v>
      </c>
      <c r="Y376" s="25" t="s">
        <v>662</v>
      </c>
      <c r="Z376" s="25" t="s">
        <v>529</v>
      </c>
      <c r="AC376" s="26">
        <v>44214</v>
      </c>
      <c r="AD376" s="26">
        <v>44215</v>
      </c>
      <c r="AE376" s="25" t="s">
        <v>525</v>
      </c>
      <c r="AF376" s="28">
        <v>44440</v>
      </c>
    </row>
    <row r="377" spans="1:32" s="25" customFormat="1" ht="15" x14ac:dyDescent="0.25">
      <c r="B377" s="25" t="s">
        <v>1384</v>
      </c>
      <c r="C377" s="25" t="s">
        <v>1385</v>
      </c>
      <c r="D377" s="25" t="s">
        <v>446</v>
      </c>
      <c r="E377" s="25" t="s">
        <v>26</v>
      </c>
      <c r="F377" s="25" t="s">
        <v>508</v>
      </c>
      <c r="G377" s="25">
        <v>108</v>
      </c>
      <c r="I377" s="25" t="s">
        <v>17</v>
      </c>
      <c r="J377" s="25" t="s">
        <v>402</v>
      </c>
      <c r="K377" s="25" t="s">
        <v>463</v>
      </c>
      <c r="M377" s="26">
        <v>44186</v>
      </c>
      <c r="N377" s="26">
        <v>44195</v>
      </c>
      <c r="O377" s="27">
        <f ca="1">+IF(NETWORKDAYS(M377,N377,Feriados!A$1:A$196)&gt;-1,NETWORKDAYS(M377,N377,Feriados!A$1:A$196)-1,NETWORKDAYS(M377,TODAY(),Feriados!A$1:A$196))</f>
        <v>6</v>
      </c>
      <c r="P377" s="16"/>
      <c r="Q377" s="25">
        <f ca="1">+IF(T377="ENVIO OS", IF(NETWORKDAYS(N377,P377,Feriados!A$28:A$328)&gt;-1,NETWORKDAYS(N377,P377,Feriados!A$28:A$328)-1,NETWORKDAYS(N377,TODAY(),Feriados!A$28:A$328)),0)</f>
        <v>0</v>
      </c>
      <c r="R377" s="17"/>
      <c r="S377" s="17"/>
      <c r="V377" s="25" t="s">
        <v>615</v>
      </c>
      <c r="X377" s="25" t="s">
        <v>441</v>
      </c>
      <c r="Y377" s="25" t="s">
        <v>504</v>
      </c>
      <c r="AC377" s="26">
        <v>44183</v>
      </c>
      <c r="AD377" s="26">
        <v>44195</v>
      </c>
      <c r="AF377" s="28"/>
    </row>
    <row r="378" spans="1:32" s="25" customFormat="1" ht="15" x14ac:dyDescent="0.25">
      <c r="A378" s="25">
        <v>227187</v>
      </c>
      <c r="B378" s="25" t="s">
        <v>1129</v>
      </c>
      <c r="C378" s="25" t="s">
        <v>1130</v>
      </c>
      <c r="D378" s="25" t="s">
        <v>450</v>
      </c>
      <c r="E378" s="25" t="s">
        <v>25</v>
      </c>
      <c r="F378" s="25" t="s">
        <v>523</v>
      </c>
      <c r="G378" s="25">
        <v>67</v>
      </c>
      <c r="J378" s="25" t="s">
        <v>385</v>
      </c>
      <c r="K378" s="25" t="s">
        <v>464</v>
      </c>
      <c r="M378" s="26">
        <v>44186</v>
      </c>
      <c r="N378" s="26">
        <v>44195</v>
      </c>
      <c r="O378" s="27">
        <f ca="1">+IF(NETWORKDAYS(M378,N378,Feriados!A$1:A$196)&gt;-1,NETWORKDAYS(M378,N378,Feriados!A$1:A$196)-1,NETWORKDAYS(M378,TODAY(),Feriados!A$1:A$196))</f>
        <v>6</v>
      </c>
      <c r="P378" s="16"/>
      <c r="Q378" s="25">
        <f ca="1">+IF(T378="ENVIO OS", IF(NETWORKDAYS(N378,P378,Feriados!A$28:A$328)&gt;-1,NETWORKDAYS(N378,P378,Feriados!A$28:A$328)-1,NETWORKDAYS(N378,TODAY(),Feriados!A$28:A$328)),0)</f>
        <v>0</v>
      </c>
      <c r="R378" s="17"/>
      <c r="S378" s="17"/>
      <c r="V378" s="25" t="s">
        <v>615</v>
      </c>
      <c r="X378" s="25" t="s">
        <v>441</v>
      </c>
      <c r="Y378" s="25" t="s">
        <v>504</v>
      </c>
      <c r="Z378" s="25" t="s">
        <v>531</v>
      </c>
      <c r="AC378" s="26"/>
      <c r="AD378" s="26">
        <v>44195</v>
      </c>
      <c r="AF378" s="28"/>
    </row>
    <row r="379" spans="1:32" s="25" customFormat="1" ht="15" x14ac:dyDescent="0.25">
      <c r="A379" s="25">
        <v>226919</v>
      </c>
      <c r="B379" s="25" t="s">
        <v>1230</v>
      </c>
      <c r="C379" s="25" t="s">
        <v>1231</v>
      </c>
      <c r="D379" s="25" t="s">
        <v>507</v>
      </c>
      <c r="E379" s="25" t="s">
        <v>25</v>
      </c>
      <c r="F379" s="25" t="s">
        <v>516</v>
      </c>
      <c r="G379" s="25">
        <v>110</v>
      </c>
      <c r="I379" s="25" t="s">
        <v>1237</v>
      </c>
      <c r="J379" s="25" t="s">
        <v>234</v>
      </c>
      <c r="K379" s="25" t="s">
        <v>447</v>
      </c>
      <c r="L379" s="25" t="s">
        <v>435</v>
      </c>
      <c r="M379" s="26">
        <v>44187</v>
      </c>
      <c r="N379" s="26">
        <v>44187</v>
      </c>
      <c r="O379" s="27">
        <f ca="1">+IF(NETWORKDAYS(M379,N379,Feriados!A$1:A$196)&gt;-1,NETWORKDAYS(M379,N379,Feriados!A$1:A$196)-1,NETWORKDAYS(M379,TODAY(),Feriados!A$1:A$196))</f>
        <v>0</v>
      </c>
      <c r="P379" s="16"/>
      <c r="Q379" s="25">
        <f ca="1">+IF(T379="ENVIO OS", IF(NETWORKDAYS(N379,P379,Feriados!A$28:A$328)&gt;-1,NETWORKDAYS(N379,P379,Feriados!A$28:A$328)-1,NETWORKDAYS(N379,TODAY(),Feriados!A$28:A$328)),0)</f>
        <v>0</v>
      </c>
      <c r="R379" s="17">
        <v>-33.024000000000001</v>
      </c>
      <c r="S379" s="17">
        <v>-68.858900000000006</v>
      </c>
      <c r="X379" s="25" t="s">
        <v>441</v>
      </c>
      <c r="Y379" s="25" t="s">
        <v>504</v>
      </c>
      <c r="AC379" s="26">
        <v>44186</v>
      </c>
      <c r="AD379" s="26">
        <v>44187</v>
      </c>
      <c r="AF379" s="28">
        <v>44228</v>
      </c>
    </row>
    <row r="380" spans="1:32" s="25" customFormat="1" ht="15" x14ac:dyDescent="0.25">
      <c r="A380" s="25">
        <v>226749</v>
      </c>
      <c r="B380" s="25" t="s">
        <v>1186</v>
      </c>
      <c r="C380" s="25" t="s">
        <v>1187</v>
      </c>
      <c r="D380" s="25" t="s">
        <v>446</v>
      </c>
      <c r="E380" s="25" t="s">
        <v>25</v>
      </c>
      <c r="F380" s="25" t="s">
        <v>523</v>
      </c>
      <c r="G380" s="25">
        <v>310</v>
      </c>
      <c r="I380" s="25" t="s">
        <v>1329</v>
      </c>
      <c r="J380" s="25" t="s">
        <v>50</v>
      </c>
      <c r="K380" s="25" t="s">
        <v>296</v>
      </c>
      <c r="M380" s="26">
        <v>44188</v>
      </c>
      <c r="N380" s="26">
        <v>44188</v>
      </c>
      <c r="O380" s="27">
        <f ca="1">+IF(NETWORKDAYS(M380,N380,Feriados!A$1:A$196)&gt;-1,NETWORKDAYS(M380,N380,Feriados!A$1:A$196)-1,NETWORKDAYS(M380,TODAY(),Feriados!A$1:A$196))</f>
        <v>0</v>
      </c>
      <c r="P380" s="16">
        <v>44209</v>
      </c>
      <c r="Q380" s="25">
        <f ca="1">+IF(T380="ENVIO OS", IF(NETWORKDAYS(N380,P380,Feriados!A$28:A$328)&gt;-1,NETWORKDAYS(N380,P380,Feriados!A$28:A$328)-1,NETWORKDAYS(N380,TODAY(),Feriados!A$28:A$328)),0)</f>
        <v>13</v>
      </c>
      <c r="R380" s="17"/>
      <c r="S380" s="17"/>
      <c r="T380" s="25" t="s">
        <v>1494</v>
      </c>
      <c r="U380" s="25" t="s">
        <v>1494</v>
      </c>
      <c r="X380" s="25" t="s">
        <v>439</v>
      </c>
      <c r="Z380" s="25" t="s">
        <v>1188</v>
      </c>
      <c r="AC380" s="26">
        <v>44187</v>
      </c>
      <c r="AD380" s="26">
        <v>44187</v>
      </c>
      <c r="AF380" s="28"/>
    </row>
    <row r="381" spans="1:32" s="25" customFormat="1" ht="15" x14ac:dyDescent="0.25">
      <c r="A381" s="25">
        <v>225748</v>
      </c>
      <c r="B381" s="25" t="s">
        <v>1240</v>
      </c>
      <c r="C381" s="25" t="s">
        <v>995</v>
      </c>
      <c r="D381" s="25" t="s">
        <v>507</v>
      </c>
      <c r="E381" s="25" t="s">
        <v>25</v>
      </c>
      <c r="F381" s="25" t="s">
        <v>523</v>
      </c>
      <c r="G381" s="25">
        <v>68</v>
      </c>
      <c r="I381" s="25" t="s">
        <v>1425</v>
      </c>
      <c r="J381" s="25" t="s">
        <v>355</v>
      </c>
      <c r="K381" s="25" t="s">
        <v>447</v>
      </c>
      <c r="L381" s="25" t="s">
        <v>435</v>
      </c>
      <c r="M381" s="26">
        <v>44189</v>
      </c>
      <c r="N381" s="26">
        <v>44193</v>
      </c>
      <c r="O381" s="27">
        <f ca="1">+IF(NETWORKDAYS(M381,N381,Feriados!A$1:A$196)&gt;-1,NETWORKDAYS(M381,N381,Feriados!A$1:A$196)-1,NETWORKDAYS(M381,TODAY(),Feriados!A$1:A$196))</f>
        <v>1</v>
      </c>
      <c r="P381" s="16">
        <v>44245</v>
      </c>
      <c r="Q381" s="25">
        <f ca="1">+IF(T381="ENVIO OS", IF(NETWORKDAYS(N381,P381,Feriados!A$28:A$328)&gt;-1,NETWORKDAYS(N381,P381,Feriados!A$28:A$328)-1,NETWORKDAYS(N381,TODAY(),Feriados!A$28:A$328)),0)</f>
        <v>35</v>
      </c>
      <c r="R381" s="17"/>
      <c r="S381" s="17"/>
      <c r="T381" s="25" t="s">
        <v>1494</v>
      </c>
      <c r="U381" s="25" t="s">
        <v>1494</v>
      </c>
      <c r="X381" s="25" t="s">
        <v>439</v>
      </c>
      <c r="Y381" s="25" t="s">
        <v>504</v>
      </c>
      <c r="Z381" s="25" t="s">
        <v>544</v>
      </c>
      <c r="AC381" s="26">
        <v>44193</v>
      </c>
      <c r="AD381" s="26">
        <v>44193</v>
      </c>
      <c r="AF381" s="28"/>
    </row>
    <row r="382" spans="1:32" s="25" customFormat="1" ht="15" x14ac:dyDescent="0.25">
      <c r="A382" s="25">
        <v>227124</v>
      </c>
      <c r="B382" s="25" t="s">
        <v>1241</v>
      </c>
      <c r="C382" s="25" t="s">
        <v>1106</v>
      </c>
      <c r="D382" s="25" t="s">
        <v>404</v>
      </c>
      <c r="E382" s="25" t="s">
        <v>25</v>
      </c>
      <c r="F382" s="25" t="s">
        <v>521</v>
      </c>
      <c r="G382" s="25">
        <v>150</v>
      </c>
      <c r="I382" s="25" t="s">
        <v>1269</v>
      </c>
      <c r="J382" s="25" t="s">
        <v>378</v>
      </c>
      <c r="K382" s="25" t="s">
        <v>405</v>
      </c>
      <c r="L382" s="25" t="s">
        <v>437</v>
      </c>
      <c r="M382" s="26">
        <v>44189</v>
      </c>
      <c r="N382" s="26">
        <v>44210</v>
      </c>
      <c r="O382" s="27">
        <f ca="1">+IF(NETWORKDAYS(M382,N382,Feriados!A$1:A$196)&gt;-1,NETWORKDAYS(M382,N382,Feriados!A$1:A$196)-1,NETWORKDAYS(M382,TODAY(),Feriados!A$1:A$196))</f>
        <v>13</v>
      </c>
      <c r="P382" s="16"/>
      <c r="Q382" s="25">
        <f ca="1">+IF(T382="ENVIO OS", IF(NETWORKDAYS(N382,P382,Feriados!A$28:A$328)&gt;-1,NETWORKDAYS(N382,P382,Feriados!A$28:A$328)-1,NETWORKDAYS(N382,TODAY(),Feriados!A$28:A$328)),0)</f>
        <v>0</v>
      </c>
      <c r="R382" s="17">
        <v>-33.4878</v>
      </c>
      <c r="S382" s="17">
        <v>-69.241900000000001</v>
      </c>
      <c r="T382" s="25" t="s">
        <v>1496</v>
      </c>
      <c r="X382" s="25" t="s">
        <v>439</v>
      </c>
      <c r="Y382" s="25" t="s">
        <v>504</v>
      </c>
      <c r="AB382" s="25" t="s">
        <v>0</v>
      </c>
      <c r="AC382" s="26">
        <v>44207</v>
      </c>
      <c r="AD382" s="26">
        <v>44210</v>
      </c>
      <c r="AF382" s="28"/>
    </row>
    <row r="383" spans="1:32" s="25" customFormat="1" ht="15" x14ac:dyDescent="0.25">
      <c r="A383" s="25">
        <v>226698</v>
      </c>
      <c r="B383" s="25" t="s">
        <v>1183</v>
      </c>
      <c r="C383" s="25" t="s">
        <v>1184</v>
      </c>
      <c r="D383" s="25" t="s">
        <v>507</v>
      </c>
      <c r="E383" s="25" t="s">
        <v>25</v>
      </c>
      <c r="F383" s="25" t="s">
        <v>521</v>
      </c>
      <c r="G383" s="25">
        <v>225</v>
      </c>
      <c r="H383" s="25">
        <v>225</v>
      </c>
      <c r="I383" s="25" t="s">
        <v>1246</v>
      </c>
      <c r="J383" s="25" t="s">
        <v>55</v>
      </c>
      <c r="K383" s="25" t="s">
        <v>449</v>
      </c>
      <c r="M383" s="26">
        <v>44193</v>
      </c>
      <c r="N383" s="26">
        <v>44214</v>
      </c>
      <c r="O383" s="27">
        <f ca="1">+IF(NETWORKDAYS(M383,N383,Feriados!A$1:A$196)&gt;-1,NETWORKDAYS(M383,N383,Feriados!A$1:A$196)-1,NETWORKDAYS(M383,TODAY(),Feriados!A$1:A$196))</f>
        <v>14</v>
      </c>
      <c r="P383" s="16"/>
      <c r="Q383" s="25">
        <f ca="1">+IF(T383="ENVIO OS", IF(NETWORKDAYS(N383,P383,Feriados!A$28:A$328)&gt;-1,NETWORKDAYS(N383,P383,Feriados!A$28:A$328)-1,NETWORKDAYS(N383,TODAY(),Feriados!A$28:A$328)),0)</f>
        <v>0</v>
      </c>
      <c r="R383" s="17">
        <v>-33.169600000000003</v>
      </c>
      <c r="S383" s="17">
        <v>-69.000500000000002</v>
      </c>
      <c r="T383" s="25" t="s">
        <v>1496</v>
      </c>
      <c r="V383" s="25" t="s">
        <v>615</v>
      </c>
      <c r="X383" s="25" t="s">
        <v>439</v>
      </c>
      <c r="Y383" s="25" t="s">
        <v>504</v>
      </c>
      <c r="AC383" s="26">
        <v>44193</v>
      </c>
      <c r="AD383" s="26">
        <v>44210</v>
      </c>
      <c r="AE383" s="25" t="s">
        <v>525</v>
      </c>
      <c r="AF383" s="28">
        <v>44805</v>
      </c>
    </row>
    <row r="384" spans="1:32" s="25" customFormat="1" ht="15" x14ac:dyDescent="0.25">
      <c r="B384" s="25" t="s">
        <v>1322</v>
      </c>
      <c r="C384" s="25" t="s">
        <v>1327</v>
      </c>
      <c r="D384" s="25" t="s">
        <v>450</v>
      </c>
      <c r="E384" s="25" t="s">
        <v>26</v>
      </c>
      <c r="F384" s="25" t="s">
        <v>508</v>
      </c>
      <c r="G384" s="25">
        <v>747</v>
      </c>
      <c r="M384" s="26">
        <v>44193</v>
      </c>
      <c r="N384" s="26">
        <v>44228</v>
      </c>
      <c r="O384" s="27">
        <f ca="1">+IF(NETWORKDAYS(M384,N384,Feriados!A$1:A$196)&gt;-1,NETWORKDAYS(M384,N384,Feriados!A$1:A$196)-1,NETWORKDAYS(M384,TODAY(),Feriados!A$1:A$196))</f>
        <v>24</v>
      </c>
      <c r="P384" s="16">
        <v>44264</v>
      </c>
      <c r="Q384" s="25">
        <f ca="1">+IF(T384="ENVIO OS", IF(NETWORKDAYS(N384,P384,Feriados!A$28:A$328)&gt;-1,NETWORKDAYS(N384,P384,Feriados!A$28:A$328)-1,NETWORKDAYS(N384,TODAY(),Feriados!A$28:A$328)),0)</f>
        <v>24</v>
      </c>
      <c r="R384" s="17"/>
      <c r="S384" s="17"/>
      <c r="T384" s="25" t="s">
        <v>1494</v>
      </c>
      <c r="U384" s="25" t="s">
        <v>1494</v>
      </c>
      <c r="AB384" s="25" t="s">
        <v>0</v>
      </c>
      <c r="AC384" s="26">
        <v>44228</v>
      </c>
      <c r="AD384" s="26">
        <v>44228</v>
      </c>
      <c r="AF384" s="28"/>
    </row>
    <row r="385" spans="1:32" s="25" customFormat="1" ht="15" x14ac:dyDescent="0.25">
      <c r="B385" s="25" t="s">
        <v>1323</v>
      </c>
      <c r="C385" s="25" t="s">
        <v>1326</v>
      </c>
      <c r="D385" s="25" t="s">
        <v>450</v>
      </c>
      <c r="E385" s="25" t="s">
        <v>26</v>
      </c>
      <c r="F385" s="25" t="s">
        <v>508</v>
      </c>
      <c r="G385" s="25">
        <v>836</v>
      </c>
      <c r="M385" s="26">
        <v>44193</v>
      </c>
      <c r="N385" s="26">
        <v>44218</v>
      </c>
      <c r="O385" s="27">
        <f ca="1">+IF(NETWORKDAYS(M385,N385,Feriados!A$1:A$196)&gt;-1,NETWORKDAYS(M385,N385,Feriados!A$1:A$196)-1,NETWORKDAYS(M385,TODAY(),Feriados!A$1:A$196))</f>
        <v>18</v>
      </c>
      <c r="P385" s="16">
        <v>44222</v>
      </c>
      <c r="Q385" s="25">
        <f ca="1">+IF(T385="ENVIO OS", IF(NETWORKDAYS(N385,P385,Feriados!A$28:A$328)&gt;-1,NETWORKDAYS(N385,P385,Feriados!A$28:A$328)-1,NETWORKDAYS(N385,TODAY(),Feriados!A$28:A$328)),0)</f>
        <v>2</v>
      </c>
      <c r="R385" s="17"/>
      <c r="S385" s="17"/>
      <c r="T385" s="25" t="s">
        <v>1494</v>
      </c>
      <c r="U385" s="25" t="s">
        <v>1584</v>
      </c>
      <c r="AC385" s="26">
        <v>44218</v>
      </c>
      <c r="AD385" s="26">
        <v>44218</v>
      </c>
      <c r="AF385" s="28"/>
    </row>
    <row r="386" spans="1:32" s="25" customFormat="1" ht="15" x14ac:dyDescent="0.25">
      <c r="B386" s="25" t="s">
        <v>1324</v>
      </c>
      <c r="C386" s="25" t="s">
        <v>1325</v>
      </c>
      <c r="D386" s="25" t="s">
        <v>450</v>
      </c>
      <c r="E386" s="25" t="s">
        <v>26</v>
      </c>
      <c r="F386" s="25" t="s">
        <v>508</v>
      </c>
      <c r="G386" s="25">
        <v>204</v>
      </c>
      <c r="M386" s="26">
        <v>44194</v>
      </c>
      <c r="N386" s="26">
        <v>44232</v>
      </c>
      <c r="O386" s="27">
        <f ca="1">+IF(NETWORKDAYS(M386,N386,Feriados!A$1:A$196)&gt;-1,NETWORKDAYS(M386,N386,Feriados!A$1:A$196)-1,NETWORKDAYS(M386,TODAY(),Feriados!A$1:A$196))</f>
        <v>27</v>
      </c>
      <c r="P386" s="16">
        <v>44264</v>
      </c>
      <c r="Q386" s="25">
        <f ca="1">+IF(T386="ENVIO OS", IF(NETWORKDAYS(N386,P386,Feriados!A$28:A$328)&gt;-1,NETWORKDAYS(N386,P386,Feriados!A$28:A$328)-1,NETWORKDAYS(N386,TODAY(),Feriados!A$28:A$328)),0)</f>
        <v>20</v>
      </c>
      <c r="R386" s="17"/>
      <c r="S386" s="17"/>
      <c r="T386" s="25" t="s">
        <v>1494</v>
      </c>
      <c r="U386" s="25" t="s">
        <v>1494</v>
      </c>
      <c r="AB386" s="25" t="s">
        <v>0</v>
      </c>
      <c r="AC386" s="26">
        <v>44232</v>
      </c>
      <c r="AD386" s="26">
        <v>44232</v>
      </c>
      <c r="AF386" s="28"/>
    </row>
    <row r="387" spans="1:32" s="25" customFormat="1" ht="15" x14ac:dyDescent="0.25">
      <c r="B387" s="25" t="s">
        <v>1244</v>
      </c>
      <c r="C387" s="25" t="s">
        <v>1245</v>
      </c>
      <c r="D387" s="25" t="s">
        <v>450</v>
      </c>
      <c r="E387" s="25" t="s">
        <v>26</v>
      </c>
      <c r="F387" s="25" t="s">
        <v>508</v>
      </c>
      <c r="G387" s="25">
        <v>37.4</v>
      </c>
      <c r="I387" s="25" t="s">
        <v>17</v>
      </c>
      <c r="J387" s="25" t="s">
        <v>148</v>
      </c>
      <c r="K387" s="25" t="s">
        <v>457</v>
      </c>
      <c r="M387" s="26">
        <v>44200</v>
      </c>
      <c r="N387" s="26">
        <v>44200</v>
      </c>
      <c r="O387" s="27">
        <f ca="1">+IF(NETWORKDAYS(M387,N387,Feriados!A$1:A$196)&gt;-1,NETWORKDAYS(M387,N387,Feriados!A$1:A$196)-1,NETWORKDAYS(M387,TODAY(),Feriados!A$1:A$196))</f>
        <v>0</v>
      </c>
      <c r="P387" s="16"/>
      <c r="Q387" s="25">
        <f ca="1">+IF(T387="ENVIO OS", IF(NETWORKDAYS(N387,P387,Feriados!A$28:A$328)&gt;-1,NETWORKDAYS(N387,P387,Feriados!A$28:A$328)-1,NETWORKDAYS(N387,TODAY(),Feriados!A$28:A$328)),0)</f>
        <v>0</v>
      </c>
      <c r="R387" s="17"/>
      <c r="S387" s="17"/>
      <c r="T387" s="25" t="s">
        <v>1496</v>
      </c>
      <c r="U387" s="25" t="s">
        <v>1496</v>
      </c>
      <c r="V387" s="25" t="s">
        <v>897</v>
      </c>
      <c r="X387" s="25" t="s">
        <v>442</v>
      </c>
      <c r="Y387" s="25" t="s">
        <v>504</v>
      </c>
      <c r="Z387" s="25" t="s">
        <v>620</v>
      </c>
      <c r="AB387" s="25" t="s">
        <v>0</v>
      </c>
      <c r="AC387" s="26"/>
      <c r="AD387" s="26">
        <v>44196</v>
      </c>
      <c r="AF387" s="28"/>
    </row>
    <row r="388" spans="1:32" s="25" customFormat="1" ht="15" x14ac:dyDescent="0.25">
      <c r="A388" s="25">
        <v>226800</v>
      </c>
      <c r="B388" s="25" t="s">
        <v>1191</v>
      </c>
      <c r="C388" s="25" t="s">
        <v>1192</v>
      </c>
      <c r="D388" s="25" t="s">
        <v>506</v>
      </c>
      <c r="E388" s="25" t="s">
        <v>25</v>
      </c>
      <c r="F388" s="25" t="s">
        <v>741</v>
      </c>
      <c r="G388" s="25">
        <v>457</v>
      </c>
      <c r="M388" s="26">
        <v>44200</v>
      </c>
      <c r="N388" s="26">
        <v>44246</v>
      </c>
      <c r="O388" s="27">
        <f ca="1">+IF(NETWORKDAYS(M388,N388,Feriados!A$1:A$196)&gt;-1,NETWORKDAYS(M388,N388,Feriados!A$1:A$196)-1,NETWORKDAYS(M388,TODAY(),Feriados!A$1:A$196))</f>
        <v>32</v>
      </c>
      <c r="P388" s="16"/>
      <c r="Q388" s="25">
        <f ca="1">+IF(T388="ENVIO OS", IF(NETWORKDAYS(N388,P388,Feriados!A$28:A$328)&gt;-1,NETWORKDAYS(N388,P388,Feriados!A$28:A$328)-1,NETWORKDAYS(N388,TODAY(),Feriados!A$28:A$328)),0)</f>
        <v>0</v>
      </c>
      <c r="R388" s="17"/>
      <c r="S388" s="17"/>
      <c r="T388" s="25" t="s">
        <v>1591</v>
      </c>
      <c r="X388" s="25" t="s">
        <v>439</v>
      </c>
      <c r="Z388" s="25" t="s">
        <v>573</v>
      </c>
      <c r="AA388" s="25" t="s">
        <v>1391</v>
      </c>
      <c r="AB388" s="25" t="s">
        <v>0</v>
      </c>
      <c r="AC388" s="26">
        <v>44207</v>
      </c>
      <c r="AD388" s="26">
        <v>44246</v>
      </c>
      <c r="AF388" s="28"/>
    </row>
    <row r="389" spans="1:32" s="25" customFormat="1" ht="15" x14ac:dyDescent="0.25">
      <c r="A389" s="25">
        <v>227183</v>
      </c>
      <c r="B389" s="25" t="s">
        <v>1255</v>
      </c>
      <c r="C389" s="25" t="s">
        <v>1256</v>
      </c>
      <c r="D389" s="25" t="s">
        <v>450</v>
      </c>
      <c r="E389" s="25" t="s">
        <v>25</v>
      </c>
      <c r="F389" s="25" t="s">
        <v>510</v>
      </c>
      <c r="G389" s="25">
        <v>250</v>
      </c>
      <c r="I389" s="25" t="s">
        <v>1289</v>
      </c>
      <c r="J389" s="25" t="s">
        <v>223</v>
      </c>
      <c r="K389" s="25" t="s">
        <v>446</v>
      </c>
      <c r="L389" s="25" t="s">
        <v>434</v>
      </c>
      <c r="M389" s="26">
        <v>44200</v>
      </c>
      <c r="N389" s="26">
        <v>44222</v>
      </c>
      <c r="O389" s="27">
        <f ca="1">+IF(NETWORKDAYS(M389,N389,Feriados!A$1:A$196)&gt;-1,NETWORKDAYS(M389,N389,Feriados!A$1:A$196)-1,NETWORKDAYS(M389,TODAY(),Feriados!A$1:A$196))</f>
        <v>16</v>
      </c>
      <c r="P389" s="16"/>
      <c r="Q389" s="25">
        <f ca="1">+IF(T389="ENVIO OS", IF(NETWORKDAYS(N389,P389,Feriados!A$28:A$328)&gt;-1,NETWORKDAYS(N389,P389,Feriados!A$28:A$328)-1,NETWORKDAYS(N389,TODAY(),Feriados!A$28:A$328)),0)</f>
        <v>0</v>
      </c>
      <c r="R389" s="17"/>
      <c r="S389" s="17"/>
      <c r="T389" s="25" t="s">
        <v>1496</v>
      </c>
      <c r="X389" s="25" t="s">
        <v>439</v>
      </c>
      <c r="Y389" s="25" t="s">
        <v>504</v>
      </c>
      <c r="AA389" s="25" t="s">
        <v>1257</v>
      </c>
      <c r="AC389" s="26">
        <v>44216</v>
      </c>
      <c r="AD389" s="26">
        <v>44221</v>
      </c>
      <c r="AF389" s="28">
        <v>44440</v>
      </c>
    </row>
    <row r="390" spans="1:32" s="25" customFormat="1" ht="15" x14ac:dyDescent="0.25">
      <c r="A390" s="25">
        <v>227197</v>
      </c>
      <c r="B390" s="25" t="s">
        <v>1258</v>
      </c>
      <c r="C390" s="25" t="s">
        <v>889</v>
      </c>
      <c r="D390" s="25" t="s">
        <v>280</v>
      </c>
      <c r="E390" s="25" t="s">
        <v>25</v>
      </c>
      <c r="F390" s="25" t="s">
        <v>517</v>
      </c>
      <c r="G390" s="25">
        <v>600</v>
      </c>
      <c r="J390" s="25" t="s">
        <v>433</v>
      </c>
      <c r="K390" s="25" t="s">
        <v>280</v>
      </c>
      <c r="L390" s="25" t="s">
        <v>434</v>
      </c>
      <c r="M390" s="26">
        <v>44201</v>
      </c>
      <c r="N390" s="26">
        <v>44215</v>
      </c>
      <c r="O390" s="27">
        <f ca="1">+IF(NETWORKDAYS(M390,N390,Feriados!A$1:A$196)&gt;-1,NETWORKDAYS(M390,N390,Feriados!A$1:A$196)-1,NETWORKDAYS(M390,TODAY(),Feriados!A$1:A$196))</f>
        <v>10</v>
      </c>
      <c r="P390" s="16"/>
      <c r="Q390" s="25">
        <f ca="1">+IF(T390="ENVIO OS", IF(NETWORKDAYS(N390,P390,Feriados!A$28:A$328)&gt;-1,NETWORKDAYS(N390,P390,Feriados!A$28:A$328)-1,NETWORKDAYS(N390,TODAY(),Feriados!A$28:A$328)),0)</f>
        <v>0</v>
      </c>
      <c r="R390" s="17"/>
      <c r="S390" s="17"/>
      <c r="T390" s="25" t="s">
        <v>1496</v>
      </c>
      <c r="V390" s="25" t="s">
        <v>748</v>
      </c>
      <c r="X390" s="25" t="s">
        <v>439</v>
      </c>
      <c r="Y390" s="25" t="s">
        <v>504</v>
      </c>
      <c r="AB390" s="25" t="s">
        <v>0</v>
      </c>
      <c r="AC390" s="26">
        <v>44214</v>
      </c>
      <c r="AD390" s="26">
        <v>44215</v>
      </c>
      <c r="AF390" s="28"/>
    </row>
    <row r="391" spans="1:32" s="25" customFormat="1" ht="15" x14ac:dyDescent="0.25">
      <c r="A391" s="25">
        <v>227210</v>
      </c>
      <c r="B391" s="25" t="s">
        <v>1259</v>
      </c>
      <c r="C391" s="25" t="s">
        <v>1260</v>
      </c>
      <c r="D391" s="25" t="s">
        <v>280</v>
      </c>
      <c r="E391" s="25" t="s">
        <v>26</v>
      </c>
      <c r="F391" s="25" t="s">
        <v>508</v>
      </c>
      <c r="G391" s="25">
        <v>102</v>
      </c>
      <c r="I391" s="25" t="s">
        <v>17</v>
      </c>
      <c r="J391" s="25" t="s">
        <v>280</v>
      </c>
      <c r="K391" s="25" t="s">
        <v>280</v>
      </c>
      <c r="M391" s="26">
        <v>44202</v>
      </c>
      <c r="N391" s="26">
        <v>44209</v>
      </c>
      <c r="O391" s="27">
        <f ca="1">+IF(NETWORKDAYS(M391,N391,Feriados!A$1:A$196)&gt;-1,NETWORKDAYS(M391,N391,Feriados!A$1:A$196)-1,NETWORKDAYS(M391,TODAY(),Feriados!A$1:A$196))</f>
        <v>5</v>
      </c>
      <c r="P391" s="16"/>
      <c r="Q391" s="25">
        <f ca="1">+IF(T391="ENVIO OS", IF(NETWORKDAYS(N391,P391,Feriados!A$28:A$328)&gt;-1,NETWORKDAYS(N391,P391,Feriados!A$28:A$328)-1,NETWORKDAYS(N391,TODAY(),Feriados!A$28:A$328)),0)</f>
        <v>0</v>
      </c>
      <c r="R391" s="17"/>
      <c r="S391" s="17"/>
      <c r="V391" s="25" t="s">
        <v>748</v>
      </c>
      <c r="X391" s="25" t="s">
        <v>441</v>
      </c>
      <c r="Y391" s="25" t="s">
        <v>504</v>
      </c>
      <c r="Z391" s="25" t="s">
        <v>1261</v>
      </c>
      <c r="AC391" s="26">
        <v>44207</v>
      </c>
      <c r="AD391" s="26">
        <v>44208</v>
      </c>
      <c r="AE391" s="25" t="s">
        <v>525</v>
      </c>
      <c r="AF391" s="28"/>
    </row>
    <row r="392" spans="1:32" s="25" customFormat="1" ht="15" x14ac:dyDescent="0.25">
      <c r="B392" s="25" t="s">
        <v>1262</v>
      </c>
      <c r="C392" s="25" t="s">
        <v>1263</v>
      </c>
      <c r="D392" s="25" t="s">
        <v>507</v>
      </c>
      <c r="E392" s="25" t="s">
        <v>25</v>
      </c>
      <c r="F392" s="25" t="s">
        <v>522</v>
      </c>
      <c r="G392" s="25">
        <v>182</v>
      </c>
      <c r="M392" s="26">
        <v>44202</v>
      </c>
      <c r="N392" s="26">
        <v>44221</v>
      </c>
      <c r="O392" s="27">
        <f ca="1">+IF(NETWORKDAYS(M392,N392,Feriados!A$1:A$196)&gt;-1,NETWORKDAYS(M392,N392,Feriados!A$1:A$196)-1,NETWORKDAYS(M392,TODAY(),Feriados!A$1:A$196))</f>
        <v>13</v>
      </c>
      <c r="P392" s="16"/>
      <c r="Q392" s="25">
        <f ca="1">+IF(T392="ENVIO OS", IF(NETWORKDAYS(N392,P392,Feriados!A$28:A$328)&gt;-1,NETWORKDAYS(N392,P392,Feriados!A$28:A$328)-1,NETWORKDAYS(N392,TODAY(),Feriados!A$28:A$328)),0)</f>
        <v>0</v>
      </c>
      <c r="R392" s="17"/>
      <c r="S392" s="17"/>
      <c r="T392" s="25" t="s">
        <v>1591</v>
      </c>
      <c r="U392" s="25" t="s">
        <v>1591</v>
      </c>
      <c r="AA392" s="25" t="s">
        <v>1970</v>
      </c>
      <c r="AB392" s="25" t="s">
        <v>0</v>
      </c>
      <c r="AC392" s="26">
        <v>44216</v>
      </c>
      <c r="AD392" s="26">
        <v>44221</v>
      </c>
      <c r="AF392" s="28"/>
    </row>
    <row r="393" spans="1:32" s="25" customFormat="1" ht="15" x14ac:dyDescent="0.25">
      <c r="B393" s="25" t="s">
        <v>1278</v>
      </c>
      <c r="C393" s="25" t="s">
        <v>1279</v>
      </c>
      <c r="D393" s="25" t="s">
        <v>446</v>
      </c>
      <c r="E393" s="25" t="s">
        <v>26</v>
      </c>
      <c r="F393" s="25" t="s">
        <v>508</v>
      </c>
      <c r="G393" s="25">
        <v>479</v>
      </c>
      <c r="I393" s="25" t="s">
        <v>17</v>
      </c>
      <c r="J393" s="25" t="s">
        <v>1280</v>
      </c>
      <c r="K393" s="25" t="s">
        <v>446</v>
      </c>
      <c r="M393" s="26">
        <v>44203</v>
      </c>
      <c r="N393" s="26">
        <v>44216</v>
      </c>
      <c r="O393" s="27">
        <f ca="1">+IF(NETWORKDAYS(M393,N393,Feriados!A$1:A$196)&gt;-1,NETWORKDAYS(M393,N393,Feriados!A$1:A$196)-1,NETWORKDAYS(M393,TODAY(),Feriados!A$1:A$196))</f>
        <v>9</v>
      </c>
      <c r="P393" s="16"/>
      <c r="Q393" s="25">
        <f ca="1">+IF(T393="ENVIO OS", IF(NETWORKDAYS(N393,P393,Feriados!A$28:A$328)&gt;-1,NETWORKDAYS(N393,P393,Feriados!A$28:A$328)-1,NETWORKDAYS(N393,TODAY(),Feriados!A$28:A$328)),0)</f>
        <v>0</v>
      </c>
      <c r="R393" s="17"/>
      <c r="S393" s="17"/>
      <c r="V393" s="25" t="s">
        <v>616</v>
      </c>
      <c r="X393" s="25" t="s">
        <v>443</v>
      </c>
      <c r="Y393" s="25" t="s">
        <v>504</v>
      </c>
      <c r="Z393" s="25" t="s">
        <v>531</v>
      </c>
      <c r="AC393" s="26">
        <v>44216</v>
      </c>
      <c r="AD393" s="26">
        <v>44216</v>
      </c>
      <c r="AF393" s="28"/>
    </row>
    <row r="394" spans="1:32" s="25" customFormat="1" ht="15" x14ac:dyDescent="0.25">
      <c r="A394" s="25">
        <v>227240</v>
      </c>
      <c r="B394" s="25" t="s">
        <v>1264</v>
      </c>
      <c r="C394" s="25" t="s">
        <v>1265</v>
      </c>
      <c r="D394" s="25" t="s">
        <v>446</v>
      </c>
      <c r="E394" s="25" t="s">
        <v>26</v>
      </c>
      <c r="F394" s="25" t="s">
        <v>523</v>
      </c>
      <c r="G394" s="25">
        <v>160</v>
      </c>
      <c r="I394" s="25" t="s">
        <v>17</v>
      </c>
      <c r="J394" s="25" t="s">
        <v>50</v>
      </c>
      <c r="K394" s="25" t="s">
        <v>296</v>
      </c>
      <c r="M394" s="26">
        <v>44203</v>
      </c>
      <c r="N394" s="26">
        <v>44232</v>
      </c>
      <c r="O394" s="27">
        <f ca="1">+IF(NETWORKDAYS(M394,N394,Feriados!A$1:A$196)&gt;-1,NETWORKDAYS(M394,N394,Feriados!A$1:A$196)-1,NETWORKDAYS(M394,TODAY(),Feriados!A$1:A$196))</f>
        <v>21</v>
      </c>
      <c r="P394" s="16">
        <v>44235</v>
      </c>
      <c r="Q394" s="25">
        <f ca="1">+IF(T394="ENVIO OS", IF(NETWORKDAYS(N394,P394,Feriados!A$28:A$328)&gt;-1,NETWORKDAYS(N394,P394,Feriados!A$28:A$328)-1,NETWORKDAYS(N394,TODAY(),Feriados!A$28:A$328)),0)</f>
        <v>1</v>
      </c>
      <c r="R394" s="17"/>
      <c r="S394" s="17"/>
      <c r="T394" s="25" t="s">
        <v>1494</v>
      </c>
      <c r="U394" s="25" t="s">
        <v>1494</v>
      </c>
      <c r="X394" s="25" t="s">
        <v>439</v>
      </c>
      <c r="Y394" s="25" t="s">
        <v>504</v>
      </c>
      <c r="Z394" s="25" t="s">
        <v>1188</v>
      </c>
      <c r="AC394" s="26">
        <v>44229</v>
      </c>
      <c r="AD394" s="26">
        <v>44232</v>
      </c>
      <c r="AF394" s="28"/>
    </row>
    <row r="395" spans="1:32" s="25" customFormat="1" ht="15" x14ac:dyDescent="0.25">
      <c r="B395" s="25" t="s">
        <v>1369</v>
      </c>
      <c r="C395" s="25" t="s">
        <v>1368</v>
      </c>
      <c r="D395" s="25" t="s">
        <v>405</v>
      </c>
      <c r="E395" s="25" t="s">
        <v>26</v>
      </c>
      <c r="F395" s="25" t="s">
        <v>508</v>
      </c>
      <c r="G395" s="25">
        <v>25</v>
      </c>
      <c r="I395" s="25" t="s">
        <v>1511</v>
      </c>
      <c r="J395" s="25" t="s">
        <v>405</v>
      </c>
      <c r="K395" s="25" t="s">
        <v>455</v>
      </c>
      <c r="M395" s="26">
        <v>44207</v>
      </c>
      <c r="N395" s="26">
        <v>44221</v>
      </c>
      <c r="O395" s="27">
        <f ca="1">+IF(NETWORKDAYS(M395,N395,Feriados!A$1:A$196)&gt;-1,NETWORKDAYS(M395,N395,Feriados!A$1:A$196)-1,NETWORKDAYS(M395,TODAY(),Feriados!A$1:A$196))</f>
        <v>10</v>
      </c>
      <c r="P395" s="16">
        <v>44271</v>
      </c>
      <c r="Q395" s="25">
        <f ca="1">+IF(T395="ENVIO OS", IF(NETWORKDAYS(N395,P395,Feriados!A$28:A$328)&gt;-1,NETWORKDAYS(N395,P395,Feriados!A$28:A$328)-1,NETWORKDAYS(N395,TODAY(),Feriados!A$28:A$328)),0)</f>
        <v>34</v>
      </c>
      <c r="R395" s="17"/>
      <c r="S395" s="17"/>
      <c r="T395" s="25" t="s">
        <v>1494</v>
      </c>
      <c r="U395" s="25" t="s">
        <v>1494</v>
      </c>
      <c r="X395" s="25" t="s">
        <v>442</v>
      </c>
      <c r="Y395" s="25" t="s">
        <v>664</v>
      </c>
      <c r="Z395" s="25" t="s">
        <v>556</v>
      </c>
      <c r="AC395" s="26">
        <v>44221</v>
      </c>
      <c r="AD395" s="26">
        <v>44221</v>
      </c>
      <c r="AF395" s="28"/>
    </row>
    <row r="396" spans="1:32" s="25" customFormat="1" ht="15" x14ac:dyDescent="0.25">
      <c r="B396" s="25" t="s">
        <v>1367</v>
      </c>
      <c r="C396" s="25" t="s">
        <v>1366</v>
      </c>
      <c r="D396" s="25" t="s">
        <v>452</v>
      </c>
      <c r="E396" s="25" t="s">
        <v>26</v>
      </c>
      <c r="F396" s="25" t="s">
        <v>508</v>
      </c>
      <c r="M396" s="26">
        <v>44207</v>
      </c>
      <c r="N396" s="26">
        <v>44221</v>
      </c>
      <c r="O396" s="27">
        <f ca="1">+IF(NETWORKDAYS(M396,N396,Feriados!A$1:A$196)&gt;-1,NETWORKDAYS(M396,N396,Feriados!A$1:A$196)-1,NETWORKDAYS(M396,TODAY(),Feriados!A$1:A$196))</f>
        <v>10</v>
      </c>
      <c r="P396" s="16">
        <v>44455</v>
      </c>
      <c r="Q396" s="25">
        <f ca="1">+IF(T396="ENVIO OS", IF(NETWORKDAYS(N396,P396,Feriados!A$28:A$328)&gt;-1,NETWORKDAYS(N396,P396,Feriados!A$28:A$328)-1,NETWORKDAYS(N396,TODAY(),Feriados!A$28:A$328)),0)</f>
        <v>159</v>
      </c>
      <c r="R396" s="17"/>
      <c r="S396" s="17"/>
      <c r="T396" s="25" t="s">
        <v>1494</v>
      </c>
      <c r="U396" s="25" t="s">
        <v>1494</v>
      </c>
      <c r="AC396" s="26">
        <v>44221</v>
      </c>
      <c r="AD396" s="26">
        <v>44221</v>
      </c>
      <c r="AF396" s="28"/>
    </row>
    <row r="397" spans="1:32" s="25" customFormat="1" ht="15" x14ac:dyDescent="0.25">
      <c r="B397" s="25" t="s">
        <v>1365</v>
      </c>
      <c r="C397" s="25" t="s">
        <v>1364</v>
      </c>
      <c r="D397" s="25" t="s">
        <v>452</v>
      </c>
      <c r="E397" s="25" t="s">
        <v>26</v>
      </c>
      <c r="F397" s="25" t="s">
        <v>508</v>
      </c>
      <c r="G397" s="25">
        <v>118</v>
      </c>
      <c r="I397" s="25" t="s">
        <v>17</v>
      </c>
      <c r="J397" s="25" t="s">
        <v>183</v>
      </c>
      <c r="K397" s="25" t="s">
        <v>452</v>
      </c>
      <c r="M397" s="26">
        <v>44207</v>
      </c>
      <c r="N397" s="26">
        <v>44221</v>
      </c>
      <c r="O397" s="27">
        <f ca="1">+IF(NETWORKDAYS(M397,N397,Feriados!A$1:A$196)&gt;-1,NETWORKDAYS(M397,N397,Feriados!A$1:A$196)-1,NETWORKDAYS(M397,TODAY(),Feriados!A$1:A$196))</f>
        <v>10</v>
      </c>
      <c r="P397" s="16">
        <v>44230</v>
      </c>
      <c r="Q397" s="25">
        <f ca="1">+IF(T397="ENVIO OS", IF(NETWORKDAYS(N397,P397,Feriados!A$28:A$328)&gt;-1,NETWORKDAYS(N397,P397,Feriados!A$28:A$328)-1,NETWORKDAYS(N397,TODAY(),Feriados!A$28:A$328)),0)</f>
        <v>7</v>
      </c>
      <c r="R397" s="17"/>
      <c r="S397" s="17"/>
      <c r="T397" s="25" t="s">
        <v>1494</v>
      </c>
      <c r="U397" s="25" t="s">
        <v>1494</v>
      </c>
      <c r="X397" s="25" t="s">
        <v>443</v>
      </c>
      <c r="Y397" s="25" t="s">
        <v>662</v>
      </c>
      <c r="Z397" s="25" t="s">
        <v>566</v>
      </c>
      <c r="AC397" s="26">
        <v>44221</v>
      </c>
      <c r="AD397" s="26">
        <v>44221</v>
      </c>
      <c r="AE397" s="25" t="s">
        <v>525</v>
      </c>
      <c r="AF397" s="28"/>
    </row>
    <row r="398" spans="1:32" s="25" customFormat="1" ht="15" x14ac:dyDescent="0.25">
      <c r="A398" s="25">
        <v>209712</v>
      </c>
      <c r="B398" s="25" t="s">
        <v>1268</v>
      </c>
      <c r="C398" s="25" t="s">
        <v>753</v>
      </c>
      <c r="D398" s="25" t="s">
        <v>294</v>
      </c>
      <c r="E398" s="25" t="s">
        <v>25</v>
      </c>
      <c r="F398" s="25" t="s">
        <v>517</v>
      </c>
      <c r="G398" s="25">
        <v>3000</v>
      </c>
      <c r="J398" s="25" t="s">
        <v>80</v>
      </c>
      <c r="K398" s="25" t="s">
        <v>294</v>
      </c>
      <c r="M398" s="26">
        <v>44207</v>
      </c>
      <c r="N398" s="26">
        <v>44209</v>
      </c>
      <c r="O398" s="27">
        <f ca="1">+IF(NETWORKDAYS(M398,N398,Feriados!A$1:A$196)&gt;-1,NETWORKDAYS(M398,N398,Feriados!A$1:A$196)-1,NETWORKDAYS(M398,TODAY(),Feriados!A$1:A$196))</f>
        <v>2</v>
      </c>
      <c r="P398" s="16"/>
      <c r="Q398" s="25">
        <f ca="1">+IF(T398="ENVIO OS", IF(NETWORKDAYS(N398,P398,Feriados!A$28:A$328)&gt;-1,NETWORKDAYS(N398,P398,Feriados!A$28:A$328)-1,NETWORKDAYS(N398,TODAY(),Feriados!A$28:A$328)),0)</f>
        <v>0</v>
      </c>
      <c r="R398" s="17"/>
      <c r="S398" s="17"/>
      <c r="T398" s="25" t="s">
        <v>1496</v>
      </c>
      <c r="V398" s="25" t="s">
        <v>756</v>
      </c>
      <c r="X398" s="25" t="s">
        <v>439</v>
      </c>
      <c r="Y398" s="25" t="s">
        <v>504</v>
      </c>
      <c r="AC398" s="26">
        <v>44208</v>
      </c>
      <c r="AD398" s="26">
        <v>44209</v>
      </c>
      <c r="AE398" s="25" t="s">
        <v>525</v>
      </c>
      <c r="AF398" s="28">
        <v>44958</v>
      </c>
    </row>
    <row r="399" spans="1:32" s="25" customFormat="1" ht="15" x14ac:dyDescent="0.25">
      <c r="B399" s="25" t="s">
        <v>1341</v>
      </c>
      <c r="C399" s="25" t="s">
        <v>1342</v>
      </c>
      <c r="D399" s="25" t="s">
        <v>452</v>
      </c>
      <c r="E399" s="25" t="s">
        <v>26</v>
      </c>
      <c r="F399" s="25" t="s">
        <v>508</v>
      </c>
      <c r="G399" s="25">
        <v>28</v>
      </c>
      <c r="I399" s="25" t="s">
        <v>1343</v>
      </c>
      <c r="J399" s="25" t="s">
        <v>287</v>
      </c>
      <c r="K399" s="25" t="s">
        <v>470</v>
      </c>
      <c r="M399" s="26">
        <v>44209</v>
      </c>
      <c r="N399" s="26">
        <v>44209</v>
      </c>
      <c r="O399" s="27">
        <f ca="1">+IF(NETWORKDAYS(M399,N399,Feriados!A$1:A$196)&gt;-1,NETWORKDAYS(M399,N399,Feriados!A$1:A$196)-1,NETWORKDAYS(M399,TODAY(),Feriados!A$1:A$196))</f>
        <v>0</v>
      </c>
      <c r="P399" s="16">
        <v>44217</v>
      </c>
      <c r="Q399" s="25">
        <f ca="1">+IF(T399="ENVIO OS", IF(NETWORKDAYS(N399,P399,Feriados!A$28:A$328)&gt;-1,NETWORKDAYS(N399,P399,Feriados!A$28:A$328)-1,NETWORKDAYS(N399,TODAY(),Feriados!A$28:A$328)),0)</f>
        <v>6</v>
      </c>
      <c r="R399" s="17"/>
      <c r="S399" s="17"/>
      <c r="T399" s="25" t="s">
        <v>1494</v>
      </c>
      <c r="U399" s="25" t="s">
        <v>1494</v>
      </c>
      <c r="X399" s="25" t="s">
        <v>441</v>
      </c>
      <c r="Y399" s="25" t="s">
        <v>662</v>
      </c>
      <c r="AC399" s="26">
        <v>44207</v>
      </c>
      <c r="AD399" s="26">
        <v>44207</v>
      </c>
      <c r="AF399" s="28"/>
    </row>
    <row r="400" spans="1:32" s="25" customFormat="1" ht="15" x14ac:dyDescent="0.25">
      <c r="B400" s="25" t="s">
        <v>1308</v>
      </c>
      <c r="C400" s="25" t="s">
        <v>1309</v>
      </c>
      <c r="D400" s="25" t="s">
        <v>446</v>
      </c>
      <c r="E400" s="25" t="s">
        <v>26</v>
      </c>
      <c r="F400" s="25" t="s">
        <v>508</v>
      </c>
      <c r="G400" s="25">
        <v>88</v>
      </c>
      <c r="M400" s="26">
        <v>44210</v>
      </c>
      <c r="N400" s="26">
        <v>44235</v>
      </c>
      <c r="O400" s="27">
        <f ca="1">+IF(NETWORKDAYS(M400,N400,Feriados!A$1:A$196)&gt;-1,NETWORKDAYS(M400,N400,Feriados!A$1:A$196)-1,NETWORKDAYS(M400,TODAY(),Feriados!A$1:A$196))</f>
        <v>17</v>
      </c>
      <c r="P400" s="16">
        <v>44342</v>
      </c>
      <c r="Q400" s="25">
        <f ca="1">+IF(T400="ENVIO OS", IF(NETWORKDAYS(N400,P400,Feriados!A$28:A$328)&gt;-1,NETWORKDAYS(N400,P400,Feriados!A$28:A$328)-1,NETWORKDAYS(N400,TODAY(),Feriados!A$28:A$328)),0)</f>
        <v>71</v>
      </c>
      <c r="R400" s="17"/>
      <c r="S400" s="17"/>
      <c r="T400" s="25" t="s">
        <v>1494</v>
      </c>
      <c r="U400" s="25" t="s">
        <v>1494</v>
      </c>
      <c r="X400" s="25" t="s">
        <v>443</v>
      </c>
      <c r="AC400" s="26">
        <v>44231</v>
      </c>
      <c r="AD400" s="26">
        <v>44235</v>
      </c>
      <c r="AF400" s="28"/>
    </row>
    <row r="401" spans="1:32" s="25" customFormat="1" ht="15" x14ac:dyDescent="0.25">
      <c r="A401" s="25">
        <v>226749</v>
      </c>
      <c r="B401" s="25" t="s">
        <v>1186</v>
      </c>
      <c r="C401" s="25" t="s">
        <v>1187</v>
      </c>
      <c r="D401" s="25" t="s">
        <v>446</v>
      </c>
      <c r="E401" s="25" t="s">
        <v>25</v>
      </c>
      <c r="F401" s="25" t="s">
        <v>523</v>
      </c>
      <c r="G401" s="25">
        <v>310</v>
      </c>
      <c r="I401" s="25" t="s">
        <v>1329</v>
      </c>
      <c r="J401" s="25" t="s">
        <v>50</v>
      </c>
      <c r="K401" s="25" t="s">
        <v>296</v>
      </c>
      <c r="M401" s="26">
        <v>44210</v>
      </c>
      <c r="N401" s="26">
        <v>44210</v>
      </c>
      <c r="O401" s="27">
        <f ca="1">+IF(NETWORKDAYS(M401,N401,Feriados!A$1:A$196)&gt;-1,NETWORKDAYS(M401,N401,Feriados!A$1:A$196)-1,NETWORKDAYS(M401,TODAY(),Feriados!A$1:A$196))</f>
        <v>0</v>
      </c>
      <c r="P401" s="16">
        <v>44211</v>
      </c>
      <c r="Q401" s="25">
        <f ca="1">+IF(T401="ENVIO OS", IF(NETWORKDAYS(N401,P401,Feriados!A$28:A$328)&gt;-1,NETWORKDAYS(N401,P401,Feriados!A$28:A$328)-1,NETWORKDAYS(N401,TODAY(),Feriados!A$28:A$328)),0)</f>
        <v>1</v>
      </c>
      <c r="R401" s="17"/>
      <c r="S401" s="17"/>
      <c r="T401" s="25" t="s">
        <v>1494</v>
      </c>
      <c r="U401" s="25" t="s">
        <v>1494</v>
      </c>
      <c r="X401" s="25" t="s">
        <v>439</v>
      </c>
      <c r="Z401" s="25" t="s">
        <v>1188</v>
      </c>
      <c r="AC401" s="26">
        <v>44209</v>
      </c>
      <c r="AD401" s="26">
        <v>44209</v>
      </c>
      <c r="AF401" s="28"/>
    </row>
    <row r="402" spans="1:32" s="25" customFormat="1" ht="15" x14ac:dyDescent="0.25">
      <c r="B402" s="25" t="s">
        <v>1362</v>
      </c>
      <c r="C402" s="25" t="s">
        <v>1361</v>
      </c>
      <c r="D402" s="25" t="s">
        <v>446</v>
      </c>
      <c r="E402" s="25" t="s">
        <v>26</v>
      </c>
      <c r="F402" s="25" t="s">
        <v>508</v>
      </c>
      <c r="G402" s="25">
        <v>7.2</v>
      </c>
      <c r="J402" s="25" t="s">
        <v>123</v>
      </c>
      <c r="K402" s="25" t="s">
        <v>463</v>
      </c>
      <c r="M402" s="26">
        <v>44210</v>
      </c>
      <c r="N402" s="26">
        <v>44246</v>
      </c>
      <c r="O402" s="27">
        <f ca="1">+IF(NETWORKDAYS(M402,N402,Feriados!A$1:A$196)&gt;-1,NETWORKDAYS(M402,N402,Feriados!A$1:A$196)-1,NETWORKDAYS(M402,TODAY(),Feriados!A$1:A$196))</f>
        <v>24</v>
      </c>
      <c r="P402" s="16">
        <v>44257</v>
      </c>
      <c r="Q402" s="25">
        <f ca="1">+IF(T402="ENVIO OS", IF(NETWORKDAYS(N402,P402,Feriados!A$28:A$328)&gt;-1,NETWORKDAYS(N402,P402,Feriados!A$28:A$328)-1,NETWORKDAYS(N402,TODAY(),Feriados!A$28:A$328)),0)</f>
        <v>7</v>
      </c>
      <c r="R402" s="17"/>
      <c r="S402" s="17"/>
      <c r="T402" s="25" t="s">
        <v>1494</v>
      </c>
      <c r="U402" s="25" t="s">
        <v>1494</v>
      </c>
      <c r="X402" s="25" t="s">
        <v>443</v>
      </c>
      <c r="Y402" s="25" t="s">
        <v>504</v>
      </c>
      <c r="Z402" s="25" t="s">
        <v>607</v>
      </c>
      <c r="AC402" s="26">
        <v>44246</v>
      </c>
      <c r="AD402" s="26">
        <v>44246</v>
      </c>
      <c r="AF402" s="28"/>
    </row>
    <row r="403" spans="1:32" s="25" customFormat="1" ht="15" x14ac:dyDescent="0.25">
      <c r="A403" s="25">
        <v>226749</v>
      </c>
      <c r="B403" s="25" t="s">
        <v>1186</v>
      </c>
      <c r="C403" s="25" t="s">
        <v>1187</v>
      </c>
      <c r="D403" s="25" t="s">
        <v>446</v>
      </c>
      <c r="E403" s="25" t="s">
        <v>25</v>
      </c>
      <c r="F403" s="25" t="s">
        <v>523</v>
      </c>
      <c r="G403" s="25">
        <v>310</v>
      </c>
      <c r="I403" s="25" t="s">
        <v>1329</v>
      </c>
      <c r="J403" s="25" t="s">
        <v>50</v>
      </c>
      <c r="K403" s="25" t="s">
        <v>296</v>
      </c>
      <c r="M403" s="26">
        <v>44211</v>
      </c>
      <c r="N403" s="26">
        <v>44218</v>
      </c>
      <c r="O403" s="27">
        <f ca="1">+IF(NETWORKDAYS(M403,N403,Feriados!A$1:A$196)&gt;-1,NETWORKDAYS(M403,N403,Feriados!A$1:A$196)-1,NETWORKDAYS(M403,TODAY(),Feriados!A$1:A$196))</f>
        <v>5</v>
      </c>
      <c r="P403" s="16">
        <v>44222</v>
      </c>
      <c r="Q403" s="25">
        <f ca="1">+IF(T403="ENVIO OS", IF(NETWORKDAYS(N403,P403,Feriados!A$28:A$328)&gt;-1,NETWORKDAYS(N403,P403,Feriados!A$28:A$328)-1,NETWORKDAYS(N403,TODAY(),Feriados!A$28:A$328)),0)</f>
        <v>2</v>
      </c>
      <c r="R403" s="17"/>
      <c r="S403" s="17"/>
      <c r="T403" s="25" t="s">
        <v>1494</v>
      </c>
      <c r="U403" s="25" t="s">
        <v>1494</v>
      </c>
      <c r="X403" s="25" t="s">
        <v>439</v>
      </c>
      <c r="Z403" s="25" t="s">
        <v>1188</v>
      </c>
      <c r="AC403" s="26">
        <v>44218</v>
      </c>
      <c r="AD403" s="26">
        <v>44218</v>
      </c>
      <c r="AF403" s="28"/>
    </row>
    <row r="404" spans="1:32" s="25" customFormat="1" ht="15" x14ac:dyDescent="0.25">
      <c r="A404" s="25">
        <v>227351</v>
      </c>
      <c r="B404" s="25" t="s">
        <v>1272</v>
      </c>
      <c r="C404" s="25" t="s">
        <v>1273</v>
      </c>
      <c r="D404" s="25" t="s">
        <v>506</v>
      </c>
      <c r="E404" s="25" t="s">
        <v>25</v>
      </c>
      <c r="F404" s="25" t="s">
        <v>509</v>
      </c>
      <c r="G404" s="25">
        <v>150</v>
      </c>
      <c r="H404" s="25">
        <v>50</v>
      </c>
      <c r="J404" s="25" t="s">
        <v>231</v>
      </c>
      <c r="K404" s="25" t="s">
        <v>488</v>
      </c>
      <c r="M404" s="26">
        <v>44211</v>
      </c>
      <c r="N404" s="26">
        <v>44232</v>
      </c>
      <c r="O404" s="27">
        <f ca="1">+IF(NETWORKDAYS(M404,N404,Feriados!A$1:A$196)&gt;-1,NETWORKDAYS(M404,N404,Feriados!A$1:A$196)-1,NETWORKDAYS(M404,TODAY(),Feriados!A$1:A$196))</f>
        <v>15</v>
      </c>
      <c r="P404" s="16"/>
      <c r="Q404" s="25">
        <f ca="1">+IF(T404="ENVIO OS", IF(NETWORKDAYS(N404,P404,Feriados!A$28:A$328)&gt;-1,NETWORKDAYS(N404,P404,Feriados!A$28:A$328)-1,NETWORKDAYS(N404,TODAY(),Feriados!A$28:A$328)),0)</f>
        <v>0</v>
      </c>
      <c r="R404" s="17"/>
      <c r="S404" s="17"/>
      <c r="T404" s="25" t="s">
        <v>1496</v>
      </c>
      <c r="V404" s="25" t="s">
        <v>748</v>
      </c>
      <c r="X404" s="25" t="s">
        <v>443</v>
      </c>
      <c r="Y404" s="25" t="s">
        <v>504</v>
      </c>
      <c r="AA404" s="25" t="s">
        <v>1274</v>
      </c>
      <c r="AB404" s="25" t="s">
        <v>0</v>
      </c>
      <c r="AC404" s="26">
        <v>44232</v>
      </c>
      <c r="AD404" s="26">
        <v>44232</v>
      </c>
      <c r="AF404" s="28"/>
    </row>
    <row r="405" spans="1:32" s="25" customFormat="1" ht="15" x14ac:dyDescent="0.25">
      <c r="B405" s="25" t="s">
        <v>1305</v>
      </c>
      <c r="C405" s="25" t="s">
        <v>1306</v>
      </c>
      <c r="D405" s="25" t="s">
        <v>452</v>
      </c>
      <c r="E405" s="25" t="s">
        <v>26</v>
      </c>
      <c r="F405" s="25" t="s">
        <v>508</v>
      </c>
      <c r="G405" s="25">
        <v>34.799999999999997</v>
      </c>
      <c r="I405" s="25" t="s">
        <v>17</v>
      </c>
      <c r="J405" s="25" t="s">
        <v>426</v>
      </c>
      <c r="K405" s="25" t="s">
        <v>470</v>
      </c>
      <c r="M405" s="26">
        <v>44211</v>
      </c>
      <c r="N405" s="26">
        <v>44229</v>
      </c>
      <c r="O405" s="27">
        <f ca="1">+IF(NETWORKDAYS(M405,N405,Feriados!A$1:A$196)&gt;-1,NETWORKDAYS(M405,N405,Feriados!A$1:A$196)-1,NETWORKDAYS(M405,TODAY(),Feriados!A$1:A$196))</f>
        <v>12</v>
      </c>
      <c r="P405" s="16"/>
      <c r="Q405" s="25">
        <f ca="1">+IF(T405="ENVIO OS", IF(NETWORKDAYS(N405,P405,Feriados!A$28:A$328)&gt;-1,NETWORKDAYS(N405,P405,Feriados!A$28:A$328)-1,NETWORKDAYS(N405,TODAY(),Feriados!A$28:A$328)),0)</f>
        <v>0</v>
      </c>
      <c r="R405" s="17"/>
      <c r="S405" s="17"/>
      <c r="X405" s="25" t="s">
        <v>443</v>
      </c>
      <c r="Y405" s="25" t="s">
        <v>662</v>
      </c>
      <c r="Z405" s="25" t="s">
        <v>972</v>
      </c>
      <c r="AC405" s="26">
        <v>44229</v>
      </c>
      <c r="AD405" s="26">
        <v>44229</v>
      </c>
      <c r="AF405" s="28"/>
    </row>
    <row r="406" spans="1:32" s="25" customFormat="1" ht="15" x14ac:dyDescent="0.25">
      <c r="B406" s="25" t="s">
        <v>1360</v>
      </c>
      <c r="C406" s="25" t="s">
        <v>1392</v>
      </c>
      <c r="D406" s="25" t="s">
        <v>507</v>
      </c>
      <c r="E406" s="25" t="s">
        <v>26</v>
      </c>
      <c r="F406" s="25" t="s">
        <v>508</v>
      </c>
      <c r="G406" s="25">
        <v>23</v>
      </c>
      <c r="I406" s="25" t="s">
        <v>1393</v>
      </c>
      <c r="J406" s="25" t="s">
        <v>355</v>
      </c>
      <c r="K406" s="25" t="s">
        <v>447</v>
      </c>
      <c r="M406" s="26">
        <v>44211</v>
      </c>
      <c r="N406" s="26">
        <v>44221</v>
      </c>
      <c r="O406" s="27">
        <f ca="1">+IF(NETWORKDAYS(M406,N406,Feriados!A$1:A$196)&gt;-1,NETWORKDAYS(M406,N406,Feriados!A$1:A$196)-1,NETWORKDAYS(M406,TODAY(),Feriados!A$1:A$196))</f>
        <v>6</v>
      </c>
      <c r="P406" s="16">
        <v>44237</v>
      </c>
      <c r="Q406" s="25">
        <f ca="1">+IF(T406="ENVIO OS", IF(NETWORKDAYS(N406,P406,Feriados!A$28:A$328)&gt;-1,NETWORKDAYS(N406,P406,Feriados!A$28:A$328)-1,NETWORKDAYS(N406,TODAY(),Feriados!A$28:A$328)),0)</f>
        <v>12</v>
      </c>
      <c r="R406" s="17"/>
      <c r="S406" s="17"/>
      <c r="T406" s="25" t="s">
        <v>1494</v>
      </c>
      <c r="U406" s="25" t="s">
        <v>1494</v>
      </c>
      <c r="X406" s="25" t="s">
        <v>443</v>
      </c>
      <c r="Y406" s="25" t="s">
        <v>504</v>
      </c>
      <c r="AC406" s="26">
        <v>44221</v>
      </c>
      <c r="AD406" s="26">
        <v>44221</v>
      </c>
      <c r="AF406" s="28"/>
    </row>
    <row r="407" spans="1:32" s="25" customFormat="1" ht="15" x14ac:dyDescent="0.25">
      <c r="B407" s="25" t="s">
        <v>1141</v>
      </c>
      <c r="C407" s="25" t="s">
        <v>1142</v>
      </c>
      <c r="D407" s="25" t="s">
        <v>452</v>
      </c>
      <c r="E407" s="25" t="s">
        <v>26</v>
      </c>
      <c r="F407" s="25" t="s">
        <v>508</v>
      </c>
      <c r="G407" s="25">
        <v>111</v>
      </c>
      <c r="I407" s="25" t="s">
        <v>17</v>
      </c>
      <c r="J407" s="25" t="s">
        <v>297</v>
      </c>
      <c r="K407" s="25" t="s">
        <v>470</v>
      </c>
      <c r="M407" s="26">
        <v>44215</v>
      </c>
      <c r="N407" s="26">
        <v>44222</v>
      </c>
      <c r="O407" s="27">
        <f ca="1">+IF(NETWORKDAYS(M407,N407,Feriados!A$1:A$196)&gt;-1,NETWORKDAYS(M407,N407,Feriados!A$1:A$196)-1,NETWORKDAYS(M407,TODAY(),Feriados!A$1:A$196))</f>
        <v>5</v>
      </c>
      <c r="P407" s="16"/>
      <c r="Q407" s="25">
        <f ca="1">+IF(T407="ENVIO OS", IF(NETWORKDAYS(N407,P407,Feriados!A$28:A$328)&gt;-1,NETWORKDAYS(N407,P407,Feriados!A$28:A$328)-1,NETWORKDAYS(N407,TODAY(),Feriados!A$28:A$328)),0)</f>
        <v>0</v>
      </c>
      <c r="R407" s="17"/>
      <c r="S407" s="17"/>
      <c r="T407" s="25" t="s">
        <v>1496</v>
      </c>
      <c r="U407" s="25" t="s">
        <v>1496</v>
      </c>
      <c r="X407" s="25" t="s">
        <v>443</v>
      </c>
      <c r="Y407" s="25" t="s">
        <v>662</v>
      </c>
      <c r="Z407" s="25" t="s">
        <v>529</v>
      </c>
      <c r="AC407" s="26">
        <v>44222</v>
      </c>
      <c r="AD407" s="26">
        <v>44222</v>
      </c>
      <c r="AE407" s="25" t="s">
        <v>525</v>
      </c>
      <c r="AF407" s="28"/>
    </row>
    <row r="408" spans="1:32" s="25" customFormat="1" ht="15" x14ac:dyDescent="0.25">
      <c r="B408" s="25" t="s">
        <v>1363</v>
      </c>
      <c r="C408" s="25" t="s">
        <v>1421</v>
      </c>
      <c r="D408" s="25" t="s">
        <v>507</v>
      </c>
      <c r="E408" s="25" t="s">
        <v>26</v>
      </c>
      <c r="F408" s="25" t="s">
        <v>508</v>
      </c>
      <c r="G408" s="25">
        <v>335</v>
      </c>
      <c r="I408" s="25" t="s">
        <v>17</v>
      </c>
      <c r="J408" s="25" t="s">
        <v>99</v>
      </c>
      <c r="K408" s="25" t="s">
        <v>447</v>
      </c>
      <c r="M408" s="26">
        <v>44215</v>
      </c>
      <c r="N408" s="26">
        <v>44258</v>
      </c>
      <c r="O408" s="27">
        <f ca="1">+IF(NETWORKDAYS(M408,N408,Feriados!A$1:A$196)&gt;-1,NETWORKDAYS(M408,N408,Feriados!A$1:A$196)-1,NETWORKDAYS(M408,TODAY(),Feriados!A$1:A$196))</f>
        <v>29</v>
      </c>
      <c r="P408" s="16"/>
      <c r="Q408" s="25">
        <f ca="1">+IF(T408="ENVIO OS", IF(NETWORKDAYS(N408,P408,Feriados!A$28:A$328)&gt;-1,NETWORKDAYS(N408,P408,Feriados!A$28:A$328)-1,NETWORKDAYS(N408,TODAY(),Feriados!A$28:A$328)),0)</f>
        <v>0</v>
      </c>
      <c r="R408" s="17"/>
      <c r="S408" s="17"/>
      <c r="T408" s="25" t="s">
        <v>1496</v>
      </c>
      <c r="U408" s="25" t="s">
        <v>1496</v>
      </c>
      <c r="V408" s="25" t="s">
        <v>37</v>
      </c>
      <c r="X408" s="25" t="s">
        <v>443</v>
      </c>
      <c r="Y408" s="25" t="s">
        <v>504</v>
      </c>
      <c r="Z408" s="25" t="s">
        <v>534</v>
      </c>
      <c r="AC408" s="26">
        <v>44253</v>
      </c>
      <c r="AD408" s="26">
        <v>44258</v>
      </c>
      <c r="AE408" s="25" t="s">
        <v>525</v>
      </c>
      <c r="AF408" s="28"/>
    </row>
    <row r="409" spans="1:32" s="25" customFormat="1" ht="15" x14ac:dyDescent="0.25">
      <c r="B409" s="25" t="s">
        <v>1359</v>
      </c>
      <c r="C409" s="25" t="s">
        <v>1358</v>
      </c>
      <c r="D409" s="25" t="s">
        <v>450</v>
      </c>
      <c r="E409" s="25" t="s">
        <v>26</v>
      </c>
      <c r="F409" s="25" t="s">
        <v>508</v>
      </c>
      <c r="G409" s="25">
        <v>532</v>
      </c>
      <c r="I409" s="25" t="s">
        <v>17</v>
      </c>
      <c r="J409" s="25" t="s">
        <v>399</v>
      </c>
      <c r="K409" s="25" t="s">
        <v>457</v>
      </c>
      <c r="M409" s="26">
        <v>44215</v>
      </c>
      <c r="N409" s="26">
        <v>44246</v>
      </c>
      <c r="O409" s="27">
        <f ca="1">+IF(NETWORKDAYS(M409,N409,Feriados!A$1:A$196)&gt;-1,NETWORKDAYS(M409,N409,Feriados!A$1:A$196)-1,NETWORKDAYS(M409,TODAY(),Feriados!A$1:A$196))</f>
        <v>21</v>
      </c>
      <c r="P409" s="16">
        <v>44272</v>
      </c>
      <c r="Q409" s="25">
        <f ca="1">+IF(T409="ENVIO OS", IF(NETWORKDAYS(N409,P409,Feriados!A$28:A$328)&gt;-1,NETWORKDAYS(N409,P409,Feriados!A$28:A$328)-1,NETWORKDAYS(N409,TODAY(),Feriados!A$28:A$328)),0)</f>
        <v>18</v>
      </c>
      <c r="R409" s="17"/>
      <c r="S409" s="17"/>
      <c r="T409" s="25" t="s">
        <v>1494</v>
      </c>
      <c r="U409" s="25" t="s">
        <v>1494</v>
      </c>
      <c r="V409" s="25" t="s">
        <v>748</v>
      </c>
      <c r="X409" s="25" t="s">
        <v>443</v>
      </c>
      <c r="Y409" s="25" t="s">
        <v>504</v>
      </c>
      <c r="Z409" s="25" t="s">
        <v>603</v>
      </c>
      <c r="AC409" s="26">
        <v>44246</v>
      </c>
      <c r="AD409" s="26">
        <v>44246</v>
      </c>
      <c r="AF409" s="28"/>
    </row>
    <row r="410" spans="1:32" s="25" customFormat="1" ht="15" x14ac:dyDescent="0.25">
      <c r="A410" s="25">
        <v>227418</v>
      </c>
      <c r="B410" s="25" t="s">
        <v>1300</v>
      </c>
      <c r="C410" s="25" t="s">
        <v>1302</v>
      </c>
      <c r="D410" s="25" t="s">
        <v>450</v>
      </c>
      <c r="E410" s="25" t="s">
        <v>25</v>
      </c>
      <c r="F410" s="25" t="s">
        <v>1301</v>
      </c>
      <c r="G410" s="25">
        <v>60</v>
      </c>
      <c r="I410" s="25" t="s">
        <v>17</v>
      </c>
      <c r="J410" s="25" t="s">
        <v>272</v>
      </c>
      <c r="K410" s="25" t="s">
        <v>492</v>
      </c>
      <c r="L410" s="25" t="s">
        <v>436</v>
      </c>
      <c r="M410" s="26">
        <v>44216</v>
      </c>
      <c r="N410" s="26">
        <v>44250</v>
      </c>
      <c r="O410" s="27">
        <f ca="1">+IF(NETWORKDAYS(M410,N410,Feriados!A$1:A$196)&gt;-1,NETWORKDAYS(M410,N410,Feriados!A$1:A$196)-1,NETWORKDAYS(M410,TODAY(),Feriados!A$1:A$196))</f>
        <v>22</v>
      </c>
      <c r="P410" s="16"/>
      <c r="Q410" s="25">
        <f ca="1">+IF(T410="ENVIO OS", IF(NETWORKDAYS(N410,P410,Feriados!A$28:A$328)&gt;-1,NETWORKDAYS(N410,P410,Feriados!A$28:A$328)-1,NETWORKDAYS(N410,TODAY(),Feriados!A$28:A$328)),0)</f>
        <v>0</v>
      </c>
      <c r="R410" s="17"/>
      <c r="S410" s="17"/>
      <c r="T410" s="25" t="s">
        <v>1496</v>
      </c>
      <c r="X410" s="25" t="s">
        <v>441</v>
      </c>
      <c r="Y410" s="25" t="s">
        <v>504</v>
      </c>
      <c r="AC410" s="26">
        <v>44237</v>
      </c>
      <c r="AD410" s="26">
        <v>44249</v>
      </c>
      <c r="AF410" s="28"/>
    </row>
    <row r="411" spans="1:32" s="25" customFormat="1" ht="15" x14ac:dyDescent="0.25">
      <c r="A411" s="25">
        <v>226657</v>
      </c>
      <c r="B411" s="25" t="s">
        <v>1166</v>
      </c>
      <c r="C411" s="25" t="s">
        <v>1167</v>
      </c>
      <c r="D411" s="25" t="s">
        <v>446</v>
      </c>
      <c r="E411" s="25" t="s">
        <v>25</v>
      </c>
      <c r="F411" s="25" t="s">
        <v>517</v>
      </c>
      <c r="G411" s="25">
        <v>680</v>
      </c>
      <c r="J411" s="25" t="s">
        <v>146</v>
      </c>
      <c r="K411" s="25" t="s">
        <v>446</v>
      </c>
      <c r="L411" s="25" t="s">
        <v>435</v>
      </c>
      <c r="M411" s="26">
        <v>44216</v>
      </c>
      <c r="N411" s="26">
        <v>44218</v>
      </c>
      <c r="O411" s="27">
        <f ca="1">+IF(NETWORKDAYS(M411,N411,Feriados!A$1:A$196)&gt;-1,NETWORKDAYS(M411,N411,Feriados!A$1:A$196)-1,NETWORKDAYS(M411,TODAY(),Feriados!A$1:A$196))</f>
        <v>2</v>
      </c>
      <c r="P411" s="16"/>
      <c r="Q411" s="25">
        <f ca="1">+IF(T411="ENVIO OS", IF(NETWORKDAYS(N411,P411,Feriados!A$28:A$328)&gt;-1,NETWORKDAYS(N411,P411,Feriados!A$28:A$328)-1,NETWORKDAYS(N411,TODAY(),Feriados!A$28:A$328)),0)</f>
        <v>0</v>
      </c>
      <c r="R411" s="17"/>
      <c r="S411" s="17"/>
      <c r="T411" s="25" t="s">
        <v>1590</v>
      </c>
      <c r="V411" s="25" t="s">
        <v>615</v>
      </c>
      <c r="X411" s="25" t="s">
        <v>439</v>
      </c>
      <c r="Y411" s="25" t="s">
        <v>497</v>
      </c>
      <c r="AA411" s="25" t="s">
        <v>642</v>
      </c>
      <c r="AC411" s="26">
        <v>44216</v>
      </c>
      <c r="AD411" s="26">
        <v>44218</v>
      </c>
      <c r="AF411" s="28">
        <v>44593</v>
      </c>
    </row>
    <row r="412" spans="1:32" s="25" customFormat="1" ht="15" x14ac:dyDescent="0.25">
      <c r="A412" s="25">
        <v>227560</v>
      </c>
      <c r="B412" s="25" t="s">
        <v>1298</v>
      </c>
      <c r="C412" s="25" t="s">
        <v>1299</v>
      </c>
      <c r="D412" s="25" t="s">
        <v>507</v>
      </c>
      <c r="E412" s="25" t="s">
        <v>25</v>
      </c>
      <c r="F412" s="25" t="s">
        <v>521</v>
      </c>
      <c r="G412" s="25">
        <v>115</v>
      </c>
      <c r="H412" s="25">
        <v>115</v>
      </c>
      <c r="I412" s="25" t="s">
        <v>1001</v>
      </c>
      <c r="J412" s="25" t="s">
        <v>356</v>
      </c>
      <c r="K412" s="25" t="s">
        <v>449</v>
      </c>
      <c r="M412" s="26">
        <v>44216</v>
      </c>
      <c r="N412" s="26">
        <v>44225</v>
      </c>
      <c r="O412" s="27">
        <f ca="1">+IF(NETWORKDAYS(M412,N412,Feriados!A$1:A$196)&gt;-1,NETWORKDAYS(M412,N412,Feriados!A$1:A$196)-1,NETWORKDAYS(M412,TODAY(),Feriados!A$1:A$196))</f>
        <v>7</v>
      </c>
      <c r="P412" s="16"/>
      <c r="Q412" s="25">
        <f ca="1">+IF(T412="ENVIO OS", IF(NETWORKDAYS(N412,P412,Feriados!A$28:A$328)&gt;-1,NETWORKDAYS(N412,P412,Feriados!A$28:A$328)-1,NETWORKDAYS(N412,TODAY(),Feriados!A$28:A$328)),0)</f>
        <v>0</v>
      </c>
      <c r="R412" s="17"/>
      <c r="S412" s="17"/>
      <c r="T412" s="25" t="s">
        <v>1496</v>
      </c>
      <c r="X412" s="25" t="s">
        <v>439</v>
      </c>
      <c r="Y412" s="25" t="s">
        <v>504</v>
      </c>
      <c r="AC412" s="26">
        <v>44222</v>
      </c>
      <c r="AD412" s="26">
        <v>44225</v>
      </c>
      <c r="AF412" s="28">
        <v>44593</v>
      </c>
    </row>
    <row r="413" spans="1:32" s="25" customFormat="1" ht="15" x14ac:dyDescent="0.25">
      <c r="A413" s="25">
        <v>227456</v>
      </c>
      <c r="B413" s="25" t="s">
        <v>1297</v>
      </c>
      <c r="C413" s="25" t="s">
        <v>1017</v>
      </c>
      <c r="D413" s="25" t="s">
        <v>380</v>
      </c>
      <c r="E413" s="25" t="s">
        <v>25</v>
      </c>
      <c r="F413" s="25" t="s">
        <v>522</v>
      </c>
      <c r="G413" s="25">
        <v>190</v>
      </c>
      <c r="J413" s="25" t="s">
        <v>115</v>
      </c>
      <c r="K413" s="25" t="s">
        <v>380</v>
      </c>
      <c r="M413" s="26">
        <v>44216</v>
      </c>
      <c r="N413" s="26">
        <v>44218</v>
      </c>
      <c r="O413" s="27">
        <f ca="1">+IF(NETWORKDAYS(M413,N413,Feriados!A$1:A$196)&gt;-1,NETWORKDAYS(M413,N413,Feriados!A$1:A$196)-1,NETWORKDAYS(M413,TODAY(),Feriados!A$1:A$196))</f>
        <v>2</v>
      </c>
      <c r="P413" s="16"/>
      <c r="Q413" s="25">
        <f ca="1">+IF(T413="ENVIO OS", IF(NETWORKDAYS(N413,P413,Feriados!A$28:A$328)&gt;-1,NETWORKDAYS(N413,P413,Feriados!A$28:A$328)-1,NETWORKDAYS(N413,TODAY(),Feriados!A$28:A$328)),0)</f>
        <v>0</v>
      </c>
      <c r="R413" s="17"/>
      <c r="S413" s="17"/>
      <c r="T413" s="25" t="s">
        <v>1496</v>
      </c>
      <c r="V413" s="25" t="s">
        <v>32</v>
      </c>
      <c r="X413" s="25" t="s">
        <v>442</v>
      </c>
      <c r="Y413" s="25" t="s">
        <v>504</v>
      </c>
      <c r="AA413" s="25" t="s">
        <v>2134</v>
      </c>
      <c r="AC413" s="26">
        <v>44218</v>
      </c>
      <c r="AD413" s="26">
        <v>44218</v>
      </c>
      <c r="AE413" s="25" t="s">
        <v>525</v>
      </c>
      <c r="AF413" s="28">
        <v>44449</v>
      </c>
    </row>
    <row r="414" spans="1:32" s="25" customFormat="1" ht="15" x14ac:dyDescent="0.25">
      <c r="B414" s="25" t="s">
        <v>1316</v>
      </c>
      <c r="C414" s="25" t="s">
        <v>1317</v>
      </c>
      <c r="D414" s="25" t="s">
        <v>274</v>
      </c>
      <c r="E414" s="25" t="s">
        <v>26</v>
      </c>
      <c r="F414" s="25" t="s">
        <v>508</v>
      </c>
      <c r="G414" s="25">
        <v>605</v>
      </c>
      <c r="I414" s="25" t="s">
        <v>17</v>
      </c>
      <c r="J414" s="25" t="s">
        <v>122</v>
      </c>
      <c r="K414" s="25" t="s">
        <v>489</v>
      </c>
      <c r="M414" s="26">
        <v>44217</v>
      </c>
      <c r="N414" s="26">
        <v>44236</v>
      </c>
      <c r="O414" s="27">
        <f ca="1">+IF(NETWORKDAYS(M414,N414,Feriados!A$1:A$196)&gt;-1,NETWORKDAYS(M414,N414,Feriados!A$1:A$196)-1,NETWORKDAYS(M414,TODAY(),Feriados!A$1:A$196))</f>
        <v>13</v>
      </c>
      <c r="P414" s="16"/>
      <c r="Q414" s="25">
        <f ca="1">+IF(T414="ENVIO OS", IF(NETWORKDAYS(N414,P414,Feriados!A$28:A$328)&gt;-1,NETWORKDAYS(N414,P414,Feriados!A$28:A$328)-1,NETWORKDAYS(N414,TODAY(),Feriados!A$28:A$328)),0)</f>
        <v>0</v>
      </c>
      <c r="R414" s="17"/>
      <c r="S414" s="17"/>
      <c r="T414" s="25" t="s">
        <v>1496</v>
      </c>
      <c r="U414" s="25" t="s">
        <v>1496</v>
      </c>
      <c r="V414" s="25" t="s">
        <v>748</v>
      </c>
      <c r="X414" s="25" t="s">
        <v>441</v>
      </c>
      <c r="Y414" s="25" t="s">
        <v>504</v>
      </c>
      <c r="Z414" s="25" t="s">
        <v>534</v>
      </c>
      <c r="AC414" s="26">
        <v>44229</v>
      </c>
      <c r="AD414" s="26">
        <v>44236</v>
      </c>
      <c r="AE414" s="25" t="s">
        <v>525</v>
      </c>
      <c r="AF414" s="28"/>
    </row>
    <row r="415" spans="1:32" s="25" customFormat="1" ht="15" x14ac:dyDescent="0.25">
      <c r="B415" s="25" t="s">
        <v>1357</v>
      </c>
      <c r="C415" s="25" t="s">
        <v>1356</v>
      </c>
      <c r="D415" s="25" t="s">
        <v>404</v>
      </c>
      <c r="E415" s="25" t="s">
        <v>26</v>
      </c>
      <c r="F415" s="25" t="s">
        <v>508</v>
      </c>
      <c r="G415" s="25">
        <v>174</v>
      </c>
      <c r="I415" s="25" t="s">
        <v>17</v>
      </c>
      <c r="J415" s="25" t="s">
        <v>153</v>
      </c>
      <c r="K415" s="25" t="s">
        <v>430</v>
      </c>
      <c r="M415" s="26">
        <v>44217</v>
      </c>
      <c r="N415" s="26">
        <v>44252</v>
      </c>
      <c r="O415" s="27">
        <f ca="1">+IF(NETWORKDAYS(M415,N415,Feriados!A$1:A$196)&gt;-1,NETWORKDAYS(M415,N415,Feriados!A$1:A$196)-1,NETWORKDAYS(M415,TODAY(),Feriados!A$1:A$196))</f>
        <v>23</v>
      </c>
      <c r="P415" s="16"/>
      <c r="Q415" s="25">
        <f ca="1">+IF(T415="ENVIO OS", IF(NETWORKDAYS(N415,P415,Feriados!A$28:A$328)&gt;-1,NETWORKDAYS(N415,P415,Feriados!A$28:A$328)-1,NETWORKDAYS(N415,TODAY(),Feriados!A$28:A$328)),0)</f>
        <v>0</v>
      </c>
      <c r="R415" s="17"/>
      <c r="S415" s="17"/>
      <c r="X415" s="25" t="s">
        <v>441</v>
      </c>
      <c r="Y415" s="25" t="s">
        <v>664</v>
      </c>
      <c r="AC415" s="26">
        <v>44251</v>
      </c>
      <c r="AD415" s="26">
        <v>44252</v>
      </c>
      <c r="AF415" s="28"/>
    </row>
    <row r="416" spans="1:32" s="25" customFormat="1" ht="15" x14ac:dyDescent="0.25">
      <c r="A416" s="25">
        <v>227973</v>
      </c>
      <c r="B416" s="25" t="s">
        <v>1287</v>
      </c>
      <c r="C416" s="25" t="s">
        <v>1288</v>
      </c>
      <c r="D416" s="25" t="s">
        <v>450</v>
      </c>
      <c r="E416" s="25" t="s">
        <v>25</v>
      </c>
      <c r="F416" s="25" t="s">
        <v>741</v>
      </c>
      <c r="G416" s="25">
        <v>132.80000000000001</v>
      </c>
      <c r="H416" s="25">
        <v>132.80000000000001</v>
      </c>
      <c r="I416" s="25" t="s">
        <v>17</v>
      </c>
      <c r="J416" s="25" t="s">
        <v>256</v>
      </c>
      <c r="K416" s="25" t="s">
        <v>465</v>
      </c>
      <c r="M416" s="26">
        <v>44217</v>
      </c>
      <c r="N416" s="26">
        <v>44225</v>
      </c>
      <c r="O416" s="27">
        <f ca="1">+IF(NETWORKDAYS(M416,N416,Feriados!A$1:A$196)&gt;-1,NETWORKDAYS(M416,N416,Feriados!A$1:A$196)-1,NETWORKDAYS(M416,TODAY(),Feriados!A$1:A$196))</f>
        <v>6</v>
      </c>
      <c r="P416" s="16">
        <v>44249</v>
      </c>
      <c r="Q416" s="25">
        <f ca="1">+IF(T416="ENVIO OS", IF(NETWORKDAYS(N416,P416,Feriados!A$28:A$328)&gt;-1,NETWORKDAYS(N416,P416,Feriados!A$28:A$328)-1,NETWORKDAYS(N416,TODAY(),Feriados!A$28:A$328)),0)</f>
        <v>14</v>
      </c>
      <c r="R416" s="17">
        <v>-32.922600000000003</v>
      </c>
      <c r="S416" s="17">
        <v>-68.8018</v>
      </c>
      <c r="T416" s="25" t="s">
        <v>1494</v>
      </c>
      <c r="U416" s="25" t="s">
        <v>1494</v>
      </c>
      <c r="V416" s="25" t="s">
        <v>748</v>
      </c>
      <c r="X416" s="25" t="s">
        <v>440</v>
      </c>
      <c r="Y416" s="25" t="s">
        <v>504</v>
      </c>
      <c r="AA416" s="25" t="s">
        <v>1414</v>
      </c>
      <c r="AC416" s="26">
        <v>44223</v>
      </c>
      <c r="AD416" s="26">
        <v>44225</v>
      </c>
      <c r="AF416" s="28"/>
    </row>
    <row r="417" spans="1:32" s="25" customFormat="1" ht="15" x14ac:dyDescent="0.25">
      <c r="B417" s="25" t="s">
        <v>1341</v>
      </c>
      <c r="C417" s="25" t="s">
        <v>1342</v>
      </c>
      <c r="D417" s="25" t="s">
        <v>452</v>
      </c>
      <c r="E417" s="25" t="s">
        <v>26</v>
      </c>
      <c r="F417" s="25" t="s">
        <v>508</v>
      </c>
      <c r="G417" s="25">
        <v>28</v>
      </c>
      <c r="I417" s="25" t="s">
        <v>1343</v>
      </c>
      <c r="J417" s="25" t="s">
        <v>287</v>
      </c>
      <c r="K417" s="25" t="s">
        <v>470</v>
      </c>
      <c r="M417" s="26">
        <v>44218</v>
      </c>
      <c r="N417" s="26">
        <v>44229</v>
      </c>
      <c r="O417" s="27">
        <f ca="1">+IF(NETWORKDAYS(M417,N417,Feriados!A$1:A$196)&gt;-1,NETWORKDAYS(M417,N417,Feriados!A$1:A$196)-1,NETWORKDAYS(M417,TODAY(),Feriados!A$1:A$196))</f>
        <v>7</v>
      </c>
      <c r="P417" s="16"/>
      <c r="Q417" s="25">
        <f ca="1">+IF(T417="ENVIO OS", IF(NETWORKDAYS(N417,P417,Feriados!A$28:A$328)&gt;-1,NETWORKDAYS(N417,P417,Feriados!A$28:A$328)-1,NETWORKDAYS(N417,TODAY(),Feriados!A$28:A$328)),0)</f>
        <v>0</v>
      </c>
      <c r="R417" s="17"/>
      <c r="S417" s="17"/>
      <c r="X417" s="25" t="s">
        <v>441</v>
      </c>
      <c r="Y417" s="25" t="s">
        <v>662</v>
      </c>
      <c r="AC417" s="26">
        <v>44217</v>
      </c>
      <c r="AD417" s="26">
        <v>44229</v>
      </c>
      <c r="AF417" s="28"/>
    </row>
    <row r="418" spans="1:32" s="25" customFormat="1" ht="15" x14ac:dyDescent="0.25">
      <c r="A418" s="25">
        <v>227455</v>
      </c>
      <c r="B418" s="25" t="s">
        <v>1290</v>
      </c>
      <c r="C418" s="25" t="s">
        <v>1291</v>
      </c>
      <c r="D418" s="25" t="s">
        <v>507</v>
      </c>
      <c r="E418" s="25" t="s">
        <v>25</v>
      </c>
      <c r="F418" s="25" t="s">
        <v>521</v>
      </c>
      <c r="G418" s="25">
        <v>200</v>
      </c>
      <c r="H418" s="25">
        <v>200</v>
      </c>
      <c r="I418" s="25" t="s">
        <v>17</v>
      </c>
      <c r="J418" s="25" t="s">
        <v>55</v>
      </c>
      <c r="K418" s="25" t="s">
        <v>449</v>
      </c>
      <c r="M418" s="26">
        <v>44221</v>
      </c>
      <c r="N418" s="26">
        <v>44231</v>
      </c>
      <c r="O418" s="27">
        <f ca="1">+IF(NETWORKDAYS(M418,N418,Feriados!A$1:A$196)&gt;-1,NETWORKDAYS(M418,N418,Feriados!A$1:A$196)-1,NETWORKDAYS(M418,TODAY(),Feriados!A$1:A$196))</f>
        <v>8</v>
      </c>
      <c r="P418" s="16"/>
      <c r="Q418" s="25">
        <f ca="1">+IF(T418="ENVIO OS", IF(NETWORKDAYS(N418,P418,Feriados!A$28:A$328)&gt;-1,NETWORKDAYS(N418,P418,Feriados!A$28:A$328)-1,NETWORKDAYS(N418,TODAY(),Feriados!A$28:A$328)),0)</f>
        <v>0</v>
      </c>
      <c r="R418" s="17"/>
      <c r="S418" s="17"/>
      <c r="T418" s="25" t="s">
        <v>1496</v>
      </c>
      <c r="V418" s="25" t="s">
        <v>615</v>
      </c>
      <c r="X418" s="25" t="s">
        <v>439</v>
      </c>
      <c r="Y418" s="25" t="s">
        <v>504</v>
      </c>
      <c r="AC418" s="26">
        <v>44225</v>
      </c>
      <c r="AD418" s="26">
        <v>44230</v>
      </c>
      <c r="AE418" s="25" t="s">
        <v>525</v>
      </c>
      <c r="AF418" s="28">
        <v>44774</v>
      </c>
    </row>
    <row r="419" spans="1:32" s="25" customFormat="1" ht="15" x14ac:dyDescent="0.25">
      <c r="A419" s="25">
        <v>226670</v>
      </c>
      <c r="B419" s="25" t="s">
        <v>1178</v>
      </c>
      <c r="C419" s="25" t="s">
        <v>1179</v>
      </c>
      <c r="D419" s="25" t="s">
        <v>507</v>
      </c>
      <c r="E419" s="25" t="s">
        <v>25</v>
      </c>
      <c r="F419" s="25" t="s">
        <v>693</v>
      </c>
      <c r="G419" s="25">
        <v>627</v>
      </c>
      <c r="M419" s="26">
        <v>44222</v>
      </c>
      <c r="N419" s="26">
        <v>44235</v>
      </c>
      <c r="O419" s="27">
        <f ca="1">+IF(NETWORKDAYS(M419,N419,Feriados!A$1:A$196)&gt;-1,NETWORKDAYS(M419,N419,Feriados!A$1:A$196)-1,NETWORKDAYS(M419,TODAY(),Feriados!A$1:A$196))</f>
        <v>9</v>
      </c>
      <c r="P419" s="16">
        <v>44258</v>
      </c>
      <c r="Q419" s="25">
        <f ca="1">+IF(T419="ENVIO OS", IF(NETWORKDAYS(N419,P419,Feriados!A$28:A$328)&gt;-1,NETWORKDAYS(N419,P419,Feriados!A$28:A$328)-1,NETWORKDAYS(N419,TODAY(),Feriados!A$28:A$328)),0)</f>
        <v>0</v>
      </c>
      <c r="R419" s="17"/>
      <c r="S419" s="17"/>
      <c r="T419" s="25" t="s">
        <v>1591</v>
      </c>
      <c r="Z419" s="25" t="s">
        <v>556</v>
      </c>
      <c r="AA419" s="25" t="s">
        <v>2211</v>
      </c>
      <c r="AB419" s="25" t="s">
        <v>0</v>
      </c>
      <c r="AC419" s="26">
        <v>44224</v>
      </c>
      <c r="AD419" s="26">
        <v>44258</v>
      </c>
      <c r="AF419" s="28"/>
    </row>
    <row r="420" spans="1:32" s="25" customFormat="1" ht="15" x14ac:dyDescent="0.25">
      <c r="A420" s="25">
        <v>226749</v>
      </c>
      <c r="B420" s="25" t="s">
        <v>1186</v>
      </c>
      <c r="C420" s="25" t="s">
        <v>1187</v>
      </c>
      <c r="D420" s="25" t="s">
        <v>446</v>
      </c>
      <c r="E420" s="25" t="s">
        <v>25</v>
      </c>
      <c r="F420" s="25" t="s">
        <v>523</v>
      </c>
      <c r="G420" s="25">
        <v>270</v>
      </c>
      <c r="H420" s="25">
        <v>270</v>
      </c>
      <c r="I420" s="25" t="s">
        <v>1329</v>
      </c>
      <c r="J420" s="25" t="s">
        <v>50</v>
      </c>
      <c r="K420" s="25" t="s">
        <v>296</v>
      </c>
      <c r="M420" s="26">
        <v>44222</v>
      </c>
      <c r="N420" s="26">
        <v>44225</v>
      </c>
      <c r="O420" s="27">
        <f ca="1">+IF(NETWORKDAYS(M420,N420,Feriados!A$1:A$196)&gt;-1,NETWORKDAYS(M420,N420,Feriados!A$1:A$196)-1,NETWORKDAYS(M420,TODAY(),Feriados!A$1:A$196))</f>
        <v>3</v>
      </c>
      <c r="P420" s="16"/>
      <c r="Q420" s="25">
        <f ca="1">+IF(T420="ENVIO OS", IF(NETWORKDAYS(N420,P420,Feriados!A$28:A$328)&gt;-1,NETWORKDAYS(N420,P420,Feriados!A$28:A$328)-1,NETWORKDAYS(N420,TODAY(),Feriados!A$28:A$328)),0)</f>
        <v>0</v>
      </c>
      <c r="R420" s="17"/>
      <c r="S420" s="17"/>
      <c r="T420" s="25" t="s">
        <v>1496</v>
      </c>
      <c r="X420" s="25" t="s">
        <v>439</v>
      </c>
      <c r="Z420" s="25" t="s">
        <v>1188</v>
      </c>
      <c r="AC420" s="26">
        <v>44224</v>
      </c>
      <c r="AD420" s="26">
        <v>44225</v>
      </c>
      <c r="AE420" s="25" t="s">
        <v>525</v>
      </c>
      <c r="AF420" s="28">
        <v>44470</v>
      </c>
    </row>
    <row r="421" spans="1:32" s="25" customFormat="1" ht="15" x14ac:dyDescent="0.25">
      <c r="A421" s="25">
        <v>224745</v>
      </c>
      <c r="B421" s="25" t="s">
        <v>1189</v>
      </c>
      <c r="C421" s="25" t="s">
        <v>1190</v>
      </c>
      <c r="D421" s="25" t="s">
        <v>507</v>
      </c>
      <c r="E421" s="25" t="s">
        <v>25</v>
      </c>
      <c r="F421" s="25" t="s">
        <v>693</v>
      </c>
      <c r="G421" s="25">
        <v>800</v>
      </c>
      <c r="I421" s="25" t="s">
        <v>17</v>
      </c>
      <c r="J421" s="25" t="s">
        <v>355</v>
      </c>
      <c r="K421" s="25" t="s">
        <v>477</v>
      </c>
      <c r="M421" s="26">
        <v>44222</v>
      </c>
      <c r="N421" s="26">
        <v>44239</v>
      </c>
      <c r="O421" s="27">
        <f ca="1">+IF(NETWORKDAYS(M421,N421,Feriados!A$1:A$196)&gt;-1,NETWORKDAYS(M421,N421,Feriados!A$1:A$196)-1,NETWORKDAYS(M421,TODAY(),Feriados!A$1:A$196))</f>
        <v>13</v>
      </c>
      <c r="P421" s="16">
        <v>44252</v>
      </c>
      <c r="Q421" s="25">
        <f ca="1">+IF(T421="ENVIO OS", IF(NETWORKDAYS(N421,P421,Feriados!A$28:A$328)&gt;-1,NETWORKDAYS(N421,P421,Feriados!A$28:A$328)-1,NETWORKDAYS(N421,TODAY(),Feriados!A$28:A$328)),0)</f>
        <v>7</v>
      </c>
      <c r="R421" s="17"/>
      <c r="S421" s="17"/>
      <c r="T421" s="25" t="s">
        <v>1494</v>
      </c>
      <c r="U421" s="25" t="s">
        <v>1494</v>
      </c>
      <c r="V421" s="25" t="s">
        <v>615</v>
      </c>
      <c r="X421" s="25" t="s">
        <v>439</v>
      </c>
      <c r="Y421" s="25" t="s">
        <v>504</v>
      </c>
      <c r="Z421" s="25" t="s">
        <v>607</v>
      </c>
      <c r="AA421" s="25" t="s">
        <v>1656</v>
      </c>
      <c r="AB421" s="25" t="s">
        <v>0</v>
      </c>
      <c r="AC421" s="26">
        <v>44231</v>
      </c>
      <c r="AD421" s="26">
        <v>44239</v>
      </c>
      <c r="AF421" s="28"/>
    </row>
    <row r="422" spans="1:32" s="25" customFormat="1" ht="15" x14ac:dyDescent="0.25">
      <c r="B422" s="25" t="s">
        <v>1323</v>
      </c>
      <c r="C422" s="25" t="s">
        <v>1326</v>
      </c>
      <c r="D422" s="25" t="s">
        <v>450</v>
      </c>
      <c r="E422" s="25" t="s">
        <v>26</v>
      </c>
      <c r="F422" s="25" t="s">
        <v>508</v>
      </c>
      <c r="G422" s="25">
        <v>836</v>
      </c>
      <c r="M422" s="16">
        <v>44222</v>
      </c>
      <c r="N422" s="26">
        <v>44225</v>
      </c>
      <c r="O422" s="27">
        <f ca="1">+IF(NETWORKDAYS(M422,N422,Feriados!A$1:A$196)&gt;-1,NETWORKDAYS(M422,N422,Feriados!A$1:A$196)-1,NETWORKDAYS(M422,TODAY(),Feriados!A$1:A$196))</f>
        <v>3</v>
      </c>
      <c r="P422" s="16">
        <v>44238</v>
      </c>
      <c r="Q422" s="25">
        <f ca="1">+IF(T422="ENVIO OS", IF(NETWORKDAYS(N422,P422,Feriados!A$28:A$328)&gt;-1,NETWORKDAYS(N422,P422,Feriados!A$28:A$328)-1,NETWORKDAYS(N422,TODAY(),Feriados!A$28:A$328)),0)</f>
        <v>9</v>
      </c>
      <c r="R422" s="17"/>
      <c r="S422" s="17"/>
      <c r="T422" s="25" t="s">
        <v>1494</v>
      </c>
      <c r="U422" s="25" t="s">
        <v>1585</v>
      </c>
      <c r="AC422" s="26">
        <v>44225</v>
      </c>
      <c r="AD422" s="26">
        <v>44225</v>
      </c>
      <c r="AF422" s="28"/>
    </row>
    <row r="423" spans="1:32" s="25" customFormat="1" ht="15" x14ac:dyDescent="0.25">
      <c r="B423" s="25" t="s">
        <v>1389</v>
      </c>
      <c r="C423" s="25" t="s">
        <v>801</v>
      </c>
      <c r="D423" s="25" t="s">
        <v>446</v>
      </c>
      <c r="E423" s="25" t="s">
        <v>26</v>
      </c>
      <c r="F423" s="25" t="s">
        <v>508</v>
      </c>
      <c r="G423" s="25">
        <v>555</v>
      </c>
      <c r="H423" s="25">
        <v>103</v>
      </c>
      <c r="I423" s="25" t="s">
        <v>17</v>
      </c>
      <c r="J423" s="25" t="s">
        <v>803</v>
      </c>
      <c r="K423" s="25" t="s">
        <v>463</v>
      </c>
      <c r="M423" s="26">
        <v>44224</v>
      </c>
      <c r="N423" s="26">
        <v>44249</v>
      </c>
      <c r="O423" s="27">
        <f ca="1">+IF(NETWORKDAYS(M423,N423,Feriados!A$1:A$196)&gt;-1,NETWORKDAYS(M423,N423,Feriados!A$1:A$196)-1,NETWORKDAYS(M423,TODAY(),Feriados!A$1:A$196))</f>
        <v>15</v>
      </c>
      <c r="P423" s="16"/>
      <c r="Q423" s="25">
        <f ca="1">+IF(T423="ENVIO OS", IF(NETWORKDAYS(N423,P423,Feriados!A$28:A$328)&gt;-1,NETWORKDAYS(N423,P423,Feriados!A$28:A$328)-1,NETWORKDAYS(N423,TODAY(),Feriados!A$28:A$328)),0)</f>
        <v>0</v>
      </c>
      <c r="R423" s="17"/>
      <c r="S423" s="17"/>
      <c r="V423" s="25" t="s">
        <v>37</v>
      </c>
      <c r="X423" s="25" t="s">
        <v>443</v>
      </c>
      <c r="Y423" s="25" t="s">
        <v>503</v>
      </c>
      <c r="AC423" s="26">
        <v>44243</v>
      </c>
      <c r="AD423" s="26">
        <v>44249</v>
      </c>
      <c r="AF423" s="28"/>
    </row>
    <row r="424" spans="1:32" s="25" customFormat="1" ht="15" x14ac:dyDescent="0.25">
      <c r="B424" s="25" t="s">
        <v>1310</v>
      </c>
      <c r="C424" s="25" t="s">
        <v>1311</v>
      </c>
      <c r="D424" s="25" t="s">
        <v>446</v>
      </c>
      <c r="E424" s="25" t="s">
        <v>26</v>
      </c>
      <c r="F424" s="25" t="s">
        <v>508</v>
      </c>
      <c r="G424" s="25">
        <v>72</v>
      </c>
      <c r="M424" s="26">
        <v>44224</v>
      </c>
      <c r="N424" s="26">
        <v>44249</v>
      </c>
      <c r="O424" s="27">
        <f ca="1">+IF(NETWORKDAYS(M424,N424,Feriados!A$1:A$196)&gt;-1,NETWORKDAYS(M424,N424,Feriados!A$1:A$196)-1,NETWORKDAYS(M424,TODAY(),Feriados!A$1:A$196))</f>
        <v>15</v>
      </c>
      <c r="P424" s="16">
        <v>44272</v>
      </c>
      <c r="Q424" s="25">
        <f ca="1">+IF(T424="ENVIO OS", IF(NETWORKDAYS(N424,P424,Feriados!A$28:A$328)&gt;-1,NETWORKDAYS(N424,P424,Feriados!A$28:A$328)-1,NETWORKDAYS(N424,TODAY(),Feriados!A$28:A$328)),0)</f>
        <v>17</v>
      </c>
      <c r="R424" s="17"/>
      <c r="S424" s="17"/>
      <c r="T424" s="25" t="s">
        <v>1494</v>
      </c>
      <c r="U424" s="25" t="s">
        <v>1494</v>
      </c>
      <c r="AB424" s="25" t="s">
        <v>0</v>
      </c>
      <c r="AC424" s="26">
        <v>44273</v>
      </c>
      <c r="AD424" s="26"/>
      <c r="AF424" s="28"/>
    </row>
    <row r="425" spans="1:32" s="25" customFormat="1" ht="15" x14ac:dyDescent="0.25">
      <c r="A425" s="25">
        <v>227456</v>
      </c>
      <c r="B425" s="25" t="s">
        <v>1297</v>
      </c>
      <c r="C425" s="25" t="s">
        <v>1017</v>
      </c>
      <c r="D425" s="25" t="s">
        <v>380</v>
      </c>
      <c r="E425" s="25" t="s">
        <v>25</v>
      </c>
      <c r="F425" s="25" t="s">
        <v>521</v>
      </c>
      <c r="G425" s="25">
        <v>190</v>
      </c>
      <c r="M425" s="26">
        <v>44224</v>
      </c>
      <c r="N425" s="26">
        <v>44224</v>
      </c>
      <c r="O425" s="27">
        <f ca="1">+IF(NETWORKDAYS(M425,N425,Feriados!A$1:A$196)&gt;-1,NETWORKDAYS(M425,N425,Feriados!A$1:A$196)-1,NETWORKDAYS(M425,TODAY(),Feriados!A$1:A$196))</f>
        <v>0</v>
      </c>
      <c r="P425" s="16"/>
      <c r="Q425" s="25">
        <f ca="1">+IF(T425="ENVIO OS", IF(NETWORKDAYS(N425,P425,Feriados!A$28:A$328)&gt;-1,NETWORKDAYS(N425,P425,Feriados!A$28:A$328)-1,NETWORKDAYS(N425,TODAY(),Feriados!A$28:A$328)),0)</f>
        <v>0</v>
      </c>
      <c r="R425" s="17"/>
      <c r="S425" s="17"/>
      <c r="T425" s="25" t="s">
        <v>1590</v>
      </c>
      <c r="X425" s="25" t="s">
        <v>442</v>
      </c>
      <c r="Y425" s="25" t="s">
        <v>497</v>
      </c>
      <c r="AA425" s="25" t="s">
        <v>635</v>
      </c>
      <c r="AC425" s="26">
        <v>44224</v>
      </c>
      <c r="AD425" s="26">
        <v>44224</v>
      </c>
      <c r="AF425" s="28"/>
    </row>
    <row r="426" spans="1:32" s="25" customFormat="1" ht="15" x14ac:dyDescent="0.25">
      <c r="B426" s="25" t="s">
        <v>1354</v>
      </c>
      <c r="C426" s="25" t="s">
        <v>1353</v>
      </c>
      <c r="D426" s="25" t="s">
        <v>507</v>
      </c>
      <c r="E426" s="25" t="s">
        <v>26</v>
      </c>
      <c r="F426" s="25" t="s">
        <v>508</v>
      </c>
      <c r="G426" s="25">
        <v>28</v>
      </c>
      <c r="I426" s="25" t="s">
        <v>1435</v>
      </c>
      <c r="J426" s="25" t="s">
        <v>322</v>
      </c>
      <c r="K426" s="25" t="s">
        <v>449</v>
      </c>
      <c r="M426" s="26">
        <v>44228</v>
      </c>
      <c r="N426" s="26">
        <v>44257</v>
      </c>
      <c r="O426" s="27">
        <f ca="1">+IF(NETWORKDAYS(M426,N426,Feriados!A$1:A$196)&gt;-1,NETWORKDAYS(M426,N426,Feriados!A$1:A$196)-1,NETWORKDAYS(M426,TODAY(),Feriados!A$1:A$196))</f>
        <v>19</v>
      </c>
      <c r="P426" s="16"/>
      <c r="Q426" s="25">
        <f ca="1">+IF(T426="ENVIO OS", IF(NETWORKDAYS(N426,P426,Feriados!A$28:A$328)&gt;-1,NETWORKDAYS(N426,P426,Feriados!A$28:A$328)-1,NETWORKDAYS(N426,TODAY(),Feriados!A$28:A$328)),0)</f>
        <v>0</v>
      </c>
      <c r="R426" s="17"/>
      <c r="S426" s="17"/>
      <c r="X426" s="25" t="s">
        <v>441</v>
      </c>
      <c r="Y426" s="25" t="s">
        <v>504</v>
      </c>
      <c r="AB426" s="25" t="s">
        <v>0</v>
      </c>
      <c r="AC426" s="26">
        <v>44252</v>
      </c>
      <c r="AD426" s="26">
        <v>44257</v>
      </c>
      <c r="AF426" s="28"/>
    </row>
    <row r="427" spans="1:32" s="25" customFormat="1" ht="15" x14ac:dyDescent="0.25">
      <c r="A427" s="25">
        <v>209712</v>
      </c>
      <c r="B427" s="25" t="s">
        <v>1268</v>
      </c>
      <c r="C427" s="25" t="s">
        <v>753</v>
      </c>
      <c r="D427" s="25" t="s">
        <v>294</v>
      </c>
      <c r="E427" s="25" t="s">
        <v>25</v>
      </c>
      <c r="F427" s="25" t="s">
        <v>517</v>
      </c>
      <c r="G427" s="25">
        <v>3000</v>
      </c>
      <c r="H427" s="25">
        <v>3000</v>
      </c>
      <c r="J427" s="25" t="s">
        <v>80</v>
      </c>
      <c r="K427" s="25" t="s">
        <v>294</v>
      </c>
      <c r="M427" s="26">
        <v>44229</v>
      </c>
      <c r="N427" s="26">
        <v>44235</v>
      </c>
      <c r="O427" s="27">
        <f ca="1">+IF(NETWORKDAYS(M427,N427,Feriados!A$1:A$196)&gt;-1,NETWORKDAYS(M427,N427,Feriados!A$1:A$196)-1,NETWORKDAYS(M427,TODAY(),Feriados!A$1:A$196))</f>
        <v>4</v>
      </c>
      <c r="P427" s="16"/>
      <c r="Q427" s="25">
        <f ca="1">+IF(T427="ENVIO OS", IF(NETWORKDAYS(N427,P427,Feriados!A$28:A$328)&gt;-1,NETWORKDAYS(N427,P427,Feriados!A$28:A$328)-1,NETWORKDAYS(N427,TODAY(),Feriados!A$28:A$328)),0)</f>
        <v>0</v>
      </c>
      <c r="R427" s="17"/>
      <c r="S427" s="17"/>
      <c r="T427" s="25" t="s">
        <v>1590</v>
      </c>
      <c r="V427" s="25" t="s">
        <v>756</v>
      </c>
      <c r="X427" s="25" t="s">
        <v>439</v>
      </c>
      <c r="Y427" s="25" t="s">
        <v>644</v>
      </c>
      <c r="AA427" s="25" t="s">
        <v>1332</v>
      </c>
      <c r="AC427" s="26">
        <v>44232</v>
      </c>
      <c r="AD427" s="26">
        <v>44235</v>
      </c>
      <c r="AE427" s="25" t="s">
        <v>525</v>
      </c>
      <c r="AF427" s="28">
        <v>44958</v>
      </c>
    </row>
    <row r="428" spans="1:32" s="25" customFormat="1" ht="15" x14ac:dyDescent="0.25">
      <c r="A428" s="25">
        <v>227578</v>
      </c>
      <c r="B428" s="25" t="s">
        <v>1307</v>
      </c>
      <c r="C428" s="25" t="s">
        <v>1225</v>
      </c>
      <c r="D428" s="25" t="s">
        <v>450</v>
      </c>
      <c r="E428" s="25" t="s">
        <v>25</v>
      </c>
      <c r="F428" s="25" t="s">
        <v>516</v>
      </c>
      <c r="G428" s="25">
        <v>210</v>
      </c>
      <c r="H428" s="25">
        <v>210</v>
      </c>
      <c r="I428" s="25" t="s">
        <v>1390</v>
      </c>
      <c r="J428" s="25" t="s">
        <v>189</v>
      </c>
      <c r="K428" s="25" t="s">
        <v>494</v>
      </c>
      <c r="M428" s="26">
        <v>44229</v>
      </c>
      <c r="N428" s="26">
        <v>44250</v>
      </c>
      <c r="O428" s="27">
        <f ca="1">+IF(NETWORKDAYS(M428,N428,Feriados!A$1:A$196)&gt;-1,NETWORKDAYS(M428,N428,Feriados!A$1:A$196)-1,NETWORKDAYS(M428,TODAY(),Feriados!A$1:A$196))</f>
        <v>13</v>
      </c>
      <c r="P428" s="16"/>
      <c r="Q428" s="25">
        <f ca="1">+IF(T428="ENVIO OS", IF(NETWORKDAYS(N428,P428,Feriados!A$28:A$328)&gt;-1,NETWORKDAYS(N428,P428,Feriados!A$28:A$328)-1,NETWORKDAYS(N428,TODAY(),Feriados!A$28:A$328)),0)</f>
        <v>0</v>
      </c>
      <c r="R428" s="17"/>
      <c r="S428" s="17"/>
      <c r="T428" s="25" t="s">
        <v>1496</v>
      </c>
      <c r="X428" s="25" t="s">
        <v>439</v>
      </c>
      <c r="Y428" s="25" t="s">
        <v>504</v>
      </c>
      <c r="AB428" s="25" t="s">
        <v>0</v>
      </c>
      <c r="AC428" s="26">
        <v>44237</v>
      </c>
      <c r="AD428" s="26">
        <v>44250</v>
      </c>
      <c r="AF428" s="28"/>
    </row>
    <row r="429" spans="1:32" s="25" customFormat="1" ht="15" x14ac:dyDescent="0.25">
      <c r="A429" s="25">
        <v>228541</v>
      </c>
      <c r="B429" s="25" t="s">
        <v>1352</v>
      </c>
      <c r="C429" s="25" t="s">
        <v>1502</v>
      </c>
      <c r="D429" s="25" t="s">
        <v>507</v>
      </c>
      <c r="E429" s="25" t="s">
        <v>26</v>
      </c>
      <c r="F429" s="25" t="s">
        <v>508</v>
      </c>
      <c r="G429" s="25">
        <v>382</v>
      </c>
      <c r="H429" s="25">
        <v>382</v>
      </c>
      <c r="I429" s="25" t="s">
        <v>17</v>
      </c>
      <c r="J429" s="25" t="s">
        <v>351</v>
      </c>
      <c r="K429" s="25" t="s">
        <v>1052</v>
      </c>
      <c r="M429" s="26">
        <v>44229</v>
      </c>
      <c r="N429" s="26">
        <v>44264</v>
      </c>
      <c r="O429" s="27">
        <f ca="1">+IF(NETWORKDAYS(M429,N429,Feriados!A$1:A$196)&gt;-1,NETWORKDAYS(M429,N429,Feriados!A$1:A$196)-1,NETWORKDAYS(M429,TODAY(),Feriados!A$1:A$196))</f>
        <v>23</v>
      </c>
      <c r="P429" s="16">
        <v>44281</v>
      </c>
      <c r="Q429" s="25">
        <f ca="1">+IF(T429="ENVIO OS", IF(NETWORKDAYS(N429,P429,Feriados!A$28:A$328)&gt;-1,NETWORKDAYS(N429,P429,Feriados!A$28:A$328)-1,NETWORKDAYS(N429,TODAY(),Feriados!A$28:A$328)),0)</f>
        <v>12</v>
      </c>
      <c r="R429" s="17">
        <v>-32.9816</v>
      </c>
      <c r="S429" s="17">
        <v>-69.246099999999998</v>
      </c>
      <c r="T429" s="25" t="s">
        <v>1494</v>
      </c>
      <c r="U429" s="25" t="s">
        <v>1494</v>
      </c>
      <c r="X429" s="25" t="s">
        <v>440</v>
      </c>
      <c r="Z429" s="25" t="s">
        <v>1210</v>
      </c>
      <c r="AB429" s="25" t="s">
        <v>0</v>
      </c>
      <c r="AC429" s="26">
        <v>44261</v>
      </c>
      <c r="AD429" s="26">
        <v>44264</v>
      </c>
      <c r="AF429" s="28"/>
    </row>
    <row r="430" spans="1:32" s="25" customFormat="1" ht="15" x14ac:dyDescent="0.25">
      <c r="B430" s="25" t="s">
        <v>1351</v>
      </c>
      <c r="C430" s="25" t="s">
        <v>1350</v>
      </c>
      <c r="D430" s="25" t="s">
        <v>280</v>
      </c>
      <c r="E430" s="25" t="s">
        <v>26</v>
      </c>
      <c r="F430" s="25" t="s">
        <v>508</v>
      </c>
      <c r="G430" s="25">
        <v>67</v>
      </c>
      <c r="I430" s="25" t="s">
        <v>17</v>
      </c>
      <c r="J430" s="25" t="s">
        <v>187</v>
      </c>
      <c r="K430" s="25" t="s">
        <v>280</v>
      </c>
      <c r="M430" s="26">
        <v>44229</v>
      </c>
      <c r="N430" s="26">
        <v>44260</v>
      </c>
      <c r="O430" s="27">
        <f ca="1">+IF(NETWORKDAYS(M430,N430,Feriados!A$1:A$196)&gt;-1,NETWORKDAYS(M430,N430,Feriados!A$1:A$196)-1,NETWORKDAYS(M430,TODAY(),Feriados!A$1:A$196))</f>
        <v>21</v>
      </c>
      <c r="P430" s="16"/>
      <c r="Q430" s="25">
        <f ca="1">+IF(T430="ENVIO OS", IF(NETWORKDAYS(N430,P430,Feriados!A$28:A$328)&gt;-1,NETWORKDAYS(N430,P430,Feriados!A$28:A$328)-1,NETWORKDAYS(N430,TODAY(),Feriados!A$28:A$328)),0)</f>
        <v>0</v>
      </c>
      <c r="R430" s="17"/>
      <c r="S430" s="17"/>
      <c r="T430" s="25" t="s">
        <v>1496</v>
      </c>
      <c r="U430" s="25" t="s">
        <v>1496</v>
      </c>
      <c r="V430" s="25" t="s">
        <v>748</v>
      </c>
      <c r="X430" s="25" t="s">
        <v>441</v>
      </c>
      <c r="Y430" s="25" t="s">
        <v>504</v>
      </c>
      <c r="AC430" s="26">
        <v>44257</v>
      </c>
      <c r="AD430" s="26">
        <v>44260</v>
      </c>
      <c r="AF430" s="28"/>
    </row>
    <row r="431" spans="1:32" s="25" customFormat="1" ht="15" x14ac:dyDescent="0.25">
      <c r="B431" s="25" t="s">
        <v>1592</v>
      </c>
      <c r="C431" s="25" t="s">
        <v>1557</v>
      </c>
      <c r="D431" s="25" t="s">
        <v>450</v>
      </c>
      <c r="E431" s="25" t="s">
        <v>26</v>
      </c>
      <c r="F431" s="25" t="s">
        <v>508</v>
      </c>
      <c r="M431" s="26">
        <v>44230</v>
      </c>
      <c r="N431" s="26">
        <v>44236</v>
      </c>
      <c r="O431" s="27">
        <f ca="1">+IF(NETWORKDAYS(M431,N431,Feriados!A$1:A$196)&gt;-1,NETWORKDAYS(M431,N431,Feriados!A$1:A$196)-1,NETWORKDAYS(M431,TODAY(),Feriados!A$1:A$196))</f>
        <v>4</v>
      </c>
      <c r="P431" s="16">
        <v>44274</v>
      </c>
      <c r="Q431" s="25">
        <f ca="1">+IF(T431="ENVIO OS", IF(NETWORKDAYS(N431,P431,Feriados!A$28:A$328)&gt;-1,NETWORKDAYS(N431,P431,Feriados!A$28:A$328)-1,NETWORKDAYS(N431,TODAY(),Feriados!A$28:A$328)),0)</f>
        <v>26</v>
      </c>
      <c r="R431" s="17"/>
      <c r="S431" s="17"/>
      <c r="T431" s="25" t="s">
        <v>1494</v>
      </c>
      <c r="U431" s="25" t="s">
        <v>1586</v>
      </c>
      <c r="AA431" s="25" t="s">
        <v>1593</v>
      </c>
      <c r="AB431" s="25" t="s">
        <v>0</v>
      </c>
      <c r="AC431" s="26"/>
      <c r="AD431" s="26"/>
      <c r="AF431" s="28"/>
    </row>
    <row r="432" spans="1:32" s="25" customFormat="1" ht="15" x14ac:dyDescent="0.25">
      <c r="B432" s="25" t="s">
        <v>1365</v>
      </c>
      <c r="C432" s="25" t="s">
        <v>1364</v>
      </c>
      <c r="D432" s="25" t="s">
        <v>452</v>
      </c>
      <c r="E432" s="25" t="s">
        <v>26</v>
      </c>
      <c r="F432" s="25" t="s">
        <v>508</v>
      </c>
      <c r="G432" s="25">
        <v>118</v>
      </c>
      <c r="I432" s="25" t="s">
        <v>17</v>
      </c>
      <c r="J432" s="25" t="s">
        <v>183</v>
      </c>
      <c r="K432" s="25" t="s">
        <v>452</v>
      </c>
      <c r="M432" s="26">
        <v>44230</v>
      </c>
      <c r="N432" s="26">
        <v>44266</v>
      </c>
      <c r="O432" s="27">
        <f ca="1">+IF(NETWORKDAYS(M432,N432,Feriados!A$1:A$196)&gt;-1,NETWORKDAYS(M432,N432,Feriados!A$1:A$196)-1,NETWORKDAYS(M432,TODAY(),Feriados!A$1:A$196))</f>
        <v>24</v>
      </c>
      <c r="P432" s="16"/>
      <c r="Q432" s="25">
        <f ca="1">+IF(T432="ENVIO OS", IF(NETWORKDAYS(N432,P432,Feriados!A$28:A$328)&gt;-1,NETWORKDAYS(N432,P432,Feriados!A$28:A$328)-1,NETWORKDAYS(N432,TODAY(),Feriados!A$28:A$328)),0)</f>
        <v>0</v>
      </c>
      <c r="R432" s="17"/>
      <c r="S432" s="17"/>
      <c r="T432" s="25" t="s">
        <v>1496</v>
      </c>
      <c r="U432" s="25" t="s">
        <v>1496</v>
      </c>
      <c r="X432" s="25" t="s">
        <v>443</v>
      </c>
      <c r="Y432" s="25" t="s">
        <v>662</v>
      </c>
      <c r="Z432" s="25" t="s">
        <v>566</v>
      </c>
      <c r="AC432" s="26">
        <v>44230</v>
      </c>
      <c r="AD432" s="26">
        <v>44266</v>
      </c>
      <c r="AE432" s="25" t="s">
        <v>525</v>
      </c>
      <c r="AF432" s="28"/>
    </row>
    <row r="433" spans="1:32" s="25" customFormat="1" ht="15" x14ac:dyDescent="0.25">
      <c r="A433" s="25">
        <v>227731</v>
      </c>
      <c r="B433" s="25" t="s">
        <v>1330</v>
      </c>
      <c r="C433" s="25" t="s">
        <v>1331</v>
      </c>
      <c r="D433" s="25" t="s">
        <v>294</v>
      </c>
      <c r="E433" s="25" t="s">
        <v>25</v>
      </c>
      <c r="F433" s="25" t="s">
        <v>516</v>
      </c>
      <c r="G433" s="25">
        <v>190</v>
      </c>
      <c r="H433" s="25">
        <v>190</v>
      </c>
      <c r="I433" s="25" t="s">
        <v>17</v>
      </c>
      <c r="J433" s="25" t="s">
        <v>294</v>
      </c>
      <c r="K433" s="25" t="s">
        <v>294</v>
      </c>
      <c r="M433" s="26">
        <v>44230</v>
      </c>
      <c r="N433" s="26">
        <v>44238</v>
      </c>
      <c r="O433" s="27">
        <f ca="1">+IF(NETWORKDAYS(M433,N433,Feriados!A$1:A$196)&gt;-1,NETWORKDAYS(M433,N433,Feriados!A$1:A$196)-1,NETWORKDAYS(M433,TODAY(),Feriados!A$1:A$196))</f>
        <v>6</v>
      </c>
      <c r="P433" s="16"/>
      <c r="Q433" s="25">
        <f ca="1">+IF(T433="ENVIO OS", IF(NETWORKDAYS(N433,P433,Feriados!A$28:A$328)&gt;-1,NETWORKDAYS(N433,P433,Feriados!A$28:A$328)-1,NETWORKDAYS(N433,TODAY(),Feriados!A$28:A$328)),0)</f>
        <v>0</v>
      </c>
      <c r="R433" s="17"/>
      <c r="S433" s="17"/>
      <c r="T433" s="25" t="s">
        <v>1496</v>
      </c>
      <c r="X433" s="25" t="s">
        <v>439</v>
      </c>
      <c r="Y433" s="25" t="s">
        <v>504</v>
      </c>
      <c r="AB433" s="25" t="s">
        <v>0</v>
      </c>
      <c r="AC433" s="26">
        <v>44237</v>
      </c>
      <c r="AD433" s="26">
        <v>44237</v>
      </c>
      <c r="AF433" s="28"/>
    </row>
    <row r="434" spans="1:32" s="25" customFormat="1" ht="15" x14ac:dyDescent="0.25">
      <c r="B434" s="25" t="s">
        <v>1349</v>
      </c>
      <c r="C434" s="25" t="s">
        <v>2179</v>
      </c>
      <c r="E434" s="25" t="s">
        <v>26</v>
      </c>
      <c r="F434" s="25" t="s">
        <v>508</v>
      </c>
      <c r="M434" s="26">
        <v>44230</v>
      </c>
      <c r="N434" s="26">
        <v>44258</v>
      </c>
      <c r="O434" s="27">
        <f ca="1">+IF(NETWORKDAYS(M434,N434,Feriados!A$1:A$196)&gt;-1,NETWORKDAYS(M434,N434,Feriados!A$1:A$196)-1,NETWORKDAYS(M434,TODAY(),Feriados!A$1:A$196))</f>
        <v>18</v>
      </c>
      <c r="P434" s="16">
        <v>44355</v>
      </c>
      <c r="Q434" s="25">
        <f ca="1">+IF(T434="ENVIO OS", IF(NETWORKDAYS(N434,P434,Feriados!A$28:A$328)&gt;-1,NETWORKDAYS(N434,P434,Feriados!A$28:A$328)-1,NETWORKDAYS(N434,TODAY(),Feriados!A$28:A$328)),0)</f>
        <v>65</v>
      </c>
      <c r="R434" s="17"/>
      <c r="S434" s="17"/>
      <c r="T434" s="25" t="s">
        <v>1494</v>
      </c>
      <c r="U434" s="25" t="s">
        <v>1494</v>
      </c>
      <c r="X434" s="25" t="s">
        <v>441</v>
      </c>
      <c r="AC434" s="26"/>
      <c r="AD434" s="26"/>
      <c r="AF434" s="28"/>
    </row>
    <row r="435" spans="1:32" s="25" customFormat="1" ht="15" x14ac:dyDescent="0.25">
      <c r="A435" s="25">
        <v>226698</v>
      </c>
      <c r="B435" s="25" t="s">
        <v>1183</v>
      </c>
      <c r="C435" s="25" t="s">
        <v>1184</v>
      </c>
      <c r="D435" s="25" t="s">
        <v>507</v>
      </c>
      <c r="E435" s="25" t="s">
        <v>25</v>
      </c>
      <c r="F435" s="25" t="s">
        <v>521</v>
      </c>
      <c r="G435" s="25">
        <v>225</v>
      </c>
      <c r="H435" s="25">
        <v>225</v>
      </c>
      <c r="I435" s="25" t="s">
        <v>1246</v>
      </c>
      <c r="J435" s="25" t="s">
        <v>55</v>
      </c>
      <c r="K435" s="25" t="s">
        <v>449</v>
      </c>
      <c r="M435" s="26">
        <v>44232</v>
      </c>
      <c r="N435" s="26">
        <v>44235</v>
      </c>
      <c r="O435" s="27">
        <f ca="1">+IF(NETWORKDAYS(M435,N435,Feriados!A$1:A$196)&gt;-1,NETWORKDAYS(M435,N435,Feriados!A$1:A$196)-1,NETWORKDAYS(M435,TODAY(),Feriados!A$1:A$196))</f>
        <v>1</v>
      </c>
      <c r="P435" s="16"/>
      <c r="Q435" s="25">
        <f ca="1">+IF(T435="ENVIO OS", IF(NETWORKDAYS(N435,P435,Feriados!A$28:A$328)&gt;-1,NETWORKDAYS(N435,P435,Feriados!A$28:A$328)-1,NETWORKDAYS(N435,TODAY(),Feriados!A$28:A$328)),0)</f>
        <v>0</v>
      </c>
      <c r="R435" s="17">
        <v>-33.169600000000003</v>
      </c>
      <c r="S435" s="17">
        <v>-69.000500000000002</v>
      </c>
      <c r="T435" s="25" t="s">
        <v>1590</v>
      </c>
      <c r="V435" s="25" t="s">
        <v>615</v>
      </c>
      <c r="X435" s="25" t="s">
        <v>439</v>
      </c>
      <c r="Y435" s="25" t="s">
        <v>497</v>
      </c>
      <c r="AA435" s="25" t="s">
        <v>1332</v>
      </c>
      <c r="AC435" s="26">
        <v>44232</v>
      </c>
      <c r="AD435" s="26">
        <v>44235</v>
      </c>
      <c r="AE435" s="25" t="s">
        <v>525</v>
      </c>
      <c r="AF435" s="28">
        <v>44805</v>
      </c>
    </row>
    <row r="436" spans="1:32" s="25" customFormat="1" ht="15" x14ac:dyDescent="0.25">
      <c r="B436" s="25" t="s">
        <v>1314</v>
      </c>
      <c r="C436" s="25" t="s">
        <v>1315</v>
      </c>
      <c r="D436" s="25" t="s">
        <v>452</v>
      </c>
      <c r="E436" s="25" t="s">
        <v>26</v>
      </c>
      <c r="F436" s="25" t="s">
        <v>508</v>
      </c>
      <c r="G436" s="25">
        <v>45</v>
      </c>
      <c r="M436" s="26">
        <v>44232</v>
      </c>
      <c r="N436" s="26">
        <v>44238</v>
      </c>
      <c r="O436" s="27">
        <f ca="1">+IF(NETWORKDAYS(M436,N436,Feriados!A$1:A$196)&gt;-1,NETWORKDAYS(M436,N436,Feriados!A$1:A$196)-1,NETWORKDAYS(M436,TODAY(),Feriados!A$1:A$196))</f>
        <v>4</v>
      </c>
      <c r="P436" s="16">
        <v>44281</v>
      </c>
      <c r="Q436" s="25">
        <f ca="1">+IF(T436="ENVIO OS", IF(NETWORKDAYS(N436,P436,Feriados!A$28:A$328)&gt;-1,NETWORKDAYS(N436,P436,Feriados!A$28:A$328)-1,NETWORKDAYS(N436,TODAY(),Feriados!A$28:A$328)),0)</f>
        <v>28</v>
      </c>
      <c r="R436" s="17"/>
      <c r="S436" s="17"/>
      <c r="T436" s="25" t="s">
        <v>1494</v>
      </c>
      <c r="U436" s="25" t="s">
        <v>1585</v>
      </c>
      <c r="X436" s="25" t="s">
        <v>443</v>
      </c>
      <c r="AB436" s="25" t="s">
        <v>0</v>
      </c>
      <c r="AC436" s="26">
        <v>44211</v>
      </c>
      <c r="AD436" s="26">
        <v>44211</v>
      </c>
      <c r="AF436" s="28"/>
    </row>
    <row r="437" spans="1:32" s="25" customFormat="1" ht="15" x14ac:dyDescent="0.25">
      <c r="A437" s="25">
        <v>227183</v>
      </c>
      <c r="B437" s="25" t="s">
        <v>1255</v>
      </c>
      <c r="C437" s="25" t="s">
        <v>1256</v>
      </c>
      <c r="D437" s="25" t="s">
        <v>450</v>
      </c>
      <c r="E437" s="25" t="s">
        <v>25</v>
      </c>
      <c r="F437" s="25" t="s">
        <v>510</v>
      </c>
      <c r="G437" s="25">
        <v>250</v>
      </c>
      <c r="I437" s="25" t="s">
        <v>1289</v>
      </c>
      <c r="J437" s="25" t="s">
        <v>223</v>
      </c>
      <c r="K437" s="25" t="s">
        <v>446</v>
      </c>
      <c r="L437" s="25" t="s">
        <v>434</v>
      </c>
      <c r="M437" s="26">
        <v>44232</v>
      </c>
      <c r="N437" s="26">
        <v>44235</v>
      </c>
      <c r="O437" s="27">
        <f ca="1">+IF(NETWORKDAYS(M437,N437,Feriados!A$1:A$196)&gt;-1,NETWORKDAYS(M437,N437,Feriados!A$1:A$196)-1,NETWORKDAYS(M437,TODAY(),Feriados!A$1:A$196))</f>
        <v>1</v>
      </c>
      <c r="P437" s="16"/>
      <c r="Q437" s="25">
        <f ca="1">+IF(T437="ENVIO OS", IF(NETWORKDAYS(N437,P437,Feriados!A$28:A$328)&gt;-1,NETWORKDAYS(N437,P437,Feriados!A$28:A$328)-1,NETWORKDAYS(N437,TODAY(),Feriados!A$28:A$328)),0)</f>
        <v>0</v>
      </c>
      <c r="R437" s="17"/>
      <c r="S437" s="17"/>
      <c r="T437" s="25" t="s">
        <v>1590</v>
      </c>
      <c r="X437" s="25" t="s">
        <v>439</v>
      </c>
      <c r="Y437" s="25" t="s">
        <v>498</v>
      </c>
      <c r="AA437" s="25" t="s">
        <v>1332</v>
      </c>
      <c r="AC437" s="26">
        <v>44232</v>
      </c>
      <c r="AD437" s="26">
        <v>44235</v>
      </c>
      <c r="AF437" s="28">
        <v>44440</v>
      </c>
    </row>
    <row r="438" spans="1:32" s="25" customFormat="1" ht="15" x14ac:dyDescent="0.25">
      <c r="A438" s="25">
        <v>227857</v>
      </c>
      <c r="B438" s="25" t="s">
        <v>1303</v>
      </c>
      <c r="C438" s="25" t="s">
        <v>1304</v>
      </c>
      <c r="D438" s="25" t="s">
        <v>452</v>
      </c>
      <c r="E438" s="25" t="s">
        <v>25</v>
      </c>
      <c r="F438" s="25" t="s">
        <v>521</v>
      </c>
      <c r="G438" s="25">
        <v>107</v>
      </c>
      <c r="I438" s="25" t="s">
        <v>17</v>
      </c>
      <c r="J438" s="25" t="s">
        <v>140</v>
      </c>
      <c r="K438" s="25" t="s">
        <v>469</v>
      </c>
      <c r="M438" s="26">
        <v>44232</v>
      </c>
      <c r="N438" s="26">
        <v>44250</v>
      </c>
      <c r="O438" s="27">
        <f ca="1">+IF(NETWORKDAYS(M438,N438,Feriados!A$1:A$196)&gt;-1,NETWORKDAYS(M438,N438,Feriados!A$1:A$196)-1,NETWORKDAYS(M438,TODAY(),Feriados!A$1:A$196))</f>
        <v>10</v>
      </c>
      <c r="P438" s="16">
        <v>44259</v>
      </c>
      <c r="Q438" s="25">
        <f ca="1">+IF(T438="ENVIO OS", IF(NETWORKDAYS(N438,P438,Feriados!A$28:A$328)&gt;-1,NETWORKDAYS(N438,P438,Feriados!A$28:A$328)-1,NETWORKDAYS(N438,TODAY(),Feriados!A$28:A$328)),0)</f>
        <v>7</v>
      </c>
      <c r="R438" s="17"/>
      <c r="S438" s="17"/>
      <c r="T438" s="25" t="s">
        <v>1494</v>
      </c>
      <c r="U438" s="25" t="s">
        <v>1494</v>
      </c>
      <c r="X438" s="25" t="s">
        <v>442</v>
      </c>
      <c r="Y438" s="25" t="s">
        <v>504</v>
      </c>
      <c r="AC438" s="26">
        <v>44235</v>
      </c>
      <c r="AD438" s="26">
        <v>44250</v>
      </c>
      <c r="AF438" s="28"/>
    </row>
    <row r="439" spans="1:32" s="25" customFormat="1" ht="15" x14ac:dyDescent="0.25">
      <c r="A439" s="25">
        <v>227240</v>
      </c>
      <c r="B439" s="25" t="s">
        <v>1264</v>
      </c>
      <c r="C439" s="25" t="s">
        <v>1265</v>
      </c>
      <c r="D439" s="25" t="s">
        <v>446</v>
      </c>
      <c r="E439" s="25" t="s">
        <v>26</v>
      </c>
      <c r="F439" s="25" t="s">
        <v>523</v>
      </c>
      <c r="G439" s="25">
        <v>160</v>
      </c>
      <c r="H439" s="25">
        <v>160</v>
      </c>
      <c r="I439" s="25" t="s">
        <v>17</v>
      </c>
      <c r="J439" s="25" t="s">
        <v>50</v>
      </c>
      <c r="K439" s="25" t="s">
        <v>296</v>
      </c>
      <c r="M439" s="26">
        <v>44235</v>
      </c>
      <c r="N439" s="26">
        <v>44236</v>
      </c>
      <c r="O439" s="27">
        <f ca="1">+IF(NETWORKDAYS(M439,N439,Feriados!A$1:A$196)&gt;-1,NETWORKDAYS(M439,N439,Feriados!A$1:A$196)-1,NETWORKDAYS(M439,TODAY(),Feriados!A$1:A$196))</f>
        <v>1</v>
      </c>
      <c r="P439" s="16"/>
      <c r="Q439" s="25">
        <f ca="1">+IF(T439="ENVIO OS", IF(NETWORKDAYS(N439,P439,Feriados!A$28:A$328)&gt;-1,NETWORKDAYS(N439,P439,Feriados!A$28:A$328)-1,NETWORKDAYS(N439,TODAY(),Feriados!A$28:A$328)),0)</f>
        <v>0</v>
      </c>
      <c r="R439" s="17"/>
      <c r="S439" s="17"/>
      <c r="T439" s="25" t="s">
        <v>1496</v>
      </c>
      <c r="U439" s="25" t="s">
        <v>1496</v>
      </c>
      <c r="X439" s="25" t="s">
        <v>439</v>
      </c>
      <c r="Y439" s="25" t="s">
        <v>504</v>
      </c>
      <c r="Z439" s="25" t="s">
        <v>1188</v>
      </c>
      <c r="AC439" s="26">
        <v>44235</v>
      </c>
      <c r="AD439" s="26">
        <v>44236</v>
      </c>
      <c r="AE439" s="25" t="s">
        <v>525</v>
      </c>
      <c r="AF439" s="28">
        <v>44774</v>
      </c>
    </row>
    <row r="440" spans="1:32" s="25" customFormat="1" ht="15" x14ac:dyDescent="0.25">
      <c r="B440" s="25" t="s">
        <v>1348</v>
      </c>
      <c r="C440" s="25" t="s">
        <v>1510</v>
      </c>
      <c r="E440" s="25" t="s">
        <v>26</v>
      </c>
      <c r="F440" s="25" t="s">
        <v>508</v>
      </c>
      <c r="M440" s="26">
        <v>44235</v>
      </c>
      <c r="N440" s="26">
        <v>44235</v>
      </c>
      <c r="O440" s="27">
        <f ca="1">+IF(NETWORKDAYS(M440,N440,Feriados!A$1:A$196)&gt;-1,NETWORKDAYS(M440,N440,Feriados!A$1:A$196)-1,NETWORKDAYS(M440,TODAY(),Feriados!A$1:A$196))</f>
        <v>0</v>
      </c>
      <c r="P440" s="16"/>
      <c r="Q440" s="25">
        <f ca="1">+IF(T440="ENVIO OS", IF(NETWORKDAYS(N440,P440,Feriados!A$28:A$328)&gt;-1,NETWORKDAYS(N440,P440,Feriados!A$28:A$328)-1,NETWORKDAYS(N440,TODAY(),Feriados!A$28:A$328)),0)</f>
        <v>0</v>
      </c>
      <c r="R440" s="17"/>
      <c r="S440" s="17"/>
      <c r="T440" s="25" t="s">
        <v>1508</v>
      </c>
      <c r="U440" s="25" t="s">
        <v>1508</v>
      </c>
      <c r="X440" s="25" t="s">
        <v>443</v>
      </c>
      <c r="AA440" s="25" t="s">
        <v>1509</v>
      </c>
      <c r="AC440" s="26"/>
      <c r="AD440" s="26"/>
      <c r="AF440" s="28"/>
    </row>
    <row r="441" spans="1:32" s="25" customFormat="1" ht="15" x14ac:dyDescent="0.25">
      <c r="A441" s="25">
        <v>227907</v>
      </c>
      <c r="B441" s="25" t="s">
        <v>1335</v>
      </c>
      <c r="C441" s="25" t="s">
        <v>1336</v>
      </c>
      <c r="D441" s="25" t="s">
        <v>446</v>
      </c>
      <c r="E441" s="25" t="s">
        <v>25</v>
      </c>
      <c r="F441" s="25" t="s">
        <v>509</v>
      </c>
      <c r="G441" s="25">
        <v>106</v>
      </c>
      <c r="H441" s="25">
        <v>9</v>
      </c>
      <c r="I441" s="25" t="s">
        <v>17</v>
      </c>
      <c r="J441" s="25" t="s">
        <v>385</v>
      </c>
      <c r="K441" s="25" t="s">
        <v>464</v>
      </c>
      <c r="M441" s="26">
        <v>44235</v>
      </c>
      <c r="N441" s="26">
        <v>44251</v>
      </c>
      <c r="O441" s="27">
        <f ca="1">+IF(NETWORKDAYS(M441,N441,Feriados!A$1:A$196)&gt;-1,NETWORKDAYS(M441,N441,Feriados!A$1:A$196)-1,NETWORKDAYS(M441,TODAY(),Feriados!A$1:A$196))</f>
        <v>10</v>
      </c>
      <c r="P441" s="16"/>
      <c r="Q441" s="25">
        <f ca="1">+IF(T441="ENVIO OS", IF(NETWORKDAYS(N441,P441,Feriados!A$28:A$328)&gt;-1,NETWORKDAYS(N441,P441,Feriados!A$28:A$328)-1,NETWORKDAYS(N441,TODAY(),Feriados!A$28:A$328)),0)</f>
        <v>0</v>
      </c>
      <c r="R441" s="17"/>
      <c r="S441" s="17"/>
      <c r="T441" s="25" t="s">
        <v>1496</v>
      </c>
      <c r="X441" s="25" t="s">
        <v>439</v>
      </c>
      <c r="Y441" s="25" t="s">
        <v>504</v>
      </c>
      <c r="AA441" s="25" t="s">
        <v>1410</v>
      </c>
      <c r="AB441" s="25" t="s">
        <v>0</v>
      </c>
      <c r="AC441" s="26">
        <v>44244</v>
      </c>
      <c r="AD441" s="26">
        <v>44251</v>
      </c>
      <c r="AF441" s="28"/>
    </row>
    <row r="442" spans="1:32" s="25" customFormat="1" ht="15" x14ac:dyDescent="0.25">
      <c r="A442" s="25">
        <v>228104</v>
      </c>
      <c r="B442" s="25" t="s">
        <v>1347</v>
      </c>
      <c r="C442" s="25" t="s">
        <v>1346</v>
      </c>
      <c r="D442" s="25" t="s">
        <v>380</v>
      </c>
      <c r="E442" s="25" t="s">
        <v>26</v>
      </c>
      <c r="F442" s="25" t="s">
        <v>508</v>
      </c>
      <c r="G442" s="25">
        <v>21</v>
      </c>
      <c r="I442" s="25" t="s">
        <v>1438</v>
      </c>
      <c r="J442" s="25" t="s">
        <v>380</v>
      </c>
      <c r="K442" s="25" t="s">
        <v>380</v>
      </c>
      <c r="M442" s="26">
        <v>44235</v>
      </c>
      <c r="N442" s="26">
        <v>44265</v>
      </c>
      <c r="O442" s="27">
        <f ca="1">+IF(NETWORKDAYS(M442,N442,Feriados!A$1:A$196)&gt;-1,NETWORKDAYS(M442,N442,Feriados!A$1:A$196)-1,NETWORKDAYS(M442,TODAY(),Feriados!A$1:A$196))</f>
        <v>20</v>
      </c>
      <c r="P442" s="16"/>
      <c r="Q442" s="25">
        <f ca="1">+IF(T442="ENVIO OS", IF(NETWORKDAYS(N442,P442,Feriados!A$28:A$328)&gt;-1,NETWORKDAYS(N442,P442,Feriados!A$28:A$328)-1,NETWORKDAYS(N442,TODAY(),Feriados!A$28:A$328)),0)</f>
        <v>0</v>
      </c>
      <c r="R442" s="17"/>
      <c r="S442" s="17"/>
      <c r="T442" s="25" t="s">
        <v>1496</v>
      </c>
      <c r="U442" s="25" t="s">
        <v>1496</v>
      </c>
      <c r="X442" s="25" t="s">
        <v>442</v>
      </c>
      <c r="Y442" s="25" t="s">
        <v>664</v>
      </c>
      <c r="Z442" s="25" t="s">
        <v>530</v>
      </c>
      <c r="AC442" s="26">
        <v>44263</v>
      </c>
      <c r="AD442" s="26">
        <v>44264</v>
      </c>
      <c r="AE442" s="25" t="s">
        <v>525</v>
      </c>
      <c r="AF442" s="28"/>
    </row>
    <row r="443" spans="1:32" s="25" customFormat="1" ht="15" x14ac:dyDescent="0.25">
      <c r="A443" s="25">
        <v>227183</v>
      </c>
      <c r="B443" s="25" t="s">
        <v>1255</v>
      </c>
      <c r="C443" s="25" t="s">
        <v>1256</v>
      </c>
      <c r="D443" s="25" t="s">
        <v>450</v>
      </c>
      <c r="E443" s="25" t="s">
        <v>25</v>
      </c>
      <c r="F443" s="25" t="s">
        <v>510</v>
      </c>
      <c r="G443" s="25">
        <v>250</v>
      </c>
      <c r="H443" s="25">
        <v>100</v>
      </c>
      <c r="I443" s="25" t="s">
        <v>1289</v>
      </c>
      <c r="J443" s="25" t="s">
        <v>223</v>
      </c>
      <c r="K443" s="25" t="s">
        <v>446</v>
      </c>
      <c r="L443" s="25" t="s">
        <v>434</v>
      </c>
      <c r="M443" s="26">
        <v>44237</v>
      </c>
      <c r="N443" s="26">
        <v>44238</v>
      </c>
      <c r="O443" s="27">
        <f ca="1">+IF(NETWORKDAYS(M443,N443,Feriados!A$1:A$196)&gt;-1,NETWORKDAYS(M443,N443,Feriados!A$1:A$196)-1,NETWORKDAYS(M443,TODAY(),Feriados!A$1:A$196))</f>
        <v>1</v>
      </c>
      <c r="P443" s="16"/>
      <c r="Q443" s="25">
        <f ca="1">+IF(T443="ENVIO OS", IF(NETWORKDAYS(N443,P443,Feriados!A$28:A$328)&gt;-1,NETWORKDAYS(N443,P443,Feriados!A$28:A$328)-1,NETWORKDAYS(N443,TODAY(),Feriados!A$28:A$328)),0)</f>
        <v>0</v>
      </c>
      <c r="R443" s="17"/>
      <c r="S443" s="17"/>
      <c r="T443" s="25" t="s">
        <v>1590</v>
      </c>
      <c r="X443" s="25" t="s">
        <v>439</v>
      </c>
      <c r="Y443" s="25" t="s">
        <v>498</v>
      </c>
      <c r="AA443" s="25" t="s">
        <v>1332</v>
      </c>
      <c r="AC443" s="26">
        <v>44238</v>
      </c>
      <c r="AD443" s="26">
        <v>44238</v>
      </c>
      <c r="AF443" s="28">
        <v>44440</v>
      </c>
    </row>
    <row r="444" spans="1:32" s="25" customFormat="1" ht="15" x14ac:dyDescent="0.25">
      <c r="B444" s="25" t="s">
        <v>1360</v>
      </c>
      <c r="C444" s="25" t="s">
        <v>1392</v>
      </c>
      <c r="D444" s="25" t="s">
        <v>507</v>
      </c>
      <c r="E444" s="25" t="s">
        <v>26</v>
      </c>
      <c r="F444" s="25" t="s">
        <v>508</v>
      </c>
      <c r="G444" s="25">
        <v>23</v>
      </c>
      <c r="I444" s="25" t="s">
        <v>1393</v>
      </c>
      <c r="J444" s="25" t="s">
        <v>355</v>
      </c>
      <c r="K444" s="25" t="s">
        <v>447</v>
      </c>
      <c r="M444" s="26">
        <v>44237</v>
      </c>
      <c r="N444" s="26">
        <v>44251</v>
      </c>
      <c r="O444" s="27">
        <f ca="1">+IF(NETWORKDAYS(M444,N444,Feriados!A$1:A$196)&gt;-1,NETWORKDAYS(M444,N444,Feriados!A$1:A$196)-1,NETWORKDAYS(M444,TODAY(),Feriados!A$1:A$196))</f>
        <v>8</v>
      </c>
      <c r="P444" s="16"/>
      <c r="Q444" s="25">
        <f ca="1">+IF(T444="ENVIO OS", IF(NETWORKDAYS(N444,P444,Feriados!A$28:A$328)&gt;-1,NETWORKDAYS(N444,P444,Feriados!A$28:A$328)-1,NETWORKDAYS(N444,TODAY(),Feriados!A$28:A$328)),0)</f>
        <v>0</v>
      </c>
      <c r="R444" s="17"/>
      <c r="S444" s="17"/>
      <c r="T444" s="25" t="s">
        <v>1496</v>
      </c>
      <c r="U444" s="25" t="s">
        <v>1496</v>
      </c>
      <c r="X444" s="25" t="s">
        <v>443</v>
      </c>
      <c r="Y444" s="25" t="s">
        <v>504</v>
      </c>
      <c r="AC444" s="26">
        <v>44237</v>
      </c>
      <c r="AD444" s="26">
        <v>44251</v>
      </c>
      <c r="AE444" s="25" t="s">
        <v>525</v>
      </c>
      <c r="AF444" s="28"/>
    </row>
    <row r="445" spans="1:32" s="25" customFormat="1" ht="15" x14ac:dyDescent="0.25">
      <c r="B445" s="25" t="s">
        <v>1345</v>
      </c>
      <c r="C445" s="25" t="s">
        <v>1344</v>
      </c>
      <c r="D445" s="25" t="s">
        <v>452</v>
      </c>
      <c r="E445" s="25" t="s">
        <v>26</v>
      </c>
      <c r="F445" s="25" t="s">
        <v>508</v>
      </c>
      <c r="G445" s="25">
        <v>145</v>
      </c>
      <c r="I445" s="25" t="s">
        <v>17</v>
      </c>
      <c r="J445" s="25" t="s">
        <v>248</v>
      </c>
      <c r="K445" s="25" t="s">
        <v>452</v>
      </c>
      <c r="M445" s="26">
        <v>44237</v>
      </c>
      <c r="N445" s="26">
        <v>44237</v>
      </c>
      <c r="O445" s="27">
        <f ca="1">+IF(NETWORKDAYS(M445,N445,Feriados!A$1:A$196)&gt;-1,NETWORKDAYS(M445,N445,Feriados!A$1:A$196)-1,NETWORKDAYS(M445,TODAY(),Feriados!A$1:A$196))</f>
        <v>0</v>
      </c>
      <c r="P445" s="16">
        <v>44239</v>
      </c>
      <c r="Q445" s="25">
        <f ca="1">+IF(T445="ENVIO OS", IF(NETWORKDAYS(N445,P445,Feriados!A$28:A$328)&gt;-1,NETWORKDAYS(N445,P445,Feriados!A$28:A$328)-1,NETWORKDAYS(N445,TODAY(),Feriados!A$28:A$328)),0)</f>
        <v>2</v>
      </c>
      <c r="R445" s="17"/>
      <c r="S445" s="17"/>
      <c r="T445" s="25" t="s">
        <v>1494</v>
      </c>
      <c r="U445" s="25" t="s">
        <v>1494</v>
      </c>
      <c r="X445" s="25" t="s">
        <v>443</v>
      </c>
      <c r="Y445" s="25" t="s">
        <v>662</v>
      </c>
      <c r="AC445" s="26">
        <v>44236</v>
      </c>
      <c r="AD445" s="26">
        <v>44236</v>
      </c>
      <c r="AE445" s="25" t="s">
        <v>525</v>
      </c>
      <c r="AF445" s="28"/>
    </row>
    <row r="446" spans="1:32" s="25" customFormat="1" ht="15" x14ac:dyDescent="0.25">
      <c r="B446" s="25" t="s">
        <v>1323</v>
      </c>
      <c r="C446" s="25" t="s">
        <v>1326</v>
      </c>
      <c r="D446" s="25" t="s">
        <v>450</v>
      </c>
      <c r="E446" s="25" t="s">
        <v>26</v>
      </c>
      <c r="F446" s="25" t="s">
        <v>508</v>
      </c>
      <c r="G446" s="25">
        <v>836</v>
      </c>
      <c r="M446" s="26">
        <v>44238</v>
      </c>
      <c r="N446" s="26">
        <v>44251</v>
      </c>
      <c r="O446" s="27">
        <f ca="1">+IF(NETWORKDAYS(M446,N446,Feriados!A$1:A$196)&gt;-1,NETWORKDAYS(M446,N446,Feriados!A$1:A$196)-1,NETWORKDAYS(M446,TODAY(),Feriados!A$1:A$196))</f>
        <v>7</v>
      </c>
      <c r="P446" s="16">
        <v>44252</v>
      </c>
      <c r="Q446" s="25">
        <f ca="1">+IF(T446="ENVIO OS", IF(NETWORKDAYS(N446,P446,Feriados!A$28:A$328)&gt;-1,NETWORKDAYS(N446,P446,Feriados!A$28:A$328)-1,NETWORKDAYS(N446,TODAY(),Feriados!A$28:A$328)),0)</f>
        <v>1</v>
      </c>
      <c r="R446" s="17"/>
      <c r="S446" s="17"/>
      <c r="T446" s="25" t="s">
        <v>1494</v>
      </c>
      <c r="U446" s="25" t="s">
        <v>1586</v>
      </c>
      <c r="AC446" s="26">
        <v>44251</v>
      </c>
      <c r="AD446" s="26">
        <v>44251</v>
      </c>
      <c r="AF446" s="28"/>
    </row>
    <row r="447" spans="1:32" s="25" customFormat="1" ht="15" x14ac:dyDescent="0.25">
      <c r="B447" s="25" t="s">
        <v>1355</v>
      </c>
      <c r="C447" s="25" t="s">
        <v>1434</v>
      </c>
      <c r="D447" s="25" t="s">
        <v>446</v>
      </c>
      <c r="E447" s="25" t="s">
        <v>26</v>
      </c>
      <c r="F447" s="25" t="s">
        <v>508</v>
      </c>
      <c r="G447" s="25">
        <v>109</v>
      </c>
      <c r="I447" s="25" t="s">
        <v>17</v>
      </c>
      <c r="J447" s="25" t="s">
        <v>123</v>
      </c>
      <c r="K447" s="25" t="s">
        <v>463</v>
      </c>
      <c r="M447" s="26">
        <v>44238</v>
      </c>
      <c r="N447" s="26">
        <v>44238</v>
      </c>
      <c r="O447" s="27">
        <f ca="1">+IF(NETWORKDAYS(M447,N447,Feriados!A$1:A$196)&gt;-1,NETWORKDAYS(M447,N447,Feriados!A$1:A$196)-1,NETWORKDAYS(M447,TODAY(),Feriados!A$1:A$196))</f>
        <v>0</v>
      </c>
      <c r="P447" s="16">
        <v>44244</v>
      </c>
      <c r="Q447" s="25">
        <f ca="1">+IF(T447="ENVIO OS", IF(NETWORKDAYS(N447,P447,Feriados!A$28:A$328)&gt;-1,NETWORKDAYS(N447,P447,Feriados!A$28:A$328)-1,NETWORKDAYS(N447,TODAY(),Feriados!A$28:A$328)),0)</f>
        <v>2</v>
      </c>
      <c r="R447" s="17"/>
      <c r="S447" s="17"/>
      <c r="T447" s="25" t="s">
        <v>1494</v>
      </c>
      <c r="U447" s="25" t="s">
        <v>1494</v>
      </c>
      <c r="X447" s="25" t="s">
        <v>441</v>
      </c>
      <c r="Y447" s="25" t="s">
        <v>504</v>
      </c>
      <c r="AC447" s="26">
        <v>44238</v>
      </c>
      <c r="AD447" s="26">
        <v>44238</v>
      </c>
      <c r="AF447" s="28"/>
    </row>
    <row r="448" spans="1:32" s="25" customFormat="1" ht="15" x14ac:dyDescent="0.25">
      <c r="A448" s="25">
        <v>227716</v>
      </c>
      <c r="B448" s="25" t="s">
        <v>1333</v>
      </c>
      <c r="C448" s="25" t="s">
        <v>1334</v>
      </c>
      <c r="D448" s="25" t="s">
        <v>506</v>
      </c>
      <c r="E448" s="25" t="s">
        <v>25</v>
      </c>
      <c r="F448" s="25" t="s">
        <v>509</v>
      </c>
      <c r="G448" s="25">
        <v>150</v>
      </c>
      <c r="H448" s="25">
        <v>45</v>
      </c>
      <c r="I448" s="25" t="s">
        <v>1394</v>
      </c>
      <c r="J448" s="25" t="s">
        <v>418</v>
      </c>
      <c r="K448" s="25" t="s">
        <v>456</v>
      </c>
      <c r="L448" s="25" t="s">
        <v>434</v>
      </c>
      <c r="M448" s="26">
        <v>44238</v>
      </c>
      <c r="N448" s="26">
        <v>44253</v>
      </c>
      <c r="O448" s="27">
        <f ca="1">+IF(NETWORKDAYS(M448,N448,Feriados!A$1:A$196)&gt;-1,NETWORKDAYS(M448,N448,Feriados!A$1:A$196)-1,NETWORKDAYS(M448,TODAY(),Feriados!A$1:A$196))</f>
        <v>9</v>
      </c>
      <c r="P448" s="16"/>
      <c r="Q448" s="25">
        <f ca="1">+IF(T448="ENVIO OS", IF(NETWORKDAYS(N448,P448,Feriados!A$28:A$328)&gt;-1,NETWORKDAYS(N448,P448,Feriados!A$28:A$328)-1,NETWORKDAYS(N448,TODAY(),Feriados!A$28:A$328)),0)</f>
        <v>0</v>
      </c>
      <c r="R448" s="17"/>
      <c r="S448" s="17"/>
      <c r="T448" s="25" t="s">
        <v>1496</v>
      </c>
      <c r="V448" s="25" t="s">
        <v>748</v>
      </c>
      <c r="X448" s="25" t="s">
        <v>439</v>
      </c>
      <c r="Y448" s="25" t="s">
        <v>504</v>
      </c>
      <c r="AA448" s="25" t="s">
        <v>1409</v>
      </c>
      <c r="AB448" s="25" t="s">
        <v>0</v>
      </c>
      <c r="AC448" s="26">
        <v>44250</v>
      </c>
      <c r="AD448" s="26">
        <v>44252</v>
      </c>
      <c r="AF448" s="28"/>
    </row>
    <row r="449" spans="1:32" s="25" customFormat="1" ht="15" x14ac:dyDescent="0.25">
      <c r="B449" s="25" t="s">
        <v>1318</v>
      </c>
      <c r="C449" s="25" t="s">
        <v>1319</v>
      </c>
      <c r="D449" s="25" t="s">
        <v>507</v>
      </c>
      <c r="E449" s="25" t="s">
        <v>26</v>
      </c>
      <c r="F449" s="25" t="s">
        <v>508</v>
      </c>
      <c r="G449" s="25">
        <v>372</v>
      </c>
      <c r="M449" s="26">
        <v>44239</v>
      </c>
      <c r="N449" s="26">
        <v>44251</v>
      </c>
      <c r="O449" s="27">
        <f ca="1">+IF(NETWORKDAYS(M449,N449,Feriados!A$1:A$196)&gt;-1,NETWORKDAYS(M449,N449,Feriados!A$1:A$196)-1,NETWORKDAYS(M449,TODAY(),Feriados!A$1:A$196))</f>
        <v>6</v>
      </c>
      <c r="P449" s="16">
        <v>44269</v>
      </c>
      <c r="Q449" s="25">
        <f ca="1">+IF(T449="ENVIO OS", IF(NETWORKDAYS(N449,P449,Feriados!A$28:A$328)&gt;-1,NETWORKDAYS(N449,P449,Feriados!A$28:A$328)-1,NETWORKDAYS(N449,TODAY(),Feriados!A$28:A$328)),0)</f>
        <v>12</v>
      </c>
      <c r="R449" s="17"/>
      <c r="S449" s="17"/>
      <c r="T449" s="25" t="s">
        <v>1494</v>
      </c>
      <c r="U449" s="25" t="s">
        <v>1494</v>
      </c>
      <c r="AC449" s="26">
        <v>44251</v>
      </c>
      <c r="AD449" s="26">
        <v>44251</v>
      </c>
      <c r="AF449" s="28"/>
    </row>
    <row r="450" spans="1:32" s="25" customFormat="1" ht="15" x14ac:dyDescent="0.25">
      <c r="A450" s="25">
        <v>227560</v>
      </c>
      <c r="B450" s="25" t="s">
        <v>1298</v>
      </c>
      <c r="C450" s="25" t="s">
        <v>1299</v>
      </c>
      <c r="D450" s="25" t="s">
        <v>507</v>
      </c>
      <c r="E450" s="25" t="s">
        <v>25</v>
      </c>
      <c r="F450" s="25" t="s">
        <v>521</v>
      </c>
      <c r="G450" s="25">
        <v>115</v>
      </c>
      <c r="H450" s="25">
        <v>115</v>
      </c>
      <c r="I450" s="25" t="s">
        <v>17</v>
      </c>
      <c r="J450" s="25" t="s">
        <v>356</v>
      </c>
      <c r="K450" s="25" t="s">
        <v>449</v>
      </c>
      <c r="M450" s="26">
        <v>44239</v>
      </c>
      <c r="N450" s="26">
        <v>44239</v>
      </c>
      <c r="O450" s="27">
        <f ca="1">+IF(NETWORKDAYS(M450,N450,Feriados!A$1:A$196)&gt;-1,NETWORKDAYS(M450,N450,Feriados!A$1:A$196)-1,NETWORKDAYS(M450,TODAY(),Feriados!A$1:A$196))</f>
        <v>0</v>
      </c>
      <c r="P450" s="16"/>
      <c r="Q450" s="25">
        <f ca="1">+IF(T450="ENVIO OS", IF(NETWORKDAYS(N450,P450,Feriados!A$28:A$328)&gt;-1,NETWORKDAYS(N450,P450,Feriados!A$28:A$328)-1,NETWORKDAYS(N450,TODAY(),Feriados!A$28:A$328)),0)</f>
        <v>0</v>
      </c>
      <c r="R450" s="17"/>
      <c r="S450" s="17"/>
      <c r="T450" s="25" t="s">
        <v>1590</v>
      </c>
      <c r="X450" s="25" t="s">
        <v>439</v>
      </c>
      <c r="Y450" s="25" t="s">
        <v>496</v>
      </c>
      <c r="AA450" s="25" t="s">
        <v>1332</v>
      </c>
      <c r="AC450" s="26">
        <v>44239</v>
      </c>
      <c r="AD450" s="26">
        <v>44239</v>
      </c>
      <c r="AF450" s="28">
        <v>44593</v>
      </c>
    </row>
    <row r="451" spans="1:32" s="25" customFormat="1" ht="15" x14ac:dyDescent="0.25">
      <c r="A451" s="25">
        <v>228194</v>
      </c>
      <c r="B451" s="25" t="s">
        <v>1439</v>
      </c>
      <c r="C451" s="25" t="s">
        <v>1440</v>
      </c>
      <c r="D451" s="25" t="s">
        <v>452</v>
      </c>
      <c r="E451" s="25" t="s">
        <v>26</v>
      </c>
      <c r="F451" s="25" t="s">
        <v>508</v>
      </c>
      <c r="G451" s="25">
        <v>115.6</v>
      </c>
      <c r="I451" s="25" t="s">
        <v>17</v>
      </c>
      <c r="J451" s="25" t="s">
        <v>287</v>
      </c>
      <c r="K451" s="25" t="s">
        <v>470</v>
      </c>
      <c r="M451" s="26">
        <v>44239</v>
      </c>
      <c r="N451" s="26">
        <v>44271</v>
      </c>
      <c r="O451" s="27">
        <f ca="1">+IF(NETWORKDAYS(M451,N451,Feriados!A$1:A$196)&gt;-1,NETWORKDAYS(M451,N451,Feriados!A$1:A$196)-1,NETWORKDAYS(M451,TODAY(),Feriados!A$1:A$196))</f>
        <v>20</v>
      </c>
      <c r="P451" s="16"/>
      <c r="Q451" s="25">
        <f ca="1">+IF(T451="ENVIO OS", IF(NETWORKDAYS(N451,P451,Feriados!A$28:A$328)&gt;-1,NETWORKDAYS(N451,P451,Feriados!A$28:A$328)-1,NETWORKDAYS(N451,TODAY(),Feriados!A$28:A$328)),0)</f>
        <v>0</v>
      </c>
      <c r="R451" s="17"/>
      <c r="S451" s="17"/>
      <c r="T451" s="25" t="s">
        <v>1496</v>
      </c>
      <c r="U451" s="25" t="s">
        <v>1496</v>
      </c>
      <c r="X451" s="25" t="s">
        <v>442</v>
      </c>
      <c r="Y451" s="25" t="s">
        <v>662</v>
      </c>
      <c r="Z451" s="25" t="s">
        <v>565</v>
      </c>
      <c r="AC451" s="26">
        <v>44266</v>
      </c>
      <c r="AD451" s="26">
        <v>44271</v>
      </c>
      <c r="AF451" s="28"/>
    </row>
    <row r="452" spans="1:32" s="25" customFormat="1" ht="15" x14ac:dyDescent="0.25">
      <c r="B452" s="25" t="s">
        <v>1355</v>
      </c>
      <c r="C452" s="25" t="s">
        <v>1434</v>
      </c>
      <c r="D452" s="25" t="s">
        <v>446</v>
      </c>
      <c r="E452" s="25" t="s">
        <v>26</v>
      </c>
      <c r="F452" s="25" t="s">
        <v>508</v>
      </c>
      <c r="G452" s="25">
        <v>109</v>
      </c>
      <c r="I452" s="25" t="s">
        <v>17</v>
      </c>
      <c r="J452" s="25" t="s">
        <v>123</v>
      </c>
      <c r="K452" s="25" t="s">
        <v>463</v>
      </c>
      <c r="M452" s="26">
        <v>44244</v>
      </c>
      <c r="N452" s="26">
        <v>44249</v>
      </c>
      <c r="O452" s="27">
        <f ca="1">+IF(NETWORKDAYS(M452,N452,Feriados!A$1:A$196)&gt;-1,NETWORKDAYS(M452,N452,Feriados!A$1:A$196)-1,NETWORKDAYS(M452,TODAY(),Feriados!A$1:A$196))</f>
        <v>3</v>
      </c>
      <c r="P452" s="16"/>
      <c r="Q452" s="25">
        <f ca="1">+IF(T452="ENVIO OS", IF(NETWORKDAYS(N452,P452,Feriados!A$28:A$328)&gt;-1,NETWORKDAYS(N452,P452,Feriados!A$28:A$328)-1,NETWORKDAYS(N452,TODAY(),Feriados!A$28:A$328)),0)</f>
        <v>0</v>
      </c>
      <c r="R452" s="17"/>
      <c r="S452" s="17"/>
      <c r="X452" s="25" t="s">
        <v>441</v>
      </c>
      <c r="Y452" s="25" t="s">
        <v>504</v>
      </c>
      <c r="AC452" s="26">
        <v>44244</v>
      </c>
      <c r="AD452" s="26">
        <v>44249</v>
      </c>
      <c r="AF452" s="28"/>
    </row>
    <row r="453" spans="1:32" s="25" customFormat="1" ht="15" x14ac:dyDescent="0.25">
      <c r="B453" s="25" t="s">
        <v>1345</v>
      </c>
      <c r="C453" s="25" t="s">
        <v>1344</v>
      </c>
      <c r="D453" s="25" t="s">
        <v>452</v>
      </c>
      <c r="E453" s="25" t="s">
        <v>26</v>
      </c>
      <c r="F453" s="25" t="s">
        <v>508</v>
      </c>
      <c r="G453" s="25">
        <v>145</v>
      </c>
      <c r="I453" s="25" t="s">
        <v>2354</v>
      </c>
      <c r="J453" s="25" t="s">
        <v>248</v>
      </c>
      <c r="K453" s="25" t="s">
        <v>452</v>
      </c>
      <c r="M453" s="26">
        <v>44244</v>
      </c>
      <c r="N453" s="26">
        <v>44277</v>
      </c>
      <c r="O453" s="27">
        <f ca="1">+IF(NETWORKDAYS(M453,N453,Feriados!A$1:A$196)&gt;-1,NETWORKDAYS(M453,N453,Feriados!A$1:A$196)-1,NETWORKDAYS(M453,TODAY(),Feriados!A$1:A$196))</f>
        <v>23</v>
      </c>
      <c r="P453" s="16"/>
      <c r="Q453" s="25">
        <f ca="1">+IF(T453="ENVIO OS", IF(NETWORKDAYS(N453,P453,Feriados!A$28:A$328)&gt;-1,NETWORKDAYS(N453,P453,Feriados!A$28:A$328)-1,NETWORKDAYS(N453,TODAY(),Feriados!A$28:A$328)),0)</f>
        <v>0</v>
      </c>
      <c r="R453" s="17"/>
      <c r="S453" s="17"/>
      <c r="T453" s="25" t="s">
        <v>1496</v>
      </c>
      <c r="U453" s="25" t="s">
        <v>1496</v>
      </c>
      <c r="X453" s="25" t="s">
        <v>443</v>
      </c>
      <c r="Y453" s="25" t="s">
        <v>662</v>
      </c>
      <c r="AC453" s="26">
        <v>44239</v>
      </c>
      <c r="AD453" s="26">
        <v>44277</v>
      </c>
      <c r="AE453" s="25" t="s">
        <v>525</v>
      </c>
      <c r="AF453" s="28"/>
    </row>
    <row r="454" spans="1:32" s="25" customFormat="1" ht="15" x14ac:dyDescent="0.25">
      <c r="A454" s="25">
        <v>227758</v>
      </c>
      <c r="B454" s="25" t="s">
        <v>1386</v>
      </c>
      <c r="C454" s="25" t="s">
        <v>1388</v>
      </c>
      <c r="D454" s="25" t="s">
        <v>452</v>
      </c>
      <c r="E454" s="25" t="s">
        <v>25</v>
      </c>
      <c r="F454" s="25" t="s">
        <v>509</v>
      </c>
      <c r="G454" s="25">
        <v>370</v>
      </c>
      <c r="I454" s="25" t="s">
        <v>1426</v>
      </c>
      <c r="J454" s="25" t="s">
        <v>344</v>
      </c>
      <c r="K454" s="25" t="s">
        <v>452</v>
      </c>
      <c r="M454" s="26">
        <v>44244</v>
      </c>
      <c r="N454" s="26">
        <v>44259</v>
      </c>
      <c r="O454" s="27">
        <f ca="1">+IF(NETWORKDAYS(M454,N454,Feriados!A$1:A$196)&gt;-1,NETWORKDAYS(M454,N454,Feriados!A$1:A$196)-1,NETWORKDAYS(M454,TODAY(),Feriados!A$1:A$196))</f>
        <v>11</v>
      </c>
      <c r="P454" s="16"/>
      <c r="Q454" s="25">
        <f ca="1">+IF(T454="ENVIO OS", IF(NETWORKDAYS(N454,P454,Feriados!A$28:A$328)&gt;-1,NETWORKDAYS(N454,P454,Feriados!A$28:A$328)-1,NETWORKDAYS(N454,TODAY(),Feriados!A$28:A$328)),0)</f>
        <v>0</v>
      </c>
      <c r="R454" s="17"/>
      <c r="S454" s="17"/>
      <c r="T454" s="25" t="s">
        <v>1496</v>
      </c>
      <c r="X454" s="25" t="s">
        <v>439</v>
      </c>
      <c r="Y454" s="25" t="s">
        <v>504</v>
      </c>
      <c r="AB454" s="25" t="s">
        <v>0</v>
      </c>
      <c r="AC454" s="26">
        <v>44252</v>
      </c>
      <c r="AD454" s="26">
        <v>44258</v>
      </c>
      <c r="AF454" s="28"/>
    </row>
    <row r="455" spans="1:32" s="25" customFormat="1" ht="15" x14ac:dyDescent="0.25">
      <c r="A455" s="25">
        <v>227758</v>
      </c>
      <c r="B455" s="25" t="s">
        <v>1387</v>
      </c>
      <c r="C455" s="25" t="s">
        <v>1388</v>
      </c>
      <c r="D455" s="25" t="s">
        <v>452</v>
      </c>
      <c r="E455" s="25" t="s">
        <v>25</v>
      </c>
      <c r="F455" s="25" t="s">
        <v>509</v>
      </c>
      <c r="G455" s="25">
        <v>290</v>
      </c>
      <c r="H455" s="25">
        <v>142</v>
      </c>
      <c r="I455" s="25" t="s">
        <v>1427</v>
      </c>
      <c r="J455" s="25" t="s">
        <v>344</v>
      </c>
      <c r="K455" s="25" t="s">
        <v>452</v>
      </c>
      <c r="M455" s="26">
        <v>44244</v>
      </c>
      <c r="N455" s="26">
        <v>44259</v>
      </c>
      <c r="O455" s="27">
        <f ca="1">+IF(NETWORKDAYS(M455,N455,Feriados!A$1:A$196)&gt;-1,NETWORKDAYS(M455,N455,Feriados!A$1:A$196)-1,NETWORKDAYS(M455,TODAY(),Feriados!A$1:A$196))</f>
        <v>11</v>
      </c>
      <c r="P455" s="16"/>
      <c r="Q455" s="25">
        <f ca="1">+IF(T455="ENVIO OS", IF(NETWORKDAYS(N455,P455,Feriados!A$28:A$328)&gt;-1,NETWORKDAYS(N455,P455,Feriados!A$28:A$328)-1,NETWORKDAYS(N455,TODAY(),Feriados!A$28:A$328)),0)</f>
        <v>0</v>
      </c>
      <c r="R455" s="17"/>
      <c r="S455" s="17"/>
      <c r="T455" s="25" t="s">
        <v>1496</v>
      </c>
      <c r="X455" s="25" t="s">
        <v>439</v>
      </c>
      <c r="Y455" s="25" t="s">
        <v>504</v>
      </c>
      <c r="AB455" s="25" t="s">
        <v>0</v>
      </c>
      <c r="AC455" s="26">
        <v>44252</v>
      </c>
      <c r="AD455" s="26">
        <v>44258</v>
      </c>
      <c r="AF455" s="28"/>
    </row>
    <row r="456" spans="1:32" s="25" customFormat="1" ht="15" x14ac:dyDescent="0.25">
      <c r="B456" s="25" t="s">
        <v>1516</v>
      </c>
      <c r="C456" s="25" t="s">
        <v>1517</v>
      </c>
      <c r="D456" s="25" t="s">
        <v>380</v>
      </c>
      <c r="E456" s="25" t="s">
        <v>26</v>
      </c>
      <c r="F456" s="25" t="s">
        <v>508</v>
      </c>
      <c r="M456" s="26">
        <v>44244</v>
      </c>
      <c r="N456" s="26">
        <v>44273</v>
      </c>
      <c r="O456" s="27">
        <f ca="1">+IF(NETWORKDAYS(M456,N456,Feriados!A$1:A$196)&gt;-1,NETWORKDAYS(M456,N456,Feriados!A$1:A$196)-1,NETWORKDAYS(M456,TODAY(),Feriados!A$1:A$196))</f>
        <v>21</v>
      </c>
      <c r="P456" s="16">
        <v>44278</v>
      </c>
      <c r="Q456" s="25">
        <f ca="1">+IF(T456="ENVIO OS", IF(NETWORKDAYS(N456,P456,Feriados!A$28:A$328)&gt;-1,NETWORKDAYS(N456,P456,Feriados!A$28:A$328)-1,NETWORKDAYS(N456,TODAY(),Feriados!A$28:A$328)),0)</f>
        <v>3</v>
      </c>
      <c r="R456" s="17"/>
      <c r="S456" s="17"/>
      <c r="T456" s="25" t="s">
        <v>1494</v>
      </c>
      <c r="U456" s="25" t="s">
        <v>1494</v>
      </c>
      <c r="X456" s="25" t="s">
        <v>443</v>
      </c>
      <c r="Z456" s="25" t="s">
        <v>530</v>
      </c>
      <c r="AC456" s="26"/>
      <c r="AD456" s="26"/>
      <c r="AF456" s="28"/>
    </row>
    <row r="457" spans="1:32" s="25" customFormat="1" ht="15" x14ac:dyDescent="0.25">
      <c r="B457" s="25" t="s">
        <v>1456</v>
      </c>
      <c r="C457" s="25" t="s">
        <v>1457</v>
      </c>
      <c r="D457" s="25" t="s">
        <v>507</v>
      </c>
      <c r="E457" s="25" t="s">
        <v>26</v>
      </c>
      <c r="F457" s="25" t="s">
        <v>508</v>
      </c>
      <c r="M457" s="26">
        <v>44244</v>
      </c>
      <c r="N457" s="26">
        <v>44271</v>
      </c>
      <c r="O457" s="27">
        <f ca="1">+IF(NETWORKDAYS(M457,N457,Feriados!A$1:A$196)&gt;-1,NETWORKDAYS(M457,N457,Feriados!A$1:A$196)-1,NETWORKDAYS(M457,TODAY(),Feriados!A$1:A$196))</f>
        <v>19</v>
      </c>
      <c r="P457" s="16">
        <v>44293</v>
      </c>
      <c r="Q457" s="25">
        <f ca="1">+IF(T457="ENVIO OS", IF(NETWORKDAYS(N457,P457,Feriados!A$28:A$328)&gt;-1,NETWORKDAYS(N457,P457,Feriados!A$28:A$328)-1,NETWORKDAYS(N457,TODAY(),Feriados!A$28:A$328)),0)</f>
        <v>14</v>
      </c>
      <c r="R457" s="17"/>
      <c r="S457" s="17"/>
      <c r="T457" s="25" t="s">
        <v>1494</v>
      </c>
      <c r="U457" s="25" t="s">
        <v>1494</v>
      </c>
      <c r="X457" s="25" t="s">
        <v>443</v>
      </c>
      <c r="Z457" s="25" t="s">
        <v>1458</v>
      </c>
      <c r="AC457" s="26">
        <v>44271</v>
      </c>
      <c r="AD457" s="26">
        <v>44271</v>
      </c>
      <c r="AF457" s="28"/>
    </row>
    <row r="458" spans="1:32" s="25" customFormat="1" ht="15" x14ac:dyDescent="0.25">
      <c r="A458" s="25">
        <v>219896</v>
      </c>
      <c r="B458" s="25" t="s">
        <v>1411</v>
      </c>
      <c r="C458" s="25" t="s">
        <v>1412</v>
      </c>
      <c r="D458" s="25" t="s">
        <v>507</v>
      </c>
      <c r="E458" s="25" t="s">
        <v>26</v>
      </c>
      <c r="F458" s="25" t="s">
        <v>508</v>
      </c>
      <c r="G458" s="25">
        <v>99</v>
      </c>
      <c r="I458" s="25" t="s">
        <v>17</v>
      </c>
      <c r="J458" s="25" t="s">
        <v>273</v>
      </c>
      <c r="K458" s="25" t="s">
        <v>449</v>
      </c>
      <c r="M458" s="26">
        <v>44245</v>
      </c>
      <c r="N458" s="26">
        <v>44257</v>
      </c>
      <c r="O458" s="27">
        <f ca="1">+IF(NETWORKDAYS(M458,N458,Feriados!A$1:A$196)&gt;-1,NETWORKDAYS(M458,N458,Feriados!A$1:A$196)-1,NETWORKDAYS(M458,TODAY(),Feriados!A$1:A$196))</f>
        <v>8</v>
      </c>
      <c r="P458" s="16"/>
      <c r="Q458" s="25">
        <f ca="1">+IF(T458="ENVIO OS", IF(NETWORKDAYS(N458,P458,Feriados!A$28:A$328)&gt;-1,NETWORKDAYS(N458,P458,Feriados!A$28:A$328)-1,NETWORKDAYS(N458,TODAY(),Feriados!A$28:A$328)),0)</f>
        <v>0</v>
      </c>
      <c r="R458" s="17"/>
      <c r="S458" s="17"/>
      <c r="X458" s="25" t="s">
        <v>442</v>
      </c>
      <c r="Y458" s="25" t="s">
        <v>503</v>
      </c>
      <c r="AA458" s="25" t="s">
        <v>1413</v>
      </c>
      <c r="AB458" s="25" t="s">
        <v>0</v>
      </c>
      <c r="AC458" s="26">
        <v>44253</v>
      </c>
      <c r="AD458" s="26">
        <v>44257</v>
      </c>
      <c r="AF458" s="28"/>
    </row>
    <row r="459" spans="1:32" s="25" customFormat="1" ht="15" x14ac:dyDescent="0.25">
      <c r="B459" s="25" t="s">
        <v>1313</v>
      </c>
      <c r="C459" s="25" t="s">
        <v>1459</v>
      </c>
      <c r="D459" s="25" t="s">
        <v>446</v>
      </c>
      <c r="E459" s="25" t="s">
        <v>26</v>
      </c>
      <c r="F459" s="25" t="s">
        <v>508</v>
      </c>
      <c r="G459" s="25">
        <v>488</v>
      </c>
      <c r="I459" s="25" t="s">
        <v>17</v>
      </c>
      <c r="J459" s="25" t="s">
        <v>431</v>
      </c>
      <c r="K459" s="25" t="s">
        <v>446</v>
      </c>
      <c r="M459" s="26">
        <v>44245</v>
      </c>
      <c r="N459" s="26">
        <v>44271</v>
      </c>
      <c r="O459" s="27">
        <f ca="1">+IF(NETWORKDAYS(M459,N459,Feriados!A$1:A$196)&gt;-1,NETWORKDAYS(M459,N459,Feriados!A$1:A$196)-1,NETWORKDAYS(M459,TODAY(),Feriados!A$1:A$196))</f>
        <v>18</v>
      </c>
      <c r="P459" s="16"/>
      <c r="Q459" s="25">
        <f ca="1">+IF(T459="ENVIO OS", IF(NETWORKDAYS(N459,P459,Feriados!A$28:A$328)&gt;-1,NETWORKDAYS(N459,P459,Feriados!A$28:A$328)-1,NETWORKDAYS(N459,TODAY(),Feriados!A$28:A$328)),0)</f>
        <v>0</v>
      </c>
      <c r="R459" s="17"/>
      <c r="S459" s="17"/>
      <c r="T459" s="25" t="s">
        <v>1496</v>
      </c>
      <c r="U459" s="25" t="s">
        <v>1496</v>
      </c>
      <c r="V459" s="25" t="s">
        <v>37</v>
      </c>
      <c r="X459" s="25" t="s">
        <v>443</v>
      </c>
      <c r="Y459" s="25" t="s">
        <v>504</v>
      </c>
      <c r="Z459" s="25" t="s">
        <v>531</v>
      </c>
      <c r="AC459" s="26">
        <v>44271</v>
      </c>
      <c r="AD459" s="26">
        <v>44271</v>
      </c>
      <c r="AF459" s="28"/>
    </row>
    <row r="460" spans="1:32" s="25" customFormat="1" ht="15" x14ac:dyDescent="0.25">
      <c r="B460" s="25" t="s">
        <v>1512</v>
      </c>
      <c r="C460" s="25" t="s">
        <v>1513</v>
      </c>
      <c r="E460" s="25" t="s">
        <v>26</v>
      </c>
      <c r="F460" s="25" t="s">
        <v>508</v>
      </c>
      <c r="M460" s="26">
        <v>44245</v>
      </c>
      <c r="N460" s="26">
        <v>44271</v>
      </c>
      <c r="O460" s="27">
        <f ca="1">+IF(NETWORKDAYS(M460,N460,Feriados!A$1:A$196)&gt;-1,NETWORKDAYS(M460,N460,Feriados!A$1:A$196)-1,NETWORKDAYS(M460,TODAY(),Feriados!A$1:A$196))</f>
        <v>18</v>
      </c>
      <c r="P460" s="16">
        <v>44308</v>
      </c>
      <c r="Q460" s="25">
        <f ca="1">+IF(T460="ENVIO OS", IF(NETWORKDAYS(N460,P460,Feriados!A$28:A$328)&gt;-1,NETWORKDAYS(N460,P460,Feriados!A$28:A$328)-1,NETWORKDAYS(N460,TODAY(),Feriados!A$28:A$328)),0)</f>
        <v>25</v>
      </c>
      <c r="R460" s="17"/>
      <c r="S460" s="17"/>
      <c r="T460" s="25" t="s">
        <v>1494</v>
      </c>
      <c r="U460" s="25" t="s">
        <v>1494</v>
      </c>
      <c r="X460" s="25" t="s">
        <v>443</v>
      </c>
      <c r="AC460" s="26"/>
      <c r="AD460" s="26"/>
      <c r="AF460" s="28"/>
    </row>
    <row r="461" spans="1:32" s="25" customFormat="1" ht="15" x14ac:dyDescent="0.25">
      <c r="A461" s="25">
        <v>225748</v>
      </c>
      <c r="B461" s="25" t="s">
        <v>1240</v>
      </c>
      <c r="C461" s="25" t="s">
        <v>995</v>
      </c>
      <c r="D461" s="25" t="s">
        <v>507</v>
      </c>
      <c r="E461" s="25" t="s">
        <v>25</v>
      </c>
      <c r="F461" s="25" t="s">
        <v>523</v>
      </c>
      <c r="G461" s="25">
        <v>68</v>
      </c>
      <c r="H461" s="25">
        <v>68</v>
      </c>
      <c r="I461" s="25" t="s">
        <v>1425</v>
      </c>
      <c r="J461" s="25" t="s">
        <v>355</v>
      </c>
      <c r="K461" s="25" t="s">
        <v>447</v>
      </c>
      <c r="L461" s="25" t="s">
        <v>435</v>
      </c>
      <c r="M461" s="26">
        <v>44246</v>
      </c>
      <c r="N461" s="26">
        <v>44259</v>
      </c>
      <c r="O461" s="27">
        <f ca="1">+IF(NETWORKDAYS(M461,N461,Feriados!A$1:A$196)&gt;-1,NETWORKDAYS(M461,N461,Feriados!A$1:A$196)-1,NETWORKDAYS(M461,TODAY(),Feriados!A$1:A$196))</f>
        <v>9</v>
      </c>
      <c r="P461" s="16"/>
      <c r="Q461" s="25">
        <f ca="1">+IF(T461="ENVIO OS", IF(NETWORKDAYS(N461,P461,Feriados!A$28:A$328)&gt;-1,NETWORKDAYS(N461,P461,Feriados!A$28:A$328)-1,NETWORKDAYS(N461,TODAY(),Feriados!A$28:A$328)),0)</f>
        <v>0</v>
      </c>
      <c r="R461" s="17"/>
      <c r="S461" s="17"/>
      <c r="T461" s="25" t="s">
        <v>1496</v>
      </c>
      <c r="U461" s="25" t="s">
        <v>1496</v>
      </c>
      <c r="X461" s="25" t="s">
        <v>439</v>
      </c>
      <c r="Y461" s="25" t="s">
        <v>504</v>
      </c>
      <c r="Z461" s="25" t="s">
        <v>544</v>
      </c>
      <c r="AC461" s="26">
        <v>44257</v>
      </c>
      <c r="AD461" s="26">
        <v>44258</v>
      </c>
      <c r="AE461" s="25" t="s">
        <v>525</v>
      </c>
      <c r="AF461" s="28"/>
    </row>
    <row r="462" spans="1:32" s="25" customFormat="1" ht="15" x14ac:dyDescent="0.25">
      <c r="A462" s="25">
        <v>218813</v>
      </c>
      <c r="B462" s="25" t="s">
        <v>1416</v>
      </c>
      <c r="C462" s="25" t="s">
        <v>1417</v>
      </c>
      <c r="D462" s="25" t="s">
        <v>506</v>
      </c>
      <c r="E462" s="25" t="s">
        <v>25</v>
      </c>
      <c r="F462" s="25" t="s">
        <v>524</v>
      </c>
      <c r="G462" s="25">
        <v>840</v>
      </c>
      <c r="H462" s="25">
        <v>840</v>
      </c>
      <c r="J462" s="25" t="s">
        <v>969</v>
      </c>
      <c r="K462" s="25" t="s">
        <v>489</v>
      </c>
      <c r="L462" s="25" t="s">
        <v>434</v>
      </c>
      <c r="M462" s="26">
        <v>44249</v>
      </c>
      <c r="N462" s="26">
        <v>44258</v>
      </c>
      <c r="O462" s="27">
        <f ca="1">+IF(NETWORKDAYS(M462,N462,Feriados!A$1:A$196)&gt;-1,NETWORKDAYS(M462,N462,Feriados!A$1:A$196)-1,NETWORKDAYS(M462,TODAY(),Feriados!A$1:A$196))</f>
        <v>7</v>
      </c>
      <c r="P462" s="16"/>
      <c r="Q462" s="25">
        <f ca="1">+IF(T462="ENVIO OS", IF(NETWORKDAYS(N462,P462,Feriados!A$28:A$328)&gt;-1,NETWORKDAYS(N462,P462,Feriados!A$28:A$328)-1,NETWORKDAYS(N462,TODAY(),Feriados!A$28:A$328)),0)</f>
        <v>0</v>
      </c>
      <c r="R462" s="17"/>
      <c r="S462" s="17"/>
      <c r="T462" s="25" t="s">
        <v>1590</v>
      </c>
      <c r="V462" s="25" t="s">
        <v>748</v>
      </c>
      <c r="X462" s="25" t="s">
        <v>439</v>
      </c>
      <c r="Y462" s="25" t="s">
        <v>644</v>
      </c>
      <c r="AA462" s="25" t="s">
        <v>1419</v>
      </c>
      <c r="AC462" s="26">
        <v>44256</v>
      </c>
      <c r="AD462" s="26">
        <v>44258</v>
      </c>
      <c r="AF462" s="28"/>
    </row>
    <row r="463" spans="1:32" s="25" customFormat="1" ht="15" x14ac:dyDescent="0.25">
      <c r="B463" s="25" t="s">
        <v>1320</v>
      </c>
      <c r="C463" s="25" t="s">
        <v>1321</v>
      </c>
      <c r="D463" s="25" t="s">
        <v>446</v>
      </c>
      <c r="E463" s="25" t="s">
        <v>26</v>
      </c>
      <c r="F463" s="25" t="s">
        <v>508</v>
      </c>
      <c r="G463" s="25">
        <v>241</v>
      </c>
      <c r="I463" s="25" t="s">
        <v>17</v>
      </c>
      <c r="J463" s="25" t="s">
        <v>431</v>
      </c>
      <c r="K463" s="25" t="s">
        <v>446</v>
      </c>
      <c r="M463" s="26">
        <v>44249</v>
      </c>
      <c r="N463" s="26">
        <v>44249</v>
      </c>
      <c r="O463" s="27">
        <f ca="1">+IF(NETWORKDAYS(M463,N463,Feriados!A$1:A$196)&gt;-1,NETWORKDAYS(M463,N463,Feriados!A$1:A$196)-1,NETWORKDAYS(M463,TODAY(),Feriados!A$1:A$196))</f>
        <v>0</v>
      </c>
      <c r="P463" s="16">
        <v>44257</v>
      </c>
      <c r="Q463" s="25">
        <f ca="1">+IF(T463="ENVIO OS", IF(NETWORKDAYS(N463,P463,Feriados!A$28:A$328)&gt;-1,NETWORKDAYS(N463,P463,Feriados!A$28:A$328)-1,NETWORKDAYS(N463,TODAY(),Feriados!A$28:A$328)),0)</f>
        <v>6</v>
      </c>
      <c r="R463" s="17"/>
      <c r="S463" s="17"/>
      <c r="T463" s="25" t="s">
        <v>1494</v>
      </c>
      <c r="U463" s="25" t="s">
        <v>1494</v>
      </c>
      <c r="X463" s="25" t="s">
        <v>443</v>
      </c>
      <c r="Y463" s="25" t="s">
        <v>504</v>
      </c>
      <c r="Z463" s="25" t="s">
        <v>534</v>
      </c>
      <c r="AC463" s="26">
        <v>44249</v>
      </c>
      <c r="AD463" s="26">
        <v>44249</v>
      </c>
      <c r="AF463" s="28"/>
    </row>
    <row r="464" spans="1:32" s="25" customFormat="1" ht="15" x14ac:dyDescent="0.25">
      <c r="A464" s="25">
        <v>227973</v>
      </c>
      <c r="B464" s="25" t="s">
        <v>1287</v>
      </c>
      <c r="C464" s="25" t="s">
        <v>1288</v>
      </c>
      <c r="D464" s="25" t="s">
        <v>450</v>
      </c>
      <c r="E464" s="25" t="s">
        <v>25</v>
      </c>
      <c r="F464" s="25" t="s">
        <v>741</v>
      </c>
      <c r="G464" s="25">
        <v>102.03</v>
      </c>
      <c r="H464" s="25">
        <v>102.03</v>
      </c>
      <c r="I464" s="25" t="s">
        <v>17</v>
      </c>
      <c r="J464" s="25" t="s">
        <v>256</v>
      </c>
      <c r="K464" s="25" t="s">
        <v>465</v>
      </c>
      <c r="M464" s="26">
        <v>44250</v>
      </c>
      <c r="N464" s="26">
        <v>44257</v>
      </c>
      <c r="O464" s="27">
        <f ca="1">+IF(NETWORKDAYS(M464,N464,Feriados!A$1:A$196)&gt;-1,NETWORKDAYS(M464,N464,Feriados!A$1:A$196)-1,NETWORKDAYS(M464,TODAY(),Feriados!A$1:A$196))</f>
        <v>5</v>
      </c>
      <c r="P464" s="16"/>
      <c r="Q464" s="25">
        <f ca="1">+IF(T464="ENVIO OS", IF(NETWORKDAYS(N464,P464,Feriados!A$28:A$328)&gt;-1,NETWORKDAYS(N464,P464,Feriados!A$28:A$328)-1,NETWORKDAYS(N464,TODAY(),Feriados!A$28:A$328)),0)</f>
        <v>0</v>
      </c>
      <c r="R464" s="17">
        <v>-32.922600000000003</v>
      </c>
      <c r="S464" s="17">
        <v>-68.8018</v>
      </c>
      <c r="T464" s="25" t="s">
        <v>1496</v>
      </c>
      <c r="U464" s="25" t="s">
        <v>1496</v>
      </c>
      <c r="V464" s="25" t="s">
        <v>748</v>
      </c>
      <c r="X464" s="25" t="s">
        <v>440</v>
      </c>
      <c r="Y464" s="25" t="s">
        <v>504</v>
      </c>
      <c r="AA464" s="25" t="s">
        <v>1414</v>
      </c>
      <c r="AC464" s="26">
        <v>44256</v>
      </c>
      <c r="AD464" s="26">
        <v>44256</v>
      </c>
      <c r="AF464" s="28"/>
    </row>
    <row r="465" spans="1:32" s="25" customFormat="1" ht="15" x14ac:dyDescent="0.25">
      <c r="B465" s="25" t="s">
        <v>1422</v>
      </c>
      <c r="C465" s="25" t="s">
        <v>1423</v>
      </c>
      <c r="D465" s="25" t="s">
        <v>450</v>
      </c>
      <c r="E465" s="25" t="s">
        <v>26</v>
      </c>
      <c r="F465" s="25" t="s">
        <v>508</v>
      </c>
      <c r="G465" s="25">
        <v>111</v>
      </c>
      <c r="I465" s="25" t="s">
        <v>17</v>
      </c>
      <c r="J465" s="25" t="s">
        <v>415</v>
      </c>
      <c r="K465" s="25" t="s">
        <v>686</v>
      </c>
      <c r="M465" s="26">
        <v>44251</v>
      </c>
      <c r="N465" s="26">
        <v>44258</v>
      </c>
      <c r="O465" s="27">
        <f ca="1">+IF(NETWORKDAYS(M465,N465,Feriados!A$1:A$196)&gt;-1,NETWORKDAYS(M465,N465,Feriados!A$1:A$196)-1,NETWORKDAYS(M465,TODAY(),Feriados!A$1:A$196))</f>
        <v>5</v>
      </c>
      <c r="P465" s="16"/>
      <c r="Q465" s="25">
        <f ca="1">+IF(T465="ENVIO OS", IF(NETWORKDAYS(N465,P465,Feriados!A$28:A$328)&gt;-1,NETWORKDAYS(N465,P465,Feriados!A$28:A$328)-1,NETWORKDAYS(N465,TODAY(),Feriados!A$28:A$328)),0)</f>
        <v>0</v>
      </c>
      <c r="R465" s="17"/>
      <c r="S465" s="17"/>
      <c r="V465" s="25" t="s">
        <v>748</v>
      </c>
      <c r="X465" s="25" t="s">
        <v>443</v>
      </c>
      <c r="Y465" s="25" t="s">
        <v>504</v>
      </c>
      <c r="Z465" s="25" t="s">
        <v>1424</v>
      </c>
      <c r="AC465" s="26">
        <v>44258</v>
      </c>
      <c r="AD465" s="26">
        <v>44258</v>
      </c>
      <c r="AF465" s="28"/>
    </row>
    <row r="466" spans="1:32" s="25" customFormat="1" ht="15" x14ac:dyDescent="0.25">
      <c r="A466" s="25">
        <v>227858</v>
      </c>
      <c r="B466" s="25" t="s">
        <v>1395</v>
      </c>
      <c r="C466" s="25" t="s">
        <v>1396</v>
      </c>
      <c r="D466" s="25" t="s">
        <v>446</v>
      </c>
      <c r="E466" s="25" t="s">
        <v>25</v>
      </c>
      <c r="F466" s="25" t="s">
        <v>516</v>
      </c>
      <c r="G466" s="25">
        <v>200</v>
      </c>
      <c r="H466" s="25">
        <v>200</v>
      </c>
      <c r="I466" s="25" t="s">
        <v>1437</v>
      </c>
      <c r="J466" s="25" t="s">
        <v>39</v>
      </c>
      <c r="K466" s="25" t="s">
        <v>446</v>
      </c>
      <c r="M466" s="26">
        <v>44251</v>
      </c>
      <c r="N466" s="26">
        <v>44265</v>
      </c>
      <c r="O466" s="27">
        <f ca="1">+IF(NETWORKDAYS(M466,N466,Feriados!A$1:A$196)&gt;-1,NETWORKDAYS(M466,N466,Feriados!A$1:A$196)-1,NETWORKDAYS(M466,TODAY(),Feriados!A$1:A$196))</f>
        <v>10</v>
      </c>
      <c r="P466" s="16"/>
      <c r="Q466" s="25">
        <f ca="1">+IF(T466="ENVIO OS", IF(NETWORKDAYS(N466,P466,Feriados!A$28:A$328)&gt;-1,NETWORKDAYS(N466,P466,Feriados!A$28:A$328)-1,NETWORKDAYS(N466,TODAY(),Feriados!A$28:A$328)),0)</f>
        <v>0</v>
      </c>
      <c r="R466" s="17"/>
      <c r="S466" s="17"/>
      <c r="T466" s="25" t="s">
        <v>1496</v>
      </c>
      <c r="X466" s="25" t="s">
        <v>439</v>
      </c>
      <c r="Y466" s="25" t="s">
        <v>504</v>
      </c>
      <c r="AA466" s="25" t="s">
        <v>1397</v>
      </c>
      <c r="AB466" s="25" t="s">
        <v>0</v>
      </c>
      <c r="AC466" s="26">
        <v>44260</v>
      </c>
      <c r="AD466" s="26">
        <v>44264</v>
      </c>
      <c r="AF466" s="28"/>
    </row>
    <row r="467" spans="1:32" s="25" customFormat="1" ht="15" x14ac:dyDescent="0.25">
      <c r="B467" s="25" t="s">
        <v>1432</v>
      </c>
      <c r="C467" s="25" t="s">
        <v>1433</v>
      </c>
      <c r="D467" s="25" t="s">
        <v>452</v>
      </c>
      <c r="E467" s="25" t="s">
        <v>26</v>
      </c>
      <c r="F467" s="25" t="s">
        <v>508</v>
      </c>
      <c r="G467" s="25">
        <v>159</v>
      </c>
      <c r="I467" s="25" t="s">
        <v>17</v>
      </c>
      <c r="J467" s="25" t="s">
        <v>87</v>
      </c>
      <c r="K467" s="25" t="s">
        <v>451</v>
      </c>
      <c r="M467" s="26">
        <v>44251</v>
      </c>
      <c r="N467" s="26">
        <v>44251</v>
      </c>
      <c r="O467" s="27">
        <f ca="1">+IF(NETWORKDAYS(M467,N467,Feriados!A$1:A$196)&gt;-1,NETWORKDAYS(M467,N467,Feriados!A$1:A$196)-1,NETWORKDAYS(M467,TODAY(),Feriados!A$1:A$196))</f>
        <v>0</v>
      </c>
      <c r="P467" s="16"/>
      <c r="Q467" s="25">
        <f ca="1">+IF(T467="ENVIO OS", IF(NETWORKDAYS(N467,P467,Feriados!A$28:A$328)&gt;-1,NETWORKDAYS(N467,P467,Feriados!A$28:A$328)-1,NETWORKDAYS(N467,TODAY(),Feriados!A$28:A$328)),0)</f>
        <v>0</v>
      </c>
      <c r="R467" s="17"/>
      <c r="S467" s="17"/>
      <c r="X467" s="25" t="s">
        <v>441</v>
      </c>
      <c r="Y467" s="25" t="s">
        <v>662</v>
      </c>
      <c r="AB467" s="25" t="s">
        <v>0</v>
      </c>
      <c r="AC467" s="26">
        <v>44250</v>
      </c>
      <c r="AD467" s="26">
        <v>44251</v>
      </c>
      <c r="AF467" s="28"/>
    </row>
    <row r="468" spans="1:32" s="25" customFormat="1" ht="15" x14ac:dyDescent="0.25">
      <c r="A468" s="25">
        <v>219921</v>
      </c>
      <c r="B468" s="25" t="s">
        <v>1405</v>
      </c>
      <c r="C468" s="25" t="s">
        <v>1406</v>
      </c>
      <c r="D468" s="25" t="s">
        <v>506</v>
      </c>
      <c r="E468" s="25" t="s">
        <v>25</v>
      </c>
      <c r="F468" s="25" t="s">
        <v>509</v>
      </c>
      <c r="G468" s="25">
        <v>120</v>
      </c>
      <c r="J468" s="25" t="s">
        <v>418</v>
      </c>
      <c r="K468" s="25" t="s">
        <v>456</v>
      </c>
      <c r="L468" s="25" t="s">
        <v>434</v>
      </c>
      <c r="M468" s="26">
        <v>44252</v>
      </c>
      <c r="N468" s="26">
        <v>44267</v>
      </c>
      <c r="O468" s="27">
        <f ca="1">+IF(NETWORKDAYS(M468,N468,Feriados!A$1:A$196)&gt;-1,NETWORKDAYS(M468,N468,Feriados!A$1:A$196)-1,NETWORKDAYS(M468,TODAY(),Feriados!A$1:A$196))</f>
        <v>11</v>
      </c>
      <c r="P468" s="16"/>
      <c r="Q468" s="25">
        <f ca="1">+IF(T468="ENVIO OS", IF(NETWORKDAYS(N468,P468,Feriados!A$28:A$328)&gt;-1,NETWORKDAYS(N468,P468,Feriados!A$28:A$328)-1,NETWORKDAYS(N468,TODAY(),Feriados!A$28:A$328)),0)</f>
        <v>0</v>
      </c>
      <c r="R468" s="17">
        <v>-32.877200000000002</v>
      </c>
      <c r="S468" s="17">
        <v>-68.877600000000001</v>
      </c>
      <c r="T468" s="25" t="s">
        <v>1496</v>
      </c>
      <c r="U468" s="25" t="s">
        <v>1496</v>
      </c>
      <c r="V468" s="25" t="s">
        <v>748</v>
      </c>
      <c r="X468" s="25" t="s">
        <v>441</v>
      </c>
      <c r="Y468" s="25" t="s">
        <v>504</v>
      </c>
      <c r="AB468" s="25" t="s">
        <v>0</v>
      </c>
      <c r="AC468" s="26">
        <v>44265</v>
      </c>
      <c r="AD468" s="26">
        <v>44267</v>
      </c>
      <c r="AF468" s="28"/>
    </row>
    <row r="469" spans="1:32" s="25" customFormat="1" ht="15" x14ac:dyDescent="0.25">
      <c r="B469" s="25" t="s">
        <v>1727</v>
      </c>
      <c r="C469" s="25" t="s">
        <v>1467</v>
      </c>
      <c r="D469" s="25" t="s">
        <v>274</v>
      </c>
      <c r="E469" s="25" t="s">
        <v>26</v>
      </c>
      <c r="F469" s="25" t="s">
        <v>508</v>
      </c>
      <c r="I469" s="25" t="s">
        <v>17</v>
      </c>
      <c r="J469" s="25" t="s">
        <v>363</v>
      </c>
      <c r="K469" s="25" t="s">
        <v>489</v>
      </c>
      <c r="M469" s="26">
        <v>44252</v>
      </c>
      <c r="N469" s="26">
        <v>44278</v>
      </c>
      <c r="O469" s="27">
        <f ca="1">+IF(NETWORKDAYS(M469,N469,Feriados!A$1:A$196)&gt;-1,NETWORKDAYS(M469,N469,Feriados!A$1:A$196)-1,NETWORKDAYS(M469,TODAY(),Feriados!A$1:A$196))</f>
        <v>18</v>
      </c>
      <c r="P469" s="16"/>
      <c r="Q469" s="25">
        <f ca="1">+IF(T469="ENVIO OS", IF(NETWORKDAYS(N469,P469,Feriados!A$28:A$328)&gt;-1,NETWORKDAYS(N469,P469,Feriados!A$28:A$328)-1,NETWORKDAYS(N469,TODAY(),Feriados!A$28:A$328)),0)</f>
        <v>0</v>
      </c>
      <c r="R469" s="17">
        <v>-32.9375</v>
      </c>
      <c r="S469" s="17">
        <v>-68.773899999999998</v>
      </c>
      <c r="V469" s="25" t="s">
        <v>748</v>
      </c>
      <c r="X469" s="25" t="s">
        <v>443</v>
      </c>
      <c r="Y469" s="25" t="s">
        <v>1468</v>
      </c>
      <c r="Z469" s="25" t="s">
        <v>605</v>
      </c>
      <c r="AC469" s="26">
        <v>44278</v>
      </c>
      <c r="AD469" s="26">
        <v>44278</v>
      </c>
      <c r="AF469" s="28"/>
    </row>
    <row r="470" spans="1:32" s="25" customFormat="1" ht="15" x14ac:dyDescent="0.25">
      <c r="A470" s="25">
        <v>224745</v>
      </c>
      <c r="B470" s="25" t="s">
        <v>1189</v>
      </c>
      <c r="C470" s="25" t="s">
        <v>1190</v>
      </c>
      <c r="D470" s="25" t="s">
        <v>507</v>
      </c>
      <c r="E470" s="25" t="s">
        <v>25</v>
      </c>
      <c r="F470" s="25" t="s">
        <v>693</v>
      </c>
      <c r="G470" s="25">
        <v>800</v>
      </c>
      <c r="H470" s="25">
        <v>800</v>
      </c>
      <c r="I470" s="25" t="s">
        <v>17</v>
      </c>
      <c r="J470" s="25" t="s">
        <v>355</v>
      </c>
      <c r="K470" s="25" t="s">
        <v>477</v>
      </c>
      <c r="M470" s="26">
        <v>44252</v>
      </c>
      <c r="N470" s="26">
        <v>44271</v>
      </c>
      <c r="O470" s="27">
        <f ca="1">+IF(NETWORKDAYS(M470,N470,Feriados!A$1:A$196)&gt;-1,NETWORKDAYS(M470,N470,Feriados!A$1:A$196)-1,NETWORKDAYS(M470,TODAY(),Feriados!A$1:A$196))</f>
        <v>13</v>
      </c>
      <c r="P470" s="16"/>
      <c r="Q470" s="25">
        <f ca="1">+IF(T470="ENVIO OS", IF(NETWORKDAYS(N470,P470,Feriados!A$28:A$328)&gt;-1,NETWORKDAYS(N470,P470,Feriados!A$28:A$328)-1,NETWORKDAYS(N470,TODAY(),Feriados!A$28:A$328)),0)</f>
        <v>0</v>
      </c>
      <c r="R470" s="17">
        <v>-32.959499999999998</v>
      </c>
      <c r="S470" s="17">
        <v>-68.8797</v>
      </c>
      <c r="T470" s="25" t="s">
        <v>1496</v>
      </c>
      <c r="U470" s="25" t="s">
        <v>1496</v>
      </c>
      <c r="V470" s="25" t="s">
        <v>615</v>
      </c>
      <c r="X470" s="25" t="s">
        <v>439</v>
      </c>
      <c r="Y470" s="25" t="s">
        <v>504</v>
      </c>
      <c r="Z470" s="25" t="s">
        <v>607</v>
      </c>
      <c r="AA470" s="25" t="s">
        <v>1656</v>
      </c>
      <c r="AB470" s="25" t="s">
        <v>0</v>
      </c>
      <c r="AC470" s="26">
        <v>44265</v>
      </c>
      <c r="AD470" s="26">
        <v>44270</v>
      </c>
      <c r="AF470" s="28"/>
    </row>
    <row r="471" spans="1:32" s="25" customFormat="1" ht="15" x14ac:dyDescent="0.25">
      <c r="B471" s="25" t="s">
        <v>1323</v>
      </c>
      <c r="C471" s="25" t="s">
        <v>1326</v>
      </c>
      <c r="D471" s="25" t="s">
        <v>450</v>
      </c>
      <c r="E471" s="25" t="s">
        <v>26</v>
      </c>
      <c r="F471" s="25" t="s">
        <v>508</v>
      </c>
      <c r="G471" s="25">
        <v>836</v>
      </c>
      <c r="M471" s="26">
        <v>44252</v>
      </c>
      <c r="N471" s="26">
        <v>44256</v>
      </c>
      <c r="O471" s="27">
        <f ca="1">+IF(NETWORKDAYS(M471,N471,Feriados!A$1:A$196)&gt;-1,NETWORKDAYS(M471,N471,Feriados!A$1:A$196)-1,NETWORKDAYS(M471,TODAY(),Feriados!A$1:A$196))</f>
        <v>2</v>
      </c>
      <c r="P471" s="16">
        <v>44263</v>
      </c>
      <c r="Q471" s="25">
        <f ca="1">+IF(T471="ENVIO OS", IF(NETWORKDAYS(N471,P471,Feriados!A$28:A$328)&gt;-1,NETWORKDAYS(N471,P471,Feriados!A$28:A$328)-1,NETWORKDAYS(N471,TODAY(),Feriados!A$28:A$328)),0)</f>
        <v>5</v>
      </c>
      <c r="R471" s="17"/>
      <c r="S471" s="17"/>
      <c r="T471" s="25" t="s">
        <v>1494</v>
      </c>
      <c r="U471" s="25" t="s">
        <v>1588</v>
      </c>
      <c r="AC471" s="26">
        <v>44256</v>
      </c>
      <c r="AD471" s="26">
        <v>44256</v>
      </c>
      <c r="AF471" s="28"/>
    </row>
    <row r="472" spans="1:32" s="25" customFormat="1" ht="15" x14ac:dyDescent="0.25">
      <c r="A472" s="25">
        <v>219921</v>
      </c>
      <c r="B472" s="25" t="s">
        <v>1398</v>
      </c>
      <c r="C472" s="25" t="s">
        <v>1401</v>
      </c>
      <c r="D472" s="25" t="s">
        <v>506</v>
      </c>
      <c r="E472" s="25" t="s">
        <v>25</v>
      </c>
      <c r="F472" s="25" t="s">
        <v>509</v>
      </c>
      <c r="G472" s="25">
        <v>120</v>
      </c>
      <c r="J472" s="25" t="s">
        <v>418</v>
      </c>
      <c r="K472" s="25" t="s">
        <v>456</v>
      </c>
      <c r="L472" s="25" t="s">
        <v>434</v>
      </c>
      <c r="M472" s="26">
        <v>44252</v>
      </c>
      <c r="N472" s="26">
        <v>44267</v>
      </c>
      <c r="O472" s="27">
        <f ca="1">+IF(NETWORKDAYS(M472,N472,Feriados!A$1:A$196)&gt;-1,NETWORKDAYS(M472,N472,Feriados!A$1:A$196)-1,NETWORKDAYS(M472,TODAY(),Feriados!A$1:A$196))</f>
        <v>11</v>
      </c>
      <c r="P472" s="16"/>
      <c r="Q472" s="25">
        <f ca="1">+IF(T472="ENVIO OS", IF(NETWORKDAYS(N472,P472,Feriados!A$28:A$328)&gt;-1,NETWORKDAYS(N472,P472,Feriados!A$28:A$328)-1,NETWORKDAYS(N472,TODAY(),Feriados!A$28:A$328)),0)</f>
        <v>0</v>
      </c>
      <c r="R472" s="17">
        <v>-32.877200000000002</v>
      </c>
      <c r="S472" s="17">
        <v>-68.877600000000001</v>
      </c>
      <c r="T472" s="25" t="s">
        <v>1496</v>
      </c>
      <c r="U472" s="25" t="s">
        <v>1496</v>
      </c>
      <c r="V472" s="25" t="s">
        <v>748</v>
      </c>
      <c r="X472" s="25" t="s">
        <v>441</v>
      </c>
      <c r="Y472" s="25" t="s">
        <v>504</v>
      </c>
      <c r="AA472" s="25" t="s">
        <v>1402</v>
      </c>
      <c r="AB472" s="25" t="s">
        <v>0</v>
      </c>
      <c r="AC472" s="26">
        <v>44265</v>
      </c>
      <c r="AD472" s="26">
        <v>44267</v>
      </c>
      <c r="AF472" s="28"/>
    </row>
    <row r="473" spans="1:32" s="25" customFormat="1" ht="15" x14ac:dyDescent="0.25">
      <c r="A473" s="25">
        <v>219921</v>
      </c>
      <c r="B473" s="25" t="s">
        <v>1399</v>
      </c>
      <c r="C473" s="25" t="s">
        <v>1403</v>
      </c>
      <c r="D473" s="25" t="s">
        <v>506</v>
      </c>
      <c r="E473" s="25" t="s">
        <v>25</v>
      </c>
      <c r="F473" s="25" t="s">
        <v>516</v>
      </c>
      <c r="G473" s="25">
        <v>70</v>
      </c>
      <c r="J473" s="25" t="s">
        <v>418</v>
      </c>
      <c r="K473" s="25" t="s">
        <v>456</v>
      </c>
      <c r="L473" s="25" t="s">
        <v>434</v>
      </c>
      <c r="M473" s="26">
        <v>44252</v>
      </c>
      <c r="N473" s="26">
        <v>44267</v>
      </c>
      <c r="O473" s="27">
        <f ca="1">+IF(NETWORKDAYS(M473,N473,Feriados!A$1:A$196)&gt;-1,NETWORKDAYS(M473,N473,Feriados!A$1:A$196)-1,NETWORKDAYS(M473,TODAY(),Feriados!A$1:A$196))</f>
        <v>11</v>
      </c>
      <c r="P473" s="16"/>
      <c r="Q473" s="25">
        <f ca="1">+IF(T473="ENVIO OS", IF(NETWORKDAYS(N473,P473,Feriados!A$28:A$328)&gt;-1,NETWORKDAYS(N473,P473,Feriados!A$28:A$328)-1,NETWORKDAYS(N473,TODAY(),Feriados!A$28:A$328)),0)</f>
        <v>0</v>
      </c>
      <c r="R473" s="17">
        <v>-32.877200000000002</v>
      </c>
      <c r="S473" s="17">
        <v>-68.877600000000001</v>
      </c>
      <c r="T473" s="25" t="s">
        <v>1496</v>
      </c>
      <c r="U473" s="25" t="s">
        <v>1496</v>
      </c>
      <c r="V473" s="25" t="s">
        <v>748</v>
      </c>
      <c r="X473" s="25" t="s">
        <v>441</v>
      </c>
      <c r="Y473" s="25" t="s">
        <v>504</v>
      </c>
      <c r="AB473" s="25" t="s">
        <v>0</v>
      </c>
      <c r="AC473" s="26">
        <v>44265</v>
      </c>
      <c r="AD473" s="26">
        <v>44267</v>
      </c>
      <c r="AF473" s="28"/>
    </row>
    <row r="474" spans="1:32" s="25" customFormat="1" ht="15" x14ac:dyDescent="0.25">
      <c r="A474" s="25">
        <v>219921</v>
      </c>
      <c r="B474" s="25" t="s">
        <v>1400</v>
      </c>
      <c r="C474" s="25" t="s">
        <v>1404</v>
      </c>
      <c r="D474" s="25" t="s">
        <v>506</v>
      </c>
      <c r="E474" s="25" t="s">
        <v>25</v>
      </c>
      <c r="F474" s="25" t="s">
        <v>516</v>
      </c>
      <c r="G474" s="25">
        <v>17</v>
      </c>
      <c r="J474" s="25" t="s">
        <v>418</v>
      </c>
      <c r="K474" s="25" t="s">
        <v>456</v>
      </c>
      <c r="L474" s="25" t="s">
        <v>434</v>
      </c>
      <c r="M474" s="26">
        <v>44252</v>
      </c>
      <c r="N474" s="26">
        <v>44267</v>
      </c>
      <c r="O474" s="27">
        <f ca="1">+IF(NETWORKDAYS(M474,N474,Feriados!A$1:A$196)&gt;-1,NETWORKDAYS(M474,N474,Feriados!A$1:A$196)-1,NETWORKDAYS(M474,TODAY(),Feriados!A$1:A$196))</f>
        <v>11</v>
      </c>
      <c r="P474" s="16"/>
      <c r="Q474" s="25">
        <f ca="1">+IF(T474="ENVIO OS", IF(NETWORKDAYS(N474,P474,Feriados!A$28:A$328)&gt;-1,NETWORKDAYS(N474,P474,Feriados!A$28:A$328)-1,NETWORKDAYS(N474,TODAY(),Feriados!A$28:A$328)),0)</f>
        <v>0</v>
      </c>
      <c r="R474" s="17">
        <v>-32.877200000000002</v>
      </c>
      <c r="S474" s="17">
        <v>-68.877600000000001</v>
      </c>
      <c r="T474" s="25" t="s">
        <v>1496</v>
      </c>
      <c r="U474" s="25" t="s">
        <v>1496</v>
      </c>
      <c r="V474" s="25" t="s">
        <v>748</v>
      </c>
      <c r="X474" s="25" t="s">
        <v>441</v>
      </c>
      <c r="Y474" s="25" t="s">
        <v>504</v>
      </c>
      <c r="AB474" s="25" t="s">
        <v>0</v>
      </c>
      <c r="AC474" s="26">
        <v>44265</v>
      </c>
      <c r="AD474" s="26">
        <v>44267</v>
      </c>
      <c r="AF474" s="28"/>
    </row>
    <row r="475" spans="1:32" s="25" customFormat="1" ht="15" x14ac:dyDescent="0.25">
      <c r="B475" s="25" t="s">
        <v>1518</v>
      </c>
      <c r="C475" s="25" t="s">
        <v>1519</v>
      </c>
      <c r="D475" s="25" t="s">
        <v>446</v>
      </c>
      <c r="E475" s="25" t="s">
        <v>26</v>
      </c>
      <c r="F475" s="25" t="s">
        <v>508</v>
      </c>
      <c r="G475" s="25">
        <v>264</v>
      </c>
      <c r="I475" s="25" t="s">
        <v>17</v>
      </c>
      <c r="J475" s="25" t="s">
        <v>89</v>
      </c>
      <c r="K475" s="25" t="s">
        <v>446</v>
      </c>
      <c r="M475" s="26">
        <v>44252</v>
      </c>
      <c r="N475" s="26">
        <v>44284</v>
      </c>
      <c r="O475" s="27">
        <f ca="1">+IF(NETWORKDAYS(M475,N475,Feriados!A$1:A$196)&gt;-1,NETWORKDAYS(M475,N475,Feriados!A$1:A$196)-1,NETWORKDAYS(M475,TODAY(),Feriados!A$1:A$196))</f>
        <v>21</v>
      </c>
      <c r="P475" s="16"/>
      <c r="Q475" s="25">
        <f ca="1">+IF(T475="ENVIO OS", IF(NETWORKDAYS(N475,P475,Feriados!A$28:A$328)&gt;-1,NETWORKDAYS(N475,P475,Feriados!A$28:A$328)-1,NETWORKDAYS(N475,TODAY(),Feriados!A$28:A$328)),0)</f>
        <v>0</v>
      </c>
      <c r="R475" s="17">
        <v>-32.981299999999997</v>
      </c>
      <c r="S475" s="17">
        <v>-68.771799999999999</v>
      </c>
      <c r="T475" s="25" t="s">
        <v>1496</v>
      </c>
      <c r="U475" s="25" t="s">
        <v>1496</v>
      </c>
      <c r="X475" s="25" t="s">
        <v>443</v>
      </c>
      <c r="Y475" s="25" t="s">
        <v>504</v>
      </c>
      <c r="Z475" s="25" t="s">
        <v>547</v>
      </c>
      <c r="AC475" s="26"/>
      <c r="AD475" s="26"/>
      <c r="AF475" s="28"/>
    </row>
    <row r="476" spans="1:32" s="25" customFormat="1" ht="15" x14ac:dyDescent="0.25">
      <c r="A476" s="25">
        <v>227082</v>
      </c>
      <c r="B476" s="25" t="s">
        <v>1407</v>
      </c>
      <c r="C476" s="25" t="s">
        <v>1408</v>
      </c>
      <c r="D476" s="25" t="s">
        <v>506</v>
      </c>
      <c r="E476" s="25" t="s">
        <v>25</v>
      </c>
      <c r="F476" s="25" t="s">
        <v>1301</v>
      </c>
      <c r="G476" s="25">
        <v>54</v>
      </c>
      <c r="M476" s="26">
        <v>44252</v>
      </c>
      <c r="N476" s="26">
        <v>44266</v>
      </c>
      <c r="O476" s="27">
        <f ca="1">+IF(NETWORKDAYS(M476,N476,Feriados!A$1:A$196)&gt;-1,NETWORKDAYS(M476,N476,Feriados!A$1:A$196)-1,NETWORKDAYS(M476,TODAY(),Feriados!A$1:A$196))</f>
        <v>10</v>
      </c>
      <c r="P476" s="16">
        <v>44313</v>
      </c>
      <c r="Q476" s="25">
        <f ca="1">+IF(T476="ENVIO OS", IF(NETWORKDAYS(N476,P476,Feriados!A$28:A$328)&gt;-1,NETWORKDAYS(N476,P476,Feriados!A$28:A$328)-1,NETWORKDAYS(N476,TODAY(),Feriados!A$28:A$328)),0)</f>
        <v>31</v>
      </c>
      <c r="R476" s="17"/>
      <c r="S476" s="17"/>
      <c r="T476" s="25" t="s">
        <v>1494</v>
      </c>
      <c r="U476" s="25" t="s">
        <v>1494</v>
      </c>
      <c r="X476" s="25" t="s">
        <v>439</v>
      </c>
      <c r="Z476" s="25" t="s">
        <v>596</v>
      </c>
      <c r="AA476" s="25" t="s">
        <v>1563</v>
      </c>
      <c r="AC476" s="26">
        <v>44264</v>
      </c>
      <c r="AD476" s="26">
        <v>44266</v>
      </c>
      <c r="AF476" s="28"/>
    </row>
    <row r="477" spans="1:32" s="25" customFormat="1" ht="15" x14ac:dyDescent="0.25">
      <c r="B477" s="25" t="s">
        <v>2317</v>
      </c>
      <c r="C477" s="25" t="s">
        <v>2318</v>
      </c>
      <c r="D477" s="25" t="s">
        <v>452</v>
      </c>
      <c r="E477" s="25" t="s">
        <v>26</v>
      </c>
      <c r="F477" s="25" t="s">
        <v>508</v>
      </c>
      <c r="G477" s="25">
        <v>84</v>
      </c>
      <c r="I477" s="25" t="s">
        <v>17</v>
      </c>
      <c r="J477" s="25" t="s">
        <v>154</v>
      </c>
      <c r="K477" s="25" t="s">
        <v>470</v>
      </c>
      <c r="M477" s="26">
        <v>44252</v>
      </c>
      <c r="N477" s="26">
        <v>44281</v>
      </c>
      <c r="O477" s="27">
        <f ca="1">+IF(NETWORKDAYS(M477,N477,Feriados!A$1:A$196)&gt;-1,NETWORKDAYS(M477,N477,Feriados!A$1:A$196)-1,NETWORKDAYS(M477,TODAY(),Feriados!A$1:A$196))</f>
        <v>20</v>
      </c>
      <c r="P477" s="16"/>
      <c r="Q477" s="25">
        <f ca="1">+IF(T477="ENVIO OS", IF(NETWORKDAYS(N477,P477,Feriados!A$28:A$328)&gt;-1,NETWORKDAYS(N477,P477,Feriados!A$28:A$328)-1,NETWORKDAYS(N477,TODAY(),Feriados!A$28:A$328)),0)</f>
        <v>0</v>
      </c>
      <c r="R477" s="17"/>
      <c r="S477" s="17"/>
      <c r="X477" s="25" t="s">
        <v>442</v>
      </c>
      <c r="Y477" s="25" t="s">
        <v>662</v>
      </c>
      <c r="AC477" s="26">
        <v>44119</v>
      </c>
      <c r="AD477" s="26">
        <v>44119</v>
      </c>
      <c r="AF477" s="28"/>
    </row>
    <row r="478" spans="1:32" s="25" customFormat="1" ht="15" x14ac:dyDescent="0.25">
      <c r="B478" s="25" t="s">
        <v>1514</v>
      </c>
      <c r="C478" s="25" t="s">
        <v>1515</v>
      </c>
      <c r="E478" s="25" t="s">
        <v>26</v>
      </c>
      <c r="F478" s="25" t="s">
        <v>508</v>
      </c>
      <c r="M478" s="26">
        <v>44256</v>
      </c>
      <c r="N478" s="26">
        <v>44280</v>
      </c>
      <c r="O478" s="27">
        <f ca="1">+IF(NETWORKDAYS(M478,N478,Feriados!A$1:A$196)&gt;-1,NETWORKDAYS(M478,N478,Feriados!A$1:A$196)-1,NETWORKDAYS(M478,TODAY(),Feriados!A$1:A$196))</f>
        <v>17</v>
      </c>
      <c r="P478" s="16"/>
      <c r="Q478" s="25">
        <f ca="1">+IF(T478="ENVIO OS", IF(NETWORKDAYS(N478,P478,Feriados!A$28:A$328)&gt;-1,NETWORKDAYS(N478,P478,Feriados!A$28:A$328)-1,NETWORKDAYS(N478,TODAY(),Feriados!A$28:A$328)),0)</f>
        <v>0</v>
      </c>
      <c r="R478" s="17"/>
      <c r="S478" s="17"/>
      <c r="T478" s="25" t="s">
        <v>0</v>
      </c>
      <c r="U478" s="25" t="s">
        <v>1494</v>
      </c>
      <c r="X478" s="25" t="s">
        <v>443</v>
      </c>
      <c r="AB478" s="25" t="s">
        <v>0</v>
      </c>
      <c r="AC478" s="26"/>
      <c r="AD478" s="26"/>
      <c r="AF478" s="28"/>
    </row>
    <row r="479" spans="1:32" s="25" customFormat="1" ht="15" x14ac:dyDescent="0.25">
      <c r="A479" s="25">
        <v>220121</v>
      </c>
      <c r="B479" s="25" t="s">
        <v>1415</v>
      </c>
      <c r="C479" s="25" t="s">
        <v>1418</v>
      </c>
      <c r="D479" s="25" t="s">
        <v>506</v>
      </c>
      <c r="E479" s="25" t="s">
        <v>25</v>
      </c>
      <c r="F479" s="25" t="s">
        <v>524</v>
      </c>
      <c r="G479" s="25">
        <v>827</v>
      </c>
      <c r="H479" s="25">
        <v>821</v>
      </c>
      <c r="J479" s="25" t="s">
        <v>969</v>
      </c>
      <c r="K479" s="25" t="s">
        <v>489</v>
      </c>
      <c r="L479" s="25" t="s">
        <v>434</v>
      </c>
      <c r="M479" s="26">
        <v>44257</v>
      </c>
      <c r="N479" s="26">
        <v>44258</v>
      </c>
      <c r="O479" s="27">
        <f ca="1">+IF(NETWORKDAYS(M479,N479,Feriados!A$1:A$196)&gt;-1,NETWORKDAYS(M479,N479,Feriados!A$1:A$196)-1,NETWORKDAYS(M479,TODAY(),Feriados!A$1:A$196))</f>
        <v>1</v>
      </c>
      <c r="P479" s="16"/>
      <c r="Q479" s="25">
        <f ca="1">+IF(T479="ENVIO OS", IF(NETWORKDAYS(N479,P479,Feriados!A$28:A$328)&gt;-1,NETWORKDAYS(N479,P479,Feriados!A$28:A$328)-1,NETWORKDAYS(N479,TODAY(),Feriados!A$28:A$328)),0)</f>
        <v>0</v>
      </c>
      <c r="R479" s="17"/>
      <c r="S479" s="17"/>
      <c r="T479" s="25" t="s">
        <v>1496</v>
      </c>
      <c r="U479" s="25" t="s">
        <v>1496</v>
      </c>
      <c r="V479" s="25" t="s">
        <v>748</v>
      </c>
      <c r="X479" s="25" t="s">
        <v>439</v>
      </c>
      <c r="Y479" s="25" t="s">
        <v>644</v>
      </c>
      <c r="AA479" s="25" t="s">
        <v>1419</v>
      </c>
      <c r="AC479" s="26">
        <v>44258</v>
      </c>
      <c r="AD479" s="26">
        <v>44258</v>
      </c>
      <c r="AE479" s="25" t="s">
        <v>525</v>
      </c>
      <c r="AF479" s="28">
        <v>44531</v>
      </c>
    </row>
    <row r="480" spans="1:32" s="25" customFormat="1" ht="15" x14ac:dyDescent="0.25">
      <c r="B480" s="25" t="s">
        <v>1320</v>
      </c>
      <c r="C480" s="25" t="s">
        <v>1321</v>
      </c>
      <c r="D480" s="25" t="s">
        <v>446</v>
      </c>
      <c r="E480" s="25" t="s">
        <v>26</v>
      </c>
      <c r="F480" s="25" t="s">
        <v>508</v>
      </c>
      <c r="G480" s="25">
        <v>241</v>
      </c>
      <c r="I480" s="25" t="s">
        <v>17</v>
      </c>
      <c r="J480" s="25" t="s">
        <v>431</v>
      </c>
      <c r="K480" s="25" t="s">
        <v>446</v>
      </c>
      <c r="M480" s="26">
        <v>44257</v>
      </c>
      <c r="N480" s="26">
        <v>44263</v>
      </c>
      <c r="O480" s="27">
        <f ca="1">+IF(NETWORKDAYS(M480,N480,Feriados!A$1:A$196)&gt;-1,NETWORKDAYS(M480,N480,Feriados!A$1:A$196)-1,NETWORKDAYS(M480,TODAY(),Feriados!A$1:A$196))</f>
        <v>4</v>
      </c>
      <c r="P480" s="16"/>
      <c r="Q480" s="25">
        <f ca="1">+IF(T480="ENVIO OS", IF(NETWORKDAYS(N480,P480,Feriados!A$28:A$328)&gt;-1,NETWORKDAYS(N480,P480,Feriados!A$28:A$328)-1,NETWORKDAYS(N480,TODAY(),Feriados!A$28:A$328)),0)</f>
        <v>0</v>
      </c>
      <c r="R480" s="17"/>
      <c r="S480" s="17"/>
      <c r="T480" s="25" t="s">
        <v>1496</v>
      </c>
      <c r="U480" s="25" t="s">
        <v>1496</v>
      </c>
      <c r="V480" s="25" t="s">
        <v>37</v>
      </c>
      <c r="X480" s="25" t="s">
        <v>443</v>
      </c>
      <c r="Y480" s="25" t="s">
        <v>504</v>
      </c>
      <c r="Z480" s="25" t="s">
        <v>534</v>
      </c>
      <c r="AC480" s="26">
        <v>44263</v>
      </c>
      <c r="AD480" s="26">
        <v>44263</v>
      </c>
      <c r="AF480" s="28"/>
    </row>
    <row r="481" spans="1:32" s="25" customFormat="1" ht="15" x14ac:dyDescent="0.25">
      <c r="B481" s="25" t="s">
        <v>1362</v>
      </c>
      <c r="C481" s="25" t="s">
        <v>1361</v>
      </c>
      <c r="D481" s="25" t="s">
        <v>446</v>
      </c>
      <c r="E481" s="25" t="s">
        <v>26</v>
      </c>
      <c r="F481" s="25" t="s">
        <v>508</v>
      </c>
      <c r="G481" s="25">
        <v>7.2</v>
      </c>
      <c r="J481" s="25" t="s">
        <v>123</v>
      </c>
      <c r="K481" s="25" t="s">
        <v>463</v>
      </c>
      <c r="M481" s="26">
        <v>44257</v>
      </c>
      <c r="N481" s="26">
        <v>44278</v>
      </c>
      <c r="O481" s="27">
        <f ca="1">+IF(NETWORKDAYS(M481,N481,Feriados!A$1:A$196)&gt;-1,NETWORKDAYS(M481,N481,Feriados!A$1:A$196)-1,NETWORKDAYS(M481,TODAY(),Feriados!A$1:A$196))</f>
        <v>15</v>
      </c>
      <c r="P481" s="16"/>
      <c r="Q481" s="25">
        <f ca="1">+IF(T481="ENVIO OS", IF(NETWORKDAYS(N481,P481,Feriados!A$28:A$328)&gt;-1,NETWORKDAYS(N481,P481,Feriados!A$28:A$328)-1,NETWORKDAYS(N481,TODAY(),Feriados!A$28:A$328)),0)</f>
        <v>0</v>
      </c>
      <c r="R481" s="17"/>
      <c r="S481" s="17"/>
      <c r="T481" s="25" t="s">
        <v>1496</v>
      </c>
      <c r="U481" s="25" t="s">
        <v>1496</v>
      </c>
      <c r="X481" s="25" t="s">
        <v>443</v>
      </c>
      <c r="Y481" s="25" t="s">
        <v>504</v>
      </c>
      <c r="Z481" s="25" t="s">
        <v>607</v>
      </c>
      <c r="AC481" s="26">
        <v>44278</v>
      </c>
      <c r="AD481" s="26">
        <v>44278</v>
      </c>
      <c r="AF481" s="28"/>
    </row>
    <row r="482" spans="1:32" s="25" customFormat="1" ht="15" x14ac:dyDescent="0.25">
      <c r="A482" s="25">
        <v>228036</v>
      </c>
      <c r="B482" s="25" t="s">
        <v>1428</v>
      </c>
      <c r="C482" s="25" t="s">
        <v>1429</v>
      </c>
      <c r="D482" s="25" t="s">
        <v>446</v>
      </c>
      <c r="E482" s="25" t="s">
        <v>25</v>
      </c>
      <c r="F482" s="25" t="s">
        <v>509</v>
      </c>
      <c r="G482" s="25">
        <v>173</v>
      </c>
      <c r="H482" s="25">
        <v>27</v>
      </c>
      <c r="J482" s="25" t="s">
        <v>162</v>
      </c>
      <c r="K482" s="25" t="s">
        <v>464</v>
      </c>
      <c r="M482" s="26">
        <v>44257</v>
      </c>
      <c r="N482" s="26">
        <v>44273</v>
      </c>
      <c r="O482" s="27">
        <f ca="1">+IF(NETWORKDAYS(M482,N482,Feriados!A$1:A$196)&gt;-1,NETWORKDAYS(M482,N482,Feriados!A$1:A$196)-1,NETWORKDAYS(M482,TODAY(),Feriados!A$1:A$196))</f>
        <v>12</v>
      </c>
      <c r="P482" s="16"/>
      <c r="Q482" s="25">
        <f ca="1">+IF(T482="ENVIO OS", IF(NETWORKDAYS(N482,P482,Feriados!A$28:A$328)&gt;-1,NETWORKDAYS(N482,P482,Feriados!A$28:A$328)-1,NETWORKDAYS(N482,TODAY(),Feriados!A$28:A$328)),0)</f>
        <v>0</v>
      </c>
      <c r="R482" s="17"/>
      <c r="S482" s="17"/>
      <c r="T482" s="25" t="s">
        <v>1496</v>
      </c>
      <c r="U482" s="25" t="s">
        <v>1496</v>
      </c>
      <c r="X482" s="25" t="s">
        <v>441</v>
      </c>
      <c r="Y482" s="25" t="s">
        <v>504</v>
      </c>
      <c r="AA482" s="25" t="s">
        <v>1465</v>
      </c>
      <c r="AC482" s="26">
        <v>44271</v>
      </c>
      <c r="AD482" s="26">
        <v>44273</v>
      </c>
      <c r="AF482" s="28"/>
    </row>
    <row r="483" spans="1:32" s="25" customFormat="1" ht="15" x14ac:dyDescent="0.25">
      <c r="B483" s="25" t="s">
        <v>1520</v>
      </c>
      <c r="C483" s="25" t="s">
        <v>1521</v>
      </c>
      <c r="D483" s="25" t="s">
        <v>380</v>
      </c>
      <c r="E483" s="25" t="s">
        <v>26</v>
      </c>
      <c r="F483" s="25" t="s">
        <v>508</v>
      </c>
      <c r="G483" s="25">
        <v>65</v>
      </c>
      <c r="I483" s="25" t="s">
        <v>17</v>
      </c>
      <c r="J483" s="25" t="s">
        <v>1296</v>
      </c>
      <c r="K483" s="25" t="s">
        <v>468</v>
      </c>
      <c r="M483" s="26">
        <v>44257</v>
      </c>
      <c r="N483" s="26">
        <v>44300</v>
      </c>
      <c r="O483" s="27">
        <f ca="1">+IF(NETWORKDAYS(M483,N483,Feriados!A$1:A$196)&gt;-1,NETWORKDAYS(M483,N483,Feriados!A$1:A$196)-1,NETWORKDAYS(M483,TODAY(),Feriados!A$1:A$196))</f>
        <v>29</v>
      </c>
      <c r="P483" s="16"/>
      <c r="Q483" s="25">
        <f ca="1">+IF(T483="ENVIO OS", IF(NETWORKDAYS(N483,P483,Feriados!A$28:A$328)&gt;-1,NETWORKDAYS(N483,P483,Feriados!A$28:A$328)-1,NETWORKDAYS(N483,TODAY(),Feriados!A$28:A$328)),0)</f>
        <v>0</v>
      </c>
      <c r="R483" s="17">
        <v>-33.716099999999997</v>
      </c>
      <c r="S483" s="17">
        <v>-69.112700000000004</v>
      </c>
      <c r="T483" s="25" t="s">
        <v>1496</v>
      </c>
      <c r="U483" s="25" t="s">
        <v>1496</v>
      </c>
      <c r="X483" s="25" t="s">
        <v>443</v>
      </c>
      <c r="Y483" s="25" t="s">
        <v>664</v>
      </c>
      <c r="Z483" s="25" t="s">
        <v>530</v>
      </c>
      <c r="AC483" s="26"/>
      <c r="AD483" s="26"/>
      <c r="AF483" s="28"/>
    </row>
    <row r="484" spans="1:32" s="25" customFormat="1" ht="15" x14ac:dyDescent="0.25">
      <c r="B484" s="25" t="s">
        <v>1441</v>
      </c>
      <c r="C484" s="25" t="s">
        <v>1442</v>
      </c>
      <c r="D484" s="25" t="s">
        <v>446</v>
      </c>
      <c r="E484" s="25" t="s">
        <v>26</v>
      </c>
      <c r="F484" s="25" t="s">
        <v>508</v>
      </c>
      <c r="G484" s="25">
        <v>90.5</v>
      </c>
      <c r="J484" s="25" t="s">
        <v>223</v>
      </c>
      <c r="K484" s="25" t="s">
        <v>446</v>
      </c>
      <c r="M484" s="26">
        <v>44258</v>
      </c>
      <c r="N484" s="26">
        <v>44266</v>
      </c>
      <c r="O484" s="27">
        <f ca="1">+IF(NETWORKDAYS(M484,N484,Feriados!A$1:A$196)&gt;-1,NETWORKDAYS(M484,N484,Feriados!A$1:A$196)-1,NETWORKDAYS(M484,TODAY(),Feriados!A$1:A$196))</f>
        <v>6</v>
      </c>
      <c r="P484" s="16"/>
      <c r="Q484" s="25">
        <f ca="1">+IF(T484="ENVIO OS", IF(NETWORKDAYS(N484,P484,Feriados!A$28:A$328)&gt;-1,NETWORKDAYS(N484,P484,Feriados!A$28:A$328)-1,NETWORKDAYS(N484,TODAY(),Feriados!A$28:A$328)),0)</f>
        <v>0</v>
      </c>
      <c r="R484" s="17"/>
      <c r="S484" s="17"/>
      <c r="X484" s="25" t="s">
        <v>443</v>
      </c>
      <c r="Y484" s="25" t="s">
        <v>1443</v>
      </c>
      <c r="AC484" s="26">
        <v>44258</v>
      </c>
      <c r="AD484" s="26">
        <v>44266</v>
      </c>
      <c r="AF484" s="28"/>
    </row>
    <row r="485" spans="1:32" s="25" customFormat="1" ht="15" x14ac:dyDescent="0.25">
      <c r="A485" s="25">
        <v>226670</v>
      </c>
      <c r="B485" s="25" t="s">
        <v>1178</v>
      </c>
      <c r="C485" s="25" t="s">
        <v>1179</v>
      </c>
      <c r="D485" s="25" t="s">
        <v>507</v>
      </c>
      <c r="E485" s="25" t="s">
        <v>25</v>
      </c>
      <c r="F485" s="25" t="s">
        <v>693</v>
      </c>
      <c r="G485" s="25">
        <v>627</v>
      </c>
      <c r="M485" s="26">
        <v>44258</v>
      </c>
      <c r="N485" s="26">
        <v>44258</v>
      </c>
      <c r="O485" s="27">
        <f ca="1">+IF(NETWORKDAYS(M485,N485,Feriados!A$1:A$196)&gt;-1,NETWORKDAYS(M485,N485,Feriados!A$1:A$196)-1,NETWORKDAYS(M485,TODAY(),Feriados!A$1:A$196))</f>
        <v>0</v>
      </c>
      <c r="P485" s="16">
        <v>44277</v>
      </c>
      <c r="Q485" s="25">
        <f ca="1">+IF(T485="ENVIO OS", IF(NETWORKDAYS(N485,P485,Feriados!A$28:A$328)&gt;-1,NETWORKDAYS(N485,P485,Feriados!A$28:A$328)-1,NETWORKDAYS(N485,TODAY(),Feriados!A$28:A$328)),0)</f>
        <v>13</v>
      </c>
      <c r="R485" s="17"/>
      <c r="S485" s="17"/>
      <c r="T485" s="25" t="s">
        <v>1494</v>
      </c>
      <c r="U485" s="25" t="s">
        <v>1494</v>
      </c>
      <c r="X485" s="25" t="s">
        <v>439</v>
      </c>
      <c r="Z485" s="25" t="s">
        <v>556</v>
      </c>
      <c r="AA485" s="25" t="s">
        <v>1653</v>
      </c>
      <c r="AB485" s="25" t="s">
        <v>0</v>
      </c>
      <c r="AC485" s="26">
        <v>44173</v>
      </c>
      <c r="AD485" s="26">
        <v>44210</v>
      </c>
      <c r="AF485" s="28"/>
    </row>
    <row r="486" spans="1:32" s="25" customFormat="1" ht="15" x14ac:dyDescent="0.25">
      <c r="B486" s="25" t="s">
        <v>1522</v>
      </c>
      <c r="C486" s="25" t="s">
        <v>1523</v>
      </c>
      <c r="D486" s="25" t="s">
        <v>452</v>
      </c>
      <c r="E486" s="25" t="s">
        <v>26</v>
      </c>
      <c r="F486" s="25" t="s">
        <v>508</v>
      </c>
      <c r="G486" s="25">
        <v>91</v>
      </c>
      <c r="I486" s="25" t="s">
        <v>1569</v>
      </c>
      <c r="J486" s="25" t="s">
        <v>177</v>
      </c>
      <c r="K486" s="25" t="s">
        <v>452</v>
      </c>
      <c r="M486" s="26">
        <v>44258</v>
      </c>
      <c r="N486" s="26">
        <v>44302</v>
      </c>
      <c r="O486" s="27">
        <f ca="1">+IF(NETWORKDAYS(M486,N486,Feriados!A$1:A$196)&gt;-1,NETWORKDAYS(M486,N486,Feriados!A$1:A$196)-1,NETWORKDAYS(M486,TODAY(),Feriados!A$1:A$196))</f>
        <v>30</v>
      </c>
      <c r="P486" s="16"/>
      <c r="Q486" s="25">
        <f ca="1">+IF(T486="ENVIO OS", IF(NETWORKDAYS(N486,P486,Feriados!A$28:A$328)&gt;-1,NETWORKDAYS(N486,P486,Feriados!A$28:A$328)-1,NETWORKDAYS(N486,TODAY(),Feriados!A$28:A$328)),0)</f>
        <v>0</v>
      </c>
      <c r="R486" s="17">
        <v>-34.6419</v>
      </c>
      <c r="S486" s="17">
        <v>-68.330699999999993</v>
      </c>
      <c r="T486" s="25" t="s">
        <v>1496</v>
      </c>
      <c r="U486" s="25" t="s">
        <v>1496</v>
      </c>
      <c r="X486" s="25" t="s">
        <v>443</v>
      </c>
      <c r="Y486" s="25" t="s">
        <v>662</v>
      </c>
      <c r="Z486" s="25" t="s">
        <v>1570</v>
      </c>
      <c r="AC486" s="26"/>
      <c r="AD486" s="26"/>
      <c r="AF486" s="28"/>
    </row>
    <row r="487" spans="1:32" s="25" customFormat="1" ht="15" x14ac:dyDescent="0.25">
      <c r="A487" s="25">
        <v>228060</v>
      </c>
      <c r="B487" s="25" t="s">
        <v>983</v>
      </c>
      <c r="C487" s="25" t="s">
        <v>984</v>
      </c>
      <c r="D487" s="25" t="s">
        <v>507</v>
      </c>
      <c r="E487" s="25" t="s">
        <v>25</v>
      </c>
      <c r="F487" s="25" t="s">
        <v>693</v>
      </c>
      <c r="G487" s="25">
        <v>305</v>
      </c>
      <c r="I487" s="25" t="s">
        <v>17</v>
      </c>
      <c r="J487" s="25" t="s">
        <v>108</v>
      </c>
      <c r="K487" s="25" t="s">
        <v>447</v>
      </c>
      <c r="L487" s="25" t="s">
        <v>435</v>
      </c>
      <c r="M487" s="26">
        <v>44259</v>
      </c>
      <c r="N487" s="26">
        <v>44263</v>
      </c>
      <c r="O487" s="27">
        <f ca="1">+IF(NETWORKDAYS(M487,N487,Feriados!A$1:A$196)&gt;-1,NETWORKDAYS(M487,N487,Feriados!A$1:A$196)-1,NETWORKDAYS(M487,TODAY(),Feriados!A$1:A$196))</f>
        <v>2</v>
      </c>
      <c r="P487" s="16"/>
      <c r="Q487" s="25">
        <f ca="1">+IF(T487="ENVIO OS", IF(NETWORKDAYS(N487,P487,Feriados!A$28:A$328)&gt;-1,NETWORKDAYS(N487,P487,Feriados!A$28:A$328)-1,NETWORKDAYS(N487,TODAY(),Feriados!A$28:A$328)),0)</f>
        <v>0</v>
      </c>
      <c r="R487" s="17">
        <v>-32.962750999999997</v>
      </c>
      <c r="S487" s="17">
        <v>-68.853532000000001</v>
      </c>
      <c r="T487" s="25" t="s">
        <v>1496</v>
      </c>
      <c r="U487" s="25" t="s">
        <v>1496</v>
      </c>
      <c r="X487" s="25" t="s">
        <v>441</v>
      </c>
      <c r="Y487" s="25" t="s">
        <v>504</v>
      </c>
      <c r="Z487" s="25" t="s">
        <v>535</v>
      </c>
      <c r="AC487" s="26">
        <v>44072</v>
      </c>
      <c r="AD487" s="26">
        <v>44263</v>
      </c>
      <c r="AE487" s="25" t="s">
        <v>525</v>
      </c>
      <c r="AF487" s="28"/>
    </row>
    <row r="488" spans="1:32" s="25" customFormat="1" ht="15" x14ac:dyDescent="0.25">
      <c r="A488" s="25">
        <v>227857</v>
      </c>
      <c r="B488" s="25" t="s">
        <v>1303</v>
      </c>
      <c r="C488" s="25" t="s">
        <v>1304</v>
      </c>
      <c r="D488" s="25" t="s">
        <v>452</v>
      </c>
      <c r="E488" s="25" t="s">
        <v>25</v>
      </c>
      <c r="F488" s="25" t="s">
        <v>521</v>
      </c>
      <c r="G488" s="25">
        <v>107</v>
      </c>
      <c r="I488" s="25" t="s">
        <v>17</v>
      </c>
      <c r="J488" s="25" t="s">
        <v>140</v>
      </c>
      <c r="K488" s="25" t="s">
        <v>469</v>
      </c>
      <c r="M488" s="26">
        <v>44259</v>
      </c>
      <c r="N488" s="26">
        <v>44260</v>
      </c>
      <c r="O488" s="27">
        <f ca="1">+IF(NETWORKDAYS(M488,N488,Feriados!A$1:A$196)&gt;-1,NETWORKDAYS(M488,N488,Feriados!A$1:A$196)-1,NETWORKDAYS(M488,TODAY(),Feriados!A$1:A$196))</f>
        <v>1</v>
      </c>
      <c r="P488" s="16"/>
      <c r="Q488" s="25">
        <f ca="1">+IF(T488="ENVIO OS", IF(NETWORKDAYS(N488,P488,Feriados!A$28:A$328)&gt;-1,NETWORKDAYS(N488,P488,Feriados!A$28:A$328)-1,NETWORKDAYS(N488,TODAY(),Feriados!A$28:A$328)),0)</f>
        <v>0</v>
      </c>
      <c r="R488" s="17"/>
      <c r="S488" s="17"/>
      <c r="T488" s="25" t="s">
        <v>1496</v>
      </c>
      <c r="U488" s="25" t="s">
        <v>1496</v>
      </c>
      <c r="X488" s="25" t="s">
        <v>442</v>
      </c>
      <c r="Y488" s="25" t="s">
        <v>504</v>
      </c>
      <c r="AC488" s="26"/>
      <c r="AD488" s="26">
        <v>44259</v>
      </c>
      <c r="AF488" s="28">
        <v>44378</v>
      </c>
    </row>
    <row r="489" spans="1:32" s="25" customFormat="1" ht="15" x14ac:dyDescent="0.25">
      <c r="A489" s="25">
        <v>228331</v>
      </c>
      <c r="B489" s="25" t="s">
        <v>1430</v>
      </c>
      <c r="C489" s="25" t="s">
        <v>1450</v>
      </c>
      <c r="D489" s="25" t="s">
        <v>507</v>
      </c>
      <c r="E489" s="25" t="s">
        <v>25</v>
      </c>
      <c r="F489" s="25" t="s">
        <v>516</v>
      </c>
      <c r="G489" s="25">
        <v>100</v>
      </c>
      <c r="H489" s="25">
        <v>100</v>
      </c>
      <c r="I489" s="25" t="s">
        <v>17</v>
      </c>
      <c r="J489" s="25" t="s">
        <v>102</v>
      </c>
      <c r="K489" s="25" t="s">
        <v>449</v>
      </c>
      <c r="L489" s="25" t="s">
        <v>435</v>
      </c>
      <c r="M489" s="26">
        <v>44259</v>
      </c>
      <c r="N489" s="26">
        <v>44278</v>
      </c>
      <c r="O489" s="27">
        <f ca="1">+IF(NETWORKDAYS(M489,N489,Feriados!A$1:A$196)&gt;-1,NETWORKDAYS(M489,N489,Feriados!A$1:A$196)-1,NETWORKDAYS(M489,TODAY(),Feriados!A$1:A$196))</f>
        <v>13</v>
      </c>
      <c r="P489" s="16"/>
      <c r="Q489" s="25">
        <f ca="1">+IF(T489="ENVIO OS", IF(NETWORKDAYS(N489,P489,Feriados!A$28:A$328)&gt;-1,NETWORKDAYS(N489,P489,Feriados!A$28:A$328)-1,NETWORKDAYS(N489,TODAY(),Feriados!A$28:A$328)),0)</f>
        <v>0</v>
      </c>
      <c r="R489" s="17">
        <v>-33.080800000000004</v>
      </c>
      <c r="S489" s="17">
        <v>-68.974900000000005</v>
      </c>
      <c r="T489" s="25" t="s">
        <v>1496</v>
      </c>
      <c r="U489" s="25" t="s">
        <v>1496</v>
      </c>
      <c r="X489" s="25" t="s">
        <v>439</v>
      </c>
      <c r="Y489" s="25" t="s">
        <v>504</v>
      </c>
      <c r="AC489" s="26">
        <v>44272</v>
      </c>
      <c r="AD489" s="26">
        <v>44277</v>
      </c>
      <c r="AE489" s="25" t="s">
        <v>525</v>
      </c>
      <c r="AF489" s="28">
        <v>44621</v>
      </c>
    </row>
    <row r="490" spans="1:32" s="25" customFormat="1" ht="15" x14ac:dyDescent="0.25">
      <c r="A490" s="25">
        <v>225982</v>
      </c>
      <c r="B490" s="25">
        <v>225982</v>
      </c>
      <c r="C490" s="25" t="s">
        <v>1250</v>
      </c>
      <c r="D490" s="25" t="s">
        <v>450</v>
      </c>
      <c r="E490" s="25" t="s">
        <v>26</v>
      </c>
      <c r="F490" s="25" t="s">
        <v>514</v>
      </c>
      <c r="G490" s="25">
        <v>0</v>
      </c>
      <c r="H490" s="25">
        <v>0</v>
      </c>
      <c r="J490" s="25" t="s">
        <v>398</v>
      </c>
      <c r="K490" s="25" t="s">
        <v>457</v>
      </c>
      <c r="M490" s="26">
        <v>44260</v>
      </c>
      <c r="N490" s="26">
        <v>44263</v>
      </c>
      <c r="O490" s="27">
        <f ca="1">+IF(NETWORKDAYS(M490,N490,Feriados!A$1:A$196)&gt;-1,NETWORKDAYS(M490,N490,Feriados!A$1:A$196)-1,NETWORKDAYS(M490,TODAY(),Feriados!A$1:A$196))</f>
        <v>1</v>
      </c>
      <c r="P490" s="16"/>
      <c r="Q490" s="25">
        <f ca="1">+IF(T490="ENVIO OS", IF(NETWORKDAYS(N490,P490,Feriados!A$28:A$328)&gt;-1,NETWORKDAYS(N490,P490,Feriados!A$28:A$328)-1,NETWORKDAYS(N490,TODAY(),Feriados!A$28:A$328)),0)</f>
        <v>0</v>
      </c>
      <c r="R490" s="17"/>
      <c r="S490" s="17"/>
      <c r="T490" s="25" t="s">
        <v>1496</v>
      </c>
      <c r="U490" s="25" t="s">
        <v>1496</v>
      </c>
      <c r="X490" s="25" t="s">
        <v>440</v>
      </c>
      <c r="Y490" s="25" t="s">
        <v>498</v>
      </c>
      <c r="AA490" s="25" t="s">
        <v>1431</v>
      </c>
      <c r="AC490" s="26">
        <v>44263</v>
      </c>
      <c r="AD490" s="26">
        <v>44263</v>
      </c>
      <c r="AF490" s="28"/>
    </row>
    <row r="491" spans="1:32" s="25" customFormat="1" ht="15" x14ac:dyDescent="0.25">
      <c r="A491" s="25">
        <v>228470</v>
      </c>
      <c r="B491" s="25" t="s">
        <v>1446</v>
      </c>
      <c r="C491" s="25" t="s">
        <v>1447</v>
      </c>
      <c r="D491" s="25" t="s">
        <v>274</v>
      </c>
      <c r="E491" s="25" t="s">
        <v>25</v>
      </c>
      <c r="F491" s="25" t="s">
        <v>516</v>
      </c>
      <c r="G491" s="25">
        <v>136</v>
      </c>
      <c r="H491" s="25">
        <v>136</v>
      </c>
      <c r="I491" s="25" t="s">
        <v>17</v>
      </c>
      <c r="J491" s="25" t="s">
        <v>278</v>
      </c>
      <c r="K491" s="25" t="s">
        <v>1052</v>
      </c>
      <c r="M491" s="26">
        <v>44260</v>
      </c>
      <c r="N491" s="26">
        <v>44291</v>
      </c>
      <c r="O491" s="27">
        <f ca="1">+IF(NETWORKDAYS(M491,N491,Feriados!A$1:A$196)&gt;-1,NETWORKDAYS(M491,N491,Feriados!A$1:A$196)-1,NETWORKDAYS(M491,TODAY(),Feriados!A$1:A$196))</f>
        <v>19</v>
      </c>
      <c r="P491" s="16"/>
      <c r="Q491" s="25">
        <f ca="1">+IF(T491="ENVIO OS", IF(NETWORKDAYS(N491,P491,Feriados!A$28:A$328)&gt;-1,NETWORKDAYS(N491,P491,Feriados!A$28:A$328)-1,NETWORKDAYS(N491,TODAY(),Feriados!A$28:A$328)),0)</f>
        <v>0</v>
      </c>
      <c r="R491" s="17">
        <v>-32.594749</v>
      </c>
      <c r="S491" s="17">
        <v>-69.370953</v>
      </c>
      <c r="T491" s="25" t="s">
        <v>1496</v>
      </c>
      <c r="U491" s="25" t="s">
        <v>1496</v>
      </c>
      <c r="V491" s="25" t="s">
        <v>1497</v>
      </c>
      <c r="X491" s="25" t="s">
        <v>439</v>
      </c>
      <c r="Y491" s="25" t="s">
        <v>504</v>
      </c>
      <c r="AC491" s="26"/>
      <c r="AD491" s="26"/>
      <c r="AE491" s="25" t="s">
        <v>525</v>
      </c>
      <c r="AF491" s="28"/>
    </row>
    <row r="492" spans="1:32" s="25" customFormat="1" ht="15" x14ac:dyDescent="0.25">
      <c r="B492" s="25" t="s">
        <v>1323</v>
      </c>
      <c r="C492" s="25" t="s">
        <v>1326</v>
      </c>
      <c r="D492" s="25" t="s">
        <v>450</v>
      </c>
      <c r="E492" s="25" t="s">
        <v>26</v>
      </c>
      <c r="F492" s="25" t="s">
        <v>508</v>
      </c>
      <c r="G492" s="25">
        <v>836</v>
      </c>
      <c r="M492" s="16">
        <v>44263</v>
      </c>
      <c r="N492" s="26">
        <v>44266</v>
      </c>
      <c r="O492" s="27">
        <f ca="1">+IF(NETWORKDAYS(M492,N492,Feriados!A$1:A$196)&gt;-1,NETWORKDAYS(M492,N492,Feriados!A$1:A$196)-1,NETWORKDAYS(M492,TODAY(),Feriados!A$1:A$196))</f>
        <v>3</v>
      </c>
      <c r="P492" s="16">
        <v>44280</v>
      </c>
      <c r="Q492" s="25">
        <f ca="1">+IF(T492="ENVIO OS", IF(NETWORKDAYS(N492,P492,Feriados!A$28:A$328)&gt;-1,NETWORKDAYS(N492,P492,Feriados!A$28:A$328)-1,NETWORKDAYS(N492,TODAY(),Feriados!A$28:A$328)),0)</f>
        <v>9</v>
      </c>
      <c r="R492" s="17"/>
      <c r="S492" s="17"/>
      <c r="T492" s="25" t="s">
        <v>1494</v>
      </c>
      <c r="U492" s="25" t="s">
        <v>1589</v>
      </c>
      <c r="AC492" s="26"/>
      <c r="AD492" s="26"/>
      <c r="AF492" s="28"/>
    </row>
    <row r="493" spans="1:32" s="25" customFormat="1" ht="15" x14ac:dyDescent="0.25">
      <c r="B493" s="25" t="s">
        <v>1322</v>
      </c>
      <c r="C493" s="25" t="s">
        <v>1327</v>
      </c>
      <c r="D493" s="25" t="s">
        <v>450</v>
      </c>
      <c r="E493" s="25" t="s">
        <v>26</v>
      </c>
      <c r="F493" s="25" t="s">
        <v>508</v>
      </c>
      <c r="G493" s="25">
        <v>747</v>
      </c>
      <c r="M493" s="26">
        <v>44264</v>
      </c>
      <c r="N493" s="26">
        <v>44266</v>
      </c>
      <c r="O493" s="27">
        <f ca="1">+IF(NETWORKDAYS(M493,N493,Feriados!A$1:A$196)&gt;-1,NETWORKDAYS(M493,N493,Feriados!A$1:A$196)-1,NETWORKDAYS(M493,TODAY(),Feriados!A$1:A$196))</f>
        <v>2</v>
      </c>
      <c r="P493" s="16">
        <v>44280</v>
      </c>
      <c r="Q493" s="25">
        <f ca="1">+IF(T493="ENVIO OS", IF(NETWORKDAYS(N493,P493,Feriados!A$28:A$328)&gt;-1,NETWORKDAYS(N493,P493,Feriados!A$28:A$328)-1,NETWORKDAYS(N493,TODAY(),Feriados!A$28:A$328)),0)</f>
        <v>9</v>
      </c>
      <c r="R493" s="17"/>
      <c r="S493" s="17"/>
      <c r="T493" s="25" t="s">
        <v>1494</v>
      </c>
      <c r="U493" s="25" t="s">
        <v>1494</v>
      </c>
      <c r="AB493" s="25" t="s">
        <v>0</v>
      </c>
      <c r="AC493" s="26">
        <v>44266</v>
      </c>
      <c r="AD493" s="26">
        <v>44266</v>
      </c>
      <c r="AF493" s="28"/>
    </row>
    <row r="494" spans="1:32" s="25" customFormat="1" ht="15" x14ac:dyDescent="0.25">
      <c r="A494" s="25">
        <v>227716</v>
      </c>
      <c r="B494" s="25" t="s">
        <v>1333</v>
      </c>
      <c r="C494" s="25" t="s">
        <v>1334</v>
      </c>
      <c r="D494" s="25" t="s">
        <v>506</v>
      </c>
      <c r="E494" s="25" t="s">
        <v>25</v>
      </c>
      <c r="F494" s="25" t="s">
        <v>509</v>
      </c>
      <c r="G494" s="25">
        <v>150</v>
      </c>
      <c r="H494" s="25">
        <v>45</v>
      </c>
      <c r="I494" s="25" t="s">
        <v>1394</v>
      </c>
      <c r="J494" s="25" t="s">
        <v>418</v>
      </c>
      <c r="K494" s="25" t="s">
        <v>456</v>
      </c>
      <c r="L494" s="25" t="s">
        <v>434</v>
      </c>
      <c r="M494" s="26">
        <v>44264</v>
      </c>
      <c r="N494" s="26">
        <v>44264</v>
      </c>
      <c r="O494" s="27">
        <f ca="1">+IF(NETWORKDAYS(M494,N494,Feriados!A$1:A$196)&gt;-1,NETWORKDAYS(M494,N494,Feriados!A$1:A$196)-1,NETWORKDAYS(M494,TODAY(),Feriados!A$1:A$196))</f>
        <v>0</v>
      </c>
      <c r="P494" s="16"/>
      <c r="Q494" s="25">
        <f ca="1">+IF(T494="ENVIO OS", IF(NETWORKDAYS(N494,P494,Feriados!A$28:A$328)&gt;-1,NETWORKDAYS(N494,P494,Feriados!A$28:A$328)-1,NETWORKDAYS(N494,TODAY(),Feriados!A$28:A$328)),0)</f>
        <v>0</v>
      </c>
      <c r="R494" s="17"/>
      <c r="S494" s="17"/>
      <c r="T494" s="25" t="s">
        <v>1590</v>
      </c>
      <c r="U494" s="25" t="s">
        <v>1590</v>
      </c>
      <c r="V494" s="25" t="s">
        <v>748</v>
      </c>
      <c r="X494" s="25" t="s">
        <v>439</v>
      </c>
      <c r="Y494" s="25" t="s">
        <v>497</v>
      </c>
      <c r="AA494" s="25" t="s">
        <v>1436</v>
      </c>
      <c r="AB494" s="25" t="s">
        <v>0</v>
      </c>
      <c r="AC494" s="26">
        <v>44263</v>
      </c>
      <c r="AD494" s="26">
        <v>44264</v>
      </c>
      <c r="AF494" s="28"/>
    </row>
    <row r="495" spans="1:32" s="25" customFormat="1" ht="15" x14ac:dyDescent="0.25">
      <c r="B495" s="25" t="s">
        <v>1324</v>
      </c>
      <c r="C495" s="25" t="s">
        <v>1325</v>
      </c>
      <c r="D495" s="25" t="s">
        <v>450</v>
      </c>
      <c r="E495" s="25" t="s">
        <v>26</v>
      </c>
      <c r="F495" s="25" t="s">
        <v>508</v>
      </c>
      <c r="G495" s="25">
        <v>204</v>
      </c>
      <c r="M495" s="26">
        <v>44265</v>
      </c>
      <c r="N495" s="26">
        <v>44266</v>
      </c>
      <c r="O495" s="27">
        <f ca="1">+IF(NETWORKDAYS(M495,N495,Feriados!A$1:A$196)&gt;-1,NETWORKDAYS(M495,N495,Feriados!A$1:A$196)-1,NETWORKDAYS(M495,TODAY(),Feriados!A$1:A$196))</f>
        <v>1</v>
      </c>
      <c r="P495" s="16">
        <v>44280</v>
      </c>
      <c r="Q495" s="25">
        <f ca="1">+IF(T495="ENVIO OS", IF(NETWORKDAYS(N495,P495,Feriados!A$28:A$328)&gt;-1,NETWORKDAYS(N495,P495,Feriados!A$28:A$328)-1,NETWORKDAYS(N495,TODAY(),Feriados!A$28:A$328)),0)</f>
        <v>9</v>
      </c>
      <c r="R495" s="17"/>
      <c r="S495" s="17"/>
      <c r="T495" s="25" t="s">
        <v>1494</v>
      </c>
      <c r="U495" s="25" t="s">
        <v>1494</v>
      </c>
      <c r="AB495" s="25" t="s">
        <v>0</v>
      </c>
      <c r="AC495" s="26">
        <v>44266</v>
      </c>
      <c r="AD495" s="26">
        <v>44266</v>
      </c>
      <c r="AF495" s="28"/>
    </row>
    <row r="496" spans="1:32" s="25" customFormat="1" ht="15" x14ac:dyDescent="0.25">
      <c r="B496" s="25" t="s">
        <v>1524</v>
      </c>
      <c r="C496" s="25" t="s">
        <v>1525</v>
      </c>
      <c r="D496" s="25" t="s">
        <v>380</v>
      </c>
      <c r="E496" s="25" t="s">
        <v>26</v>
      </c>
      <c r="F496" s="25" t="s">
        <v>508</v>
      </c>
      <c r="G496" s="25">
        <v>116</v>
      </c>
      <c r="I496" s="25" t="s">
        <v>17</v>
      </c>
      <c r="J496" s="25" t="s">
        <v>107</v>
      </c>
      <c r="K496" s="25" t="s">
        <v>404</v>
      </c>
      <c r="M496" s="26">
        <v>44265</v>
      </c>
      <c r="N496" s="26">
        <v>44309</v>
      </c>
      <c r="O496" s="27">
        <f ca="1">+IF(NETWORKDAYS(M496,N496,Feriados!A$1:A$196)&gt;-1,NETWORKDAYS(M496,N496,Feriados!A$1:A$196)-1,NETWORKDAYS(M496,TODAY(),Feriados!A$1:A$196))</f>
        <v>30</v>
      </c>
      <c r="P496" s="16"/>
      <c r="Q496" s="25">
        <f ca="1">+IF(T496="ENVIO OS", IF(NETWORKDAYS(N496,P496,Feriados!A$28:A$328)&gt;-1,NETWORKDAYS(N496,P496,Feriados!A$28:A$328)-1,NETWORKDAYS(N496,TODAY(),Feriados!A$28:A$328)),0)</f>
        <v>0</v>
      </c>
      <c r="R496" s="17"/>
      <c r="S496" s="17"/>
      <c r="T496" s="25" t="s">
        <v>1496</v>
      </c>
      <c r="U496" s="25" t="s">
        <v>1496</v>
      </c>
      <c r="X496" s="25" t="s">
        <v>442</v>
      </c>
      <c r="Y496" s="25" t="s">
        <v>664</v>
      </c>
      <c r="Z496" s="25" t="s">
        <v>602</v>
      </c>
      <c r="AC496" s="26"/>
      <c r="AD496" s="26"/>
      <c r="AE496" s="25" t="s">
        <v>525</v>
      </c>
      <c r="AF496" s="28">
        <v>45078</v>
      </c>
    </row>
    <row r="497" spans="1:32" s="25" customFormat="1" ht="15" x14ac:dyDescent="0.25">
      <c r="B497" s="25" t="s">
        <v>1526</v>
      </c>
      <c r="C497" s="25" t="s">
        <v>1527</v>
      </c>
      <c r="D497" s="25" t="s">
        <v>380</v>
      </c>
      <c r="E497" s="25" t="s">
        <v>26</v>
      </c>
      <c r="F497" s="25" t="s">
        <v>508</v>
      </c>
      <c r="G497" s="25">
        <v>60.7</v>
      </c>
      <c r="I497" s="25" t="s">
        <v>17</v>
      </c>
      <c r="J497" s="25" t="s">
        <v>115</v>
      </c>
      <c r="K497" s="25" t="s">
        <v>380</v>
      </c>
      <c r="M497" s="26">
        <v>44266</v>
      </c>
      <c r="N497" s="26">
        <v>44299</v>
      </c>
      <c r="O497" s="27">
        <f ca="1">+IF(NETWORKDAYS(M497,N497,Feriados!A$1:A$196)&gt;-1,NETWORKDAYS(M497,N497,Feriados!A$1:A$196)-1,NETWORKDAYS(M497,TODAY(),Feriados!A$1:A$196))</f>
        <v>21</v>
      </c>
      <c r="P497" s="16"/>
      <c r="Q497" s="25">
        <f ca="1">+IF(T497="ENVIO OS", IF(NETWORKDAYS(N497,P497,Feriados!A$28:A$328)&gt;-1,NETWORKDAYS(N497,P497,Feriados!A$28:A$328)-1,NETWORKDAYS(N497,TODAY(),Feriados!A$28:A$328)),0)</f>
        <v>0</v>
      </c>
      <c r="R497" s="17">
        <v>-33.948300000000003</v>
      </c>
      <c r="S497" s="17">
        <v>-69.072599999999994</v>
      </c>
      <c r="T497" s="25" t="s">
        <v>1496</v>
      </c>
      <c r="U497" s="25" t="s">
        <v>1496</v>
      </c>
      <c r="V497" s="25" t="s">
        <v>32</v>
      </c>
      <c r="X497" s="25" t="s">
        <v>443</v>
      </c>
      <c r="Y497" s="25" t="s">
        <v>664</v>
      </c>
      <c r="Z497" s="25" t="s">
        <v>602</v>
      </c>
      <c r="AC497" s="26"/>
      <c r="AD497" s="26"/>
      <c r="AE497" s="25" t="s">
        <v>525</v>
      </c>
      <c r="AF497" s="28">
        <v>44508</v>
      </c>
    </row>
    <row r="498" spans="1:32" s="25" customFormat="1" ht="15" x14ac:dyDescent="0.25">
      <c r="A498" s="25">
        <v>228436</v>
      </c>
      <c r="B498" s="25" t="s">
        <v>1444</v>
      </c>
      <c r="C498" s="25" t="s">
        <v>1445</v>
      </c>
      <c r="D498" s="25" t="s">
        <v>405</v>
      </c>
      <c r="E498" s="25" t="s">
        <v>25</v>
      </c>
      <c r="F498" s="25" t="s">
        <v>521</v>
      </c>
      <c r="G498" s="25">
        <v>180</v>
      </c>
      <c r="H498" s="25">
        <v>180</v>
      </c>
      <c r="I498" s="25" t="s">
        <v>17</v>
      </c>
      <c r="J498" s="25" t="s">
        <v>209</v>
      </c>
      <c r="K498" s="25" t="s">
        <v>430</v>
      </c>
      <c r="M498" s="26">
        <v>44266</v>
      </c>
      <c r="N498" s="26">
        <v>44286</v>
      </c>
      <c r="O498" s="27">
        <f ca="1">+IF(NETWORKDAYS(M498,N498,Feriados!A$1:A$196)&gt;-1,NETWORKDAYS(M498,N498,Feriados!A$1:A$196)-1,NETWORKDAYS(M498,TODAY(),Feriados!A$1:A$196))</f>
        <v>13</v>
      </c>
      <c r="P498" s="16"/>
      <c r="Q498" s="25">
        <f ca="1">+IF(T498="ENVIO OS", IF(NETWORKDAYS(N498,P498,Feriados!A$28:A$328)&gt;-1,NETWORKDAYS(N498,P498,Feriados!A$28:A$328)-1,NETWORKDAYS(N498,TODAY(),Feriados!A$28:A$328)),0)</f>
        <v>0</v>
      </c>
      <c r="R498" s="17">
        <v>-33.498634000000003</v>
      </c>
      <c r="S498" s="17">
        <v>-69.087174000000005</v>
      </c>
      <c r="T498" s="25" t="s">
        <v>1496</v>
      </c>
      <c r="U498" s="25" t="s">
        <v>1496</v>
      </c>
      <c r="X498" s="25" t="s">
        <v>439</v>
      </c>
      <c r="Y498" s="25" t="s">
        <v>504</v>
      </c>
      <c r="AC498" s="26">
        <v>44281</v>
      </c>
      <c r="AD498" s="26">
        <v>44286</v>
      </c>
      <c r="AF498" s="28">
        <v>44805</v>
      </c>
    </row>
    <row r="499" spans="1:32" s="25" customFormat="1" ht="15" x14ac:dyDescent="0.25">
      <c r="B499" s="25" t="s">
        <v>1448</v>
      </c>
      <c r="C499" s="25" t="s">
        <v>1449</v>
      </c>
      <c r="D499" s="25" t="s">
        <v>452</v>
      </c>
      <c r="E499" s="25" t="s">
        <v>25</v>
      </c>
      <c r="F499" s="25" t="s">
        <v>741</v>
      </c>
      <c r="G499" s="25">
        <v>396</v>
      </c>
      <c r="M499" s="26">
        <v>44269</v>
      </c>
      <c r="N499" s="26">
        <v>44286</v>
      </c>
      <c r="O499" s="27">
        <f ca="1">+IF(NETWORKDAYS(M499,N499,Feriados!A$1:A$196)&gt;-1,NETWORKDAYS(M499,N499,Feriados!A$1:A$196)-1,NETWORKDAYS(M499,TODAY(),Feriados!A$1:A$196))</f>
        <v>11</v>
      </c>
      <c r="P499" s="16">
        <v>44306</v>
      </c>
      <c r="Q499" s="25">
        <f ca="1">+IF(T499="ENVIO OS", IF(NETWORKDAYS(N499,P499,Feriados!A$28:A$328)&gt;-1,NETWORKDAYS(N499,P499,Feriados!A$28:A$328)-1,NETWORKDAYS(N499,TODAY(),Feriados!A$28:A$328)),0)</f>
        <v>0</v>
      </c>
      <c r="R499" s="17"/>
      <c r="S499" s="17"/>
      <c r="T499" s="25" t="s">
        <v>1591</v>
      </c>
      <c r="X499" s="25" t="s">
        <v>439</v>
      </c>
      <c r="AA499" s="25" t="s">
        <v>1578</v>
      </c>
      <c r="AB499" s="25" t="s">
        <v>0</v>
      </c>
      <c r="AC499" s="26"/>
      <c r="AD499" s="26"/>
      <c r="AF499" s="28"/>
    </row>
    <row r="500" spans="1:32" s="25" customFormat="1" ht="15" x14ac:dyDescent="0.25">
      <c r="B500" s="25" t="s">
        <v>1318</v>
      </c>
      <c r="C500" s="25" t="s">
        <v>1319</v>
      </c>
      <c r="D500" s="25" t="s">
        <v>507</v>
      </c>
      <c r="E500" s="25" t="s">
        <v>26</v>
      </c>
      <c r="F500" s="25" t="s">
        <v>508</v>
      </c>
      <c r="G500" s="25">
        <v>372</v>
      </c>
      <c r="M500" s="26">
        <v>44271</v>
      </c>
      <c r="N500" s="26">
        <v>44285</v>
      </c>
      <c r="O500" s="27">
        <f ca="1">+IF(NETWORKDAYS(M500,N500,Feriados!A$1:A$196)&gt;-1,NETWORKDAYS(M500,N500,Feriados!A$1:A$196)-1,NETWORKDAYS(M500,TODAY(),Feriados!A$1:A$196))</f>
        <v>9</v>
      </c>
      <c r="P500" s="16">
        <v>44301</v>
      </c>
      <c r="Q500" s="25">
        <f ca="1">+IF(T500="ENVIO OS", IF(NETWORKDAYS(N500,P500,Feriados!A$28:A$328)&gt;-1,NETWORKDAYS(N500,P500,Feriados!A$28:A$328)-1,NETWORKDAYS(N500,TODAY(),Feriados!A$28:A$328)),0)</f>
        <v>11</v>
      </c>
      <c r="R500" s="17"/>
      <c r="S500" s="17"/>
      <c r="T500" s="25" t="s">
        <v>1494</v>
      </c>
      <c r="U500" s="25" t="s">
        <v>1494</v>
      </c>
      <c r="AC500" s="26">
        <v>44269</v>
      </c>
      <c r="AD500" s="26"/>
      <c r="AF500" s="28"/>
    </row>
    <row r="501" spans="1:32" s="25" customFormat="1" ht="15" x14ac:dyDescent="0.25">
      <c r="B501" s="25" t="s">
        <v>1369</v>
      </c>
      <c r="C501" s="25" t="s">
        <v>1368</v>
      </c>
      <c r="D501" s="25" t="s">
        <v>405</v>
      </c>
      <c r="E501" s="25" t="s">
        <v>26</v>
      </c>
      <c r="F501" s="25" t="s">
        <v>508</v>
      </c>
      <c r="G501" s="25">
        <v>25</v>
      </c>
      <c r="I501" s="25" t="s">
        <v>1511</v>
      </c>
      <c r="J501" s="25" t="s">
        <v>405</v>
      </c>
      <c r="K501" s="25" t="s">
        <v>455</v>
      </c>
      <c r="M501" s="26">
        <v>44271</v>
      </c>
      <c r="N501" s="26">
        <v>44287</v>
      </c>
      <c r="O501" s="27">
        <f ca="1">+IF(NETWORKDAYS(M501,N501,Feriados!A$1:A$196)&gt;-1,NETWORKDAYS(M501,N501,Feriados!A$1:A$196)-1,NETWORKDAYS(M501,TODAY(),Feriados!A$1:A$196))</f>
        <v>11</v>
      </c>
      <c r="P501" s="16"/>
      <c r="Q501" s="25">
        <f ca="1">+IF(T501="ENVIO OS", IF(NETWORKDAYS(N501,P501,Feriados!A$28:A$328)&gt;-1,NETWORKDAYS(N501,P501,Feriados!A$28:A$328)-1,NETWORKDAYS(N501,TODAY(),Feriados!A$28:A$328)),0)</f>
        <v>0</v>
      </c>
      <c r="R501" s="17"/>
      <c r="S501" s="17"/>
      <c r="T501" s="25" t="s">
        <v>1496</v>
      </c>
      <c r="U501" s="25" t="s">
        <v>1496</v>
      </c>
      <c r="X501" s="25" t="s">
        <v>442</v>
      </c>
      <c r="Y501" s="25" t="s">
        <v>664</v>
      </c>
      <c r="Z501" s="25" t="s">
        <v>556</v>
      </c>
      <c r="AC501" s="26">
        <v>44221</v>
      </c>
      <c r="AD501" s="26">
        <v>44221</v>
      </c>
      <c r="AE501" s="25" t="s">
        <v>525</v>
      </c>
      <c r="AF501" s="28"/>
    </row>
    <row r="502" spans="1:32" s="25" customFormat="1" ht="15" x14ac:dyDescent="0.25">
      <c r="A502" s="25">
        <v>228486</v>
      </c>
      <c r="B502" s="25" t="s">
        <v>1451</v>
      </c>
      <c r="C502" s="25" t="s">
        <v>1452</v>
      </c>
      <c r="D502" s="25" t="s">
        <v>405</v>
      </c>
      <c r="E502" s="25" t="s">
        <v>25</v>
      </c>
      <c r="F502" s="25" t="s">
        <v>509</v>
      </c>
      <c r="G502" s="25">
        <v>155</v>
      </c>
      <c r="H502" s="25">
        <v>59</v>
      </c>
      <c r="I502" s="25" t="s">
        <v>17</v>
      </c>
      <c r="J502" s="25" t="s">
        <v>356</v>
      </c>
      <c r="K502" s="25" t="s">
        <v>449</v>
      </c>
      <c r="L502" s="25" t="s">
        <v>435</v>
      </c>
      <c r="M502" s="26">
        <v>44271</v>
      </c>
      <c r="N502" s="26">
        <v>44292</v>
      </c>
      <c r="O502" s="27">
        <f ca="1">+IF(NETWORKDAYS(M502,N502,Feriados!A$1:A$196)&gt;-1,NETWORKDAYS(M502,N502,Feriados!A$1:A$196)-1,NETWORKDAYS(M502,TODAY(),Feriados!A$1:A$196))</f>
        <v>13</v>
      </c>
      <c r="P502" s="16"/>
      <c r="Q502" s="25">
        <f ca="1">+IF(T502="ENVIO OS", IF(NETWORKDAYS(N502,P502,Feriados!A$28:A$328)&gt;-1,NETWORKDAYS(N502,P502,Feriados!A$28:A$328)-1,NETWORKDAYS(N502,TODAY(),Feriados!A$28:A$328)),0)</f>
        <v>0</v>
      </c>
      <c r="R502" s="17"/>
      <c r="S502" s="17"/>
      <c r="T502" s="25" t="s">
        <v>1496</v>
      </c>
      <c r="U502" s="25" t="s">
        <v>1496</v>
      </c>
      <c r="X502" s="25" t="s">
        <v>439</v>
      </c>
      <c r="Y502" s="25" t="s">
        <v>504</v>
      </c>
      <c r="AA502" s="25" t="s">
        <v>1460</v>
      </c>
      <c r="AB502" s="25" t="s">
        <v>0</v>
      </c>
      <c r="AC502" s="26"/>
      <c r="AD502" s="26"/>
      <c r="AF502" s="28"/>
    </row>
    <row r="503" spans="1:32" s="25" customFormat="1" ht="15" x14ac:dyDescent="0.25">
      <c r="A503" s="25">
        <v>228497</v>
      </c>
      <c r="B503" s="25" t="s">
        <v>1453</v>
      </c>
      <c r="C503" s="25" t="s">
        <v>1454</v>
      </c>
      <c r="D503" s="25" t="s">
        <v>507</v>
      </c>
      <c r="E503" s="25" t="s">
        <v>25</v>
      </c>
      <c r="F503" s="25" t="s">
        <v>509</v>
      </c>
      <c r="G503" s="25">
        <v>600</v>
      </c>
      <c r="H503" s="25">
        <v>284</v>
      </c>
      <c r="I503" s="25" t="s">
        <v>17</v>
      </c>
      <c r="J503" s="25" t="s">
        <v>1499</v>
      </c>
      <c r="K503" s="25" t="s">
        <v>1501</v>
      </c>
      <c r="L503" s="25" t="s">
        <v>434</v>
      </c>
      <c r="M503" s="26">
        <v>44271</v>
      </c>
      <c r="N503" s="26">
        <v>44293</v>
      </c>
      <c r="O503" s="27">
        <f ca="1">+IF(NETWORKDAYS(M503,N503,Feriados!A$1:A$196)&gt;-1,NETWORKDAYS(M503,N503,Feriados!A$1:A$196)-1,NETWORKDAYS(M503,TODAY(),Feriados!A$1:A$196))</f>
        <v>14</v>
      </c>
      <c r="P503" s="16"/>
      <c r="Q503" s="25">
        <f ca="1">+IF(T503="ENVIO OS", IF(NETWORKDAYS(N503,P503,Feriados!A$28:A$328)&gt;-1,NETWORKDAYS(N503,P503,Feriados!A$28:A$328)-1,NETWORKDAYS(N503,TODAY(),Feriados!A$28:A$328)),0)</f>
        <v>0</v>
      </c>
      <c r="R503" s="17">
        <v>-33.019840000000002</v>
      </c>
      <c r="S503" s="17">
        <v>-68.874483400000003</v>
      </c>
      <c r="T503" s="25" t="s">
        <v>1496</v>
      </c>
      <c r="U503" s="25" t="s">
        <v>1496</v>
      </c>
      <c r="X503" s="25" t="s">
        <v>439</v>
      </c>
      <c r="Y503" s="25" t="s">
        <v>504</v>
      </c>
      <c r="AA503" s="25" t="s">
        <v>1498</v>
      </c>
      <c r="AB503" s="25" t="s">
        <v>0</v>
      </c>
      <c r="AC503" s="26"/>
      <c r="AD503" s="26"/>
      <c r="AF503" s="28"/>
    </row>
    <row r="504" spans="1:32" s="25" customFormat="1" ht="15" x14ac:dyDescent="0.25">
      <c r="B504" s="25" t="s">
        <v>1528</v>
      </c>
      <c r="C504" s="25" t="s">
        <v>1531</v>
      </c>
      <c r="D504" s="25" t="s">
        <v>507</v>
      </c>
      <c r="E504" s="25" t="s">
        <v>26</v>
      </c>
      <c r="F504" s="25" t="s">
        <v>508</v>
      </c>
      <c r="G504" s="25">
        <v>152</v>
      </c>
      <c r="I504" s="25" t="s">
        <v>17</v>
      </c>
      <c r="J504" s="25" t="s">
        <v>312</v>
      </c>
      <c r="K504" s="25" t="s">
        <v>447</v>
      </c>
      <c r="M504" s="26">
        <v>44271</v>
      </c>
      <c r="N504" s="26">
        <v>44330</v>
      </c>
      <c r="O504" s="27">
        <f ca="1">+IF(NETWORKDAYS(M504,N504,Feriados!A$1:A$196)&gt;-1,NETWORKDAYS(M504,N504,Feriados!A$1:A$196)-1,NETWORKDAYS(M504,TODAY(),Feriados!A$1:A$196))</f>
        <v>41</v>
      </c>
      <c r="P504" s="16"/>
      <c r="Q504" s="25">
        <f ca="1">+IF(T504="ENVIO OS", IF(NETWORKDAYS(N504,P504,Feriados!A$28:A$328)&gt;-1,NETWORKDAYS(N504,P504,Feriados!A$28:A$328)-1,NETWORKDAYS(N504,TODAY(),Feriados!A$28:A$328)),0)</f>
        <v>0</v>
      </c>
      <c r="R504" s="17"/>
      <c r="S504" s="17"/>
      <c r="T504" s="25" t="s">
        <v>1496</v>
      </c>
      <c r="U504" s="25" t="s">
        <v>1496</v>
      </c>
      <c r="X504" s="25" t="s">
        <v>442</v>
      </c>
      <c r="Y504" s="25" t="s">
        <v>504</v>
      </c>
      <c r="Z504" s="25" t="s">
        <v>544</v>
      </c>
      <c r="AC504" s="26"/>
      <c r="AD504" s="26"/>
      <c r="AE504" s="25" t="s">
        <v>525</v>
      </c>
      <c r="AF504" s="28"/>
    </row>
    <row r="505" spans="1:32" s="25" customFormat="1" ht="15" x14ac:dyDescent="0.25">
      <c r="B505" s="25" t="s">
        <v>1529</v>
      </c>
      <c r="C505" s="25" t="s">
        <v>1530</v>
      </c>
      <c r="D505" s="25" t="s">
        <v>404</v>
      </c>
      <c r="E505" s="25" t="s">
        <v>26</v>
      </c>
      <c r="F505" s="25" t="s">
        <v>508</v>
      </c>
      <c r="G505" s="25">
        <v>176</v>
      </c>
      <c r="I505" s="25" t="s">
        <v>17</v>
      </c>
      <c r="J505" s="25" t="s">
        <v>373</v>
      </c>
      <c r="K505" s="25" t="s">
        <v>404</v>
      </c>
      <c r="M505" s="26">
        <v>44271</v>
      </c>
      <c r="N505" s="26">
        <v>44320</v>
      </c>
      <c r="O505" s="27">
        <f ca="1">+IF(NETWORKDAYS(M505,N505,Feriados!A$1:A$196)&gt;-1,NETWORKDAYS(M505,N505,Feriados!A$1:A$196)-1,NETWORKDAYS(M505,TODAY(),Feriados!A$1:A$196))</f>
        <v>33</v>
      </c>
      <c r="P505" s="16"/>
      <c r="Q505" s="25">
        <f ca="1">+IF(T505="ENVIO OS", IF(NETWORKDAYS(N505,P505,Feriados!A$28:A$328)&gt;-1,NETWORKDAYS(N505,P505,Feriados!A$28:A$328)-1,NETWORKDAYS(N505,TODAY(),Feriados!A$28:A$328)),0)</f>
        <v>0</v>
      </c>
      <c r="R505" s="17">
        <v>-33.645499999999998</v>
      </c>
      <c r="S505" s="17">
        <v>-69.152199999999993</v>
      </c>
      <c r="T505" s="25" t="s">
        <v>1496</v>
      </c>
      <c r="U505" s="25" t="s">
        <v>1496</v>
      </c>
      <c r="X505" s="25" t="s">
        <v>443</v>
      </c>
      <c r="Y505" s="25" t="s">
        <v>664</v>
      </c>
      <c r="Z505" s="25" t="s">
        <v>602</v>
      </c>
      <c r="AB505" s="25" t="s">
        <v>0</v>
      </c>
      <c r="AC505" s="26"/>
      <c r="AD505" s="26"/>
      <c r="AF505" s="28"/>
    </row>
    <row r="506" spans="1:32" s="25" customFormat="1" ht="15" x14ac:dyDescent="0.25">
      <c r="B506" s="25" t="s">
        <v>1533</v>
      </c>
      <c r="C506" s="25" t="s">
        <v>1532</v>
      </c>
      <c r="D506" s="25" t="s">
        <v>452</v>
      </c>
      <c r="E506" s="25" t="s">
        <v>26</v>
      </c>
      <c r="F506" s="25" t="s">
        <v>508</v>
      </c>
      <c r="G506" s="25">
        <v>10</v>
      </c>
      <c r="I506" s="25" t="s">
        <v>1576</v>
      </c>
      <c r="J506" s="25" t="s">
        <v>426</v>
      </c>
      <c r="K506" s="25" t="s">
        <v>470</v>
      </c>
      <c r="M506" s="26">
        <v>44271</v>
      </c>
      <c r="N506" s="26">
        <v>44306</v>
      </c>
      <c r="O506" s="27">
        <f ca="1">+IF(NETWORKDAYS(M506,N506,Feriados!A$1:A$196)&gt;-1,NETWORKDAYS(M506,N506,Feriados!A$1:A$196)-1,NETWORKDAYS(M506,TODAY(),Feriados!A$1:A$196))</f>
        <v>23</v>
      </c>
      <c r="P506" s="16"/>
      <c r="Q506" s="25">
        <f ca="1">+IF(T506="ENVIO OS", IF(NETWORKDAYS(N506,P506,Feriados!A$28:A$328)&gt;-1,NETWORKDAYS(N506,P506,Feriados!A$28:A$328)-1,NETWORKDAYS(N506,TODAY(),Feriados!A$28:A$328)),0)</f>
        <v>0</v>
      </c>
      <c r="R506" s="17">
        <v>-34.648499999999999</v>
      </c>
      <c r="S506" s="17">
        <v>-68.464600000000004</v>
      </c>
      <c r="T506" s="25" t="s">
        <v>1496</v>
      </c>
      <c r="U506" s="25" t="s">
        <v>1496</v>
      </c>
      <c r="X506" s="25" t="s">
        <v>443</v>
      </c>
      <c r="Y506" s="25" t="s">
        <v>662</v>
      </c>
      <c r="Z506" s="25" t="s">
        <v>599</v>
      </c>
      <c r="AC506" s="26"/>
      <c r="AD506" s="26"/>
      <c r="AF506" s="28"/>
    </row>
    <row r="507" spans="1:32" s="25" customFormat="1" ht="15" x14ac:dyDescent="0.25">
      <c r="A507" s="25">
        <v>225320</v>
      </c>
      <c r="B507" s="25" t="s">
        <v>872</v>
      </c>
      <c r="C507" s="25" t="s">
        <v>873</v>
      </c>
      <c r="D507" s="25" t="s">
        <v>446</v>
      </c>
      <c r="E507" s="25" t="s">
        <v>25</v>
      </c>
      <c r="F507" s="25" t="s">
        <v>510</v>
      </c>
      <c r="G507" s="25">
        <v>4500</v>
      </c>
      <c r="H507" s="25">
        <v>2530</v>
      </c>
      <c r="I507" s="25" t="s">
        <v>898</v>
      </c>
      <c r="J507" s="25" t="s">
        <v>324</v>
      </c>
      <c r="K507" s="25" t="s">
        <v>457</v>
      </c>
      <c r="L507" s="25" t="s">
        <v>435</v>
      </c>
      <c r="M507" s="26">
        <v>44272</v>
      </c>
      <c r="N507" s="26">
        <v>44277</v>
      </c>
      <c r="O507" s="27">
        <f ca="1">+IF(NETWORKDAYS(M507,N507,Feriados!A$1:A$196)&gt;-1,NETWORKDAYS(M507,N507,Feriados!A$1:A$196)-1,NETWORKDAYS(M507,TODAY(),Feriados!A$1:A$196))</f>
        <v>3</v>
      </c>
      <c r="P507" s="16"/>
      <c r="Q507" s="25">
        <f ca="1">+IF(T507="ENVIO OS", IF(NETWORKDAYS(N507,P507,Feriados!A$28:A$328)&gt;-1,NETWORKDAYS(N507,P507,Feriados!A$28:A$328)-1,NETWORKDAYS(N507,TODAY(),Feriados!A$28:A$328)),0)</f>
        <v>0</v>
      </c>
      <c r="R507" s="17">
        <v>-32.9375</v>
      </c>
      <c r="S507" s="17">
        <v>-68.773899999999998</v>
      </c>
      <c r="T507" s="25" t="s">
        <v>1496</v>
      </c>
      <c r="U507" s="25" t="s">
        <v>1496</v>
      </c>
      <c r="V507" s="25" t="s">
        <v>897</v>
      </c>
      <c r="X507" s="25" t="s">
        <v>439</v>
      </c>
      <c r="Y507" s="25" t="s">
        <v>498</v>
      </c>
      <c r="AA507" s="25" t="s">
        <v>1464</v>
      </c>
      <c r="AC507" s="26">
        <v>44274</v>
      </c>
      <c r="AD507" s="26">
        <v>44277</v>
      </c>
      <c r="AE507" s="25" t="s">
        <v>525</v>
      </c>
      <c r="AF507" s="28"/>
    </row>
    <row r="508" spans="1:32" s="25" customFormat="1" ht="15" x14ac:dyDescent="0.25">
      <c r="B508" s="25" t="s">
        <v>1310</v>
      </c>
      <c r="C508" s="25" t="s">
        <v>1311</v>
      </c>
      <c r="D508" s="25" t="s">
        <v>446</v>
      </c>
      <c r="E508" s="25" t="s">
        <v>26</v>
      </c>
      <c r="F508" s="25" t="s">
        <v>508</v>
      </c>
      <c r="G508" s="25">
        <v>72</v>
      </c>
      <c r="M508" s="26">
        <v>44272</v>
      </c>
      <c r="N508" s="26">
        <v>44285</v>
      </c>
      <c r="O508" s="27">
        <f ca="1">+IF(NETWORKDAYS(M508,N508,Feriados!A$1:A$196)&gt;-1,NETWORKDAYS(M508,N508,Feriados!A$1:A$196)-1,NETWORKDAYS(M508,TODAY(),Feriados!A$1:A$196))</f>
        <v>8</v>
      </c>
      <c r="P508" s="16">
        <v>44309</v>
      </c>
      <c r="Q508" s="25">
        <f ca="1">+IF(T508="ENVIO OS", IF(NETWORKDAYS(N508,P508,Feriados!A$28:A$328)&gt;-1,NETWORKDAYS(N508,P508,Feriados!A$28:A$328)-1,NETWORKDAYS(N508,TODAY(),Feriados!A$28:A$328)),0)</f>
        <v>17</v>
      </c>
      <c r="R508" s="17"/>
      <c r="S508" s="17"/>
      <c r="T508" s="25" t="s">
        <v>1494</v>
      </c>
      <c r="U508" s="25" t="s">
        <v>1494</v>
      </c>
      <c r="AB508" s="25" t="s">
        <v>0</v>
      </c>
      <c r="AC508" s="26">
        <v>44273</v>
      </c>
      <c r="AD508" s="26"/>
      <c r="AF508" s="28"/>
    </row>
    <row r="509" spans="1:32" s="25" customFormat="1" ht="15" x14ac:dyDescent="0.25">
      <c r="A509" s="25">
        <v>227351</v>
      </c>
      <c r="B509" s="25" t="s">
        <v>1272</v>
      </c>
      <c r="C509" s="25" t="s">
        <v>1273</v>
      </c>
      <c r="D509" s="25" t="s">
        <v>506</v>
      </c>
      <c r="E509" s="25" t="s">
        <v>25</v>
      </c>
      <c r="F509" s="25" t="s">
        <v>509</v>
      </c>
      <c r="G509" s="25">
        <v>150</v>
      </c>
      <c r="H509" s="25">
        <v>50</v>
      </c>
      <c r="J509" s="25" t="s">
        <v>231</v>
      </c>
      <c r="K509" s="25" t="s">
        <v>488</v>
      </c>
      <c r="M509" s="26">
        <v>44272</v>
      </c>
      <c r="N509" s="26">
        <v>44272</v>
      </c>
      <c r="O509" s="27">
        <f ca="1">+IF(NETWORKDAYS(M509,N509,Feriados!A$1:A$196)&gt;-1,NETWORKDAYS(M509,N509,Feriados!A$1:A$196)-1,NETWORKDAYS(M509,TODAY(),Feriados!A$1:A$196))</f>
        <v>0</v>
      </c>
      <c r="P509" s="16"/>
      <c r="Q509" s="25">
        <f ca="1">+IF(T509="ENVIO OS", IF(NETWORKDAYS(N509,P509,Feriados!A$28:A$328)&gt;-1,NETWORKDAYS(N509,P509,Feriados!A$28:A$328)-1,NETWORKDAYS(N509,TODAY(),Feriados!A$28:A$328)),0)</f>
        <v>0</v>
      </c>
      <c r="R509" s="17"/>
      <c r="S509" s="17"/>
      <c r="T509" s="25" t="s">
        <v>1496</v>
      </c>
      <c r="U509" s="25" t="s">
        <v>1496</v>
      </c>
      <c r="V509" s="25" t="s">
        <v>748</v>
      </c>
      <c r="X509" s="25" t="s">
        <v>443</v>
      </c>
      <c r="Y509" s="25" t="s">
        <v>498</v>
      </c>
      <c r="AA509" s="25" t="s">
        <v>1274</v>
      </c>
      <c r="AB509" s="25" t="s">
        <v>0</v>
      </c>
      <c r="AC509" s="26">
        <v>44272</v>
      </c>
      <c r="AD509" s="26">
        <v>44272</v>
      </c>
      <c r="AF509" s="28"/>
    </row>
    <row r="510" spans="1:32" s="25" customFormat="1" ht="15" x14ac:dyDescent="0.25">
      <c r="B510" s="25" t="s">
        <v>1359</v>
      </c>
      <c r="C510" s="25" t="s">
        <v>1358</v>
      </c>
      <c r="D510" s="25" t="s">
        <v>450</v>
      </c>
      <c r="E510" s="25" t="s">
        <v>26</v>
      </c>
      <c r="F510" s="25" t="s">
        <v>508</v>
      </c>
      <c r="G510" s="25">
        <v>532</v>
      </c>
      <c r="I510" s="25" t="s">
        <v>17</v>
      </c>
      <c r="J510" s="25" t="s">
        <v>399</v>
      </c>
      <c r="K510" s="25" t="s">
        <v>457</v>
      </c>
      <c r="M510" s="26">
        <v>44272</v>
      </c>
      <c r="N510" s="26">
        <v>44291</v>
      </c>
      <c r="O510" s="27">
        <f ca="1">+IF(NETWORKDAYS(M510,N510,Feriados!A$1:A$196)&gt;-1,NETWORKDAYS(M510,N510,Feriados!A$1:A$196)-1,NETWORKDAYS(M510,TODAY(),Feriados!A$1:A$196))</f>
        <v>11</v>
      </c>
      <c r="P510" s="16"/>
      <c r="Q510" s="25">
        <f ca="1">+IF(T510="ENVIO OS", IF(NETWORKDAYS(N510,P510,Feriados!A$28:A$328)&gt;-1,NETWORKDAYS(N510,P510,Feriados!A$28:A$328)-1,NETWORKDAYS(N510,TODAY(),Feriados!A$28:A$328)),0)</f>
        <v>0</v>
      </c>
      <c r="R510" s="17"/>
      <c r="S510" s="17"/>
      <c r="T510" s="25" t="s">
        <v>1496</v>
      </c>
      <c r="U510" s="25" t="s">
        <v>1496</v>
      </c>
      <c r="V510" s="25" t="s">
        <v>748</v>
      </c>
      <c r="X510" s="25" t="s">
        <v>443</v>
      </c>
      <c r="Y510" s="25" t="s">
        <v>504</v>
      </c>
      <c r="Z510" s="25" t="s">
        <v>603</v>
      </c>
      <c r="AC510" s="26">
        <v>44246</v>
      </c>
      <c r="AD510" s="26">
        <v>44246</v>
      </c>
      <c r="AF510" s="28"/>
    </row>
    <row r="511" spans="1:32" s="25" customFormat="1" ht="15" x14ac:dyDescent="0.25">
      <c r="B511" s="25" t="s">
        <v>1535</v>
      </c>
      <c r="C511" s="25" t="s">
        <v>1534</v>
      </c>
      <c r="E511" s="25" t="s">
        <v>26</v>
      </c>
      <c r="F511" s="25" t="s">
        <v>508</v>
      </c>
      <c r="G511" s="25">
        <v>47.1</v>
      </c>
      <c r="I511" s="25" t="s">
        <v>17</v>
      </c>
      <c r="J511" s="25" t="s">
        <v>60</v>
      </c>
      <c r="K511" s="25" t="s">
        <v>455</v>
      </c>
      <c r="M511" s="26">
        <v>44272</v>
      </c>
      <c r="N511" s="26">
        <v>44315</v>
      </c>
      <c r="O511" s="27">
        <f ca="1">+IF(NETWORKDAYS(M511,N511,Feriados!A$1:A$196)&gt;-1,NETWORKDAYS(M511,N511,Feriados!A$1:A$196)-1,NETWORKDAYS(M511,TODAY(),Feriados!A$1:A$196))</f>
        <v>29</v>
      </c>
      <c r="P511" s="16"/>
      <c r="Q511" s="25">
        <f ca="1">+IF(T511="ENVIO OS", IF(NETWORKDAYS(N511,P511,Feriados!A$28:A$328)&gt;-1,NETWORKDAYS(N511,P511,Feriados!A$28:A$328)-1,NETWORKDAYS(N511,TODAY(),Feriados!A$28:A$328)),0)</f>
        <v>0</v>
      </c>
      <c r="R511" s="17">
        <v>-33.310499999999998</v>
      </c>
      <c r="S511" s="17">
        <v>-69.144199999999998</v>
      </c>
      <c r="X511" s="25" t="s">
        <v>443</v>
      </c>
      <c r="Y511" s="25" t="s">
        <v>664</v>
      </c>
      <c r="Z511" s="25" t="s">
        <v>556</v>
      </c>
      <c r="AC511" s="26"/>
      <c r="AD511" s="26"/>
      <c r="AF511" s="28"/>
    </row>
    <row r="512" spans="1:32" s="25" customFormat="1" ht="15" x14ac:dyDescent="0.25">
      <c r="B512" s="25" t="s">
        <v>1536</v>
      </c>
      <c r="C512" s="25" t="s">
        <v>1537</v>
      </c>
      <c r="E512" s="25" t="s">
        <v>26</v>
      </c>
      <c r="F512" s="25" t="s">
        <v>508</v>
      </c>
      <c r="M512" s="26">
        <v>44273</v>
      </c>
      <c r="N512" s="26">
        <v>44306</v>
      </c>
      <c r="O512" s="27">
        <f ca="1">+IF(NETWORKDAYS(M512,N512,Feriados!A$1:A$196)&gt;-1,NETWORKDAYS(M512,N512,Feriados!A$1:A$196)-1,NETWORKDAYS(M512,TODAY(),Feriados!A$1:A$196))</f>
        <v>21</v>
      </c>
      <c r="P512" s="16"/>
      <c r="Q512" s="25">
        <f ca="1">+IF(T512="ENVIO OS", IF(NETWORKDAYS(N512,P512,Feriados!A$28:A$328)&gt;-1,NETWORKDAYS(N512,P512,Feriados!A$28:A$328)-1,NETWORKDAYS(N512,TODAY(),Feriados!A$28:A$328)),0)</f>
        <v>0</v>
      </c>
      <c r="R512" s="17"/>
      <c r="S512" s="17"/>
      <c r="T512" s="25" t="s">
        <v>0</v>
      </c>
      <c r="U512" s="25" t="s">
        <v>1494</v>
      </c>
      <c r="X512" s="25" t="s">
        <v>443</v>
      </c>
      <c r="AB512" s="25" t="s">
        <v>0</v>
      </c>
      <c r="AC512" s="26"/>
      <c r="AD512" s="26"/>
      <c r="AF512" s="28"/>
    </row>
    <row r="513" spans="1:32" s="25" customFormat="1" ht="15" x14ac:dyDescent="0.25">
      <c r="B513" s="25" t="s">
        <v>1208</v>
      </c>
      <c r="C513" s="25" t="s">
        <v>1209</v>
      </c>
      <c r="D513" s="25" t="s">
        <v>450</v>
      </c>
      <c r="E513" s="25" t="s">
        <v>26</v>
      </c>
      <c r="F513" s="25" t="s">
        <v>508</v>
      </c>
      <c r="G513" s="25">
        <v>143.30000000000001</v>
      </c>
      <c r="I513" s="25" t="s">
        <v>17</v>
      </c>
      <c r="J513" s="25" t="s">
        <v>358</v>
      </c>
      <c r="K513" s="25" t="s">
        <v>457</v>
      </c>
      <c r="M513" s="26">
        <v>44274</v>
      </c>
      <c r="N513" s="26">
        <v>44286</v>
      </c>
      <c r="O513" s="27">
        <f ca="1">+IF(NETWORKDAYS(M513,N513,Feriados!A$1:A$196)&gt;-1,NETWORKDAYS(M513,N513,Feriados!A$1:A$196)-1,NETWORKDAYS(M513,TODAY(),Feriados!A$1:A$196))</f>
        <v>7</v>
      </c>
      <c r="P513" s="16"/>
      <c r="Q513" s="25">
        <f ca="1">+IF(T513="ENVIO OS", IF(NETWORKDAYS(N513,P513,Feriados!A$28:A$328)&gt;-1,NETWORKDAYS(N513,P513,Feriados!A$28:A$328)-1,NETWORKDAYS(N513,TODAY(),Feriados!A$28:A$328)),0)</f>
        <v>0</v>
      </c>
      <c r="R513" s="17">
        <v>-34.60745</v>
      </c>
      <c r="S513" s="17">
        <v>-68.396463999999995</v>
      </c>
      <c r="T513" s="25" t="s">
        <v>1496</v>
      </c>
      <c r="U513" s="25" t="s">
        <v>1496</v>
      </c>
      <c r="V513" s="25" t="s">
        <v>790</v>
      </c>
      <c r="X513" s="25" t="s">
        <v>443</v>
      </c>
      <c r="Y513" s="25" t="s">
        <v>504</v>
      </c>
      <c r="Z513" s="25" t="s">
        <v>1210</v>
      </c>
      <c r="AC513" s="26">
        <v>44286</v>
      </c>
      <c r="AD513" s="26">
        <v>44286</v>
      </c>
      <c r="AF513" s="28"/>
    </row>
    <row r="514" spans="1:32" s="25" customFormat="1" ht="15" x14ac:dyDescent="0.25">
      <c r="A514" s="25">
        <v>228204</v>
      </c>
      <c r="B514" s="25" t="s">
        <v>1455</v>
      </c>
      <c r="C514" s="25" t="s">
        <v>2014</v>
      </c>
      <c r="D514" s="25" t="s">
        <v>446</v>
      </c>
      <c r="E514" s="25" t="s">
        <v>25</v>
      </c>
      <c r="F514" s="25" t="s">
        <v>516</v>
      </c>
      <c r="G514" s="25">
        <v>250</v>
      </c>
      <c r="H514" s="25">
        <v>0</v>
      </c>
      <c r="I514" s="25" t="s">
        <v>1505</v>
      </c>
      <c r="J514" s="25" t="s">
        <v>207</v>
      </c>
      <c r="K514" s="25" t="s">
        <v>446</v>
      </c>
      <c r="L514" s="25" t="s">
        <v>434</v>
      </c>
      <c r="M514" s="26">
        <v>44274</v>
      </c>
      <c r="N514" s="26">
        <v>44295</v>
      </c>
      <c r="O514" s="27">
        <f ca="1">+IF(NETWORKDAYS(M514,N514,Feriados!A$1:A$196)&gt;-1,NETWORKDAYS(M514,N514,Feriados!A$1:A$196)-1,NETWORKDAYS(M514,TODAY(),Feriados!A$1:A$196))</f>
        <v>13</v>
      </c>
      <c r="P514" s="16"/>
      <c r="Q514" s="25">
        <f ca="1">+IF(T514="ENVIO OS", IF(NETWORKDAYS(N514,P514,Feriados!A$28:A$328)&gt;-1,NETWORKDAYS(N514,P514,Feriados!A$28:A$328)-1,NETWORKDAYS(N514,TODAY(),Feriados!A$28:A$328)),0)</f>
        <v>0</v>
      </c>
      <c r="R514" s="17">
        <v>-32.963999999999999</v>
      </c>
      <c r="S514" s="17">
        <v>-68.784000000000006</v>
      </c>
      <c r="T514" s="25" t="s">
        <v>1496</v>
      </c>
      <c r="U514" s="25" t="s">
        <v>1496</v>
      </c>
      <c r="X514" s="25" t="s">
        <v>439</v>
      </c>
      <c r="Y514" s="25" t="s">
        <v>504</v>
      </c>
      <c r="AC514" s="26"/>
      <c r="AD514" s="26"/>
      <c r="AF514" s="28"/>
    </row>
    <row r="515" spans="1:32" s="25" customFormat="1" ht="15" x14ac:dyDescent="0.25">
      <c r="A515" s="25">
        <v>228612</v>
      </c>
      <c r="B515" s="25" t="s">
        <v>1462</v>
      </c>
      <c r="C515" s="25" t="s">
        <v>1461</v>
      </c>
      <c r="D515" s="25" t="s">
        <v>507</v>
      </c>
      <c r="E515" s="25" t="s">
        <v>25</v>
      </c>
      <c r="F515" s="25" t="s">
        <v>509</v>
      </c>
      <c r="G515" s="25">
        <v>190</v>
      </c>
      <c r="H515" s="25">
        <v>130</v>
      </c>
      <c r="I515" s="25" t="s">
        <v>17</v>
      </c>
      <c r="J515" s="25" t="s">
        <v>126</v>
      </c>
      <c r="K515" s="25" t="s">
        <v>49</v>
      </c>
      <c r="L515" s="25" t="s">
        <v>434</v>
      </c>
      <c r="M515" s="26">
        <v>44277</v>
      </c>
      <c r="N515" s="26">
        <v>44300</v>
      </c>
      <c r="O515" s="27">
        <f ca="1">+IF(NETWORKDAYS(M515,N515,Feriados!A$1:A$196)&gt;-1,NETWORKDAYS(M515,N515,Feriados!A$1:A$196)-1,NETWORKDAYS(M515,TODAY(),Feriados!A$1:A$196))</f>
        <v>15</v>
      </c>
      <c r="P515" s="16"/>
      <c r="Q515" s="25">
        <f ca="1">+IF(T515="ENVIO OS", IF(NETWORKDAYS(N515,P515,Feriados!A$28:A$328)&gt;-1,NETWORKDAYS(N515,P515,Feriados!A$28:A$328)-1,NETWORKDAYS(N515,TODAY(),Feriados!A$28:A$328)),0)</f>
        <v>0</v>
      </c>
      <c r="R515" s="17">
        <v>-33.170279999999998</v>
      </c>
      <c r="S515" s="17">
        <v>-68.919899999999998</v>
      </c>
      <c r="T515" s="25" t="s">
        <v>1496</v>
      </c>
      <c r="U515" s="25" t="s">
        <v>1496</v>
      </c>
      <c r="X515" s="25" t="s">
        <v>439</v>
      </c>
      <c r="Y515" s="25" t="s">
        <v>504</v>
      </c>
      <c r="AA515" s="25" t="s">
        <v>1463</v>
      </c>
      <c r="AC515" s="26"/>
      <c r="AD515" s="26"/>
      <c r="AE515" s="25" t="s">
        <v>525</v>
      </c>
      <c r="AF515" s="28">
        <v>44470</v>
      </c>
    </row>
    <row r="516" spans="1:32" s="25" customFormat="1" ht="15" x14ac:dyDescent="0.25">
      <c r="A516" s="25">
        <v>226670</v>
      </c>
      <c r="B516" s="25" t="s">
        <v>1178</v>
      </c>
      <c r="C516" s="25" t="s">
        <v>1179</v>
      </c>
      <c r="D516" s="25" t="s">
        <v>507</v>
      </c>
      <c r="E516" s="25" t="s">
        <v>25</v>
      </c>
      <c r="F516" s="25" t="s">
        <v>693</v>
      </c>
      <c r="G516" s="25">
        <v>658</v>
      </c>
      <c r="H516" s="25">
        <v>658</v>
      </c>
      <c r="I516" s="25" t="s">
        <v>17</v>
      </c>
      <c r="J516" s="25" t="s">
        <v>99</v>
      </c>
      <c r="K516" s="25" t="s">
        <v>447</v>
      </c>
      <c r="M516" s="26">
        <v>44278</v>
      </c>
      <c r="N516" s="26">
        <v>44312</v>
      </c>
      <c r="O516" s="27">
        <f ca="1">+IF(NETWORKDAYS(M516,N516,Feriados!A$1:A$196)&gt;-1,NETWORKDAYS(M516,N516,Feriados!A$1:A$196)-1,NETWORKDAYS(M516,TODAY(),Feriados!A$1:A$196))</f>
        <v>22</v>
      </c>
      <c r="P516" s="16"/>
      <c r="Q516" s="25">
        <f ca="1">+IF(T516="ENVIO OS", IF(NETWORKDAYS(N516,P516,Feriados!A$28:A$328)&gt;-1,NETWORKDAYS(N516,P516,Feriados!A$28:A$328)-1,NETWORKDAYS(N516,TODAY(),Feriados!A$28:A$328)),0)</f>
        <v>0</v>
      </c>
      <c r="R516" s="17">
        <v>-32.9803</v>
      </c>
      <c r="S516" s="17">
        <v>-68.857200000000006</v>
      </c>
      <c r="T516" s="25" t="s">
        <v>1496</v>
      </c>
      <c r="U516" s="25" t="s">
        <v>1496</v>
      </c>
      <c r="V516" s="25" t="s">
        <v>37</v>
      </c>
      <c r="X516" s="25" t="s">
        <v>439</v>
      </c>
      <c r="Y516" s="25" t="s">
        <v>504</v>
      </c>
      <c r="Z516" s="25" t="s">
        <v>556</v>
      </c>
      <c r="AA516" s="25" t="s">
        <v>1654</v>
      </c>
      <c r="AB516" s="25" t="s">
        <v>0</v>
      </c>
      <c r="AC516" s="26"/>
      <c r="AD516" s="26"/>
      <c r="AF516" s="28"/>
    </row>
    <row r="517" spans="1:32" s="25" customFormat="1" ht="15" x14ac:dyDescent="0.25">
      <c r="B517" s="25" t="s">
        <v>1516</v>
      </c>
      <c r="C517" s="25" t="s">
        <v>1517</v>
      </c>
      <c r="D517" s="25" t="s">
        <v>380</v>
      </c>
      <c r="E517" s="25" t="s">
        <v>26</v>
      </c>
      <c r="F517" s="25" t="s">
        <v>508</v>
      </c>
      <c r="M517" s="26">
        <v>44278</v>
      </c>
      <c r="N517" s="26">
        <v>44307</v>
      </c>
      <c r="O517" s="27">
        <f ca="1">+IF(NETWORKDAYS(M517,N517,Feriados!A$1:A$196)&gt;-1,NETWORKDAYS(M517,N517,Feriados!A$1:A$196)-1,NETWORKDAYS(M517,TODAY(),Feriados!A$1:A$196))</f>
        <v>19</v>
      </c>
      <c r="P517" s="16">
        <v>44308</v>
      </c>
      <c r="Q517" s="25">
        <f ca="1">+IF(T517="ENVIO OS", IF(NETWORKDAYS(N517,P517,Feriados!A$28:A$328)&gt;-1,NETWORKDAYS(N517,P517,Feriados!A$28:A$328)-1,NETWORKDAYS(N517,TODAY(),Feriados!A$28:A$328)),0)</f>
        <v>1</v>
      </c>
      <c r="R517" s="17"/>
      <c r="S517" s="17"/>
      <c r="T517" s="25" t="s">
        <v>1494</v>
      </c>
      <c r="U517" s="25" t="s">
        <v>1585</v>
      </c>
      <c r="X517" s="25" t="s">
        <v>443</v>
      </c>
      <c r="Z517" s="25" t="s">
        <v>530</v>
      </c>
      <c r="AC517" s="26"/>
      <c r="AD517" s="26"/>
      <c r="AF517" s="28"/>
    </row>
    <row r="518" spans="1:32" s="25" customFormat="1" ht="15" x14ac:dyDescent="0.25">
      <c r="B518" s="25" t="s">
        <v>1556</v>
      </c>
      <c r="C518" s="25" t="s">
        <v>1557</v>
      </c>
      <c r="D518" s="25" t="s">
        <v>450</v>
      </c>
      <c r="E518" s="25" t="s">
        <v>26</v>
      </c>
      <c r="F518" s="25" t="s">
        <v>508</v>
      </c>
      <c r="M518" s="26">
        <v>44278</v>
      </c>
      <c r="N518" s="26">
        <v>44309</v>
      </c>
      <c r="O518" s="27">
        <f ca="1">+IF(NETWORKDAYS(M518,N518,Feriados!A$1:A$196)&gt;-1,NETWORKDAYS(M518,N518,Feriados!A$1:A$196)-1,NETWORKDAYS(M518,TODAY(),Feriados!A$1:A$196))</f>
        <v>21</v>
      </c>
      <c r="P518" s="16">
        <v>44313</v>
      </c>
      <c r="Q518" s="25">
        <f ca="1">+IF(T518="ENVIO OS", IF(NETWORKDAYS(N518,P518,Feriados!A$28:A$328)&gt;-1,NETWORKDAYS(N518,P518,Feriados!A$28:A$328)-1,NETWORKDAYS(N518,TODAY(),Feriados!A$28:A$328)),0)</f>
        <v>2</v>
      </c>
      <c r="R518" s="17">
        <v>-32.927300000000002</v>
      </c>
      <c r="S518" s="17">
        <v>-68.723699999999994</v>
      </c>
      <c r="T518" s="25" t="s">
        <v>1494</v>
      </c>
      <c r="U518" s="25" t="s">
        <v>1584</v>
      </c>
      <c r="AA518" s="25" t="s">
        <v>1594</v>
      </c>
      <c r="AC518" s="26"/>
      <c r="AD518" s="26"/>
      <c r="AF518" s="28"/>
    </row>
    <row r="519" spans="1:32" s="25" customFormat="1" ht="15" x14ac:dyDescent="0.25">
      <c r="A519" s="25">
        <v>228640</v>
      </c>
      <c r="B519" s="25" t="s">
        <v>1488</v>
      </c>
      <c r="C519" s="25" t="s">
        <v>1489</v>
      </c>
      <c r="D519" s="25" t="s">
        <v>446</v>
      </c>
      <c r="E519" s="25" t="s">
        <v>25</v>
      </c>
      <c r="F519" s="25" t="s">
        <v>509</v>
      </c>
      <c r="G519" s="25">
        <v>115</v>
      </c>
      <c r="H519" s="25">
        <v>0</v>
      </c>
      <c r="I519" s="25" t="s">
        <v>1562</v>
      </c>
      <c r="J519" s="25" t="s">
        <v>81</v>
      </c>
      <c r="K519" s="25" t="s">
        <v>463</v>
      </c>
      <c r="M519" s="26">
        <v>44278</v>
      </c>
      <c r="N519" s="26">
        <v>44301</v>
      </c>
      <c r="O519" s="27">
        <f ca="1">+IF(NETWORKDAYS(M519,N519,Feriados!A$1:A$196)&gt;-1,NETWORKDAYS(M519,N519,Feriados!A$1:A$196)-1,NETWORKDAYS(M519,TODAY(),Feriados!A$1:A$196))</f>
        <v>15</v>
      </c>
      <c r="P519" s="16"/>
      <c r="Q519" s="25">
        <f ca="1">+IF(T519="ENVIO OS", IF(NETWORKDAYS(N519,P519,Feriados!A$28:A$328)&gt;-1,NETWORKDAYS(N519,P519,Feriados!A$28:A$328)-1,NETWORKDAYS(N519,TODAY(),Feriados!A$28:A$328)),0)</f>
        <v>0</v>
      </c>
      <c r="R519" s="17"/>
      <c r="S519" s="17"/>
      <c r="T519" s="25" t="s">
        <v>1496</v>
      </c>
      <c r="U519" s="25" t="s">
        <v>1496</v>
      </c>
      <c r="X519" s="25" t="s">
        <v>439</v>
      </c>
      <c r="Y519" s="25" t="s">
        <v>504</v>
      </c>
      <c r="AA519" s="25" t="s">
        <v>1490</v>
      </c>
      <c r="AC519" s="26"/>
      <c r="AD519" s="26"/>
      <c r="AE519" s="25" t="s">
        <v>525</v>
      </c>
      <c r="AF519" s="28">
        <v>44348</v>
      </c>
    </row>
    <row r="520" spans="1:32" s="25" customFormat="1" ht="15" x14ac:dyDescent="0.25">
      <c r="B520" s="25" t="s">
        <v>1538</v>
      </c>
      <c r="C520" s="25" t="s">
        <v>1539</v>
      </c>
      <c r="D520" s="25" t="s">
        <v>446</v>
      </c>
      <c r="E520" s="25" t="s">
        <v>26</v>
      </c>
      <c r="F520" s="25" t="s">
        <v>508</v>
      </c>
      <c r="M520" s="26">
        <v>44278</v>
      </c>
      <c r="N520" s="26">
        <v>44307</v>
      </c>
      <c r="O520" s="27">
        <f ca="1">+IF(NETWORKDAYS(M520,N520,Feriados!A$1:A$196)&gt;-1,NETWORKDAYS(M520,N520,Feriados!A$1:A$196)-1,NETWORKDAYS(M520,TODAY(),Feriados!A$1:A$196))</f>
        <v>19</v>
      </c>
      <c r="P520" s="16">
        <v>44308</v>
      </c>
      <c r="Q520" s="25">
        <f ca="1">+IF(T520="ENVIO OS", IF(NETWORKDAYS(N520,P520,Feriados!A$28:A$328)&gt;-1,NETWORKDAYS(N520,P520,Feriados!A$28:A$328)-1,NETWORKDAYS(N520,TODAY(),Feriados!A$28:A$328)),0)</f>
        <v>1</v>
      </c>
      <c r="R520" s="17"/>
      <c r="S520" s="17"/>
      <c r="T520" s="25" t="s">
        <v>1494</v>
      </c>
      <c r="U520" s="25" t="s">
        <v>1494</v>
      </c>
      <c r="X520" s="25" t="s">
        <v>443</v>
      </c>
      <c r="Z520" s="25" t="s">
        <v>542</v>
      </c>
      <c r="AC520" s="26"/>
      <c r="AD520" s="26"/>
      <c r="AF520" s="28"/>
    </row>
    <row r="521" spans="1:32" s="25" customFormat="1" ht="15" x14ac:dyDescent="0.25">
      <c r="B521" s="25" t="s">
        <v>1541</v>
      </c>
      <c r="C521" s="25" t="s">
        <v>1540</v>
      </c>
      <c r="D521" s="25" t="s">
        <v>274</v>
      </c>
      <c r="E521" s="25" t="s">
        <v>26</v>
      </c>
      <c r="F521" s="25" t="s">
        <v>508</v>
      </c>
      <c r="G521" s="25">
        <v>88</v>
      </c>
      <c r="I521" s="25" t="s">
        <v>1605</v>
      </c>
      <c r="J521" s="25" t="s">
        <v>41</v>
      </c>
      <c r="K521" s="25" t="s">
        <v>475</v>
      </c>
      <c r="L521" s="25" t="s">
        <v>436</v>
      </c>
      <c r="M521" s="26">
        <v>44278</v>
      </c>
      <c r="N521" s="26">
        <v>44321</v>
      </c>
      <c r="O521" s="27">
        <f ca="1">+IF(NETWORKDAYS(M521,N521,Feriados!A$1:A$196)&gt;-1,NETWORKDAYS(M521,N521,Feriados!A$1:A$196)-1,NETWORKDAYS(M521,TODAY(),Feriados!A$1:A$196))</f>
        <v>29</v>
      </c>
      <c r="P521" s="16"/>
      <c r="Q521" s="25">
        <f ca="1">+IF(T521="ENVIO OS", IF(NETWORKDAYS(N521,P521,Feriados!A$28:A$328)&gt;-1,NETWORKDAYS(N521,P521,Feriados!A$28:A$328)-1,NETWORKDAYS(N521,TODAY(),Feriados!A$28:A$328)),0)</f>
        <v>0</v>
      </c>
      <c r="R521" s="17">
        <v>-32.8262</v>
      </c>
      <c r="S521" s="17">
        <v>-68.819500000000005</v>
      </c>
      <c r="T521" s="25" t="s">
        <v>1496</v>
      </c>
      <c r="U521" s="25" t="s">
        <v>1496</v>
      </c>
      <c r="X521" s="25" t="s">
        <v>443</v>
      </c>
      <c r="Y521" s="25" t="s">
        <v>504</v>
      </c>
      <c r="Z521" s="25" t="s">
        <v>531</v>
      </c>
      <c r="AC521" s="26"/>
      <c r="AD521" s="26"/>
      <c r="AF521" s="28"/>
    </row>
    <row r="522" spans="1:32" s="25" customFormat="1" ht="15" x14ac:dyDescent="0.25">
      <c r="B522" s="25" t="s">
        <v>1322</v>
      </c>
      <c r="C522" s="25" t="s">
        <v>1327</v>
      </c>
      <c r="D522" s="25" t="s">
        <v>450</v>
      </c>
      <c r="E522" s="25" t="s">
        <v>26</v>
      </c>
      <c r="F522" s="25" t="s">
        <v>508</v>
      </c>
      <c r="G522" s="25">
        <v>747</v>
      </c>
      <c r="I522" s="25" t="s">
        <v>17</v>
      </c>
      <c r="J522" s="25" t="s">
        <v>272</v>
      </c>
      <c r="K522" s="25" t="s">
        <v>492</v>
      </c>
      <c r="L522" s="25" t="s">
        <v>436</v>
      </c>
      <c r="M522" s="26">
        <v>44280</v>
      </c>
      <c r="N522" s="26">
        <v>44300</v>
      </c>
      <c r="O522" s="27">
        <f ca="1">+IF(NETWORKDAYS(M522,N522,Feriados!A$1:A$196)&gt;-1,NETWORKDAYS(M522,N522,Feriados!A$1:A$196)-1,NETWORKDAYS(M522,TODAY(),Feriados!A$1:A$196))</f>
        <v>13</v>
      </c>
      <c r="P522" s="16"/>
      <c r="Q522" s="25">
        <f ca="1">+IF(T522="ENVIO OS", IF(NETWORKDAYS(N522,P522,Feriados!A$28:A$328)&gt;-1,NETWORKDAYS(N522,P522,Feriados!A$28:A$328)-1,NETWORKDAYS(N522,TODAY(),Feriados!A$28:A$328)),0)</f>
        <v>0</v>
      </c>
      <c r="R522" s="17">
        <v>-32.911099999999998</v>
      </c>
      <c r="S522" s="17">
        <v>-68.812100000000001</v>
      </c>
      <c r="T522" s="25" t="s">
        <v>1496</v>
      </c>
      <c r="U522" s="25" t="s">
        <v>1496</v>
      </c>
      <c r="X522" s="25" t="s">
        <v>443</v>
      </c>
      <c r="Y522" s="25" t="s">
        <v>504</v>
      </c>
      <c r="Z522" s="25" t="s">
        <v>534</v>
      </c>
      <c r="AB522" s="25" t="s">
        <v>0</v>
      </c>
      <c r="AC522" s="26">
        <v>44266</v>
      </c>
      <c r="AD522" s="26">
        <v>44266</v>
      </c>
      <c r="AF522" s="28"/>
    </row>
    <row r="523" spans="1:32" s="25" customFormat="1" ht="15" x14ac:dyDescent="0.25">
      <c r="B523" s="25" t="s">
        <v>1323</v>
      </c>
      <c r="C523" s="25" t="s">
        <v>1326</v>
      </c>
      <c r="D523" s="25" t="s">
        <v>450</v>
      </c>
      <c r="E523" s="25" t="s">
        <v>26</v>
      </c>
      <c r="F523" s="25" t="s">
        <v>508</v>
      </c>
      <c r="G523" s="25">
        <v>836</v>
      </c>
      <c r="I523" s="25" t="s">
        <v>17</v>
      </c>
      <c r="J523" s="25" t="s">
        <v>1370</v>
      </c>
      <c r="K523" s="25" t="s">
        <v>492</v>
      </c>
      <c r="L523" s="25" t="s">
        <v>436</v>
      </c>
      <c r="M523" s="26">
        <v>44280</v>
      </c>
      <c r="N523" s="26">
        <v>44294</v>
      </c>
      <c r="O523" s="27">
        <f ca="1">+IF(NETWORKDAYS(M523,N523,Feriados!A$1:A$196)&gt;-1,NETWORKDAYS(M523,N523,Feriados!A$1:A$196)-1,NETWORKDAYS(M523,TODAY(),Feriados!A$1:A$196))</f>
        <v>9</v>
      </c>
      <c r="P523" s="16"/>
      <c r="Q523" s="25">
        <f ca="1">+IF(T523="ENVIO OS", IF(NETWORKDAYS(N523,P523,Feriados!A$28:A$328)&gt;-1,NETWORKDAYS(N523,P523,Feriados!A$28:A$328)-1,NETWORKDAYS(N523,TODAY(),Feriados!A$28:A$328)),0)</f>
        <v>0</v>
      </c>
      <c r="R523" s="17">
        <v>-32.919199999999996</v>
      </c>
      <c r="S523" s="17">
        <v>-68.813800000000001</v>
      </c>
      <c r="T523" s="25" t="s">
        <v>1496</v>
      </c>
      <c r="U523" s="25" t="s">
        <v>1496</v>
      </c>
      <c r="X523" s="25" t="s">
        <v>443</v>
      </c>
      <c r="Y523" s="25" t="s">
        <v>504</v>
      </c>
      <c r="Z523" s="25" t="s">
        <v>534</v>
      </c>
      <c r="AC523" s="26"/>
      <c r="AD523" s="26"/>
      <c r="AF523" s="28"/>
    </row>
    <row r="524" spans="1:32" s="25" customFormat="1" ht="15" x14ac:dyDescent="0.25">
      <c r="B524" s="25" t="s">
        <v>1324</v>
      </c>
      <c r="C524" s="25" t="s">
        <v>1325</v>
      </c>
      <c r="D524" s="25" t="s">
        <v>450</v>
      </c>
      <c r="E524" s="25" t="s">
        <v>26</v>
      </c>
      <c r="F524" s="25" t="s">
        <v>508</v>
      </c>
      <c r="G524" s="25">
        <v>353</v>
      </c>
      <c r="I524" s="25" t="s">
        <v>17</v>
      </c>
      <c r="J524" s="25" t="s">
        <v>1579</v>
      </c>
      <c r="K524" s="25" t="s">
        <v>465</v>
      </c>
      <c r="M524" s="26">
        <v>44280</v>
      </c>
      <c r="N524" s="26">
        <v>44308</v>
      </c>
      <c r="O524" s="27">
        <f ca="1">+IF(NETWORKDAYS(M524,N524,Feriados!A$1:A$196)&gt;-1,NETWORKDAYS(M524,N524,Feriados!A$1:A$196)-1,NETWORKDAYS(M524,TODAY(),Feriados!A$1:A$196))</f>
        <v>19</v>
      </c>
      <c r="P524" s="16"/>
      <c r="Q524" s="25">
        <f ca="1">+IF(T524="ENVIO OS", IF(NETWORKDAYS(N524,P524,Feriados!A$28:A$328)&gt;-1,NETWORKDAYS(N524,P524,Feriados!A$28:A$328)-1,NETWORKDAYS(N524,TODAY(),Feriados!A$28:A$328)),0)</f>
        <v>0</v>
      </c>
      <c r="R524" s="17">
        <v>-32.915100000000002</v>
      </c>
      <c r="S524" s="17">
        <v>-68.792400000000001</v>
      </c>
      <c r="T524" s="25" t="s">
        <v>1496</v>
      </c>
      <c r="U524" s="25" t="s">
        <v>1496</v>
      </c>
      <c r="X524" s="25" t="s">
        <v>443</v>
      </c>
      <c r="Y524" s="25" t="s">
        <v>504</v>
      </c>
      <c r="Z524" s="25" t="s">
        <v>534</v>
      </c>
      <c r="AB524" s="25" t="s">
        <v>0</v>
      </c>
      <c r="AC524" s="26">
        <v>44266</v>
      </c>
      <c r="AD524" s="26">
        <v>44266</v>
      </c>
      <c r="AF524" s="28"/>
    </row>
    <row r="525" spans="1:32" s="25" customFormat="1" ht="15" x14ac:dyDescent="0.25">
      <c r="B525" s="25" t="s">
        <v>1506</v>
      </c>
      <c r="C525" s="25" t="s">
        <v>1507</v>
      </c>
      <c r="D525" s="25" t="s">
        <v>404</v>
      </c>
      <c r="E525" s="25" t="s">
        <v>26</v>
      </c>
      <c r="F525" s="25" t="s">
        <v>508</v>
      </c>
      <c r="G525" s="25">
        <v>622.70000000000005</v>
      </c>
      <c r="I525" s="25" t="s">
        <v>17</v>
      </c>
      <c r="J525" s="25" t="s">
        <v>352</v>
      </c>
      <c r="K525" s="25" t="s">
        <v>404</v>
      </c>
      <c r="M525" s="26">
        <v>44280</v>
      </c>
      <c r="N525" s="26">
        <v>44293</v>
      </c>
      <c r="O525" s="27">
        <f ca="1">+IF(NETWORKDAYS(M525,N525,Feriados!A$1:A$196)&gt;-1,NETWORKDAYS(M525,N525,Feriados!A$1:A$196)-1,NETWORKDAYS(M525,TODAY(),Feriados!A$1:A$196))</f>
        <v>8</v>
      </c>
      <c r="P525" s="16"/>
      <c r="Q525" s="25">
        <f ca="1">+IF(T525="ENVIO OS", IF(NETWORKDAYS(N525,P525,Feriados!A$28:A$328)&gt;-1,NETWORKDAYS(N525,P525,Feriados!A$28:A$328)-1,NETWORKDAYS(N525,TODAY(),Feriados!A$28:A$328)),0)</f>
        <v>0</v>
      </c>
      <c r="R525" s="17">
        <v>-33.609400000000001</v>
      </c>
      <c r="S525" s="17">
        <v>-69.022099999999995</v>
      </c>
      <c r="T525" s="25" t="s">
        <v>1496</v>
      </c>
      <c r="U525" s="25" t="s">
        <v>1496</v>
      </c>
      <c r="X525" s="25" t="s">
        <v>443</v>
      </c>
      <c r="Y525" s="25" t="s">
        <v>504</v>
      </c>
      <c r="Z525" s="25" t="s">
        <v>602</v>
      </c>
      <c r="AC525" s="26"/>
      <c r="AD525" s="26"/>
      <c r="AF525" s="28"/>
    </row>
    <row r="526" spans="1:32" s="25" customFormat="1" ht="15" x14ac:dyDescent="0.25">
      <c r="B526" s="25" t="s">
        <v>1314</v>
      </c>
      <c r="C526" s="25" t="s">
        <v>1315</v>
      </c>
      <c r="D526" s="25" t="s">
        <v>452</v>
      </c>
      <c r="E526" s="25" t="s">
        <v>26</v>
      </c>
      <c r="F526" s="25" t="s">
        <v>508</v>
      </c>
      <c r="G526" s="25">
        <v>45</v>
      </c>
      <c r="M526" s="26">
        <v>44281</v>
      </c>
      <c r="N526" s="26">
        <v>44285</v>
      </c>
      <c r="O526" s="27">
        <f ca="1">+IF(NETWORKDAYS(M526,N526,Feriados!A$1:A$196)&gt;-1,NETWORKDAYS(M526,N526,Feriados!A$1:A$196)-1,NETWORKDAYS(M526,TODAY(),Feriados!A$1:A$196))</f>
        <v>2</v>
      </c>
      <c r="P526" s="16">
        <v>44286</v>
      </c>
      <c r="Q526" s="25">
        <f ca="1">+IF(T526="ENVIO OS", IF(NETWORKDAYS(N526,P526,Feriados!A$28:A$328)&gt;-1,NETWORKDAYS(N526,P526,Feriados!A$28:A$328)-1,NETWORKDAYS(N526,TODAY(),Feriados!A$28:A$328)),0)</f>
        <v>1</v>
      </c>
      <c r="R526" s="17"/>
      <c r="S526" s="17"/>
      <c r="T526" s="25" t="s">
        <v>1494</v>
      </c>
      <c r="U526" s="25" t="s">
        <v>1586</v>
      </c>
      <c r="X526" s="25" t="s">
        <v>443</v>
      </c>
      <c r="AB526" s="25" t="s">
        <v>0</v>
      </c>
      <c r="AC526" s="26">
        <v>44211</v>
      </c>
      <c r="AD526" s="26">
        <v>44211</v>
      </c>
      <c r="AF526" s="28"/>
    </row>
    <row r="527" spans="1:32" s="25" customFormat="1" ht="15" x14ac:dyDescent="0.25">
      <c r="A527" s="25">
        <v>228541</v>
      </c>
      <c r="B527" s="25" t="s">
        <v>1352</v>
      </c>
      <c r="C527" s="25" t="s">
        <v>1502</v>
      </c>
      <c r="D527" s="25" t="s">
        <v>507</v>
      </c>
      <c r="E527" s="25" t="s">
        <v>26</v>
      </c>
      <c r="F527" s="25" t="s">
        <v>508</v>
      </c>
      <c r="G527" s="25">
        <v>382</v>
      </c>
      <c r="H527" s="25">
        <v>382</v>
      </c>
      <c r="I527" s="25" t="s">
        <v>17</v>
      </c>
      <c r="J527" s="25" t="s">
        <v>351</v>
      </c>
      <c r="K527" s="25" t="s">
        <v>1052</v>
      </c>
      <c r="M527" s="26">
        <v>44281</v>
      </c>
      <c r="N527" s="26">
        <v>44293</v>
      </c>
      <c r="O527" s="27">
        <f ca="1">+IF(NETWORKDAYS(M527,N527,Feriados!A$1:A$196)&gt;-1,NETWORKDAYS(M527,N527,Feriados!A$1:A$196)-1,NETWORKDAYS(M527,TODAY(),Feriados!A$1:A$196))</f>
        <v>7</v>
      </c>
      <c r="P527" s="16"/>
      <c r="Q527" s="25">
        <f ca="1">+IF(T527="ENVIO OS", IF(NETWORKDAYS(N527,P527,Feriados!A$28:A$328)&gt;-1,NETWORKDAYS(N527,P527,Feriados!A$28:A$328)-1,NETWORKDAYS(N527,TODAY(),Feriados!A$28:A$328)),0)</f>
        <v>0</v>
      </c>
      <c r="R527" s="17">
        <v>-32.9816</v>
      </c>
      <c r="S527" s="17">
        <v>-69.246099999999998</v>
      </c>
      <c r="T527" s="25" t="s">
        <v>1496</v>
      </c>
      <c r="U527" s="25" t="s">
        <v>1496</v>
      </c>
      <c r="X527" s="25" t="s">
        <v>440</v>
      </c>
      <c r="Y527" s="25" t="s">
        <v>504</v>
      </c>
      <c r="Z527" s="25" t="s">
        <v>1210</v>
      </c>
      <c r="AB527" s="25" t="s">
        <v>0</v>
      </c>
      <c r="AC527" s="26">
        <v>44261</v>
      </c>
      <c r="AD527" s="26">
        <v>44264</v>
      </c>
      <c r="AF527" s="28"/>
    </row>
    <row r="528" spans="1:32" s="25" customFormat="1" ht="15" x14ac:dyDescent="0.25">
      <c r="A528" s="25">
        <v>228345</v>
      </c>
      <c r="B528" s="25" t="s">
        <v>1486</v>
      </c>
      <c r="C528" s="25" t="s">
        <v>1487</v>
      </c>
      <c r="D528" s="25" t="s">
        <v>452</v>
      </c>
      <c r="E528" s="25" t="s">
        <v>25</v>
      </c>
      <c r="F528" s="25" t="s">
        <v>521</v>
      </c>
      <c r="G528" s="25">
        <v>115</v>
      </c>
      <c r="H528" s="25">
        <v>115</v>
      </c>
      <c r="I528" s="25" t="s">
        <v>17</v>
      </c>
      <c r="J528" s="25" t="s">
        <v>178</v>
      </c>
      <c r="K528" s="25" t="s">
        <v>471</v>
      </c>
      <c r="M528" s="26">
        <v>44281</v>
      </c>
      <c r="N528" s="26">
        <v>44302</v>
      </c>
      <c r="O528" s="27">
        <f ca="1">+IF(NETWORKDAYS(M528,N528,Feriados!A$1:A$196)&gt;-1,NETWORKDAYS(M528,N528,Feriados!A$1:A$196)-1,NETWORKDAYS(M528,TODAY(),Feriados!A$1:A$196))</f>
        <v>14</v>
      </c>
      <c r="P528" s="16"/>
      <c r="Q528" s="25">
        <f ca="1">+IF(T528="ENVIO OS", IF(NETWORKDAYS(N528,P528,Feriados!A$28:A$328)&gt;-1,NETWORKDAYS(N528,P528,Feriados!A$28:A$328)-1,NETWORKDAYS(N528,TODAY(),Feriados!A$28:A$328)),0)</f>
        <v>0</v>
      </c>
      <c r="R528" s="17">
        <v>-34.567900000000002</v>
      </c>
      <c r="S528" s="17">
        <v>-68.214299999999994</v>
      </c>
      <c r="T528" s="25" t="s">
        <v>1496</v>
      </c>
      <c r="U528" s="25" t="s">
        <v>1496</v>
      </c>
      <c r="X528" s="25" t="s">
        <v>439</v>
      </c>
      <c r="Y528" s="25" t="s">
        <v>504</v>
      </c>
      <c r="AB528" s="25" t="s">
        <v>0</v>
      </c>
      <c r="AC528" s="26"/>
      <c r="AD528" s="26"/>
      <c r="AF528" s="28"/>
    </row>
    <row r="529" spans="1:32" s="25" customFormat="1" ht="15" x14ac:dyDescent="0.25">
      <c r="B529" s="25" t="s">
        <v>1558</v>
      </c>
      <c r="C529" s="25" t="s">
        <v>1559</v>
      </c>
      <c r="D529" s="25" t="s">
        <v>450</v>
      </c>
      <c r="E529" s="25" t="s">
        <v>26</v>
      </c>
      <c r="F529" s="25" t="s">
        <v>508</v>
      </c>
      <c r="G529" s="25">
        <v>153</v>
      </c>
      <c r="J529" s="25" t="s">
        <v>206</v>
      </c>
      <c r="K529" s="25" t="s">
        <v>686</v>
      </c>
      <c r="M529" s="26">
        <v>44284</v>
      </c>
      <c r="N529" s="26">
        <v>44300</v>
      </c>
      <c r="O529" s="27">
        <f ca="1">+IF(NETWORKDAYS(M529,N529,Feriados!A$1:A$196)&gt;-1,NETWORKDAYS(M529,N529,Feriados!A$1:A$196)-1,NETWORKDAYS(M529,TODAY(),Feriados!A$1:A$196))</f>
        <v>11</v>
      </c>
      <c r="P529" s="16"/>
      <c r="Q529" s="25">
        <f ca="1">+IF(T529="ENVIO OS", IF(NETWORKDAYS(N529,P529,Feriados!A$28:A$328)&gt;-1,NETWORKDAYS(N529,P529,Feriados!A$28:A$328)-1,NETWORKDAYS(N529,TODAY(),Feriados!A$28:A$328)),0)</f>
        <v>0</v>
      </c>
      <c r="R529" s="17">
        <v>-32.8889</v>
      </c>
      <c r="S529" s="17">
        <v>-68.782600000000002</v>
      </c>
      <c r="T529" s="25" t="s">
        <v>1496</v>
      </c>
      <c r="U529" s="25" t="s">
        <v>1496</v>
      </c>
      <c r="V529" s="25" t="s">
        <v>748</v>
      </c>
      <c r="X529" s="25" t="s">
        <v>443</v>
      </c>
      <c r="Y529" s="25" t="s">
        <v>500</v>
      </c>
      <c r="Z529" s="25" t="s">
        <v>1261</v>
      </c>
      <c r="AC529" s="26"/>
      <c r="AD529" s="26"/>
      <c r="AF529" s="28"/>
    </row>
    <row r="530" spans="1:32" s="25" customFormat="1" ht="15" x14ac:dyDescent="0.25">
      <c r="A530" s="25">
        <v>228931</v>
      </c>
      <c r="B530" s="25" t="s">
        <v>1491</v>
      </c>
      <c r="C530" s="25" t="s">
        <v>1492</v>
      </c>
      <c r="D530" s="25" t="s">
        <v>274</v>
      </c>
      <c r="E530" s="25" t="s">
        <v>25</v>
      </c>
      <c r="F530" s="25" t="s">
        <v>510</v>
      </c>
      <c r="G530" s="25">
        <v>1300</v>
      </c>
      <c r="H530" s="25">
        <v>100</v>
      </c>
      <c r="J530" s="25" t="s">
        <v>48</v>
      </c>
      <c r="K530" s="25" t="s">
        <v>274</v>
      </c>
      <c r="M530" s="26">
        <v>44284</v>
      </c>
      <c r="N530" s="26">
        <v>44319</v>
      </c>
      <c r="O530" s="27">
        <f ca="1">+IF(NETWORKDAYS(M530,N530,Feriados!A$1:A$196)&gt;-1,NETWORKDAYS(M530,N530,Feriados!A$1:A$196)-1,NETWORKDAYS(M530,TODAY(),Feriados!A$1:A$196))</f>
        <v>24</v>
      </c>
      <c r="P530" s="16"/>
      <c r="Q530" s="25">
        <f ca="1">+IF(T530="ENVIO OS", IF(NETWORKDAYS(N530,P530,Feriados!A$28:A$328)&gt;-1,NETWORKDAYS(N530,P530,Feriados!A$28:A$328)-1,NETWORKDAYS(N530,TODAY(),Feriados!A$28:A$328)),0)</f>
        <v>0</v>
      </c>
      <c r="R530" s="17">
        <v>-32.801499999999997</v>
      </c>
      <c r="S530" s="17">
        <v>-68.768500000000003</v>
      </c>
      <c r="T530" s="25" t="s">
        <v>1496</v>
      </c>
      <c r="U530" s="25" t="s">
        <v>1496</v>
      </c>
      <c r="X530" s="25" t="s">
        <v>445</v>
      </c>
      <c r="Y530" s="25" t="s">
        <v>504</v>
      </c>
      <c r="AA530" s="25" t="s">
        <v>1493</v>
      </c>
      <c r="AB530" s="25" t="s">
        <v>0</v>
      </c>
      <c r="AC530" s="26"/>
      <c r="AD530" s="26"/>
      <c r="AF530" s="28"/>
    </row>
    <row r="531" spans="1:32" s="25" customFormat="1" ht="15" x14ac:dyDescent="0.25">
      <c r="B531" s="25" t="s">
        <v>1542</v>
      </c>
      <c r="C531" s="25" t="s">
        <v>1543</v>
      </c>
      <c r="E531" s="25" t="s">
        <v>26</v>
      </c>
      <c r="F531" s="25" t="s">
        <v>508</v>
      </c>
      <c r="M531" s="26">
        <v>44284</v>
      </c>
      <c r="N531" s="26">
        <v>44322</v>
      </c>
      <c r="O531" s="27">
        <f ca="1">+IF(NETWORKDAYS(M531,N531,Feriados!A$1:A$196)&gt;-1,NETWORKDAYS(M531,N531,Feriados!A$1:A$196)-1,NETWORKDAYS(M531,TODAY(),Feriados!A$1:A$196))</f>
        <v>27</v>
      </c>
      <c r="P531" s="16">
        <v>44331</v>
      </c>
      <c r="Q531" s="25">
        <f ca="1">+IF(T531="ENVIO OS", IF(NETWORKDAYS(N531,P531,Feriados!A$28:A$328)&gt;-1,NETWORKDAYS(N531,P531,Feriados!A$28:A$328)-1,NETWORKDAYS(N531,TODAY(),Feriados!A$28:A$328)),0)</f>
        <v>6</v>
      </c>
      <c r="R531" s="17"/>
      <c r="S531" s="17"/>
      <c r="T531" s="25" t="s">
        <v>1494</v>
      </c>
      <c r="U531" s="25" t="s">
        <v>1584</v>
      </c>
      <c r="X531" s="25" t="s">
        <v>443</v>
      </c>
      <c r="Z531" s="25" t="s">
        <v>531</v>
      </c>
      <c r="AC531" s="26"/>
      <c r="AD531" s="26"/>
      <c r="AF531" s="28"/>
    </row>
    <row r="532" spans="1:32" s="25" customFormat="1" ht="15" x14ac:dyDescent="0.25">
      <c r="B532" s="25" t="s">
        <v>1545</v>
      </c>
      <c r="C532" s="25" t="s">
        <v>1544</v>
      </c>
      <c r="E532" s="25" t="s">
        <v>26</v>
      </c>
      <c r="F532" s="25" t="s">
        <v>508</v>
      </c>
      <c r="M532" s="26">
        <v>44284</v>
      </c>
      <c r="N532" s="26">
        <v>44315</v>
      </c>
      <c r="O532" s="27">
        <f ca="1">+IF(NETWORKDAYS(M532,N532,Feriados!A$1:A$196)&gt;-1,NETWORKDAYS(M532,N532,Feriados!A$1:A$196)-1,NETWORKDAYS(M532,TODAY(),Feriados!A$1:A$196))</f>
        <v>22</v>
      </c>
      <c r="P532" s="16">
        <v>44333</v>
      </c>
      <c r="Q532" s="25">
        <f ca="1">+IF(T532="ENVIO OS", IF(NETWORKDAYS(N532,P532,Feriados!A$28:A$328)&gt;-1,NETWORKDAYS(N532,P532,Feriados!A$28:A$328)-1,NETWORKDAYS(N532,TODAY(),Feriados!A$28:A$328)),0)</f>
        <v>12</v>
      </c>
      <c r="R532" s="17"/>
      <c r="S532" s="17"/>
      <c r="T532" s="25" t="s">
        <v>1494</v>
      </c>
      <c r="U532" s="25" t="s">
        <v>1584</v>
      </c>
      <c r="X532" s="25" t="s">
        <v>443</v>
      </c>
      <c r="Z532" s="25" t="s">
        <v>530</v>
      </c>
      <c r="AC532" s="26"/>
      <c r="AD532" s="26"/>
      <c r="AF532" s="28"/>
    </row>
    <row r="533" spans="1:32" s="25" customFormat="1" ht="15" x14ac:dyDescent="0.25">
      <c r="B533" s="25" t="s">
        <v>1314</v>
      </c>
      <c r="C533" s="25" t="s">
        <v>1315</v>
      </c>
      <c r="D533" s="25" t="s">
        <v>452</v>
      </c>
      <c r="E533" s="25" t="s">
        <v>26</v>
      </c>
      <c r="F533" s="25" t="s">
        <v>508</v>
      </c>
      <c r="G533" s="25">
        <v>45</v>
      </c>
      <c r="M533" s="26">
        <v>44286</v>
      </c>
      <c r="N533" s="26">
        <v>44286</v>
      </c>
      <c r="O533" s="27">
        <f ca="1">+IF(NETWORKDAYS(M533,N533,Feriados!A$1:A$196)&gt;-1,NETWORKDAYS(M533,N533,Feriados!A$1:A$196)-1,NETWORKDAYS(M533,TODAY(),Feriados!A$1:A$196))</f>
        <v>0</v>
      </c>
      <c r="P533" s="16">
        <v>44602</v>
      </c>
      <c r="Q533" s="25">
        <f ca="1">+IF(T533="ENVIO OS", IF(NETWORKDAYS(N533,P533,Feriados!A$28:A$328)&gt;-1,NETWORKDAYS(N533,P533,Feriados!A$28:A$328)-1,NETWORKDAYS(N533,TODAY(),Feriados!A$28:A$328)),0)</f>
        <v>216</v>
      </c>
      <c r="R533" s="17"/>
      <c r="S533" s="17"/>
      <c r="T533" s="25" t="s">
        <v>1494</v>
      </c>
      <c r="U533" s="25" t="s">
        <v>1587</v>
      </c>
      <c r="X533" s="25" t="s">
        <v>443</v>
      </c>
      <c r="AB533" s="25" t="s">
        <v>0</v>
      </c>
      <c r="AC533" s="26">
        <v>44211</v>
      </c>
      <c r="AD533" s="26">
        <v>44211</v>
      </c>
      <c r="AF533" s="28"/>
    </row>
    <row r="534" spans="1:32" s="25" customFormat="1" ht="15" x14ac:dyDescent="0.25">
      <c r="B534" s="25" t="s">
        <v>1546</v>
      </c>
      <c r="C534" s="25" t="s">
        <v>1547</v>
      </c>
      <c r="D534" s="25" t="s">
        <v>452</v>
      </c>
      <c r="E534" s="25" t="s">
        <v>26</v>
      </c>
      <c r="F534" s="25" t="s">
        <v>508</v>
      </c>
      <c r="G534" s="25">
        <v>27</v>
      </c>
      <c r="I534" s="25" t="s">
        <v>17</v>
      </c>
      <c r="J534" s="25" t="s">
        <v>178</v>
      </c>
      <c r="K534" s="25" t="s">
        <v>471</v>
      </c>
      <c r="M534" s="26">
        <v>44286</v>
      </c>
      <c r="N534" s="26">
        <v>44322</v>
      </c>
      <c r="O534" s="27">
        <f ca="1">+IF(NETWORKDAYS(M534,N534,Feriados!A$1:A$196)&gt;-1,NETWORKDAYS(M534,N534,Feriados!A$1:A$196)-1,NETWORKDAYS(M534,TODAY(),Feriados!A$1:A$196))</f>
        <v>25</v>
      </c>
      <c r="P534" s="16">
        <v>44392</v>
      </c>
      <c r="Q534" s="25">
        <f ca="1">+IF(T534="ENVIO OS", IF(NETWORKDAYS(N534,P534,Feriados!A$28:A$328)&gt;-1,NETWORKDAYS(N534,P534,Feriados!A$28:A$328)-1,NETWORKDAYS(N534,TODAY(),Feriados!A$28:A$328)),0)</f>
        <v>46</v>
      </c>
      <c r="R534" s="17"/>
      <c r="S534" s="17"/>
      <c r="T534" s="25" t="s">
        <v>1494</v>
      </c>
      <c r="U534" s="25" t="s">
        <v>1584</v>
      </c>
      <c r="X534" s="25" t="s">
        <v>443</v>
      </c>
      <c r="AC534" s="26"/>
      <c r="AD534" s="26"/>
      <c r="AF534" s="28"/>
    </row>
    <row r="535" spans="1:32" s="25" customFormat="1" ht="15" x14ac:dyDescent="0.25">
      <c r="B535" s="25" t="s">
        <v>1548</v>
      </c>
      <c r="C535" s="25" t="s">
        <v>1551</v>
      </c>
      <c r="D535" s="25" t="s">
        <v>507</v>
      </c>
      <c r="E535" s="25" t="s">
        <v>26</v>
      </c>
      <c r="F535" s="25" t="s">
        <v>508</v>
      </c>
      <c r="G535" s="25">
        <v>117</v>
      </c>
      <c r="I535" s="25" t="s">
        <v>17</v>
      </c>
      <c r="J535" s="25" t="s">
        <v>1500</v>
      </c>
      <c r="K535" s="25" t="s">
        <v>1501</v>
      </c>
      <c r="M535" s="26">
        <v>44286</v>
      </c>
      <c r="N535" s="26">
        <v>44327</v>
      </c>
      <c r="O535" s="27">
        <f ca="1">+IF(NETWORKDAYS(M535,N535,Feriados!A$1:A$196)&gt;-1,NETWORKDAYS(M535,N535,Feriados!A$1:A$196)-1,NETWORKDAYS(M535,TODAY(),Feriados!A$1:A$196))</f>
        <v>28</v>
      </c>
      <c r="P535" s="16"/>
      <c r="Q535" s="25">
        <f ca="1">+IF(T535="ENVIO OS", IF(NETWORKDAYS(N535,P535,Feriados!A$28:A$328)&gt;-1,NETWORKDAYS(N535,P535,Feriados!A$28:A$328)-1,NETWORKDAYS(N535,TODAY(),Feriados!A$28:A$328)),0)</f>
        <v>0</v>
      </c>
      <c r="R535" s="17">
        <v>-33.0291</v>
      </c>
      <c r="S535" s="17">
        <v>-68.893900000000002</v>
      </c>
      <c r="T535" s="25" t="s">
        <v>1496</v>
      </c>
      <c r="U535" s="25" t="s">
        <v>1496</v>
      </c>
      <c r="X535" s="25" t="s">
        <v>443</v>
      </c>
      <c r="Y535" s="25" t="s">
        <v>504</v>
      </c>
      <c r="Z535" s="25" t="s">
        <v>596</v>
      </c>
      <c r="AC535" s="26"/>
      <c r="AD535" s="26"/>
      <c r="AE535" s="25" t="s">
        <v>525</v>
      </c>
      <c r="AF535" s="28"/>
    </row>
    <row r="536" spans="1:32" s="25" customFormat="1" ht="15" x14ac:dyDescent="0.25">
      <c r="A536" s="25">
        <v>227973</v>
      </c>
      <c r="B536" s="25" t="s">
        <v>1287</v>
      </c>
      <c r="C536" s="25" t="s">
        <v>1288</v>
      </c>
      <c r="D536" s="25" t="s">
        <v>450</v>
      </c>
      <c r="E536" s="25" t="s">
        <v>25</v>
      </c>
      <c r="F536" s="25" t="s">
        <v>741</v>
      </c>
      <c r="G536" s="25">
        <v>102.03</v>
      </c>
      <c r="H536" s="25">
        <v>102.03</v>
      </c>
      <c r="I536" s="25" t="s">
        <v>17</v>
      </c>
      <c r="J536" s="25" t="s">
        <v>256</v>
      </c>
      <c r="K536" s="25" t="s">
        <v>465</v>
      </c>
      <c r="M536" s="26">
        <v>44287</v>
      </c>
      <c r="N536" s="26">
        <v>44294</v>
      </c>
      <c r="O536" s="27">
        <f ca="1">+IF(NETWORKDAYS(M536,N536,Feriados!A$1:A$196)&gt;-1,NETWORKDAYS(M536,N536,Feriados!A$1:A$196)-1,NETWORKDAYS(M536,TODAY(),Feriados!A$1:A$196))</f>
        <v>4</v>
      </c>
      <c r="P536" s="16"/>
      <c r="Q536" s="25">
        <f ca="1">+IF(T536="ENVIO OS", IF(NETWORKDAYS(N536,P536,Feriados!A$28:A$328)&gt;-1,NETWORKDAYS(N536,P536,Feriados!A$28:A$328)-1,NETWORKDAYS(N536,TODAY(),Feriados!A$28:A$328)),0)</f>
        <v>0</v>
      </c>
      <c r="R536" s="17">
        <v>-32.922600000000003</v>
      </c>
      <c r="S536" s="17">
        <v>-68.8018</v>
      </c>
      <c r="T536" s="25" t="s">
        <v>1590</v>
      </c>
      <c r="U536" s="25" t="s">
        <v>1496</v>
      </c>
      <c r="V536" s="25" t="s">
        <v>748</v>
      </c>
      <c r="X536" s="25" t="s">
        <v>440</v>
      </c>
      <c r="Y536" s="25" t="s">
        <v>504</v>
      </c>
      <c r="AA536" s="25" t="s">
        <v>1431</v>
      </c>
      <c r="AC536" s="26">
        <v>44256</v>
      </c>
      <c r="AD536" s="26">
        <v>44257</v>
      </c>
      <c r="AF536" s="28"/>
    </row>
    <row r="537" spans="1:32" s="25" customFormat="1" ht="15" x14ac:dyDescent="0.25">
      <c r="B537" s="25" t="s">
        <v>1549</v>
      </c>
      <c r="C537" s="25" t="s">
        <v>1552</v>
      </c>
      <c r="D537" s="25" t="s">
        <v>507</v>
      </c>
      <c r="E537" s="25" t="s">
        <v>26</v>
      </c>
      <c r="F537" s="25" t="s">
        <v>508</v>
      </c>
      <c r="G537" s="25">
        <v>59</v>
      </c>
      <c r="I537" s="25" t="s">
        <v>17</v>
      </c>
      <c r="J537" s="25" t="s">
        <v>312</v>
      </c>
      <c r="K537" s="25" t="s">
        <v>447</v>
      </c>
      <c r="M537" s="26">
        <v>44291</v>
      </c>
      <c r="N537" s="26">
        <v>44330</v>
      </c>
      <c r="O537" s="27">
        <f ca="1">+IF(NETWORKDAYS(M537,N537,Feriados!A$1:A$196)&gt;-1,NETWORKDAYS(M537,N537,Feriados!A$1:A$196)-1,NETWORKDAYS(M537,TODAY(),Feriados!A$1:A$196))</f>
        <v>29</v>
      </c>
      <c r="P537" s="16"/>
      <c r="Q537" s="25">
        <f ca="1">+IF(T537="ENVIO OS", IF(NETWORKDAYS(N537,P537,Feriados!A$28:A$328)&gt;-1,NETWORKDAYS(N537,P537,Feriados!A$28:A$328)-1,NETWORKDAYS(N537,TODAY(),Feriados!A$28:A$328)),0)</f>
        <v>0</v>
      </c>
      <c r="R537" s="17">
        <v>-33.011899999999997</v>
      </c>
      <c r="S537" s="17">
        <v>-68.849500000000006</v>
      </c>
      <c r="T537" s="25" t="s">
        <v>1496</v>
      </c>
      <c r="U537" s="25" t="s">
        <v>1496</v>
      </c>
      <c r="X537" s="25" t="s">
        <v>443</v>
      </c>
      <c r="Y537" s="25" t="s">
        <v>504</v>
      </c>
      <c r="Z537" s="25" t="s">
        <v>556</v>
      </c>
      <c r="AC537" s="26"/>
      <c r="AD537" s="26"/>
      <c r="AE537" s="25" t="s">
        <v>525</v>
      </c>
      <c r="AF537" s="28">
        <v>45516</v>
      </c>
    </row>
    <row r="538" spans="1:32" s="25" customFormat="1" ht="15" x14ac:dyDescent="0.25">
      <c r="B538" s="25" t="s">
        <v>1550</v>
      </c>
      <c r="C538" s="25" t="s">
        <v>1553</v>
      </c>
      <c r="D538" s="25" t="s">
        <v>446</v>
      </c>
      <c r="E538" s="25" t="s">
        <v>26</v>
      </c>
      <c r="F538" s="25" t="s">
        <v>508</v>
      </c>
      <c r="G538" s="25">
        <v>85</v>
      </c>
      <c r="I538" s="25" t="s">
        <v>17</v>
      </c>
      <c r="J538" s="25" t="s">
        <v>143</v>
      </c>
      <c r="K538" s="25" t="s">
        <v>446</v>
      </c>
      <c r="L538" s="25" t="s">
        <v>434</v>
      </c>
      <c r="M538" s="26">
        <v>44292</v>
      </c>
      <c r="N538" s="26">
        <v>44334</v>
      </c>
      <c r="O538" s="27">
        <f ca="1">+IF(NETWORKDAYS(M538,N538,Feriados!A$1:A$196)&gt;-1,NETWORKDAYS(M538,N538,Feriados!A$1:A$196)-1,NETWORKDAYS(M538,TODAY(),Feriados!A$1:A$196))</f>
        <v>30</v>
      </c>
      <c r="P538" s="16"/>
      <c r="Q538" s="25">
        <f ca="1">+IF(T538="ENVIO OS", IF(NETWORKDAYS(N538,P538,Feriados!A$28:A$328)&gt;-1,NETWORKDAYS(N538,P538,Feriados!A$28:A$328)-1,NETWORKDAYS(N538,TODAY(),Feriados!A$28:A$328)),0)</f>
        <v>0</v>
      </c>
      <c r="R538" s="17"/>
      <c r="S538" s="17"/>
      <c r="T538" s="25" t="s">
        <v>1496</v>
      </c>
      <c r="U538" s="25" t="s">
        <v>1496</v>
      </c>
      <c r="X538" s="25" t="s">
        <v>442</v>
      </c>
      <c r="AB538" s="25" t="s">
        <v>0</v>
      </c>
      <c r="AC538" s="26"/>
      <c r="AD538" s="26"/>
      <c r="AF538" s="28"/>
    </row>
    <row r="539" spans="1:32" s="25" customFormat="1" ht="15" x14ac:dyDescent="0.25">
      <c r="B539" s="25" t="s">
        <v>1560</v>
      </c>
      <c r="C539" s="25" t="s">
        <v>1561</v>
      </c>
      <c r="D539" s="25" t="s">
        <v>507</v>
      </c>
      <c r="E539" s="25" t="s">
        <v>26</v>
      </c>
      <c r="F539" s="25" t="s">
        <v>508</v>
      </c>
      <c r="G539" s="25">
        <v>175</v>
      </c>
      <c r="J539" s="25" t="s">
        <v>105</v>
      </c>
      <c r="K539" s="25" t="s">
        <v>466</v>
      </c>
      <c r="M539" s="26">
        <v>44293</v>
      </c>
      <c r="N539" s="26">
        <v>44301</v>
      </c>
      <c r="O539" s="27">
        <f ca="1">+IF(NETWORKDAYS(M539,N539,Feriados!A$1:A$196)&gt;-1,NETWORKDAYS(M539,N539,Feriados!A$1:A$196)-1,NETWORKDAYS(M539,TODAY(),Feriados!A$1:A$196))</f>
        <v>6</v>
      </c>
      <c r="P539" s="16"/>
      <c r="Q539" s="25">
        <f ca="1">+IF(T539="ENVIO OS", IF(NETWORKDAYS(N539,P539,Feriados!A$28:A$328)&gt;-1,NETWORKDAYS(N539,P539,Feriados!A$28:A$328)-1,NETWORKDAYS(N539,TODAY(),Feriados!A$28:A$328)),0)</f>
        <v>0</v>
      </c>
      <c r="R539" s="17">
        <v>-33.032600000000002</v>
      </c>
      <c r="S539" s="17">
        <v>-68.909199999999998</v>
      </c>
      <c r="T539" s="25" t="s">
        <v>1496</v>
      </c>
      <c r="U539" s="25" t="s">
        <v>1496</v>
      </c>
      <c r="X539" s="25" t="s">
        <v>443</v>
      </c>
      <c r="Y539" s="25" t="s">
        <v>502</v>
      </c>
      <c r="Z539" s="25" t="s">
        <v>545</v>
      </c>
      <c r="AC539" s="26"/>
      <c r="AD539" s="26"/>
      <c r="AF539" s="28"/>
    </row>
    <row r="540" spans="1:32" s="25" customFormat="1" ht="15" x14ac:dyDescent="0.25">
      <c r="B540" s="25" t="s">
        <v>935</v>
      </c>
      <c r="C540" s="25" t="s">
        <v>934</v>
      </c>
      <c r="D540" s="25" t="s">
        <v>507</v>
      </c>
      <c r="E540" s="25" t="s">
        <v>26</v>
      </c>
      <c r="F540" s="25" t="s">
        <v>508</v>
      </c>
      <c r="G540" s="25">
        <v>185.6</v>
      </c>
      <c r="I540" s="25" t="s">
        <v>17</v>
      </c>
      <c r="J540" s="25" t="s">
        <v>196</v>
      </c>
      <c r="K540" s="25" t="s">
        <v>49</v>
      </c>
      <c r="M540" s="26">
        <v>44293</v>
      </c>
      <c r="N540" s="26">
        <v>44320</v>
      </c>
      <c r="O540" s="27">
        <f ca="1">+IF(NETWORKDAYS(M540,N540,Feriados!A$1:A$196)&gt;-1,NETWORKDAYS(M540,N540,Feriados!A$1:A$196)-1,NETWORKDAYS(M540,TODAY(),Feriados!A$1:A$196))</f>
        <v>19</v>
      </c>
      <c r="P540" s="16"/>
      <c r="Q540" s="25">
        <f ca="1">+IF(T540="ENVIO OS", IF(NETWORKDAYS(N540,P540,Feriados!A$28:A$328)&gt;-1,NETWORKDAYS(N540,P540,Feriados!A$28:A$328)-1,NETWORKDAYS(N540,TODAY(),Feriados!A$28:A$328)),0)</f>
        <v>0</v>
      </c>
      <c r="R540" s="17"/>
      <c r="S540" s="17"/>
      <c r="T540" s="25" t="s">
        <v>1590</v>
      </c>
      <c r="U540" s="25" t="s">
        <v>1590</v>
      </c>
      <c r="V540" s="25" t="s">
        <v>31</v>
      </c>
      <c r="X540" s="25" t="s">
        <v>443</v>
      </c>
      <c r="Y540" s="25" t="s">
        <v>504</v>
      </c>
      <c r="Z540" s="25" t="s">
        <v>607</v>
      </c>
      <c r="AC540" s="26">
        <v>44049</v>
      </c>
      <c r="AD540" s="26">
        <v>44050</v>
      </c>
      <c r="AF540" s="28"/>
    </row>
    <row r="541" spans="1:32" s="25" customFormat="1" ht="15" x14ac:dyDescent="0.25">
      <c r="B541" s="25" t="s">
        <v>1456</v>
      </c>
      <c r="C541" s="25" t="s">
        <v>1457</v>
      </c>
      <c r="D541" s="25" t="s">
        <v>507</v>
      </c>
      <c r="E541" s="25" t="s">
        <v>26</v>
      </c>
      <c r="F541" s="25" t="s">
        <v>508</v>
      </c>
      <c r="M541" s="26">
        <v>44293</v>
      </c>
      <c r="N541" s="26">
        <v>44308</v>
      </c>
      <c r="O541" s="27">
        <f ca="1">+IF(NETWORKDAYS(M541,N541,Feriados!A$1:A$196)&gt;-1,NETWORKDAYS(M541,N541,Feriados!A$1:A$196)-1,NETWORKDAYS(M541,TODAY(),Feriados!A$1:A$196))</f>
        <v>11</v>
      </c>
      <c r="P541" s="16">
        <v>44357</v>
      </c>
      <c r="Q541" s="25">
        <f ca="1">+IF(T541="ENVIO OS", IF(NETWORKDAYS(N541,P541,Feriados!A$28:A$328)&gt;-1,NETWORKDAYS(N541,P541,Feriados!A$28:A$328)-1,NETWORKDAYS(N541,TODAY(),Feriados!A$28:A$328)),0)</f>
        <v>33</v>
      </c>
      <c r="R541" s="17"/>
      <c r="S541" s="17"/>
      <c r="T541" s="25" t="s">
        <v>1494</v>
      </c>
      <c r="U541" s="25" t="s">
        <v>1494</v>
      </c>
      <c r="X541" s="25" t="s">
        <v>443</v>
      </c>
      <c r="Z541" s="25" t="s">
        <v>1458</v>
      </c>
      <c r="AC541" s="26">
        <v>44271</v>
      </c>
      <c r="AD541" s="26">
        <v>44271</v>
      </c>
      <c r="AF541" s="28"/>
    </row>
    <row r="542" spans="1:32" s="25" customFormat="1" ht="15" x14ac:dyDescent="0.25">
      <c r="B542" s="25" t="s">
        <v>4934</v>
      </c>
      <c r="C542" s="25" t="s">
        <v>1555</v>
      </c>
      <c r="D542" s="25" t="s">
        <v>507</v>
      </c>
      <c r="E542" s="25" t="s">
        <v>26</v>
      </c>
      <c r="F542" s="25" t="s">
        <v>508</v>
      </c>
      <c r="G542" s="25">
        <v>158</v>
      </c>
      <c r="I542" s="25" t="s">
        <v>17</v>
      </c>
      <c r="J542" s="25" t="s">
        <v>312</v>
      </c>
      <c r="K542" s="25" t="s">
        <v>447</v>
      </c>
      <c r="M542" s="26">
        <v>44294</v>
      </c>
      <c r="N542" s="26">
        <v>44330</v>
      </c>
      <c r="O542" s="27">
        <f ca="1">+IF(NETWORKDAYS(M542,N542,Feriados!A$1:A$196)&gt;-1,NETWORKDAYS(M542,N542,Feriados!A$1:A$196)-1,NETWORKDAYS(M542,TODAY(),Feriados!A$1:A$196))</f>
        <v>26</v>
      </c>
      <c r="P542" s="16"/>
      <c r="Q542" s="25">
        <f ca="1">+IF(T542="ENVIO OS", IF(NETWORKDAYS(N542,P542,Feriados!A$28:A$328)&gt;-1,NETWORKDAYS(N542,P542,Feriados!A$28:A$328)-1,NETWORKDAYS(N542,TODAY(),Feriados!A$28:A$328)),0)</f>
        <v>0</v>
      </c>
      <c r="R542" s="17">
        <v>-33.015700000000002</v>
      </c>
      <c r="S542" s="17">
        <v>-68.861800000000002</v>
      </c>
      <c r="T542" s="25" t="s">
        <v>1496</v>
      </c>
      <c r="U542" s="25" t="s">
        <v>1496</v>
      </c>
      <c r="X542" s="25" t="s">
        <v>443</v>
      </c>
      <c r="Y542" s="25" t="s">
        <v>504</v>
      </c>
      <c r="Z542" s="25" t="s">
        <v>535</v>
      </c>
      <c r="AC542" s="26"/>
      <c r="AD542" s="26"/>
      <c r="AE542" s="25" t="s">
        <v>525</v>
      </c>
      <c r="AF542" s="28">
        <v>44621</v>
      </c>
    </row>
    <row r="543" spans="1:32" s="25" customFormat="1" ht="15" x14ac:dyDescent="0.25">
      <c r="A543" s="25">
        <v>224863</v>
      </c>
      <c r="B543" s="25" t="s">
        <v>839</v>
      </c>
      <c r="C543" s="25" t="s">
        <v>840</v>
      </c>
      <c r="D543" s="25" t="s">
        <v>446</v>
      </c>
      <c r="E543" s="25" t="s">
        <v>25</v>
      </c>
      <c r="F543" s="25" t="s">
        <v>693</v>
      </c>
      <c r="G543" s="25">
        <v>187</v>
      </c>
      <c r="H543" s="25">
        <v>187</v>
      </c>
      <c r="I543" s="25" t="s">
        <v>17</v>
      </c>
      <c r="J543" s="25" t="s">
        <v>207</v>
      </c>
      <c r="K543" s="25" t="s">
        <v>446</v>
      </c>
      <c r="L543" s="25" t="s">
        <v>434</v>
      </c>
      <c r="M543" s="26">
        <v>44298</v>
      </c>
      <c r="N543" s="26">
        <v>44305</v>
      </c>
      <c r="O543" s="27">
        <f ca="1">+IF(NETWORKDAYS(M543,N543,Feriados!A$1:A$196)&gt;-1,NETWORKDAYS(M543,N543,Feriados!A$1:A$196)-1,NETWORKDAYS(M543,TODAY(),Feriados!A$1:A$196))</f>
        <v>5</v>
      </c>
      <c r="P543" s="16"/>
      <c r="Q543" s="25">
        <f ca="1">+IF(T543="ENVIO OS", IF(NETWORKDAYS(N543,P543,Feriados!A$28:A$328)&gt;-1,NETWORKDAYS(N543,P543,Feriados!A$28:A$328)-1,NETWORKDAYS(N543,TODAY(),Feriados!A$28:A$328)),0)</f>
        <v>0</v>
      </c>
      <c r="R543" s="17">
        <v>-32.953000000000003</v>
      </c>
      <c r="S543" s="17">
        <v>-68.811899999999994</v>
      </c>
      <c r="T543" s="25" t="s">
        <v>1496</v>
      </c>
      <c r="U543" s="25" t="s">
        <v>1496</v>
      </c>
      <c r="V543" s="25" t="s">
        <v>616</v>
      </c>
      <c r="X543" s="25" t="s">
        <v>439</v>
      </c>
      <c r="Y543" s="25" t="s">
        <v>644</v>
      </c>
      <c r="AA543" s="25" t="s">
        <v>1583</v>
      </c>
      <c r="AC543" s="26">
        <v>43983</v>
      </c>
      <c r="AD543" s="26">
        <v>43985</v>
      </c>
      <c r="AF543" s="28"/>
    </row>
    <row r="544" spans="1:32" s="25" customFormat="1" ht="15" x14ac:dyDescent="0.25">
      <c r="B544" s="25" t="s">
        <v>1270</v>
      </c>
      <c r="C544" s="25" t="s">
        <v>1271</v>
      </c>
      <c r="D544" s="25" t="s">
        <v>450</v>
      </c>
      <c r="E544" s="25" t="s">
        <v>26</v>
      </c>
      <c r="F544" s="25" t="s">
        <v>508</v>
      </c>
      <c r="G544" s="25">
        <v>91</v>
      </c>
      <c r="J544" s="25" t="s">
        <v>66</v>
      </c>
      <c r="K544" s="25" t="s">
        <v>459</v>
      </c>
      <c r="M544" s="26">
        <v>44300</v>
      </c>
      <c r="N544" s="26">
        <v>44309</v>
      </c>
      <c r="O544" s="27">
        <f ca="1">+IF(NETWORKDAYS(M544,N544,Feriados!A$1:A$196)&gt;-1,NETWORKDAYS(M544,N544,Feriados!A$1:A$196)-1,NETWORKDAYS(M544,TODAY(),Feriados!A$1:A$196))</f>
        <v>7</v>
      </c>
      <c r="P544" s="16"/>
      <c r="Q544" s="25">
        <f ca="1">+IF(T544="ENVIO OS", IF(NETWORKDAYS(N544,P544,Feriados!A$28:A$328)&gt;-1,NETWORKDAYS(N544,P544,Feriados!A$28:A$328)-1,NETWORKDAYS(N544,TODAY(),Feriados!A$28:A$328)),0)</f>
        <v>0</v>
      </c>
      <c r="R544" s="17">
        <v>-32.859499999999997</v>
      </c>
      <c r="S544" s="17">
        <v>-68.724100000000007</v>
      </c>
      <c r="T544" s="25" t="s">
        <v>1496</v>
      </c>
      <c r="U544" s="25" t="s">
        <v>1496</v>
      </c>
      <c r="V544" s="25" t="s">
        <v>748</v>
      </c>
      <c r="X544" s="25" t="s">
        <v>443</v>
      </c>
      <c r="Y544" s="25" t="s">
        <v>504</v>
      </c>
      <c r="Z544" s="25" t="s">
        <v>545</v>
      </c>
      <c r="AC544" s="26">
        <v>44118</v>
      </c>
      <c r="AD544" s="26">
        <v>44118</v>
      </c>
      <c r="AF544" s="28"/>
    </row>
    <row r="545" spans="1:32" s="25" customFormat="1" ht="15" x14ac:dyDescent="0.25">
      <c r="B545" s="25" t="s">
        <v>1201</v>
      </c>
      <c r="C545" s="25" t="s">
        <v>1202</v>
      </c>
      <c r="D545" s="25" t="s">
        <v>274</v>
      </c>
      <c r="E545" s="25" t="s">
        <v>26</v>
      </c>
      <c r="F545" s="25" t="s">
        <v>508</v>
      </c>
      <c r="G545" s="25">
        <v>51</v>
      </c>
      <c r="I545" s="25" t="s">
        <v>1203</v>
      </c>
      <c r="J545" s="25" t="s">
        <v>1204</v>
      </c>
      <c r="K545" s="25" t="s">
        <v>475</v>
      </c>
      <c r="L545" s="25" t="s">
        <v>435</v>
      </c>
      <c r="M545" s="26">
        <v>44300</v>
      </c>
      <c r="N545" s="26">
        <v>44312</v>
      </c>
      <c r="O545" s="27">
        <f ca="1">+IF(NETWORKDAYS(M545,N545,Feriados!A$1:A$196)&gt;-1,NETWORKDAYS(M545,N545,Feriados!A$1:A$196)-1,NETWORKDAYS(M545,TODAY(),Feriados!A$1:A$196))</f>
        <v>8</v>
      </c>
      <c r="P545" s="16"/>
      <c r="Q545" s="25">
        <f ca="1">+IF(T545="ENVIO OS", IF(NETWORKDAYS(N545,P545,Feriados!A$28:A$328)&gt;-1,NETWORKDAYS(N545,P545,Feriados!A$28:A$328)-1,NETWORKDAYS(N545,TODAY(),Feriados!A$28:A$328)),0)</f>
        <v>0</v>
      </c>
      <c r="R545" s="17">
        <v>-32.844299999999997</v>
      </c>
      <c r="S545" s="17">
        <v>-68.852900000000005</v>
      </c>
      <c r="T545" s="25" t="s">
        <v>1590</v>
      </c>
      <c r="U545" s="25" t="s">
        <v>1590</v>
      </c>
      <c r="V545" s="25" t="s">
        <v>748</v>
      </c>
      <c r="X545" s="25" t="s">
        <v>443</v>
      </c>
      <c r="Y545" s="25" t="s">
        <v>504</v>
      </c>
      <c r="Z545" s="25" t="s">
        <v>596</v>
      </c>
      <c r="AC545" s="26">
        <v>44105</v>
      </c>
      <c r="AD545" s="26">
        <v>44140</v>
      </c>
      <c r="AF545" s="28"/>
    </row>
    <row r="546" spans="1:32" s="25" customFormat="1" ht="15" x14ac:dyDescent="0.25">
      <c r="A546" s="25">
        <v>229171</v>
      </c>
      <c r="B546" s="25" t="s">
        <v>1626</v>
      </c>
      <c r="C546" s="25" t="s">
        <v>1627</v>
      </c>
      <c r="D546" s="25" t="s">
        <v>404</v>
      </c>
      <c r="E546" s="25" t="s">
        <v>26</v>
      </c>
      <c r="F546" s="25" t="s">
        <v>508</v>
      </c>
      <c r="G546" s="25">
        <v>26.4</v>
      </c>
      <c r="I546" s="25" t="s">
        <v>1635</v>
      </c>
      <c r="J546" s="25" t="s">
        <v>245</v>
      </c>
      <c r="K546" s="25" t="s">
        <v>404</v>
      </c>
      <c r="L546" s="25" t="s">
        <v>435</v>
      </c>
      <c r="M546" s="26">
        <v>44300</v>
      </c>
      <c r="N546" s="26">
        <v>44335</v>
      </c>
      <c r="O546" s="27">
        <f ca="1">+IF(NETWORKDAYS(M546,N546,Feriados!A$1:A$196)&gt;-1,NETWORKDAYS(M546,N546,Feriados!A$1:A$196)-1,NETWORKDAYS(M546,TODAY(),Feriados!A$1:A$196))</f>
        <v>25</v>
      </c>
      <c r="P546" s="16"/>
      <c r="Q546" s="25">
        <f ca="1">+IF(T546="ENVIO OS", IF(NETWORKDAYS(N546,P546,Feriados!A$28:A$328)&gt;-1,NETWORKDAYS(N546,P546,Feriados!A$28:A$328)-1,NETWORKDAYS(N546,TODAY(),Feriados!A$28:A$328)),0)</f>
        <v>0</v>
      </c>
      <c r="R546" s="17">
        <v>-33.566800000000001</v>
      </c>
      <c r="S546" s="17">
        <v>-69.016300000000001</v>
      </c>
      <c r="T546" s="25" t="s">
        <v>1496</v>
      </c>
      <c r="U546" s="25" t="s">
        <v>1496</v>
      </c>
      <c r="X546" s="25" t="s">
        <v>442</v>
      </c>
      <c r="Y546" s="25" t="s">
        <v>664</v>
      </c>
      <c r="Z546" s="25" t="s">
        <v>530</v>
      </c>
      <c r="AC546" s="26"/>
      <c r="AD546" s="26"/>
      <c r="AF546" s="28"/>
    </row>
    <row r="547" spans="1:32" s="25" customFormat="1" ht="15" x14ac:dyDescent="0.25">
      <c r="B547" s="25" t="s">
        <v>1318</v>
      </c>
      <c r="C547" s="25" t="s">
        <v>1319</v>
      </c>
      <c r="D547" s="25" t="s">
        <v>507</v>
      </c>
      <c r="E547" s="25" t="s">
        <v>26</v>
      </c>
      <c r="F547" s="25" t="s">
        <v>508</v>
      </c>
      <c r="G547" s="25">
        <v>372</v>
      </c>
      <c r="I547" s="25" t="s">
        <v>17</v>
      </c>
      <c r="J547" s="25" t="s">
        <v>99</v>
      </c>
      <c r="K547" s="25" t="s">
        <v>447</v>
      </c>
      <c r="M547" s="26">
        <v>44301</v>
      </c>
      <c r="N547" s="26">
        <v>44315</v>
      </c>
      <c r="O547" s="27">
        <f ca="1">+IF(NETWORKDAYS(M547,N547,Feriados!A$1:A$196)&gt;-1,NETWORKDAYS(M547,N547,Feriados!A$1:A$196)-1,NETWORKDAYS(M547,TODAY(),Feriados!A$1:A$196))</f>
        <v>10</v>
      </c>
      <c r="P547" s="16"/>
      <c r="Q547" s="25">
        <f ca="1">+IF(T547="ENVIO OS", IF(NETWORKDAYS(N547,P547,Feriados!A$28:A$328)&gt;-1,NETWORKDAYS(N547,P547,Feriados!A$28:A$328)-1,NETWORKDAYS(N547,TODAY(),Feriados!A$28:A$328)),0)</f>
        <v>0</v>
      </c>
      <c r="R547" s="17">
        <v>-32.971899999999998</v>
      </c>
      <c r="S547" s="17">
        <v>-68.836399999999998</v>
      </c>
      <c r="T547" s="25" t="s">
        <v>1496</v>
      </c>
      <c r="U547" s="25" t="s">
        <v>1496</v>
      </c>
      <c r="V547" s="25" t="s">
        <v>37</v>
      </c>
      <c r="X547" s="25" t="s">
        <v>443</v>
      </c>
      <c r="Y547" s="25" t="s">
        <v>504</v>
      </c>
      <c r="Z547" s="25" t="s">
        <v>534</v>
      </c>
      <c r="AC547" s="26">
        <v>44269</v>
      </c>
      <c r="AD547" s="26"/>
      <c r="AE547" s="25" t="s">
        <v>525</v>
      </c>
      <c r="AF547" s="28"/>
    </row>
    <row r="548" spans="1:32" s="25" customFormat="1" ht="15" x14ac:dyDescent="0.25">
      <c r="A548" s="25">
        <v>228639</v>
      </c>
      <c r="B548" s="25" t="s">
        <v>1567</v>
      </c>
      <c r="C548" s="25" t="s">
        <v>1568</v>
      </c>
      <c r="D548" s="25" t="s">
        <v>507</v>
      </c>
      <c r="E548" s="25" t="s">
        <v>25</v>
      </c>
      <c r="F548" s="25" t="s">
        <v>516</v>
      </c>
      <c r="G548" s="25">
        <v>165</v>
      </c>
      <c r="I548" s="25" t="s">
        <v>1595</v>
      </c>
      <c r="J548" s="25" t="s">
        <v>99</v>
      </c>
      <c r="K548" s="25" t="s">
        <v>447</v>
      </c>
      <c r="M548" s="26">
        <v>44301</v>
      </c>
      <c r="N548" s="26">
        <v>44312</v>
      </c>
      <c r="O548" s="27">
        <f ca="1">+IF(NETWORKDAYS(M548,N548,Feriados!A$1:A$196)&gt;-1,NETWORKDAYS(M548,N548,Feriados!A$1:A$196)-1,NETWORKDAYS(M548,TODAY(),Feriados!A$1:A$196))</f>
        <v>7</v>
      </c>
      <c r="P548" s="16"/>
      <c r="Q548" s="25">
        <f ca="1">+IF(T548="ENVIO OS", IF(NETWORKDAYS(N548,P548,Feriados!A$28:A$328)&gt;-1,NETWORKDAYS(N548,P548,Feriados!A$28:A$328)-1,NETWORKDAYS(N548,TODAY(),Feriados!A$28:A$328)),0)</f>
        <v>0</v>
      </c>
      <c r="R548" s="17">
        <v>-32.978000000000002</v>
      </c>
      <c r="S548" s="17">
        <v>-68.830799999999996</v>
      </c>
      <c r="T548" s="25" t="s">
        <v>1496</v>
      </c>
      <c r="U548" s="25" t="s">
        <v>1496</v>
      </c>
      <c r="X548" s="25" t="s">
        <v>439</v>
      </c>
      <c r="Y548" s="25" t="s">
        <v>504</v>
      </c>
      <c r="AC548" s="26"/>
      <c r="AD548" s="26"/>
      <c r="AE548" s="25" t="s">
        <v>525</v>
      </c>
      <c r="AF548" s="28">
        <v>44562</v>
      </c>
    </row>
    <row r="549" spans="1:32" s="25" customFormat="1" ht="15" x14ac:dyDescent="0.25">
      <c r="A549" s="25">
        <v>229224</v>
      </c>
      <c r="B549" s="25" t="s">
        <v>1625</v>
      </c>
      <c r="C549" s="25" t="s">
        <v>1624</v>
      </c>
      <c r="D549" s="25" t="s">
        <v>404</v>
      </c>
      <c r="E549" s="25" t="s">
        <v>26</v>
      </c>
      <c r="F549" s="25" t="s">
        <v>508</v>
      </c>
      <c r="G549" s="25">
        <v>88</v>
      </c>
      <c r="I549" s="25" t="s">
        <v>17</v>
      </c>
      <c r="J549" s="25" t="s">
        <v>107</v>
      </c>
      <c r="K549" s="25" t="s">
        <v>404</v>
      </c>
      <c r="L549" s="25" t="s">
        <v>435</v>
      </c>
      <c r="M549" s="26">
        <v>44301</v>
      </c>
      <c r="N549" s="26">
        <v>44337</v>
      </c>
      <c r="O549" s="27">
        <f ca="1">+IF(NETWORKDAYS(M549,N549,Feriados!A$1:A$196)&gt;-1,NETWORKDAYS(M549,N549,Feriados!A$1:A$196)-1,NETWORKDAYS(M549,TODAY(),Feriados!A$1:A$196))</f>
        <v>26</v>
      </c>
      <c r="P549" s="16"/>
      <c r="Q549" s="25">
        <f ca="1">+IF(T549="ENVIO OS", IF(NETWORKDAYS(N549,P549,Feriados!A$28:A$328)&gt;-1,NETWORKDAYS(N549,P549,Feriados!A$28:A$328)-1,NETWORKDAYS(N549,TODAY(),Feriados!A$28:A$328)),0)</f>
        <v>0</v>
      </c>
      <c r="R549" s="17">
        <v>-33.5867</v>
      </c>
      <c r="S549" s="17">
        <v>-69.030600000000007</v>
      </c>
      <c r="T549" s="25" t="s">
        <v>1496</v>
      </c>
      <c r="U549" s="25" t="s">
        <v>1496</v>
      </c>
      <c r="X549" s="25" t="s">
        <v>442</v>
      </c>
      <c r="Y549" s="25" t="s">
        <v>664</v>
      </c>
      <c r="Z549" s="25" t="s">
        <v>602</v>
      </c>
      <c r="AC549" s="26"/>
      <c r="AD549" s="26"/>
      <c r="AE549" s="25" t="s">
        <v>525</v>
      </c>
      <c r="AF549" s="28"/>
    </row>
    <row r="550" spans="1:32" s="25" customFormat="1" ht="15" x14ac:dyDescent="0.25">
      <c r="B550" s="25" t="s">
        <v>1143</v>
      </c>
      <c r="C550" s="25" t="s">
        <v>1144</v>
      </c>
      <c r="D550" s="25" t="s">
        <v>452</v>
      </c>
      <c r="E550" s="25" t="s">
        <v>26</v>
      </c>
      <c r="F550" s="25" t="s">
        <v>508</v>
      </c>
      <c r="G550" s="25">
        <v>118</v>
      </c>
      <c r="I550" s="25" t="s">
        <v>17</v>
      </c>
      <c r="J550" s="25" t="s">
        <v>1238</v>
      </c>
      <c r="K550" s="25" t="s">
        <v>1239</v>
      </c>
      <c r="M550" s="26">
        <v>44302</v>
      </c>
      <c r="N550" s="26">
        <v>44305</v>
      </c>
      <c r="O550" s="27">
        <f ca="1">+IF(NETWORKDAYS(M550,N550,Feriados!A$1:A$196)&gt;-1,NETWORKDAYS(M550,N550,Feriados!A$1:A$196)-1,NETWORKDAYS(M550,TODAY(),Feriados!A$1:A$196))</f>
        <v>1</v>
      </c>
      <c r="P550" s="16"/>
      <c r="Q550" s="25">
        <f ca="1">+IF(T550="ENVIO OS", IF(NETWORKDAYS(N550,P550,Feriados!A$28:A$328)&gt;-1,NETWORKDAYS(N550,P550,Feriados!A$28:A$328)-1,NETWORKDAYS(N550,TODAY(),Feriados!A$28:A$328)),0)</f>
        <v>0</v>
      </c>
      <c r="R550" s="17">
        <v>-35.042700000000004</v>
      </c>
      <c r="S550" s="17">
        <v>-68.715299999999999</v>
      </c>
      <c r="T550" s="25" t="s">
        <v>1496</v>
      </c>
      <c r="U550" s="25" t="s">
        <v>1496</v>
      </c>
      <c r="V550" s="25" t="s">
        <v>652</v>
      </c>
      <c r="X550" s="25" t="s">
        <v>443</v>
      </c>
      <c r="Y550" s="25" t="s">
        <v>662</v>
      </c>
      <c r="Z550" s="25" t="s">
        <v>972</v>
      </c>
      <c r="AA550" s="25" t="s">
        <v>1571</v>
      </c>
      <c r="AC550" s="26">
        <v>44119</v>
      </c>
      <c r="AD550" s="26">
        <v>44120</v>
      </c>
      <c r="AF550" s="28"/>
    </row>
    <row r="551" spans="1:32" s="25" customFormat="1" ht="15" x14ac:dyDescent="0.25">
      <c r="A551" s="25">
        <v>228669</v>
      </c>
      <c r="B551" s="25" t="s">
        <v>1572</v>
      </c>
      <c r="C551" s="25" t="s">
        <v>1334</v>
      </c>
      <c r="D551" s="25" t="s">
        <v>506</v>
      </c>
      <c r="E551" s="25" t="s">
        <v>25</v>
      </c>
      <c r="F551" s="25" t="s">
        <v>1575</v>
      </c>
      <c r="G551" s="25">
        <v>487</v>
      </c>
      <c r="H551" s="25">
        <v>408</v>
      </c>
      <c r="I551" s="25" t="s">
        <v>17</v>
      </c>
      <c r="J551" s="25" t="s">
        <v>418</v>
      </c>
      <c r="K551" s="25" t="s">
        <v>456</v>
      </c>
      <c r="L551" s="25" t="s">
        <v>434</v>
      </c>
      <c r="M551" s="26">
        <v>44302</v>
      </c>
      <c r="N551" s="26">
        <v>44329</v>
      </c>
      <c r="O551" s="27">
        <f ca="1">+IF(NETWORKDAYS(M551,N551,Feriados!A$1:A$196)&gt;-1,NETWORKDAYS(M551,N551,Feriados!A$1:A$196)-1,NETWORKDAYS(M551,TODAY(),Feriados!A$1:A$196))</f>
        <v>19</v>
      </c>
      <c r="P551" s="16"/>
      <c r="Q551" s="25">
        <f ca="1">+IF(T551="ENVIO OS", IF(NETWORKDAYS(N551,P551,Feriados!A$28:A$328)&gt;-1,NETWORKDAYS(N551,P551,Feriados!A$28:A$328)-1,NETWORKDAYS(N551,TODAY(),Feriados!A$28:A$328)),0)</f>
        <v>0</v>
      </c>
      <c r="R551" s="17">
        <v>-32.883800000000001</v>
      </c>
      <c r="S551" s="17">
        <v>-68.877499999999998</v>
      </c>
      <c r="T551" s="25" t="s">
        <v>1496</v>
      </c>
      <c r="U551" s="25" t="s">
        <v>1496</v>
      </c>
      <c r="V551" s="25" t="s">
        <v>748</v>
      </c>
      <c r="X551" s="25" t="s">
        <v>439</v>
      </c>
      <c r="Y551" s="25" t="s">
        <v>504</v>
      </c>
      <c r="Z551" s="25" t="s">
        <v>1261</v>
      </c>
      <c r="AA551" s="25" t="s">
        <v>1612</v>
      </c>
      <c r="AB551" s="25" t="s">
        <v>0</v>
      </c>
      <c r="AC551" s="26"/>
      <c r="AD551" s="26"/>
      <c r="AF551" s="28"/>
    </row>
    <row r="552" spans="1:32" s="25" customFormat="1" ht="15" x14ac:dyDescent="0.25">
      <c r="B552" s="25" t="s">
        <v>1622</v>
      </c>
      <c r="C552" s="25" t="s">
        <v>1623</v>
      </c>
      <c r="E552" s="25" t="s">
        <v>26</v>
      </c>
      <c r="F552" s="25" t="s">
        <v>508</v>
      </c>
      <c r="M552" s="26">
        <v>44302</v>
      </c>
      <c r="N552" s="26">
        <v>44331</v>
      </c>
      <c r="O552" s="27">
        <f ca="1">+IF(NETWORKDAYS(M552,N552,Feriados!A$1:A$196)&gt;-1,NETWORKDAYS(M552,N552,Feriados!A$1:A$196)-1,NETWORKDAYS(M552,TODAY(),Feriados!A$1:A$196))</f>
        <v>20</v>
      </c>
      <c r="P552" s="16">
        <v>44501</v>
      </c>
      <c r="Q552" s="25">
        <f ca="1">+IF(T552="ENVIO OS", IF(NETWORKDAYS(N552,P552,Feriados!A$28:A$328)&gt;-1,NETWORKDAYS(N552,P552,Feriados!A$28:A$328)-1,NETWORKDAYS(N552,TODAY(),Feriados!A$28:A$328)),0)</f>
        <v>113</v>
      </c>
      <c r="R552" s="17"/>
      <c r="S552" s="17"/>
      <c r="T552" s="25" t="s">
        <v>1494</v>
      </c>
      <c r="U552" s="25" t="s">
        <v>1584</v>
      </c>
      <c r="X552" s="25" t="s">
        <v>443</v>
      </c>
      <c r="AC552" s="26"/>
      <c r="AD552" s="26"/>
      <c r="AF552" s="28"/>
    </row>
    <row r="553" spans="1:32" s="25" customFormat="1" ht="15" x14ac:dyDescent="0.25">
      <c r="A553" s="25">
        <v>229264</v>
      </c>
      <c r="B553" s="25" t="s">
        <v>1648</v>
      </c>
      <c r="C553" s="25" t="s">
        <v>1649</v>
      </c>
      <c r="D553" s="25" t="s">
        <v>380</v>
      </c>
      <c r="E553" s="25" t="s">
        <v>26</v>
      </c>
      <c r="F553" s="25" t="s">
        <v>508</v>
      </c>
      <c r="G553" s="25">
        <v>35.6</v>
      </c>
      <c r="I553" s="25" t="s">
        <v>17</v>
      </c>
      <c r="J553" s="25" t="s">
        <v>208</v>
      </c>
      <c r="K553" s="25" t="s">
        <v>453</v>
      </c>
      <c r="L553" s="25" t="s">
        <v>435</v>
      </c>
      <c r="M553" s="26">
        <v>44305</v>
      </c>
      <c r="N553" s="26">
        <v>44344</v>
      </c>
      <c r="O553" s="27">
        <f ca="1">+IF(NETWORKDAYS(M553,N553,Feriados!A$1:A$196)&gt;-1,NETWORKDAYS(M553,N553,Feriados!A$1:A$196)-1,NETWORKDAYS(M553,TODAY(),Feriados!A$1:A$196))</f>
        <v>27</v>
      </c>
      <c r="P553" s="16"/>
      <c r="Q553" s="25">
        <f ca="1">+IF(T553="ENVIO OS", IF(NETWORKDAYS(N553,P553,Feriados!A$28:A$328)&gt;-1,NETWORKDAYS(N553,P553,Feriados!A$28:A$328)-1,NETWORKDAYS(N553,TODAY(),Feriados!A$28:A$328)),0)</f>
        <v>0</v>
      </c>
      <c r="R553" s="17">
        <v>-33.744300000000003</v>
      </c>
      <c r="S553" s="17">
        <v>-69.13</v>
      </c>
      <c r="T553" s="25" t="s">
        <v>1496</v>
      </c>
      <c r="U553" s="25" t="s">
        <v>1496</v>
      </c>
      <c r="X553" s="25" t="s">
        <v>442</v>
      </c>
      <c r="Y553" s="25" t="s">
        <v>664</v>
      </c>
      <c r="Z553" s="25" t="s">
        <v>530</v>
      </c>
      <c r="AC553" s="26"/>
      <c r="AD553" s="26"/>
      <c r="AF553" s="28"/>
    </row>
    <row r="554" spans="1:32" s="25" customFormat="1" ht="15" x14ac:dyDescent="0.25">
      <c r="A554" s="25">
        <v>228331</v>
      </c>
      <c r="B554" s="25" t="s">
        <v>1430</v>
      </c>
      <c r="C554" s="25" t="s">
        <v>1450</v>
      </c>
      <c r="D554" s="25" t="s">
        <v>507</v>
      </c>
      <c r="E554" s="25" t="s">
        <v>25</v>
      </c>
      <c r="F554" s="25" t="s">
        <v>516</v>
      </c>
      <c r="G554" s="25">
        <v>100</v>
      </c>
      <c r="H554" s="25">
        <v>100</v>
      </c>
      <c r="I554" s="25" t="s">
        <v>17</v>
      </c>
      <c r="J554" s="25" t="s">
        <v>102</v>
      </c>
      <c r="K554" s="25" t="s">
        <v>449</v>
      </c>
      <c r="L554" s="25" t="s">
        <v>435</v>
      </c>
      <c r="M554" s="26">
        <v>44306</v>
      </c>
      <c r="N554" s="26">
        <v>44308</v>
      </c>
      <c r="O554" s="27">
        <f ca="1">+IF(NETWORKDAYS(M554,N554,Feriados!A$1:A$196)&gt;-1,NETWORKDAYS(M554,N554,Feriados!A$1:A$196)-1,NETWORKDAYS(M554,TODAY(),Feriados!A$1:A$196))</f>
        <v>2</v>
      </c>
      <c r="P554" s="16"/>
      <c r="Q554" s="25">
        <f ca="1">+IF(T554="ENVIO OS", IF(NETWORKDAYS(N554,P554,Feriados!A$28:A$328)&gt;-1,NETWORKDAYS(N554,P554,Feriados!A$28:A$328)-1,NETWORKDAYS(N554,TODAY(),Feriados!A$28:A$328)),0)</f>
        <v>0</v>
      </c>
      <c r="R554" s="17">
        <v>-33.080800000000004</v>
      </c>
      <c r="S554" s="17">
        <v>-68.974900000000005</v>
      </c>
      <c r="T554" s="25" t="s">
        <v>1590</v>
      </c>
      <c r="U554" s="25" t="s">
        <v>1496</v>
      </c>
      <c r="X554" s="25" t="s">
        <v>439</v>
      </c>
      <c r="Y554" s="25" t="s">
        <v>497</v>
      </c>
      <c r="AA554" s="25" t="s">
        <v>635</v>
      </c>
      <c r="AC554" s="26">
        <v>44272</v>
      </c>
      <c r="AD554" s="26">
        <v>44277</v>
      </c>
      <c r="AE554" s="25" t="s">
        <v>525</v>
      </c>
      <c r="AF554" s="28">
        <v>44621</v>
      </c>
    </row>
    <row r="555" spans="1:32" s="25" customFormat="1" ht="15" x14ac:dyDescent="0.25">
      <c r="A555" s="25">
        <v>228676</v>
      </c>
      <c r="B555" s="25" t="s">
        <v>1573</v>
      </c>
      <c r="C555" s="25" t="s">
        <v>1574</v>
      </c>
      <c r="D555" s="25" t="s">
        <v>506</v>
      </c>
      <c r="E555" s="25" t="s">
        <v>25</v>
      </c>
      <c r="F555" s="25" t="s">
        <v>515</v>
      </c>
      <c r="G555" s="25">
        <v>226</v>
      </c>
      <c r="H555" s="25">
        <v>226</v>
      </c>
      <c r="I555" s="25" t="s">
        <v>17</v>
      </c>
      <c r="J555" s="25" t="s">
        <v>396</v>
      </c>
      <c r="K555" s="25" t="s">
        <v>478</v>
      </c>
      <c r="L555" s="25" t="s">
        <v>435</v>
      </c>
      <c r="M555" s="26">
        <v>44306</v>
      </c>
      <c r="N555" s="26">
        <v>44326</v>
      </c>
      <c r="O555" s="27">
        <f ca="1">+IF(NETWORKDAYS(M555,N555,Feriados!A$1:A$196)&gt;-1,NETWORKDAYS(M555,N555,Feriados!A$1:A$196)-1,NETWORKDAYS(M555,TODAY(),Feriados!A$1:A$196))</f>
        <v>14</v>
      </c>
      <c r="P555" s="16"/>
      <c r="Q555" s="25">
        <f ca="1">+IF(T555="ENVIO OS", IF(NETWORKDAYS(N555,P555,Feriados!A$28:A$328)&gt;-1,NETWORKDAYS(N555,P555,Feriados!A$28:A$328)-1,NETWORKDAYS(N555,TODAY(),Feriados!A$28:A$328)),0)</f>
        <v>0</v>
      </c>
      <c r="R555" s="17">
        <v>-32.888399999999997</v>
      </c>
      <c r="S555" s="17">
        <v>-68.8506</v>
      </c>
      <c r="T555" s="25" t="s">
        <v>1496</v>
      </c>
      <c r="U555" s="25" t="s">
        <v>1496</v>
      </c>
      <c r="X555" s="25" t="s">
        <v>439</v>
      </c>
      <c r="AA555" s="25" t="s">
        <v>1607</v>
      </c>
      <c r="AB555" s="25" t="s">
        <v>0</v>
      </c>
      <c r="AC555" s="26"/>
      <c r="AD555" s="26"/>
      <c r="AF555" s="28"/>
    </row>
    <row r="556" spans="1:32" s="25" customFormat="1" ht="15" x14ac:dyDescent="0.25">
      <c r="B556" s="25" t="s">
        <v>1448</v>
      </c>
      <c r="C556" s="25" t="s">
        <v>1449</v>
      </c>
      <c r="D556" s="25" t="s">
        <v>452</v>
      </c>
      <c r="E556" s="25" t="s">
        <v>25</v>
      </c>
      <c r="F556" s="25" t="s">
        <v>741</v>
      </c>
      <c r="G556" s="25">
        <v>396</v>
      </c>
      <c r="M556" s="26">
        <v>44306</v>
      </c>
      <c r="N556" s="26">
        <v>44308</v>
      </c>
      <c r="O556" s="27">
        <f ca="1">+IF(NETWORKDAYS(M556,N556,Feriados!A$1:A$196)&gt;-1,NETWORKDAYS(M556,N556,Feriados!A$1:A$196)-1,NETWORKDAYS(M556,TODAY(),Feriados!A$1:A$196))</f>
        <v>2</v>
      </c>
      <c r="P556" s="16">
        <v>44449</v>
      </c>
      <c r="Q556" s="25">
        <f ca="1">+IF(T556="ENVIO OS", IF(NETWORKDAYS(N556,P556,Feriados!A$28:A$328)&gt;-1,NETWORKDAYS(N556,P556,Feriados!A$28:A$328)-1,NETWORKDAYS(N556,TODAY(),Feriados!A$28:A$328)),0)</f>
        <v>96</v>
      </c>
      <c r="R556" s="17"/>
      <c r="S556" s="17"/>
      <c r="T556" s="25" t="s">
        <v>1494</v>
      </c>
      <c r="U556" s="25" t="s">
        <v>1584</v>
      </c>
      <c r="X556" s="25" t="s">
        <v>439</v>
      </c>
      <c r="Z556" s="25" t="s">
        <v>599</v>
      </c>
      <c r="AA556" s="25" t="s">
        <v>1647</v>
      </c>
      <c r="AB556" s="25" t="s">
        <v>0</v>
      </c>
      <c r="AC556" s="26"/>
      <c r="AD556" s="26"/>
      <c r="AF556" s="28"/>
    </row>
    <row r="557" spans="1:32" s="25" customFormat="1" ht="15" x14ac:dyDescent="0.25">
      <c r="B557" s="25" t="s">
        <v>1617</v>
      </c>
      <c r="C557" s="25" t="s">
        <v>1618</v>
      </c>
      <c r="D557" s="25" t="s">
        <v>450</v>
      </c>
      <c r="E557" s="25" t="s">
        <v>26</v>
      </c>
      <c r="F557" s="25" t="s">
        <v>508</v>
      </c>
      <c r="G557" s="25">
        <v>263</v>
      </c>
      <c r="I557" s="25" t="s">
        <v>17</v>
      </c>
      <c r="J557" s="25" t="s">
        <v>64</v>
      </c>
      <c r="K557" s="25" t="s">
        <v>457</v>
      </c>
      <c r="M557" s="26">
        <v>44307</v>
      </c>
      <c r="N557" s="26">
        <v>44326</v>
      </c>
      <c r="O557" s="27">
        <f ca="1">+IF(NETWORKDAYS(M557,N557,Feriados!A$1:A$196)&gt;-1,NETWORKDAYS(M557,N557,Feriados!A$1:A$196)-1,NETWORKDAYS(M557,TODAY(),Feriados!A$1:A$196))</f>
        <v>13</v>
      </c>
      <c r="P557" s="16"/>
      <c r="Q557" s="25">
        <f ca="1">+IF(T557="ENVIO OS", IF(NETWORKDAYS(N557,P557,Feriados!A$28:A$328)&gt;-1,NETWORKDAYS(N557,P557,Feriados!A$28:A$328)-1,NETWORKDAYS(N557,TODAY(),Feriados!A$28:A$328)),0)</f>
        <v>0</v>
      </c>
      <c r="R557" s="17">
        <v>-32.907899999999998</v>
      </c>
      <c r="S557" s="17">
        <v>-68.741900000000001</v>
      </c>
      <c r="T557" s="25" t="s">
        <v>1590</v>
      </c>
      <c r="U557" s="25" t="s">
        <v>1590</v>
      </c>
      <c r="V557" s="25" t="s">
        <v>748</v>
      </c>
      <c r="X557" s="25" t="s">
        <v>443</v>
      </c>
      <c r="Y557" s="25" t="s">
        <v>1619</v>
      </c>
      <c r="Z557" s="25" t="s">
        <v>596</v>
      </c>
      <c r="AC557" s="26"/>
      <c r="AD557" s="26"/>
      <c r="AF557" s="28"/>
    </row>
    <row r="558" spans="1:32" s="25" customFormat="1" ht="15" x14ac:dyDescent="0.25">
      <c r="B558" s="25" t="s">
        <v>1061</v>
      </c>
      <c r="C558" s="25" t="s">
        <v>1062</v>
      </c>
      <c r="D558" s="25" t="s">
        <v>446</v>
      </c>
      <c r="E558" s="25" t="s">
        <v>26</v>
      </c>
      <c r="F558" s="25" t="s">
        <v>508</v>
      </c>
      <c r="G558" s="25">
        <v>530</v>
      </c>
      <c r="I558" s="25" t="s">
        <v>17</v>
      </c>
      <c r="J558" s="25" t="s">
        <v>1110</v>
      </c>
      <c r="K558" s="25" t="s">
        <v>481</v>
      </c>
      <c r="L558" s="25" t="s">
        <v>436</v>
      </c>
      <c r="M558" s="26">
        <v>44307</v>
      </c>
      <c r="N558" s="26">
        <v>44335</v>
      </c>
      <c r="O558" s="27">
        <f ca="1">+IF(NETWORKDAYS(M558,N558,Feriados!A$1:A$196)&gt;-1,NETWORKDAYS(M558,N558,Feriados!A$1:A$196)-1,NETWORKDAYS(M558,TODAY(),Feriados!A$1:A$196))</f>
        <v>20</v>
      </c>
      <c r="P558" s="16"/>
      <c r="Q558" s="25">
        <f ca="1">+IF(T558="ENVIO OS", IF(NETWORKDAYS(N558,P558,Feriados!A$28:A$328)&gt;-1,NETWORKDAYS(N558,P558,Feriados!A$28:A$328)-1,NETWORKDAYS(N558,TODAY(),Feriados!A$28:A$328)),0)</f>
        <v>0</v>
      </c>
      <c r="R558" s="17"/>
      <c r="S558" s="17"/>
      <c r="T558" s="25" t="s">
        <v>1590</v>
      </c>
      <c r="U558" s="25" t="s">
        <v>1590</v>
      </c>
      <c r="X558" s="25" t="s">
        <v>443</v>
      </c>
      <c r="Y558" s="25" t="s">
        <v>504</v>
      </c>
      <c r="Z558" s="25" t="s">
        <v>556</v>
      </c>
      <c r="AC558" s="26">
        <v>44183</v>
      </c>
      <c r="AD558" s="26">
        <v>44183</v>
      </c>
      <c r="AE558" s="25" t="s">
        <v>525</v>
      </c>
      <c r="AF558" s="28">
        <v>44896</v>
      </c>
    </row>
    <row r="559" spans="1:32" s="25" customFormat="1" ht="15" x14ac:dyDescent="0.25">
      <c r="B559" s="25" t="s">
        <v>1286</v>
      </c>
      <c r="C559" s="25" t="s">
        <v>1285</v>
      </c>
      <c r="D559" s="25" t="s">
        <v>274</v>
      </c>
      <c r="E559" s="25" t="s">
        <v>26</v>
      </c>
      <c r="F559" s="25" t="s">
        <v>508</v>
      </c>
      <c r="G559" s="25">
        <v>231</v>
      </c>
      <c r="I559" s="25" t="s">
        <v>17</v>
      </c>
      <c r="J559" s="25" t="s">
        <v>97</v>
      </c>
      <c r="K559" s="25" t="s">
        <v>489</v>
      </c>
      <c r="M559" s="26">
        <v>44308</v>
      </c>
      <c r="N559" s="26">
        <v>44309</v>
      </c>
      <c r="O559" s="27">
        <f ca="1">+IF(NETWORKDAYS(M559,N559,Feriados!A$1:A$196)&gt;-1,NETWORKDAYS(M559,N559,Feriados!A$1:A$196)-1,NETWORKDAYS(M559,TODAY(),Feriados!A$1:A$196))</f>
        <v>1</v>
      </c>
      <c r="P559" s="16"/>
      <c r="Q559" s="25">
        <f ca="1">+IF(T559="ENVIO OS", IF(NETWORKDAYS(N559,P559,Feriados!A$28:A$328)&gt;-1,NETWORKDAYS(N559,P559,Feriados!A$28:A$328)-1,NETWORKDAYS(N559,TODAY(),Feriados!A$28:A$328)),0)</f>
        <v>0</v>
      </c>
      <c r="R559" s="17">
        <v>-32.835000000000001</v>
      </c>
      <c r="S559" s="17">
        <v>-68.872799999999998</v>
      </c>
      <c r="T559" s="25" t="s">
        <v>1590</v>
      </c>
      <c r="U559" s="25" t="s">
        <v>1590</v>
      </c>
      <c r="V559" s="25" t="s">
        <v>748</v>
      </c>
      <c r="X559" s="25" t="s">
        <v>443</v>
      </c>
      <c r="Y559" s="25" t="s">
        <v>504</v>
      </c>
      <c r="Z559" s="25" t="s">
        <v>605</v>
      </c>
      <c r="AA559" s="25" t="s">
        <v>1566</v>
      </c>
      <c r="AC559" s="26">
        <v>44221</v>
      </c>
      <c r="AD559" s="26">
        <v>44221</v>
      </c>
      <c r="AF559" s="28"/>
    </row>
    <row r="560" spans="1:32" s="25" customFormat="1" ht="15" x14ac:dyDescent="0.25">
      <c r="B560" s="25" t="s">
        <v>1516</v>
      </c>
      <c r="C560" s="25" t="s">
        <v>1517</v>
      </c>
      <c r="D560" s="25" t="s">
        <v>380</v>
      </c>
      <c r="E560" s="25" t="s">
        <v>26</v>
      </c>
      <c r="F560" s="25" t="s">
        <v>508</v>
      </c>
      <c r="G560" s="25">
        <v>190</v>
      </c>
      <c r="I560" s="25" t="s">
        <v>17</v>
      </c>
      <c r="J560" s="25" t="s">
        <v>124</v>
      </c>
      <c r="K560" s="25" t="s">
        <v>468</v>
      </c>
      <c r="M560" s="26">
        <v>44308</v>
      </c>
      <c r="N560" s="26">
        <v>44406</v>
      </c>
      <c r="O560" s="27">
        <f ca="1">+IF(NETWORKDAYS(M560,N560,Feriados!A$1:A$196)&gt;-1,NETWORKDAYS(M560,N560,Feriados!A$1:A$196)-1,NETWORKDAYS(M560,TODAY(),Feriados!A$1:A$196))</f>
        <v>66</v>
      </c>
      <c r="P560" s="16"/>
      <c r="Q560" s="25">
        <f ca="1">+IF(T560="ENVIO OS", IF(NETWORKDAYS(N560,P560,Feriados!A$28:A$328)&gt;-1,NETWORKDAYS(N560,P560,Feriados!A$28:A$328)-1,NETWORKDAYS(N560,TODAY(),Feriados!A$28:A$328)),0)</f>
        <v>0</v>
      </c>
      <c r="R560" s="17">
        <v>-33.747900000000001</v>
      </c>
      <c r="S560" s="17">
        <v>-69.105599999999995</v>
      </c>
      <c r="T560" s="25" t="s">
        <v>1496</v>
      </c>
      <c r="U560" s="25" t="s">
        <v>1496</v>
      </c>
      <c r="X560" s="25" t="s">
        <v>443</v>
      </c>
      <c r="Y560" s="25" t="s">
        <v>664</v>
      </c>
      <c r="Z560" s="25" t="s">
        <v>530</v>
      </c>
      <c r="AC560" s="26"/>
      <c r="AD560" s="26"/>
      <c r="AE560" s="25" t="s">
        <v>525</v>
      </c>
      <c r="AF560" s="28"/>
    </row>
    <row r="561" spans="1:32" s="25" customFormat="1" ht="15" x14ac:dyDescent="0.25">
      <c r="B561" s="25" t="s">
        <v>1512</v>
      </c>
      <c r="C561" s="25" t="s">
        <v>1513</v>
      </c>
      <c r="E561" s="25" t="s">
        <v>26</v>
      </c>
      <c r="F561" s="25" t="s">
        <v>508</v>
      </c>
      <c r="G561" s="25">
        <v>56</v>
      </c>
      <c r="I561" s="25" t="s">
        <v>1658</v>
      </c>
      <c r="J561" s="25" t="s">
        <v>97</v>
      </c>
      <c r="K561" s="25" t="s">
        <v>489</v>
      </c>
      <c r="M561" s="26">
        <v>44308</v>
      </c>
      <c r="N561" s="26">
        <v>44347</v>
      </c>
      <c r="O561" s="27">
        <f ca="1">+IF(NETWORKDAYS(M561,N561,Feriados!A$1:A$196)&gt;-1,NETWORKDAYS(M561,N561,Feriados!A$1:A$196)-1,NETWORKDAYS(M561,TODAY(),Feriados!A$1:A$196))</f>
        <v>25</v>
      </c>
      <c r="P561" s="16"/>
      <c r="Q561" s="25">
        <f ca="1">+IF(T561="ENVIO OS", IF(NETWORKDAYS(N561,P561,Feriados!A$28:A$328)&gt;-1,NETWORKDAYS(N561,P561,Feriados!A$28:A$328)-1,NETWORKDAYS(N561,TODAY(),Feriados!A$28:A$328)),0)</f>
        <v>0</v>
      </c>
      <c r="R561" s="17">
        <v>-32.839500000000001</v>
      </c>
      <c r="S561" s="17">
        <v>-68.863299999999995</v>
      </c>
      <c r="T561" s="25" t="s">
        <v>1496</v>
      </c>
      <c r="U561" s="25" t="s">
        <v>1496</v>
      </c>
      <c r="X561" s="25" t="s">
        <v>443</v>
      </c>
      <c r="Y561" s="25" t="s">
        <v>1619</v>
      </c>
      <c r="Z561" s="25" t="s">
        <v>534</v>
      </c>
      <c r="AC561" s="26"/>
      <c r="AD561" s="26"/>
      <c r="AE561" s="25" t="s">
        <v>525</v>
      </c>
      <c r="AF561" s="28"/>
    </row>
    <row r="562" spans="1:32" s="25" customFormat="1" ht="15" x14ac:dyDescent="0.25">
      <c r="B562" s="25" t="s">
        <v>1538</v>
      </c>
      <c r="C562" s="25" t="s">
        <v>1539</v>
      </c>
      <c r="D562" s="25" t="s">
        <v>446</v>
      </c>
      <c r="E562" s="25" t="s">
        <v>26</v>
      </c>
      <c r="F562" s="25" t="s">
        <v>508</v>
      </c>
      <c r="G562" s="25">
        <v>393</v>
      </c>
      <c r="I562" s="25" t="s">
        <v>17</v>
      </c>
      <c r="J562" s="25" t="s">
        <v>431</v>
      </c>
      <c r="K562" s="25" t="s">
        <v>446</v>
      </c>
      <c r="M562" s="26">
        <v>44308</v>
      </c>
      <c r="N562" s="26">
        <v>44355</v>
      </c>
      <c r="O562" s="27">
        <f ca="1">+IF(NETWORKDAYS(M562,N562,Feriados!A$1:A$196)&gt;-1,NETWORKDAYS(M562,N562,Feriados!A$1:A$196)-1,NETWORKDAYS(M562,TODAY(),Feriados!A$1:A$196))</f>
        <v>31</v>
      </c>
      <c r="P562" s="16"/>
      <c r="Q562" s="25">
        <f ca="1">+IF(T562="ENVIO OS", IF(NETWORKDAYS(N562,P562,Feriados!A$28:A$328)&gt;-1,NETWORKDAYS(N562,P562,Feriados!A$28:A$328)-1,NETWORKDAYS(N562,TODAY(),Feriados!A$28:A$328)),0)</f>
        <v>0</v>
      </c>
      <c r="R562" s="17">
        <v>-32.963760000000001</v>
      </c>
      <c r="S562" s="17">
        <v>-68.751795999999999</v>
      </c>
      <c r="T562" s="25" t="s">
        <v>1496</v>
      </c>
      <c r="U562" s="25" t="s">
        <v>1496</v>
      </c>
      <c r="V562" s="25" t="s">
        <v>37</v>
      </c>
      <c r="X562" s="25" t="s">
        <v>443</v>
      </c>
      <c r="Y562" s="25" t="s">
        <v>504</v>
      </c>
      <c r="Z562" s="25" t="s">
        <v>542</v>
      </c>
      <c r="AC562" s="26"/>
      <c r="AD562" s="26"/>
      <c r="AF562" s="28"/>
    </row>
    <row r="563" spans="1:32" s="25" customFormat="1" ht="15" x14ac:dyDescent="0.25">
      <c r="A563" s="25">
        <v>229078</v>
      </c>
      <c r="B563" s="25" t="s">
        <v>1580</v>
      </c>
      <c r="C563" s="25" t="s">
        <v>1581</v>
      </c>
      <c r="D563" s="25" t="s">
        <v>404</v>
      </c>
      <c r="E563" s="25" t="s">
        <v>25</v>
      </c>
      <c r="F563" s="25" t="s">
        <v>509</v>
      </c>
      <c r="G563" s="25">
        <v>230</v>
      </c>
      <c r="H563" s="25">
        <v>27</v>
      </c>
      <c r="I563" s="25" t="s">
        <v>1613</v>
      </c>
      <c r="J563" s="25" t="s">
        <v>286</v>
      </c>
      <c r="K563" s="25" t="s">
        <v>405</v>
      </c>
      <c r="L563" s="25" t="s">
        <v>434</v>
      </c>
      <c r="M563" s="26">
        <v>44308</v>
      </c>
      <c r="N563" s="26">
        <v>44328</v>
      </c>
      <c r="O563" s="27">
        <f ca="1">+IF(NETWORKDAYS(M563,N563,Feriados!A$1:A$196)&gt;-1,NETWORKDAYS(M563,N563,Feriados!A$1:A$196)-1,NETWORKDAYS(M563,TODAY(),Feriados!A$1:A$196))</f>
        <v>14</v>
      </c>
      <c r="P563" s="16"/>
      <c r="Q563" s="25">
        <f ca="1">+IF(T563="ENVIO OS", IF(NETWORKDAYS(N563,P563,Feriados!A$28:A$328)&gt;-1,NETWORKDAYS(N563,P563,Feriados!A$28:A$328)-1,NETWORKDAYS(N563,TODAY(),Feriados!A$28:A$328)),0)</f>
        <v>0</v>
      </c>
      <c r="R563" s="17">
        <v>-33.502899999999997</v>
      </c>
      <c r="S563" s="17">
        <v>-69.252300000000005</v>
      </c>
      <c r="T563" s="25" t="s">
        <v>1496</v>
      </c>
      <c r="U563" s="25" t="s">
        <v>1496</v>
      </c>
      <c r="X563" s="25" t="s">
        <v>439</v>
      </c>
      <c r="Y563" s="25" t="s">
        <v>504</v>
      </c>
      <c r="AA563" s="25" t="s">
        <v>1582</v>
      </c>
      <c r="AB563" s="25" t="s">
        <v>0</v>
      </c>
      <c r="AC563" s="26"/>
      <c r="AD563" s="26"/>
      <c r="AF563" s="28"/>
    </row>
    <row r="564" spans="1:32" s="25" customFormat="1" ht="15" x14ac:dyDescent="0.25">
      <c r="B564" s="25" t="s">
        <v>1310</v>
      </c>
      <c r="C564" s="25" t="s">
        <v>1311</v>
      </c>
      <c r="D564" s="25" t="s">
        <v>446</v>
      </c>
      <c r="E564" s="25" t="s">
        <v>26</v>
      </c>
      <c r="F564" s="25" t="s">
        <v>508</v>
      </c>
      <c r="G564" s="25">
        <v>72</v>
      </c>
      <c r="I564" s="25" t="s">
        <v>1657</v>
      </c>
      <c r="J564" s="25" t="s">
        <v>39</v>
      </c>
      <c r="K564" s="25" t="s">
        <v>446</v>
      </c>
      <c r="M564" s="26">
        <v>44309</v>
      </c>
      <c r="N564" s="26">
        <v>44343</v>
      </c>
      <c r="O564" s="27">
        <f ca="1">+IF(NETWORKDAYS(M564,N564,Feriados!A$1:A$196)&gt;-1,NETWORKDAYS(M564,N564,Feriados!A$1:A$196)-1,NETWORKDAYS(M564,TODAY(),Feriados!A$1:A$196))</f>
        <v>22</v>
      </c>
      <c r="P564" s="16"/>
      <c r="Q564" s="25">
        <f ca="1">+IF(T564="ENVIO OS", IF(NETWORKDAYS(N564,P564,Feriados!A$28:A$328)&gt;-1,NETWORKDAYS(N564,P564,Feriados!A$28:A$328)-1,NETWORKDAYS(N564,TODAY(),Feriados!A$28:A$328)),0)</f>
        <v>0</v>
      </c>
      <c r="R564" s="17"/>
      <c r="S564" s="17"/>
      <c r="T564" s="25" t="s">
        <v>1496</v>
      </c>
      <c r="U564" s="25" t="s">
        <v>1496</v>
      </c>
      <c r="X564" s="25" t="s">
        <v>443</v>
      </c>
      <c r="Y564" s="25" t="s">
        <v>504</v>
      </c>
      <c r="Z564" s="25" t="s">
        <v>531</v>
      </c>
      <c r="AB564" s="25" t="s">
        <v>0</v>
      </c>
      <c r="AC564" s="26">
        <v>44273</v>
      </c>
      <c r="AD564" s="26"/>
      <c r="AF564" s="28"/>
    </row>
    <row r="565" spans="1:32" s="25" customFormat="1" ht="15" x14ac:dyDescent="0.25">
      <c r="A565" s="25">
        <v>228793</v>
      </c>
      <c r="B565" s="25" t="s">
        <v>1596</v>
      </c>
      <c r="C565" s="25" t="s">
        <v>1597</v>
      </c>
      <c r="D565" s="25" t="s">
        <v>446</v>
      </c>
      <c r="E565" s="25" t="s">
        <v>25</v>
      </c>
      <c r="F565" s="25" t="s">
        <v>516</v>
      </c>
      <c r="G565" s="25">
        <v>300</v>
      </c>
      <c r="H565" s="25">
        <v>300</v>
      </c>
      <c r="I565" s="25" t="s">
        <v>17</v>
      </c>
      <c r="J565" s="25" t="s">
        <v>349</v>
      </c>
      <c r="K565" s="25" t="s">
        <v>457</v>
      </c>
      <c r="L565" s="25" t="s">
        <v>435</v>
      </c>
      <c r="M565" s="26">
        <v>44309</v>
      </c>
      <c r="N565" s="26">
        <v>44330</v>
      </c>
      <c r="O565" s="27">
        <f ca="1">+IF(NETWORKDAYS(M565,N565,Feriados!A$1:A$196)&gt;-1,NETWORKDAYS(M565,N565,Feriados!A$1:A$196)-1,NETWORKDAYS(M565,TODAY(),Feriados!A$1:A$196))</f>
        <v>15</v>
      </c>
      <c r="P565" s="16"/>
      <c r="Q565" s="25">
        <f ca="1">+IF(T565="ENVIO OS", IF(NETWORKDAYS(N565,P565,Feriados!A$28:A$328)&gt;-1,NETWORKDAYS(N565,P565,Feriados!A$28:A$328)-1,NETWORKDAYS(N565,TODAY(),Feriados!A$28:A$328)),0)</f>
        <v>0</v>
      </c>
      <c r="R565" s="17">
        <v>-32.940800000000003</v>
      </c>
      <c r="S565" s="17">
        <v>-68.760300000000001</v>
      </c>
      <c r="T565" s="25" t="s">
        <v>1496</v>
      </c>
      <c r="U565" s="25" t="s">
        <v>1496</v>
      </c>
      <c r="V565" s="25" t="s">
        <v>748</v>
      </c>
      <c r="X565" s="25" t="s">
        <v>439</v>
      </c>
      <c r="Y565" s="25" t="s">
        <v>504</v>
      </c>
      <c r="AB565" s="25" t="s">
        <v>0</v>
      </c>
      <c r="AC565" s="26"/>
      <c r="AD565" s="26"/>
      <c r="AF565" s="28"/>
    </row>
    <row r="566" spans="1:32" s="25" customFormat="1" ht="15" x14ac:dyDescent="0.25">
      <c r="A566" s="25">
        <v>228693</v>
      </c>
      <c r="C566" s="25" t="s">
        <v>1685</v>
      </c>
      <c r="D566" s="25" t="s">
        <v>446</v>
      </c>
      <c r="E566" s="25" t="s">
        <v>26</v>
      </c>
      <c r="F566" s="25" t="s">
        <v>514</v>
      </c>
      <c r="M566" s="26">
        <v>44309</v>
      </c>
      <c r="N566" s="26">
        <v>44329</v>
      </c>
      <c r="O566" s="27">
        <f ca="1">+IF(NETWORKDAYS(M566,N566,Feriados!A$1:A$196)&gt;-1,NETWORKDAYS(M566,N566,Feriados!A$1:A$196)-1,NETWORKDAYS(M566,TODAY(),Feriados!A$1:A$196))</f>
        <v>14</v>
      </c>
      <c r="P566" s="16"/>
      <c r="Q566" s="25">
        <f ca="1">+IF(T566="ENVIO OS", IF(NETWORKDAYS(N566,P566,Feriados!A$28:A$328)&gt;-1,NETWORKDAYS(N566,P566,Feriados!A$28:A$328)-1,NETWORKDAYS(N566,TODAY(),Feriados!A$28:A$328)),0)</f>
        <v>954</v>
      </c>
      <c r="R566" s="17"/>
      <c r="S566" s="17"/>
      <c r="T566" s="25" t="s">
        <v>1494</v>
      </c>
      <c r="U566" s="25" t="s">
        <v>1584</v>
      </c>
      <c r="X566" s="25" t="s">
        <v>440</v>
      </c>
      <c r="Z566" s="25" t="s">
        <v>542</v>
      </c>
      <c r="AC566" s="26"/>
      <c r="AD566" s="26"/>
      <c r="AF566" s="28"/>
    </row>
    <row r="567" spans="1:32" s="25" customFormat="1" ht="15" x14ac:dyDescent="0.25">
      <c r="A567" s="25">
        <v>227082</v>
      </c>
      <c r="B567" s="25" t="s">
        <v>1407</v>
      </c>
      <c r="C567" s="25" t="s">
        <v>1408</v>
      </c>
      <c r="D567" s="25" t="s">
        <v>506</v>
      </c>
      <c r="E567" s="25" t="s">
        <v>25</v>
      </c>
      <c r="F567" s="25" t="s">
        <v>1301</v>
      </c>
      <c r="G567" s="25">
        <v>54</v>
      </c>
      <c r="H567" s="25">
        <v>54</v>
      </c>
      <c r="I567" s="25" t="s">
        <v>1611</v>
      </c>
      <c r="J567" s="25" t="s">
        <v>133</v>
      </c>
      <c r="K567" s="25" t="s">
        <v>488</v>
      </c>
      <c r="L567" s="25" t="s">
        <v>435</v>
      </c>
      <c r="M567" s="26">
        <v>44313</v>
      </c>
      <c r="N567" s="26">
        <v>44322</v>
      </c>
      <c r="O567" s="27">
        <f ca="1">+IF(NETWORKDAYS(M567,N567,Feriados!A$1:A$196)&gt;-1,NETWORKDAYS(M567,N567,Feriados!A$1:A$196)-1,NETWORKDAYS(M567,TODAY(),Feriados!A$1:A$196))</f>
        <v>7</v>
      </c>
      <c r="P567" s="16"/>
      <c r="Q567" s="25">
        <f ca="1">+IF(T567="ENVIO OS", IF(NETWORKDAYS(N567,P567,Feriados!A$28:A$328)&gt;-1,NETWORKDAYS(N567,P567,Feriados!A$28:A$328)-1,NETWORKDAYS(N567,TODAY(),Feriados!A$28:A$328)),0)</f>
        <v>0</v>
      </c>
      <c r="R567" s="17">
        <v>-32.368099999999998</v>
      </c>
      <c r="S567" s="17">
        <v>-68.8339</v>
      </c>
      <c r="T567" s="25" t="s">
        <v>1496</v>
      </c>
      <c r="U567" s="25" t="s">
        <v>1496</v>
      </c>
      <c r="X567" s="25" t="s">
        <v>439</v>
      </c>
      <c r="Y567" s="25" t="s">
        <v>504</v>
      </c>
      <c r="Z567" s="25" t="s">
        <v>596</v>
      </c>
      <c r="AA567" s="25" t="s">
        <v>1606</v>
      </c>
      <c r="AC567" s="26">
        <v>44264</v>
      </c>
      <c r="AD567" s="26">
        <v>44266</v>
      </c>
      <c r="AF567" s="28"/>
    </row>
    <row r="568" spans="1:32" s="25" customFormat="1" ht="15" x14ac:dyDescent="0.25">
      <c r="A568" s="25">
        <v>228859</v>
      </c>
      <c r="B568" s="25" t="s">
        <v>1556</v>
      </c>
      <c r="C568" s="25" t="s">
        <v>1557</v>
      </c>
      <c r="D568" s="25" t="s">
        <v>450</v>
      </c>
      <c r="E568" s="25" t="s">
        <v>26</v>
      </c>
      <c r="F568" s="25" t="s">
        <v>508</v>
      </c>
      <c r="G568" s="25">
        <v>67</v>
      </c>
      <c r="H568" s="25">
        <v>67</v>
      </c>
      <c r="I568" s="25" t="s">
        <v>17</v>
      </c>
      <c r="J568" s="25" t="s">
        <v>375</v>
      </c>
      <c r="K568" s="25" t="s">
        <v>457</v>
      </c>
      <c r="L568" s="25" t="s">
        <v>434</v>
      </c>
      <c r="M568" s="26">
        <v>44313</v>
      </c>
      <c r="N568" s="26">
        <v>44314</v>
      </c>
      <c r="O568" s="27">
        <f ca="1">+IF(NETWORKDAYS(M568,N568,Feriados!A$1:A$196)&gt;-1,NETWORKDAYS(M568,N568,Feriados!A$1:A$196)-1,NETWORKDAYS(M568,TODAY(),Feriados!A$1:A$196))</f>
        <v>1</v>
      </c>
      <c r="P568" s="16"/>
      <c r="Q568" s="25">
        <f ca="1">+IF(T568="ENVIO OS", IF(NETWORKDAYS(N568,P568,Feriados!A$28:A$328)&gt;-1,NETWORKDAYS(N568,P568,Feriados!A$28:A$328)-1,NETWORKDAYS(N568,TODAY(),Feriados!A$28:A$328)),0)</f>
        <v>0</v>
      </c>
      <c r="R568" s="17">
        <v>-32.927300000000002</v>
      </c>
      <c r="S568" s="17">
        <v>-68.723699999999994</v>
      </c>
      <c r="T568" s="25" t="s">
        <v>1496</v>
      </c>
      <c r="U568" s="25" t="s">
        <v>1496</v>
      </c>
      <c r="X568" s="25" t="s">
        <v>439</v>
      </c>
      <c r="Y568" s="25" t="s">
        <v>504</v>
      </c>
      <c r="Z568" s="25" t="s">
        <v>531</v>
      </c>
      <c r="AC568" s="26"/>
      <c r="AD568" s="26"/>
      <c r="AF568" s="28"/>
    </row>
    <row r="569" spans="1:32" s="25" customFormat="1" ht="15" x14ac:dyDescent="0.25">
      <c r="B569" s="25" t="s">
        <v>1577</v>
      </c>
      <c r="C569" s="25" t="s">
        <v>702</v>
      </c>
      <c r="D569" s="25" t="s">
        <v>506</v>
      </c>
      <c r="E569" s="25" t="s">
        <v>25</v>
      </c>
      <c r="F569" s="25" t="s">
        <v>693</v>
      </c>
      <c r="G569" s="25">
        <v>226</v>
      </c>
      <c r="H569" s="25">
        <v>226</v>
      </c>
      <c r="M569" s="26">
        <v>44315</v>
      </c>
      <c r="N569" s="26">
        <v>44327</v>
      </c>
      <c r="O569" s="27">
        <f ca="1">+IF(NETWORKDAYS(M569,N569,Feriados!A$1:A$196)&gt;-1,NETWORKDAYS(M569,N569,Feriados!A$1:A$196)-1,NETWORKDAYS(M569,TODAY(),Feriados!A$1:A$196))</f>
        <v>8</v>
      </c>
      <c r="P569" s="16">
        <v>44337</v>
      </c>
      <c r="Q569" s="25">
        <f ca="1">+IF(T569="ENVIO OS", IF(NETWORKDAYS(N569,P569,Feriados!A$28:A$328)&gt;-1,NETWORKDAYS(N569,P569,Feriados!A$28:A$328)-1,NETWORKDAYS(N569,TODAY(),Feriados!A$28:A$328)),0)</f>
        <v>0</v>
      </c>
      <c r="R569" s="17"/>
      <c r="S569" s="17"/>
      <c r="T569" s="25" t="s">
        <v>1590</v>
      </c>
      <c r="U569" s="25" t="s">
        <v>1590</v>
      </c>
      <c r="Z569" s="25" t="s">
        <v>535</v>
      </c>
      <c r="AA569" s="25" t="s">
        <v>1646</v>
      </c>
      <c r="AB569" s="25" t="s">
        <v>0</v>
      </c>
      <c r="AC569" s="26"/>
      <c r="AD569" s="26"/>
      <c r="AF569" s="28"/>
    </row>
    <row r="570" spans="1:32" s="25" customFormat="1" ht="15" x14ac:dyDescent="0.25">
      <c r="A570" s="25">
        <v>228904</v>
      </c>
      <c r="B570" s="25" t="s">
        <v>1598</v>
      </c>
      <c r="C570" s="25" t="s">
        <v>1599</v>
      </c>
      <c r="D570" s="25" t="s">
        <v>446</v>
      </c>
      <c r="E570" s="25" t="s">
        <v>25</v>
      </c>
      <c r="F570" s="25" t="s">
        <v>517</v>
      </c>
      <c r="G570" s="25">
        <v>150</v>
      </c>
      <c r="H570" s="25">
        <v>150</v>
      </c>
      <c r="J570" s="25" t="s">
        <v>371</v>
      </c>
      <c r="K570" s="25" t="s">
        <v>465</v>
      </c>
      <c r="M570" s="26">
        <v>44316</v>
      </c>
      <c r="N570" s="26">
        <v>44316</v>
      </c>
      <c r="O570" s="27">
        <f ca="1">+IF(NETWORKDAYS(M570,N570,Feriados!A$1:A$196)&gt;-1,NETWORKDAYS(M570,N570,Feriados!A$1:A$196)-1,NETWORKDAYS(M570,TODAY(),Feriados!A$1:A$196))</f>
        <v>0</v>
      </c>
      <c r="P570" s="16"/>
      <c r="Q570" s="25">
        <f ca="1">+IF(T570="ENVIO OS", IF(NETWORKDAYS(N570,P570,Feriados!A$28:A$328)&gt;-1,NETWORKDAYS(N570,P570,Feriados!A$28:A$328)-1,NETWORKDAYS(N570,TODAY(),Feriados!A$28:A$328)),0)</f>
        <v>0</v>
      </c>
      <c r="R570" s="17">
        <v>-32.9373</v>
      </c>
      <c r="S570" s="17">
        <v>-68.775199999999998</v>
      </c>
      <c r="T570" s="25" t="s">
        <v>1496</v>
      </c>
      <c r="U570" s="25" t="s">
        <v>1496</v>
      </c>
      <c r="V570" s="25" t="s">
        <v>748</v>
      </c>
      <c r="X570" s="25" t="s">
        <v>439</v>
      </c>
      <c r="Y570" s="25" t="s">
        <v>504</v>
      </c>
      <c r="AC570" s="26"/>
      <c r="AD570" s="26"/>
      <c r="AF570" s="28"/>
    </row>
    <row r="571" spans="1:32" s="25" customFormat="1" ht="15" x14ac:dyDescent="0.25">
      <c r="B571" s="25" t="s">
        <v>1600</v>
      </c>
      <c r="C571" s="25" t="s">
        <v>1601</v>
      </c>
      <c r="D571" s="25" t="s">
        <v>280</v>
      </c>
      <c r="E571" s="25" t="s">
        <v>25</v>
      </c>
      <c r="F571" s="25" t="s">
        <v>509</v>
      </c>
      <c r="G571" s="25">
        <v>190</v>
      </c>
      <c r="H571" s="25">
        <v>95</v>
      </c>
      <c r="I571" s="25" t="s">
        <v>1628</v>
      </c>
      <c r="J571" s="25" t="s">
        <v>246</v>
      </c>
      <c r="K571" s="25" t="s">
        <v>246</v>
      </c>
      <c r="L571" s="25" t="s">
        <v>434</v>
      </c>
      <c r="M571" s="26">
        <v>44319</v>
      </c>
      <c r="N571" s="26">
        <v>44334</v>
      </c>
      <c r="O571" s="27">
        <f ca="1">+IF(NETWORKDAYS(M571,N571,Feriados!A$1:A$196)&gt;-1,NETWORKDAYS(M571,N571,Feriados!A$1:A$196)-1,NETWORKDAYS(M571,TODAY(),Feriados!A$1:A$196))</f>
        <v>11</v>
      </c>
      <c r="P571" s="16"/>
      <c r="Q571" s="25">
        <f ca="1">+IF(T571="ENVIO OS", IF(NETWORKDAYS(N571,P571,Feriados!A$28:A$328)&gt;-1,NETWORKDAYS(N571,P571,Feriados!A$28:A$328)-1,NETWORKDAYS(N571,TODAY(),Feriados!A$28:A$328)),0)</f>
        <v>0</v>
      </c>
      <c r="R571" s="17">
        <v>-32.5946</v>
      </c>
      <c r="S571" s="17">
        <v>-68.617900000000006</v>
      </c>
      <c r="T571" s="25" t="s">
        <v>1496</v>
      </c>
      <c r="U571" s="25" t="s">
        <v>1496</v>
      </c>
      <c r="X571" s="25" t="s">
        <v>439</v>
      </c>
      <c r="Y571" s="25" t="s">
        <v>504</v>
      </c>
      <c r="AA571" s="25" t="s">
        <v>1604</v>
      </c>
      <c r="AC571" s="26"/>
      <c r="AD571" s="26"/>
      <c r="AE571" s="25" t="s">
        <v>525</v>
      </c>
      <c r="AF571" s="28">
        <v>44531</v>
      </c>
    </row>
    <row r="572" spans="1:32" s="25" customFormat="1" ht="15" x14ac:dyDescent="0.25">
      <c r="B572" s="25" t="s">
        <v>1602</v>
      </c>
      <c r="C572" s="25" t="s">
        <v>1601</v>
      </c>
      <c r="D572" s="25" t="s">
        <v>280</v>
      </c>
      <c r="E572" s="25" t="s">
        <v>25</v>
      </c>
      <c r="F572" s="25" t="s">
        <v>509</v>
      </c>
      <c r="G572" s="25">
        <v>200</v>
      </c>
      <c r="H572" s="25">
        <v>69</v>
      </c>
      <c r="I572" s="25" t="s">
        <v>1629</v>
      </c>
      <c r="J572" s="25" t="s">
        <v>46</v>
      </c>
      <c r="K572" s="25" t="s">
        <v>246</v>
      </c>
      <c r="L572" s="25" t="s">
        <v>434</v>
      </c>
      <c r="M572" s="26">
        <v>44319</v>
      </c>
      <c r="N572" s="26">
        <v>44334</v>
      </c>
      <c r="O572" s="27">
        <f ca="1">+IF(NETWORKDAYS(M572,N572,Feriados!A$1:A$196)&gt;-1,NETWORKDAYS(M572,N572,Feriados!A$1:A$196)-1,NETWORKDAYS(M572,TODAY(),Feriados!A$1:A$196))</f>
        <v>11</v>
      </c>
      <c r="P572" s="16"/>
      <c r="Q572" s="25">
        <f ca="1">+IF(T572="ENVIO OS", IF(NETWORKDAYS(N572,P572,Feriados!A$28:A$328)&gt;-1,NETWORKDAYS(N572,P572,Feriados!A$28:A$328)-1,NETWORKDAYS(N572,TODAY(),Feriados!A$28:A$328)),0)</f>
        <v>0</v>
      </c>
      <c r="R572" s="17">
        <v>-32.5822</v>
      </c>
      <c r="S572" s="17">
        <v>-68.619399999999999</v>
      </c>
      <c r="T572" s="25" t="s">
        <v>1496</v>
      </c>
      <c r="U572" s="25" t="s">
        <v>1496</v>
      </c>
      <c r="X572" s="25" t="s">
        <v>439</v>
      </c>
      <c r="Y572" s="25" t="s">
        <v>504</v>
      </c>
      <c r="AA572" s="25" t="s">
        <v>1603</v>
      </c>
      <c r="AC572" s="26"/>
      <c r="AD572" s="26"/>
      <c r="AF572" s="28">
        <v>45474</v>
      </c>
    </row>
    <row r="573" spans="1:32" s="25" customFormat="1" ht="15" x14ac:dyDescent="0.25">
      <c r="B573" s="25" t="s">
        <v>1661</v>
      </c>
      <c r="C573" s="25" t="s">
        <v>1662</v>
      </c>
      <c r="D573" s="25" t="s">
        <v>452</v>
      </c>
      <c r="E573" s="25" t="s">
        <v>26</v>
      </c>
      <c r="F573" s="25" t="s">
        <v>508</v>
      </c>
      <c r="I573" s="25" t="s">
        <v>17</v>
      </c>
      <c r="J573" s="25" t="s">
        <v>266</v>
      </c>
      <c r="K573" s="25" t="s">
        <v>451</v>
      </c>
      <c r="M573" s="26">
        <v>44322</v>
      </c>
      <c r="N573" s="26">
        <v>44355</v>
      </c>
      <c r="O573" s="27">
        <f ca="1">+IF(NETWORKDAYS(M573,N573,Feriados!A$1:A$196)&gt;-1,NETWORKDAYS(M573,N573,Feriados!A$1:A$196)-1,NETWORKDAYS(M573,TODAY(),Feriados!A$1:A$196))</f>
        <v>21</v>
      </c>
      <c r="P573" s="16">
        <v>44371</v>
      </c>
      <c r="Q573" s="25">
        <f ca="1">+IF(T573="ENVIO OS", IF(NETWORKDAYS(N573,P573,Feriados!A$28:A$328)&gt;-1,NETWORKDAYS(N573,P573,Feriados!A$28:A$328)-1,NETWORKDAYS(N573,TODAY(),Feriados!A$28:A$328)),0)</f>
        <v>11</v>
      </c>
      <c r="R573" s="17"/>
      <c r="S573" s="17"/>
      <c r="T573" s="25" t="s">
        <v>1494</v>
      </c>
      <c r="U573" s="25" t="s">
        <v>1584</v>
      </c>
      <c r="AC573" s="26"/>
      <c r="AD573" s="26"/>
      <c r="AF573" s="28"/>
    </row>
    <row r="574" spans="1:32" s="25" customFormat="1" ht="15" x14ac:dyDescent="0.25">
      <c r="B574" s="25" t="s">
        <v>1666</v>
      </c>
      <c r="C574" s="25" t="s">
        <v>1665</v>
      </c>
      <c r="D574" s="25" t="s">
        <v>450</v>
      </c>
      <c r="E574" s="25" t="s">
        <v>26</v>
      </c>
      <c r="F574" s="25" t="s">
        <v>508</v>
      </c>
      <c r="G574" s="25">
        <v>494</v>
      </c>
      <c r="I574" s="25" t="s">
        <v>17</v>
      </c>
      <c r="J574" s="25" t="s">
        <v>399</v>
      </c>
      <c r="K574" s="25" t="s">
        <v>457</v>
      </c>
      <c r="M574" s="26">
        <v>44322</v>
      </c>
      <c r="N574" s="26">
        <v>44357</v>
      </c>
      <c r="O574" s="27">
        <f ca="1">+IF(NETWORKDAYS(M574,N574,Feriados!A$1:A$196)&gt;-1,NETWORKDAYS(M574,N574,Feriados!A$1:A$196)-1,NETWORKDAYS(M574,TODAY(),Feriados!A$1:A$196))</f>
        <v>23</v>
      </c>
      <c r="P574" s="16"/>
      <c r="Q574" s="25">
        <f ca="1">+IF(T574="ENVIO OS", IF(NETWORKDAYS(N574,P574,Feriados!A$28:A$328)&gt;-1,NETWORKDAYS(N574,P574,Feriados!A$28:A$328)-1,NETWORKDAYS(N574,TODAY(),Feriados!A$28:A$328)),0)</f>
        <v>0</v>
      </c>
      <c r="R574" s="17">
        <v>-32.917937000000002</v>
      </c>
      <c r="S574" s="17">
        <v>-68.728441000000004</v>
      </c>
      <c r="T574" s="25" t="s">
        <v>1496</v>
      </c>
      <c r="U574" s="25" t="s">
        <v>1496</v>
      </c>
      <c r="V574" s="25" t="s">
        <v>748</v>
      </c>
      <c r="X574" s="25" t="s">
        <v>443</v>
      </c>
      <c r="Y574" s="25" t="s">
        <v>504</v>
      </c>
      <c r="Z574" s="25" t="s">
        <v>547</v>
      </c>
      <c r="AC574" s="26"/>
      <c r="AD574" s="26"/>
      <c r="AF574" s="28"/>
    </row>
    <row r="575" spans="1:32" s="25" customFormat="1" ht="15" x14ac:dyDescent="0.25">
      <c r="A575" s="25">
        <v>229401</v>
      </c>
      <c r="B575" s="25" t="s">
        <v>1667</v>
      </c>
      <c r="C575" s="25" t="s">
        <v>1668</v>
      </c>
      <c r="E575" s="25" t="s">
        <v>26</v>
      </c>
      <c r="F575" s="25" t="s">
        <v>508</v>
      </c>
      <c r="M575" s="26">
        <v>44326</v>
      </c>
      <c r="N575" s="26">
        <v>44349</v>
      </c>
      <c r="O575" s="27">
        <f ca="1">+IF(NETWORKDAYS(M575,N575,Feriados!A$1:A$196)&gt;-1,NETWORKDAYS(M575,N575,Feriados!A$1:A$196)-1,NETWORKDAYS(M575,TODAY(),Feriados!A$1:A$196))</f>
        <v>15</v>
      </c>
      <c r="P575" s="16">
        <v>44354</v>
      </c>
      <c r="Q575" s="25">
        <f ca="1">+IF(T575="ENVIO OS", IF(NETWORKDAYS(N575,P575,Feriados!A$28:A$328)&gt;-1,NETWORKDAYS(N575,P575,Feriados!A$28:A$328)-1,NETWORKDAYS(N575,TODAY(),Feriados!A$28:A$328)),0)</f>
        <v>3</v>
      </c>
      <c r="R575" s="17"/>
      <c r="S575" s="17"/>
      <c r="T575" s="25" t="s">
        <v>1494</v>
      </c>
      <c r="U575" s="25" t="s">
        <v>1584</v>
      </c>
      <c r="X575" s="25" t="s">
        <v>442</v>
      </c>
      <c r="Y575" s="25" t="s">
        <v>664</v>
      </c>
      <c r="Z575" s="25" t="s">
        <v>602</v>
      </c>
      <c r="AC575" s="26"/>
      <c r="AD575" s="26"/>
      <c r="AF575" s="28"/>
    </row>
    <row r="576" spans="1:32" s="25" customFormat="1" ht="15" x14ac:dyDescent="0.25">
      <c r="B576" s="25" t="s">
        <v>1651</v>
      </c>
      <c r="C576" s="25" t="s">
        <v>1650</v>
      </c>
      <c r="D576" s="25" t="s">
        <v>452</v>
      </c>
      <c r="E576" s="25" t="s">
        <v>26</v>
      </c>
      <c r="F576" s="25" t="s">
        <v>508</v>
      </c>
      <c r="G576" s="25">
        <v>130.6</v>
      </c>
      <c r="I576" s="25" t="s">
        <v>1652</v>
      </c>
      <c r="J576" s="25" t="s">
        <v>426</v>
      </c>
      <c r="K576" s="25" t="s">
        <v>470</v>
      </c>
      <c r="L576" s="25" t="s">
        <v>435</v>
      </c>
      <c r="M576" s="26">
        <v>44326</v>
      </c>
      <c r="N576" s="26">
        <v>44348</v>
      </c>
      <c r="O576" s="27">
        <f ca="1">+IF(NETWORKDAYS(M576,N576,Feriados!A$1:A$196)&gt;-1,NETWORKDAYS(M576,N576,Feriados!A$1:A$196)-1,NETWORKDAYS(M576,TODAY(),Feriados!A$1:A$196))</f>
        <v>14</v>
      </c>
      <c r="P576" s="16"/>
      <c r="Q576" s="25">
        <f ca="1">+IF(T576="ENVIO OS", IF(NETWORKDAYS(N576,P576,Feriados!A$28:A$328)&gt;-1,NETWORKDAYS(N576,P576,Feriados!A$28:A$328)-1,NETWORKDAYS(N576,TODAY(),Feriados!A$28:A$328)),0)</f>
        <v>0</v>
      </c>
      <c r="R576" s="17">
        <v>-34.6252</v>
      </c>
      <c r="S576" s="17">
        <v>-68.385400000000004</v>
      </c>
      <c r="T576" s="25" t="s">
        <v>1496</v>
      </c>
      <c r="U576" s="25" t="s">
        <v>1496</v>
      </c>
      <c r="X576" s="25" t="s">
        <v>442</v>
      </c>
      <c r="Y576" s="25" t="s">
        <v>662</v>
      </c>
      <c r="Z576" s="25" t="s">
        <v>565</v>
      </c>
      <c r="AC576" s="26"/>
      <c r="AD576" s="26"/>
      <c r="AF576" s="28"/>
    </row>
    <row r="577" spans="1:32" s="25" customFormat="1" ht="15" x14ac:dyDescent="0.25">
      <c r="A577" s="25">
        <v>229311</v>
      </c>
      <c r="B577" s="25" t="s">
        <v>1651</v>
      </c>
      <c r="C577" s="25" t="s">
        <v>1650</v>
      </c>
      <c r="D577" s="25" t="s">
        <v>452</v>
      </c>
      <c r="E577" s="25" t="s">
        <v>26</v>
      </c>
      <c r="F577" s="25" t="s">
        <v>508</v>
      </c>
      <c r="G577" s="25">
        <v>130.6</v>
      </c>
      <c r="I577" s="25" t="s">
        <v>1652</v>
      </c>
      <c r="J577" s="25" t="s">
        <v>426</v>
      </c>
      <c r="K577" s="25" t="s">
        <v>470</v>
      </c>
      <c r="L577" s="25" t="s">
        <v>435</v>
      </c>
      <c r="M577" s="26">
        <v>44326</v>
      </c>
      <c r="N577" s="26">
        <v>44348</v>
      </c>
      <c r="O577" s="27">
        <f ca="1">+IF(NETWORKDAYS(M577,N577,Feriados!A$1:A$196)&gt;-1,NETWORKDAYS(M577,N577,Feriados!A$1:A$196)-1,NETWORKDAYS(M577,TODAY(),Feriados!A$1:A$196))</f>
        <v>14</v>
      </c>
      <c r="P577" s="16"/>
      <c r="Q577" s="25">
        <f ca="1">+IF(T577="ENVIO OS", IF(NETWORKDAYS(N577,P577,Feriados!A$28:A$328)&gt;-1,NETWORKDAYS(N577,P577,Feriados!A$28:A$328)-1,NETWORKDAYS(N577,TODAY(),Feriados!A$28:A$328)),0)</f>
        <v>0</v>
      </c>
      <c r="R577" s="17">
        <v>-34.6252</v>
      </c>
      <c r="S577" s="17">
        <v>-68.385400000000004</v>
      </c>
      <c r="T577" s="25" t="s">
        <v>1496</v>
      </c>
      <c r="U577" s="25" t="s">
        <v>1496</v>
      </c>
      <c r="X577" s="25" t="s">
        <v>442</v>
      </c>
      <c r="Y577" s="25" t="s">
        <v>662</v>
      </c>
      <c r="Z577" s="25" t="s">
        <v>565</v>
      </c>
      <c r="AC577" s="26"/>
      <c r="AD577" s="26"/>
      <c r="AF577" s="28"/>
    </row>
    <row r="578" spans="1:32" s="25" customFormat="1" ht="15" x14ac:dyDescent="0.25">
      <c r="B578" s="25" t="s">
        <v>1609</v>
      </c>
      <c r="C578" s="25" t="s">
        <v>1610</v>
      </c>
      <c r="D578" s="25" t="s">
        <v>452</v>
      </c>
      <c r="E578" s="25" t="s">
        <v>25</v>
      </c>
      <c r="F578" s="25" t="s">
        <v>516</v>
      </c>
      <c r="G578" s="25">
        <v>125</v>
      </c>
      <c r="M578" s="26">
        <v>44327</v>
      </c>
      <c r="N578" s="26">
        <v>44327</v>
      </c>
      <c r="O578" s="27">
        <f ca="1">+IF(NETWORKDAYS(M578,N578,Feriados!A$1:A$196)&gt;-1,NETWORKDAYS(M578,N578,Feriados!A$1:A$196)-1,NETWORKDAYS(M578,TODAY(),Feriados!A$1:A$196))</f>
        <v>0</v>
      </c>
      <c r="P578" s="16">
        <v>44342</v>
      </c>
      <c r="Q578" s="25">
        <f ca="1">+IF(T578="ENVIO OS", IF(NETWORKDAYS(N578,P578,Feriados!A$28:A$328)&gt;-1,NETWORKDAYS(N578,P578,Feriados!A$28:A$328)-1,NETWORKDAYS(N578,TODAY(),Feriados!A$28:A$328)),0)</f>
        <v>0</v>
      </c>
      <c r="R578" s="17"/>
      <c r="S578" s="17"/>
      <c r="T578" s="25" t="s">
        <v>1591</v>
      </c>
      <c r="U578" s="25" t="s">
        <v>1591</v>
      </c>
      <c r="AA578" s="25" t="s">
        <v>1642</v>
      </c>
      <c r="AC578" s="26"/>
      <c r="AD578" s="26"/>
      <c r="AF578" s="28"/>
    </row>
    <row r="579" spans="1:32" s="25" customFormat="1" ht="15" x14ac:dyDescent="0.25">
      <c r="A579" s="25">
        <v>229021</v>
      </c>
      <c r="B579" s="25" t="s">
        <v>1608</v>
      </c>
      <c r="C579" s="25" t="s">
        <v>704</v>
      </c>
      <c r="D579" s="25" t="s">
        <v>294</v>
      </c>
      <c r="E579" s="25" t="s">
        <v>25</v>
      </c>
      <c r="F579" s="25" t="s">
        <v>516</v>
      </c>
      <c r="G579" s="25">
        <v>200</v>
      </c>
      <c r="H579" s="25">
        <v>200</v>
      </c>
      <c r="I579" s="25" t="s">
        <v>17</v>
      </c>
      <c r="J579" s="25" t="s">
        <v>427</v>
      </c>
      <c r="K579" s="25" t="s">
        <v>294</v>
      </c>
      <c r="M579" s="26">
        <v>44327</v>
      </c>
      <c r="N579" s="26">
        <v>44335</v>
      </c>
      <c r="O579" s="27">
        <f ca="1">+IF(NETWORKDAYS(M579,N579,Feriados!A$1:A$196)&gt;-1,NETWORKDAYS(M579,N579,Feriados!A$1:A$196)-1,NETWORKDAYS(M579,TODAY(),Feriados!A$1:A$196))</f>
        <v>6</v>
      </c>
      <c r="P579" s="16"/>
      <c r="Q579" s="25">
        <f ca="1">+IF(T579="ENVIO OS", IF(NETWORKDAYS(N579,P579,Feriados!A$28:A$328)&gt;-1,NETWORKDAYS(N579,P579,Feriados!A$28:A$328)-1,NETWORKDAYS(N579,TODAY(),Feriados!A$28:A$328)),0)</f>
        <v>0</v>
      </c>
      <c r="R579" s="17">
        <v>-35.445999999999998</v>
      </c>
      <c r="S579" s="17">
        <v>-69.586100000000002</v>
      </c>
      <c r="T579" s="25" t="s">
        <v>1496</v>
      </c>
      <c r="U579" s="25" t="s">
        <v>1496</v>
      </c>
      <c r="X579" s="25" t="s">
        <v>439</v>
      </c>
      <c r="Y579" s="25" t="s">
        <v>504</v>
      </c>
      <c r="AC579" s="26"/>
      <c r="AD579" s="26"/>
      <c r="AE579" s="25" t="s">
        <v>525</v>
      </c>
      <c r="AF579" s="28">
        <v>45139</v>
      </c>
    </row>
    <row r="580" spans="1:32" s="25" customFormat="1" ht="15" x14ac:dyDescent="0.25">
      <c r="A580" s="25">
        <v>229051</v>
      </c>
      <c r="B580" s="25" t="s">
        <v>1614</v>
      </c>
      <c r="C580" s="25" t="s">
        <v>882</v>
      </c>
      <c r="D580" s="25" t="s">
        <v>506</v>
      </c>
      <c r="E580" s="25" t="s">
        <v>25</v>
      </c>
      <c r="F580" s="25" t="s">
        <v>741</v>
      </c>
      <c r="G580" s="25">
        <v>200</v>
      </c>
      <c r="H580" s="25">
        <v>200</v>
      </c>
      <c r="I580" s="25" t="s">
        <v>17</v>
      </c>
      <c r="J580" s="25" t="s">
        <v>295</v>
      </c>
      <c r="K580" s="25" t="s">
        <v>493</v>
      </c>
      <c r="L580" s="25" t="s">
        <v>436</v>
      </c>
      <c r="M580" s="26">
        <v>44328</v>
      </c>
      <c r="N580" s="26">
        <v>44337</v>
      </c>
      <c r="O580" s="27">
        <f ca="1">+IF(NETWORKDAYS(M580,N580,Feriados!A$1:A$196)&gt;-1,NETWORKDAYS(M580,N580,Feriados!A$1:A$196)-1,NETWORKDAYS(M580,TODAY(),Feriados!A$1:A$196))</f>
        <v>7</v>
      </c>
      <c r="P580" s="16"/>
      <c r="Q580" s="25">
        <f ca="1">+IF(T580="ENVIO OS", IF(NETWORKDAYS(N580,P580,Feriados!A$28:A$328)&gt;-1,NETWORKDAYS(N580,P580,Feriados!A$28:A$328)-1,NETWORKDAYS(N580,TODAY(),Feriados!A$28:A$328)),0)</f>
        <v>0</v>
      </c>
      <c r="R580" s="17">
        <v>-32.889899999999997</v>
      </c>
      <c r="S580" s="17">
        <v>-68.861000000000004</v>
      </c>
      <c r="T580" s="25" t="s">
        <v>1496</v>
      </c>
      <c r="U580" s="25" t="s">
        <v>1496</v>
      </c>
      <c r="X580" s="25" t="s">
        <v>440</v>
      </c>
      <c r="Y580" s="25" t="s">
        <v>504</v>
      </c>
      <c r="Z580" s="25" t="s">
        <v>535</v>
      </c>
      <c r="AB580" s="25" t="s">
        <v>0</v>
      </c>
      <c r="AC580" s="26"/>
      <c r="AD580" s="26"/>
      <c r="AF580" s="28"/>
    </row>
    <row r="581" spans="1:32" s="25" customFormat="1" ht="15" x14ac:dyDescent="0.25">
      <c r="A581" s="25">
        <v>229080</v>
      </c>
      <c r="B581" s="25" t="s">
        <v>1834</v>
      </c>
      <c r="C581" s="25" t="s">
        <v>1833</v>
      </c>
      <c r="D581" s="25" t="s">
        <v>507</v>
      </c>
      <c r="E581" s="25" t="s">
        <v>25</v>
      </c>
      <c r="F581" s="25" t="s">
        <v>516</v>
      </c>
      <c r="G581" s="25">
        <v>76</v>
      </c>
      <c r="H581" s="25">
        <v>76</v>
      </c>
      <c r="I581" s="25" t="s">
        <v>17</v>
      </c>
      <c r="J581" s="25" t="s">
        <v>113</v>
      </c>
      <c r="K581" s="25" t="s">
        <v>447</v>
      </c>
      <c r="M581" s="26">
        <v>44329</v>
      </c>
      <c r="N581" s="26">
        <v>44330</v>
      </c>
      <c r="O581" s="27">
        <f ca="1">+IF(NETWORKDAYS(M581,N581,Feriados!A$1:A$196)&gt;-1,NETWORKDAYS(M581,N581,Feriados!A$1:A$196)-1,NETWORKDAYS(M581,TODAY(),Feriados!A$1:A$196))</f>
        <v>1</v>
      </c>
      <c r="P581" s="16"/>
      <c r="Q581" s="25">
        <f ca="1">+IF(T581="ENVIO OS", IF(NETWORKDAYS(N581,P581,Feriados!A$28:A$328)&gt;-1,NETWORKDAYS(N581,P581,Feriados!A$28:A$328)-1,NETWORKDAYS(N581,TODAY(),Feriados!A$28:A$328)),0)</f>
        <v>0</v>
      </c>
      <c r="R581" s="17">
        <v>-32.983699999999999</v>
      </c>
      <c r="S581" s="17">
        <v>-68.852000000000004</v>
      </c>
      <c r="X581" s="25" t="s">
        <v>439</v>
      </c>
      <c r="Y581" s="25" t="s">
        <v>504</v>
      </c>
      <c r="AB581" s="25" t="s">
        <v>0</v>
      </c>
      <c r="AC581" s="26"/>
      <c r="AD581" s="26"/>
      <c r="AF581" s="28"/>
    </row>
    <row r="582" spans="1:32" s="25" customFormat="1" ht="15" x14ac:dyDescent="0.25">
      <c r="B582" s="25" t="s">
        <v>1620</v>
      </c>
      <c r="C582" s="25" t="s">
        <v>1621</v>
      </c>
      <c r="D582" s="25" t="s">
        <v>446</v>
      </c>
      <c r="E582" s="25" t="s">
        <v>26</v>
      </c>
      <c r="F582" s="25" t="s">
        <v>508</v>
      </c>
      <c r="M582" s="26">
        <v>44329</v>
      </c>
      <c r="N582" s="26">
        <v>44333</v>
      </c>
      <c r="O582" s="27">
        <f ca="1">+IF(NETWORKDAYS(M582,N582,Feriados!A$1:A$196)&gt;-1,NETWORKDAYS(M582,N582,Feriados!A$1:A$196)-1,NETWORKDAYS(M582,TODAY(),Feriados!A$1:A$196))</f>
        <v>2</v>
      </c>
      <c r="P582" s="16">
        <v>44334</v>
      </c>
      <c r="Q582" s="25">
        <f ca="1">+IF(T582="ENVIO OS", IF(NETWORKDAYS(N582,P582,Feriados!A$28:A$328)&gt;-1,NETWORKDAYS(N582,P582,Feriados!A$28:A$328)-1,NETWORKDAYS(N582,TODAY(),Feriados!A$28:A$328)),0)</f>
        <v>1</v>
      </c>
      <c r="R582" s="17"/>
      <c r="S582" s="17"/>
      <c r="T582" s="25" t="s">
        <v>1494</v>
      </c>
      <c r="U582" s="25" t="s">
        <v>1584</v>
      </c>
      <c r="X582" s="25" t="s">
        <v>443</v>
      </c>
      <c r="Z582" s="25" t="s">
        <v>531</v>
      </c>
      <c r="AC582" s="26"/>
      <c r="AD582" s="26"/>
      <c r="AF582" s="28"/>
    </row>
    <row r="583" spans="1:32" s="25" customFormat="1" ht="15" x14ac:dyDescent="0.25">
      <c r="B583" s="25" t="s">
        <v>2760</v>
      </c>
      <c r="C583" s="25" t="s">
        <v>1836</v>
      </c>
      <c r="D583" s="25" t="s">
        <v>280</v>
      </c>
      <c r="E583" s="25" t="s">
        <v>26</v>
      </c>
      <c r="F583" s="25" t="s">
        <v>508</v>
      </c>
      <c r="G583" s="25">
        <v>596</v>
      </c>
      <c r="I583" s="25" t="s">
        <v>17</v>
      </c>
      <c r="J583" s="25" t="s">
        <v>260</v>
      </c>
      <c r="K583" s="25" t="s">
        <v>280</v>
      </c>
      <c r="M583" s="26">
        <v>44329</v>
      </c>
      <c r="N583" s="26">
        <v>44329</v>
      </c>
      <c r="O583" s="27">
        <f ca="1">+IF(NETWORKDAYS(M583,N583,Feriados!A$1:A$196)&gt;-1,NETWORKDAYS(M583,N583,Feriados!A$1:A$196)-1,NETWORKDAYS(M583,TODAY(),Feriados!A$1:A$196))</f>
        <v>0</v>
      </c>
      <c r="P583" s="16"/>
      <c r="Q583" s="25">
        <f ca="1">+IF(T583="ENVIO OS", IF(NETWORKDAYS(N583,P583,Feriados!A$28:A$328)&gt;-1,NETWORKDAYS(N583,P583,Feriados!A$28:A$328)-1,NETWORKDAYS(N583,TODAY(),Feriados!A$28:A$328)),0)</f>
        <v>0</v>
      </c>
      <c r="R583" s="17"/>
      <c r="S583" s="17"/>
      <c r="T583" s="25" t="s">
        <v>1496</v>
      </c>
      <c r="U583" s="25" t="s">
        <v>1496</v>
      </c>
      <c r="X583" s="25" t="s">
        <v>443</v>
      </c>
      <c r="Y583" s="25" t="s">
        <v>663</v>
      </c>
      <c r="AC583" s="26"/>
      <c r="AD583" s="26"/>
      <c r="AF583" s="28"/>
    </row>
    <row r="584" spans="1:32" s="25" customFormat="1" ht="15" x14ac:dyDescent="0.25">
      <c r="B584" s="25" t="s">
        <v>1659</v>
      </c>
      <c r="C584" s="25" t="s">
        <v>1660</v>
      </c>
      <c r="D584" s="25" t="s">
        <v>452</v>
      </c>
      <c r="E584" s="25" t="s">
        <v>26</v>
      </c>
      <c r="F584" s="25" t="s">
        <v>508</v>
      </c>
      <c r="M584" s="26">
        <v>44330</v>
      </c>
      <c r="N584" s="26">
        <v>44343</v>
      </c>
      <c r="O584" s="27">
        <f ca="1">+IF(NETWORKDAYS(M584,N584,Feriados!A$1:A$196)&gt;-1,NETWORKDAYS(M584,N584,Feriados!A$1:A$196)-1,NETWORKDAYS(M584,TODAY(),Feriados!A$1:A$196))</f>
        <v>7</v>
      </c>
      <c r="P584" s="16">
        <v>44389</v>
      </c>
      <c r="Q584" s="25">
        <f ca="1">+IF(T584="ENVIO OS", IF(NETWORKDAYS(N584,P584,Feriados!A$28:A$328)&gt;-1,NETWORKDAYS(N584,P584,Feriados!A$28:A$328)-1,NETWORKDAYS(N584,TODAY(),Feriados!A$28:A$328)),0)</f>
        <v>30</v>
      </c>
      <c r="R584" s="17"/>
      <c r="S584" s="17"/>
      <c r="T584" s="25" t="s">
        <v>1494</v>
      </c>
      <c r="U584" s="25" t="s">
        <v>1584</v>
      </c>
      <c r="X584" s="25" t="s">
        <v>443</v>
      </c>
      <c r="AC584" s="26"/>
      <c r="AD584" s="26"/>
      <c r="AF584" s="28"/>
    </row>
    <row r="585" spans="1:32" s="25" customFormat="1" ht="15" x14ac:dyDescent="0.25">
      <c r="B585" s="25" t="s">
        <v>1542</v>
      </c>
      <c r="C585" s="25" t="s">
        <v>1543</v>
      </c>
      <c r="D585" s="25" t="s">
        <v>507</v>
      </c>
      <c r="E585" s="25" t="s">
        <v>26</v>
      </c>
      <c r="F585" s="25" t="s">
        <v>508</v>
      </c>
      <c r="G585" s="25">
        <v>319.39999999999998</v>
      </c>
      <c r="I585" s="25" t="s">
        <v>17</v>
      </c>
      <c r="J585" s="25" t="s">
        <v>123</v>
      </c>
      <c r="K585" s="25" t="s">
        <v>463</v>
      </c>
      <c r="M585" s="26">
        <v>44331</v>
      </c>
      <c r="N585" s="26">
        <v>44375</v>
      </c>
      <c r="O585" s="27">
        <f ca="1">+IF(NETWORKDAYS(M585,N585,Feriados!A$1:A$196)&gt;-1,NETWORKDAYS(M585,N585,Feriados!A$1:A$196)-1,NETWORKDAYS(M585,TODAY(),Feriados!A$1:A$196))</f>
        <v>27</v>
      </c>
      <c r="P585" s="16"/>
      <c r="Q585" s="25">
        <f ca="1">+IF(T585="ENVIO OS", IF(NETWORKDAYS(N585,P585,Feriados!A$28:A$328)&gt;-1,NETWORKDAYS(N585,P585,Feriados!A$28:A$328)-1,NETWORKDAYS(N585,TODAY(),Feriados!A$28:A$328)),0)</f>
        <v>0</v>
      </c>
      <c r="R585" s="17">
        <v>-32.993000000000002</v>
      </c>
      <c r="S585" s="17">
        <v>-68.837199999999996</v>
      </c>
      <c r="T585" s="25" t="s">
        <v>1496</v>
      </c>
      <c r="U585" s="25" t="s">
        <v>1496</v>
      </c>
      <c r="X585" s="25" t="s">
        <v>443</v>
      </c>
      <c r="Y585" s="25" t="s">
        <v>504</v>
      </c>
      <c r="Z585" s="25" t="s">
        <v>531</v>
      </c>
      <c r="AC585" s="26"/>
      <c r="AD585" s="26"/>
      <c r="AF585" s="28"/>
    </row>
    <row r="586" spans="1:32" s="25" customFormat="1" ht="15" x14ac:dyDescent="0.25">
      <c r="B586" s="25" t="s">
        <v>1320</v>
      </c>
      <c r="C586" s="25" t="s">
        <v>1321</v>
      </c>
      <c r="D586" s="25" t="s">
        <v>446</v>
      </c>
      <c r="E586" s="25" t="s">
        <v>26</v>
      </c>
      <c r="F586" s="25" t="s">
        <v>508</v>
      </c>
      <c r="G586" s="25">
        <v>302</v>
      </c>
      <c r="I586" s="25" t="s">
        <v>17</v>
      </c>
      <c r="J586" s="25" t="s">
        <v>431</v>
      </c>
      <c r="K586" s="25" t="s">
        <v>446</v>
      </c>
      <c r="M586" s="26">
        <v>44333</v>
      </c>
      <c r="N586" s="26">
        <v>44348</v>
      </c>
      <c r="O586" s="27">
        <f ca="1">+IF(NETWORKDAYS(M586,N586,Feriados!A$1:A$196)&gt;-1,NETWORKDAYS(M586,N586,Feriados!A$1:A$196)-1,NETWORKDAYS(M586,TODAY(),Feriados!A$1:A$196))</f>
        <v>9</v>
      </c>
      <c r="P586" s="16"/>
      <c r="Q586" s="25">
        <f ca="1">+IF(T586="ENVIO OS", IF(NETWORKDAYS(N586,P586,Feriados!A$28:A$328)&gt;-1,NETWORKDAYS(N586,P586,Feriados!A$28:A$328)-1,NETWORKDAYS(N586,TODAY(),Feriados!A$28:A$328)),0)</f>
        <v>0</v>
      </c>
      <c r="R586" s="17">
        <v>-32.957838000000002</v>
      </c>
      <c r="S586" s="17">
        <v>-68.739787000000007</v>
      </c>
      <c r="T586" s="25" t="s">
        <v>1590</v>
      </c>
      <c r="U586" s="25" t="s">
        <v>1590</v>
      </c>
      <c r="V586" s="25" t="s">
        <v>37</v>
      </c>
      <c r="X586" s="25" t="s">
        <v>443</v>
      </c>
      <c r="Y586" s="25" t="s">
        <v>504</v>
      </c>
      <c r="Z586" s="25" t="s">
        <v>534</v>
      </c>
      <c r="AC586" s="26">
        <v>44228</v>
      </c>
      <c r="AD586" s="26">
        <v>44228</v>
      </c>
      <c r="AF586" s="28"/>
    </row>
    <row r="587" spans="1:32" s="25" customFormat="1" ht="15" x14ac:dyDescent="0.25">
      <c r="B587" s="25" t="s">
        <v>1545</v>
      </c>
      <c r="C587" s="25" t="s">
        <v>1544</v>
      </c>
      <c r="D587" s="25" t="s">
        <v>507</v>
      </c>
      <c r="E587" s="25" t="s">
        <v>26</v>
      </c>
      <c r="F587" s="25" t="s">
        <v>508</v>
      </c>
      <c r="G587" s="25">
        <v>129</v>
      </c>
      <c r="I587" s="25" t="s">
        <v>17</v>
      </c>
      <c r="J587" s="25" t="s">
        <v>312</v>
      </c>
      <c r="K587" s="25" t="s">
        <v>447</v>
      </c>
      <c r="M587" s="26">
        <v>44333</v>
      </c>
      <c r="N587" s="26">
        <v>44365</v>
      </c>
      <c r="O587" s="27">
        <f ca="1">+IF(NETWORKDAYS(M587,N587,Feriados!A$1:A$196)&gt;-1,NETWORKDAYS(M587,N587,Feriados!A$1:A$196)-1,NETWORKDAYS(M587,TODAY(),Feriados!A$1:A$196))</f>
        <v>22</v>
      </c>
      <c r="P587" s="16"/>
      <c r="Q587" s="25">
        <f ca="1">+IF(T587="ENVIO OS", IF(NETWORKDAYS(N587,P587,Feriados!A$28:A$328)&gt;-1,NETWORKDAYS(N587,P587,Feriados!A$28:A$328)-1,NETWORKDAYS(N587,TODAY(),Feriados!A$28:A$328)),0)</f>
        <v>0</v>
      </c>
      <c r="R587" s="17">
        <v>-33.015700000000002</v>
      </c>
      <c r="S587" s="17">
        <v>-68.861800000000002</v>
      </c>
      <c r="T587" s="25" t="s">
        <v>1496</v>
      </c>
      <c r="U587" s="25" t="s">
        <v>1496</v>
      </c>
      <c r="X587" s="25" t="s">
        <v>443</v>
      </c>
      <c r="Y587" s="25" t="s">
        <v>504</v>
      </c>
      <c r="Z587" s="25" t="s">
        <v>530</v>
      </c>
      <c r="AC587" s="26"/>
      <c r="AD587" s="26"/>
      <c r="AE587" s="25" t="s">
        <v>525</v>
      </c>
      <c r="AF587" s="28">
        <v>45108</v>
      </c>
    </row>
    <row r="588" spans="1:32" s="25" customFormat="1" ht="15" x14ac:dyDescent="0.25">
      <c r="B588" s="25" t="s">
        <v>1615</v>
      </c>
      <c r="C588" s="25" t="s">
        <v>1616</v>
      </c>
      <c r="D588" s="25" t="s">
        <v>506</v>
      </c>
      <c r="E588" s="25" t="s">
        <v>25</v>
      </c>
      <c r="F588" s="25" t="s">
        <v>741</v>
      </c>
      <c r="G588" s="25">
        <v>160</v>
      </c>
      <c r="H588" s="25">
        <v>160</v>
      </c>
      <c r="I588" s="25" t="s">
        <v>17</v>
      </c>
      <c r="J588" s="25" t="s">
        <v>331</v>
      </c>
      <c r="K588" s="25" t="s">
        <v>487</v>
      </c>
      <c r="M588" s="26">
        <v>44333</v>
      </c>
      <c r="N588" s="26">
        <v>44351</v>
      </c>
      <c r="O588" s="27">
        <f ca="1">+IF(NETWORKDAYS(M588,N588,Feriados!A$1:A$196)&gt;-1,NETWORKDAYS(M588,N588,Feriados!A$1:A$196)-1,NETWORKDAYS(M588,TODAY(),Feriados!A$1:A$196))</f>
        <v>12</v>
      </c>
      <c r="P588" s="16"/>
      <c r="Q588" s="25">
        <f ca="1">+IF(T588="ENVIO OS", IF(NETWORKDAYS(N588,P588,Feriados!A$28:A$328)&gt;-1,NETWORKDAYS(N588,P588,Feriados!A$28:A$328)-1,NETWORKDAYS(N588,TODAY(),Feriados!A$28:A$328)),0)</f>
        <v>0</v>
      </c>
      <c r="R588" s="17">
        <v>-32.882399999999997</v>
      </c>
      <c r="S588" s="17">
        <v>-68.846500000000006</v>
      </c>
      <c r="T588" s="25" t="s">
        <v>1496</v>
      </c>
      <c r="U588" s="25" t="s">
        <v>1496</v>
      </c>
      <c r="X588" s="25" t="s">
        <v>439</v>
      </c>
      <c r="Y588" s="25" t="s">
        <v>504</v>
      </c>
      <c r="AC588" s="26"/>
      <c r="AD588" s="26"/>
      <c r="AE588" s="25" t="s">
        <v>525</v>
      </c>
      <c r="AF588" s="28"/>
    </row>
    <row r="589" spans="1:32" s="25" customFormat="1" ht="15" x14ac:dyDescent="0.25">
      <c r="B589" s="25" t="s">
        <v>1620</v>
      </c>
      <c r="C589" s="25" t="s">
        <v>1621</v>
      </c>
      <c r="D589" s="25" t="s">
        <v>446</v>
      </c>
      <c r="E589" s="25" t="s">
        <v>26</v>
      </c>
      <c r="F589" s="25" t="s">
        <v>508</v>
      </c>
      <c r="G589" s="25">
        <v>29</v>
      </c>
      <c r="I589" s="25" t="s">
        <v>2350</v>
      </c>
      <c r="J589" s="25" t="s">
        <v>1420</v>
      </c>
      <c r="K589" s="25" t="s">
        <v>463</v>
      </c>
      <c r="M589" s="26">
        <v>44334</v>
      </c>
      <c r="N589" s="26">
        <v>44343</v>
      </c>
      <c r="O589" s="27">
        <f ca="1">+IF(NETWORKDAYS(M589,N589,Feriados!A$1:A$196)&gt;-1,NETWORKDAYS(M589,N589,Feriados!A$1:A$196)-1,NETWORKDAYS(M589,TODAY(),Feriados!A$1:A$196))</f>
        <v>5</v>
      </c>
      <c r="P589" s="16"/>
      <c r="Q589" s="25">
        <f ca="1">+IF(T589="ENVIO OS", IF(NETWORKDAYS(N589,P589,Feriados!A$28:A$328)&gt;-1,NETWORKDAYS(N589,P589,Feriados!A$28:A$328)-1,NETWORKDAYS(N589,TODAY(),Feriados!A$28:A$328)),0)</f>
        <v>0</v>
      </c>
      <c r="R589" s="17">
        <v>-33.038200000000003</v>
      </c>
      <c r="S589" s="17">
        <v>-68.843800000000002</v>
      </c>
      <c r="T589" s="25" t="s">
        <v>1496</v>
      </c>
      <c r="U589" s="25" t="s">
        <v>1496</v>
      </c>
      <c r="X589" s="25" t="s">
        <v>443</v>
      </c>
      <c r="Y589" s="25" t="s">
        <v>504</v>
      </c>
      <c r="Z589" s="25" t="s">
        <v>531</v>
      </c>
      <c r="AC589" s="26"/>
      <c r="AD589" s="26"/>
      <c r="AF589" s="28"/>
    </row>
    <row r="590" spans="1:32" s="25" customFormat="1" ht="15" x14ac:dyDescent="0.25">
      <c r="A590" s="25">
        <v>229226</v>
      </c>
      <c r="B590" s="25" t="s">
        <v>1630</v>
      </c>
      <c r="C590" s="25" t="s">
        <v>1601</v>
      </c>
      <c r="D590" s="25" t="s">
        <v>280</v>
      </c>
      <c r="E590" s="25" t="s">
        <v>25</v>
      </c>
      <c r="F590" s="25" t="s">
        <v>509</v>
      </c>
      <c r="G590" s="25">
        <v>580</v>
      </c>
      <c r="H590" s="25">
        <v>420</v>
      </c>
      <c r="J590" s="25" t="s">
        <v>289</v>
      </c>
      <c r="K590" s="25" t="s">
        <v>246</v>
      </c>
      <c r="L590" s="25" t="s">
        <v>434</v>
      </c>
      <c r="M590" s="26">
        <v>44334</v>
      </c>
      <c r="N590" s="26">
        <v>44337</v>
      </c>
      <c r="O590" s="27">
        <f ca="1">+IF(NETWORKDAYS(M590,N590,Feriados!A$1:A$196)&gt;-1,NETWORKDAYS(M590,N590,Feriados!A$1:A$196)-1,NETWORKDAYS(M590,TODAY(),Feriados!A$1:A$196))</f>
        <v>3</v>
      </c>
      <c r="P590" s="16"/>
      <c r="Q590" s="25">
        <f ca="1">+IF(T590="ENVIO OS", IF(NETWORKDAYS(N590,P590,Feriados!A$28:A$328)&gt;-1,NETWORKDAYS(N590,P590,Feriados!A$28:A$328)-1,NETWORKDAYS(N590,TODAY(),Feriados!A$28:A$328)),0)</f>
        <v>0</v>
      </c>
      <c r="R590" s="17"/>
      <c r="S590" s="17"/>
      <c r="T590" s="25" t="s">
        <v>1496</v>
      </c>
      <c r="U590" s="25" t="s">
        <v>1496</v>
      </c>
      <c r="V590" s="25" t="s">
        <v>748</v>
      </c>
      <c r="X590" s="25" t="s">
        <v>439</v>
      </c>
      <c r="Y590" s="25" t="s">
        <v>504</v>
      </c>
      <c r="AA590" s="25" t="s">
        <v>1631</v>
      </c>
      <c r="AC590" s="26"/>
      <c r="AD590" s="26"/>
      <c r="AE590" s="25" t="s">
        <v>525</v>
      </c>
      <c r="AF590" s="28">
        <v>44562</v>
      </c>
    </row>
    <row r="591" spans="1:32" s="25" customFormat="1" ht="15" x14ac:dyDescent="0.25">
      <c r="A591" s="25">
        <v>229564</v>
      </c>
      <c r="B591" s="25" t="s">
        <v>1694</v>
      </c>
      <c r="C591" s="25" t="s">
        <v>1695</v>
      </c>
      <c r="D591" s="25" t="s">
        <v>507</v>
      </c>
      <c r="E591" s="25" t="s">
        <v>26</v>
      </c>
      <c r="F591" s="25" t="s">
        <v>508</v>
      </c>
      <c r="G591" s="25">
        <v>53</v>
      </c>
      <c r="I591" s="25" t="s">
        <v>17</v>
      </c>
      <c r="J591" s="25" t="s">
        <v>196</v>
      </c>
      <c r="K591" s="25" t="s">
        <v>49</v>
      </c>
      <c r="L591" s="25" t="s">
        <v>434</v>
      </c>
      <c r="M591" s="26">
        <v>44334</v>
      </c>
      <c r="N591" s="26">
        <v>44365</v>
      </c>
      <c r="O591" s="27">
        <f ca="1">+IF(NETWORKDAYS(M591,N591,Feriados!A$1:A$196)&gt;-1,NETWORKDAYS(M591,N591,Feriados!A$1:A$196)-1,NETWORKDAYS(M591,TODAY(),Feriados!A$1:A$196))</f>
        <v>21</v>
      </c>
      <c r="P591" s="16"/>
      <c r="Q591" s="25">
        <f ca="1">+IF(T591="ENVIO OS", IF(NETWORKDAYS(N591,P591,Feriados!A$28:A$328)&gt;-1,NETWORKDAYS(N591,P591,Feriados!A$28:A$328)-1,NETWORKDAYS(N591,TODAY(),Feriados!A$28:A$328)),0)</f>
        <v>0</v>
      </c>
      <c r="R591" s="17"/>
      <c r="S591" s="17"/>
      <c r="T591" s="25" t="s">
        <v>1496</v>
      </c>
      <c r="U591" s="25" t="s">
        <v>1496</v>
      </c>
      <c r="X591" s="25" t="s">
        <v>442</v>
      </c>
      <c r="Y591" s="25" t="s">
        <v>504</v>
      </c>
      <c r="Z591" s="25" t="s">
        <v>809</v>
      </c>
      <c r="AC591" s="26"/>
      <c r="AD591" s="26"/>
      <c r="AF591" s="28"/>
    </row>
    <row r="592" spans="1:32" s="25" customFormat="1" ht="15" x14ac:dyDescent="0.25">
      <c r="A592" s="25">
        <v>228639</v>
      </c>
      <c r="B592" s="25" t="s">
        <v>1567</v>
      </c>
      <c r="C592" s="25" t="s">
        <v>1568</v>
      </c>
      <c r="D592" s="25" t="s">
        <v>507</v>
      </c>
      <c r="E592" s="25" t="s">
        <v>25</v>
      </c>
      <c r="F592" s="25" t="s">
        <v>516</v>
      </c>
      <c r="G592" s="25">
        <v>165</v>
      </c>
      <c r="I592" s="25" t="s">
        <v>17</v>
      </c>
      <c r="J592" s="25" t="s">
        <v>99</v>
      </c>
      <c r="K592" s="25" t="s">
        <v>447</v>
      </c>
      <c r="M592" s="26">
        <v>44335</v>
      </c>
      <c r="N592" s="26">
        <v>44355</v>
      </c>
      <c r="O592" s="27">
        <f ca="1">+IF(NETWORKDAYS(M592,N592,Feriados!A$1:A$196)&gt;-1,NETWORKDAYS(M592,N592,Feriados!A$1:A$196)-1,NETWORKDAYS(M592,TODAY(),Feriados!A$1:A$196))</f>
        <v>12</v>
      </c>
      <c r="P592" s="16"/>
      <c r="Q592" s="25">
        <f ca="1">+IF(T592="ENVIO OS", IF(NETWORKDAYS(N592,P592,Feriados!A$28:A$328)&gt;-1,NETWORKDAYS(N592,P592,Feriados!A$28:A$328)-1,NETWORKDAYS(N592,TODAY(),Feriados!A$28:A$328)),0)</f>
        <v>0</v>
      </c>
      <c r="R592" s="17">
        <v>-32.978000000000002</v>
      </c>
      <c r="S592" s="17">
        <v>-68.830799999999996</v>
      </c>
      <c r="T592" s="25" t="s">
        <v>1590</v>
      </c>
      <c r="U592" s="25" t="s">
        <v>1590</v>
      </c>
      <c r="X592" s="25" t="s">
        <v>439</v>
      </c>
      <c r="Y592" s="25" t="s">
        <v>644</v>
      </c>
      <c r="AA592" s="25" t="s">
        <v>1686</v>
      </c>
      <c r="AC592" s="26"/>
      <c r="AD592" s="26"/>
      <c r="AE592" s="25" t="s">
        <v>525</v>
      </c>
      <c r="AF592" s="28">
        <v>44562</v>
      </c>
    </row>
    <row r="593" spans="1:32" s="25" customFormat="1" ht="15" x14ac:dyDescent="0.25">
      <c r="A593" s="25">
        <v>229158</v>
      </c>
      <c r="B593" s="25" t="s">
        <v>1632</v>
      </c>
      <c r="C593" s="25" t="s">
        <v>1633</v>
      </c>
      <c r="D593" s="25" t="s">
        <v>446</v>
      </c>
      <c r="E593" s="25" t="s">
        <v>25</v>
      </c>
      <c r="F593" s="25" t="s">
        <v>509</v>
      </c>
      <c r="G593" s="25">
        <v>300</v>
      </c>
      <c r="H593" s="25">
        <v>300</v>
      </c>
      <c r="I593" s="25" t="s">
        <v>1675</v>
      </c>
      <c r="J593" s="25" t="s">
        <v>349</v>
      </c>
      <c r="K593" s="25" t="s">
        <v>457</v>
      </c>
      <c r="L593" s="25" t="s">
        <v>435</v>
      </c>
      <c r="M593" s="26">
        <v>44335</v>
      </c>
      <c r="N593" s="26">
        <v>44349</v>
      </c>
      <c r="O593" s="27">
        <f ca="1">+IF(NETWORKDAYS(M593,N593,Feriados!A$1:A$196)&gt;-1,NETWORKDAYS(M593,N593,Feriados!A$1:A$196)-1,NETWORKDAYS(M593,TODAY(),Feriados!A$1:A$196))</f>
        <v>8</v>
      </c>
      <c r="P593" s="16"/>
      <c r="Q593" s="25">
        <f ca="1">+IF(T593="ENVIO OS", IF(NETWORKDAYS(N593,P593,Feriados!A$28:A$328)&gt;-1,NETWORKDAYS(N593,P593,Feriados!A$28:A$328)-1,NETWORKDAYS(N593,TODAY(),Feriados!A$28:A$328)),0)</f>
        <v>0</v>
      </c>
      <c r="R593" s="17">
        <v>-32.947000000000003</v>
      </c>
      <c r="S593" s="17">
        <v>-68.733900000000006</v>
      </c>
      <c r="T593" s="25" t="s">
        <v>1496</v>
      </c>
      <c r="U593" s="25" t="s">
        <v>1496</v>
      </c>
      <c r="V593" s="25" t="s">
        <v>1676</v>
      </c>
      <c r="X593" s="25" t="s">
        <v>439</v>
      </c>
      <c r="Y593" s="25" t="s">
        <v>504</v>
      </c>
      <c r="AA593" s="25" t="s">
        <v>1634</v>
      </c>
      <c r="AB593" s="25" t="s">
        <v>0</v>
      </c>
      <c r="AC593" s="26"/>
      <c r="AD593" s="26"/>
      <c r="AF593" s="28"/>
    </row>
    <row r="594" spans="1:32" s="25" customFormat="1" ht="15" x14ac:dyDescent="0.25">
      <c r="B594" s="25" t="s">
        <v>1636</v>
      </c>
      <c r="C594" s="25" t="s">
        <v>1637</v>
      </c>
      <c r="D594" s="25" t="s">
        <v>446</v>
      </c>
      <c r="E594" s="25" t="s">
        <v>26</v>
      </c>
      <c r="F594" s="25" t="s">
        <v>508</v>
      </c>
      <c r="G594" s="25">
        <v>56</v>
      </c>
      <c r="I594" s="25" t="s">
        <v>1638</v>
      </c>
      <c r="J594" s="25" t="s">
        <v>431</v>
      </c>
      <c r="K594" s="25" t="s">
        <v>446</v>
      </c>
      <c r="M594" s="26">
        <v>44335</v>
      </c>
      <c r="N594" s="26">
        <v>44336</v>
      </c>
      <c r="O594" s="27">
        <f ca="1">+IF(NETWORKDAYS(M594,N594,Feriados!A$1:A$196)&gt;-1,NETWORKDAYS(M594,N594,Feriados!A$1:A$196)-1,NETWORKDAYS(M594,TODAY(),Feriados!A$1:A$196))</f>
        <v>1</v>
      </c>
      <c r="P594" s="16"/>
      <c r="Q594" s="25">
        <f ca="1">+IF(T594="ENVIO OS", IF(NETWORKDAYS(N594,P594,Feriados!A$28:A$328)&gt;-1,NETWORKDAYS(N594,P594,Feriados!A$28:A$328)-1,NETWORKDAYS(N594,TODAY(),Feriados!A$28:A$328)),0)</f>
        <v>0</v>
      </c>
      <c r="R594" s="17">
        <v>-32.964599999999997</v>
      </c>
      <c r="S594" s="17">
        <v>-68.774100000000004</v>
      </c>
      <c r="T594" s="25" t="s">
        <v>1496</v>
      </c>
      <c r="U594" s="25" t="s">
        <v>1496</v>
      </c>
      <c r="X594" s="25" t="s">
        <v>443</v>
      </c>
      <c r="Y594" s="25" t="s">
        <v>1619</v>
      </c>
      <c r="Z594" s="25" t="s">
        <v>1639</v>
      </c>
      <c r="AB594" s="25" t="s">
        <v>0</v>
      </c>
      <c r="AC594" s="26"/>
      <c r="AD594" s="26"/>
      <c r="AF594" s="28"/>
    </row>
    <row r="595" spans="1:32" s="25" customFormat="1" ht="15" x14ac:dyDescent="0.25">
      <c r="B595" s="25" t="s">
        <v>909</v>
      </c>
      <c r="C595" s="25" t="s">
        <v>910</v>
      </c>
      <c r="D595" s="25" t="s">
        <v>450</v>
      </c>
      <c r="E595" s="25" t="s">
        <v>26</v>
      </c>
      <c r="F595" s="25" t="s">
        <v>508</v>
      </c>
      <c r="G595" s="25">
        <v>244</v>
      </c>
      <c r="I595" s="25" t="s">
        <v>17</v>
      </c>
      <c r="J595" s="25" t="s">
        <v>395</v>
      </c>
      <c r="K595" s="25" t="s">
        <v>465</v>
      </c>
      <c r="M595" s="26">
        <v>44336</v>
      </c>
      <c r="N595" s="26">
        <v>44376</v>
      </c>
      <c r="O595" s="27">
        <f ca="1">+IF(NETWORKDAYS(M595,N595,Feriados!A$1:A$196)&gt;-1,NETWORKDAYS(M595,N595,Feriados!A$1:A$196)-1,NETWORKDAYS(M595,TODAY(),Feriados!A$1:A$196))</f>
        <v>25</v>
      </c>
      <c r="P595" s="16"/>
      <c r="Q595" s="25">
        <f ca="1">+IF(T595="ENVIO OS", IF(NETWORKDAYS(N595,P595,Feriados!A$28:A$328)&gt;-1,NETWORKDAYS(N595,P595,Feriados!A$28:A$328)-1,NETWORKDAYS(N595,TODAY(),Feriados!A$28:A$328)),0)</f>
        <v>0</v>
      </c>
      <c r="R595" s="17">
        <v>-32.916899999999998</v>
      </c>
      <c r="S595" s="17">
        <v>-68.771699999999996</v>
      </c>
      <c r="T595" s="25" t="s">
        <v>1590</v>
      </c>
      <c r="U595" s="25" t="s">
        <v>1590</v>
      </c>
      <c r="V595" s="25" t="s">
        <v>748</v>
      </c>
      <c r="X595" s="25" t="s">
        <v>443</v>
      </c>
      <c r="Y595" s="25" t="s">
        <v>504</v>
      </c>
      <c r="Z595" s="25" t="s">
        <v>596</v>
      </c>
      <c r="AC595" s="26">
        <v>43980</v>
      </c>
      <c r="AD595" s="26">
        <v>43998</v>
      </c>
      <c r="AF595" s="28"/>
    </row>
    <row r="596" spans="1:32" s="25" customFormat="1" ht="15" x14ac:dyDescent="0.25">
      <c r="A596" s="25">
        <v>228694</v>
      </c>
      <c r="B596" s="25" t="s">
        <v>1640</v>
      </c>
      <c r="C596" s="25" t="s">
        <v>1641</v>
      </c>
      <c r="D596" s="25" t="s">
        <v>506</v>
      </c>
      <c r="E596" s="25" t="s">
        <v>25</v>
      </c>
      <c r="F596" s="25" t="s">
        <v>1301</v>
      </c>
      <c r="G596" s="25">
        <v>168</v>
      </c>
      <c r="H596" s="25">
        <v>168</v>
      </c>
      <c r="I596" s="25" t="s">
        <v>1644</v>
      </c>
      <c r="J596" s="25" t="s">
        <v>96</v>
      </c>
      <c r="K596" s="25" t="s">
        <v>456</v>
      </c>
      <c r="L596" s="25" t="s">
        <v>434</v>
      </c>
      <c r="M596" s="26">
        <v>44337</v>
      </c>
      <c r="N596" s="26">
        <v>44343</v>
      </c>
      <c r="O596" s="27">
        <f ca="1">+IF(NETWORKDAYS(M596,N596,Feriados!A$1:A$196)&gt;-1,NETWORKDAYS(M596,N596,Feriados!A$1:A$196)-1,NETWORKDAYS(M596,TODAY(),Feriados!A$1:A$196))</f>
        <v>2</v>
      </c>
      <c r="P596" s="16"/>
      <c r="Q596" s="25">
        <f ca="1">+IF(T596="ENVIO OS", IF(NETWORKDAYS(N596,P596,Feriados!A$28:A$328)&gt;-1,NETWORKDAYS(N596,P596,Feriados!A$28:A$328)-1,NETWORKDAYS(N596,TODAY(),Feriados!A$28:A$328)),0)</f>
        <v>0</v>
      </c>
      <c r="R596" s="17">
        <v>-32.8718</v>
      </c>
      <c r="S596" s="17">
        <v>-68.893799999999999</v>
      </c>
      <c r="T596" s="25" t="s">
        <v>1496</v>
      </c>
      <c r="U596" s="25" t="s">
        <v>1496</v>
      </c>
      <c r="X596" s="25" t="s">
        <v>439</v>
      </c>
      <c r="Y596" s="25" t="s">
        <v>504</v>
      </c>
      <c r="Z596" s="25" t="s">
        <v>535</v>
      </c>
      <c r="AC596" s="26"/>
      <c r="AD596" s="26"/>
      <c r="AE596" s="25" t="s">
        <v>525</v>
      </c>
      <c r="AF596" s="28"/>
    </row>
    <row r="597" spans="1:32" s="25" customFormat="1" ht="15" x14ac:dyDescent="0.25">
      <c r="A597" s="25">
        <v>228694</v>
      </c>
      <c r="B597" s="25" t="s">
        <v>1640</v>
      </c>
      <c r="C597" s="25" t="s">
        <v>702</v>
      </c>
      <c r="D597" s="25" t="s">
        <v>506</v>
      </c>
      <c r="E597" s="25" t="s">
        <v>25</v>
      </c>
      <c r="F597" s="25" t="s">
        <v>693</v>
      </c>
      <c r="G597" s="25">
        <v>168</v>
      </c>
      <c r="H597" s="25">
        <v>168</v>
      </c>
      <c r="I597" s="25" t="s">
        <v>1644</v>
      </c>
      <c r="J597" s="25" t="s">
        <v>96</v>
      </c>
      <c r="K597" s="25" t="s">
        <v>456</v>
      </c>
      <c r="L597" s="25" t="s">
        <v>434</v>
      </c>
      <c r="M597" s="26">
        <v>44337</v>
      </c>
      <c r="N597" s="26">
        <v>44343</v>
      </c>
      <c r="O597" s="27">
        <f ca="1">+IF(NETWORKDAYS(M597,N597,Feriados!A$1:A$196)&gt;-1,NETWORKDAYS(M597,N597,Feriados!A$1:A$196)-1,NETWORKDAYS(M597,TODAY(),Feriados!A$1:A$196))</f>
        <v>2</v>
      </c>
      <c r="P597" s="16"/>
      <c r="Q597" s="25">
        <f ca="1">+IF(T597="ENVIO OS", IF(NETWORKDAYS(N597,P597,Feriados!A$28:A$328)&gt;-1,NETWORKDAYS(N597,P597,Feriados!A$28:A$328)-1,NETWORKDAYS(N597,TODAY(),Feriados!A$28:A$328)),0)</f>
        <v>0</v>
      </c>
      <c r="R597" s="17">
        <v>-32.872</v>
      </c>
      <c r="S597" s="17">
        <v>-68.893600000000006</v>
      </c>
      <c r="T597" s="25" t="s">
        <v>1590</v>
      </c>
      <c r="U597" s="25" t="s">
        <v>1590</v>
      </c>
      <c r="V597" s="25" t="s">
        <v>790</v>
      </c>
      <c r="X597" s="25" t="s">
        <v>439</v>
      </c>
      <c r="Y597" s="25" t="s">
        <v>504</v>
      </c>
      <c r="Z597" s="25" t="s">
        <v>535</v>
      </c>
      <c r="AA597" s="25" t="s">
        <v>2010</v>
      </c>
      <c r="AC597" s="26"/>
      <c r="AD597" s="26"/>
      <c r="AE597" s="25" t="s">
        <v>525</v>
      </c>
      <c r="AF597" s="28"/>
    </row>
    <row r="598" spans="1:32" s="25" customFormat="1" ht="15" x14ac:dyDescent="0.25">
      <c r="B598" s="25" t="s">
        <v>1671</v>
      </c>
      <c r="C598" s="25" t="s">
        <v>1669</v>
      </c>
      <c r="D598" s="25" t="s">
        <v>452</v>
      </c>
      <c r="E598" s="25" t="s">
        <v>26</v>
      </c>
      <c r="F598" s="25" t="s">
        <v>508</v>
      </c>
      <c r="G598" s="25">
        <v>38</v>
      </c>
      <c r="I598" s="25" t="s">
        <v>1728</v>
      </c>
      <c r="J598" s="25" t="s">
        <v>297</v>
      </c>
      <c r="K598" s="25" t="s">
        <v>470</v>
      </c>
      <c r="M598" s="26">
        <v>44340</v>
      </c>
      <c r="N598" s="26">
        <v>44378</v>
      </c>
      <c r="O598" s="27">
        <f ca="1">+IF(NETWORKDAYS(M598,N598,Feriados!A$1:A$196)&gt;-1,NETWORKDAYS(M598,N598,Feriados!A$1:A$196)-1,NETWORKDAYS(M598,TODAY(),Feriados!A$1:A$196))</f>
        <v>25</v>
      </c>
      <c r="P598" s="16"/>
      <c r="Q598" s="25">
        <f ca="1">+IF(T598="ENVIO OS", IF(NETWORKDAYS(N598,P598,Feriados!A$28:A$328)&gt;-1,NETWORKDAYS(N598,P598,Feriados!A$28:A$328)-1,NETWORKDAYS(N598,TODAY(),Feriados!A$28:A$328)),0)</f>
        <v>0</v>
      </c>
      <c r="R598" s="17">
        <v>-34.604900000000001</v>
      </c>
      <c r="S598" s="17">
        <v>-68.456500000000005</v>
      </c>
      <c r="T598" s="25" t="s">
        <v>1496</v>
      </c>
      <c r="U598" s="25" t="s">
        <v>1496</v>
      </c>
      <c r="X598" s="25" t="s">
        <v>443</v>
      </c>
      <c r="Y598" s="25" t="s">
        <v>662</v>
      </c>
      <c r="Z598" s="25" t="s">
        <v>566</v>
      </c>
      <c r="AC598" s="26"/>
      <c r="AD598" s="26"/>
      <c r="AE598" s="25" t="s">
        <v>525</v>
      </c>
      <c r="AF598" s="28">
        <v>45184</v>
      </c>
    </row>
    <row r="599" spans="1:32" s="25" customFormat="1" ht="15" x14ac:dyDescent="0.25">
      <c r="B599" s="25" t="s">
        <v>1672</v>
      </c>
      <c r="C599" s="25" t="s">
        <v>1704</v>
      </c>
      <c r="D599" s="25" t="s">
        <v>452</v>
      </c>
      <c r="E599" s="25" t="s">
        <v>26</v>
      </c>
      <c r="F599" s="25" t="s">
        <v>508</v>
      </c>
      <c r="G599" s="25">
        <v>396</v>
      </c>
      <c r="I599" s="25" t="s">
        <v>17</v>
      </c>
      <c r="J599" s="25" t="s">
        <v>185</v>
      </c>
      <c r="K599" s="25" t="s">
        <v>451</v>
      </c>
      <c r="M599" s="26">
        <v>44340</v>
      </c>
      <c r="N599" s="26">
        <v>44371</v>
      </c>
      <c r="O599" s="27">
        <f ca="1">+IF(NETWORKDAYS(M599,N599,Feriados!A$1:A$196)&gt;-1,NETWORKDAYS(M599,N599,Feriados!A$1:A$196)-1,NETWORKDAYS(M599,TODAY(),Feriados!A$1:A$196))</f>
        <v>20</v>
      </c>
      <c r="P599" s="16">
        <v>44392</v>
      </c>
      <c r="Q599" s="25">
        <f ca="1">+IF(T599="ENVIO OS", IF(NETWORKDAYS(N599,P599,Feriados!A$28:A$328)&gt;-1,NETWORKDAYS(N599,P599,Feriados!A$28:A$328)-1,NETWORKDAYS(N599,TODAY(),Feriados!A$28:A$328)),0)</f>
        <v>14</v>
      </c>
      <c r="R599" s="17"/>
      <c r="S599" s="17"/>
      <c r="T599" s="25" t="s">
        <v>1494</v>
      </c>
      <c r="U599" s="25" t="s">
        <v>1584</v>
      </c>
      <c r="X599" s="25" t="s">
        <v>440</v>
      </c>
      <c r="Z599" s="25" t="s">
        <v>529</v>
      </c>
      <c r="AC599" s="26"/>
      <c r="AD599" s="26"/>
      <c r="AF599" s="28"/>
    </row>
    <row r="600" spans="1:32" s="25" customFormat="1" ht="15" x14ac:dyDescent="0.25">
      <c r="B600" s="25" t="s">
        <v>1308</v>
      </c>
      <c r="C600" s="25" t="s">
        <v>1309</v>
      </c>
      <c r="D600" s="25" t="s">
        <v>446</v>
      </c>
      <c r="E600" s="25" t="s">
        <v>26</v>
      </c>
      <c r="F600" s="25" t="s">
        <v>508</v>
      </c>
      <c r="G600" s="25">
        <v>204</v>
      </c>
      <c r="I600" s="25" t="s">
        <v>17</v>
      </c>
      <c r="J600" s="25" t="s">
        <v>253</v>
      </c>
      <c r="K600" s="25" t="s">
        <v>446</v>
      </c>
      <c r="M600" s="26">
        <v>44342</v>
      </c>
      <c r="N600" s="26">
        <v>44375</v>
      </c>
      <c r="O600" s="27">
        <f ca="1">+IF(NETWORKDAYS(M600,N600,Feriados!A$1:A$196)&gt;-1,NETWORKDAYS(M600,N600,Feriados!A$1:A$196)-1,NETWORKDAYS(M600,TODAY(),Feriados!A$1:A$196))</f>
        <v>22</v>
      </c>
      <c r="P600" s="16"/>
      <c r="Q600" s="25">
        <f ca="1">+IF(T600="ENVIO OS", IF(NETWORKDAYS(N600,P600,Feriados!A$28:A$328)&gt;-1,NETWORKDAYS(N600,P600,Feriados!A$28:A$328)-1,NETWORKDAYS(N600,TODAY(),Feriados!A$28:A$328)),0)</f>
        <v>0</v>
      </c>
      <c r="R600" s="17">
        <v>-32.978323000000003</v>
      </c>
      <c r="S600" s="17">
        <v>-68.805667</v>
      </c>
      <c r="T600" s="25" t="s">
        <v>1496</v>
      </c>
      <c r="U600" s="25" t="s">
        <v>1496</v>
      </c>
      <c r="X600" s="25" t="s">
        <v>443</v>
      </c>
      <c r="Y600" s="25" t="s">
        <v>504</v>
      </c>
      <c r="Z600" s="25" t="s">
        <v>573</v>
      </c>
      <c r="AC600" s="26">
        <v>44231</v>
      </c>
      <c r="AD600" s="26">
        <v>44235</v>
      </c>
      <c r="AE600" s="25" t="s">
        <v>525</v>
      </c>
      <c r="AF600" s="28"/>
    </row>
    <row r="601" spans="1:32" s="25" customFormat="1" ht="15" x14ac:dyDescent="0.25">
      <c r="A601" s="25">
        <v>229249</v>
      </c>
      <c r="B601" s="25" t="s">
        <v>1609</v>
      </c>
      <c r="C601" s="25" t="s">
        <v>1645</v>
      </c>
      <c r="D601" s="25" t="s">
        <v>452</v>
      </c>
      <c r="E601" s="25" t="s">
        <v>25</v>
      </c>
      <c r="F601" s="25" t="s">
        <v>516</v>
      </c>
      <c r="G601" s="25">
        <v>125</v>
      </c>
      <c r="H601" s="25">
        <v>125</v>
      </c>
      <c r="J601" s="25" t="s">
        <v>140</v>
      </c>
      <c r="K601" s="25" t="s">
        <v>469</v>
      </c>
      <c r="L601" s="25" t="s">
        <v>434</v>
      </c>
      <c r="M601" s="26">
        <v>44342</v>
      </c>
      <c r="N601" s="26">
        <v>44343</v>
      </c>
      <c r="O601" s="27">
        <f ca="1">+IF(NETWORKDAYS(M601,N601,Feriados!A$1:A$196)&gt;-1,NETWORKDAYS(M601,N601,Feriados!A$1:A$196)-1,NETWORKDAYS(M601,TODAY(),Feriados!A$1:A$196))</f>
        <v>1</v>
      </c>
      <c r="P601" s="16"/>
      <c r="Q601" s="25">
        <f ca="1">+IF(T601="ENVIO OS", IF(NETWORKDAYS(N601,P601,Feriados!A$28:A$328)&gt;-1,NETWORKDAYS(N601,P601,Feriados!A$28:A$328)-1,NETWORKDAYS(N601,TODAY(),Feriados!A$28:A$328)),0)</f>
        <v>0</v>
      </c>
      <c r="R601" s="17">
        <v>-34.558017</v>
      </c>
      <c r="S601" s="17">
        <v>-68.063829999999996</v>
      </c>
      <c r="T601" s="25" t="s">
        <v>1496</v>
      </c>
      <c r="U601" s="25" t="s">
        <v>1496</v>
      </c>
      <c r="X601" s="25" t="s">
        <v>439</v>
      </c>
      <c r="Y601" s="25" t="s">
        <v>504</v>
      </c>
      <c r="AA601" s="25" t="s">
        <v>1643</v>
      </c>
      <c r="AC601" s="26"/>
      <c r="AD601" s="26"/>
      <c r="AF601" s="28">
        <v>44652</v>
      </c>
    </row>
    <row r="602" spans="1:32" s="25" customFormat="1" ht="15" x14ac:dyDescent="0.25">
      <c r="A602" s="25">
        <v>229501</v>
      </c>
      <c r="B602" s="25" t="s">
        <v>1348</v>
      </c>
      <c r="C602" s="25" t="s">
        <v>1510</v>
      </c>
      <c r="D602" s="25" t="s">
        <v>280</v>
      </c>
      <c r="E602" s="25" t="s">
        <v>26</v>
      </c>
      <c r="F602" s="25" t="s">
        <v>508</v>
      </c>
      <c r="G602" s="25">
        <v>234.7</v>
      </c>
      <c r="I602" s="25" t="s">
        <v>17</v>
      </c>
      <c r="J602" s="25" t="s">
        <v>260</v>
      </c>
      <c r="K602" s="25" t="s">
        <v>280</v>
      </c>
      <c r="M602" s="26">
        <v>44343</v>
      </c>
      <c r="N602" s="26">
        <v>44362</v>
      </c>
      <c r="O602" s="27">
        <f ca="1">+IF(NETWORKDAYS(M602,N602,Feriados!A$1:A$196)&gt;-1,NETWORKDAYS(M602,N602,Feriados!A$1:A$196)-1,NETWORKDAYS(M602,TODAY(),Feriados!A$1:A$196))</f>
        <v>13</v>
      </c>
      <c r="P602" s="16"/>
      <c r="Q602" s="25">
        <f ca="1">+IF(T602="ENVIO OS", IF(NETWORKDAYS(N602,P602,Feriados!A$28:A$328)&gt;-1,NETWORKDAYS(N602,P602,Feriados!A$28:A$328)-1,NETWORKDAYS(N602,TODAY(),Feriados!A$28:A$328)),0)</f>
        <v>0</v>
      </c>
      <c r="R602" s="17"/>
      <c r="S602" s="17"/>
      <c r="T602" s="25" t="s">
        <v>1496</v>
      </c>
      <c r="U602" s="25" t="s">
        <v>1496</v>
      </c>
      <c r="X602" s="25" t="s">
        <v>442</v>
      </c>
      <c r="Y602" s="25" t="s">
        <v>504</v>
      </c>
      <c r="Z602" s="25" t="s">
        <v>564</v>
      </c>
      <c r="AA602" s="25" t="s">
        <v>1674</v>
      </c>
      <c r="AC602" s="26"/>
      <c r="AD602" s="26"/>
      <c r="AF602" s="28"/>
    </row>
    <row r="603" spans="1:32" s="25" customFormat="1" ht="15" x14ac:dyDescent="0.25">
      <c r="B603" s="25" t="s">
        <v>1673</v>
      </c>
      <c r="C603" s="25" t="s">
        <v>1670</v>
      </c>
      <c r="D603" s="25" t="s">
        <v>294</v>
      </c>
      <c r="E603" s="25" t="s">
        <v>26</v>
      </c>
      <c r="F603" s="25" t="s">
        <v>508</v>
      </c>
      <c r="G603" s="25">
        <v>70</v>
      </c>
      <c r="I603" s="25" t="s">
        <v>17</v>
      </c>
      <c r="J603" s="25" t="s">
        <v>1740</v>
      </c>
      <c r="K603" s="25" t="s">
        <v>1740</v>
      </c>
      <c r="M603" s="26">
        <v>44343</v>
      </c>
      <c r="N603" s="26">
        <v>44382</v>
      </c>
      <c r="O603" s="27">
        <f ca="1">+IF(NETWORKDAYS(M603,N603,Feriados!A$1:A$196)&gt;-1,NETWORKDAYS(M603,N603,Feriados!A$1:A$196)-1,NETWORKDAYS(M603,TODAY(),Feriados!A$1:A$196))</f>
        <v>26</v>
      </c>
      <c r="P603" s="16"/>
      <c r="Q603" s="25">
        <f ca="1">+IF(T603="ENVIO OS", IF(NETWORKDAYS(N603,P603,Feriados!A$28:A$328)&gt;-1,NETWORKDAYS(N603,P603,Feriados!A$28:A$328)-1,NETWORKDAYS(N603,TODAY(),Feriados!A$28:A$328)),0)</f>
        <v>0</v>
      </c>
      <c r="R603" s="17">
        <v>-35.161099999999998</v>
      </c>
      <c r="S603" s="17">
        <v>-69.939700000000002</v>
      </c>
      <c r="T603" s="25" t="s">
        <v>1496</v>
      </c>
      <c r="U603" s="25" t="s">
        <v>1496</v>
      </c>
      <c r="X603" s="25" t="s">
        <v>443</v>
      </c>
      <c r="Y603" s="25" t="s">
        <v>1741</v>
      </c>
      <c r="Z603" s="25" t="s">
        <v>599</v>
      </c>
      <c r="AC603" s="26"/>
      <c r="AD603" s="26"/>
      <c r="AF603" s="28"/>
    </row>
    <row r="604" spans="1:32" s="25" customFormat="1" ht="15" x14ac:dyDescent="0.25">
      <c r="B604" s="25" t="s">
        <v>2050</v>
      </c>
      <c r="C604" s="25" t="s">
        <v>1722</v>
      </c>
      <c r="D604" s="25" t="s">
        <v>507</v>
      </c>
      <c r="E604" s="25" t="s">
        <v>25</v>
      </c>
      <c r="F604" s="25" t="s">
        <v>520</v>
      </c>
      <c r="G604" s="25">
        <v>5000</v>
      </c>
      <c r="H604" s="25">
        <v>5000</v>
      </c>
      <c r="I604" s="25" t="s">
        <v>17</v>
      </c>
      <c r="J604" s="25" t="s">
        <v>102</v>
      </c>
      <c r="K604" s="25" t="s">
        <v>449</v>
      </c>
      <c r="M604" s="26">
        <v>44343</v>
      </c>
      <c r="N604" s="26">
        <v>44376</v>
      </c>
      <c r="O604" s="27">
        <f ca="1">+IF(NETWORKDAYS(M604,N604,Feriados!A$1:A$196)&gt;-1,NETWORKDAYS(M604,N604,Feriados!A$1:A$196)-1,NETWORKDAYS(M604,TODAY(),Feriados!A$1:A$196))</f>
        <v>22</v>
      </c>
      <c r="P604" s="16"/>
      <c r="Q604" s="25">
        <f ca="1">+IF(T604="ENVIO OS", IF(NETWORKDAYS(N604,P604,Feriados!A$28:A$328)&gt;-1,NETWORKDAYS(N604,P604,Feriados!A$28:A$328)-1,NETWORKDAYS(N604,TODAY(),Feriados!A$28:A$328)),0)</f>
        <v>0</v>
      </c>
      <c r="R604" s="17">
        <v>-33.074399999999997</v>
      </c>
      <c r="S604" s="17">
        <v>-68.975200000000001</v>
      </c>
      <c r="T604" s="25" t="s">
        <v>1590</v>
      </c>
      <c r="U604" s="25" t="s">
        <v>1590</v>
      </c>
      <c r="V604" s="25" t="s">
        <v>616</v>
      </c>
      <c r="X604" s="25" t="s">
        <v>439</v>
      </c>
      <c r="AA604" s="25" t="s">
        <v>1723</v>
      </c>
      <c r="AB604" s="25" t="s">
        <v>0</v>
      </c>
      <c r="AC604" s="26"/>
      <c r="AD604" s="26"/>
      <c r="AF604" s="28"/>
    </row>
    <row r="605" spans="1:32" s="25" customFormat="1" ht="15" x14ac:dyDescent="0.25">
      <c r="B605" s="25" t="s">
        <v>1636</v>
      </c>
      <c r="C605" s="25" t="s">
        <v>1637</v>
      </c>
      <c r="D605" s="25" t="s">
        <v>446</v>
      </c>
      <c r="E605" s="25" t="s">
        <v>26</v>
      </c>
      <c r="F605" s="25" t="s">
        <v>508</v>
      </c>
      <c r="G605" s="25">
        <v>62</v>
      </c>
      <c r="I605" s="25" t="s">
        <v>1638</v>
      </c>
      <c r="J605" s="25" t="s">
        <v>431</v>
      </c>
      <c r="K605" s="25" t="s">
        <v>446</v>
      </c>
      <c r="M605" s="26">
        <v>44344</v>
      </c>
      <c r="N605" s="26">
        <v>44344</v>
      </c>
      <c r="O605" s="27">
        <f ca="1">+IF(NETWORKDAYS(M605,N605,Feriados!A$1:A$196)&gt;-1,NETWORKDAYS(M605,N605,Feriados!A$1:A$196)-1,NETWORKDAYS(M605,TODAY(),Feriados!A$1:A$196))</f>
        <v>0</v>
      </c>
      <c r="P605" s="16"/>
      <c r="Q605" s="25">
        <f ca="1">+IF(T605="ENVIO OS", IF(NETWORKDAYS(N605,P605,Feriados!A$28:A$328)&gt;-1,NETWORKDAYS(N605,P605,Feriados!A$28:A$328)-1,NETWORKDAYS(N605,TODAY(),Feriados!A$28:A$328)),0)</f>
        <v>0</v>
      </c>
      <c r="R605" s="17">
        <v>-32.964599999999997</v>
      </c>
      <c r="S605" s="17">
        <v>-68.774100000000004</v>
      </c>
      <c r="T605" s="25" t="s">
        <v>1590</v>
      </c>
      <c r="U605" s="25" t="s">
        <v>1590</v>
      </c>
      <c r="X605" s="25" t="s">
        <v>443</v>
      </c>
      <c r="Y605" s="25" t="s">
        <v>1619</v>
      </c>
      <c r="Z605" s="25" t="s">
        <v>1639</v>
      </c>
      <c r="AB605" s="25" t="s">
        <v>0</v>
      </c>
      <c r="AC605" s="26"/>
      <c r="AD605" s="26"/>
      <c r="AF605" s="28"/>
    </row>
    <row r="606" spans="1:32" s="25" customFormat="1" ht="15" x14ac:dyDescent="0.25">
      <c r="B606" s="25" t="s">
        <v>1702</v>
      </c>
      <c r="C606" s="25" t="s">
        <v>1703</v>
      </c>
      <c r="E606" s="25" t="s">
        <v>26</v>
      </c>
      <c r="F606" s="25" t="s">
        <v>508</v>
      </c>
      <c r="M606" s="26">
        <v>44346</v>
      </c>
      <c r="N606" s="26">
        <v>44389</v>
      </c>
      <c r="O606" s="27">
        <f ca="1">+IF(NETWORKDAYS(M606,N606,Feriados!A$1:A$196)&gt;-1,NETWORKDAYS(M606,N606,Feriados!A$1:A$196)-1,NETWORKDAYS(M606,TODAY(),Feriados!A$1:A$196))</f>
        <v>28</v>
      </c>
      <c r="P606" s="16"/>
      <c r="Q606" s="25">
        <f ca="1">+IF(T606="ENVIO OS", IF(NETWORKDAYS(N606,P606,Feriados!A$28:A$328)&gt;-1,NETWORKDAYS(N606,P606,Feriados!A$28:A$328)-1,NETWORKDAYS(N606,TODAY(),Feriados!A$28:A$328)),0)</f>
        <v>916</v>
      </c>
      <c r="R606" s="17"/>
      <c r="S606" s="17"/>
      <c r="T606" s="25" t="s">
        <v>1494</v>
      </c>
      <c r="U606" s="25" t="s">
        <v>1584</v>
      </c>
      <c r="X606" s="25" t="s">
        <v>443</v>
      </c>
      <c r="Z606" s="25" t="s">
        <v>535</v>
      </c>
      <c r="AB606" s="25" t="s">
        <v>0</v>
      </c>
      <c r="AC606" s="26"/>
      <c r="AD606" s="26"/>
      <c r="AF606" s="28"/>
    </row>
    <row r="607" spans="1:32" s="25" customFormat="1" ht="15" x14ac:dyDescent="0.25">
      <c r="A607" s="25">
        <v>203706</v>
      </c>
      <c r="B607" s="25" t="s">
        <v>1679</v>
      </c>
      <c r="C607" s="25" t="s">
        <v>1680</v>
      </c>
      <c r="D607" s="25" t="s">
        <v>450</v>
      </c>
      <c r="E607" s="25" t="s">
        <v>25</v>
      </c>
      <c r="F607" s="25" t="s">
        <v>1301</v>
      </c>
      <c r="G607" s="25">
        <v>443.8</v>
      </c>
      <c r="H607" s="25">
        <v>443.8</v>
      </c>
      <c r="I607" s="25" t="s">
        <v>17</v>
      </c>
      <c r="J607" s="25" t="s">
        <v>111</v>
      </c>
      <c r="K607" s="25" t="s">
        <v>465</v>
      </c>
      <c r="L607" s="25" t="s">
        <v>435</v>
      </c>
      <c r="M607" s="26">
        <v>44347</v>
      </c>
      <c r="N607" s="26">
        <v>44351</v>
      </c>
      <c r="O607" s="27">
        <f ca="1">+IF(NETWORKDAYS(M607,N607,Feriados!A$1:A$196)&gt;-1,NETWORKDAYS(M607,N607,Feriados!A$1:A$196)-1,NETWORKDAYS(M607,TODAY(),Feriados!A$1:A$196))</f>
        <v>4</v>
      </c>
      <c r="P607" s="16"/>
      <c r="Q607" s="25">
        <f ca="1">+IF(T607="ENVIO OS", IF(NETWORKDAYS(N607,P607,Feriados!A$28:A$328)&gt;-1,NETWORKDAYS(N607,P607,Feriados!A$28:A$328)-1,NETWORKDAYS(N607,TODAY(),Feriados!A$28:A$328)),0)</f>
        <v>0</v>
      </c>
      <c r="R607" s="17"/>
      <c r="S607" s="17"/>
      <c r="T607" s="25" t="s">
        <v>1496</v>
      </c>
      <c r="U607" s="25" t="s">
        <v>1496</v>
      </c>
      <c r="V607" s="25" t="s">
        <v>748</v>
      </c>
      <c r="X607" s="25" t="s">
        <v>439</v>
      </c>
      <c r="Y607" s="25" t="s">
        <v>504</v>
      </c>
      <c r="Z607" s="25" t="s">
        <v>544</v>
      </c>
      <c r="AC607" s="26"/>
      <c r="AD607" s="26"/>
      <c r="AF607" s="28"/>
    </row>
    <row r="608" spans="1:32" s="25" customFormat="1" ht="15" x14ac:dyDescent="0.25">
      <c r="B608" s="25" t="s">
        <v>1159</v>
      </c>
      <c r="C608" s="25" t="s">
        <v>1160</v>
      </c>
      <c r="D608" s="25" t="s">
        <v>280</v>
      </c>
      <c r="E608" s="25" t="s">
        <v>26</v>
      </c>
      <c r="F608" s="25" t="s">
        <v>508</v>
      </c>
      <c r="G608" s="25">
        <v>406</v>
      </c>
      <c r="I608" s="25" t="s">
        <v>17</v>
      </c>
      <c r="J608" s="25" t="s">
        <v>182</v>
      </c>
      <c r="K608" s="25" t="s">
        <v>151</v>
      </c>
      <c r="L608" s="25" t="s">
        <v>434</v>
      </c>
      <c r="M608" s="26">
        <v>44349</v>
      </c>
      <c r="N608" s="26">
        <v>44363</v>
      </c>
      <c r="O608" s="27">
        <f ca="1">+IF(NETWORKDAYS(M608,N608,Feriados!A$1:A$196)&gt;-1,NETWORKDAYS(M608,N608,Feriados!A$1:A$196)-1,NETWORKDAYS(M608,TODAY(),Feriados!A$1:A$196))</f>
        <v>10</v>
      </c>
      <c r="P608" s="16"/>
      <c r="Q608" s="25">
        <f ca="1">+IF(T608="ENVIO OS", IF(NETWORKDAYS(N608,P608,Feriados!A$28:A$328)&gt;-1,NETWORKDAYS(N608,P608,Feriados!A$28:A$328)-1,NETWORKDAYS(N608,TODAY(),Feriados!A$28:A$328)),0)</f>
        <v>0</v>
      </c>
      <c r="R608" s="17">
        <v>-32.6843</v>
      </c>
      <c r="S608" s="17">
        <v>-68.339100000000002</v>
      </c>
      <c r="T608" s="25" t="s">
        <v>1590</v>
      </c>
      <c r="U608" s="25" t="s">
        <v>1590</v>
      </c>
      <c r="V608" s="25" t="s">
        <v>790</v>
      </c>
      <c r="X608" s="25" t="s">
        <v>443</v>
      </c>
      <c r="Y608" s="25" t="s">
        <v>504</v>
      </c>
      <c r="Z608" s="25" t="s">
        <v>1161</v>
      </c>
      <c r="AC608" s="26">
        <v>44124</v>
      </c>
      <c r="AD608" s="26">
        <v>44124</v>
      </c>
      <c r="AF608" s="28">
        <v>44927</v>
      </c>
    </row>
    <row r="609" spans="1:32" s="25" customFormat="1" ht="15" x14ac:dyDescent="0.25">
      <c r="A609" s="25">
        <v>229588</v>
      </c>
      <c r="B609" s="25" t="s">
        <v>1683</v>
      </c>
      <c r="C609" s="25" t="s">
        <v>1684</v>
      </c>
      <c r="D609" s="25" t="s">
        <v>452</v>
      </c>
      <c r="E609" s="25" t="s">
        <v>25</v>
      </c>
      <c r="F609" s="25" t="s">
        <v>511</v>
      </c>
      <c r="G609" s="25">
        <v>246</v>
      </c>
      <c r="H609" s="25">
        <v>140</v>
      </c>
      <c r="I609" s="25" t="s">
        <v>17</v>
      </c>
      <c r="J609" s="25" t="s">
        <v>87</v>
      </c>
      <c r="K609" s="25" t="s">
        <v>451</v>
      </c>
      <c r="L609" s="25" t="s">
        <v>434</v>
      </c>
      <c r="M609" s="26">
        <v>44350</v>
      </c>
      <c r="N609" s="26">
        <v>44369</v>
      </c>
      <c r="O609" s="27">
        <f ca="1">+IF(NETWORKDAYS(M609,N609,Feriados!A$1:A$196)&gt;-1,NETWORKDAYS(M609,N609,Feriados!A$1:A$196)-1,NETWORKDAYS(M609,TODAY(),Feriados!A$1:A$196))</f>
        <v>12</v>
      </c>
      <c r="P609" s="16"/>
      <c r="Q609" s="25">
        <f ca="1">+IF(T609="ENVIO OS", IF(NETWORKDAYS(N609,P609,Feriados!A$28:A$328)&gt;-1,NETWORKDAYS(N609,P609,Feriados!A$28:A$328)-1,NETWORKDAYS(N609,TODAY(),Feriados!A$28:A$328)),0)</f>
        <v>0</v>
      </c>
      <c r="R609" s="17">
        <v>-34.6004</v>
      </c>
      <c r="S609" s="17">
        <v>-68.373000000000005</v>
      </c>
      <c r="T609" s="25" t="s">
        <v>1496</v>
      </c>
      <c r="U609" s="25" t="s">
        <v>1496</v>
      </c>
      <c r="V609" s="25" t="s">
        <v>615</v>
      </c>
      <c r="X609" s="25" t="s">
        <v>439</v>
      </c>
      <c r="Y609" s="25" t="s">
        <v>504</v>
      </c>
      <c r="AC609" s="26"/>
      <c r="AD609" s="26"/>
      <c r="AE609" s="25" t="s">
        <v>525</v>
      </c>
      <c r="AF609" s="28">
        <v>44866</v>
      </c>
    </row>
    <row r="610" spans="1:32" s="25" customFormat="1" ht="15" x14ac:dyDescent="0.25">
      <c r="B610" s="25" t="s">
        <v>1677</v>
      </c>
      <c r="C610" s="25" t="s">
        <v>1160</v>
      </c>
      <c r="D610" s="25" t="s">
        <v>280</v>
      </c>
      <c r="E610" s="25" t="s">
        <v>26</v>
      </c>
      <c r="F610" s="25" t="s">
        <v>508</v>
      </c>
      <c r="G610" s="25">
        <v>42</v>
      </c>
      <c r="I610" s="25" t="s">
        <v>17</v>
      </c>
      <c r="J610" s="25" t="s">
        <v>280</v>
      </c>
      <c r="K610" s="25" t="s">
        <v>280</v>
      </c>
      <c r="M610" s="26">
        <v>44350</v>
      </c>
      <c r="N610" s="26">
        <v>44350</v>
      </c>
      <c r="O610" s="27">
        <f ca="1">+IF(NETWORKDAYS(M610,N610,Feriados!A$1:A$196)&gt;-1,NETWORKDAYS(M610,N610,Feriados!A$1:A$196)-1,NETWORKDAYS(M610,TODAY(),Feriados!A$1:A$196))</f>
        <v>0</v>
      </c>
      <c r="P610" s="16"/>
      <c r="Q610" s="25">
        <f ca="1">+IF(T610="ENVIO OS", IF(NETWORKDAYS(N610,P610,Feriados!A$28:A$328)&gt;-1,NETWORKDAYS(N610,P610,Feriados!A$28:A$328)-1,NETWORKDAYS(N610,TODAY(),Feriados!A$28:A$328)),0)</f>
        <v>0</v>
      </c>
      <c r="R610" s="17">
        <v>-32.723999999999997</v>
      </c>
      <c r="S610" s="17">
        <v>-68.597399999999993</v>
      </c>
      <c r="T610" s="25" t="s">
        <v>1496</v>
      </c>
      <c r="U610" s="25" t="s">
        <v>1496</v>
      </c>
      <c r="X610" s="25" t="s">
        <v>443</v>
      </c>
      <c r="AA610" s="25" t="s">
        <v>1678</v>
      </c>
      <c r="AC610" s="26">
        <v>44124</v>
      </c>
      <c r="AD610" s="26">
        <v>44124</v>
      </c>
      <c r="AF610" s="28"/>
    </row>
    <row r="611" spans="1:32" s="25" customFormat="1" ht="15" x14ac:dyDescent="0.25">
      <c r="A611" s="25">
        <v>229698</v>
      </c>
      <c r="B611" s="25" t="s">
        <v>1681</v>
      </c>
      <c r="C611" s="25" t="s">
        <v>1682</v>
      </c>
      <c r="D611" s="25" t="s">
        <v>507</v>
      </c>
      <c r="E611" s="25" t="s">
        <v>25</v>
      </c>
      <c r="F611" s="25" t="s">
        <v>509</v>
      </c>
      <c r="G611" s="25">
        <v>600</v>
      </c>
      <c r="H611" s="25">
        <v>576</v>
      </c>
      <c r="I611" s="25" t="s">
        <v>17</v>
      </c>
      <c r="J611" s="25" t="s">
        <v>239</v>
      </c>
      <c r="K611" s="25" t="s">
        <v>447</v>
      </c>
      <c r="L611" s="25" t="s">
        <v>434</v>
      </c>
      <c r="M611" s="26">
        <v>44351</v>
      </c>
      <c r="N611" s="26">
        <v>44376</v>
      </c>
      <c r="O611" s="27">
        <f ca="1">+IF(NETWORKDAYS(M611,N611,Feriados!A$1:A$196)&gt;-1,NETWORKDAYS(M611,N611,Feriados!A$1:A$196)-1,NETWORKDAYS(M611,TODAY(),Feriados!A$1:A$196))</f>
        <v>16</v>
      </c>
      <c r="P611" s="16"/>
      <c r="Q611" s="25">
        <f ca="1">+IF(T611="ENVIO OS", IF(NETWORKDAYS(N611,P611,Feriados!A$28:A$328)&gt;-1,NETWORKDAYS(N611,P611,Feriados!A$28:A$328)-1,NETWORKDAYS(N611,TODAY(),Feriados!A$28:A$328)),0)</f>
        <v>0</v>
      </c>
      <c r="R611" s="17">
        <v>-33.020099999999999</v>
      </c>
      <c r="S611" s="17">
        <v>-68.872799999999998</v>
      </c>
      <c r="T611" s="25" t="s">
        <v>1496</v>
      </c>
      <c r="U611" s="25" t="s">
        <v>1496</v>
      </c>
      <c r="V611" s="25" t="s">
        <v>772</v>
      </c>
      <c r="X611" s="25" t="s">
        <v>439</v>
      </c>
      <c r="Y611" s="25" t="s">
        <v>504</v>
      </c>
      <c r="AA611" s="25" t="s">
        <v>1720</v>
      </c>
      <c r="AC611" s="26"/>
      <c r="AD611" s="26"/>
      <c r="AE611" s="25" t="s">
        <v>525</v>
      </c>
      <c r="AF611" s="28">
        <v>44986</v>
      </c>
    </row>
    <row r="612" spans="1:32" s="25" customFormat="1" ht="15" x14ac:dyDescent="0.25">
      <c r="A612" s="25">
        <v>229401</v>
      </c>
      <c r="B612" s="25" t="s">
        <v>1667</v>
      </c>
      <c r="C612" s="25" t="s">
        <v>1668</v>
      </c>
      <c r="D612" s="25" t="s">
        <v>404</v>
      </c>
      <c r="E612" s="25" t="s">
        <v>26</v>
      </c>
      <c r="F612" s="25" t="s">
        <v>508</v>
      </c>
      <c r="G612" s="25">
        <v>104.8</v>
      </c>
      <c r="I612" s="25" t="s">
        <v>17</v>
      </c>
      <c r="J612" s="25" t="s">
        <v>373</v>
      </c>
      <c r="K612" s="25" t="s">
        <v>404</v>
      </c>
      <c r="M612" s="26">
        <v>44354</v>
      </c>
      <c r="N612" s="26">
        <v>44355</v>
      </c>
      <c r="O612" s="27">
        <f ca="1">+IF(NETWORKDAYS(M612,N612,Feriados!A$1:A$196)&gt;-1,NETWORKDAYS(M612,N612,Feriados!A$1:A$196)-1,NETWORKDAYS(M612,TODAY(),Feriados!A$1:A$196))</f>
        <v>1</v>
      </c>
      <c r="P612" s="16"/>
      <c r="Q612" s="25">
        <f ca="1">+IF(T612="ENVIO OS", IF(NETWORKDAYS(N612,P612,Feriados!A$28:A$328)&gt;-1,NETWORKDAYS(N612,P612,Feriados!A$28:A$328)-1,NETWORKDAYS(N612,TODAY(),Feriados!A$28:A$328)),0)</f>
        <v>0</v>
      </c>
      <c r="R612" s="17"/>
      <c r="S612" s="17"/>
      <c r="T612" s="25" t="s">
        <v>1496</v>
      </c>
      <c r="U612" s="25" t="s">
        <v>1496</v>
      </c>
      <c r="X612" s="25" t="s">
        <v>442</v>
      </c>
      <c r="Y612" s="25" t="s">
        <v>664</v>
      </c>
      <c r="Z612" s="25" t="s">
        <v>602</v>
      </c>
      <c r="AC612" s="26"/>
      <c r="AD612" s="26"/>
      <c r="AF612" s="28">
        <v>45183</v>
      </c>
    </row>
    <row r="613" spans="1:32" s="25" customFormat="1" ht="15" x14ac:dyDescent="0.25">
      <c r="B613" s="25" t="s">
        <v>1718</v>
      </c>
      <c r="C613" s="25" t="s">
        <v>1760</v>
      </c>
      <c r="D613" s="25" t="s">
        <v>507</v>
      </c>
      <c r="E613" s="25" t="s">
        <v>26</v>
      </c>
      <c r="F613" s="25" t="s">
        <v>508</v>
      </c>
      <c r="G613" s="25">
        <v>31</v>
      </c>
      <c r="I613" s="25" t="s">
        <v>17</v>
      </c>
      <c r="J613" s="25" t="s">
        <v>312</v>
      </c>
      <c r="K613" s="25" t="s">
        <v>447</v>
      </c>
      <c r="M613" s="26">
        <v>44354</v>
      </c>
      <c r="N613" s="26">
        <v>44392</v>
      </c>
      <c r="O613" s="27">
        <f ca="1">+IF(NETWORKDAYS(M613,N613,Feriados!A$1:A$196)&gt;-1,NETWORKDAYS(M613,N613,Feriados!A$1:A$196)-1,NETWORKDAYS(M613,TODAY(),Feriados!A$1:A$196))</f>
        <v>26</v>
      </c>
      <c r="P613" s="16"/>
      <c r="Q613" s="25">
        <f ca="1">+IF(T613="ENVIO OS", IF(NETWORKDAYS(N613,P613,Feriados!A$28:A$328)&gt;-1,NETWORKDAYS(N613,P613,Feriados!A$28:A$328)-1,NETWORKDAYS(N613,TODAY(),Feriados!A$28:A$328)),0)</f>
        <v>0</v>
      </c>
      <c r="R613" s="17">
        <v>-33.008499999999998</v>
      </c>
      <c r="S613" s="17">
        <v>-68.858000000000004</v>
      </c>
      <c r="T613" s="25" t="s">
        <v>1496</v>
      </c>
      <c r="U613" s="25" t="s">
        <v>1496</v>
      </c>
      <c r="X613" s="25" t="s">
        <v>443</v>
      </c>
      <c r="Y613" s="25" t="s">
        <v>504</v>
      </c>
      <c r="Z613" s="25" t="s">
        <v>547</v>
      </c>
      <c r="AC613" s="26"/>
      <c r="AD613" s="26"/>
      <c r="AE613" s="25" t="s">
        <v>525</v>
      </c>
      <c r="AF613" s="28"/>
    </row>
    <row r="614" spans="1:32" s="25" customFormat="1" ht="15" x14ac:dyDescent="0.25">
      <c r="A614" s="25">
        <v>210805</v>
      </c>
      <c r="B614" s="25" t="s">
        <v>681</v>
      </c>
      <c r="C614" s="25" t="s">
        <v>682</v>
      </c>
      <c r="D614" s="25" t="s">
        <v>507</v>
      </c>
      <c r="E614" s="25" t="s">
        <v>26</v>
      </c>
      <c r="F614" s="25" t="s">
        <v>508</v>
      </c>
      <c r="G614" s="25">
        <v>452</v>
      </c>
      <c r="I614" s="25" t="s">
        <v>17</v>
      </c>
      <c r="J614" s="25" t="s">
        <v>99</v>
      </c>
      <c r="K614" s="25" t="s">
        <v>447</v>
      </c>
      <c r="L614" s="25" t="s">
        <v>435</v>
      </c>
      <c r="M614" s="26">
        <v>44355</v>
      </c>
      <c r="N614" s="26">
        <v>44370</v>
      </c>
      <c r="O614" s="27">
        <f ca="1">+IF(NETWORKDAYS(M614,N614,Feriados!A$1:A$196)&gt;-1,NETWORKDAYS(M614,N614,Feriados!A$1:A$196)-1,NETWORKDAYS(M614,TODAY(),Feriados!A$1:A$196))</f>
        <v>10</v>
      </c>
      <c r="P614" s="16"/>
      <c r="Q614" s="25">
        <f ca="1">+IF(T614="ENVIO OS", IF(NETWORKDAYS(N614,P614,Feriados!A$28:A$328)&gt;-1,NETWORKDAYS(N614,P614,Feriados!A$28:A$328)-1,NETWORKDAYS(N614,TODAY(),Feriados!A$28:A$328)),0)</f>
        <v>0</v>
      </c>
      <c r="R614" s="17"/>
      <c r="S614" s="17"/>
      <c r="T614" s="25" t="s">
        <v>1496</v>
      </c>
      <c r="U614" s="25" t="s">
        <v>1496</v>
      </c>
      <c r="X614" s="25" t="s">
        <v>442</v>
      </c>
      <c r="Y614" s="25" t="s">
        <v>500</v>
      </c>
      <c r="Z614" s="25" t="s">
        <v>534</v>
      </c>
      <c r="AC614" s="26"/>
      <c r="AD614" s="26"/>
      <c r="AE614" s="25" t="s">
        <v>525</v>
      </c>
      <c r="AF614" s="28"/>
    </row>
    <row r="615" spans="1:32" s="25" customFormat="1" ht="15" x14ac:dyDescent="0.25">
      <c r="B615" s="25" t="s">
        <v>1349</v>
      </c>
      <c r="C615" s="25" t="s">
        <v>2073</v>
      </c>
      <c r="E615" s="25" t="s">
        <v>26</v>
      </c>
      <c r="F615" s="25" t="s">
        <v>508</v>
      </c>
      <c r="M615" s="26">
        <v>44355</v>
      </c>
      <c r="N615" s="26">
        <v>44365</v>
      </c>
      <c r="O615" s="27">
        <f ca="1">+IF(NETWORKDAYS(M615,N615,Feriados!A$1:A$196)&gt;-1,NETWORKDAYS(M615,N615,Feriados!A$1:A$196)-1,NETWORKDAYS(M615,TODAY(),Feriados!A$1:A$196))</f>
        <v>8</v>
      </c>
      <c r="P615" s="16">
        <v>44504</v>
      </c>
      <c r="Q615" s="25">
        <f ca="1">+IF(T615="ENVIO OS", IF(NETWORKDAYS(N615,P615,Feriados!A$28:A$328)&gt;-1,NETWORKDAYS(N615,P615,Feriados!A$28:A$328)-1,NETWORKDAYS(N615,TODAY(),Feriados!A$28:A$328)),0)</f>
        <v>94</v>
      </c>
      <c r="R615" s="17"/>
      <c r="S615" s="17"/>
      <c r="T615" s="25" t="s">
        <v>1494</v>
      </c>
      <c r="U615" s="25" t="s">
        <v>1585</v>
      </c>
      <c r="X615" s="25" t="s">
        <v>443</v>
      </c>
      <c r="Z615" s="25" t="s">
        <v>620</v>
      </c>
      <c r="AC615" s="26"/>
      <c r="AD615" s="26"/>
      <c r="AF615" s="28"/>
    </row>
    <row r="616" spans="1:32" s="25" customFormat="1" ht="15" x14ac:dyDescent="0.25">
      <c r="B616" s="25" t="s">
        <v>1687</v>
      </c>
      <c r="C616" s="25" t="s">
        <v>1688</v>
      </c>
      <c r="D616" s="25" t="s">
        <v>506</v>
      </c>
      <c r="E616" s="25" t="s">
        <v>25</v>
      </c>
      <c r="F616" s="25" t="s">
        <v>741</v>
      </c>
      <c r="G616" s="25">
        <v>120</v>
      </c>
      <c r="M616" s="26">
        <v>44355</v>
      </c>
      <c r="N616" s="26">
        <v>44358</v>
      </c>
      <c r="O616" s="27">
        <f ca="1">+IF(NETWORKDAYS(M616,N616,Feriados!A$1:A$196)&gt;-1,NETWORKDAYS(M616,N616,Feriados!A$1:A$196)-1,NETWORKDAYS(M616,TODAY(),Feriados!A$1:A$196))</f>
        <v>3</v>
      </c>
      <c r="P616" s="16"/>
      <c r="Q616" s="25">
        <f ca="1">+IF(T616="ENVIO OS", IF(NETWORKDAYS(N616,P616,Feriados!A$28:A$328)&gt;-1,NETWORKDAYS(N616,P616,Feriados!A$28:A$328)-1,NETWORKDAYS(N616,TODAY(),Feriados!A$28:A$328)),0)</f>
        <v>0</v>
      </c>
      <c r="R616" s="17"/>
      <c r="S616" s="17"/>
      <c r="T616" s="25" t="s">
        <v>1496</v>
      </c>
      <c r="U616" s="25" t="s">
        <v>1496</v>
      </c>
      <c r="X616" s="25" t="s">
        <v>439</v>
      </c>
      <c r="AC616" s="26"/>
      <c r="AD616" s="26"/>
      <c r="AF616" s="28"/>
    </row>
    <row r="617" spans="1:32" s="25" customFormat="1" ht="15" x14ac:dyDescent="0.25">
      <c r="B617" s="25" t="s">
        <v>1029</v>
      </c>
      <c r="C617" s="25" t="s">
        <v>1030</v>
      </c>
      <c r="D617" s="25" t="s">
        <v>274</v>
      </c>
      <c r="E617" s="25" t="s">
        <v>26</v>
      </c>
      <c r="F617" s="25" t="s">
        <v>508</v>
      </c>
      <c r="G617" s="25">
        <v>207.8</v>
      </c>
      <c r="I617" s="25" t="s">
        <v>17</v>
      </c>
      <c r="J617" s="25" t="s">
        <v>210</v>
      </c>
      <c r="K617" s="25" t="s">
        <v>459</v>
      </c>
      <c r="M617" s="26">
        <v>44356</v>
      </c>
      <c r="N617" s="26">
        <v>44376</v>
      </c>
      <c r="O617" s="27">
        <f ca="1">+IF(NETWORKDAYS(M617,N617,Feriados!A$1:A$196)&gt;-1,NETWORKDAYS(M617,N617,Feriados!A$1:A$196)-1,NETWORKDAYS(M617,TODAY(),Feriados!A$1:A$196))</f>
        <v>13</v>
      </c>
      <c r="P617" s="16"/>
      <c r="Q617" s="25">
        <f ca="1">+IF(T617="ENVIO OS", IF(NETWORKDAYS(N617,P617,Feriados!A$28:A$328)&gt;-1,NETWORKDAYS(N617,P617,Feriados!A$28:A$328)-1,NETWORKDAYS(N617,TODAY(),Feriados!A$28:A$328)),0)</f>
        <v>0</v>
      </c>
      <c r="R617" s="17"/>
      <c r="S617" s="17"/>
      <c r="T617" s="25" t="s">
        <v>1590</v>
      </c>
      <c r="U617" s="25" t="s">
        <v>1590</v>
      </c>
      <c r="V617" s="25" t="s">
        <v>748</v>
      </c>
      <c r="X617" s="25" t="s">
        <v>443</v>
      </c>
      <c r="Y617" s="25" t="s">
        <v>504</v>
      </c>
      <c r="Z617" s="25" t="s">
        <v>547</v>
      </c>
      <c r="AC617" s="26">
        <v>44035</v>
      </c>
      <c r="AD617" s="26">
        <v>44039</v>
      </c>
      <c r="AF617" s="28"/>
    </row>
    <row r="618" spans="1:32" s="25" customFormat="1" ht="15" x14ac:dyDescent="0.25">
      <c r="B618" s="25" t="s">
        <v>1456</v>
      </c>
      <c r="C618" s="25" t="s">
        <v>1457</v>
      </c>
      <c r="D618" s="25" t="s">
        <v>507</v>
      </c>
      <c r="E618" s="25" t="s">
        <v>26</v>
      </c>
      <c r="F618" s="25" t="s">
        <v>508</v>
      </c>
      <c r="G618" s="25">
        <v>314</v>
      </c>
      <c r="I618" s="25" t="s">
        <v>17</v>
      </c>
      <c r="J618" s="25" t="s">
        <v>354</v>
      </c>
      <c r="K618" s="25" t="s">
        <v>1501</v>
      </c>
      <c r="M618" s="26">
        <v>44357</v>
      </c>
      <c r="N618" s="26">
        <v>44385</v>
      </c>
      <c r="O618" s="27">
        <f ca="1">+IF(NETWORKDAYS(M618,N618,Feriados!A$1:A$196)&gt;-1,NETWORKDAYS(M618,N618,Feriados!A$1:A$196)-1,NETWORKDAYS(M618,TODAY(),Feriados!A$1:A$196))</f>
        <v>19</v>
      </c>
      <c r="P618" s="16"/>
      <c r="Q618" s="25">
        <f ca="1">+IF(T618="ENVIO OS", IF(NETWORKDAYS(N618,P618,Feriados!A$28:A$328)&gt;-1,NETWORKDAYS(N618,P618,Feriados!A$28:A$328)-1,NETWORKDAYS(N618,TODAY(),Feriados!A$28:A$328)),0)</f>
        <v>0</v>
      </c>
      <c r="R618" s="17">
        <v>-32.997929999999997</v>
      </c>
      <c r="S618" s="17">
        <v>-68.884652000000003</v>
      </c>
      <c r="T618" s="25" t="s">
        <v>1496</v>
      </c>
      <c r="U618" s="25" t="s">
        <v>1496</v>
      </c>
      <c r="X618" s="25" t="s">
        <v>443</v>
      </c>
      <c r="Y618" s="25" t="s">
        <v>504</v>
      </c>
      <c r="Z618" s="25" t="s">
        <v>1458</v>
      </c>
      <c r="AC618" s="26">
        <v>44271</v>
      </c>
      <c r="AD618" s="26">
        <v>44271</v>
      </c>
      <c r="AE618" s="25" t="s">
        <v>525</v>
      </c>
      <c r="AF618" s="28"/>
    </row>
    <row r="619" spans="1:32" s="25" customFormat="1" ht="15" x14ac:dyDescent="0.25">
      <c r="B619" s="25" t="s">
        <v>1201</v>
      </c>
      <c r="C619" s="25" t="s">
        <v>1202</v>
      </c>
      <c r="D619" s="25" t="s">
        <v>274</v>
      </c>
      <c r="E619" s="25" t="s">
        <v>26</v>
      </c>
      <c r="F619" s="25" t="s">
        <v>508</v>
      </c>
      <c r="G619" s="25">
        <v>51</v>
      </c>
      <c r="I619" s="25" t="s">
        <v>1203</v>
      </c>
      <c r="J619" s="25" t="s">
        <v>1204</v>
      </c>
      <c r="K619" s="25" t="s">
        <v>475</v>
      </c>
      <c r="L619" s="25" t="s">
        <v>435</v>
      </c>
      <c r="M619" s="26">
        <v>44358</v>
      </c>
      <c r="N619" s="26">
        <v>44363</v>
      </c>
      <c r="O619" s="27">
        <f ca="1">+IF(NETWORKDAYS(M619,N619,Feriados!A$1:A$196)&gt;-1,NETWORKDAYS(M619,N619,Feriados!A$1:A$196)-1,NETWORKDAYS(M619,TODAY(),Feriados!A$1:A$196))</f>
        <v>3</v>
      </c>
      <c r="P619" s="16"/>
      <c r="Q619" s="25">
        <f ca="1">+IF(T619="ENVIO OS", IF(NETWORKDAYS(N619,P619,Feriados!A$28:A$328)&gt;-1,NETWORKDAYS(N619,P619,Feriados!A$28:A$328)-1,NETWORKDAYS(N619,TODAY(),Feriados!A$28:A$328)),0)</f>
        <v>0</v>
      </c>
      <c r="R619" s="17">
        <v>-32.844299999999997</v>
      </c>
      <c r="S619" s="17">
        <v>-68.852900000000005</v>
      </c>
      <c r="T619" s="25" t="s">
        <v>1590</v>
      </c>
      <c r="U619" s="25" t="s">
        <v>1590</v>
      </c>
      <c r="V619" s="25" t="s">
        <v>748</v>
      </c>
      <c r="X619" s="25" t="s">
        <v>443</v>
      </c>
      <c r="Y619" s="25" t="s">
        <v>504</v>
      </c>
      <c r="Z619" s="25" t="s">
        <v>596</v>
      </c>
      <c r="AC619" s="26">
        <v>44160</v>
      </c>
      <c r="AD619" s="26">
        <v>44162</v>
      </c>
      <c r="AF619" s="28"/>
    </row>
    <row r="620" spans="1:32" s="25" customFormat="1" ht="15" x14ac:dyDescent="0.25">
      <c r="B620" s="25" t="s">
        <v>1554</v>
      </c>
      <c r="C620" s="25" t="s">
        <v>1555</v>
      </c>
      <c r="D620" s="25" t="s">
        <v>507</v>
      </c>
      <c r="E620" s="25" t="s">
        <v>26</v>
      </c>
      <c r="F620" s="25" t="s">
        <v>508</v>
      </c>
      <c r="G620" s="25">
        <v>158</v>
      </c>
      <c r="I620" s="25" t="s">
        <v>17</v>
      </c>
      <c r="J620" s="25" t="s">
        <v>312</v>
      </c>
      <c r="K620" s="25" t="s">
        <v>447</v>
      </c>
      <c r="M620" s="26">
        <v>44358</v>
      </c>
      <c r="N620" s="26">
        <v>44363</v>
      </c>
      <c r="O620" s="27">
        <f ca="1">+IF(NETWORKDAYS(M620,N620,Feriados!A$1:A$196)&gt;-1,NETWORKDAYS(M620,N620,Feriados!A$1:A$196)-1,NETWORKDAYS(M620,TODAY(),Feriados!A$1:A$196))</f>
        <v>3</v>
      </c>
      <c r="P620" s="16"/>
      <c r="Q620" s="25">
        <f ca="1">+IF(T620="ENVIO OS", IF(NETWORKDAYS(N620,P620,Feriados!A$28:A$328)&gt;-1,NETWORKDAYS(N620,P620,Feriados!A$28:A$328)-1,NETWORKDAYS(N620,TODAY(),Feriados!A$28:A$328)),0)</f>
        <v>0</v>
      </c>
      <c r="R620" s="17">
        <v>-33.015700000000002</v>
      </c>
      <c r="S620" s="17">
        <v>-68.861800000000002</v>
      </c>
      <c r="T620" s="25" t="s">
        <v>1590</v>
      </c>
      <c r="U620" s="25" t="s">
        <v>1590</v>
      </c>
      <c r="X620" s="25" t="s">
        <v>443</v>
      </c>
      <c r="Y620" s="25" t="s">
        <v>504</v>
      </c>
      <c r="Z620" s="25" t="s">
        <v>535</v>
      </c>
      <c r="AC620" s="26"/>
      <c r="AD620" s="26"/>
      <c r="AE620" s="25" t="s">
        <v>525</v>
      </c>
      <c r="AF620" s="28">
        <v>45108</v>
      </c>
    </row>
    <row r="621" spans="1:32" s="25" customFormat="1" ht="15" x14ac:dyDescent="0.25">
      <c r="A621" s="25">
        <v>229595</v>
      </c>
      <c r="B621" s="25" t="s">
        <v>1689</v>
      </c>
      <c r="C621" s="25" t="s">
        <v>1690</v>
      </c>
      <c r="D621" s="25" t="s">
        <v>507</v>
      </c>
      <c r="E621" s="25" t="s">
        <v>25</v>
      </c>
      <c r="F621" s="25" t="s">
        <v>509</v>
      </c>
      <c r="G621" s="25">
        <v>550</v>
      </c>
      <c r="H621" s="25">
        <v>211</v>
      </c>
      <c r="I621" s="25" t="s">
        <v>1696</v>
      </c>
      <c r="J621" s="25" t="s">
        <v>292</v>
      </c>
      <c r="K621" s="25" t="s">
        <v>466</v>
      </c>
      <c r="M621" s="26">
        <v>44358</v>
      </c>
      <c r="N621" s="26">
        <v>44370</v>
      </c>
      <c r="O621" s="27">
        <f ca="1">+IF(NETWORKDAYS(M621,N621,Feriados!A$1:A$196)&gt;-1,NETWORKDAYS(M621,N621,Feriados!A$1:A$196)-1,NETWORKDAYS(M621,TODAY(),Feriados!A$1:A$196))</f>
        <v>7</v>
      </c>
      <c r="P621" s="16"/>
      <c r="Q621" s="25">
        <f ca="1">+IF(T621="ENVIO OS", IF(NETWORKDAYS(N621,P621,Feriados!A$28:A$328)&gt;-1,NETWORKDAYS(N621,P621,Feriados!A$28:A$328)-1,NETWORKDAYS(N621,TODAY(),Feriados!A$28:A$328)),0)</f>
        <v>0</v>
      </c>
      <c r="R621" s="17">
        <v>-33.055599999999998</v>
      </c>
      <c r="S621" s="17">
        <v>-68.876499999999993</v>
      </c>
      <c r="T621" s="25" t="s">
        <v>1496</v>
      </c>
      <c r="U621" s="25" t="s">
        <v>1496</v>
      </c>
      <c r="X621" s="25" t="s">
        <v>445</v>
      </c>
      <c r="Y621" s="25" t="s">
        <v>504</v>
      </c>
      <c r="AA621" s="25" t="s">
        <v>1691</v>
      </c>
      <c r="AB621" s="25" t="s">
        <v>0</v>
      </c>
      <c r="AC621" s="26"/>
      <c r="AD621" s="26"/>
      <c r="AF621" s="28"/>
    </row>
    <row r="622" spans="1:32" s="25" customFormat="1" ht="15" x14ac:dyDescent="0.25">
      <c r="B622" s="25" t="s">
        <v>1716</v>
      </c>
      <c r="C622" s="25" t="s">
        <v>1717</v>
      </c>
      <c r="D622" s="25" t="s">
        <v>380</v>
      </c>
      <c r="E622" s="25" t="s">
        <v>26</v>
      </c>
      <c r="F622" s="25" t="s">
        <v>508</v>
      </c>
      <c r="G622" s="25">
        <v>112.8</v>
      </c>
      <c r="I622" s="25" t="s">
        <v>17</v>
      </c>
      <c r="J622" s="25" t="s">
        <v>124</v>
      </c>
      <c r="K622" s="25" t="s">
        <v>468</v>
      </c>
      <c r="M622" s="26">
        <v>44358</v>
      </c>
      <c r="N622" s="26">
        <v>44404</v>
      </c>
      <c r="O622" s="27">
        <f ca="1">+IF(NETWORKDAYS(M622,N622,Feriados!A$1:A$196)&gt;-1,NETWORKDAYS(M622,N622,Feriados!A$1:A$196)-1,NETWORKDAYS(M622,TODAY(),Feriados!A$1:A$196))</f>
        <v>30</v>
      </c>
      <c r="P622" s="16"/>
      <c r="Q622" s="25">
        <f ca="1">+IF(T622="ENVIO OS", IF(NETWORKDAYS(N622,P622,Feriados!A$28:A$328)&gt;-1,NETWORKDAYS(N622,P622,Feriados!A$28:A$328)-1,NETWORKDAYS(N622,TODAY(),Feriados!A$28:A$328)),0)</f>
        <v>0</v>
      </c>
      <c r="R622" s="17">
        <v>-33.746899999999997</v>
      </c>
      <c r="S622" s="17">
        <v>-69.109499999999997</v>
      </c>
      <c r="T622" s="25" t="s">
        <v>1496</v>
      </c>
      <c r="U622" s="25" t="s">
        <v>1496</v>
      </c>
      <c r="X622" s="25" t="s">
        <v>443</v>
      </c>
      <c r="Y622" s="25" t="s">
        <v>664</v>
      </c>
      <c r="Z622" s="25" t="s">
        <v>530</v>
      </c>
      <c r="AC622" s="26"/>
      <c r="AD622" s="26"/>
      <c r="AF622" s="28"/>
    </row>
    <row r="623" spans="1:32" s="25" customFormat="1" ht="15" x14ac:dyDescent="0.25">
      <c r="A623" s="25">
        <v>229529</v>
      </c>
      <c r="B623" s="25" t="s">
        <v>1692</v>
      </c>
      <c r="C623" s="25" t="s">
        <v>1693</v>
      </c>
      <c r="D623" s="25" t="s">
        <v>380</v>
      </c>
      <c r="E623" s="25" t="s">
        <v>25</v>
      </c>
      <c r="F623" s="25" t="s">
        <v>516</v>
      </c>
      <c r="G623" s="25">
        <v>30</v>
      </c>
      <c r="H623" s="25">
        <v>30</v>
      </c>
      <c r="I623" s="25" t="s">
        <v>17</v>
      </c>
      <c r="J623" s="25" t="s">
        <v>327</v>
      </c>
      <c r="K623" s="25" t="s">
        <v>453</v>
      </c>
      <c r="M623" s="26">
        <v>44361</v>
      </c>
      <c r="N623" s="26">
        <v>44364</v>
      </c>
      <c r="O623" s="27">
        <f ca="1">+IF(NETWORKDAYS(M623,N623,Feriados!A$1:A$196)&gt;-1,NETWORKDAYS(M623,N623,Feriados!A$1:A$196)-1,NETWORKDAYS(M623,TODAY(),Feriados!A$1:A$196))</f>
        <v>3</v>
      </c>
      <c r="P623" s="16"/>
      <c r="Q623" s="25">
        <f ca="1">+IF(T623="ENVIO OS", IF(NETWORKDAYS(N623,P623,Feriados!A$28:A$328)&gt;-1,NETWORKDAYS(N623,P623,Feriados!A$28:A$328)-1,NETWORKDAYS(N623,TODAY(),Feriados!A$28:A$328)),0)</f>
        <v>0</v>
      </c>
      <c r="R623" s="17">
        <v>-33.9268</v>
      </c>
      <c r="S623" s="17">
        <v>-69.101600000000005</v>
      </c>
      <c r="T623" s="25" t="s">
        <v>1496</v>
      </c>
      <c r="U623" s="25" t="s">
        <v>1496</v>
      </c>
      <c r="V623" s="25" t="s">
        <v>32</v>
      </c>
      <c r="X623" s="25" t="s">
        <v>439</v>
      </c>
      <c r="Y623" s="25" t="s">
        <v>664</v>
      </c>
      <c r="AC623" s="26"/>
      <c r="AD623" s="26"/>
      <c r="AE623" s="25" t="s">
        <v>525</v>
      </c>
      <c r="AF623" s="28">
        <v>44621</v>
      </c>
    </row>
    <row r="624" spans="1:32" s="25" customFormat="1" ht="15" x14ac:dyDescent="0.25">
      <c r="B624" s="25" t="s">
        <v>1651</v>
      </c>
      <c r="C624" s="25" t="s">
        <v>1650</v>
      </c>
      <c r="D624" s="25" t="s">
        <v>452</v>
      </c>
      <c r="E624" s="25" t="s">
        <v>26</v>
      </c>
      <c r="F624" s="25" t="s">
        <v>508</v>
      </c>
      <c r="G624" s="25">
        <v>130.6</v>
      </c>
      <c r="I624" s="25" t="s">
        <v>1652</v>
      </c>
      <c r="J624" s="25" t="s">
        <v>426</v>
      </c>
      <c r="K624" s="25" t="s">
        <v>470</v>
      </c>
      <c r="L624" s="25" t="s">
        <v>435</v>
      </c>
      <c r="M624" s="26">
        <v>44363</v>
      </c>
      <c r="N624" s="26">
        <v>44375</v>
      </c>
      <c r="O624" s="27">
        <f ca="1">+IF(NETWORKDAYS(M624,N624,Feriados!A$1:A$196)&gt;-1,NETWORKDAYS(M624,N624,Feriados!A$1:A$196)-1,NETWORKDAYS(M624,TODAY(),Feriados!A$1:A$196))</f>
        <v>7</v>
      </c>
      <c r="P624" s="16"/>
      <c r="Q624" s="25">
        <f ca="1">+IF(T624="ENVIO OS", IF(NETWORKDAYS(N624,P624,Feriados!A$28:A$328)&gt;-1,NETWORKDAYS(N624,P624,Feriados!A$28:A$328)-1,NETWORKDAYS(N624,TODAY(),Feriados!A$28:A$328)),0)</f>
        <v>0</v>
      </c>
      <c r="R624" s="17">
        <v>-34.6252</v>
      </c>
      <c r="S624" s="17">
        <v>-68.385400000000004</v>
      </c>
      <c r="T624" s="25" t="s">
        <v>1590</v>
      </c>
      <c r="U624" s="25" t="s">
        <v>1590</v>
      </c>
      <c r="X624" s="25" t="s">
        <v>443</v>
      </c>
      <c r="Y624" s="25" t="s">
        <v>662</v>
      </c>
      <c r="Z624" s="25" t="s">
        <v>565</v>
      </c>
      <c r="AC624" s="26"/>
      <c r="AD624" s="26"/>
      <c r="AF624" s="28"/>
    </row>
    <row r="625" spans="1:32" s="25" customFormat="1" ht="15" x14ac:dyDescent="0.25">
      <c r="B625" s="25" t="s">
        <v>938</v>
      </c>
      <c r="C625" s="25" t="s">
        <v>939</v>
      </c>
      <c r="D625" s="25" t="s">
        <v>446</v>
      </c>
      <c r="E625" s="25" t="s">
        <v>26</v>
      </c>
      <c r="F625" s="25" t="s">
        <v>508</v>
      </c>
      <c r="G625" s="25">
        <v>141</v>
      </c>
      <c r="H625" s="25">
        <v>141</v>
      </c>
      <c r="I625" s="25" t="s">
        <v>17</v>
      </c>
      <c r="J625" s="25" t="s">
        <v>332</v>
      </c>
      <c r="K625" s="25" t="s">
        <v>464</v>
      </c>
      <c r="M625" s="26">
        <v>44364</v>
      </c>
      <c r="N625" s="26">
        <v>44378</v>
      </c>
      <c r="O625" s="27">
        <f ca="1">+IF(NETWORKDAYS(M625,N625,Feriados!A$1:A$196)&gt;-1,NETWORKDAYS(M625,N625,Feriados!A$1:A$196)-1,NETWORKDAYS(M625,TODAY(),Feriados!A$1:A$196))</f>
        <v>9</v>
      </c>
      <c r="P625" s="16"/>
      <c r="Q625" s="25">
        <f ca="1">+IF(T625="ENVIO OS", IF(NETWORKDAYS(N625,P625,Feriados!A$28:A$328)&gt;-1,NETWORKDAYS(N625,P625,Feriados!A$28:A$328)-1,NETWORKDAYS(N625,TODAY(),Feriados!A$28:A$328)),0)</f>
        <v>0</v>
      </c>
      <c r="R625" s="17">
        <v>-32.978299999999997</v>
      </c>
      <c r="S625" s="17">
        <v>-68.730500000000006</v>
      </c>
      <c r="T625" s="25" t="s">
        <v>1496</v>
      </c>
      <c r="U625" s="25" t="s">
        <v>1496</v>
      </c>
      <c r="X625" s="25" t="s">
        <v>440</v>
      </c>
      <c r="Y625" s="25" t="s">
        <v>504</v>
      </c>
      <c r="Z625" s="25" t="s">
        <v>547</v>
      </c>
      <c r="AB625" s="25" t="s">
        <v>0</v>
      </c>
      <c r="AC625" s="26"/>
      <c r="AD625" s="26"/>
      <c r="AF625" s="28"/>
    </row>
    <row r="626" spans="1:32" s="25" customFormat="1" ht="15" x14ac:dyDescent="0.25">
      <c r="B626" s="25" t="s">
        <v>1714</v>
      </c>
      <c r="C626" s="25" t="s">
        <v>1715</v>
      </c>
      <c r="D626" s="25" t="s">
        <v>280</v>
      </c>
      <c r="E626" s="25" t="s">
        <v>26</v>
      </c>
      <c r="F626" s="25" t="s">
        <v>508</v>
      </c>
      <c r="G626" s="25">
        <v>300</v>
      </c>
      <c r="I626" s="25" t="s">
        <v>17</v>
      </c>
      <c r="J626" s="25" t="s">
        <v>263</v>
      </c>
      <c r="K626" s="25" t="s">
        <v>280</v>
      </c>
      <c r="M626" s="26">
        <v>44364</v>
      </c>
      <c r="N626" s="26">
        <v>44400</v>
      </c>
      <c r="O626" s="27">
        <f ca="1">+IF(NETWORKDAYS(M626,N626,Feriados!A$1:A$196)&gt;-1,NETWORKDAYS(M626,N626,Feriados!A$1:A$196)-1,NETWORKDAYS(M626,TODAY(),Feriados!A$1:A$196))</f>
        <v>24</v>
      </c>
      <c r="P626" s="16"/>
      <c r="Q626" s="25">
        <f ca="1">+IF(T626="ENVIO OS", IF(NETWORKDAYS(N626,P626,Feriados!A$28:A$328)&gt;-1,NETWORKDAYS(N626,P626,Feriados!A$28:A$328)-1,NETWORKDAYS(N626,TODAY(),Feriados!A$28:A$328)),0)</f>
        <v>0</v>
      </c>
      <c r="R626" s="17">
        <v>-32.715400000000002</v>
      </c>
      <c r="S626" s="17">
        <v>-68.670900000000003</v>
      </c>
      <c r="T626" s="25" t="s">
        <v>1496</v>
      </c>
      <c r="U626" s="25" t="s">
        <v>1496</v>
      </c>
      <c r="X626" s="25" t="s">
        <v>443</v>
      </c>
      <c r="Y626" s="25" t="s">
        <v>504</v>
      </c>
      <c r="Z626" s="25" t="s">
        <v>1188</v>
      </c>
      <c r="AB626" s="25" t="s">
        <v>0</v>
      </c>
      <c r="AC626" s="26"/>
      <c r="AD626" s="26"/>
      <c r="AF626" s="28"/>
    </row>
    <row r="627" spans="1:32" s="25" customFormat="1" ht="15" x14ac:dyDescent="0.25">
      <c r="A627" s="25">
        <v>186254</v>
      </c>
      <c r="B627" s="25" t="s">
        <v>1698</v>
      </c>
      <c r="C627" s="25" t="s">
        <v>1697</v>
      </c>
      <c r="D627" s="25" t="s">
        <v>507</v>
      </c>
      <c r="E627" s="25" t="s">
        <v>26</v>
      </c>
      <c r="F627" s="25" t="s">
        <v>508</v>
      </c>
      <c r="G627" s="25">
        <v>18.3</v>
      </c>
      <c r="I627" s="25" t="s">
        <v>1699</v>
      </c>
      <c r="J627" s="25" t="s">
        <v>267</v>
      </c>
      <c r="K627" s="25" t="s">
        <v>476</v>
      </c>
      <c r="M627" s="26">
        <v>44368</v>
      </c>
      <c r="N627" s="26">
        <v>44371</v>
      </c>
      <c r="O627" s="27">
        <f ca="1">+IF(NETWORKDAYS(M627,N627,Feriados!A$1:A$196)&gt;-1,NETWORKDAYS(M627,N627,Feriados!A$1:A$196)-1,NETWORKDAYS(M627,TODAY(),Feriados!A$1:A$196))</f>
        <v>2</v>
      </c>
      <c r="P627" s="16"/>
      <c r="Q627" s="25">
        <f ca="1">+IF(T627="ENVIO OS", IF(NETWORKDAYS(N627,P627,Feriados!A$28:A$328)&gt;-1,NETWORKDAYS(N627,P627,Feriados!A$28:A$328)-1,NETWORKDAYS(N627,TODAY(),Feriados!A$28:A$328)),0)</f>
        <v>0</v>
      </c>
      <c r="R627" s="17"/>
      <c r="S627" s="17"/>
      <c r="T627" s="25" t="s">
        <v>1496</v>
      </c>
      <c r="U627" s="25" t="s">
        <v>1496</v>
      </c>
      <c r="X627" s="25" t="s">
        <v>442</v>
      </c>
      <c r="Y627" s="25" t="s">
        <v>504</v>
      </c>
      <c r="Z627" s="25" t="s">
        <v>545</v>
      </c>
      <c r="AC627" s="26"/>
      <c r="AD627" s="26"/>
      <c r="AF627" s="28"/>
    </row>
    <row r="628" spans="1:32" s="25" customFormat="1" ht="15" x14ac:dyDescent="0.25">
      <c r="A628" s="25">
        <v>229697</v>
      </c>
      <c r="B628" s="25" t="s">
        <v>1663</v>
      </c>
      <c r="C628" s="25" t="s">
        <v>1664</v>
      </c>
      <c r="D628" s="25" t="s">
        <v>450</v>
      </c>
      <c r="E628" s="25" t="s">
        <v>26</v>
      </c>
      <c r="F628" s="25" t="s">
        <v>508</v>
      </c>
      <c r="G628" s="25">
        <v>264</v>
      </c>
      <c r="I628" s="25" t="s">
        <v>17</v>
      </c>
      <c r="J628" s="25" t="s">
        <v>64</v>
      </c>
      <c r="K628" s="25" t="s">
        <v>457</v>
      </c>
      <c r="M628" s="26">
        <v>44369</v>
      </c>
      <c r="N628" s="26">
        <v>44376</v>
      </c>
      <c r="O628" s="27">
        <f ca="1">+IF(NETWORKDAYS(M628,N628,Feriados!A$1:A$196)&gt;-1,NETWORKDAYS(M628,N628,Feriados!A$1:A$196)-1,NETWORKDAYS(M628,TODAY(),Feriados!A$1:A$196))</f>
        <v>5</v>
      </c>
      <c r="P628" s="16">
        <v>44376</v>
      </c>
      <c r="Q628" s="25">
        <f ca="1">+IF(T628="ENVIO OS", IF(NETWORKDAYS(N628,P628,Feriados!A$28:A$328)&gt;-1,NETWORKDAYS(N628,P628,Feriados!A$28:A$328)-1,NETWORKDAYS(N628,TODAY(),Feriados!A$28:A$328)),0)</f>
        <v>0</v>
      </c>
      <c r="R628" s="17"/>
      <c r="S628" s="17"/>
      <c r="T628" s="25" t="s">
        <v>1494</v>
      </c>
      <c r="U628" s="25" t="s">
        <v>1584</v>
      </c>
      <c r="AC628" s="26"/>
      <c r="AD628" s="26"/>
      <c r="AF628" s="28"/>
    </row>
    <row r="629" spans="1:32" s="25" customFormat="1" ht="15" x14ac:dyDescent="0.25">
      <c r="A629" s="25">
        <v>229793</v>
      </c>
      <c r="B629" s="25" t="s">
        <v>1712</v>
      </c>
      <c r="C629" s="25" t="s">
        <v>1713</v>
      </c>
      <c r="D629" s="25" t="s">
        <v>507</v>
      </c>
      <c r="E629" s="25" t="s">
        <v>26</v>
      </c>
      <c r="F629" s="25" t="s">
        <v>508</v>
      </c>
      <c r="G629" s="25">
        <v>52</v>
      </c>
      <c r="I629" s="25" t="s">
        <v>17</v>
      </c>
      <c r="J629" s="25" t="s">
        <v>423</v>
      </c>
      <c r="K629" s="25" t="s">
        <v>477</v>
      </c>
      <c r="L629" s="25" t="s">
        <v>435</v>
      </c>
      <c r="M629" s="26">
        <v>44370</v>
      </c>
      <c r="N629" s="26">
        <v>44383</v>
      </c>
      <c r="O629" s="27">
        <f ca="1">+IF(NETWORKDAYS(M629,N629,Feriados!A$1:A$196)&gt;-1,NETWORKDAYS(M629,N629,Feriados!A$1:A$196)-1,NETWORKDAYS(M629,TODAY(),Feriados!A$1:A$196))</f>
        <v>9</v>
      </c>
      <c r="P629" s="16"/>
      <c r="Q629" s="25">
        <f ca="1">+IF(T629="ENVIO OS", IF(NETWORKDAYS(N629,P629,Feriados!A$28:A$328)&gt;-1,NETWORKDAYS(N629,P629,Feriados!A$28:A$328)-1,NETWORKDAYS(N629,TODAY(),Feriados!A$28:A$328)),0)</f>
        <v>0</v>
      </c>
      <c r="R629" s="17"/>
      <c r="S629" s="17"/>
      <c r="T629" s="25" t="s">
        <v>1496</v>
      </c>
      <c r="U629" s="25" t="s">
        <v>1496</v>
      </c>
      <c r="X629" s="25" t="s">
        <v>442</v>
      </c>
      <c r="Y629" s="25" t="s">
        <v>504</v>
      </c>
      <c r="Z629" s="25" t="s">
        <v>607</v>
      </c>
      <c r="AC629" s="26"/>
      <c r="AD629" s="26"/>
      <c r="AE629" s="25" t="s">
        <v>525</v>
      </c>
      <c r="AF629" s="28"/>
    </row>
    <row r="630" spans="1:32" s="25" customFormat="1" ht="15" x14ac:dyDescent="0.25">
      <c r="A630" s="25">
        <v>229831</v>
      </c>
      <c r="B630" s="25" t="s">
        <v>1710</v>
      </c>
      <c r="C630" s="25" t="s">
        <v>1711</v>
      </c>
      <c r="D630" s="25" t="s">
        <v>452</v>
      </c>
      <c r="E630" s="25" t="s">
        <v>26</v>
      </c>
      <c r="F630" s="25" t="s">
        <v>508</v>
      </c>
      <c r="G630" s="25">
        <v>29</v>
      </c>
      <c r="I630" s="25" t="s">
        <v>1746</v>
      </c>
      <c r="J630" s="25" t="s">
        <v>248</v>
      </c>
      <c r="K630" s="25" t="s">
        <v>452</v>
      </c>
      <c r="M630" s="26">
        <v>44370</v>
      </c>
      <c r="N630" s="26">
        <v>44385</v>
      </c>
      <c r="O630" s="27">
        <f ca="1">+IF(NETWORKDAYS(M630,N630,Feriados!A$1:A$196)&gt;-1,NETWORKDAYS(M630,N630,Feriados!A$1:A$196)-1,NETWORKDAYS(M630,TODAY(),Feriados!A$1:A$196))</f>
        <v>11</v>
      </c>
      <c r="P630" s="16"/>
      <c r="Q630" s="25">
        <f ca="1">+IF(T630="ENVIO OS", IF(NETWORKDAYS(N630,P630,Feriados!A$28:A$328)&gt;-1,NETWORKDAYS(N630,P630,Feriados!A$28:A$328)-1,NETWORKDAYS(N630,TODAY(),Feriados!A$28:A$328)),0)</f>
        <v>0</v>
      </c>
      <c r="R630" s="17"/>
      <c r="S630" s="17"/>
      <c r="T630" s="25" t="s">
        <v>1496</v>
      </c>
      <c r="U630" s="25" t="s">
        <v>1496</v>
      </c>
      <c r="X630" s="25" t="s">
        <v>442</v>
      </c>
      <c r="Y630" s="25" t="s">
        <v>662</v>
      </c>
      <c r="Z630" s="25" t="s">
        <v>558</v>
      </c>
      <c r="AC630" s="26"/>
      <c r="AD630" s="26"/>
      <c r="AE630" s="25" t="s">
        <v>525</v>
      </c>
      <c r="AF630" s="28"/>
    </row>
    <row r="631" spans="1:32" s="25" customFormat="1" ht="15" x14ac:dyDescent="0.25">
      <c r="B631" s="25" t="s">
        <v>1700</v>
      </c>
      <c r="C631" s="25" t="s">
        <v>1701</v>
      </c>
      <c r="D631" s="25" t="s">
        <v>446</v>
      </c>
      <c r="E631" s="25" t="s">
        <v>26</v>
      </c>
      <c r="F631" s="25" t="s">
        <v>508</v>
      </c>
      <c r="G631" s="25">
        <v>508</v>
      </c>
      <c r="I631" s="25" t="s">
        <v>17</v>
      </c>
      <c r="J631" s="25" t="s">
        <v>162</v>
      </c>
      <c r="K631" s="25" t="s">
        <v>464</v>
      </c>
      <c r="M631" s="26">
        <v>44371</v>
      </c>
      <c r="N631" s="26">
        <v>44398</v>
      </c>
      <c r="O631" s="27">
        <f ca="1">+IF(NETWORKDAYS(M631,N631,Feriados!A$1:A$196)&gt;-1,NETWORKDAYS(M631,N631,Feriados!A$1:A$196)-1,NETWORKDAYS(M631,TODAY(),Feriados!A$1:A$196))</f>
        <v>18</v>
      </c>
      <c r="P631" s="16"/>
      <c r="Q631" s="25">
        <f ca="1">+IF(T631="ENVIO OS", IF(NETWORKDAYS(N631,P631,Feriados!A$28:A$328)&gt;-1,NETWORKDAYS(N631,P631,Feriados!A$28:A$328)-1,NETWORKDAYS(N631,TODAY(),Feriados!A$28:A$328)),0)</f>
        <v>0</v>
      </c>
      <c r="R631" s="17">
        <v>-32.998199999999997</v>
      </c>
      <c r="S631" s="17">
        <v>-68.682500000000005</v>
      </c>
      <c r="T631" s="25" t="s">
        <v>1590</v>
      </c>
      <c r="U631" s="25" t="s">
        <v>1590</v>
      </c>
      <c r="X631" s="25" t="s">
        <v>443</v>
      </c>
      <c r="Y631" s="25" t="s">
        <v>504</v>
      </c>
      <c r="Z631" s="25" t="s">
        <v>545</v>
      </c>
      <c r="AC631" s="26"/>
      <c r="AD631" s="26"/>
      <c r="AF631" s="28"/>
    </row>
    <row r="632" spans="1:32" s="25" customFormat="1" ht="15" x14ac:dyDescent="0.25">
      <c r="B632" s="25" t="s">
        <v>1661</v>
      </c>
      <c r="C632" s="25" t="s">
        <v>1662</v>
      </c>
      <c r="E632" s="25" t="s">
        <v>26</v>
      </c>
      <c r="F632" s="25" t="s">
        <v>508</v>
      </c>
      <c r="M632" s="26">
        <v>44371</v>
      </c>
      <c r="N632" s="26">
        <v>44417</v>
      </c>
      <c r="O632" s="27">
        <f ca="1">+IF(NETWORKDAYS(M632,N632,Feriados!A$1:A$196)&gt;-1,NETWORKDAYS(M632,N632,Feriados!A$1:A$196)-1,NETWORKDAYS(M632,TODAY(),Feriados!A$1:A$196))</f>
        <v>31</v>
      </c>
      <c r="P632" s="16"/>
      <c r="Q632" s="25">
        <f ca="1">+IF(T632="ENVIO OS", IF(NETWORKDAYS(N632,P632,Feriados!A$28:A$328)&gt;-1,NETWORKDAYS(N632,P632,Feriados!A$28:A$328)-1,NETWORKDAYS(N632,TODAY(),Feriados!A$28:A$328)),0)</f>
        <v>0</v>
      </c>
      <c r="R632" s="17"/>
      <c r="S632" s="17"/>
      <c r="AC632" s="26"/>
      <c r="AD632" s="26"/>
      <c r="AF632" s="28"/>
    </row>
    <row r="633" spans="1:32" s="25" customFormat="1" ht="15" x14ac:dyDescent="0.25">
      <c r="A633" s="25">
        <v>230304</v>
      </c>
      <c r="B633" s="25" t="s">
        <v>1661</v>
      </c>
      <c r="C633" s="25" t="s">
        <v>1662</v>
      </c>
      <c r="D633" s="25" t="s">
        <v>452</v>
      </c>
      <c r="E633" s="25" t="s">
        <v>26</v>
      </c>
      <c r="F633" s="25" t="s">
        <v>508</v>
      </c>
      <c r="G633" s="25">
        <v>378</v>
      </c>
      <c r="I633" s="25" t="s">
        <v>17</v>
      </c>
      <c r="J633" s="25" t="s">
        <v>266</v>
      </c>
      <c r="K633" s="25" t="s">
        <v>451</v>
      </c>
      <c r="M633" s="26">
        <v>44371</v>
      </c>
      <c r="N633" s="26">
        <v>44417</v>
      </c>
      <c r="O633" s="27">
        <f ca="1">+IF(NETWORKDAYS(M633,N633,Feriados!A$1:A$196)&gt;-1,NETWORKDAYS(M633,N633,Feriados!A$1:A$196)-1,NETWORKDAYS(M633,TODAY(),Feriados!A$1:A$196))</f>
        <v>31</v>
      </c>
      <c r="P633" s="16"/>
      <c r="Q633" s="25">
        <f ca="1">+IF(T633="ENVIO OS", IF(NETWORKDAYS(N633,P633,Feriados!A$28:A$328)&gt;-1,NETWORKDAYS(N633,P633,Feriados!A$28:A$328)-1,NETWORKDAYS(N633,TODAY(),Feriados!A$28:A$328)),0)</f>
        <v>0</v>
      </c>
      <c r="R633" s="17"/>
      <c r="S633" s="17"/>
      <c r="T633" s="25" t="s">
        <v>1496</v>
      </c>
      <c r="U633" s="25" t="s">
        <v>1496</v>
      </c>
      <c r="AC633" s="26"/>
      <c r="AD633" s="26"/>
      <c r="AF633" s="28"/>
    </row>
    <row r="634" spans="1:32" s="25" customFormat="1" ht="15" x14ac:dyDescent="0.25">
      <c r="C634" s="25" t="s">
        <v>1721</v>
      </c>
      <c r="D634" s="25" t="s">
        <v>452</v>
      </c>
      <c r="E634" s="25" t="s">
        <v>25</v>
      </c>
      <c r="M634" s="26">
        <v>44371</v>
      </c>
      <c r="N634" s="26">
        <v>44418</v>
      </c>
      <c r="O634" s="27">
        <f ca="1">+IF(NETWORKDAYS(M634,N634,Feriados!A$1:A$196)&gt;-1,NETWORKDAYS(M634,N634,Feriados!A$1:A$196)-1,NETWORKDAYS(M634,TODAY(),Feriados!A$1:A$196))</f>
        <v>32</v>
      </c>
      <c r="P634" s="16"/>
      <c r="Q634" s="25">
        <f ca="1">+IF(T634="ENVIO OS", IF(NETWORKDAYS(N634,P634,Feriados!A$28:A$328)&gt;-1,NETWORKDAYS(N634,P634,Feriados!A$28:A$328)-1,NETWORKDAYS(N634,TODAY(),Feriados!A$28:A$328)),0)</f>
        <v>0</v>
      </c>
      <c r="R634" s="17"/>
      <c r="S634" s="17"/>
      <c r="T634" s="25" t="s">
        <v>1590</v>
      </c>
      <c r="X634" s="25" t="s">
        <v>439</v>
      </c>
      <c r="Y634" s="25" t="s">
        <v>502</v>
      </c>
      <c r="AC634" s="26"/>
      <c r="AD634" s="26"/>
      <c r="AF634" s="28"/>
    </row>
    <row r="635" spans="1:32" s="25" customFormat="1" ht="15" x14ac:dyDescent="0.25">
      <c r="C635" s="25" t="s">
        <v>1721</v>
      </c>
      <c r="D635" s="25" t="s">
        <v>452</v>
      </c>
      <c r="E635" s="25" t="s">
        <v>25</v>
      </c>
      <c r="M635" s="26">
        <v>44371</v>
      </c>
      <c r="N635" s="26">
        <v>44393</v>
      </c>
      <c r="O635" s="27">
        <f ca="1">+IF(NETWORKDAYS(M635,N635,Feriados!A$1:A$196)&gt;-1,NETWORKDAYS(M635,N635,Feriados!A$1:A$196)-1,NETWORKDAYS(M635,TODAY(),Feriados!A$1:A$196))</f>
        <v>15</v>
      </c>
      <c r="P635" s="16"/>
      <c r="Q635" s="25">
        <f ca="1">+IF(T635="ENVIO OS", IF(NETWORKDAYS(N635,P635,Feriados!A$28:A$328)&gt;-1,NETWORKDAYS(N635,P635,Feriados!A$28:A$328)-1,NETWORKDAYS(N635,TODAY(),Feriados!A$28:A$328)),0)</f>
        <v>0</v>
      </c>
      <c r="R635" s="17"/>
      <c r="S635" s="17"/>
      <c r="T635" s="25" t="s">
        <v>1496</v>
      </c>
      <c r="U635" s="25" t="s">
        <v>1496</v>
      </c>
      <c r="X635" s="25" t="s">
        <v>439</v>
      </c>
      <c r="AC635" s="26"/>
      <c r="AD635" s="26"/>
      <c r="AF635" s="28"/>
    </row>
    <row r="636" spans="1:32" s="25" customFormat="1" ht="15" x14ac:dyDescent="0.25">
      <c r="A636" s="25">
        <v>229852</v>
      </c>
      <c r="B636" s="25" t="s">
        <v>1708</v>
      </c>
      <c r="C636" s="25" t="s">
        <v>1709</v>
      </c>
      <c r="D636" s="25" t="s">
        <v>452</v>
      </c>
      <c r="E636" s="25" t="s">
        <v>26</v>
      </c>
      <c r="F636" s="25" t="s">
        <v>508</v>
      </c>
      <c r="G636" s="25">
        <v>144.6</v>
      </c>
      <c r="I636" s="25" t="s">
        <v>17</v>
      </c>
      <c r="J636" s="25" t="s">
        <v>177</v>
      </c>
      <c r="K636" s="25" t="s">
        <v>452</v>
      </c>
      <c r="M636" s="26">
        <v>44375</v>
      </c>
      <c r="N636" s="26">
        <v>44389</v>
      </c>
      <c r="O636" s="27">
        <f ca="1">+IF(NETWORKDAYS(M636,N636,Feriados!A$1:A$196)&gt;-1,NETWORKDAYS(M636,N636,Feriados!A$1:A$196)-1,NETWORKDAYS(M636,TODAY(),Feriados!A$1:A$196))</f>
        <v>9</v>
      </c>
      <c r="P636" s="16"/>
      <c r="Q636" s="25">
        <f ca="1">+IF(T636="ENVIO OS", IF(NETWORKDAYS(N636,P636,Feriados!A$28:A$328)&gt;-1,NETWORKDAYS(N636,P636,Feriados!A$28:A$328)-1,NETWORKDAYS(N636,TODAY(),Feriados!A$28:A$328)),0)</f>
        <v>0</v>
      </c>
      <c r="R636" s="17"/>
      <c r="S636" s="17"/>
      <c r="T636" s="25" t="s">
        <v>1496</v>
      </c>
      <c r="U636" s="25" t="s">
        <v>1496</v>
      </c>
      <c r="X636" s="25" t="s">
        <v>442</v>
      </c>
      <c r="Y636" s="25" t="s">
        <v>662</v>
      </c>
      <c r="Z636" s="25" t="s">
        <v>565</v>
      </c>
      <c r="AC636" s="26"/>
      <c r="AD636" s="26"/>
      <c r="AF636" s="28">
        <v>44866</v>
      </c>
    </row>
    <row r="637" spans="1:32" s="25" customFormat="1" ht="15" x14ac:dyDescent="0.25">
      <c r="A637" s="25">
        <v>229912</v>
      </c>
      <c r="B637" s="25" t="s">
        <v>2759</v>
      </c>
      <c r="C637" s="25" t="s">
        <v>1707</v>
      </c>
      <c r="D637" s="25" t="s">
        <v>280</v>
      </c>
      <c r="E637" s="25" t="s">
        <v>26</v>
      </c>
      <c r="F637" s="25" t="s">
        <v>508</v>
      </c>
      <c r="G637" s="25">
        <v>222</v>
      </c>
      <c r="I637" s="25" t="s">
        <v>17</v>
      </c>
      <c r="J637" s="25" t="s">
        <v>263</v>
      </c>
      <c r="K637" s="25" t="s">
        <v>280</v>
      </c>
      <c r="M637" s="26">
        <v>44375</v>
      </c>
      <c r="N637" s="26">
        <v>44392</v>
      </c>
      <c r="O637" s="27">
        <f ca="1">+IF(NETWORKDAYS(M637,N637,Feriados!A$1:A$196)&gt;-1,NETWORKDAYS(M637,N637,Feriados!A$1:A$196)-1,NETWORKDAYS(M637,TODAY(),Feriados!A$1:A$196))</f>
        <v>12</v>
      </c>
      <c r="P637" s="16"/>
      <c r="Q637" s="25">
        <f ca="1">+IF(T637="ENVIO OS", IF(NETWORKDAYS(N637,P637,Feriados!A$28:A$328)&gt;-1,NETWORKDAYS(N637,P637,Feriados!A$28:A$328)-1,NETWORKDAYS(N637,TODAY(),Feriados!A$28:A$328)),0)</f>
        <v>0</v>
      </c>
      <c r="R637" s="17"/>
      <c r="S637" s="17"/>
      <c r="T637" s="25" t="s">
        <v>1496</v>
      </c>
      <c r="U637" s="25" t="s">
        <v>1496</v>
      </c>
      <c r="X637" s="25" t="s">
        <v>442</v>
      </c>
      <c r="Y637" s="25" t="s">
        <v>504</v>
      </c>
      <c r="Z637" s="25" t="s">
        <v>544</v>
      </c>
      <c r="AC637" s="26"/>
      <c r="AD637" s="26"/>
      <c r="AF637" s="28"/>
    </row>
    <row r="638" spans="1:32" s="25" customFormat="1" ht="15" x14ac:dyDescent="0.25">
      <c r="B638" s="25" t="s">
        <v>1705</v>
      </c>
      <c r="C638" s="25" t="s">
        <v>1706</v>
      </c>
      <c r="D638" s="25" t="s">
        <v>507</v>
      </c>
      <c r="E638" s="25" t="s">
        <v>26</v>
      </c>
      <c r="F638" s="25" t="s">
        <v>508</v>
      </c>
      <c r="G638" s="25">
        <v>798</v>
      </c>
      <c r="I638" s="25" t="s">
        <v>17</v>
      </c>
      <c r="J638" s="25" t="s">
        <v>123</v>
      </c>
      <c r="K638" s="25" t="s">
        <v>463</v>
      </c>
      <c r="M638" s="26">
        <v>44375</v>
      </c>
      <c r="N638" s="26">
        <v>44425</v>
      </c>
      <c r="O638" s="27">
        <f ca="1">+IF(NETWORKDAYS(M638,N638,Feriados!A$1:A$196)&gt;-1,NETWORKDAYS(M638,N638,Feriados!A$1:A$196)-1,NETWORKDAYS(M638,TODAY(),Feriados!A$1:A$196))</f>
        <v>34</v>
      </c>
      <c r="P638" s="16"/>
      <c r="Q638" s="25">
        <f ca="1">+IF(T638="ENVIO OS", IF(NETWORKDAYS(N638,P638,Feriados!A$28:A$328)&gt;-1,NETWORKDAYS(N638,P638,Feriados!A$28:A$328)-1,NETWORKDAYS(N638,TODAY(),Feriados!A$28:A$328)),0)</f>
        <v>0</v>
      </c>
      <c r="R638" s="17">
        <v>-33.000799999999998</v>
      </c>
      <c r="S638" s="17">
        <v>-68.830799999999996</v>
      </c>
      <c r="T638" s="25" t="s">
        <v>1496</v>
      </c>
      <c r="U638" s="25" t="s">
        <v>1496</v>
      </c>
      <c r="V638" s="25" t="s">
        <v>772</v>
      </c>
      <c r="X638" s="25" t="s">
        <v>443</v>
      </c>
      <c r="Y638" s="25" t="s">
        <v>504</v>
      </c>
      <c r="Z638" s="25" t="s">
        <v>531</v>
      </c>
      <c r="AC638" s="26"/>
      <c r="AD638" s="26"/>
      <c r="AF638" s="28"/>
    </row>
    <row r="639" spans="1:32" s="25" customFormat="1" ht="15" x14ac:dyDescent="0.25">
      <c r="C639" s="25" t="s">
        <v>1747</v>
      </c>
      <c r="D639" s="25" t="s">
        <v>274</v>
      </c>
      <c r="E639" s="25" t="s">
        <v>25</v>
      </c>
      <c r="F639" s="25" t="s">
        <v>509</v>
      </c>
      <c r="G639" s="25">
        <v>440</v>
      </c>
      <c r="H639" s="25">
        <v>380</v>
      </c>
      <c r="I639" s="25" t="s">
        <v>17</v>
      </c>
      <c r="J639" s="25" t="s">
        <v>1749</v>
      </c>
      <c r="K639" s="25" t="s">
        <v>1748</v>
      </c>
      <c r="M639" s="26">
        <v>44375</v>
      </c>
      <c r="N639" s="26">
        <v>44382</v>
      </c>
      <c r="O639" s="27">
        <f ca="1">+IF(NETWORKDAYS(M639,N639,Feriados!A$1:A$196)&gt;-1,NETWORKDAYS(M639,N639,Feriados!A$1:A$196)-1,NETWORKDAYS(M639,TODAY(),Feriados!A$1:A$196))</f>
        <v>5</v>
      </c>
      <c r="P639" s="16"/>
      <c r="Q639" s="25">
        <f ca="1">+IF(T639="ENVIO OS", IF(NETWORKDAYS(N639,P639,Feriados!A$28:A$328)&gt;-1,NETWORKDAYS(N639,P639,Feriados!A$28:A$328)-1,NETWORKDAYS(N639,TODAY(),Feriados!A$28:A$328)),0)</f>
        <v>0</v>
      </c>
      <c r="R639" s="17"/>
      <c r="S639" s="17"/>
      <c r="T639" s="25" t="s">
        <v>1496</v>
      </c>
      <c r="U639" s="25" t="s">
        <v>1496</v>
      </c>
      <c r="X639" s="25" t="s">
        <v>439</v>
      </c>
      <c r="Y639" s="25" t="s">
        <v>504</v>
      </c>
      <c r="AA639" s="25" t="s">
        <v>1750</v>
      </c>
      <c r="AC639" s="26"/>
      <c r="AD639" s="26"/>
      <c r="AF639" s="28"/>
    </row>
    <row r="640" spans="1:32" s="25" customFormat="1" ht="15" x14ac:dyDescent="0.25">
      <c r="A640" s="25">
        <v>229697</v>
      </c>
      <c r="B640" s="25" t="s">
        <v>1663</v>
      </c>
      <c r="C640" s="25" t="s">
        <v>1664</v>
      </c>
      <c r="D640" s="25" t="s">
        <v>450</v>
      </c>
      <c r="E640" s="25" t="s">
        <v>26</v>
      </c>
      <c r="F640" s="25" t="s">
        <v>508</v>
      </c>
      <c r="G640" s="25">
        <v>264</v>
      </c>
      <c r="I640" s="25" t="s">
        <v>17</v>
      </c>
      <c r="J640" s="25" t="s">
        <v>64</v>
      </c>
      <c r="K640" s="25" t="s">
        <v>457</v>
      </c>
      <c r="M640" s="26">
        <v>44376</v>
      </c>
      <c r="N640" s="26">
        <v>44376</v>
      </c>
      <c r="O640" s="27">
        <f ca="1">+IF(NETWORKDAYS(M640,N640,Feriados!A$1:A$196)&gt;-1,NETWORKDAYS(M640,N640,Feriados!A$1:A$196)-1,NETWORKDAYS(M640,TODAY(),Feriados!A$1:A$196))</f>
        <v>0</v>
      </c>
      <c r="P640" s="16"/>
      <c r="Q640" s="25">
        <f ca="1">+IF(T640="ENVIO OS", IF(NETWORKDAYS(N640,P640,Feriados!A$28:A$328)&gt;-1,NETWORKDAYS(N640,P640,Feriados!A$28:A$328)-1,NETWORKDAYS(N640,TODAY(),Feriados!A$28:A$328)),0)</f>
        <v>0</v>
      </c>
      <c r="R640" s="17"/>
      <c r="S640" s="17"/>
      <c r="T640" s="25" t="s">
        <v>1496</v>
      </c>
      <c r="U640" s="25" t="s">
        <v>1496</v>
      </c>
      <c r="X640" s="25" t="s">
        <v>442</v>
      </c>
      <c r="Y640" s="25" t="s">
        <v>504</v>
      </c>
      <c r="Z640" s="25" t="s">
        <v>598</v>
      </c>
      <c r="AC640" s="26"/>
      <c r="AD640" s="26"/>
      <c r="AF640" s="28"/>
    </row>
    <row r="641" spans="1:32" s="25" customFormat="1" ht="15" x14ac:dyDescent="0.25">
      <c r="B641" s="25" t="s">
        <v>1729</v>
      </c>
      <c r="C641" s="25" t="s">
        <v>1730</v>
      </c>
      <c r="E641" s="25" t="s">
        <v>26</v>
      </c>
      <c r="F641" s="25" t="s">
        <v>508</v>
      </c>
      <c r="M641" s="26">
        <v>44376</v>
      </c>
      <c r="N641" s="26">
        <v>44393</v>
      </c>
      <c r="O641" s="27">
        <f ca="1">+IF(NETWORKDAYS(M641,N641,Feriados!A$1:A$196)&gt;-1,NETWORKDAYS(M641,N641,Feriados!A$1:A$196)-1,NETWORKDAYS(M641,TODAY(),Feriados!A$1:A$196))</f>
        <v>12</v>
      </c>
      <c r="P641" s="16">
        <v>44404</v>
      </c>
      <c r="Q641" s="25">
        <f ca="1">+IF(T641="ENVIO OS", IF(NETWORKDAYS(N641,P641,Feriados!A$28:A$328)&gt;-1,NETWORKDAYS(N641,P641,Feriados!A$28:A$328)-1,NETWORKDAYS(N641,TODAY(),Feriados!A$28:A$328)),0)</f>
        <v>7</v>
      </c>
      <c r="R641" s="17"/>
      <c r="S641" s="17"/>
      <c r="T641" s="25" t="s">
        <v>1494</v>
      </c>
      <c r="U641" s="25" t="s">
        <v>1585</v>
      </c>
      <c r="X641" s="25" t="s">
        <v>443</v>
      </c>
      <c r="AC641" s="26"/>
      <c r="AD641" s="26"/>
      <c r="AF641" s="28"/>
    </row>
    <row r="642" spans="1:32" s="25" customFormat="1" ht="15" x14ac:dyDescent="0.25">
      <c r="B642" s="25" t="s">
        <v>1731</v>
      </c>
      <c r="C642" s="25" t="s">
        <v>1732</v>
      </c>
      <c r="D642" s="25" t="s">
        <v>446</v>
      </c>
      <c r="E642" s="25" t="s">
        <v>26</v>
      </c>
      <c r="F642" s="25" t="s">
        <v>508</v>
      </c>
      <c r="G642" s="25">
        <v>123</v>
      </c>
      <c r="I642" s="25" t="s">
        <v>17</v>
      </c>
      <c r="J642" s="25" t="s">
        <v>1420</v>
      </c>
      <c r="K642" s="25" t="s">
        <v>463</v>
      </c>
      <c r="M642" s="26">
        <v>44376</v>
      </c>
      <c r="N642" s="26">
        <v>44426</v>
      </c>
      <c r="O642" s="27">
        <f ca="1">+IF(NETWORKDAYS(M642,N642,Feriados!A$1:A$196)&gt;-1,NETWORKDAYS(M642,N642,Feriados!A$1:A$196)-1,NETWORKDAYS(M642,TODAY(),Feriados!A$1:A$196))</f>
        <v>34</v>
      </c>
      <c r="P642" s="16"/>
      <c r="Q642" s="25">
        <f ca="1">+IF(T642="ENVIO OS", IF(NETWORKDAYS(N642,P642,Feriados!A$28:A$328)&gt;-1,NETWORKDAYS(N642,P642,Feriados!A$28:A$328)-1,NETWORKDAYS(N642,TODAY(),Feriados!A$28:A$328)),0)</f>
        <v>0</v>
      </c>
      <c r="R642" s="17"/>
      <c r="S642" s="17"/>
      <c r="T642" s="25" t="s">
        <v>1496</v>
      </c>
      <c r="X642" s="25" t="s">
        <v>442</v>
      </c>
      <c r="Y642" s="25" t="s">
        <v>504</v>
      </c>
      <c r="Z642" s="25" t="s">
        <v>544</v>
      </c>
      <c r="AC642" s="26"/>
      <c r="AD642" s="26"/>
      <c r="AF642" s="28"/>
    </row>
    <row r="643" spans="1:32" s="25" customFormat="1" ht="15" x14ac:dyDescent="0.25">
      <c r="B643" s="25" t="s">
        <v>1733</v>
      </c>
      <c r="C643" s="25" t="s">
        <v>1734</v>
      </c>
      <c r="D643" s="25" t="s">
        <v>380</v>
      </c>
      <c r="E643" s="25" t="s">
        <v>26</v>
      </c>
      <c r="F643" s="25" t="s">
        <v>508</v>
      </c>
      <c r="G643" s="25">
        <v>234</v>
      </c>
      <c r="I643" s="25" t="s">
        <v>17</v>
      </c>
      <c r="J643" s="25" t="s">
        <v>254</v>
      </c>
      <c r="K643" s="25" t="s">
        <v>453</v>
      </c>
      <c r="M643" s="26">
        <v>44376</v>
      </c>
      <c r="N643" s="26">
        <v>44393</v>
      </c>
      <c r="O643" s="27">
        <f ca="1">+IF(NETWORKDAYS(M643,N643,Feriados!A$1:A$196)&gt;-1,NETWORKDAYS(M643,N643,Feriados!A$1:A$196)-1,NETWORKDAYS(M643,TODAY(),Feriados!A$1:A$196))</f>
        <v>12</v>
      </c>
      <c r="P643" s="16">
        <v>44428</v>
      </c>
      <c r="Q643" s="25">
        <f ca="1">+IF(T643="ENVIO OS", IF(NETWORKDAYS(N643,P643,Feriados!A$28:A$328)&gt;-1,NETWORKDAYS(N643,P643,Feriados!A$28:A$328)-1,NETWORKDAYS(N643,TODAY(),Feriados!A$28:A$328)),0)</f>
        <v>24</v>
      </c>
      <c r="R643" s="17"/>
      <c r="S643" s="17"/>
      <c r="T643" s="25" t="s">
        <v>1494</v>
      </c>
      <c r="U643" s="25" t="s">
        <v>1584</v>
      </c>
      <c r="X643" s="25" t="s">
        <v>443</v>
      </c>
      <c r="AC643" s="26"/>
      <c r="AD643" s="26"/>
      <c r="AF643" s="28"/>
    </row>
    <row r="644" spans="1:32" s="25" customFormat="1" ht="15" x14ac:dyDescent="0.25">
      <c r="A644" s="25">
        <v>227082</v>
      </c>
      <c r="B644" s="25" t="s">
        <v>1407</v>
      </c>
      <c r="C644" s="25" t="s">
        <v>1408</v>
      </c>
      <c r="D644" s="25" t="s">
        <v>506</v>
      </c>
      <c r="E644" s="25" t="s">
        <v>25</v>
      </c>
      <c r="F644" s="25" t="s">
        <v>1301</v>
      </c>
      <c r="G644" s="25">
        <v>54</v>
      </c>
      <c r="H644" s="25">
        <v>54</v>
      </c>
      <c r="I644" s="25" t="s">
        <v>1611</v>
      </c>
      <c r="J644" s="25" t="s">
        <v>133</v>
      </c>
      <c r="K644" s="25" t="s">
        <v>488</v>
      </c>
      <c r="L644" s="25" t="s">
        <v>435</v>
      </c>
      <c r="M644" s="26">
        <v>44377</v>
      </c>
      <c r="N644" s="26">
        <v>44384</v>
      </c>
      <c r="O644" s="27">
        <f ca="1">+IF(NETWORKDAYS(M644,N644,Feriados!A$1:A$196)&gt;-1,NETWORKDAYS(M644,N644,Feriados!A$1:A$196)-1,NETWORKDAYS(M644,TODAY(),Feriados!A$1:A$196))</f>
        <v>5</v>
      </c>
      <c r="P644" s="16"/>
      <c r="Q644" s="25">
        <f ca="1">+IF(T644="ENVIO OS", IF(NETWORKDAYS(N644,P644,Feriados!A$28:A$328)&gt;-1,NETWORKDAYS(N644,P644,Feriados!A$28:A$328)-1,NETWORKDAYS(N644,TODAY(),Feriados!A$28:A$328)),0)</f>
        <v>0</v>
      </c>
      <c r="R644" s="17">
        <v>-32.368099999999998</v>
      </c>
      <c r="S644" s="17">
        <v>-68.8339</v>
      </c>
      <c r="T644" s="25" t="s">
        <v>1590</v>
      </c>
      <c r="U644" s="25" t="s">
        <v>1590</v>
      </c>
      <c r="X644" s="25" t="s">
        <v>439</v>
      </c>
      <c r="Y644" s="25" t="s">
        <v>644</v>
      </c>
      <c r="Z644" s="25" t="s">
        <v>596</v>
      </c>
      <c r="AC644" s="26"/>
      <c r="AD644" s="26"/>
      <c r="AF644" s="28"/>
    </row>
    <row r="645" spans="1:32" s="25" customFormat="1" ht="15" x14ac:dyDescent="0.25">
      <c r="A645" s="25">
        <v>229699</v>
      </c>
      <c r="B645" s="25" t="s">
        <v>1724</v>
      </c>
      <c r="C645" s="25" t="s">
        <v>1334</v>
      </c>
      <c r="D645" s="25" t="s">
        <v>280</v>
      </c>
      <c r="E645" s="25" t="s">
        <v>25</v>
      </c>
      <c r="F645" s="25" t="s">
        <v>524</v>
      </c>
      <c r="G645" s="25">
        <v>1200</v>
      </c>
      <c r="H645" s="25">
        <v>1200</v>
      </c>
      <c r="J645" s="25" t="s">
        <v>326</v>
      </c>
      <c r="K645" s="25" t="s">
        <v>462</v>
      </c>
      <c r="L645" s="25" t="s">
        <v>434</v>
      </c>
      <c r="M645" s="26">
        <v>44377</v>
      </c>
      <c r="N645" s="26">
        <v>44399</v>
      </c>
      <c r="O645" s="27">
        <f ca="1">+IF(NETWORKDAYS(M645,N645,Feriados!A$1:A$196)&gt;-1,NETWORKDAYS(M645,N645,Feriados!A$1:A$196)-1,NETWORKDAYS(M645,TODAY(),Feriados!A$1:A$196))</f>
        <v>15</v>
      </c>
      <c r="P645" s="16"/>
      <c r="Q645" s="25">
        <f ca="1">+IF(T645="ENVIO OS", IF(NETWORKDAYS(N645,P645,Feriados!A$28:A$328)&gt;-1,NETWORKDAYS(N645,P645,Feriados!A$28:A$328)-1,NETWORKDAYS(N645,TODAY(),Feriados!A$28:A$328)),0)</f>
        <v>0</v>
      </c>
      <c r="R645" s="17">
        <v>-32.837699999999998</v>
      </c>
      <c r="S645" s="17">
        <v>-68.562299999999993</v>
      </c>
      <c r="T645" s="25" t="s">
        <v>1496</v>
      </c>
      <c r="U645" s="25" t="s">
        <v>1496</v>
      </c>
      <c r="V645" s="25" t="s">
        <v>772</v>
      </c>
      <c r="X645" s="25" t="s">
        <v>439</v>
      </c>
      <c r="Y645" s="25" t="s">
        <v>504</v>
      </c>
      <c r="Z645" s="25" t="s">
        <v>535</v>
      </c>
      <c r="AC645" s="26"/>
      <c r="AD645" s="26"/>
      <c r="AF645" s="28"/>
    </row>
    <row r="646" spans="1:32" s="25" customFormat="1" ht="15" x14ac:dyDescent="0.25">
      <c r="A646" s="25">
        <v>229700</v>
      </c>
      <c r="B646" s="25" t="s">
        <v>1726</v>
      </c>
      <c r="C646" s="25" t="s">
        <v>1725</v>
      </c>
      <c r="D646" s="25" t="s">
        <v>507</v>
      </c>
      <c r="E646" s="25" t="s">
        <v>25</v>
      </c>
      <c r="F646" s="25" t="s">
        <v>693</v>
      </c>
      <c r="G646" s="25">
        <v>63</v>
      </c>
      <c r="M646" s="26">
        <v>44377</v>
      </c>
      <c r="N646" s="26">
        <v>44389</v>
      </c>
      <c r="O646" s="27">
        <f ca="1">+IF(NETWORKDAYS(M646,N646,Feriados!A$1:A$196)&gt;-1,NETWORKDAYS(M646,N646,Feriados!A$1:A$196)-1,NETWORKDAYS(M646,TODAY(),Feriados!A$1:A$196))</f>
        <v>7</v>
      </c>
      <c r="P646" s="16">
        <v>44391</v>
      </c>
      <c r="Q646" s="25">
        <f ca="1">+IF(T646="ENVIO OS", IF(NETWORKDAYS(N646,P646,Feriados!A$28:A$328)&gt;-1,NETWORKDAYS(N646,P646,Feriados!A$28:A$328)-1,NETWORKDAYS(N646,TODAY(),Feriados!A$28:A$328)),0)</f>
        <v>2</v>
      </c>
      <c r="R646" s="17">
        <v>-32.9724</v>
      </c>
      <c r="S646" s="17">
        <v>-68.828999999999994</v>
      </c>
      <c r="T646" s="25" t="s">
        <v>1494</v>
      </c>
      <c r="U646" s="25" t="s">
        <v>1584</v>
      </c>
      <c r="AC646" s="26"/>
      <c r="AD646" s="26"/>
      <c r="AF646" s="28"/>
    </row>
    <row r="647" spans="1:32" s="25" customFormat="1" ht="15" x14ac:dyDescent="0.25">
      <c r="B647" s="25" t="s">
        <v>1742</v>
      </c>
      <c r="C647" s="25" t="s">
        <v>1743</v>
      </c>
      <c r="D647" s="25" t="s">
        <v>446</v>
      </c>
      <c r="E647" s="25" t="s">
        <v>26</v>
      </c>
      <c r="F647" s="25" t="s">
        <v>508</v>
      </c>
      <c r="G647" s="25">
        <v>85</v>
      </c>
      <c r="I647" s="25" t="s">
        <v>17</v>
      </c>
      <c r="J647" s="25" t="s">
        <v>253</v>
      </c>
      <c r="K647" s="25" t="s">
        <v>446</v>
      </c>
      <c r="M647" s="26">
        <v>44378</v>
      </c>
      <c r="N647" s="26">
        <v>44391</v>
      </c>
      <c r="O647" s="27">
        <f ca="1">+IF(NETWORKDAYS(M647,N647,Feriados!A$1:A$196)&gt;-1,NETWORKDAYS(M647,N647,Feriados!A$1:A$196)-1,NETWORKDAYS(M647,TODAY(),Feriados!A$1:A$196))</f>
        <v>8</v>
      </c>
      <c r="P647" s="16"/>
      <c r="Q647" s="25">
        <f ca="1">+IF(T647="ENVIO OS", IF(NETWORKDAYS(N647,P647,Feriados!A$28:A$328)&gt;-1,NETWORKDAYS(N647,P647,Feriados!A$28:A$328)-1,NETWORKDAYS(N647,TODAY(),Feriados!A$28:A$328)),0)</f>
        <v>0</v>
      </c>
      <c r="R647" s="17">
        <v>-32.973100000000002</v>
      </c>
      <c r="S647" s="17">
        <v>-68.795299999999997</v>
      </c>
      <c r="T647" s="25" t="s">
        <v>1590</v>
      </c>
      <c r="U647" s="25" t="s">
        <v>1590</v>
      </c>
      <c r="X647" s="25" t="s">
        <v>443</v>
      </c>
      <c r="Y647" s="25" t="s">
        <v>502</v>
      </c>
      <c r="Z647" s="25" t="s">
        <v>1759</v>
      </c>
      <c r="AB647" s="25" t="s">
        <v>0</v>
      </c>
      <c r="AC647" s="26"/>
      <c r="AD647" s="26"/>
      <c r="AF647" s="28"/>
    </row>
    <row r="648" spans="1:32" s="25" customFormat="1" ht="15" x14ac:dyDescent="0.25">
      <c r="B648" s="25" t="s">
        <v>1763</v>
      </c>
      <c r="C648" s="25" t="s">
        <v>1764</v>
      </c>
      <c r="D648" s="25" t="s">
        <v>446</v>
      </c>
      <c r="E648" s="25" t="s">
        <v>26</v>
      </c>
      <c r="F648" s="25" t="s">
        <v>508</v>
      </c>
      <c r="G648" s="25">
        <v>21</v>
      </c>
      <c r="H648" s="25">
        <v>21</v>
      </c>
      <c r="I648" s="25" t="s">
        <v>1777</v>
      </c>
      <c r="J648" s="25" t="s">
        <v>336</v>
      </c>
      <c r="K648" s="25" t="s">
        <v>296</v>
      </c>
      <c r="M648" s="26">
        <v>44378</v>
      </c>
      <c r="N648" s="26">
        <v>44393</v>
      </c>
      <c r="O648" s="27">
        <f ca="1">+IF(NETWORKDAYS(M648,N648,Feriados!A$1:A$196)&gt;-1,NETWORKDAYS(M648,N648,Feriados!A$1:A$196)-1,NETWORKDAYS(M648,TODAY(),Feriados!A$1:A$196))</f>
        <v>10</v>
      </c>
      <c r="P648" s="16"/>
      <c r="Q648" s="25">
        <f ca="1">+IF(T648="ENVIO OS", IF(NETWORKDAYS(N648,P648,Feriados!A$28:A$328)&gt;-1,NETWORKDAYS(N648,P648,Feriados!A$28:A$328)-1,NETWORKDAYS(N648,TODAY(),Feriados!A$28:A$328)),0)</f>
        <v>0</v>
      </c>
      <c r="R648" s="17">
        <v>-33.023699999999998</v>
      </c>
      <c r="S648" s="17">
        <v>-68.605999999999995</v>
      </c>
      <c r="T648" s="25" t="s">
        <v>1496</v>
      </c>
      <c r="U648" s="25" t="s">
        <v>1496</v>
      </c>
      <c r="X648" s="25" t="s">
        <v>443</v>
      </c>
      <c r="Y648" s="25" t="s">
        <v>504</v>
      </c>
      <c r="Z648" s="25" t="s">
        <v>1778</v>
      </c>
      <c r="AC648" s="26">
        <v>44533</v>
      </c>
      <c r="AD648" s="26">
        <v>44544</v>
      </c>
      <c r="AE648" s="25" t="s">
        <v>525</v>
      </c>
      <c r="AF648" s="28"/>
    </row>
    <row r="649" spans="1:32" s="25" customFormat="1" ht="15" x14ac:dyDescent="0.25">
      <c r="A649" s="25">
        <v>216495</v>
      </c>
      <c r="B649" s="25" t="s">
        <v>1744</v>
      </c>
      <c r="C649" s="25" t="s">
        <v>1745</v>
      </c>
      <c r="D649" s="25" t="s">
        <v>280</v>
      </c>
      <c r="E649" s="25" t="s">
        <v>26</v>
      </c>
      <c r="F649" s="25" t="s">
        <v>508</v>
      </c>
      <c r="G649" s="25">
        <v>107.2</v>
      </c>
      <c r="I649" s="25" t="s">
        <v>17</v>
      </c>
      <c r="J649" s="25" t="s">
        <v>401</v>
      </c>
      <c r="K649" s="25" t="s">
        <v>280</v>
      </c>
      <c r="M649" s="26">
        <v>44382</v>
      </c>
      <c r="N649" s="26">
        <v>44447</v>
      </c>
      <c r="O649" s="27">
        <f ca="1">+IF(NETWORKDAYS(M649,N649,Feriados!A$1:A$196)&gt;-1,NETWORKDAYS(M649,N649,Feriados!A$1:A$196)-1,NETWORKDAYS(M649,TODAY(),Feriados!A$1:A$196))</f>
        <v>45</v>
      </c>
      <c r="P649" s="16"/>
      <c r="Q649" s="25">
        <f ca="1">+IF(T649="ENVIO OS", IF(NETWORKDAYS(N649,P649,Feriados!A$28:A$328)&gt;-1,NETWORKDAYS(N649,P649,Feriados!A$28:A$328)-1,NETWORKDAYS(N649,TODAY(),Feriados!A$28:A$328)),0)</f>
        <v>0</v>
      </c>
      <c r="R649" s="17"/>
      <c r="S649" s="17"/>
      <c r="T649" s="25" t="s">
        <v>1496</v>
      </c>
      <c r="V649" s="25" t="s">
        <v>748</v>
      </c>
      <c r="X649" s="25" t="s">
        <v>442</v>
      </c>
      <c r="Y649" s="25" t="s">
        <v>504</v>
      </c>
      <c r="Z649" s="25" t="s">
        <v>564</v>
      </c>
      <c r="AB649" s="25" t="s">
        <v>0</v>
      </c>
      <c r="AC649" s="26"/>
      <c r="AD649" s="26"/>
      <c r="AF649" s="28"/>
    </row>
    <row r="650" spans="1:32" s="25" customFormat="1" ht="15" x14ac:dyDescent="0.25">
      <c r="B650" s="25" t="s">
        <v>1735</v>
      </c>
      <c r="C650" s="25" t="s">
        <v>1739</v>
      </c>
      <c r="D650" s="25" t="s">
        <v>507</v>
      </c>
      <c r="E650" s="25" t="s">
        <v>25</v>
      </c>
      <c r="F650" s="25" t="s">
        <v>516</v>
      </c>
      <c r="G650" s="25">
        <v>200</v>
      </c>
      <c r="M650" s="26">
        <v>44382</v>
      </c>
      <c r="N650" s="26">
        <v>44384</v>
      </c>
      <c r="O650" s="27">
        <f ca="1">+IF(NETWORKDAYS(M650,N650,Feriados!A$1:A$196)&gt;-1,NETWORKDAYS(M650,N650,Feriados!A$1:A$196)-1,NETWORKDAYS(M650,TODAY(),Feriados!A$1:A$196))</f>
        <v>2</v>
      </c>
      <c r="P650" s="16"/>
      <c r="Q650" s="25">
        <f ca="1">+IF(T650="ENVIO OS", IF(NETWORKDAYS(N650,P650,Feriados!A$28:A$328)&gt;-1,NETWORKDAYS(N650,P650,Feriados!A$28:A$328)-1,NETWORKDAYS(N650,TODAY(),Feriados!A$28:A$328)),0)</f>
        <v>0</v>
      </c>
      <c r="R650" s="17"/>
      <c r="S650" s="17"/>
      <c r="T650" s="25" t="s">
        <v>1496</v>
      </c>
      <c r="U650" s="25" t="s">
        <v>1496</v>
      </c>
      <c r="AA650" s="25" t="s">
        <v>1736</v>
      </c>
      <c r="AB650" s="25" t="s">
        <v>0</v>
      </c>
      <c r="AC650" s="26"/>
      <c r="AD650" s="26"/>
      <c r="AF650" s="28"/>
    </row>
    <row r="651" spans="1:32" s="25" customFormat="1" ht="15" x14ac:dyDescent="0.25">
      <c r="B651" s="25" t="s">
        <v>1737</v>
      </c>
      <c r="C651" s="25" t="s">
        <v>1738</v>
      </c>
      <c r="D651" s="25" t="s">
        <v>507</v>
      </c>
      <c r="E651" s="25" t="s">
        <v>25</v>
      </c>
      <c r="F651" s="25" t="s">
        <v>516</v>
      </c>
      <c r="G651" s="25">
        <v>125</v>
      </c>
      <c r="H651" s="25">
        <v>125</v>
      </c>
      <c r="I651" s="25" t="s">
        <v>17</v>
      </c>
      <c r="J651" s="25" t="s">
        <v>354</v>
      </c>
      <c r="K651" s="25" t="s">
        <v>477</v>
      </c>
      <c r="M651" s="26">
        <v>44382</v>
      </c>
      <c r="N651" s="26">
        <v>44410</v>
      </c>
      <c r="O651" s="27">
        <f ca="1">+IF(NETWORKDAYS(M651,N651,Feriados!A$1:A$196)&gt;-1,NETWORKDAYS(M651,N651,Feriados!A$1:A$196)-1,NETWORKDAYS(M651,TODAY(),Feriados!A$1:A$196))</f>
        <v>19</v>
      </c>
      <c r="P651" s="16"/>
      <c r="Q651" s="25">
        <f ca="1">+IF(T651="ENVIO OS", IF(NETWORKDAYS(N651,P651,Feriados!A$28:A$328)&gt;-1,NETWORKDAYS(N651,P651,Feriados!A$28:A$328)-1,NETWORKDAYS(N651,TODAY(),Feriados!A$28:A$328)),0)</f>
        <v>0</v>
      </c>
      <c r="R651" s="17">
        <v>-32.889600000000002</v>
      </c>
      <c r="S651" s="17">
        <v>-68.885800000000003</v>
      </c>
      <c r="T651" s="25" t="s">
        <v>1496</v>
      </c>
      <c r="U651" s="25" t="s">
        <v>1496</v>
      </c>
      <c r="X651" s="25" t="s">
        <v>440</v>
      </c>
      <c r="Y651" s="25" t="s">
        <v>504</v>
      </c>
      <c r="AA651" s="25" t="s">
        <v>1736</v>
      </c>
      <c r="AC651" s="26"/>
      <c r="AD651" s="26"/>
      <c r="AE651" s="25" t="s">
        <v>525</v>
      </c>
      <c r="AF651" s="28">
        <v>44621</v>
      </c>
    </row>
    <row r="652" spans="1:32" s="25" customFormat="1" ht="15" x14ac:dyDescent="0.25">
      <c r="A652" s="25">
        <v>227124</v>
      </c>
      <c r="B652" s="25" t="s">
        <v>1241</v>
      </c>
      <c r="C652" s="25" t="s">
        <v>1106</v>
      </c>
      <c r="D652" s="25" t="s">
        <v>404</v>
      </c>
      <c r="E652" s="25" t="s">
        <v>25</v>
      </c>
      <c r="F652" s="25" t="s">
        <v>521</v>
      </c>
      <c r="G652" s="25">
        <v>150</v>
      </c>
      <c r="I652" s="25" t="s">
        <v>1269</v>
      </c>
      <c r="J652" s="25" t="s">
        <v>378</v>
      </c>
      <c r="K652" s="25" t="s">
        <v>405</v>
      </c>
      <c r="L652" s="25" t="s">
        <v>437</v>
      </c>
      <c r="M652" s="26">
        <v>44383</v>
      </c>
      <c r="N652" s="26">
        <v>44385</v>
      </c>
      <c r="O652" s="27">
        <f ca="1">+IF(NETWORKDAYS(M652,N652,Feriados!A$1:A$196)&gt;-1,NETWORKDAYS(M652,N652,Feriados!A$1:A$196)-1,NETWORKDAYS(M652,TODAY(),Feriados!A$1:A$196))</f>
        <v>2</v>
      </c>
      <c r="P652" s="16"/>
      <c r="Q652" s="25">
        <f ca="1">+IF(T652="ENVIO OS", IF(NETWORKDAYS(N652,P652,Feriados!A$28:A$328)&gt;-1,NETWORKDAYS(N652,P652,Feriados!A$28:A$328)-1,NETWORKDAYS(N652,TODAY(),Feriados!A$28:A$328)),0)</f>
        <v>0</v>
      </c>
      <c r="R652" s="17">
        <v>-33.4878</v>
      </c>
      <c r="S652" s="17">
        <v>-69.241900000000001</v>
      </c>
      <c r="T652" s="25" t="s">
        <v>1590</v>
      </c>
      <c r="U652" s="25" t="s">
        <v>1590</v>
      </c>
      <c r="X652" s="25" t="s">
        <v>439</v>
      </c>
      <c r="Y652" s="25" t="s">
        <v>498</v>
      </c>
      <c r="AA652" s="25" t="s">
        <v>1752</v>
      </c>
      <c r="AB652" s="25" t="s">
        <v>0</v>
      </c>
      <c r="AC652" s="26">
        <v>44207</v>
      </c>
      <c r="AD652" s="26">
        <v>44210</v>
      </c>
      <c r="AF652" s="28"/>
    </row>
    <row r="653" spans="1:32" s="25" customFormat="1" ht="15" x14ac:dyDescent="0.25">
      <c r="C653" s="25" t="s">
        <v>1747</v>
      </c>
      <c r="D653" s="25" t="s">
        <v>274</v>
      </c>
      <c r="E653" s="25" t="s">
        <v>25</v>
      </c>
      <c r="F653" s="25" t="s">
        <v>509</v>
      </c>
      <c r="G653" s="25">
        <v>440</v>
      </c>
      <c r="H653" s="25">
        <v>380</v>
      </c>
      <c r="I653" s="25" t="s">
        <v>17</v>
      </c>
      <c r="J653" s="25" t="s">
        <v>1749</v>
      </c>
      <c r="K653" s="25" t="s">
        <v>1748</v>
      </c>
      <c r="M653" s="26">
        <v>44383</v>
      </c>
      <c r="N653" s="26">
        <v>44384</v>
      </c>
      <c r="O653" s="27">
        <f ca="1">+IF(NETWORKDAYS(M653,N653,Feriados!A$1:A$196)&gt;-1,NETWORKDAYS(M653,N653,Feriados!A$1:A$196)-1,NETWORKDAYS(M653,TODAY(),Feriados!A$1:A$196))</f>
        <v>1</v>
      </c>
      <c r="P653" s="16"/>
      <c r="Q653" s="25">
        <f ca="1">+IF(T653="ENVIO OS", IF(NETWORKDAYS(N653,P653,Feriados!A$28:A$328)&gt;-1,NETWORKDAYS(N653,P653,Feriados!A$28:A$328)-1,NETWORKDAYS(N653,TODAY(),Feriados!A$28:A$328)),0)</f>
        <v>0</v>
      </c>
      <c r="R653" s="17"/>
      <c r="S653" s="17"/>
      <c r="T653" s="25" t="s">
        <v>1496</v>
      </c>
      <c r="U653" s="25" t="s">
        <v>1496</v>
      </c>
      <c r="X653" s="25" t="s">
        <v>439</v>
      </c>
      <c r="Y653" s="25" t="s">
        <v>504</v>
      </c>
      <c r="AA653" s="25" t="s">
        <v>1751</v>
      </c>
      <c r="AC653" s="26"/>
      <c r="AD653" s="26"/>
      <c r="AF653" s="28"/>
    </row>
    <row r="654" spans="1:32" s="25" customFormat="1" ht="15" x14ac:dyDescent="0.25">
      <c r="B654" s="25" t="s">
        <v>1765</v>
      </c>
      <c r="C654" s="25" t="s">
        <v>1766</v>
      </c>
      <c r="D654" s="25" t="s">
        <v>452</v>
      </c>
      <c r="E654" s="25" t="s">
        <v>26</v>
      </c>
      <c r="F654" s="25" t="s">
        <v>508</v>
      </c>
      <c r="M654" s="26">
        <v>44384</v>
      </c>
      <c r="N654" s="26">
        <v>44425</v>
      </c>
      <c r="O654" s="27">
        <f ca="1">+IF(NETWORKDAYS(M654,N654,Feriados!A$1:A$196)&gt;-1,NETWORKDAYS(M654,N654,Feriados!A$1:A$196)-1,NETWORKDAYS(M654,TODAY(),Feriados!A$1:A$196))</f>
        <v>27</v>
      </c>
      <c r="P654" s="16">
        <v>44435</v>
      </c>
      <c r="Q654" s="25">
        <f ca="1">+IF(T654="ENVIO OS", IF(NETWORKDAYS(N654,P654,Feriados!A$28:A$328)&gt;-1,NETWORKDAYS(N654,P654,Feriados!A$28:A$328)-1,NETWORKDAYS(N654,TODAY(),Feriados!A$28:A$328)),0)</f>
        <v>8</v>
      </c>
      <c r="R654" s="17"/>
      <c r="S654" s="17"/>
      <c r="T654" s="25" t="s">
        <v>1494</v>
      </c>
      <c r="U654" s="25" t="s">
        <v>1584</v>
      </c>
      <c r="AC654" s="26"/>
      <c r="AD654" s="26"/>
      <c r="AF654" s="28"/>
    </row>
    <row r="655" spans="1:32" s="25" customFormat="1" ht="15" x14ac:dyDescent="0.25">
      <c r="A655" s="25">
        <v>230089</v>
      </c>
      <c r="B655" s="25" t="s">
        <v>1761</v>
      </c>
      <c r="C655" s="25" t="s">
        <v>1762</v>
      </c>
      <c r="D655" s="25" t="s">
        <v>507</v>
      </c>
      <c r="E655" s="25" t="s">
        <v>25</v>
      </c>
      <c r="F655" s="25" t="s">
        <v>517</v>
      </c>
      <c r="G655" s="25">
        <v>200</v>
      </c>
      <c r="H655" s="25">
        <v>200</v>
      </c>
      <c r="J655" s="25" t="s">
        <v>312</v>
      </c>
      <c r="K655" s="25" t="s">
        <v>447</v>
      </c>
      <c r="M655" s="26">
        <v>44384</v>
      </c>
      <c r="N655" s="26">
        <v>44404</v>
      </c>
      <c r="O655" s="27">
        <f ca="1">+IF(NETWORKDAYS(M655,N655,Feriados!A$1:A$196)&gt;-1,NETWORKDAYS(M655,N655,Feriados!A$1:A$196)-1,NETWORKDAYS(M655,TODAY(),Feriados!A$1:A$196))</f>
        <v>13</v>
      </c>
      <c r="P655" s="16"/>
      <c r="Q655" s="25">
        <f ca="1">+IF(T655="ENVIO OS", IF(NETWORKDAYS(N655,P655,Feriados!A$28:A$328)&gt;-1,NETWORKDAYS(N655,P655,Feriados!A$28:A$328)-1,NETWORKDAYS(N655,TODAY(),Feriados!A$28:A$328)),0)</f>
        <v>0</v>
      </c>
      <c r="R655" s="17">
        <v>-33.010800000000003</v>
      </c>
      <c r="S655" s="17">
        <v>-68.849500000000006</v>
      </c>
      <c r="T655" s="25" t="s">
        <v>1496</v>
      </c>
      <c r="U655" s="25" t="s">
        <v>1496</v>
      </c>
      <c r="X655" s="25" t="s">
        <v>439</v>
      </c>
      <c r="Y655" s="25" t="s">
        <v>504</v>
      </c>
      <c r="AC655" s="26"/>
      <c r="AD655" s="26"/>
      <c r="AE655" s="25" t="s">
        <v>525</v>
      </c>
      <c r="AF655" s="28">
        <v>44805</v>
      </c>
    </row>
    <row r="656" spans="1:32" s="25" customFormat="1" ht="15" x14ac:dyDescent="0.25">
      <c r="B656" s="25" t="s">
        <v>1659</v>
      </c>
      <c r="C656" s="25" t="s">
        <v>1660</v>
      </c>
      <c r="D656" s="25" t="s">
        <v>452</v>
      </c>
      <c r="E656" s="25" t="s">
        <v>26</v>
      </c>
      <c r="F656" s="25" t="s">
        <v>508</v>
      </c>
      <c r="G656" s="25">
        <v>120</v>
      </c>
      <c r="I656" s="25" t="s">
        <v>17</v>
      </c>
      <c r="J656" s="25" t="s">
        <v>47</v>
      </c>
      <c r="K656" s="25" t="s">
        <v>451</v>
      </c>
      <c r="M656" s="26">
        <v>44389</v>
      </c>
      <c r="N656" s="26">
        <v>44427</v>
      </c>
      <c r="O656" s="27">
        <f ca="1">+IF(NETWORKDAYS(M656,N656,Feriados!A$1:A$196)&gt;-1,NETWORKDAYS(M656,N656,Feriados!A$1:A$196)-1,NETWORKDAYS(M656,TODAY(),Feriados!A$1:A$196))</f>
        <v>27</v>
      </c>
      <c r="P656" s="16"/>
      <c r="Q656" s="25">
        <f ca="1">+IF(T656="ENVIO OS", IF(NETWORKDAYS(N656,P656,Feriados!A$28:A$328)&gt;-1,NETWORKDAYS(N656,P656,Feriados!A$28:A$328)-1,NETWORKDAYS(N656,TODAY(),Feriados!A$28:A$328)),0)</f>
        <v>0</v>
      </c>
      <c r="R656" s="17">
        <v>-34.597000000000001</v>
      </c>
      <c r="S656" s="17">
        <v>-68.321600000000004</v>
      </c>
      <c r="T656" s="25" t="s">
        <v>1496</v>
      </c>
      <c r="U656" s="25" t="s">
        <v>1496</v>
      </c>
      <c r="X656" s="25" t="s">
        <v>443</v>
      </c>
      <c r="Y656" s="25" t="s">
        <v>662</v>
      </c>
      <c r="Z656" s="25" t="s">
        <v>1849</v>
      </c>
      <c r="AC656" s="26"/>
      <c r="AD656" s="26"/>
      <c r="AF656" s="28"/>
    </row>
    <row r="657" spans="1:32" s="25" customFormat="1" ht="15" x14ac:dyDescent="0.25">
      <c r="A657" s="25">
        <v>230117</v>
      </c>
      <c r="B657" s="25" t="s">
        <v>1757</v>
      </c>
      <c r="C657" s="25" t="s">
        <v>1758</v>
      </c>
      <c r="D657" s="25" t="s">
        <v>274</v>
      </c>
      <c r="E657" s="25" t="s">
        <v>25</v>
      </c>
      <c r="F657" s="25" t="s">
        <v>509</v>
      </c>
      <c r="G657" s="25">
        <v>300</v>
      </c>
      <c r="H657" s="25">
        <v>50</v>
      </c>
      <c r="I657" s="25" t="s">
        <v>711</v>
      </c>
      <c r="J657" s="25" t="s">
        <v>210</v>
      </c>
      <c r="K657" s="25" t="s">
        <v>459</v>
      </c>
      <c r="L657" s="25" t="s">
        <v>434</v>
      </c>
      <c r="M657" s="26">
        <v>44389</v>
      </c>
      <c r="N657" s="26">
        <v>44406</v>
      </c>
      <c r="O657" s="27">
        <f ca="1">+IF(NETWORKDAYS(M657,N657,Feriados!A$1:A$196)&gt;-1,NETWORKDAYS(M657,N657,Feriados!A$1:A$196)-1,NETWORKDAYS(M657,TODAY(),Feriados!A$1:A$196))</f>
        <v>13</v>
      </c>
      <c r="P657" s="16"/>
      <c r="Q657" s="25">
        <f ca="1">+IF(T657="ENVIO OS", IF(NETWORKDAYS(N657,P657,Feriados!A$28:A$328)&gt;-1,NETWORKDAYS(N657,P657,Feriados!A$28:A$328)-1,NETWORKDAYS(N657,TODAY(),Feriados!A$28:A$328)),0)</f>
        <v>0</v>
      </c>
      <c r="R657" s="17">
        <v>-32.808300000000003</v>
      </c>
      <c r="S657" s="17">
        <v>-68.764200000000002</v>
      </c>
      <c r="T657" s="25" t="s">
        <v>1496</v>
      </c>
      <c r="U657" s="25" t="s">
        <v>1496</v>
      </c>
      <c r="V657" s="25" t="s">
        <v>748</v>
      </c>
      <c r="X657" s="25" t="s">
        <v>439</v>
      </c>
      <c r="Y657" s="25" t="s">
        <v>504</v>
      </c>
      <c r="AC657" s="26"/>
      <c r="AD657" s="26"/>
      <c r="AF657" s="28"/>
    </row>
    <row r="658" spans="1:32" s="25" customFormat="1" ht="15" x14ac:dyDescent="0.25">
      <c r="A658" s="25">
        <v>229865</v>
      </c>
      <c r="B658" s="25" t="s">
        <v>1753</v>
      </c>
      <c r="C658" s="25" t="s">
        <v>1754</v>
      </c>
      <c r="D658" s="25" t="s">
        <v>446</v>
      </c>
      <c r="E658" s="25" t="s">
        <v>25</v>
      </c>
      <c r="F658" s="25" t="s">
        <v>741</v>
      </c>
      <c r="G658" s="25">
        <v>311</v>
      </c>
      <c r="H658" s="25">
        <v>311</v>
      </c>
      <c r="M658" s="26">
        <v>44389</v>
      </c>
      <c r="N658" s="26">
        <v>44406</v>
      </c>
      <c r="O658" s="27">
        <f ca="1">+IF(NETWORKDAYS(M658,N658,Feriados!A$1:A$196)&gt;-1,NETWORKDAYS(M658,N658,Feriados!A$1:A$196)-1,NETWORKDAYS(M658,TODAY(),Feriados!A$1:A$196))</f>
        <v>13</v>
      </c>
      <c r="P658" s="16"/>
      <c r="Q658" s="25">
        <f ca="1">+IF(T658="ENVIO OS", IF(NETWORKDAYS(N658,P658,Feriados!A$28:A$328)&gt;-1,NETWORKDAYS(N658,P658,Feriados!A$28:A$328)-1,NETWORKDAYS(N658,TODAY(),Feriados!A$28:A$328)),0)</f>
        <v>0</v>
      </c>
      <c r="R658" s="17"/>
      <c r="S658" s="17"/>
      <c r="T658" s="25" t="s">
        <v>1591</v>
      </c>
      <c r="U658" s="25" t="s">
        <v>1591</v>
      </c>
      <c r="AA658" s="25" t="s">
        <v>1805</v>
      </c>
      <c r="AB658" s="25" t="s">
        <v>0</v>
      </c>
      <c r="AC658" s="26"/>
      <c r="AD658" s="26"/>
      <c r="AF658" s="28"/>
    </row>
    <row r="659" spans="1:32" s="25" customFormat="1" ht="15" x14ac:dyDescent="0.25">
      <c r="C659" s="25" t="s">
        <v>1747</v>
      </c>
      <c r="D659" s="25" t="s">
        <v>274</v>
      </c>
      <c r="E659" s="25" t="s">
        <v>25</v>
      </c>
      <c r="F659" s="25" t="s">
        <v>509</v>
      </c>
      <c r="G659" s="25">
        <v>346</v>
      </c>
      <c r="H659" s="25">
        <v>346</v>
      </c>
      <c r="I659" s="25" t="s">
        <v>17</v>
      </c>
      <c r="J659" s="25" t="s">
        <v>1749</v>
      </c>
      <c r="K659" s="25" t="s">
        <v>1748</v>
      </c>
      <c r="M659" s="26">
        <v>44389</v>
      </c>
      <c r="N659" s="26">
        <v>44392</v>
      </c>
      <c r="O659" s="27">
        <f ca="1">+IF(NETWORKDAYS(M659,N659,Feriados!A$1:A$196)&gt;-1,NETWORKDAYS(M659,N659,Feriados!A$1:A$196)-1,NETWORKDAYS(M659,TODAY(),Feriados!A$1:A$196))</f>
        <v>3</v>
      </c>
      <c r="P659" s="16">
        <v>44396</v>
      </c>
      <c r="Q659" s="25">
        <f ca="1">+IF(T659="ENVIO OS", IF(NETWORKDAYS(N659,P659,Feriados!A$28:A$328)&gt;-1,NETWORKDAYS(N659,P659,Feriados!A$28:A$328)-1,NETWORKDAYS(N659,TODAY(),Feriados!A$28:A$328)),0)</f>
        <v>2</v>
      </c>
      <c r="R659" s="17"/>
      <c r="S659" s="17"/>
      <c r="T659" s="25" t="s">
        <v>1494</v>
      </c>
      <c r="U659" s="25" t="s">
        <v>1585</v>
      </c>
      <c r="AA659" s="25" t="s">
        <v>1775</v>
      </c>
      <c r="AC659" s="26"/>
      <c r="AD659" s="26"/>
      <c r="AF659" s="28"/>
    </row>
    <row r="660" spans="1:32" s="25" customFormat="1" ht="15" x14ac:dyDescent="0.25">
      <c r="B660" s="25" t="s">
        <v>1620</v>
      </c>
      <c r="C660" s="25" t="s">
        <v>1621</v>
      </c>
      <c r="D660" s="25" t="s">
        <v>446</v>
      </c>
      <c r="E660" s="25" t="s">
        <v>26</v>
      </c>
      <c r="F660" s="25" t="s">
        <v>508</v>
      </c>
      <c r="G660" s="25">
        <v>29</v>
      </c>
      <c r="I660" s="25" t="s">
        <v>2350</v>
      </c>
      <c r="J660" s="25" t="s">
        <v>1420</v>
      </c>
      <c r="K660" s="25" t="s">
        <v>463</v>
      </c>
      <c r="M660" s="26">
        <v>44391</v>
      </c>
      <c r="N660" s="26">
        <v>44391</v>
      </c>
      <c r="O660" s="27">
        <f ca="1">+IF(NETWORKDAYS(M660,N660,Feriados!A$1:A$196)&gt;-1,NETWORKDAYS(M660,N660,Feriados!A$1:A$196)-1,NETWORKDAYS(M660,TODAY(),Feriados!A$1:A$196))</f>
        <v>0</v>
      </c>
      <c r="P660" s="16"/>
      <c r="Q660" s="25">
        <f ca="1">+IF(T660="ENVIO OS", IF(NETWORKDAYS(N660,P660,Feriados!A$28:A$328)&gt;-1,NETWORKDAYS(N660,P660,Feriados!A$28:A$328)-1,NETWORKDAYS(N660,TODAY(),Feriados!A$28:A$328)),0)</f>
        <v>0</v>
      </c>
      <c r="R660" s="17">
        <v>-33.038200000000003</v>
      </c>
      <c r="S660" s="17">
        <v>-68.843800000000002</v>
      </c>
      <c r="T660" s="25" t="s">
        <v>1590</v>
      </c>
      <c r="U660" s="25" t="s">
        <v>1590</v>
      </c>
      <c r="X660" s="25" t="s">
        <v>443</v>
      </c>
      <c r="Y660" s="25" t="s">
        <v>504</v>
      </c>
      <c r="Z660" s="25" t="s">
        <v>531</v>
      </c>
      <c r="AC660" s="26"/>
      <c r="AD660" s="26"/>
      <c r="AF660" s="28"/>
    </row>
    <row r="661" spans="1:32" s="25" customFormat="1" ht="15" x14ac:dyDescent="0.25">
      <c r="A661" s="25">
        <v>229700</v>
      </c>
      <c r="B661" s="25" t="s">
        <v>1726</v>
      </c>
      <c r="C661" s="25" t="s">
        <v>1725</v>
      </c>
      <c r="D661" s="25" t="s">
        <v>507</v>
      </c>
      <c r="E661" s="25" t="s">
        <v>25</v>
      </c>
      <c r="F661" s="25" t="s">
        <v>693</v>
      </c>
      <c r="G661" s="25">
        <v>64.400000000000006</v>
      </c>
      <c r="H661" s="25">
        <v>64.400000000000006</v>
      </c>
      <c r="I661" s="25" t="s">
        <v>1776</v>
      </c>
      <c r="J661" s="25" t="s">
        <v>99</v>
      </c>
      <c r="K661" s="25" t="s">
        <v>447</v>
      </c>
      <c r="M661" s="26">
        <v>44391</v>
      </c>
      <c r="N661" s="26">
        <v>44393</v>
      </c>
      <c r="O661" s="27">
        <f ca="1">+IF(NETWORKDAYS(M661,N661,Feriados!A$1:A$196)&gt;-1,NETWORKDAYS(M661,N661,Feriados!A$1:A$196)-1,NETWORKDAYS(M661,TODAY(),Feriados!A$1:A$196))</f>
        <v>2</v>
      </c>
      <c r="P661" s="16"/>
      <c r="Q661" s="25">
        <f ca="1">+IF(T661="ENVIO OS", IF(NETWORKDAYS(N661,P661,Feriados!A$28:A$328)&gt;-1,NETWORKDAYS(N661,P661,Feriados!A$28:A$328)-1,NETWORKDAYS(N661,TODAY(),Feriados!A$28:A$328)),0)</f>
        <v>0</v>
      </c>
      <c r="R661" s="17">
        <v>-32.9724</v>
      </c>
      <c r="S661" s="17">
        <v>-68.828999999999994</v>
      </c>
      <c r="T661" s="25" t="s">
        <v>1496</v>
      </c>
      <c r="U661" s="25" t="s">
        <v>1496</v>
      </c>
      <c r="X661" s="25" t="s">
        <v>439</v>
      </c>
      <c r="Y661" s="25" t="s">
        <v>504</v>
      </c>
      <c r="Z661" s="25" t="s">
        <v>531</v>
      </c>
      <c r="AC661" s="26"/>
      <c r="AD661" s="26"/>
      <c r="AE661" s="25" t="s">
        <v>525</v>
      </c>
      <c r="AF661" s="28">
        <v>44774</v>
      </c>
    </row>
    <row r="662" spans="1:32" s="25" customFormat="1" ht="15" x14ac:dyDescent="0.25">
      <c r="A662" s="25">
        <v>229875</v>
      </c>
      <c r="B662" s="25" t="s">
        <v>1755</v>
      </c>
      <c r="C662" s="25" t="s">
        <v>1756</v>
      </c>
      <c r="D662" s="25" t="s">
        <v>506</v>
      </c>
      <c r="E662" s="25" t="s">
        <v>25</v>
      </c>
      <c r="F662" s="25" t="s">
        <v>741</v>
      </c>
      <c r="G662" s="25">
        <v>1893</v>
      </c>
      <c r="H662" s="25">
        <v>1893</v>
      </c>
      <c r="M662" s="26">
        <v>44391</v>
      </c>
      <c r="N662" s="26">
        <v>44392</v>
      </c>
      <c r="O662" s="27">
        <f ca="1">+IF(NETWORKDAYS(M662,N662,Feriados!A$1:A$196)&gt;-1,NETWORKDAYS(M662,N662,Feriados!A$1:A$196)-1,NETWORKDAYS(M662,TODAY(),Feriados!A$1:A$196))</f>
        <v>1</v>
      </c>
      <c r="P662" s="16"/>
      <c r="Q662" s="25">
        <f ca="1">+IF(T662="ENVIO OS", IF(NETWORKDAYS(N662,P662,Feriados!A$28:A$328)&gt;-1,NETWORKDAYS(N662,P662,Feriados!A$28:A$328)-1,NETWORKDAYS(N662,TODAY(),Feriados!A$28:A$328)),0)</f>
        <v>0</v>
      </c>
      <c r="R662" s="17"/>
      <c r="S662" s="17"/>
      <c r="T662" s="25" t="s">
        <v>1591</v>
      </c>
      <c r="U662" s="25" t="s">
        <v>1591</v>
      </c>
      <c r="AA662" s="25" t="s">
        <v>1782</v>
      </c>
      <c r="AC662" s="26"/>
      <c r="AD662" s="26"/>
      <c r="AF662" s="28"/>
    </row>
    <row r="663" spans="1:32" s="25" customFormat="1" ht="15" x14ac:dyDescent="0.25">
      <c r="B663" s="25" t="s">
        <v>1768</v>
      </c>
      <c r="C663" s="25" t="s">
        <v>1767</v>
      </c>
      <c r="D663" s="25" t="s">
        <v>274</v>
      </c>
      <c r="E663" s="25" t="s">
        <v>26</v>
      </c>
      <c r="F663" s="25" t="s">
        <v>508</v>
      </c>
      <c r="G663" s="25">
        <v>5</v>
      </c>
      <c r="I663" s="25" t="s">
        <v>1939</v>
      </c>
      <c r="J663" s="25" t="s">
        <v>278</v>
      </c>
      <c r="K663" s="25" t="s">
        <v>1052</v>
      </c>
      <c r="M663" s="26">
        <v>44391</v>
      </c>
      <c r="N663" s="26">
        <v>44449</v>
      </c>
      <c r="O663" s="27">
        <f ca="1">+IF(NETWORKDAYS(M663,N663,Feriados!A$1:A$196)&gt;-1,NETWORKDAYS(M663,N663,Feriados!A$1:A$196)-1,NETWORKDAYS(M663,TODAY(),Feriados!A$1:A$196))</f>
        <v>41</v>
      </c>
      <c r="P663" s="16"/>
      <c r="Q663" s="25">
        <f ca="1">+IF(T663="ENVIO OS", IF(NETWORKDAYS(N663,P663,Feriados!A$28:A$328)&gt;-1,NETWORKDAYS(N663,P663,Feriados!A$28:A$328)-1,NETWORKDAYS(N663,TODAY(),Feriados!A$28:A$328)),0)</f>
        <v>0</v>
      </c>
      <c r="R663" s="17">
        <v>-32.559199999999997</v>
      </c>
      <c r="S663" s="17">
        <v>-69.329800000000006</v>
      </c>
      <c r="T663" s="25" t="s">
        <v>1496</v>
      </c>
      <c r="U663" s="25" t="s">
        <v>1496</v>
      </c>
      <c r="X663" s="25" t="s">
        <v>443</v>
      </c>
      <c r="Y663" s="25" t="s">
        <v>504</v>
      </c>
      <c r="Z663" s="25" t="s">
        <v>544</v>
      </c>
      <c r="AB663" s="25" t="s">
        <v>0</v>
      </c>
      <c r="AC663" s="26"/>
      <c r="AD663" s="26"/>
      <c r="AF663" s="28"/>
    </row>
    <row r="664" spans="1:32" s="25" customFormat="1" ht="15" x14ac:dyDescent="0.25">
      <c r="B664" s="25" t="s">
        <v>1770</v>
      </c>
      <c r="C664" s="25" t="s">
        <v>1769</v>
      </c>
      <c r="E664" s="25" t="s">
        <v>26</v>
      </c>
      <c r="F664" s="25" t="s">
        <v>508</v>
      </c>
      <c r="M664" s="26">
        <v>44391</v>
      </c>
      <c r="N664" s="26">
        <v>44426</v>
      </c>
      <c r="O664" s="27">
        <f ca="1">+IF(NETWORKDAYS(M664,N664,Feriados!A$1:A$196)&gt;-1,NETWORKDAYS(M664,N664,Feriados!A$1:A$196)-1,NETWORKDAYS(M664,TODAY(),Feriados!A$1:A$196))</f>
        <v>24</v>
      </c>
      <c r="P664" s="16">
        <v>44431</v>
      </c>
      <c r="Q664" s="25">
        <f ca="1">+IF(T664="ENVIO OS", IF(NETWORKDAYS(N664,P664,Feriados!A$28:A$328)&gt;-1,NETWORKDAYS(N664,P664,Feriados!A$28:A$328)-1,NETWORKDAYS(N664,TODAY(),Feriados!A$28:A$328)),0)</f>
        <v>3</v>
      </c>
      <c r="R664" s="17"/>
      <c r="S664" s="17"/>
      <c r="T664" s="25" t="s">
        <v>1494</v>
      </c>
      <c r="U664" s="25" t="s">
        <v>1584</v>
      </c>
      <c r="X664" s="25" t="s">
        <v>443</v>
      </c>
      <c r="AC664" s="26"/>
      <c r="AD664" s="26"/>
      <c r="AF664" s="28"/>
    </row>
    <row r="665" spans="1:32" s="25" customFormat="1" ht="15" x14ac:dyDescent="0.25">
      <c r="B665" s="25" t="s">
        <v>1772</v>
      </c>
      <c r="C665" s="25" t="s">
        <v>1771</v>
      </c>
      <c r="D665" s="25" t="s">
        <v>452</v>
      </c>
      <c r="E665" s="25" t="s">
        <v>26</v>
      </c>
      <c r="F665" s="25" t="s">
        <v>508</v>
      </c>
      <c r="G665" s="25">
        <v>340.1</v>
      </c>
      <c r="I665" s="25" t="s">
        <v>17</v>
      </c>
      <c r="J665" s="25" t="s">
        <v>426</v>
      </c>
      <c r="K665" s="25" t="s">
        <v>470</v>
      </c>
      <c r="M665" s="26">
        <v>44391</v>
      </c>
      <c r="N665" s="26">
        <v>44418</v>
      </c>
      <c r="O665" s="27">
        <f ca="1">+IF(NETWORKDAYS(M665,N665,Feriados!A$1:A$196)&gt;-1,NETWORKDAYS(M665,N665,Feriados!A$1:A$196)-1,NETWORKDAYS(M665,TODAY(),Feriados!A$1:A$196))</f>
        <v>19</v>
      </c>
      <c r="P665" s="16"/>
      <c r="Q665" s="25">
        <f ca="1">+IF(T665="ENVIO OS", IF(NETWORKDAYS(N665,P665,Feriados!A$28:A$328)&gt;-1,NETWORKDAYS(N665,P665,Feriados!A$28:A$328)-1,NETWORKDAYS(N665,TODAY(),Feriados!A$28:A$328)),0)</f>
        <v>0</v>
      </c>
      <c r="R665" s="17">
        <v>-34.626300000000001</v>
      </c>
      <c r="S665" s="17">
        <v>-68.376499999999993</v>
      </c>
      <c r="T665" s="25" t="s">
        <v>1496</v>
      </c>
      <c r="U665" s="25" t="s">
        <v>1496</v>
      </c>
      <c r="X665" s="25" t="s">
        <v>443</v>
      </c>
      <c r="Y665" s="25" t="s">
        <v>662</v>
      </c>
      <c r="Z665" s="25" t="s">
        <v>558</v>
      </c>
      <c r="AC665" s="26"/>
      <c r="AD665" s="26"/>
      <c r="AF665" s="28"/>
    </row>
    <row r="666" spans="1:32" s="25" customFormat="1" ht="15" x14ac:dyDescent="0.25">
      <c r="A666" s="25">
        <v>230715</v>
      </c>
      <c r="B666" s="25" t="s">
        <v>1774</v>
      </c>
      <c r="C666" s="25" t="s">
        <v>1773</v>
      </c>
      <c r="D666" s="25" t="s">
        <v>507</v>
      </c>
      <c r="E666" s="25" t="s">
        <v>26</v>
      </c>
      <c r="F666" s="25" t="s">
        <v>508</v>
      </c>
      <c r="G666" s="25">
        <v>44.7</v>
      </c>
      <c r="I666" s="25" t="s">
        <v>1875</v>
      </c>
      <c r="J666" s="25" t="s">
        <v>191</v>
      </c>
      <c r="K666" s="25" t="s">
        <v>49</v>
      </c>
      <c r="M666" s="26">
        <v>44391</v>
      </c>
      <c r="N666" s="26">
        <v>44439</v>
      </c>
      <c r="O666" s="27">
        <f ca="1">+IF(NETWORKDAYS(M666,N666,Feriados!A$1:A$196)&gt;-1,NETWORKDAYS(M666,N666,Feriados!A$1:A$196)-1,NETWORKDAYS(M666,TODAY(),Feriados!A$1:A$196))</f>
        <v>33</v>
      </c>
      <c r="P666" s="16"/>
      <c r="Q666" s="25">
        <f ca="1">+IF(T666="ENVIO OS", IF(NETWORKDAYS(N666,P666,Feriados!A$28:A$328)&gt;-1,NETWORKDAYS(N666,P666,Feriados!A$28:A$328)-1,NETWORKDAYS(N666,TODAY(),Feriados!A$28:A$328)),0)</f>
        <v>0</v>
      </c>
      <c r="R666" s="17"/>
      <c r="S666" s="17"/>
      <c r="T666" s="25" t="s">
        <v>1496</v>
      </c>
      <c r="X666" s="25" t="s">
        <v>442</v>
      </c>
      <c r="Y666" s="25" t="s">
        <v>504</v>
      </c>
      <c r="Z666" s="25" t="s">
        <v>607</v>
      </c>
      <c r="AC666" s="26"/>
      <c r="AD666" s="26"/>
      <c r="AF666" s="28"/>
    </row>
    <row r="667" spans="1:32" s="25" customFormat="1" ht="15" x14ac:dyDescent="0.25">
      <c r="A667" s="25">
        <v>230881</v>
      </c>
      <c r="B667" s="25" t="s">
        <v>1546</v>
      </c>
      <c r="C667" s="25" t="s">
        <v>1547</v>
      </c>
      <c r="D667" s="25" t="s">
        <v>452</v>
      </c>
      <c r="E667" s="25" t="s">
        <v>26</v>
      </c>
      <c r="F667" s="25" t="s">
        <v>508</v>
      </c>
      <c r="G667" s="25">
        <v>27</v>
      </c>
      <c r="H667" s="25">
        <v>27</v>
      </c>
      <c r="I667" s="25" t="s">
        <v>17</v>
      </c>
      <c r="J667" s="25" t="s">
        <v>178</v>
      </c>
      <c r="K667" s="25" t="s">
        <v>471</v>
      </c>
      <c r="M667" s="26">
        <v>44392</v>
      </c>
      <c r="N667" s="26">
        <v>44448</v>
      </c>
      <c r="O667" s="27">
        <f ca="1">+IF(NETWORKDAYS(M667,N667,Feriados!A$1:A$196)&gt;-1,NETWORKDAYS(M667,N667,Feriados!A$1:A$196)-1,NETWORKDAYS(M667,TODAY(),Feriados!A$1:A$196))</f>
        <v>39</v>
      </c>
      <c r="P667" s="16"/>
      <c r="Q667" s="25">
        <f ca="1">+IF(T667="ENVIO OS", IF(NETWORKDAYS(N667,P667,Feriados!A$28:A$328)&gt;-1,NETWORKDAYS(N667,P667,Feriados!A$28:A$328)-1,NETWORKDAYS(N667,TODAY(),Feriados!A$28:A$328)),0)</f>
        <v>0</v>
      </c>
      <c r="R667" s="17"/>
      <c r="S667" s="17"/>
      <c r="T667" s="25" t="s">
        <v>1496</v>
      </c>
      <c r="X667" s="25" t="s">
        <v>442</v>
      </c>
      <c r="Y667" s="25" t="s">
        <v>662</v>
      </c>
      <c r="Z667" s="25" t="s">
        <v>1925</v>
      </c>
      <c r="AC667" s="26"/>
      <c r="AD667" s="26"/>
      <c r="AF667" s="28"/>
    </row>
    <row r="668" spans="1:32" s="25" customFormat="1" ht="15" x14ac:dyDescent="0.25">
      <c r="B668" s="25" t="s">
        <v>1672</v>
      </c>
      <c r="C668" s="25" t="s">
        <v>1704</v>
      </c>
      <c r="D668" s="25" t="s">
        <v>452</v>
      </c>
      <c r="E668" s="25" t="s">
        <v>26</v>
      </c>
      <c r="F668" s="25" t="s">
        <v>508</v>
      </c>
      <c r="G668" s="25">
        <v>396</v>
      </c>
      <c r="I668" s="25" t="s">
        <v>17</v>
      </c>
      <c r="J668" s="25" t="s">
        <v>185</v>
      </c>
      <c r="K668" s="25" t="s">
        <v>451</v>
      </c>
      <c r="M668" s="26">
        <v>44392</v>
      </c>
      <c r="N668" s="26">
        <v>44410</v>
      </c>
      <c r="O668" s="27">
        <f ca="1">+IF(NETWORKDAYS(M668,N668,Feriados!A$1:A$196)&gt;-1,NETWORKDAYS(M668,N668,Feriados!A$1:A$196)-1,NETWORKDAYS(M668,TODAY(),Feriados!A$1:A$196))</f>
        <v>12</v>
      </c>
      <c r="P668" s="16"/>
      <c r="Q668" s="25">
        <f ca="1">+IF(T668="ENVIO OS", IF(NETWORKDAYS(N668,P668,Feriados!A$28:A$328)&gt;-1,NETWORKDAYS(N668,P668,Feriados!A$28:A$328)-1,NETWORKDAYS(N668,TODAY(),Feriados!A$28:A$328)),0)</f>
        <v>0</v>
      </c>
      <c r="R668" s="17">
        <v>-34.591000000000001</v>
      </c>
      <c r="S668" s="17">
        <v>-68.336299999999994</v>
      </c>
      <c r="T668" s="25" t="s">
        <v>1496</v>
      </c>
      <c r="U668" s="25" t="s">
        <v>1496</v>
      </c>
      <c r="X668" s="25" t="s">
        <v>440</v>
      </c>
      <c r="Y668" s="25" t="s">
        <v>662</v>
      </c>
      <c r="Z668" s="25" t="s">
        <v>529</v>
      </c>
      <c r="AC668" s="26"/>
      <c r="AD668" s="26"/>
      <c r="AF668" s="28"/>
    </row>
    <row r="669" spans="1:32" s="25" customFormat="1" ht="15" x14ac:dyDescent="0.25">
      <c r="A669" s="25">
        <v>229904</v>
      </c>
      <c r="B669" s="25" t="s">
        <v>1779</v>
      </c>
      <c r="C669" s="25" t="s">
        <v>1800</v>
      </c>
      <c r="D669" s="25" t="s">
        <v>506</v>
      </c>
      <c r="E669" s="25" t="s">
        <v>25</v>
      </c>
      <c r="F669" s="25" t="s">
        <v>509</v>
      </c>
      <c r="G669" s="25">
        <v>290</v>
      </c>
      <c r="H669" s="25">
        <v>75</v>
      </c>
      <c r="I669" s="25" t="s">
        <v>1799</v>
      </c>
      <c r="J669" s="25" t="s">
        <v>45</v>
      </c>
      <c r="K669" s="25" t="s">
        <v>450</v>
      </c>
      <c r="L669" s="25" t="s">
        <v>435</v>
      </c>
      <c r="M669" s="26">
        <v>44392</v>
      </c>
      <c r="N669" s="26">
        <v>44404</v>
      </c>
      <c r="O669" s="27">
        <f ca="1">+IF(NETWORKDAYS(M669,N669,Feriados!A$1:A$196)&gt;-1,NETWORKDAYS(M669,N669,Feriados!A$1:A$196)-1,NETWORKDAYS(M669,TODAY(),Feriados!A$1:A$196))</f>
        <v>8</v>
      </c>
      <c r="P669" s="16"/>
      <c r="Q669" s="25">
        <f ca="1">+IF(T669="ENVIO OS", IF(NETWORKDAYS(N669,P669,Feriados!A$28:A$328)&gt;-1,NETWORKDAYS(N669,P669,Feriados!A$28:A$328)-1,NETWORKDAYS(N669,TODAY(),Feriados!A$28:A$328)),0)</f>
        <v>0</v>
      </c>
      <c r="R669" s="17">
        <v>-32.891399999999997</v>
      </c>
      <c r="S669" s="17">
        <v>-68.8322</v>
      </c>
      <c r="T669" s="25" t="s">
        <v>1496</v>
      </c>
      <c r="U669" s="25" t="s">
        <v>1496</v>
      </c>
      <c r="X669" s="25" t="s">
        <v>439</v>
      </c>
      <c r="Y669" s="25" t="s">
        <v>504</v>
      </c>
      <c r="AB669" s="25" t="s">
        <v>0</v>
      </c>
      <c r="AC669" s="26"/>
      <c r="AD669" s="26"/>
      <c r="AF669" s="28"/>
    </row>
    <row r="670" spans="1:32" s="25" customFormat="1" ht="15" x14ac:dyDescent="0.25">
      <c r="A670" s="25">
        <v>230186</v>
      </c>
      <c r="B670" s="25" t="s">
        <v>1780</v>
      </c>
      <c r="C670" s="25" t="s">
        <v>1801</v>
      </c>
      <c r="D670" s="25" t="s">
        <v>280</v>
      </c>
      <c r="E670" s="25" t="s">
        <v>25</v>
      </c>
      <c r="F670" s="25" t="s">
        <v>509</v>
      </c>
      <c r="G670" s="25">
        <v>115</v>
      </c>
      <c r="H670" s="25">
        <v>37</v>
      </c>
      <c r="I670" s="25" t="s">
        <v>1806</v>
      </c>
      <c r="J670" s="25" t="s">
        <v>381</v>
      </c>
      <c r="K670" s="25" t="s">
        <v>246</v>
      </c>
      <c r="L670" s="25" t="s">
        <v>434</v>
      </c>
      <c r="M670" s="26">
        <v>44393</v>
      </c>
      <c r="N670" s="26">
        <v>44410</v>
      </c>
      <c r="O670" s="27">
        <f ca="1">+IF(NETWORKDAYS(M670,N670,Feriados!A$1:A$196)&gt;-1,NETWORKDAYS(M670,N670,Feriados!A$1:A$196)-1,NETWORKDAYS(M670,TODAY(),Feriados!A$1:A$196))</f>
        <v>11</v>
      </c>
      <c r="P670" s="16"/>
      <c r="Q670" s="25">
        <f ca="1">+IF(T670="ENVIO OS", IF(NETWORKDAYS(N670,P670,Feriados!A$28:A$328)&gt;-1,NETWORKDAYS(N670,P670,Feriados!A$28:A$328)-1,NETWORKDAYS(N670,TODAY(),Feriados!A$28:A$328)),0)</f>
        <v>0</v>
      </c>
      <c r="R670" s="17">
        <v>-32.611199999999997</v>
      </c>
      <c r="S670" s="17">
        <v>-68.593599999999995</v>
      </c>
      <c r="T670" s="25" t="s">
        <v>1496</v>
      </c>
      <c r="U670" s="25" t="s">
        <v>1496</v>
      </c>
      <c r="V670" s="25" t="s">
        <v>748</v>
      </c>
      <c r="X670" s="25" t="s">
        <v>439</v>
      </c>
      <c r="Y670" s="25" t="s">
        <v>504</v>
      </c>
      <c r="AB670" s="25" t="s">
        <v>0</v>
      </c>
      <c r="AC670" s="26"/>
      <c r="AD670" s="26"/>
      <c r="AF670" s="28"/>
    </row>
    <row r="671" spans="1:32" s="25" customFormat="1" ht="15" x14ac:dyDescent="0.25">
      <c r="B671" s="25" t="s">
        <v>1784</v>
      </c>
      <c r="C671" s="25" t="s">
        <v>1786</v>
      </c>
      <c r="D671" s="25" t="s">
        <v>446</v>
      </c>
      <c r="E671" s="25" t="s">
        <v>26</v>
      </c>
      <c r="F671" s="25" t="s">
        <v>508</v>
      </c>
      <c r="G671" s="25">
        <v>72.599999999999994</v>
      </c>
      <c r="I671" s="25" t="s">
        <v>1845</v>
      </c>
      <c r="J671" s="25" t="s">
        <v>793</v>
      </c>
      <c r="K671" s="25" t="s">
        <v>463</v>
      </c>
      <c r="L671" s="25" t="s">
        <v>434</v>
      </c>
      <c r="M671" s="26">
        <v>44393</v>
      </c>
      <c r="N671" s="26">
        <v>44428</v>
      </c>
      <c r="O671" s="27">
        <f ca="1">+IF(NETWORKDAYS(M671,N671,Feriados!A$1:A$196)&gt;-1,NETWORKDAYS(M671,N671,Feriados!A$1:A$196)-1,NETWORKDAYS(M671,TODAY(),Feriados!A$1:A$196))</f>
        <v>24</v>
      </c>
      <c r="P671" s="16"/>
      <c r="Q671" s="25">
        <f ca="1">+IF(T671="ENVIO OS", IF(NETWORKDAYS(N671,P671,Feriados!A$28:A$328)&gt;-1,NETWORKDAYS(N671,P671,Feriados!A$28:A$328)-1,NETWORKDAYS(N671,TODAY(),Feriados!A$28:A$328)),0)</f>
        <v>0</v>
      </c>
      <c r="R671" s="17"/>
      <c r="S671" s="17"/>
      <c r="T671" s="25" t="s">
        <v>1496</v>
      </c>
      <c r="X671" s="25" t="s">
        <v>442</v>
      </c>
      <c r="Y671" s="25" t="s">
        <v>504</v>
      </c>
      <c r="AC671" s="26"/>
      <c r="AD671" s="26"/>
      <c r="AF671" s="28"/>
    </row>
    <row r="672" spans="1:32" s="25" customFormat="1" ht="15" x14ac:dyDescent="0.25">
      <c r="B672" s="25" t="s">
        <v>1785</v>
      </c>
      <c r="C672" s="25" t="s">
        <v>1787</v>
      </c>
      <c r="E672" s="25" t="s">
        <v>26</v>
      </c>
      <c r="F672" s="25" t="s">
        <v>508</v>
      </c>
      <c r="M672" s="26">
        <v>44393</v>
      </c>
      <c r="N672" s="26">
        <v>44433</v>
      </c>
      <c r="O672" s="27">
        <f ca="1">+IF(NETWORKDAYS(M672,N672,Feriados!A$1:A$196)&gt;-1,NETWORKDAYS(M672,N672,Feriados!A$1:A$196)-1,NETWORKDAYS(M672,TODAY(),Feriados!A$1:A$196))</f>
        <v>27</v>
      </c>
      <c r="P672" s="16">
        <v>44533</v>
      </c>
      <c r="Q672" s="25">
        <f ca="1">+IF(T672="ENVIO OS", IF(NETWORKDAYS(N672,P672,Feriados!A$28:A$328)&gt;-1,NETWORKDAYS(N672,P672,Feriados!A$28:A$328)-1,NETWORKDAYS(N672,TODAY(),Feriados!A$28:A$328)),0)</f>
        <v>69</v>
      </c>
      <c r="R672" s="17"/>
      <c r="S672" s="17"/>
      <c r="T672" s="25" t="s">
        <v>1494</v>
      </c>
      <c r="U672" s="25" t="s">
        <v>1584</v>
      </c>
      <c r="X672" s="25" t="s">
        <v>443</v>
      </c>
      <c r="AB672" s="25" t="s">
        <v>0</v>
      </c>
      <c r="AC672" s="26"/>
      <c r="AD672" s="26"/>
      <c r="AF672" s="28"/>
    </row>
    <row r="673" spans="1:32" s="25" customFormat="1" ht="15" x14ac:dyDescent="0.25">
      <c r="B673" s="25" t="s">
        <v>1788</v>
      </c>
      <c r="C673" s="25" t="s">
        <v>1789</v>
      </c>
      <c r="D673" s="25" t="s">
        <v>452</v>
      </c>
      <c r="E673" s="25" t="s">
        <v>26</v>
      </c>
      <c r="F673" s="25" t="s">
        <v>508</v>
      </c>
      <c r="G673" s="25">
        <v>313</v>
      </c>
      <c r="I673" s="25" t="s">
        <v>17</v>
      </c>
      <c r="J673" s="25" t="s">
        <v>426</v>
      </c>
      <c r="K673" s="25" t="s">
        <v>470</v>
      </c>
      <c r="M673" s="26">
        <v>44396</v>
      </c>
      <c r="N673" s="26">
        <v>44434</v>
      </c>
      <c r="O673" s="27">
        <f ca="1">+IF(NETWORKDAYS(M673,N673,Feriados!A$1:A$196)&gt;-1,NETWORKDAYS(M673,N673,Feriados!A$1:A$196)-1,NETWORKDAYS(M673,TODAY(),Feriados!A$1:A$196))</f>
        <v>27</v>
      </c>
      <c r="P673" s="16"/>
      <c r="Q673" s="25">
        <f ca="1">+IF(T673="ENVIO OS", IF(NETWORKDAYS(N673,P673,Feriados!A$28:A$328)&gt;-1,NETWORKDAYS(N673,P673,Feriados!A$28:A$328)-1,NETWORKDAYS(N673,TODAY(),Feriados!A$28:A$328)),0)</f>
        <v>0</v>
      </c>
      <c r="R673" s="17">
        <v>-34.629320999999997</v>
      </c>
      <c r="S673" s="17">
        <v>-68.395413000000005</v>
      </c>
      <c r="T673" s="25" t="s">
        <v>1496</v>
      </c>
      <c r="U673" s="25" t="s">
        <v>1496</v>
      </c>
      <c r="X673" s="25" t="s">
        <v>443</v>
      </c>
      <c r="Y673" s="25" t="s">
        <v>662</v>
      </c>
      <c r="Z673" s="25" t="s">
        <v>1860</v>
      </c>
      <c r="AC673" s="26"/>
      <c r="AD673" s="26"/>
      <c r="AF673" s="28"/>
    </row>
    <row r="674" spans="1:32" s="25" customFormat="1" ht="15" x14ac:dyDescent="0.25">
      <c r="C674" s="25" t="s">
        <v>1747</v>
      </c>
      <c r="D674" s="25" t="s">
        <v>274</v>
      </c>
      <c r="E674" s="25" t="s">
        <v>25</v>
      </c>
      <c r="F674" s="25" t="s">
        <v>509</v>
      </c>
      <c r="G674" s="25">
        <v>346</v>
      </c>
      <c r="H674" s="25">
        <v>346</v>
      </c>
      <c r="I674" s="25" t="s">
        <v>17</v>
      </c>
      <c r="J674" s="25" t="s">
        <v>1749</v>
      </c>
      <c r="K674" s="25" t="s">
        <v>1748</v>
      </c>
      <c r="M674" s="26">
        <v>44396</v>
      </c>
      <c r="N674" s="26">
        <v>44400</v>
      </c>
      <c r="O674" s="27">
        <f ca="1">+IF(NETWORKDAYS(M674,N674,Feriados!A$1:A$196)&gt;-1,NETWORKDAYS(M674,N674,Feriados!A$1:A$196)-1,NETWORKDAYS(M674,TODAY(),Feriados!A$1:A$196))</f>
        <v>4</v>
      </c>
      <c r="P674" s="16"/>
      <c r="Q674" s="25">
        <f ca="1">+IF(T674="ENVIO OS", IF(NETWORKDAYS(N674,P674,Feriados!A$28:A$328)&gt;-1,NETWORKDAYS(N674,P674,Feriados!A$28:A$328)-1,NETWORKDAYS(N674,TODAY(),Feriados!A$28:A$328)),0)</f>
        <v>0</v>
      </c>
      <c r="R674" s="17"/>
      <c r="S674" s="17"/>
      <c r="T674" s="25" t="s">
        <v>1496</v>
      </c>
      <c r="U674" s="25" t="s">
        <v>1496</v>
      </c>
      <c r="X674" s="25" t="s">
        <v>439</v>
      </c>
      <c r="Y674" s="25" t="s">
        <v>504</v>
      </c>
      <c r="AA674" s="25" t="s">
        <v>1794</v>
      </c>
      <c r="AC674" s="26"/>
      <c r="AD674" s="26"/>
      <c r="AF674" s="28"/>
    </row>
    <row r="675" spans="1:32" s="25" customFormat="1" ht="15" x14ac:dyDescent="0.25">
      <c r="B675" s="25" t="s">
        <v>1793</v>
      </c>
      <c r="C675" s="25" t="s">
        <v>1792</v>
      </c>
      <c r="D675" s="25" t="s">
        <v>808</v>
      </c>
      <c r="E675" s="25" t="s">
        <v>26</v>
      </c>
      <c r="F675" s="25" t="s">
        <v>508</v>
      </c>
      <c r="G675" s="25">
        <v>85</v>
      </c>
      <c r="I675" s="25" t="s">
        <v>17</v>
      </c>
      <c r="J675" s="25" t="s">
        <v>89</v>
      </c>
      <c r="K675" s="25" t="s">
        <v>446</v>
      </c>
      <c r="M675" s="26">
        <v>44397</v>
      </c>
      <c r="N675" s="26">
        <v>44442</v>
      </c>
      <c r="O675" s="27">
        <f ca="1">+IF(NETWORKDAYS(M675,N675,Feriados!A$1:A$196)&gt;-1,NETWORKDAYS(M675,N675,Feriados!A$1:A$196)-1,NETWORKDAYS(M675,TODAY(),Feriados!A$1:A$196))</f>
        <v>32</v>
      </c>
      <c r="P675" s="16"/>
      <c r="Q675" s="25">
        <f ca="1">+IF(T675="ENVIO OS", IF(NETWORKDAYS(N675,P675,Feriados!A$28:A$328)&gt;-1,NETWORKDAYS(N675,P675,Feriados!A$28:A$328)-1,NETWORKDAYS(N675,TODAY(),Feriados!A$28:A$328)),0)</f>
        <v>0</v>
      </c>
      <c r="R675" s="17">
        <v>-32.985300000000002</v>
      </c>
      <c r="S675" s="17">
        <v>-68.760099999999994</v>
      </c>
      <c r="T675" s="25" t="s">
        <v>1496</v>
      </c>
      <c r="U675" s="25" t="s">
        <v>1496</v>
      </c>
      <c r="X675" s="25" t="s">
        <v>443</v>
      </c>
      <c r="Y675" s="25" t="s">
        <v>504</v>
      </c>
      <c r="Z675" s="25" t="s">
        <v>1861</v>
      </c>
      <c r="AC675" s="26"/>
      <c r="AD675" s="26"/>
      <c r="AF675" s="28"/>
    </row>
    <row r="676" spans="1:32" s="25" customFormat="1" ht="15" x14ac:dyDescent="0.25">
      <c r="B676" s="25" t="s">
        <v>1791</v>
      </c>
      <c r="C676" s="25" t="s">
        <v>1790</v>
      </c>
      <c r="D676" s="25" t="s">
        <v>405</v>
      </c>
      <c r="E676" s="25" t="s">
        <v>26</v>
      </c>
      <c r="F676" s="25" t="s">
        <v>508</v>
      </c>
      <c r="G676" s="25">
        <v>227</v>
      </c>
      <c r="I676" s="25" t="s">
        <v>17</v>
      </c>
      <c r="J676" s="25" t="s">
        <v>60</v>
      </c>
      <c r="K676" s="25" t="s">
        <v>455</v>
      </c>
      <c r="M676" s="26">
        <v>44398</v>
      </c>
      <c r="N676" s="26">
        <v>44406</v>
      </c>
      <c r="O676" s="27">
        <f ca="1">+IF(NETWORKDAYS(M676,N676,Feriados!A$1:A$196)&gt;-1,NETWORKDAYS(M676,N676,Feriados!A$1:A$196)-1,NETWORKDAYS(M676,TODAY(),Feriados!A$1:A$196))</f>
        <v>6</v>
      </c>
      <c r="P676" s="16"/>
      <c r="Q676" s="25">
        <f ca="1">+IF(T676="ENVIO OS", IF(NETWORKDAYS(N676,P676,Feriados!A$28:A$328)&gt;-1,NETWORKDAYS(N676,P676,Feriados!A$28:A$328)-1,NETWORKDAYS(N676,TODAY(),Feriados!A$28:A$328)),0)</f>
        <v>0</v>
      </c>
      <c r="R676" s="17">
        <v>-33.158000000000001</v>
      </c>
      <c r="S676" s="17">
        <v>-69.272199999999998</v>
      </c>
      <c r="T676" s="25" t="s">
        <v>1496</v>
      </c>
      <c r="U676" s="25" t="s">
        <v>1496</v>
      </c>
      <c r="X676" s="25" t="s">
        <v>443</v>
      </c>
      <c r="Y676" s="25" t="s">
        <v>664</v>
      </c>
      <c r="Z676" s="25" t="s">
        <v>602</v>
      </c>
      <c r="AC676" s="26"/>
      <c r="AD676" s="26"/>
      <c r="AF676" s="28"/>
    </row>
    <row r="677" spans="1:32" s="25" customFormat="1" ht="15" x14ac:dyDescent="0.25">
      <c r="A677" s="25">
        <v>230355</v>
      </c>
      <c r="B677" s="25" t="s">
        <v>1781</v>
      </c>
      <c r="C677" s="25" t="s">
        <v>1807</v>
      </c>
      <c r="D677" s="25" t="s">
        <v>507</v>
      </c>
      <c r="E677" s="25" t="s">
        <v>25</v>
      </c>
      <c r="F677" s="25" t="s">
        <v>521</v>
      </c>
      <c r="G677" s="25">
        <v>114</v>
      </c>
      <c r="H677" s="25">
        <v>114</v>
      </c>
      <c r="I677" s="25" t="s">
        <v>17</v>
      </c>
      <c r="J677" s="25" t="s">
        <v>1808</v>
      </c>
      <c r="M677" s="26">
        <v>44398</v>
      </c>
      <c r="N677" s="26">
        <v>44419</v>
      </c>
      <c r="O677" s="27">
        <f ca="1">+IF(NETWORKDAYS(M677,N677,Feriados!A$1:A$196)&gt;-1,NETWORKDAYS(M677,N677,Feriados!A$1:A$196)-1,NETWORKDAYS(M677,TODAY(),Feriados!A$1:A$196))</f>
        <v>15</v>
      </c>
      <c r="P677" s="16"/>
      <c r="Q677" s="25">
        <f ca="1">+IF(T677="ENVIO OS", IF(NETWORKDAYS(N677,P677,Feriados!A$28:A$328)&gt;-1,NETWORKDAYS(N677,P677,Feriados!A$28:A$328)-1,NETWORKDAYS(N677,TODAY(),Feriados!A$28:A$328)),0)</f>
        <v>0</v>
      </c>
      <c r="R677" s="17">
        <v>-33.1265</v>
      </c>
      <c r="S677" s="17">
        <v>-68.716999999999999</v>
      </c>
      <c r="T677" s="25" t="s">
        <v>1496</v>
      </c>
      <c r="U677" s="25" t="s">
        <v>1496</v>
      </c>
      <c r="X677" s="25" t="s">
        <v>439</v>
      </c>
      <c r="Y677" s="25" t="s">
        <v>504</v>
      </c>
      <c r="AC677" s="26"/>
      <c r="AD677" s="26"/>
      <c r="AF677" s="28"/>
    </row>
    <row r="678" spans="1:32" s="25" customFormat="1" ht="15" x14ac:dyDescent="0.25">
      <c r="B678" s="25" t="s">
        <v>1783</v>
      </c>
      <c r="C678" s="25" t="s">
        <v>1802</v>
      </c>
      <c r="D678" s="25" t="s">
        <v>280</v>
      </c>
      <c r="E678" s="25" t="s">
        <v>25</v>
      </c>
      <c r="F678" s="25" t="s">
        <v>509</v>
      </c>
      <c r="G678" s="25">
        <v>500</v>
      </c>
      <c r="M678" s="26">
        <v>44398</v>
      </c>
      <c r="N678" s="26">
        <v>44411</v>
      </c>
      <c r="O678" s="27">
        <f ca="1">+IF(NETWORKDAYS(M678,N678,Feriados!A$1:A$196)&gt;-1,NETWORKDAYS(M678,N678,Feriados!A$1:A$196)-1,NETWORKDAYS(M678,TODAY(),Feriados!A$1:A$196))</f>
        <v>9</v>
      </c>
      <c r="P678" s="16">
        <v>44411</v>
      </c>
      <c r="Q678" s="25">
        <f ca="1">+IF(T678="ENVIO OS", IF(NETWORKDAYS(N678,P678,Feriados!A$28:A$328)&gt;-1,NETWORKDAYS(N678,P678,Feriados!A$28:A$328)-1,NETWORKDAYS(N678,TODAY(),Feriados!A$28:A$328)),0)</f>
        <v>0</v>
      </c>
      <c r="R678" s="17"/>
      <c r="S678" s="17"/>
      <c r="T678" s="25" t="s">
        <v>1591</v>
      </c>
      <c r="U678" s="25" t="s">
        <v>1591</v>
      </c>
      <c r="AA678" s="25" t="s">
        <v>1829</v>
      </c>
      <c r="AC678" s="26"/>
      <c r="AD678" s="26"/>
      <c r="AF678" s="28"/>
    </row>
    <row r="679" spans="1:32" s="25" customFormat="1" ht="15" x14ac:dyDescent="0.25">
      <c r="B679" s="25" t="s">
        <v>1337</v>
      </c>
      <c r="C679" s="25" t="s">
        <v>1338</v>
      </c>
      <c r="D679" s="25" t="s">
        <v>452</v>
      </c>
      <c r="E679" s="25" t="s">
        <v>26</v>
      </c>
      <c r="F679" s="25" t="s">
        <v>508</v>
      </c>
      <c r="G679" s="25">
        <v>215</v>
      </c>
      <c r="I679" s="25" t="s">
        <v>17</v>
      </c>
      <c r="J679" s="25" t="s">
        <v>677</v>
      </c>
      <c r="K679" s="25" t="s">
        <v>677</v>
      </c>
      <c r="M679" s="26">
        <v>44399</v>
      </c>
      <c r="N679" s="26">
        <v>44400</v>
      </c>
      <c r="O679" s="27">
        <f ca="1">+IF(NETWORKDAYS(M679,N679,Feriados!A$1:A$196)&gt;-1,NETWORKDAYS(M679,N679,Feriados!A$1:A$196)-1,NETWORKDAYS(M679,TODAY(),Feriados!A$1:A$196))</f>
        <v>1</v>
      </c>
      <c r="P679" s="16"/>
      <c r="Q679" s="25">
        <f ca="1">+IF(T679="ENVIO OS", IF(NETWORKDAYS(N679,P679,Feriados!A$28:A$328)&gt;-1,NETWORKDAYS(N679,P679,Feriados!A$28:A$328)-1,NETWORKDAYS(N679,TODAY(),Feriados!A$28:A$328)),0)</f>
        <v>0</v>
      </c>
      <c r="R679" s="17"/>
      <c r="S679" s="17"/>
      <c r="T679" s="25" t="s">
        <v>1590</v>
      </c>
      <c r="U679" s="25" t="s">
        <v>1590</v>
      </c>
      <c r="X679" s="25" t="s">
        <v>443</v>
      </c>
      <c r="Y679" s="25" t="s">
        <v>662</v>
      </c>
      <c r="AC679" s="26">
        <v>44166</v>
      </c>
      <c r="AD679" s="26">
        <v>44182</v>
      </c>
      <c r="AE679" s="25" t="s">
        <v>525</v>
      </c>
      <c r="AF679" s="28"/>
    </row>
    <row r="680" spans="1:32" s="25" customFormat="1" ht="15" x14ac:dyDescent="0.25">
      <c r="B680" s="25" t="s">
        <v>1328</v>
      </c>
      <c r="C680" s="25" t="s">
        <v>1312</v>
      </c>
      <c r="D680" s="25" t="s">
        <v>450</v>
      </c>
      <c r="E680" s="25" t="s">
        <v>26</v>
      </c>
      <c r="F680" s="25" t="s">
        <v>508</v>
      </c>
      <c r="G680" s="25">
        <v>192.7</v>
      </c>
      <c r="I680" s="25" t="s">
        <v>17</v>
      </c>
      <c r="J680" s="25" t="s">
        <v>395</v>
      </c>
      <c r="K680" s="25" t="s">
        <v>465</v>
      </c>
      <c r="M680" s="26">
        <v>44400</v>
      </c>
      <c r="N680" s="26">
        <v>44406</v>
      </c>
      <c r="O680" s="27">
        <f ca="1">+IF(NETWORKDAYS(M680,N680,Feriados!A$1:A$196)&gt;-1,NETWORKDAYS(M680,N680,Feriados!A$1:A$196)-1,NETWORKDAYS(M680,TODAY(),Feriados!A$1:A$196))</f>
        <v>4</v>
      </c>
      <c r="P680" s="16"/>
      <c r="Q680" s="25">
        <f ca="1">+IF(T680="ENVIO OS", IF(NETWORKDAYS(N680,P680,Feriados!A$28:A$328)&gt;-1,NETWORKDAYS(N680,P680,Feriados!A$28:A$328)-1,NETWORKDAYS(N680,TODAY(),Feriados!A$28:A$328)),0)</f>
        <v>0</v>
      </c>
      <c r="R680" s="17">
        <v>-32.922400000000003</v>
      </c>
      <c r="S680" s="17">
        <v>-68.777100000000004</v>
      </c>
      <c r="T680" s="25" t="s">
        <v>1496</v>
      </c>
      <c r="U680" s="25" t="s">
        <v>1496</v>
      </c>
      <c r="V680" s="25" t="s">
        <v>748</v>
      </c>
      <c r="X680" s="25" t="s">
        <v>443</v>
      </c>
      <c r="Y680" s="25" t="s">
        <v>504</v>
      </c>
      <c r="Z680" s="25" t="s">
        <v>595</v>
      </c>
      <c r="AB680" s="25" t="s">
        <v>0</v>
      </c>
      <c r="AC680" s="26">
        <v>44145</v>
      </c>
      <c r="AD680" s="26">
        <v>44145</v>
      </c>
      <c r="AF680" s="28"/>
    </row>
    <row r="681" spans="1:32" s="25" customFormat="1" ht="15" x14ac:dyDescent="0.25">
      <c r="A681" s="25">
        <v>230451</v>
      </c>
      <c r="B681" s="25" t="s">
        <v>1797</v>
      </c>
      <c r="C681" s="25" t="s">
        <v>1798</v>
      </c>
      <c r="D681" s="25" t="s">
        <v>507</v>
      </c>
      <c r="E681" s="25" t="s">
        <v>25</v>
      </c>
      <c r="F681" s="25" t="s">
        <v>516</v>
      </c>
      <c r="G681" s="25">
        <v>201</v>
      </c>
      <c r="H681" s="25">
        <v>201</v>
      </c>
      <c r="I681" s="25" t="s">
        <v>1835</v>
      </c>
      <c r="J681" s="25" t="s">
        <v>267</v>
      </c>
      <c r="K681" s="25" t="s">
        <v>476</v>
      </c>
      <c r="L681" s="25" t="s">
        <v>435</v>
      </c>
      <c r="M681" s="26">
        <v>44400</v>
      </c>
      <c r="N681" s="26">
        <v>44425</v>
      </c>
      <c r="O681" s="27">
        <f ca="1">+IF(NETWORKDAYS(M681,N681,Feriados!A$1:A$196)&gt;-1,NETWORKDAYS(M681,N681,Feriados!A$1:A$196)-1,NETWORKDAYS(M681,TODAY(),Feriados!A$1:A$196))</f>
        <v>16</v>
      </c>
      <c r="P681" s="16"/>
      <c r="Q681" s="25">
        <f ca="1">+IF(T681="ENVIO OS", IF(NETWORKDAYS(N681,P681,Feriados!A$28:A$328)&gt;-1,NETWORKDAYS(N681,P681,Feriados!A$28:A$328)-1,NETWORKDAYS(N681,TODAY(),Feriados!A$28:A$328)),0)</f>
        <v>0</v>
      </c>
      <c r="R681" s="17">
        <v>-33.0381</v>
      </c>
      <c r="S681" s="17">
        <v>-68.862200000000001</v>
      </c>
      <c r="T681" s="25" t="s">
        <v>1496</v>
      </c>
      <c r="U681" s="25" t="s">
        <v>1496</v>
      </c>
      <c r="X681" s="25" t="s">
        <v>439</v>
      </c>
      <c r="Y681" s="25" t="s">
        <v>504</v>
      </c>
      <c r="AB681" s="25" t="s">
        <v>0</v>
      </c>
      <c r="AC681" s="26"/>
      <c r="AD681" s="26"/>
      <c r="AF681" s="28"/>
    </row>
    <row r="682" spans="1:32" s="25" customFormat="1" ht="15" x14ac:dyDescent="0.25">
      <c r="A682" s="25">
        <v>230631</v>
      </c>
      <c r="B682" s="25" t="s">
        <v>1795</v>
      </c>
      <c r="C682" s="25" t="s">
        <v>1796</v>
      </c>
      <c r="D682" s="25" t="s">
        <v>446</v>
      </c>
      <c r="E682" s="25" t="s">
        <v>25</v>
      </c>
      <c r="F682" s="25" t="s">
        <v>523</v>
      </c>
      <c r="G682" s="25">
        <v>130</v>
      </c>
      <c r="H682" s="25">
        <v>130</v>
      </c>
      <c r="I682" s="25" t="s">
        <v>17</v>
      </c>
      <c r="J682" s="25" t="s">
        <v>81</v>
      </c>
      <c r="K682" s="25" t="s">
        <v>463</v>
      </c>
      <c r="L682" s="25" t="s">
        <v>434</v>
      </c>
      <c r="M682" s="26">
        <v>44403</v>
      </c>
      <c r="N682" s="26">
        <v>44435</v>
      </c>
      <c r="O682" s="27">
        <f ca="1">+IF(NETWORKDAYS(M682,N682,Feriados!A$1:A$196)&gt;-1,NETWORKDAYS(M682,N682,Feriados!A$1:A$196)-1,NETWORKDAYS(M682,TODAY(),Feriados!A$1:A$196))</f>
        <v>23</v>
      </c>
      <c r="P682" s="16"/>
      <c r="Q682" s="25">
        <f ca="1">+IF(T682="ENVIO OS", IF(NETWORKDAYS(N682,P682,Feriados!A$28:A$328)&gt;-1,NETWORKDAYS(N682,P682,Feriados!A$28:A$328)-1,NETWORKDAYS(N682,TODAY(),Feriados!A$28:A$328)),0)</f>
        <v>0</v>
      </c>
      <c r="R682" s="17">
        <v>-33.078200000000002</v>
      </c>
      <c r="S682" s="17" t="s">
        <v>1868</v>
      </c>
      <c r="T682" s="25" t="s">
        <v>1496</v>
      </c>
      <c r="U682" s="25" t="s">
        <v>1496</v>
      </c>
      <c r="X682" s="25" t="s">
        <v>439</v>
      </c>
      <c r="Y682" s="25" t="s">
        <v>504</v>
      </c>
      <c r="Z682" s="25" t="s">
        <v>547</v>
      </c>
      <c r="AA682" s="25" t="s">
        <v>1846</v>
      </c>
      <c r="AC682" s="26"/>
      <c r="AD682" s="26"/>
      <c r="AE682" s="25" t="s">
        <v>525</v>
      </c>
      <c r="AF682" s="28"/>
    </row>
    <row r="683" spans="1:32" s="25" customFormat="1" ht="15" x14ac:dyDescent="0.25">
      <c r="B683" s="25" t="s">
        <v>1729</v>
      </c>
      <c r="C683" s="25" t="s">
        <v>1730</v>
      </c>
      <c r="E683" s="25" t="s">
        <v>26</v>
      </c>
      <c r="F683" s="25" t="s">
        <v>508</v>
      </c>
      <c r="M683" s="26">
        <v>44404</v>
      </c>
      <c r="N683" s="26">
        <v>44435</v>
      </c>
      <c r="O683" s="27">
        <f ca="1">+IF(NETWORKDAYS(M683,N683,Feriados!A$1:A$196)&gt;-1,NETWORKDAYS(M683,N683,Feriados!A$1:A$196)-1,NETWORKDAYS(M683,TODAY(),Feriados!A$1:A$196))</f>
        <v>22</v>
      </c>
      <c r="P683" s="16">
        <v>44454</v>
      </c>
      <c r="Q683" s="25">
        <f ca="1">+IF(T683="ENVIO OS", IF(NETWORKDAYS(N683,P683,Feriados!A$28:A$328)&gt;-1,NETWORKDAYS(N683,P683,Feriados!A$28:A$328)-1,NETWORKDAYS(N683,TODAY(),Feriados!A$28:A$328)),0)</f>
        <v>13</v>
      </c>
      <c r="R683" s="17"/>
      <c r="S683" s="17"/>
      <c r="T683" s="25" t="s">
        <v>1494</v>
      </c>
      <c r="U683" s="25" t="s">
        <v>1584</v>
      </c>
      <c r="X683" s="25" t="s">
        <v>443</v>
      </c>
      <c r="AC683" s="26"/>
      <c r="AD683" s="26"/>
      <c r="AF683" s="28"/>
    </row>
    <row r="684" spans="1:32" s="25" customFormat="1" ht="15" x14ac:dyDescent="0.25">
      <c r="B684" s="25" t="s">
        <v>1360</v>
      </c>
      <c r="C684" s="25" t="s">
        <v>1392</v>
      </c>
      <c r="D684" s="25" t="s">
        <v>507</v>
      </c>
      <c r="E684" s="25" t="s">
        <v>26</v>
      </c>
      <c r="F684" s="25" t="s">
        <v>508</v>
      </c>
      <c r="G684" s="25">
        <v>19</v>
      </c>
      <c r="I684" s="25" t="s">
        <v>1393</v>
      </c>
      <c r="J684" s="25" t="s">
        <v>355</v>
      </c>
      <c r="K684" s="25" t="s">
        <v>447</v>
      </c>
      <c r="M684" s="26">
        <v>44406</v>
      </c>
      <c r="N684" s="26">
        <v>44435</v>
      </c>
      <c r="O684" s="27">
        <f ca="1">+IF(NETWORKDAYS(M684,N684,Feriados!A$1:A$196)&gt;-1,NETWORKDAYS(M684,N684,Feriados!A$1:A$196)-1,NETWORKDAYS(M684,TODAY(),Feriados!A$1:A$196))</f>
        <v>20</v>
      </c>
      <c r="P684" s="16"/>
      <c r="Q684" s="25">
        <f ca="1">+IF(T684="ENVIO OS", IF(NETWORKDAYS(N684,P684,Feriados!A$28:A$328)&gt;-1,NETWORKDAYS(N684,P684,Feriados!A$28:A$328)-1,NETWORKDAYS(N684,TODAY(),Feriados!A$28:A$328)),0)</f>
        <v>0</v>
      </c>
      <c r="R684" s="17">
        <v>-32.979599999999998</v>
      </c>
      <c r="S684" s="17">
        <v>-68.867400000000004</v>
      </c>
      <c r="T684" s="25" t="s">
        <v>1590</v>
      </c>
      <c r="U684" s="25" t="s">
        <v>1496</v>
      </c>
      <c r="X684" s="25" t="s">
        <v>443</v>
      </c>
      <c r="Y684" s="25" t="s">
        <v>504</v>
      </c>
      <c r="Z684" s="25" t="s">
        <v>1861</v>
      </c>
      <c r="AC684" s="26">
        <v>44221</v>
      </c>
      <c r="AD684" s="26">
        <v>44221</v>
      </c>
      <c r="AF684" s="28"/>
    </row>
    <row r="685" spans="1:32" s="25" customFormat="1" ht="15" x14ac:dyDescent="0.25">
      <c r="A685" s="25">
        <v>230466</v>
      </c>
      <c r="B685" s="25" t="s">
        <v>1803</v>
      </c>
      <c r="C685" s="25" t="s">
        <v>1804</v>
      </c>
      <c r="D685" s="25" t="s">
        <v>405</v>
      </c>
      <c r="E685" s="25" t="s">
        <v>25</v>
      </c>
      <c r="F685" s="25" t="s">
        <v>521</v>
      </c>
      <c r="G685" s="25">
        <v>167</v>
      </c>
      <c r="H685" s="25">
        <v>167</v>
      </c>
      <c r="I685" s="25" t="s">
        <v>17</v>
      </c>
      <c r="J685" s="25" t="s">
        <v>180</v>
      </c>
      <c r="K685" s="25" t="s">
        <v>405</v>
      </c>
      <c r="L685" s="25" t="s">
        <v>434</v>
      </c>
      <c r="M685" s="26">
        <v>44406</v>
      </c>
      <c r="N685" s="26">
        <v>44426</v>
      </c>
      <c r="O685" s="27">
        <f ca="1">+IF(NETWORKDAYS(M685,N685,Feriados!A$1:A$196)&gt;-1,NETWORKDAYS(M685,N685,Feriados!A$1:A$196)-1,NETWORKDAYS(M685,TODAY(),Feriados!A$1:A$196))</f>
        <v>13</v>
      </c>
      <c r="P685" s="16"/>
      <c r="Q685" s="25">
        <f ca="1">+IF(T685="ENVIO OS", IF(NETWORKDAYS(N685,P685,Feriados!A$28:A$328)&gt;-1,NETWORKDAYS(N685,P685,Feriados!A$28:A$328)-1,NETWORKDAYS(N685,TODAY(),Feriados!A$28:A$328)),0)</f>
        <v>0</v>
      </c>
      <c r="R685" s="17">
        <v>-33.359699999999997</v>
      </c>
      <c r="S685" s="17">
        <v>-69.290099999999995</v>
      </c>
      <c r="T685" s="25" t="s">
        <v>1496</v>
      </c>
      <c r="U685" s="25" t="s">
        <v>1496</v>
      </c>
      <c r="X685" s="25" t="s">
        <v>439</v>
      </c>
      <c r="Y685" s="25" t="s">
        <v>504</v>
      </c>
      <c r="AC685" s="26"/>
      <c r="AD685" s="26"/>
      <c r="AF685" s="28"/>
    </row>
    <row r="686" spans="1:32" s="25" customFormat="1" ht="15" x14ac:dyDescent="0.25">
      <c r="B686" s="25" t="s">
        <v>1827</v>
      </c>
      <c r="C686" s="25" t="s">
        <v>1826</v>
      </c>
      <c r="E686" s="25" t="s">
        <v>26</v>
      </c>
      <c r="F686" s="25" t="s">
        <v>508</v>
      </c>
      <c r="M686" s="26">
        <v>44407</v>
      </c>
      <c r="N686" s="26">
        <v>44407</v>
      </c>
      <c r="O686" s="27">
        <f ca="1">+IF(NETWORKDAYS(M686,N686,Feriados!A$1:A$196)&gt;-1,NETWORKDAYS(M686,N686,Feriados!A$1:A$196)-1,NETWORKDAYS(M686,TODAY(),Feriados!A$1:A$196))</f>
        <v>0</v>
      </c>
      <c r="P686" s="16"/>
      <c r="Q686" s="25">
        <f ca="1">+IF(T686="ENVIO OS", IF(NETWORKDAYS(N686,P686,Feriados!A$28:A$328)&gt;-1,NETWORKDAYS(N686,P686,Feriados!A$28:A$328)-1,NETWORKDAYS(N686,TODAY(),Feriados!A$28:A$328)),0)</f>
        <v>0</v>
      </c>
      <c r="R686" s="17"/>
      <c r="S686" s="17"/>
      <c r="T686" s="25" t="s">
        <v>1496</v>
      </c>
      <c r="U686" s="25" t="s">
        <v>1496</v>
      </c>
      <c r="AA686" s="25" t="s">
        <v>2027</v>
      </c>
      <c r="AC686" s="26"/>
      <c r="AD686" s="26"/>
      <c r="AF686" s="28"/>
    </row>
    <row r="687" spans="1:32" s="25" customFormat="1" ht="15" x14ac:dyDescent="0.25">
      <c r="B687" s="25" t="s">
        <v>1828</v>
      </c>
      <c r="C687" s="25" t="s">
        <v>922</v>
      </c>
      <c r="D687" s="25" t="s">
        <v>446</v>
      </c>
      <c r="E687" s="25" t="s">
        <v>26</v>
      </c>
      <c r="F687" s="25" t="s">
        <v>508</v>
      </c>
      <c r="G687" s="25">
        <v>52.9</v>
      </c>
      <c r="I687" s="25" t="s">
        <v>17</v>
      </c>
      <c r="J687" s="25" t="s">
        <v>138</v>
      </c>
      <c r="K687" s="25" t="s">
        <v>464</v>
      </c>
      <c r="M687" s="26">
        <v>44407</v>
      </c>
      <c r="N687" s="26">
        <v>44442</v>
      </c>
      <c r="O687" s="27">
        <f ca="1">+IF(NETWORKDAYS(M687,N687,Feriados!A$1:A$196)&gt;-1,NETWORKDAYS(M687,N687,Feriados!A$1:A$196)-1,NETWORKDAYS(M687,TODAY(),Feriados!A$1:A$196))</f>
        <v>24</v>
      </c>
      <c r="P687" s="16"/>
      <c r="Q687" s="25">
        <f ca="1">+IF(T687="ENVIO OS", IF(NETWORKDAYS(N687,P687,Feriados!A$28:A$328)&gt;-1,NETWORKDAYS(N687,P687,Feriados!A$28:A$328)-1,NETWORKDAYS(N687,TODAY(),Feriados!A$28:A$328)),0)</f>
        <v>0</v>
      </c>
      <c r="R687" s="17">
        <v>-32.946972000000002</v>
      </c>
      <c r="S687" s="17">
        <v>-68.657722000000007</v>
      </c>
      <c r="T687" s="25" t="s">
        <v>1496</v>
      </c>
      <c r="U687" s="25" t="s">
        <v>1496</v>
      </c>
      <c r="X687" s="25" t="s">
        <v>443</v>
      </c>
      <c r="Y687" s="25" t="s">
        <v>504</v>
      </c>
      <c r="Z687" s="25" t="s">
        <v>531</v>
      </c>
      <c r="AB687" s="25" t="s">
        <v>0</v>
      </c>
      <c r="AC687" s="26"/>
      <c r="AD687" s="26"/>
      <c r="AF687" s="28"/>
    </row>
    <row r="688" spans="1:32" s="25" customFormat="1" ht="15" x14ac:dyDescent="0.25">
      <c r="A688" s="25">
        <v>230474</v>
      </c>
      <c r="B688" s="25" t="s">
        <v>1810</v>
      </c>
      <c r="C688" s="25" t="s">
        <v>1811</v>
      </c>
      <c r="D688" s="25" t="s">
        <v>405</v>
      </c>
      <c r="E688" s="25" t="s">
        <v>25</v>
      </c>
      <c r="F688" s="25" t="s">
        <v>521</v>
      </c>
      <c r="G688" s="25">
        <v>195</v>
      </c>
      <c r="H688" s="25">
        <v>195</v>
      </c>
      <c r="I688" s="25" t="s">
        <v>17</v>
      </c>
      <c r="J688" s="25" t="s">
        <v>180</v>
      </c>
      <c r="K688" s="25" t="s">
        <v>405</v>
      </c>
      <c r="L688" s="25" t="s">
        <v>434</v>
      </c>
      <c r="M688" s="26">
        <v>44411</v>
      </c>
      <c r="N688" s="26">
        <v>44426</v>
      </c>
      <c r="O688" s="27">
        <f ca="1">+IF(NETWORKDAYS(M688,N688,Feriados!A$1:A$196)&gt;-1,NETWORKDAYS(M688,N688,Feriados!A$1:A$196)-1,NETWORKDAYS(M688,TODAY(),Feriados!A$1:A$196))</f>
        <v>10</v>
      </c>
      <c r="P688" s="16"/>
      <c r="Q688" s="25">
        <f ca="1">+IF(T688="ENVIO OS", IF(NETWORKDAYS(N688,P688,Feriados!A$28:A$328)&gt;-1,NETWORKDAYS(N688,P688,Feriados!A$28:A$328)-1,NETWORKDAYS(N688,TODAY(),Feriados!A$28:A$328)),0)</f>
        <v>0</v>
      </c>
      <c r="R688" s="17">
        <v>-33.3401</v>
      </c>
      <c r="S688" s="17">
        <v>-69.285700000000006</v>
      </c>
      <c r="T688" s="25" t="s">
        <v>1496</v>
      </c>
      <c r="U688" s="25" t="s">
        <v>1496</v>
      </c>
      <c r="X688" s="25" t="s">
        <v>439</v>
      </c>
      <c r="Y688" s="25" t="s">
        <v>504</v>
      </c>
      <c r="AC688" s="26"/>
      <c r="AD688" s="26"/>
      <c r="AF688" s="28"/>
    </row>
    <row r="689" spans="1:32" s="25" customFormat="1" ht="15" x14ac:dyDescent="0.25">
      <c r="A689" s="25">
        <v>230346</v>
      </c>
      <c r="B689" s="25" t="s">
        <v>1783</v>
      </c>
      <c r="C689" s="25" t="s">
        <v>1802</v>
      </c>
      <c r="D689" s="25" t="s">
        <v>280</v>
      </c>
      <c r="E689" s="25" t="s">
        <v>25</v>
      </c>
      <c r="F689" s="25" t="s">
        <v>510</v>
      </c>
      <c r="G689" s="25">
        <v>500</v>
      </c>
      <c r="H689" s="25">
        <v>140</v>
      </c>
      <c r="I689" s="25" t="s">
        <v>17</v>
      </c>
      <c r="J689" s="25" t="s">
        <v>310</v>
      </c>
      <c r="K689" s="25" t="s">
        <v>280</v>
      </c>
      <c r="L689" s="25" t="s">
        <v>435</v>
      </c>
      <c r="M689" s="26">
        <v>44411</v>
      </c>
      <c r="N689" s="26">
        <v>44418</v>
      </c>
      <c r="O689" s="27">
        <f ca="1">+IF(NETWORKDAYS(M689,N689,Feriados!A$1:A$196)&gt;-1,NETWORKDAYS(M689,N689,Feriados!A$1:A$196)-1,NETWORKDAYS(M689,TODAY(),Feriados!A$1:A$196))</f>
        <v>5</v>
      </c>
      <c r="P689" s="16"/>
      <c r="Q689" s="25">
        <f ca="1">+IF(T689="ENVIO OS", IF(NETWORKDAYS(N689,P689,Feriados!A$28:A$328)&gt;-1,NETWORKDAYS(N689,P689,Feriados!A$28:A$328)-1,NETWORKDAYS(N689,TODAY(),Feriados!A$28:A$328)),0)</f>
        <v>0</v>
      </c>
      <c r="R689" s="17"/>
      <c r="S689" s="17"/>
      <c r="T689" s="25" t="s">
        <v>1496</v>
      </c>
      <c r="U689" s="25" t="s">
        <v>1496</v>
      </c>
      <c r="V689" s="25" t="s">
        <v>748</v>
      </c>
      <c r="X689" s="25" t="s">
        <v>439</v>
      </c>
      <c r="Y689" s="25" t="s">
        <v>504</v>
      </c>
      <c r="AA689" s="25" t="s">
        <v>1809</v>
      </c>
      <c r="AC689" s="26"/>
      <c r="AD689" s="26"/>
      <c r="AF689" s="28"/>
    </row>
    <row r="690" spans="1:32" s="25" customFormat="1" ht="15" x14ac:dyDescent="0.25">
      <c r="B690" s="25" t="s">
        <v>1824</v>
      </c>
      <c r="C690" s="25" t="s">
        <v>1825</v>
      </c>
      <c r="D690" s="25" t="s">
        <v>452</v>
      </c>
      <c r="E690" s="25" t="s">
        <v>26</v>
      </c>
      <c r="F690" s="25" t="s">
        <v>508</v>
      </c>
      <c r="G690" s="25">
        <v>60</v>
      </c>
      <c r="I690" s="25" t="s">
        <v>17</v>
      </c>
      <c r="J690" s="25" t="s">
        <v>1926</v>
      </c>
      <c r="K690" s="25" t="s">
        <v>452</v>
      </c>
      <c r="M690" s="26">
        <v>44413</v>
      </c>
      <c r="N690" s="26">
        <v>44442</v>
      </c>
      <c r="O690" s="27">
        <f ca="1">+IF(NETWORKDAYS(M690,N690,Feriados!A$1:A$196)&gt;-1,NETWORKDAYS(M690,N690,Feriados!A$1:A$196)-1,NETWORKDAYS(M690,TODAY(),Feriados!A$1:A$196))</f>
        <v>20</v>
      </c>
      <c r="P690" s="16"/>
      <c r="Q690" s="25">
        <f ca="1">+IF(T690="ENVIO OS", IF(NETWORKDAYS(N690,P690,Feriados!A$28:A$328)&gt;-1,NETWORKDAYS(N690,P690,Feriados!A$28:A$328)-1,NETWORKDAYS(N690,TODAY(),Feriados!A$28:A$328)),0)</f>
        <v>0</v>
      </c>
      <c r="R690" s="17">
        <v>-34.6417</v>
      </c>
      <c r="S690" s="17">
        <v>-68.338800000000006</v>
      </c>
      <c r="T690" s="25" t="s">
        <v>1496</v>
      </c>
      <c r="U690" s="25" t="s">
        <v>1496</v>
      </c>
      <c r="X690" s="25" t="s">
        <v>443</v>
      </c>
      <c r="Y690" s="25" t="s">
        <v>662</v>
      </c>
      <c r="Z690" s="25" t="s">
        <v>566</v>
      </c>
      <c r="AC690" s="26"/>
      <c r="AD690" s="26"/>
      <c r="AF690" s="28"/>
    </row>
    <row r="691" spans="1:32" s="25" customFormat="1" ht="15" x14ac:dyDescent="0.25">
      <c r="A691" s="25">
        <v>230517</v>
      </c>
      <c r="B691" s="25" t="s">
        <v>1812</v>
      </c>
      <c r="C691" s="25" t="s">
        <v>1813</v>
      </c>
      <c r="D691" s="25" t="s">
        <v>446</v>
      </c>
      <c r="E691" s="25" t="s">
        <v>25</v>
      </c>
      <c r="F691" s="25" t="s">
        <v>516</v>
      </c>
      <c r="G691" s="25">
        <v>197</v>
      </c>
      <c r="H691" s="25">
        <v>197</v>
      </c>
      <c r="I691" s="25" t="s">
        <v>17</v>
      </c>
      <c r="J691" s="25" t="s">
        <v>330</v>
      </c>
      <c r="K691" s="25" t="s">
        <v>457</v>
      </c>
      <c r="M691" s="26">
        <v>44413</v>
      </c>
      <c r="N691" s="26">
        <v>44428</v>
      </c>
      <c r="O691" s="27">
        <f ca="1">+IF(NETWORKDAYS(M691,N691,Feriados!A$1:A$196)&gt;-1,NETWORKDAYS(M691,N691,Feriados!A$1:A$196)-1,NETWORKDAYS(M691,TODAY(),Feriados!A$1:A$196))</f>
        <v>10</v>
      </c>
      <c r="P691" s="16"/>
      <c r="Q691" s="25">
        <f ca="1">+IF(T691="ENVIO OS", IF(NETWORKDAYS(N691,P691,Feriados!A$28:A$328)&gt;-1,NETWORKDAYS(N691,P691,Feriados!A$28:A$328)-1,NETWORKDAYS(N691,TODAY(),Feriados!A$28:A$328)),0)</f>
        <v>0</v>
      </c>
      <c r="R691" s="17">
        <v>-32.959299999999999</v>
      </c>
      <c r="S691" s="17">
        <v>-68.721299999999999</v>
      </c>
      <c r="T691" s="25" t="s">
        <v>1496</v>
      </c>
      <c r="V691" s="25" t="s">
        <v>748</v>
      </c>
      <c r="X691" s="25" t="s">
        <v>440</v>
      </c>
      <c r="Y691" s="25" t="s">
        <v>504</v>
      </c>
      <c r="AC691" s="26"/>
      <c r="AD691" s="26"/>
      <c r="AE691" s="25" t="s">
        <v>525</v>
      </c>
      <c r="AF691" s="28">
        <v>45231</v>
      </c>
    </row>
    <row r="692" spans="1:32" s="25" customFormat="1" ht="15" x14ac:dyDescent="0.25">
      <c r="A692" s="25">
        <v>230254</v>
      </c>
      <c r="B692" s="25" t="s">
        <v>1830</v>
      </c>
      <c r="C692" s="25" t="s">
        <v>1831</v>
      </c>
      <c r="D692" s="25" t="s">
        <v>446</v>
      </c>
      <c r="E692" s="25" t="s">
        <v>25</v>
      </c>
      <c r="F692" s="25" t="s">
        <v>509</v>
      </c>
      <c r="G692" s="25">
        <v>100</v>
      </c>
      <c r="H692" s="25">
        <v>100</v>
      </c>
      <c r="I692" s="25" t="s">
        <v>1675</v>
      </c>
      <c r="J692" s="25" t="s">
        <v>349</v>
      </c>
      <c r="K692" s="25" t="s">
        <v>457</v>
      </c>
      <c r="L692" s="25" t="s">
        <v>435</v>
      </c>
      <c r="M692" s="26">
        <v>44413</v>
      </c>
      <c r="N692" s="26">
        <v>44419</v>
      </c>
      <c r="O692" s="27">
        <f ca="1">+IF(NETWORKDAYS(M692,N692,Feriados!A$1:A$196)&gt;-1,NETWORKDAYS(M692,N692,Feriados!A$1:A$196)-1,NETWORKDAYS(M692,TODAY(),Feriados!A$1:A$196))</f>
        <v>4</v>
      </c>
      <c r="P692" s="16"/>
      <c r="Q692" s="25">
        <f ca="1">+IF(T692="ENVIO OS", IF(NETWORKDAYS(N692,P692,Feriados!A$28:A$328)&gt;-1,NETWORKDAYS(N692,P692,Feriados!A$28:A$328)-1,NETWORKDAYS(N692,TODAY(),Feriados!A$28:A$328)),0)</f>
        <v>0</v>
      </c>
      <c r="R692" s="17">
        <v>-32.947000000000003</v>
      </c>
      <c r="S692" s="17">
        <v>-68.733900000000006</v>
      </c>
      <c r="T692" s="25" t="s">
        <v>1496</v>
      </c>
      <c r="U692" s="25" t="s">
        <v>1496</v>
      </c>
      <c r="X692" s="25" t="s">
        <v>439</v>
      </c>
      <c r="Y692" s="25" t="s">
        <v>504</v>
      </c>
      <c r="AB692" s="25" t="s">
        <v>0</v>
      </c>
      <c r="AC692" s="26"/>
      <c r="AD692" s="26"/>
      <c r="AF692" s="28"/>
    </row>
    <row r="693" spans="1:32" s="25" customFormat="1" ht="15" x14ac:dyDescent="0.25">
      <c r="B693" s="25" t="s">
        <v>1823</v>
      </c>
      <c r="C693" s="25" t="s">
        <v>1822</v>
      </c>
      <c r="D693" s="25" t="s">
        <v>507</v>
      </c>
      <c r="M693" s="26">
        <v>44414</v>
      </c>
      <c r="N693" s="26">
        <v>44414</v>
      </c>
      <c r="O693" s="27">
        <f ca="1">+IF(NETWORKDAYS(M693,N693,Feriados!A$1:A$196)&gt;-1,NETWORKDAYS(M693,N693,Feriados!A$1:A$196)-1,NETWORKDAYS(M693,TODAY(),Feriados!A$1:A$196))</f>
        <v>0</v>
      </c>
      <c r="P693" s="16"/>
      <c r="Q693" s="25">
        <f ca="1">+IF(T693="ENVIO OS", IF(NETWORKDAYS(N693,P693,Feriados!A$28:A$328)&gt;-1,NETWORKDAYS(N693,P693,Feriados!A$28:A$328)-1,NETWORKDAYS(N693,TODAY(),Feriados!A$28:A$328)),0)</f>
        <v>0</v>
      </c>
      <c r="R693" s="17"/>
      <c r="S693" s="17"/>
      <c r="T693" s="25" t="s">
        <v>1496</v>
      </c>
      <c r="U693" s="25" t="s">
        <v>1496</v>
      </c>
      <c r="AC693" s="26"/>
      <c r="AD693" s="26"/>
      <c r="AF693" s="28"/>
    </row>
    <row r="694" spans="1:32" s="25" customFormat="1" ht="15" x14ac:dyDescent="0.25">
      <c r="B694" s="25" t="s">
        <v>1820</v>
      </c>
      <c r="C694" s="25" t="s">
        <v>1821</v>
      </c>
      <c r="D694" s="25" t="s">
        <v>274</v>
      </c>
      <c r="E694" s="25" t="s">
        <v>26</v>
      </c>
      <c r="F694" s="25" t="s">
        <v>508</v>
      </c>
      <c r="H694" s="25">
        <v>40</v>
      </c>
      <c r="I694" s="25" t="s">
        <v>17</v>
      </c>
      <c r="J694" s="25" t="s">
        <v>268</v>
      </c>
      <c r="K694" s="25" t="s">
        <v>459</v>
      </c>
      <c r="M694" s="26">
        <v>44417</v>
      </c>
      <c r="N694" s="26">
        <v>44435</v>
      </c>
      <c r="O694" s="27">
        <f ca="1">+IF(NETWORKDAYS(M694,N694,Feriados!A$1:A$196)&gt;-1,NETWORKDAYS(M694,N694,Feriados!A$1:A$196)-1,NETWORKDAYS(M694,TODAY(),Feriados!A$1:A$196))</f>
        <v>13</v>
      </c>
      <c r="P694" s="16"/>
      <c r="Q694" s="25">
        <f ca="1">+IF(T694="ENVIO OS", IF(NETWORKDAYS(N694,P694,Feriados!A$28:A$328)&gt;-1,NETWORKDAYS(N694,P694,Feriados!A$28:A$328)-1,NETWORKDAYS(N694,TODAY(),Feriados!A$28:A$328)),0)</f>
        <v>0</v>
      </c>
      <c r="R694" s="17">
        <v>-32.836100000000002</v>
      </c>
      <c r="S694" s="17">
        <v>-68.743899999999996</v>
      </c>
      <c r="T694" s="25" t="s">
        <v>1590</v>
      </c>
      <c r="U694" s="25" t="s">
        <v>1590</v>
      </c>
      <c r="X694" s="25" t="s">
        <v>443</v>
      </c>
      <c r="Y694" s="25" t="s">
        <v>502</v>
      </c>
      <c r="Z694" s="25" t="s">
        <v>605</v>
      </c>
      <c r="AC694" s="26"/>
      <c r="AD694" s="26"/>
      <c r="AF694" s="28"/>
    </row>
    <row r="695" spans="1:32" s="25" customFormat="1" ht="15" x14ac:dyDescent="0.25">
      <c r="A695" s="25">
        <v>230305</v>
      </c>
      <c r="B695" s="25" t="s">
        <v>1814</v>
      </c>
      <c r="C695" s="25" t="s">
        <v>1815</v>
      </c>
      <c r="D695" s="25" t="s">
        <v>507</v>
      </c>
      <c r="E695" s="25" t="s">
        <v>25</v>
      </c>
      <c r="F695" s="25" t="s">
        <v>523</v>
      </c>
      <c r="G695" s="25">
        <v>40</v>
      </c>
      <c r="H695" s="25">
        <v>40</v>
      </c>
      <c r="I695" s="25" t="s">
        <v>1858</v>
      </c>
      <c r="J695" s="25" t="s">
        <v>105</v>
      </c>
      <c r="K695" s="25" t="s">
        <v>466</v>
      </c>
      <c r="M695" s="26">
        <v>44417</v>
      </c>
      <c r="N695" s="26">
        <v>44432</v>
      </c>
      <c r="O695" s="27">
        <f ca="1">+IF(NETWORKDAYS(M695,N695,Feriados!A$1:A$196)&gt;-1,NETWORKDAYS(M695,N695,Feriados!A$1:A$196)-1,NETWORKDAYS(M695,TODAY(),Feriados!A$1:A$196))</f>
        <v>10</v>
      </c>
      <c r="P695" s="16"/>
      <c r="Q695" s="25">
        <f ca="1">+IF(T695="ENVIO OS", IF(NETWORKDAYS(N695,P695,Feriados!A$28:A$328)&gt;-1,NETWORKDAYS(N695,P695,Feriados!A$28:A$328)-1,NETWORKDAYS(N695,TODAY(),Feriados!A$28:A$328)),0)</f>
        <v>0</v>
      </c>
      <c r="R695" s="17">
        <v>-33.034799999999997</v>
      </c>
      <c r="S695" s="17">
        <v>-68.9161</v>
      </c>
      <c r="T695" s="25" t="s">
        <v>1496</v>
      </c>
      <c r="U695" s="25" t="s">
        <v>1496</v>
      </c>
      <c r="X695" s="25" t="s">
        <v>440</v>
      </c>
      <c r="Y695" s="25" t="s">
        <v>504</v>
      </c>
      <c r="Z695" s="25" t="s">
        <v>545</v>
      </c>
      <c r="AC695" s="26"/>
      <c r="AD695" s="26"/>
      <c r="AF695" s="28"/>
    </row>
    <row r="696" spans="1:32" s="25" customFormat="1" ht="15" x14ac:dyDescent="0.25">
      <c r="A696" s="25">
        <v>230306</v>
      </c>
      <c r="B696" s="25" t="s">
        <v>1816</v>
      </c>
      <c r="C696" s="25" t="s">
        <v>1817</v>
      </c>
      <c r="D696" s="25" t="s">
        <v>446</v>
      </c>
      <c r="E696" s="25" t="s">
        <v>25</v>
      </c>
      <c r="F696" s="25" t="s">
        <v>516</v>
      </c>
      <c r="G696" s="25">
        <v>100</v>
      </c>
      <c r="H696" s="25">
        <v>0</v>
      </c>
      <c r="I696" s="25" t="s">
        <v>1859</v>
      </c>
      <c r="J696" s="25" t="s">
        <v>123</v>
      </c>
      <c r="K696" s="25" t="s">
        <v>463</v>
      </c>
      <c r="M696" s="26">
        <v>44417</v>
      </c>
      <c r="N696" s="26">
        <v>44433</v>
      </c>
      <c r="O696" s="27">
        <f ca="1">+IF(NETWORKDAYS(M696,N696,Feriados!A$1:A$196)&gt;-1,NETWORKDAYS(M696,N696,Feriados!A$1:A$196)-1,NETWORKDAYS(M696,TODAY(),Feriados!A$1:A$196))</f>
        <v>11</v>
      </c>
      <c r="P696" s="16"/>
      <c r="Q696" s="25">
        <f ca="1">+IF(T696="ENVIO OS", IF(NETWORKDAYS(N696,P696,Feriados!A$28:A$328)&gt;-1,NETWORKDAYS(N696,P696,Feriados!A$28:A$328)-1,NETWORKDAYS(N696,TODAY(),Feriados!A$28:A$328)),0)</f>
        <v>0</v>
      </c>
      <c r="R696" s="17">
        <v>-33.030200000000001</v>
      </c>
      <c r="S696" s="17">
        <v>-68.802300000000002</v>
      </c>
      <c r="T696" s="25" t="s">
        <v>1496</v>
      </c>
      <c r="X696" s="25" t="s">
        <v>442</v>
      </c>
      <c r="Y696" s="25" t="s">
        <v>504</v>
      </c>
      <c r="AC696" s="26"/>
      <c r="AD696" s="26"/>
      <c r="AF696" s="28"/>
    </row>
    <row r="697" spans="1:32" s="25" customFormat="1" ht="15" x14ac:dyDescent="0.25">
      <c r="B697" s="25" t="s">
        <v>1337</v>
      </c>
      <c r="C697" s="25" t="s">
        <v>1338</v>
      </c>
      <c r="D697" s="25" t="s">
        <v>452</v>
      </c>
      <c r="E697" s="25" t="s">
        <v>26</v>
      </c>
      <c r="F697" s="25" t="s">
        <v>508</v>
      </c>
      <c r="G697" s="25">
        <v>212</v>
      </c>
      <c r="I697" s="25" t="s">
        <v>17</v>
      </c>
      <c r="J697" s="25" t="s">
        <v>677</v>
      </c>
      <c r="K697" s="25" t="s">
        <v>677</v>
      </c>
      <c r="M697" s="26">
        <v>44417</v>
      </c>
      <c r="N697" s="26">
        <v>44431</v>
      </c>
      <c r="O697" s="27">
        <f ca="1">+IF(NETWORKDAYS(M697,N697,Feriados!A$1:A$196)&gt;-1,NETWORKDAYS(M697,N697,Feriados!A$1:A$196)-1,NETWORKDAYS(M697,TODAY(),Feriados!A$1:A$196))</f>
        <v>9</v>
      </c>
      <c r="P697" s="16"/>
      <c r="Q697" s="25">
        <f ca="1">+IF(T697="ENVIO OS", IF(NETWORKDAYS(N697,P697,Feriados!A$28:A$328)&gt;-1,NETWORKDAYS(N697,P697,Feriados!A$28:A$328)-1,NETWORKDAYS(N697,TODAY(),Feriados!A$28:A$328)),0)</f>
        <v>0</v>
      </c>
      <c r="R697" s="17">
        <v>-34.591099999999997</v>
      </c>
      <c r="S697" s="17">
        <v>-68.578400000000002</v>
      </c>
      <c r="T697" s="25" t="s">
        <v>1590</v>
      </c>
      <c r="U697" s="25" t="s">
        <v>1590</v>
      </c>
      <c r="X697" s="25" t="s">
        <v>443</v>
      </c>
      <c r="Y697" s="25" t="s">
        <v>662</v>
      </c>
      <c r="AC697" s="26">
        <v>44166</v>
      </c>
      <c r="AD697" s="26">
        <v>44182</v>
      </c>
      <c r="AE697" s="25" t="s">
        <v>525</v>
      </c>
      <c r="AF697" s="28"/>
    </row>
    <row r="698" spans="1:32" s="25" customFormat="1" ht="15" x14ac:dyDescent="0.25">
      <c r="B698" s="25" t="s">
        <v>1818</v>
      </c>
      <c r="C698" s="25" t="s">
        <v>1819</v>
      </c>
      <c r="D698" s="25" t="s">
        <v>507</v>
      </c>
      <c r="E698" s="25" t="s">
        <v>25</v>
      </c>
      <c r="F698" s="25" t="s">
        <v>517</v>
      </c>
      <c r="G698" s="25">
        <v>4000</v>
      </c>
      <c r="M698" s="26">
        <v>44418</v>
      </c>
      <c r="N698" s="26">
        <v>44434</v>
      </c>
      <c r="O698" s="27">
        <f ca="1">+IF(NETWORKDAYS(M698,N698,Feriados!A$1:A$196)&gt;-1,NETWORKDAYS(M698,N698,Feriados!A$1:A$196)-1,NETWORKDAYS(M698,TODAY(),Feriados!A$1:A$196))</f>
        <v>11</v>
      </c>
      <c r="P698" s="16">
        <v>44438</v>
      </c>
      <c r="Q698" s="25">
        <f ca="1">+IF(T698="ENVIO OS", IF(NETWORKDAYS(N698,P698,Feriados!A$28:A$328)&gt;-1,NETWORKDAYS(N698,P698,Feriados!A$28:A$328)-1,NETWORKDAYS(N698,TODAY(),Feriados!A$28:A$328)),0)</f>
        <v>2</v>
      </c>
      <c r="R698" s="17">
        <v>-33.364800000000002</v>
      </c>
      <c r="S698" s="17">
        <v>-68.925600000000003</v>
      </c>
      <c r="T698" s="25" t="s">
        <v>1494</v>
      </c>
      <c r="U698" s="25" t="s">
        <v>1591</v>
      </c>
      <c r="X698" s="25" t="s">
        <v>439</v>
      </c>
      <c r="AA698" s="25" t="s">
        <v>1869</v>
      </c>
      <c r="AC698" s="26"/>
      <c r="AD698" s="26"/>
      <c r="AF698" s="28"/>
    </row>
    <row r="699" spans="1:32" s="25" customFormat="1" ht="15" x14ac:dyDescent="0.25">
      <c r="B699" s="25" t="s">
        <v>1193</v>
      </c>
      <c r="C699" s="25" t="s">
        <v>1194</v>
      </c>
      <c r="D699" s="25" t="s">
        <v>452</v>
      </c>
      <c r="E699" s="25" t="s">
        <v>26</v>
      </c>
      <c r="F699" s="25" t="s">
        <v>508</v>
      </c>
      <c r="G699" s="25">
        <v>149</v>
      </c>
      <c r="I699" s="25" t="s">
        <v>17</v>
      </c>
      <c r="J699" s="25" t="s">
        <v>297</v>
      </c>
      <c r="K699" s="25" t="s">
        <v>470</v>
      </c>
      <c r="M699" s="26">
        <v>44419</v>
      </c>
      <c r="N699" s="26">
        <v>44431</v>
      </c>
      <c r="O699" s="27">
        <f ca="1">+IF(NETWORKDAYS(M699,N699,Feriados!A$1:A$196)&gt;-1,NETWORKDAYS(M699,N699,Feriados!A$1:A$196)-1,NETWORKDAYS(M699,TODAY(),Feriados!A$1:A$196))</f>
        <v>7</v>
      </c>
      <c r="P699" s="16"/>
      <c r="Q699" s="25">
        <f ca="1">+IF(T699="ENVIO OS", IF(NETWORKDAYS(N699,P699,Feriados!A$28:A$328)&gt;-1,NETWORKDAYS(N699,P699,Feriados!A$28:A$328)-1,NETWORKDAYS(N699,TODAY(),Feriados!A$28:A$328)),0)</f>
        <v>0</v>
      </c>
      <c r="R699" s="17"/>
      <c r="S699" s="17"/>
      <c r="T699" s="25" t="s">
        <v>1590</v>
      </c>
      <c r="U699" s="25" t="s">
        <v>1590</v>
      </c>
      <c r="X699" s="25" t="s">
        <v>443</v>
      </c>
      <c r="Y699" s="25" t="s">
        <v>662</v>
      </c>
      <c r="Z699" s="25" t="s">
        <v>972</v>
      </c>
      <c r="AA699" s="25" t="s">
        <v>1197</v>
      </c>
      <c r="AC699" s="26">
        <v>44162</v>
      </c>
      <c r="AD699" s="26">
        <v>44162</v>
      </c>
      <c r="AE699" s="25" t="s">
        <v>525</v>
      </c>
      <c r="AF699" s="28">
        <v>45272</v>
      </c>
    </row>
    <row r="700" spans="1:32" s="25" customFormat="1" ht="15" x14ac:dyDescent="0.25">
      <c r="A700" s="25">
        <v>229875</v>
      </c>
      <c r="B700" s="25" t="s">
        <v>1755</v>
      </c>
      <c r="C700" s="25" t="s">
        <v>1756</v>
      </c>
      <c r="D700" s="25" t="s">
        <v>506</v>
      </c>
      <c r="E700" s="25" t="s">
        <v>25</v>
      </c>
      <c r="F700" s="25" t="s">
        <v>741</v>
      </c>
      <c r="G700" s="25">
        <v>1893</v>
      </c>
      <c r="H700" s="25">
        <v>1893</v>
      </c>
      <c r="M700" s="26">
        <v>44419</v>
      </c>
      <c r="N700" s="26">
        <v>44427</v>
      </c>
      <c r="O700" s="27">
        <f ca="1">+IF(NETWORKDAYS(M700,N700,Feriados!A$1:A$196)&gt;-1,NETWORKDAYS(M700,N700,Feriados!A$1:A$196)-1,NETWORKDAYS(M700,TODAY(),Feriados!A$1:A$196))</f>
        <v>5</v>
      </c>
      <c r="P700" s="16">
        <v>44433</v>
      </c>
      <c r="Q700" s="25">
        <f ca="1">+IF(T700="ENVIO OS", IF(NETWORKDAYS(N700,P700,Feriados!A$28:A$328)&gt;-1,NETWORKDAYS(N700,P700,Feriados!A$28:A$328)-1,NETWORKDAYS(N700,TODAY(),Feriados!A$28:A$328)),0)</f>
        <v>4</v>
      </c>
      <c r="R700" s="17"/>
      <c r="S700" s="17"/>
      <c r="T700" s="25" t="s">
        <v>1494</v>
      </c>
      <c r="U700" s="25" t="s">
        <v>1591</v>
      </c>
      <c r="X700" s="25" t="s">
        <v>439</v>
      </c>
      <c r="AA700" s="25" t="s">
        <v>1874</v>
      </c>
      <c r="AC700" s="26"/>
      <c r="AD700" s="26"/>
      <c r="AF700" s="28"/>
    </row>
    <row r="701" spans="1:32" s="25" customFormat="1" ht="15" x14ac:dyDescent="0.25">
      <c r="A701" s="25">
        <v>229865</v>
      </c>
      <c r="B701" s="25" t="s">
        <v>1837</v>
      </c>
      <c r="C701" s="25" t="s">
        <v>1754</v>
      </c>
      <c r="D701" s="25" t="s">
        <v>446</v>
      </c>
      <c r="E701" s="25" t="s">
        <v>25</v>
      </c>
      <c r="F701" s="25" t="s">
        <v>741</v>
      </c>
      <c r="G701" s="25">
        <v>483</v>
      </c>
      <c r="H701" s="25">
        <v>483</v>
      </c>
      <c r="I701" s="25" t="s">
        <v>17</v>
      </c>
      <c r="J701" s="25" t="s">
        <v>338</v>
      </c>
      <c r="K701" s="25" t="s">
        <v>446</v>
      </c>
      <c r="L701" s="25" t="s">
        <v>434</v>
      </c>
      <c r="M701" s="26">
        <v>44420</v>
      </c>
      <c r="N701" s="26">
        <v>44438</v>
      </c>
      <c r="O701" s="27">
        <f ca="1">+IF(NETWORKDAYS(M701,N701,Feriados!A$1:A$196)&gt;-1,NETWORKDAYS(M701,N701,Feriados!A$1:A$196)-1,NETWORKDAYS(M701,TODAY(),Feriados!A$1:A$196))</f>
        <v>11</v>
      </c>
      <c r="P701" s="16"/>
      <c r="Q701" s="25">
        <f ca="1">+IF(T701="ENVIO OS", IF(NETWORKDAYS(N701,P701,Feriados!A$28:A$328)&gt;-1,NETWORKDAYS(N701,P701,Feriados!A$28:A$328)-1,NETWORKDAYS(N701,TODAY(),Feriados!A$28:A$328)),0)</f>
        <v>0</v>
      </c>
      <c r="R701" s="17">
        <v>-32.985799999999998</v>
      </c>
      <c r="S701" s="17">
        <v>-68.785700000000006</v>
      </c>
      <c r="T701" s="25" t="s">
        <v>1496</v>
      </c>
      <c r="U701" s="25" t="s">
        <v>1496</v>
      </c>
      <c r="X701" s="25" t="s">
        <v>439</v>
      </c>
      <c r="Y701" s="25" t="s">
        <v>504</v>
      </c>
      <c r="AB701" s="25" t="s">
        <v>0</v>
      </c>
      <c r="AC701" s="26"/>
      <c r="AD701" s="26"/>
      <c r="AF701" s="28"/>
    </row>
    <row r="702" spans="1:32" s="25" customFormat="1" ht="15" x14ac:dyDescent="0.25">
      <c r="A702" s="25">
        <v>229080</v>
      </c>
      <c r="B702" s="25" t="s">
        <v>1832</v>
      </c>
      <c r="C702" s="25" t="s">
        <v>1833</v>
      </c>
      <c r="D702" s="25" t="s">
        <v>507</v>
      </c>
      <c r="E702" s="25" t="s">
        <v>25</v>
      </c>
      <c r="F702" s="25" t="s">
        <v>516</v>
      </c>
      <c r="G702" s="25">
        <v>76</v>
      </c>
      <c r="H702" s="25">
        <v>76</v>
      </c>
      <c r="I702" s="25" t="s">
        <v>17</v>
      </c>
      <c r="J702" s="25" t="s">
        <v>113</v>
      </c>
      <c r="K702" s="25" t="s">
        <v>447</v>
      </c>
      <c r="M702" s="26">
        <v>44420</v>
      </c>
      <c r="N702" s="26">
        <v>44421</v>
      </c>
      <c r="O702" s="27">
        <f ca="1">+IF(NETWORKDAYS(M702,N702,Feriados!A$1:A$196)&gt;-1,NETWORKDAYS(M702,N702,Feriados!A$1:A$196)-1,NETWORKDAYS(M702,TODAY(),Feriados!A$1:A$196))</f>
        <v>1</v>
      </c>
      <c r="P702" s="16"/>
      <c r="Q702" s="25">
        <f ca="1">+IF(T702="ENVIO OS", IF(NETWORKDAYS(N702,P702,Feriados!A$28:A$328)&gt;-1,NETWORKDAYS(N702,P702,Feriados!A$28:A$328)-1,NETWORKDAYS(N702,TODAY(),Feriados!A$28:A$328)),0)</f>
        <v>0</v>
      </c>
      <c r="R702" s="17">
        <v>-32.983699999999999</v>
      </c>
      <c r="S702" s="17">
        <v>-68.852000000000004</v>
      </c>
      <c r="T702" s="25" t="s">
        <v>1496</v>
      </c>
      <c r="U702" s="25" t="s">
        <v>1496</v>
      </c>
      <c r="X702" s="25" t="s">
        <v>439</v>
      </c>
      <c r="Y702" s="25" t="s">
        <v>504</v>
      </c>
      <c r="AC702" s="26"/>
      <c r="AD702" s="26"/>
      <c r="AE702" s="25" t="s">
        <v>525</v>
      </c>
      <c r="AF702" s="28">
        <v>44805</v>
      </c>
    </row>
    <row r="703" spans="1:32" s="25" customFormat="1" ht="15" x14ac:dyDescent="0.25">
      <c r="A703" s="25">
        <v>230407</v>
      </c>
      <c r="B703" s="25" t="s">
        <v>1838</v>
      </c>
      <c r="C703" s="25" t="s">
        <v>1839</v>
      </c>
      <c r="D703" s="25" t="s">
        <v>507</v>
      </c>
      <c r="E703" s="25" t="s">
        <v>25</v>
      </c>
      <c r="F703" s="25" t="s">
        <v>509</v>
      </c>
      <c r="G703" s="25">
        <v>160</v>
      </c>
      <c r="H703" s="25">
        <v>70</v>
      </c>
      <c r="I703" s="25" t="s">
        <v>1878</v>
      </c>
      <c r="J703" s="25" t="s">
        <v>234</v>
      </c>
      <c r="K703" s="25" t="s">
        <v>447</v>
      </c>
      <c r="L703" s="25" t="s">
        <v>435</v>
      </c>
      <c r="M703" s="26">
        <v>44421</v>
      </c>
      <c r="N703" s="26">
        <v>44447</v>
      </c>
      <c r="O703" s="27">
        <f ca="1">+IF(NETWORKDAYS(M703,N703,Feriados!A$1:A$196)&gt;-1,NETWORKDAYS(M703,N703,Feriados!A$1:A$196)-1,NETWORKDAYS(M703,TODAY(),Feriados!A$1:A$196))</f>
        <v>17</v>
      </c>
      <c r="P703" s="16"/>
      <c r="Q703" s="25">
        <f ca="1">+IF(T703="ENVIO OS", IF(NETWORKDAYS(N703,P703,Feriados!A$28:A$328)&gt;-1,NETWORKDAYS(N703,P703,Feriados!A$28:A$328)-1,NETWORKDAYS(N703,TODAY(),Feriados!A$28:A$328)),0)</f>
        <v>0</v>
      </c>
      <c r="R703" s="17">
        <v>-33.022300000000001</v>
      </c>
      <c r="S703" s="17">
        <v>-68.858400000000003</v>
      </c>
      <c r="T703" s="25" t="s">
        <v>1496</v>
      </c>
      <c r="U703" s="25" t="s">
        <v>1496</v>
      </c>
      <c r="X703" s="25" t="s">
        <v>439</v>
      </c>
      <c r="Y703" s="25" t="s">
        <v>504</v>
      </c>
      <c r="AB703" s="25" t="s">
        <v>0</v>
      </c>
      <c r="AC703" s="26"/>
      <c r="AD703" s="26"/>
      <c r="AF703" s="28"/>
    </row>
    <row r="704" spans="1:32" s="25" customFormat="1" ht="15" x14ac:dyDescent="0.25">
      <c r="A704" s="25">
        <v>230422</v>
      </c>
      <c r="B704" s="25" t="s">
        <v>1840</v>
      </c>
      <c r="C704" s="25" t="s">
        <v>1843</v>
      </c>
      <c r="D704" s="25" t="s">
        <v>506</v>
      </c>
      <c r="E704" s="25" t="s">
        <v>25</v>
      </c>
      <c r="F704" s="25" t="s">
        <v>509</v>
      </c>
      <c r="G704" s="25">
        <v>392</v>
      </c>
      <c r="H704" s="25">
        <v>378</v>
      </c>
      <c r="I704" s="25" t="s">
        <v>17</v>
      </c>
      <c r="J704" s="25" t="s">
        <v>192</v>
      </c>
      <c r="K704" s="25" t="s">
        <v>489</v>
      </c>
      <c r="L704" s="25" t="s">
        <v>435</v>
      </c>
      <c r="M704" s="26">
        <v>44421</v>
      </c>
      <c r="N704" s="26">
        <v>44448</v>
      </c>
      <c r="O704" s="27">
        <f ca="1">+IF(NETWORKDAYS(M704,N704,Feriados!A$1:A$196)&gt;-1,NETWORKDAYS(M704,N704,Feriados!A$1:A$196)-1,NETWORKDAYS(M704,TODAY(),Feriados!A$1:A$196))</f>
        <v>18</v>
      </c>
      <c r="P704" s="16"/>
      <c r="Q704" s="25">
        <f ca="1">+IF(T704="ENVIO OS", IF(NETWORKDAYS(N704,P704,Feriados!A$28:A$328)&gt;-1,NETWORKDAYS(N704,P704,Feriados!A$28:A$328)-1,NETWORKDAYS(N704,TODAY(),Feriados!A$28:A$328)),0)</f>
        <v>0</v>
      </c>
      <c r="R704" s="17">
        <v>-32.867199999999997</v>
      </c>
      <c r="S704" s="17">
        <v>-68.882499999999993</v>
      </c>
      <c r="T704" s="25" t="s">
        <v>1496</v>
      </c>
      <c r="U704" s="25" t="s">
        <v>1496</v>
      </c>
      <c r="V704" s="25" t="s">
        <v>748</v>
      </c>
      <c r="X704" s="25" t="s">
        <v>439</v>
      </c>
      <c r="Y704" s="25" t="s">
        <v>504</v>
      </c>
      <c r="Z704" s="25" t="s">
        <v>1261</v>
      </c>
      <c r="AA704" s="25" t="s">
        <v>1919</v>
      </c>
      <c r="AC704" s="26"/>
      <c r="AD704" s="26"/>
      <c r="AF704" s="28"/>
    </row>
    <row r="705" spans="1:32" s="25" customFormat="1" ht="15" x14ac:dyDescent="0.25">
      <c r="A705" s="25">
        <v>230422</v>
      </c>
      <c r="B705" s="25" t="s">
        <v>1841</v>
      </c>
      <c r="C705" s="25" t="s">
        <v>1844</v>
      </c>
      <c r="D705" s="25" t="s">
        <v>506</v>
      </c>
      <c r="E705" s="25" t="s">
        <v>25</v>
      </c>
      <c r="F705" s="25" t="s">
        <v>509</v>
      </c>
      <c r="G705" s="25">
        <v>330</v>
      </c>
      <c r="H705" s="25">
        <v>264</v>
      </c>
      <c r="I705" s="25" t="s">
        <v>17</v>
      </c>
      <c r="J705" s="25" t="s">
        <v>192</v>
      </c>
      <c r="K705" s="25" t="s">
        <v>489</v>
      </c>
      <c r="L705" s="25" t="s">
        <v>435</v>
      </c>
      <c r="M705" s="26">
        <v>44421</v>
      </c>
      <c r="N705" s="26">
        <v>44448</v>
      </c>
      <c r="O705" s="27">
        <f ca="1">+IF(NETWORKDAYS(M705,N705,Feriados!A$1:A$196)&gt;-1,NETWORKDAYS(M705,N705,Feriados!A$1:A$196)-1,NETWORKDAYS(M705,TODAY(),Feriados!A$1:A$196))</f>
        <v>18</v>
      </c>
      <c r="P705" s="16"/>
      <c r="Q705" s="25">
        <f ca="1">+IF(T705="ENVIO OS", IF(NETWORKDAYS(N705,P705,Feriados!A$28:A$328)&gt;-1,NETWORKDAYS(N705,P705,Feriados!A$28:A$328)-1,NETWORKDAYS(N705,TODAY(),Feriados!A$28:A$328)),0)</f>
        <v>0</v>
      </c>
      <c r="R705" s="17">
        <v>-32.869300000000003</v>
      </c>
      <c r="S705" s="17">
        <v>-68.873599999999996</v>
      </c>
      <c r="T705" s="25" t="s">
        <v>1496</v>
      </c>
      <c r="U705" s="25" t="s">
        <v>1496</v>
      </c>
      <c r="V705" s="25" t="s">
        <v>748</v>
      </c>
      <c r="X705" s="25" t="s">
        <v>439</v>
      </c>
      <c r="Y705" s="25" t="s">
        <v>504</v>
      </c>
      <c r="Z705" s="25" t="s">
        <v>1261</v>
      </c>
      <c r="AA705" s="25" t="s">
        <v>1919</v>
      </c>
      <c r="AC705" s="26"/>
      <c r="AD705" s="26"/>
      <c r="AF705" s="28"/>
    </row>
    <row r="706" spans="1:32" s="25" customFormat="1" ht="15" x14ac:dyDescent="0.25">
      <c r="A706" s="25">
        <v>230422</v>
      </c>
      <c r="B706" s="25" t="s">
        <v>1842</v>
      </c>
      <c r="C706" s="25" t="s">
        <v>1334</v>
      </c>
      <c r="D706" s="25" t="s">
        <v>506</v>
      </c>
      <c r="E706" s="25" t="s">
        <v>25</v>
      </c>
      <c r="F706" s="25" t="s">
        <v>516</v>
      </c>
      <c r="G706" s="25">
        <v>264</v>
      </c>
      <c r="H706" s="25">
        <v>264</v>
      </c>
      <c r="I706" s="25" t="s">
        <v>17</v>
      </c>
      <c r="J706" s="25" t="s">
        <v>122</v>
      </c>
      <c r="K706" s="25" t="s">
        <v>489</v>
      </c>
      <c r="L706" s="25" t="s">
        <v>434</v>
      </c>
      <c r="M706" s="26">
        <v>44421</v>
      </c>
      <c r="N706" s="26">
        <v>44453</v>
      </c>
      <c r="O706" s="27">
        <f ca="1">+IF(NETWORKDAYS(M706,N706,Feriados!A$1:A$196)&gt;-1,NETWORKDAYS(M706,N706,Feriados!A$1:A$196)-1,NETWORKDAYS(M706,TODAY(),Feriados!A$1:A$196))</f>
        <v>21</v>
      </c>
      <c r="P706" s="16"/>
      <c r="Q706" s="25">
        <f ca="1">+IF(T706="ENVIO OS", IF(NETWORKDAYS(N706,P706,Feriados!A$28:A$328)&gt;-1,NETWORKDAYS(N706,P706,Feriados!A$28:A$328)-1,NETWORKDAYS(N706,TODAY(),Feriados!A$28:A$328)),0)</f>
        <v>0</v>
      </c>
      <c r="R706" s="17">
        <v>-32.856000000000002</v>
      </c>
      <c r="S706" s="17">
        <v>-68.896699999999996</v>
      </c>
      <c r="T706" s="25" t="s">
        <v>1496</v>
      </c>
      <c r="U706" s="25" t="s">
        <v>1496</v>
      </c>
      <c r="V706" s="25" t="s">
        <v>1941</v>
      </c>
      <c r="X706" s="25" t="s">
        <v>439</v>
      </c>
      <c r="Y706" s="25" t="s">
        <v>504</v>
      </c>
      <c r="Z706" s="25" t="s">
        <v>1261</v>
      </c>
      <c r="AA706" s="25" t="s">
        <v>1919</v>
      </c>
      <c r="AB706" s="25" t="s">
        <v>0</v>
      </c>
      <c r="AC706" s="26"/>
      <c r="AD706" s="26"/>
      <c r="AF706" s="28"/>
    </row>
    <row r="707" spans="1:32" s="25" customFormat="1" ht="15" x14ac:dyDescent="0.25">
      <c r="B707" s="25" t="s">
        <v>1362</v>
      </c>
      <c r="C707" s="25" t="s">
        <v>1361</v>
      </c>
      <c r="D707" s="25" t="s">
        <v>446</v>
      </c>
      <c r="E707" s="25" t="s">
        <v>26</v>
      </c>
      <c r="F707" s="25" t="s">
        <v>508</v>
      </c>
      <c r="G707" s="25">
        <v>7.2</v>
      </c>
      <c r="J707" s="25" t="s">
        <v>123</v>
      </c>
      <c r="K707" s="25" t="s">
        <v>463</v>
      </c>
      <c r="M707" s="26">
        <v>44427</v>
      </c>
      <c r="N707" s="26">
        <v>44435</v>
      </c>
      <c r="O707" s="27">
        <f ca="1">+IF(NETWORKDAYS(M707,N707,Feriados!A$1:A$196)&gt;-1,NETWORKDAYS(M707,N707,Feriados!A$1:A$196)-1,NETWORKDAYS(M707,TODAY(),Feriados!A$1:A$196))</f>
        <v>6</v>
      </c>
      <c r="P707" s="16"/>
      <c r="Q707" s="25">
        <f ca="1">+IF(T707="ENVIO OS", IF(NETWORKDAYS(N707,P707,Feriados!A$28:A$328)&gt;-1,NETWORKDAYS(N707,P707,Feriados!A$28:A$328)-1,NETWORKDAYS(N707,TODAY(),Feriados!A$28:A$328)),0)</f>
        <v>0</v>
      </c>
      <c r="R707" s="17">
        <v>-32.999099999999999</v>
      </c>
      <c r="S707" s="17">
        <v>-68.791200000000003</v>
      </c>
      <c r="T707" s="25" t="s">
        <v>1590</v>
      </c>
      <c r="U707" s="25" t="s">
        <v>1590</v>
      </c>
      <c r="X707" s="25" t="s">
        <v>443</v>
      </c>
      <c r="Y707" s="25" t="s">
        <v>504</v>
      </c>
      <c r="Z707" s="25" t="s">
        <v>607</v>
      </c>
      <c r="AC707" s="26">
        <v>44246</v>
      </c>
      <c r="AD707" s="26">
        <v>44246</v>
      </c>
      <c r="AF707" s="28"/>
    </row>
    <row r="708" spans="1:32" s="25" customFormat="1" ht="15" x14ac:dyDescent="0.25">
      <c r="A708" s="25">
        <v>230254</v>
      </c>
      <c r="B708" s="25" t="s">
        <v>1830</v>
      </c>
      <c r="C708" s="25" t="s">
        <v>1831</v>
      </c>
      <c r="D708" s="25" t="s">
        <v>446</v>
      </c>
      <c r="E708" s="25" t="s">
        <v>25</v>
      </c>
      <c r="F708" s="25" t="s">
        <v>509</v>
      </c>
      <c r="G708" s="25">
        <v>100</v>
      </c>
      <c r="H708" s="25">
        <v>100</v>
      </c>
      <c r="I708" s="25" t="s">
        <v>1675</v>
      </c>
      <c r="J708" s="25" t="s">
        <v>349</v>
      </c>
      <c r="K708" s="25" t="s">
        <v>457</v>
      </c>
      <c r="L708" s="25" t="s">
        <v>435</v>
      </c>
      <c r="M708" s="26">
        <v>44427</v>
      </c>
      <c r="N708" s="26">
        <v>44428</v>
      </c>
      <c r="O708" s="27">
        <f ca="1">+IF(NETWORKDAYS(M708,N708,Feriados!A$1:A$196)&gt;-1,NETWORKDAYS(M708,N708,Feriados!A$1:A$196)-1,NETWORKDAYS(M708,TODAY(),Feriados!A$1:A$196))</f>
        <v>1</v>
      </c>
      <c r="P708" s="16"/>
      <c r="Q708" s="25">
        <f ca="1">+IF(T708="ENVIO OS", IF(NETWORKDAYS(N708,P708,Feriados!A$28:A$328)&gt;-1,NETWORKDAYS(N708,P708,Feriados!A$28:A$328)-1,NETWORKDAYS(N708,TODAY(),Feriados!A$28:A$328)),0)</f>
        <v>0</v>
      </c>
      <c r="R708" s="17">
        <v>-32.947000000000003</v>
      </c>
      <c r="S708" s="17">
        <v>-68.733900000000006</v>
      </c>
      <c r="T708" s="25" t="s">
        <v>1590</v>
      </c>
      <c r="U708" s="25" t="s">
        <v>1590</v>
      </c>
      <c r="V708" s="25" t="s">
        <v>748</v>
      </c>
      <c r="X708" s="25" t="s">
        <v>439</v>
      </c>
      <c r="Y708" s="25" t="s">
        <v>497</v>
      </c>
      <c r="AB708" s="25" t="s">
        <v>0</v>
      </c>
      <c r="AC708" s="26"/>
      <c r="AD708" s="26"/>
      <c r="AF708" s="28"/>
    </row>
    <row r="709" spans="1:32" s="25" customFormat="1" ht="15" x14ac:dyDescent="0.25">
      <c r="B709" s="25" t="s">
        <v>1847</v>
      </c>
      <c r="C709" s="25" t="s">
        <v>1848</v>
      </c>
      <c r="D709" s="25" t="s">
        <v>404</v>
      </c>
      <c r="E709" s="25" t="s">
        <v>25</v>
      </c>
      <c r="F709" s="25" t="s">
        <v>516</v>
      </c>
      <c r="G709" s="25">
        <v>160</v>
      </c>
      <c r="M709" s="26">
        <v>44427</v>
      </c>
      <c r="N709" s="26">
        <v>44427</v>
      </c>
      <c r="O709" s="27">
        <f ca="1">+IF(NETWORKDAYS(M709,N709,Feriados!A$1:A$196)&gt;-1,NETWORKDAYS(M709,N709,Feriados!A$1:A$196)-1,NETWORKDAYS(M709,TODAY(),Feriados!A$1:A$196))</f>
        <v>0</v>
      </c>
      <c r="P709" s="16"/>
      <c r="Q709" s="25">
        <f ca="1">+IF(T709="ENVIO OS", IF(NETWORKDAYS(N709,P709,Feriados!A$28:A$328)&gt;-1,NETWORKDAYS(N709,P709,Feriados!A$28:A$328)-1,NETWORKDAYS(N709,TODAY(),Feriados!A$28:A$328)),0)</f>
        <v>0</v>
      </c>
      <c r="R709" s="17"/>
      <c r="S709" s="17"/>
      <c r="T709" s="25" t="s">
        <v>1496</v>
      </c>
      <c r="U709" s="25" t="s">
        <v>1496</v>
      </c>
      <c r="AB709" s="25" t="s">
        <v>0</v>
      </c>
      <c r="AC709" s="26"/>
      <c r="AD709" s="26"/>
      <c r="AF709" s="28"/>
    </row>
    <row r="710" spans="1:32" s="25" customFormat="1" ht="15" x14ac:dyDescent="0.25">
      <c r="B710" s="25" t="s">
        <v>1862</v>
      </c>
      <c r="C710" s="25" t="s">
        <v>1863</v>
      </c>
      <c r="D710" s="25" t="s">
        <v>446</v>
      </c>
      <c r="E710" s="25" t="s">
        <v>26</v>
      </c>
      <c r="F710" s="25" t="s">
        <v>508</v>
      </c>
      <c r="G710" s="25">
        <v>65</v>
      </c>
      <c r="I710" s="25" t="s">
        <v>17</v>
      </c>
      <c r="J710" s="25" t="s">
        <v>793</v>
      </c>
      <c r="K710" s="25" t="s">
        <v>463</v>
      </c>
      <c r="M710" s="26">
        <v>44428</v>
      </c>
      <c r="N710" s="26">
        <v>44435</v>
      </c>
      <c r="O710" s="27">
        <f ca="1">+IF(NETWORKDAYS(M710,N710,Feriados!A$1:A$196)&gt;-1,NETWORKDAYS(M710,N710,Feriados!A$1:A$196)-1,NETWORKDAYS(M710,TODAY(),Feriados!A$1:A$196))</f>
        <v>5</v>
      </c>
      <c r="P710" s="16"/>
      <c r="Q710" s="25">
        <f ca="1">+IF(T710="ENVIO OS", IF(NETWORKDAYS(N710,P710,Feriados!A$28:A$328)&gt;-1,NETWORKDAYS(N710,P710,Feriados!A$28:A$328)-1,NETWORKDAYS(N710,TODAY(),Feriados!A$28:A$328)),0)</f>
        <v>0</v>
      </c>
      <c r="R710" s="17">
        <v>-33.035299999999999</v>
      </c>
      <c r="S710" s="17">
        <v>-68.799899999999994</v>
      </c>
      <c r="T710" s="25" t="s">
        <v>1590</v>
      </c>
      <c r="U710" s="25" t="s">
        <v>1590</v>
      </c>
      <c r="X710" s="25" t="s">
        <v>443</v>
      </c>
      <c r="Y710" s="25" t="s">
        <v>504</v>
      </c>
      <c r="Z710" s="25" t="s">
        <v>620</v>
      </c>
      <c r="AC710" s="26"/>
      <c r="AD710" s="26"/>
      <c r="AE710" s="25" t="s">
        <v>525</v>
      </c>
      <c r="AF710" s="28"/>
    </row>
    <row r="711" spans="1:32" s="25" customFormat="1" ht="15" x14ac:dyDescent="0.25">
      <c r="B711" s="25" t="s">
        <v>1733</v>
      </c>
      <c r="C711" s="25" t="s">
        <v>1734</v>
      </c>
      <c r="D711" s="25" t="s">
        <v>380</v>
      </c>
      <c r="E711" s="25" t="s">
        <v>26</v>
      </c>
      <c r="F711" s="25" t="s">
        <v>508</v>
      </c>
      <c r="G711" s="25">
        <v>234</v>
      </c>
      <c r="I711" s="25" t="s">
        <v>17</v>
      </c>
      <c r="J711" s="25" t="s">
        <v>254</v>
      </c>
      <c r="K711" s="25" t="s">
        <v>453</v>
      </c>
      <c r="M711" s="26">
        <v>44428</v>
      </c>
      <c r="N711" s="26">
        <v>44460</v>
      </c>
      <c r="O711" s="27">
        <f ca="1">+IF(NETWORKDAYS(M711,N711,Feriados!A$1:A$196)&gt;-1,NETWORKDAYS(M711,N711,Feriados!A$1:A$196)-1,NETWORKDAYS(M711,TODAY(),Feriados!A$1:A$196))</f>
        <v>22</v>
      </c>
      <c r="P711" s="16"/>
      <c r="Q711" s="25">
        <f ca="1">+IF(T711="ENVIO OS", IF(NETWORKDAYS(N711,P711,Feriados!A$28:A$328)&gt;-1,NETWORKDAYS(N711,P711,Feriados!A$28:A$328)-1,NETWORKDAYS(N711,TODAY(),Feriados!A$28:A$328)),0)</f>
        <v>0</v>
      </c>
      <c r="R711" s="17">
        <v>-33.745699999999999</v>
      </c>
      <c r="S711" s="17">
        <v>-69.114999999999995</v>
      </c>
      <c r="T711" s="25" t="s">
        <v>1496</v>
      </c>
      <c r="U711" s="25" t="s">
        <v>1496</v>
      </c>
      <c r="X711" s="25" t="s">
        <v>443</v>
      </c>
      <c r="Y711" s="25" t="s">
        <v>664</v>
      </c>
      <c r="Z711" s="25" t="s">
        <v>531</v>
      </c>
      <c r="AC711" s="26"/>
      <c r="AD711" s="26"/>
      <c r="AF711" s="28"/>
    </row>
    <row r="712" spans="1:32" s="25" customFormat="1" ht="15" x14ac:dyDescent="0.25">
      <c r="B712" s="25" t="s">
        <v>1770</v>
      </c>
      <c r="C712" s="25" t="s">
        <v>1769</v>
      </c>
      <c r="D712" s="25" t="s">
        <v>452</v>
      </c>
      <c r="E712" s="25" t="s">
        <v>26</v>
      </c>
      <c r="F712" s="25" t="s">
        <v>508</v>
      </c>
      <c r="G712" s="25">
        <v>48</v>
      </c>
      <c r="H712" s="25">
        <v>48</v>
      </c>
      <c r="I712" s="25" t="s">
        <v>17</v>
      </c>
      <c r="J712" s="25" t="s">
        <v>186</v>
      </c>
      <c r="K712" s="25" t="s">
        <v>471</v>
      </c>
      <c r="M712" s="26">
        <v>44431</v>
      </c>
      <c r="N712" s="26">
        <v>44454</v>
      </c>
      <c r="O712" s="27">
        <f ca="1">+IF(NETWORKDAYS(M712,N712,Feriados!A$1:A$196)&gt;-1,NETWORKDAYS(M712,N712,Feriados!A$1:A$196)-1,NETWORKDAYS(M712,TODAY(),Feriados!A$1:A$196))</f>
        <v>17</v>
      </c>
      <c r="P712" s="16"/>
      <c r="Q712" s="25">
        <f ca="1">+IF(T712="ENVIO OS", IF(NETWORKDAYS(N712,P712,Feriados!A$28:A$328)&gt;-1,NETWORKDAYS(N712,P712,Feriados!A$28:A$328)-1,NETWORKDAYS(N712,TODAY(),Feriados!A$28:A$328)),0)</f>
        <v>0</v>
      </c>
      <c r="R712" s="17">
        <v>-34.6858</v>
      </c>
      <c r="S712" s="17">
        <v>-68.275400000000005</v>
      </c>
      <c r="T712" s="25" t="s">
        <v>1496</v>
      </c>
      <c r="U712" s="25" t="s">
        <v>1496</v>
      </c>
      <c r="X712" s="25" t="s">
        <v>443</v>
      </c>
      <c r="Y712" s="25" t="s">
        <v>662</v>
      </c>
      <c r="Z712" s="25" t="s">
        <v>584</v>
      </c>
      <c r="AC712" s="26"/>
      <c r="AD712" s="26"/>
      <c r="AF712" s="28"/>
    </row>
    <row r="713" spans="1:32" s="25" customFormat="1" ht="15" x14ac:dyDescent="0.25">
      <c r="A713" s="25">
        <v>230523</v>
      </c>
      <c r="B713" s="25" t="s">
        <v>1856</v>
      </c>
      <c r="C713" s="25" t="s">
        <v>1857</v>
      </c>
      <c r="D713" s="25" t="s">
        <v>450</v>
      </c>
      <c r="E713" s="25" t="s">
        <v>25</v>
      </c>
      <c r="F713" s="25" t="s">
        <v>510</v>
      </c>
      <c r="G713" s="25">
        <v>15600</v>
      </c>
      <c r="K713" s="25" t="s">
        <v>457</v>
      </c>
      <c r="L713" s="25" t="s">
        <v>436</v>
      </c>
      <c r="M713" s="26">
        <v>44431</v>
      </c>
      <c r="N713" s="26">
        <v>44447</v>
      </c>
      <c r="O713" s="27">
        <f ca="1">+IF(NETWORKDAYS(M713,N713,Feriados!A$1:A$196)&gt;-1,NETWORKDAYS(M713,N713,Feriados!A$1:A$196)-1,NETWORKDAYS(M713,TODAY(),Feriados!A$1:A$196))</f>
        <v>12</v>
      </c>
      <c r="P713" s="16"/>
      <c r="Q713" s="25">
        <f ca="1">+IF(T713="ENVIO OS", IF(NETWORKDAYS(N713,P713,Feriados!A$28:A$328)&gt;-1,NETWORKDAYS(N713,P713,Feriados!A$28:A$328)-1,NETWORKDAYS(N713,TODAY(),Feriados!A$28:A$328)),0)</f>
        <v>0</v>
      </c>
      <c r="R713" s="17"/>
      <c r="S713" s="17"/>
      <c r="T713" s="25" t="s">
        <v>1496</v>
      </c>
      <c r="U713" s="25" t="s">
        <v>1496</v>
      </c>
      <c r="V713" s="25" t="s">
        <v>1921</v>
      </c>
      <c r="X713" s="25" t="s">
        <v>445</v>
      </c>
      <c r="Y713" s="25" t="s">
        <v>504</v>
      </c>
      <c r="AB713" s="25" t="s">
        <v>0</v>
      </c>
      <c r="AC713" s="26"/>
      <c r="AD713" s="26"/>
      <c r="AF713" s="28"/>
    </row>
    <row r="714" spans="1:32" s="25" customFormat="1" ht="15" x14ac:dyDescent="0.25">
      <c r="B714" s="25" t="s">
        <v>1855</v>
      </c>
      <c r="C714" s="25" t="s">
        <v>1854</v>
      </c>
      <c r="D714" s="25" t="s">
        <v>506</v>
      </c>
      <c r="E714" s="25" t="s">
        <v>25</v>
      </c>
      <c r="F714" s="25" t="s">
        <v>515</v>
      </c>
      <c r="G714" s="25">
        <v>271</v>
      </c>
      <c r="M714" s="26">
        <v>44431</v>
      </c>
      <c r="N714" s="26">
        <v>44447</v>
      </c>
      <c r="O714" s="27">
        <f ca="1">+IF(NETWORKDAYS(M714,N714,Feriados!A$1:A$196)&gt;-1,NETWORKDAYS(M714,N714,Feriados!A$1:A$196)-1,NETWORKDAYS(M714,TODAY(),Feriados!A$1:A$196))</f>
        <v>12</v>
      </c>
      <c r="P714" s="16">
        <v>44487</v>
      </c>
      <c r="Q714" s="25">
        <f ca="1">+IF(T714="ENVIO OS", IF(NETWORKDAYS(N714,P714,Feriados!A$28:A$328)&gt;-1,NETWORKDAYS(N714,P714,Feriados!A$28:A$328)-1,NETWORKDAYS(N714,TODAY(),Feriados!A$28:A$328)),0)</f>
        <v>26</v>
      </c>
      <c r="R714" s="17">
        <v>-32.891399999999997</v>
      </c>
      <c r="S714" s="17">
        <v>-68.823599999999999</v>
      </c>
      <c r="T714" s="25" t="s">
        <v>1494</v>
      </c>
      <c r="U714" s="25" t="s">
        <v>1584</v>
      </c>
      <c r="X714" s="25" t="s">
        <v>439</v>
      </c>
      <c r="Z714" s="25" t="s">
        <v>556</v>
      </c>
      <c r="AC714" s="26"/>
      <c r="AD714" s="26"/>
      <c r="AF714" s="28"/>
    </row>
    <row r="715" spans="1:32" s="25" customFormat="1" ht="15" x14ac:dyDescent="0.25">
      <c r="A715" s="25">
        <v>229051</v>
      </c>
      <c r="B715" s="25" t="s">
        <v>1852</v>
      </c>
      <c r="C715" s="25" t="s">
        <v>882</v>
      </c>
      <c r="D715" s="25" t="s">
        <v>506</v>
      </c>
      <c r="E715" s="25" t="s">
        <v>25</v>
      </c>
      <c r="F715" s="25" t="s">
        <v>741</v>
      </c>
      <c r="G715" s="25">
        <v>200</v>
      </c>
      <c r="H715" s="25">
        <v>200</v>
      </c>
      <c r="I715" s="25" t="s">
        <v>17</v>
      </c>
      <c r="J715" s="25" t="s">
        <v>295</v>
      </c>
      <c r="K715" s="25" t="s">
        <v>493</v>
      </c>
      <c r="L715" s="25" t="s">
        <v>436</v>
      </c>
      <c r="M715" s="26">
        <v>44431</v>
      </c>
      <c r="N715" s="26">
        <v>44447</v>
      </c>
      <c r="O715" s="27">
        <f ca="1">+IF(NETWORKDAYS(M715,N715,Feriados!A$1:A$196)&gt;-1,NETWORKDAYS(M715,N715,Feriados!A$1:A$196)-1,NETWORKDAYS(M715,TODAY(),Feriados!A$1:A$196))</f>
        <v>12</v>
      </c>
      <c r="P715" s="16"/>
      <c r="Q715" s="25">
        <f ca="1">+IF(T715="ENVIO OS", IF(NETWORKDAYS(N715,P715,Feriados!A$28:A$328)&gt;-1,NETWORKDAYS(N715,P715,Feriados!A$28:A$328)-1,NETWORKDAYS(N715,TODAY(),Feriados!A$28:A$328)),0)</f>
        <v>0</v>
      </c>
      <c r="R715" s="17">
        <v>-32.889899999999997</v>
      </c>
      <c r="S715" s="17">
        <v>-68.861000000000004</v>
      </c>
      <c r="T715" s="25" t="s">
        <v>1496</v>
      </c>
      <c r="U715" s="25" t="s">
        <v>1496</v>
      </c>
      <c r="X715" s="25" t="s">
        <v>440</v>
      </c>
      <c r="Y715" s="25" t="s">
        <v>504</v>
      </c>
      <c r="Z715" s="25" t="s">
        <v>535</v>
      </c>
      <c r="AB715" s="25" t="s">
        <v>0</v>
      </c>
      <c r="AC715" s="26"/>
      <c r="AD715" s="26"/>
      <c r="AF715" s="28"/>
    </row>
    <row r="716" spans="1:32" s="25" customFormat="1" ht="15" x14ac:dyDescent="0.25">
      <c r="A716" s="25">
        <v>230544</v>
      </c>
      <c r="B716" s="25" t="s">
        <v>1853</v>
      </c>
      <c r="C716" s="25" t="s">
        <v>710</v>
      </c>
      <c r="D716" s="25" t="s">
        <v>274</v>
      </c>
      <c r="E716" s="25" t="s">
        <v>25</v>
      </c>
      <c r="F716" s="25" t="s">
        <v>516</v>
      </c>
      <c r="G716" s="25">
        <v>200</v>
      </c>
      <c r="H716" s="25">
        <v>200</v>
      </c>
      <c r="I716" s="25" t="s">
        <v>711</v>
      </c>
      <c r="J716" s="25" t="s">
        <v>210</v>
      </c>
      <c r="K716" s="25" t="s">
        <v>459</v>
      </c>
      <c r="L716" s="25" t="s">
        <v>434</v>
      </c>
      <c r="M716" s="26">
        <v>44432</v>
      </c>
      <c r="N716" s="26">
        <v>44462</v>
      </c>
      <c r="O716" s="27">
        <f ca="1">+IF(NETWORKDAYS(M716,N716,Feriados!A$1:A$196)&gt;-1,NETWORKDAYS(M716,N716,Feriados!A$1:A$196)-1,NETWORKDAYS(M716,TODAY(),Feriados!A$1:A$196))</f>
        <v>22</v>
      </c>
      <c r="P716" s="16"/>
      <c r="Q716" s="25">
        <f ca="1">+IF(T716="ENVIO OS", IF(NETWORKDAYS(N716,P716,Feriados!A$28:A$328)&gt;-1,NETWORKDAYS(N716,P716,Feriados!A$28:A$328)-1,NETWORKDAYS(N716,TODAY(),Feriados!A$28:A$328)),0)</f>
        <v>0</v>
      </c>
      <c r="R716" s="17">
        <v>-32.808300000000003</v>
      </c>
      <c r="S716" s="17">
        <v>-68.764200000000002</v>
      </c>
      <c r="T716" s="25" t="s">
        <v>1496</v>
      </c>
      <c r="U716" s="25" t="s">
        <v>1496</v>
      </c>
      <c r="V716" s="25" t="s">
        <v>748</v>
      </c>
      <c r="X716" s="25" t="s">
        <v>439</v>
      </c>
      <c r="Y716" s="25" t="s">
        <v>504</v>
      </c>
      <c r="AC716" s="26"/>
      <c r="AD716" s="26"/>
      <c r="AF716" s="28"/>
    </row>
    <row r="717" spans="1:32" s="25" customFormat="1" ht="15" x14ac:dyDescent="0.25">
      <c r="A717" s="25">
        <v>224317</v>
      </c>
      <c r="B717" s="25" t="s">
        <v>1873</v>
      </c>
      <c r="C717" s="25" t="s">
        <v>770</v>
      </c>
      <c r="D717" s="25" t="s">
        <v>506</v>
      </c>
      <c r="E717" s="25" t="s">
        <v>25</v>
      </c>
      <c r="F717" s="25" t="s">
        <v>516</v>
      </c>
      <c r="G717" s="25">
        <v>100</v>
      </c>
      <c r="H717" s="25">
        <v>100</v>
      </c>
      <c r="I717" s="25" t="s">
        <v>771</v>
      </c>
      <c r="J717" s="25" t="s">
        <v>69</v>
      </c>
      <c r="K717" s="25" t="s">
        <v>274</v>
      </c>
      <c r="L717" s="25" t="s">
        <v>434</v>
      </c>
      <c r="M717" s="26">
        <v>44432</v>
      </c>
      <c r="N717" s="26">
        <v>44439</v>
      </c>
      <c r="O717" s="27">
        <f ca="1">+IF(NETWORKDAYS(M717,N717,Feriados!A$1:A$196)&gt;-1,NETWORKDAYS(M717,N717,Feriados!A$1:A$196)-1,NETWORKDAYS(M717,TODAY(),Feriados!A$1:A$196))</f>
        <v>5</v>
      </c>
      <c r="P717" s="16"/>
      <c r="Q717" s="25">
        <f ca="1">+IF(T717="ENVIO OS", IF(NETWORKDAYS(N717,P717,Feriados!A$28:A$328)&gt;-1,NETWORKDAYS(N717,P717,Feriados!A$28:A$328)-1,NETWORKDAYS(N717,TODAY(),Feriados!A$28:A$328)),0)</f>
        <v>0</v>
      </c>
      <c r="R717" s="17">
        <v>-32.867100000000001</v>
      </c>
      <c r="S717" s="17">
        <v>-68.829099999999997</v>
      </c>
      <c r="T717" s="25" t="s">
        <v>1496</v>
      </c>
      <c r="U717" s="25" t="s">
        <v>1496</v>
      </c>
      <c r="V717" s="25" t="s">
        <v>748</v>
      </c>
      <c r="X717" s="25" t="s">
        <v>439</v>
      </c>
      <c r="Y717" s="25" t="s">
        <v>504</v>
      </c>
      <c r="AC717" s="26"/>
      <c r="AD717" s="26"/>
      <c r="AF717" s="28">
        <v>44774</v>
      </c>
    </row>
    <row r="718" spans="1:32" s="25" customFormat="1" ht="15" x14ac:dyDescent="0.25">
      <c r="A718" s="25">
        <v>230984</v>
      </c>
      <c r="B718" s="25" t="s">
        <v>1850</v>
      </c>
      <c r="C718" s="25" t="s">
        <v>1851</v>
      </c>
      <c r="D718" s="25" t="s">
        <v>450</v>
      </c>
      <c r="E718" s="25" t="s">
        <v>25</v>
      </c>
      <c r="F718" s="25" t="s">
        <v>741</v>
      </c>
      <c r="G718" s="25">
        <v>125</v>
      </c>
      <c r="H718" s="25">
        <v>125</v>
      </c>
      <c r="I718" s="25" t="s">
        <v>1946</v>
      </c>
      <c r="J718" s="25" t="s">
        <v>88</v>
      </c>
      <c r="K718" s="25" t="s">
        <v>494</v>
      </c>
      <c r="L718" s="25" t="s">
        <v>434</v>
      </c>
      <c r="M718" s="26">
        <v>44432</v>
      </c>
      <c r="N718" s="26">
        <v>44454</v>
      </c>
      <c r="O718" s="27">
        <f ca="1">+IF(NETWORKDAYS(M718,N718,Feriados!A$1:A$196)&gt;-1,NETWORKDAYS(M718,N718,Feriados!A$1:A$196)-1,NETWORKDAYS(M718,TODAY(),Feriados!A$1:A$196))</f>
        <v>16</v>
      </c>
      <c r="P718" s="16"/>
      <c r="Q718" s="25">
        <f ca="1">+IF(T718="ENVIO OS", IF(NETWORKDAYS(N718,P718,Feriados!A$28:A$328)&gt;-1,NETWORKDAYS(N718,P718,Feriados!A$28:A$328)-1,NETWORKDAYS(N718,TODAY(),Feriados!A$28:A$328)),0)</f>
        <v>0</v>
      </c>
      <c r="R718" s="17">
        <v>-32.901000000000003</v>
      </c>
      <c r="S718" s="17">
        <v>-68.816999999999993</v>
      </c>
      <c r="T718" s="25" t="s">
        <v>1496</v>
      </c>
      <c r="U718" s="25" t="s">
        <v>1496</v>
      </c>
      <c r="V718" s="25" t="s">
        <v>1170</v>
      </c>
      <c r="X718" s="25" t="s">
        <v>439</v>
      </c>
      <c r="Y718" s="25" t="s">
        <v>504</v>
      </c>
      <c r="AC718" s="26"/>
      <c r="AD718" s="26"/>
      <c r="AF718" s="28"/>
    </row>
    <row r="719" spans="1:32" s="25" customFormat="1" ht="15" x14ac:dyDescent="0.25">
      <c r="A719" s="25">
        <v>229875</v>
      </c>
      <c r="B719" s="25" t="s">
        <v>1755</v>
      </c>
      <c r="C719" s="25" t="s">
        <v>1756</v>
      </c>
      <c r="D719" s="25" t="s">
        <v>506</v>
      </c>
      <c r="E719" s="25" t="s">
        <v>25</v>
      </c>
      <c r="F719" s="25" t="s">
        <v>741</v>
      </c>
      <c r="G719" s="25">
        <v>1893</v>
      </c>
      <c r="H719" s="25">
        <v>1893</v>
      </c>
      <c r="I719" s="25" t="s">
        <v>17</v>
      </c>
      <c r="J719" s="25" t="s">
        <v>270</v>
      </c>
      <c r="K719" s="25" t="s">
        <v>612</v>
      </c>
      <c r="L719" s="25" t="s">
        <v>436</v>
      </c>
      <c r="M719" s="26">
        <v>44433</v>
      </c>
      <c r="N719" s="26">
        <v>44460</v>
      </c>
      <c r="O719" s="27">
        <f ca="1">+IF(NETWORKDAYS(M719,N719,Feriados!A$1:A$196)&gt;-1,NETWORKDAYS(M719,N719,Feriados!A$1:A$196)-1,NETWORKDAYS(M719,TODAY(),Feriados!A$1:A$196))</f>
        <v>19</v>
      </c>
      <c r="P719" s="16"/>
      <c r="Q719" s="25">
        <f ca="1">+IF(T719="ENVIO OS", IF(NETWORKDAYS(N719,P719,Feriados!A$28:A$328)&gt;-1,NETWORKDAYS(N719,P719,Feriados!A$28:A$328)-1,NETWORKDAYS(N719,TODAY(),Feriados!A$28:A$328)),0)</f>
        <v>0</v>
      </c>
      <c r="R719" s="17">
        <v>-32.902099999999997</v>
      </c>
      <c r="S719" s="17">
        <v>-68.857699999999994</v>
      </c>
      <c r="T719" s="25" t="s">
        <v>1496</v>
      </c>
      <c r="U719" s="25" t="s">
        <v>1496</v>
      </c>
      <c r="X719" s="25" t="s">
        <v>439</v>
      </c>
      <c r="Y719" s="25" t="s">
        <v>504</v>
      </c>
      <c r="AC719" s="26"/>
      <c r="AD719" s="26"/>
      <c r="AE719" s="25" t="s">
        <v>525</v>
      </c>
      <c r="AF719" s="28">
        <v>44927</v>
      </c>
    </row>
    <row r="720" spans="1:32" s="25" customFormat="1" ht="15" x14ac:dyDescent="0.25">
      <c r="A720" s="25">
        <v>210427</v>
      </c>
      <c r="B720" s="25" t="s">
        <v>1871</v>
      </c>
      <c r="C720" s="25" t="s">
        <v>1872</v>
      </c>
      <c r="D720" s="25" t="s">
        <v>294</v>
      </c>
      <c r="E720" s="25" t="s">
        <v>25</v>
      </c>
      <c r="F720" s="25" t="s">
        <v>523</v>
      </c>
      <c r="G720" s="25">
        <v>300</v>
      </c>
      <c r="H720" s="25">
        <v>300</v>
      </c>
      <c r="J720" s="25" t="s">
        <v>275</v>
      </c>
      <c r="K720" s="25" t="s">
        <v>473</v>
      </c>
      <c r="M720" s="26">
        <v>44433</v>
      </c>
      <c r="N720" s="26">
        <v>44459</v>
      </c>
      <c r="O720" s="27">
        <f ca="1">+IF(NETWORKDAYS(M720,N720,Feriados!A$1:A$196)&gt;-1,NETWORKDAYS(M720,N720,Feriados!A$1:A$196)-1,NETWORKDAYS(M720,TODAY(),Feriados!A$1:A$196))</f>
        <v>18</v>
      </c>
      <c r="P720" s="16"/>
      <c r="Q720" s="25">
        <f ca="1">+IF(T720="ENVIO OS", IF(NETWORKDAYS(N720,P720,Feriados!A$28:A$328)&gt;-1,NETWORKDAYS(N720,P720,Feriados!A$28:A$328)-1,NETWORKDAYS(N720,TODAY(),Feriados!A$28:A$328)),0)</f>
        <v>0</v>
      </c>
      <c r="R720" s="17">
        <v>-34.9206</v>
      </c>
      <c r="S720" s="17">
        <v>-68.957400000000007</v>
      </c>
      <c r="T720" s="25" t="s">
        <v>1496</v>
      </c>
      <c r="U720" s="25" t="s">
        <v>1496</v>
      </c>
      <c r="X720" s="25" t="s">
        <v>439</v>
      </c>
      <c r="Y720" s="25" t="s">
        <v>504</v>
      </c>
      <c r="AC720" s="26"/>
      <c r="AD720" s="26"/>
      <c r="AF720" s="28"/>
    </row>
    <row r="721" spans="1:32" s="25" customFormat="1" ht="15" x14ac:dyDescent="0.25">
      <c r="A721" s="25">
        <v>230608</v>
      </c>
      <c r="B721" s="25" t="s">
        <v>1866</v>
      </c>
      <c r="C721" s="25" t="s">
        <v>1867</v>
      </c>
      <c r="D721" s="25" t="s">
        <v>452</v>
      </c>
      <c r="E721" s="25" t="s">
        <v>25</v>
      </c>
      <c r="F721" s="25" t="s">
        <v>509</v>
      </c>
      <c r="G721" s="25">
        <v>130</v>
      </c>
      <c r="H721" s="25">
        <v>65</v>
      </c>
      <c r="I721" s="25" t="s">
        <v>1974</v>
      </c>
      <c r="J721" s="25" t="s">
        <v>276</v>
      </c>
      <c r="K721" s="25" t="s">
        <v>471</v>
      </c>
      <c r="L721" s="25" t="s">
        <v>434</v>
      </c>
      <c r="M721" s="26">
        <v>44434</v>
      </c>
      <c r="N721" s="26">
        <v>44466</v>
      </c>
      <c r="O721" s="27">
        <f ca="1">+IF(NETWORKDAYS(M721,N721,Feriados!A$1:A$196)&gt;-1,NETWORKDAYS(M721,N721,Feriados!A$1:A$196)-1,NETWORKDAYS(M721,TODAY(),Feriados!A$1:A$196))</f>
        <v>22</v>
      </c>
      <c r="P721" s="16"/>
      <c r="Q721" s="25">
        <f ca="1">+IF(T721="ENVIO OS", IF(NETWORKDAYS(N721,P721,Feriados!A$28:A$328)&gt;-1,NETWORKDAYS(N721,P721,Feriados!A$28:A$328)-1,NETWORKDAYS(N721,TODAY(),Feriados!A$28:A$328)),0)</f>
        <v>0</v>
      </c>
      <c r="R721" s="17"/>
      <c r="S721" s="17"/>
      <c r="T721" s="25" t="s">
        <v>1496</v>
      </c>
      <c r="X721" s="25" t="s">
        <v>442</v>
      </c>
      <c r="Y721" s="25" t="s">
        <v>504</v>
      </c>
      <c r="Z721" s="25" t="s">
        <v>530</v>
      </c>
      <c r="AC721" s="26"/>
      <c r="AD721" s="26"/>
      <c r="AE721" s="25" t="s">
        <v>525</v>
      </c>
      <c r="AF721" s="28">
        <v>44713</v>
      </c>
    </row>
    <row r="722" spans="1:32" s="25" customFormat="1" ht="15" x14ac:dyDescent="0.25">
      <c r="A722" s="25">
        <v>229588</v>
      </c>
      <c r="B722" s="25" t="s">
        <v>1683</v>
      </c>
      <c r="C722" s="25" t="s">
        <v>1684</v>
      </c>
      <c r="D722" s="25" t="s">
        <v>452</v>
      </c>
      <c r="E722" s="25" t="s">
        <v>25</v>
      </c>
      <c r="F722" s="25" t="s">
        <v>511</v>
      </c>
      <c r="G722" s="25">
        <v>246</v>
      </c>
      <c r="H722" s="25">
        <v>140</v>
      </c>
      <c r="I722" s="25" t="s">
        <v>17</v>
      </c>
      <c r="J722" s="25" t="s">
        <v>87</v>
      </c>
      <c r="K722" s="25" t="s">
        <v>451</v>
      </c>
      <c r="L722" s="25" t="s">
        <v>434</v>
      </c>
      <c r="M722" s="26">
        <v>44435</v>
      </c>
      <c r="N722" s="26">
        <v>44439</v>
      </c>
      <c r="O722" s="27">
        <f ca="1">+IF(NETWORKDAYS(M722,N722,Feriados!A$1:A$196)&gt;-1,NETWORKDAYS(M722,N722,Feriados!A$1:A$196)-1,NETWORKDAYS(M722,TODAY(),Feriados!A$1:A$196))</f>
        <v>2</v>
      </c>
      <c r="P722" s="16"/>
      <c r="Q722" s="25">
        <f ca="1">+IF(T722="ENVIO OS", IF(NETWORKDAYS(N722,P722,Feriados!A$28:A$328)&gt;-1,NETWORKDAYS(N722,P722,Feriados!A$28:A$328)-1,NETWORKDAYS(N722,TODAY(),Feriados!A$28:A$328)),0)</f>
        <v>0</v>
      </c>
      <c r="R722" s="17">
        <v>-34.6004</v>
      </c>
      <c r="S722" s="17">
        <v>-68.373000000000005</v>
      </c>
      <c r="T722" s="25" t="s">
        <v>1590</v>
      </c>
      <c r="U722" s="25" t="s">
        <v>1590</v>
      </c>
      <c r="V722" s="25" t="s">
        <v>615</v>
      </c>
      <c r="X722" s="25" t="s">
        <v>439</v>
      </c>
      <c r="Y722" s="25" t="s">
        <v>498</v>
      </c>
      <c r="AC722" s="26"/>
      <c r="AD722" s="26"/>
      <c r="AE722" s="25" t="s">
        <v>525</v>
      </c>
      <c r="AF722" s="28">
        <v>44866</v>
      </c>
    </row>
    <row r="723" spans="1:32" s="25" customFormat="1" ht="15" x14ac:dyDescent="0.25">
      <c r="A723" s="25">
        <v>230926</v>
      </c>
      <c r="B723" s="25" t="s">
        <v>1887</v>
      </c>
      <c r="C723" s="25" t="s">
        <v>1904</v>
      </c>
      <c r="D723" s="25" t="s">
        <v>506</v>
      </c>
      <c r="E723" s="25" t="s">
        <v>26</v>
      </c>
      <c r="F723" s="25" t="s">
        <v>1881</v>
      </c>
      <c r="G723" s="25">
        <v>47.2</v>
      </c>
      <c r="H723" s="25">
        <v>0</v>
      </c>
      <c r="I723" s="25" t="s">
        <v>17</v>
      </c>
      <c r="J723" s="25" t="s">
        <v>255</v>
      </c>
      <c r="K723" s="25" t="s">
        <v>456</v>
      </c>
      <c r="M723" s="26">
        <v>44435</v>
      </c>
      <c r="N723" s="26">
        <v>44452</v>
      </c>
      <c r="O723" s="27">
        <f ca="1">+IF(NETWORKDAYS(M723,N723,Feriados!A$1:A$196)&gt;-1,NETWORKDAYS(M723,N723,Feriados!A$1:A$196)-1,NETWORKDAYS(M723,TODAY(),Feriados!A$1:A$196))</f>
        <v>11</v>
      </c>
      <c r="P723" s="16"/>
      <c r="Q723" s="25">
        <f ca="1">+IF(T723="ENVIO OS", IF(NETWORKDAYS(N723,P723,Feriados!A$28:A$328)&gt;-1,NETWORKDAYS(N723,P723,Feriados!A$28:A$328)-1,NETWORKDAYS(N723,TODAY(),Feriados!A$28:A$328)),0)</f>
        <v>0</v>
      </c>
      <c r="R723" s="17"/>
      <c r="S723" s="17"/>
      <c r="X723" s="25" t="s">
        <v>440</v>
      </c>
      <c r="Y723" s="25" t="s">
        <v>663</v>
      </c>
      <c r="Z723" s="25" t="s">
        <v>1261</v>
      </c>
      <c r="AC723" s="26"/>
      <c r="AD723" s="26"/>
      <c r="AF723" s="28"/>
    </row>
    <row r="724" spans="1:32" s="25" customFormat="1" ht="15" x14ac:dyDescent="0.25">
      <c r="A724" s="25">
        <v>231139</v>
      </c>
      <c r="B724" s="25" t="s">
        <v>1879</v>
      </c>
      <c r="C724" s="25" t="s">
        <v>1880</v>
      </c>
      <c r="D724" s="25" t="s">
        <v>446</v>
      </c>
      <c r="E724" s="25" t="s">
        <v>26</v>
      </c>
      <c r="F724" s="25" t="s">
        <v>1881</v>
      </c>
      <c r="G724" s="25">
        <v>24</v>
      </c>
      <c r="H724" s="25">
        <v>24</v>
      </c>
      <c r="I724" s="25" t="s">
        <v>1971</v>
      </c>
      <c r="J724" s="25" t="s">
        <v>385</v>
      </c>
      <c r="K724" s="25" t="s">
        <v>464</v>
      </c>
      <c r="M724" s="26">
        <v>44435</v>
      </c>
      <c r="N724" s="26">
        <v>44462</v>
      </c>
      <c r="O724" s="27">
        <f ca="1">+IF(NETWORKDAYS(M724,N724,Feriados!A$1:A$196)&gt;-1,NETWORKDAYS(M724,N724,Feriados!A$1:A$196)-1,NETWORKDAYS(M724,TODAY(),Feriados!A$1:A$196))</f>
        <v>19</v>
      </c>
      <c r="P724" s="16"/>
      <c r="Q724" s="25">
        <f ca="1">+IF(T724="ENVIO OS", IF(NETWORKDAYS(N724,P724,Feriados!A$28:A$328)&gt;-1,NETWORKDAYS(N724,P724,Feriados!A$28:A$328)-1,NETWORKDAYS(N724,TODAY(),Feriados!A$28:A$328)),0)</f>
        <v>0</v>
      </c>
      <c r="R724" s="17">
        <v>-32.9953</v>
      </c>
      <c r="S724" s="17">
        <v>-68.697500000000005</v>
      </c>
      <c r="X724" s="25" t="s">
        <v>440</v>
      </c>
      <c r="Y724" s="25" t="s">
        <v>504</v>
      </c>
      <c r="AB724" s="25" t="s">
        <v>0</v>
      </c>
      <c r="AC724" s="26"/>
      <c r="AD724" s="26"/>
      <c r="AF724" s="28"/>
    </row>
    <row r="725" spans="1:32" s="25" customFormat="1" ht="15" x14ac:dyDescent="0.25">
      <c r="A725" s="25">
        <v>230857</v>
      </c>
      <c r="B725" s="25" t="s">
        <v>1882</v>
      </c>
      <c r="C725" s="25" t="s">
        <v>1916</v>
      </c>
      <c r="D725" s="25" t="s">
        <v>446</v>
      </c>
      <c r="E725" s="25" t="s">
        <v>26</v>
      </c>
      <c r="F725" s="25" t="s">
        <v>1881</v>
      </c>
      <c r="G725" s="25">
        <v>106</v>
      </c>
      <c r="I725" s="25" t="s">
        <v>17</v>
      </c>
      <c r="J725" s="25" t="s">
        <v>162</v>
      </c>
      <c r="K725" s="25" t="s">
        <v>464</v>
      </c>
      <c r="M725" s="26">
        <v>44435</v>
      </c>
      <c r="N725" s="26">
        <v>44447</v>
      </c>
      <c r="O725" s="27">
        <f ca="1">+IF(NETWORKDAYS(M725,N725,Feriados!A$1:A$196)&gt;-1,NETWORKDAYS(M725,N725,Feriados!A$1:A$196)-1,NETWORKDAYS(M725,TODAY(),Feriados!A$1:A$196))</f>
        <v>8</v>
      </c>
      <c r="P725" s="16"/>
      <c r="Q725" s="25">
        <f ca="1">+IF(T725="ENVIO OS", IF(NETWORKDAYS(N725,P725,Feriados!A$28:A$328)&gt;-1,NETWORKDAYS(N725,P725,Feriados!A$28:A$328)-1,NETWORKDAYS(N725,TODAY(),Feriados!A$28:A$328)),0)</f>
        <v>0</v>
      </c>
      <c r="R725" s="17"/>
      <c r="S725" s="17"/>
      <c r="T725" s="25" t="s">
        <v>1496</v>
      </c>
      <c r="X725" s="25" t="s">
        <v>442</v>
      </c>
      <c r="Y725" s="25" t="s">
        <v>504</v>
      </c>
      <c r="Z725" s="25" t="s">
        <v>556</v>
      </c>
      <c r="AC725" s="26"/>
      <c r="AD725" s="26"/>
      <c r="AF725" s="28"/>
    </row>
    <row r="726" spans="1:32" s="25" customFormat="1" ht="15" x14ac:dyDescent="0.25">
      <c r="A726" s="25">
        <v>231088</v>
      </c>
      <c r="B726" s="25" t="s">
        <v>1883</v>
      </c>
      <c r="C726" s="25" t="s">
        <v>1899</v>
      </c>
      <c r="D726" s="25" t="s">
        <v>507</v>
      </c>
      <c r="E726" s="25" t="s">
        <v>26</v>
      </c>
      <c r="F726" s="25" t="s">
        <v>508</v>
      </c>
      <c r="G726" s="25">
        <v>34</v>
      </c>
      <c r="I726" s="25" t="s">
        <v>1967</v>
      </c>
      <c r="J726" s="25" t="s">
        <v>313</v>
      </c>
      <c r="K726" s="25" t="s">
        <v>406</v>
      </c>
      <c r="M726" s="26">
        <v>44435</v>
      </c>
      <c r="N726" s="26">
        <v>44460</v>
      </c>
      <c r="O726" s="27">
        <f ca="1">+IF(NETWORKDAYS(M726,N726,Feriados!A$1:A$196)&gt;-1,NETWORKDAYS(M726,N726,Feriados!A$1:A$196)-1,NETWORKDAYS(M726,TODAY(),Feriados!A$1:A$196))</f>
        <v>17</v>
      </c>
      <c r="P726" s="16"/>
      <c r="Q726" s="25">
        <f ca="1">+IF(T726="ENVIO OS", IF(NETWORKDAYS(N726,P726,Feriados!A$28:A$328)&gt;-1,NETWORKDAYS(N726,P726,Feriados!A$28:A$328)-1,NETWORKDAYS(N726,TODAY(),Feriados!A$28:A$328)),0)</f>
        <v>0</v>
      </c>
      <c r="R726" s="17"/>
      <c r="S726" s="17"/>
      <c r="T726" s="25" t="s">
        <v>1496</v>
      </c>
      <c r="X726" s="25" t="s">
        <v>442</v>
      </c>
      <c r="Y726" s="25" t="s">
        <v>504</v>
      </c>
      <c r="Z726" s="25" t="s">
        <v>596</v>
      </c>
      <c r="AC726" s="26"/>
      <c r="AD726" s="26"/>
      <c r="AF726" s="28"/>
    </row>
    <row r="727" spans="1:32" s="25" customFormat="1" ht="15" x14ac:dyDescent="0.25">
      <c r="B727" s="25" t="s">
        <v>1884</v>
      </c>
      <c r="C727" s="25" t="s">
        <v>1900</v>
      </c>
      <c r="E727" s="25" t="s">
        <v>26</v>
      </c>
      <c r="F727" s="25" t="s">
        <v>1881</v>
      </c>
      <c r="M727" s="26">
        <v>44435</v>
      </c>
      <c r="N727" s="26">
        <v>44459</v>
      </c>
      <c r="O727" s="27">
        <f ca="1">+IF(NETWORKDAYS(M727,N727,Feriados!A$1:A$196)&gt;-1,NETWORKDAYS(M727,N727,Feriados!A$1:A$196)-1,NETWORKDAYS(M727,TODAY(),Feriados!A$1:A$196))</f>
        <v>16</v>
      </c>
      <c r="P727" s="16">
        <v>44487</v>
      </c>
      <c r="Q727" s="25">
        <f ca="1">+IF(T727="ENVIO OS", IF(NETWORKDAYS(N727,P727,Feriados!A$28:A$328)&gt;-1,NETWORKDAYS(N727,P727,Feriados!A$28:A$328)-1,NETWORKDAYS(N727,TODAY(),Feriados!A$28:A$328)),0)</f>
        <v>18</v>
      </c>
      <c r="R727" s="17"/>
      <c r="S727" s="17"/>
      <c r="T727" s="25" t="s">
        <v>1494</v>
      </c>
      <c r="U727" s="25" t="s">
        <v>1584</v>
      </c>
      <c r="X727" s="25" t="s">
        <v>443</v>
      </c>
      <c r="AC727" s="26"/>
      <c r="AD727" s="26"/>
      <c r="AF727" s="28"/>
    </row>
    <row r="728" spans="1:32" s="25" customFormat="1" ht="15" x14ac:dyDescent="0.25">
      <c r="B728" s="25" t="s">
        <v>1976</v>
      </c>
      <c r="C728" s="25" t="s">
        <v>1901</v>
      </c>
      <c r="E728" s="25" t="s">
        <v>26</v>
      </c>
      <c r="F728" s="25" t="s">
        <v>1881</v>
      </c>
      <c r="M728" s="26">
        <v>44435</v>
      </c>
      <c r="N728" s="26">
        <v>44460</v>
      </c>
      <c r="O728" s="27">
        <f ca="1">+IF(NETWORKDAYS(M728,N728,Feriados!A$1:A$196)&gt;-1,NETWORKDAYS(M728,N728,Feriados!A$1:A$196)-1,NETWORKDAYS(M728,TODAY(),Feriados!A$1:A$196))</f>
        <v>17</v>
      </c>
      <c r="P728" s="16">
        <v>44474</v>
      </c>
      <c r="Q728" s="25">
        <f ca="1">+IF(T728="ENVIO OS", IF(NETWORKDAYS(N728,P728,Feriados!A$28:A$328)&gt;-1,NETWORKDAYS(N728,P728,Feriados!A$28:A$328)-1,NETWORKDAYS(N728,TODAY(),Feriados!A$28:A$328)),0)</f>
        <v>10</v>
      </c>
      <c r="R728" s="17"/>
      <c r="S728" s="17"/>
      <c r="T728" s="25" t="s">
        <v>1494</v>
      </c>
      <c r="U728" s="25" t="s">
        <v>1584</v>
      </c>
      <c r="X728" s="25" t="s">
        <v>443</v>
      </c>
      <c r="AC728" s="26"/>
      <c r="AD728" s="26"/>
      <c r="AF728" s="28"/>
    </row>
    <row r="729" spans="1:32" s="25" customFormat="1" ht="15" x14ac:dyDescent="0.25">
      <c r="A729" s="25">
        <v>230526</v>
      </c>
      <c r="B729" s="25" t="s">
        <v>1886</v>
      </c>
      <c r="C729" s="25" t="s">
        <v>1903</v>
      </c>
      <c r="D729" s="25" t="s">
        <v>446</v>
      </c>
      <c r="E729" s="25" t="s">
        <v>26</v>
      </c>
      <c r="F729" s="25" t="s">
        <v>1881</v>
      </c>
      <c r="G729" s="25">
        <v>95.6</v>
      </c>
      <c r="I729" s="25" t="s">
        <v>1975</v>
      </c>
      <c r="J729" s="25" t="s">
        <v>223</v>
      </c>
      <c r="K729" s="25" t="s">
        <v>446</v>
      </c>
      <c r="L729" s="25" t="s">
        <v>434</v>
      </c>
      <c r="M729" s="26">
        <v>44435</v>
      </c>
      <c r="N729" s="26">
        <v>44468</v>
      </c>
      <c r="O729" s="27">
        <f ca="1">+IF(NETWORKDAYS(M729,N729,Feriados!A$1:A$196)&gt;-1,NETWORKDAYS(M729,N729,Feriados!A$1:A$196)-1,NETWORKDAYS(M729,TODAY(),Feriados!A$1:A$196))</f>
        <v>23</v>
      </c>
      <c r="P729" s="16"/>
      <c r="Q729" s="25">
        <f ca="1">+IF(T729="ENVIO OS", IF(NETWORKDAYS(N729,P729,Feriados!A$28:A$328)&gt;-1,NETWORKDAYS(N729,P729,Feriados!A$28:A$328)-1,NETWORKDAYS(N729,TODAY(),Feriados!A$28:A$328)),0)</f>
        <v>0</v>
      </c>
      <c r="R729" s="17"/>
      <c r="S729" s="17"/>
      <c r="T729" s="25" t="s">
        <v>1496</v>
      </c>
      <c r="X729" s="25" t="s">
        <v>442</v>
      </c>
      <c r="Y729" s="25" t="s">
        <v>504</v>
      </c>
      <c r="Z729" s="25" t="s">
        <v>547</v>
      </c>
      <c r="AC729" s="26"/>
      <c r="AD729" s="26"/>
      <c r="AF729" s="28"/>
    </row>
    <row r="730" spans="1:32" s="25" customFormat="1" ht="15" x14ac:dyDescent="0.25">
      <c r="B730" s="25" t="s">
        <v>1885</v>
      </c>
      <c r="C730" s="25" t="s">
        <v>1902</v>
      </c>
      <c r="D730" s="25" t="s">
        <v>507</v>
      </c>
      <c r="E730" s="25" t="s">
        <v>26</v>
      </c>
      <c r="F730" s="25" t="s">
        <v>508</v>
      </c>
      <c r="G730" s="25">
        <v>651</v>
      </c>
      <c r="I730" s="25" t="s">
        <v>17</v>
      </c>
      <c r="J730" s="25" t="s">
        <v>105</v>
      </c>
      <c r="K730" s="25" t="s">
        <v>466</v>
      </c>
      <c r="M730" s="26">
        <v>44435</v>
      </c>
      <c r="N730" s="26">
        <v>44491</v>
      </c>
      <c r="O730" s="27">
        <f ca="1">+IF(NETWORKDAYS(M730,N730,Feriados!A$1:A$196)&gt;-1,NETWORKDAYS(M730,N730,Feriados!A$1:A$196)-1,NETWORKDAYS(M730,TODAY(),Feriados!A$1:A$196))</f>
        <v>38</v>
      </c>
      <c r="P730" s="16"/>
      <c r="Q730" s="25">
        <f ca="1">+IF(T730="ENVIO OS", IF(NETWORKDAYS(N730,P730,Feriados!A$28:A$328)&gt;-1,NETWORKDAYS(N730,P730,Feriados!A$28:A$328)-1,NETWORKDAYS(N730,TODAY(),Feriados!A$28:A$328)),0)</f>
        <v>0</v>
      </c>
      <c r="R730" s="17">
        <v>-33.020200000000003</v>
      </c>
      <c r="S730" s="17">
        <v>-68.911900000000003</v>
      </c>
      <c r="T730" s="25" t="s">
        <v>1496</v>
      </c>
      <c r="U730" s="25" t="s">
        <v>1496</v>
      </c>
      <c r="X730" s="25" t="s">
        <v>443</v>
      </c>
      <c r="Y730" s="25" t="s">
        <v>504</v>
      </c>
      <c r="Z730" s="25" t="s">
        <v>531</v>
      </c>
      <c r="AC730" s="26"/>
      <c r="AD730" s="26"/>
      <c r="AF730" s="28"/>
    </row>
    <row r="731" spans="1:32" s="25" customFormat="1" ht="15" x14ac:dyDescent="0.25">
      <c r="A731" s="25">
        <v>230639</v>
      </c>
      <c r="B731" s="25" t="s">
        <v>1864</v>
      </c>
      <c r="C731" s="25" t="s">
        <v>1865</v>
      </c>
      <c r="D731" s="25" t="s">
        <v>507</v>
      </c>
      <c r="E731" s="25" t="s">
        <v>25</v>
      </c>
      <c r="F731" s="25" t="s">
        <v>523</v>
      </c>
      <c r="G731" s="25">
        <v>110</v>
      </c>
      <c r="H731" s="25">
        <v>110</v>
      </c>
      <c r="I731" s="25" t="s">
        <v>17</v>
      </c>
      <c r="J731" s="25" t="s">
        <v>273</v>
      </c>
      <c r="K731" s="25" t="s">
        <v>449</v>
      </c>
      <c r="L731" s="25" t="s">
        <v>435</v>
      </c>
      <c r="M731" s="26">
        <v>44435</v>
      </c>
      <c r="N731" s="26">
        <v>44460</v>
      </c>
      <c r="O731" s="27">
        <f ca="1">+IF(NETWORKDAYS(M731,N731,Feriados!A$1:A$196)&gt;-1,NETWORKDAYS(M731,N731,Feriados!A$1:A$196)-1,NETWORKDAYS(M731,TODAY(),Feriados!A$1:A$196))</f>
        <v>17</v>
      </c>
      <c r="P731" s="16"/>
      <c r="Q731" s="25">
        <f ca="1">+IF(T731="ENVIO OS", IF(NETWORKDAYS(N731,P731,Feriados!A$28:A$328)&gt;-1,NETWORKDAYS(N731,P731,Feriados!A$28:A$328)-1,NETWORKDAYS(N731,TODAY(),Feriados!A$28:A$328)),0)</f>
        <v>0</v>
      </c>
      <c r="R731" s="17">
        <v>-33.026000000000003</v>
      </c>
      <c r="S731" s="17">
        <v>-68.952600000000004</v>
      </c>
      <c r="T731" s="25" t="s">
        <v>1496</v>
      </c>
      <c r="U731" s="25" t="s">
        <v>1496</v>
      </c>
      <c r="X731" s="25" t="s">
        <v>439</v>
      </c>
      <c r="Y731" s="25" t="s">
        <v>504</v>
      </c>
      <c r="Z731" s="25" t="s">
        <v>598</v>
      </c>
      <c r="AC731" s="26"/>
      <c r="AD731" s="26"/>
      <c r="AE731" s="25" t="s">
        <v>525</v>
      </c>
      <c r="AF731" s="28">
        <v>45425</v>
      </c>
    </row>
    <row r="732" spans="1:32" s="25" customFormat="1" ht="15" x14ac:dyDescent="0.25">
      <c r="A732" s="25">
        <v>230780</v>
      </c>
      <c r="B732" s="25" t="s">
        <v>1818</v>
      </c>
      <c r="C732" s="25" t="s">
        <v>1819</v>
      </c>
      <c r="D732" s="25" t="s">
        <v>507</v>
      </c>
      <c r="E732" s="25" t="s">
        <v>25</v>
      </c>
      <c r="F732" s="25" t="s">
        <v>517</v>
      </c>
      <c r="G732" s="25">
        <v>4000</v>
      </c>
      <c r="H732" s="25">
        <v>4000</v>
      </c>
      <c r="J732" s="25" t="s">
        <v>369</v>
      </c>
      <c r="K732" s="25" t="s">
        <v>482</v>
      </c>
      <c r="M732" s="26">
        <v>44438</v>
      </c>
      <c r="N732" s="26">
        <v>44442</v>
      </c>
      <c r="O732" s="27">
        <f ca="1">+IF(NETWORKDAYS(M732,N732,Feriados!A$1:A$196)&gt;-1,NETWORKDAYS(M732,N732,Feriados!A$1:A$196)-1,NETWORKDAYS(M732,TODAY(),Feriados!A$1:A$196))</f>
        <v>4</v>
      </c>
      <c r="P732" s="16"/>
      <c r="Q732" s="25">
        <f ca="1">+IF(T732="ENVIO OS", IF(NETWORKDAYS(N732,P732,Feriados!A$28:A$328)&gt;-1,NETWORKDAYS(N732,P732,Feriados!A$28:A$328)-1,NETWORKDAYS(N732,TODAY(),Feriados!A$28:A$328)),0)</f>
        <v>0</v>
      </c>
      <c r="R732" s="17">
        <v>-33.364800000000002</v>
      </c>
      <c r="S732" s="17">
        <v>-68.925600000000003</v>
      </c>
      <c r="T732" s="25" t="s">
        <v>1496</v>
      </c>
      <c r="U732" s="25" t="s">
        <v>1496</v>
      </c>
      <c r="X732" s="25" t="s">
        <v>439</v>
      </c>
      <c r="Y732" s="25" t="s">
        <v>504</v>
      </c>
      <c r="AA732" s="25" t="s">
        <v>1870</v>
      </c>
      <c r="AC732" s="26"/>
      <c r="AD732" s="26"/>
      <c r="AF732" s="28"/>
    </row>
    <row r="733" spans="1:32" s="25" customFormat="1" ht="15" x14ac:dyDescent="0.25">
      <c r="A733" s="25">
        <v>231350</v>
      </c>
      <c r="B733" s="25" t="s">
        <v>1889</v>
      </c>
      <c r="C733" s="25" t="s">
        <v>1906</v>
      </c>
      <c r="D733" s="25" t="s">
        <v>507</v>
      </c>
      <c r="E733" s="25" t="s">
        <v>26</v>
      </c>
      <c r="F733" s="25" t="s">
        <v>1881</v>
      </c>
      <c r="G733" s="25">
        <v>22.35</v>
      </c>
      <c r="I733" s="25" t="s">
        <v>2004</v>
      </c>
      <c r="J733" s="25" t="s">
        <v>239</v>
      </c>
      <c r="K733" s="25" t="s">
        <v>447</v>
      </c>
      <c r="M733" s="26">
        <v>44438</v>
      </c>
      <c r="N733" s="26">
        <v>44470</v>
      </c>
      <c r="O733" s="27">
        <f ca="1">+IF(NETWORKDAYS(M733,N733,Feriados!A$1:A$196)&gt;-1,NETWORKDAYS(M733,N733,Feriados!A$1:A$196)-1,NETWORKDAYS(M733,TODAY(),Feriados!A$1:A$196))</f>
        <v>24</v>
      </c>
      <c r="P733" s="16"/>
      <c r="Q733" s="25">
        <f ca="1">+IF(T733="ENVIO OS", IF(NETWORKDAYS(N733,P733,Feriados!A$28:A$328)&gt;-1,NETWORKDAYS(N733,P733,Feriados!A$28:A$328)-1,NETWORKDAYS(N733,TODAY(),Feriados!A$28:A$328)),0)</f>
        <v>0</v>
      </c>
      <c r="R733" s="17"/>
      <c r="S733" s="17"/>
      <c r="T733" s="25" t="s">
        <v>1496</v>
      </c>
      <c r="U733" s="25" t="s">
        <v>1496</v>
      </c>
      <c r="X733" s="25" t="s">
        <v>442</v>
      </c>
      <c r="AC733" s="26"/>
      <c r="AD733" s="26"/>
      <c r="AE733" s="25" t="s">
        <v>525</v>
      </c>
      <c r="AF733" s="28"/>
    </row>
    <row r="734" spans="1:32" s="25" customFormat="1" ht="15" x14ac:dyDescent="0.25">
      <c r="B734" s="25" t="s">
        <v>1891</v>
      </c>
      <c r="C734" s="25" t="s">
        <v>1907</v>
      </c>
      <c r="D734" s="25" t="s">
        <v>450</v>
      </c>
      <c r="E734" s="25" t="s">
        <v>26</v>
      </c>
      <c r="F734" s="25" t="s">
        <v>1881</v>
      </c>
      <c r="G734" s="25">
        <v>86</v>
      </c>
      <c r="J734" s="25" t="s">
        <v>64</v>
      </c>
      <c r="K734" s="25" t="s">
        <v>457</v>
      </c>
      <c r="M734" s="26">
        <v>44438</v>
      </c>
      <c r="N734" s="26">
        <v>44473</v>
      </c>
      <c r="O734" s="27">
        <f ca="1">+IF(NETWORKDAYS(M734,N734,Feriados!A$1:A$196)&gt;-1,NETWORKDAYS(M734,N734,Feriados!A$1:A$196)-1,NETWORKDAYS(M734,TODAY(),Feriados!A$1:A$196))</f>
        <v>25</v>
      </c>
      <c r="P734" s="16"/>
      <c r="Q734" s="25">
        <f ca="1">+IF(T734="ENVIO OS", IF(NETWORKDAYS(N734,P734,Feriados!A$28:A$328)&gt;-1,NETWORKDAYS(N734,P734,Feriados!A$28:A$328)-1,NETWORKDAYS(N734,TODAY(),Feriados!A$28:A$328)),0)</f>
        <v>0</v>
      </c>
      <c r="R734" s="17">
        <v>-32.867600000000003</v>
      </c>
      <c r="S734" s="17">
        <v>-68.742000000000004</v>
      </c>
      <c r="T734" s="25" t="s">
        <v>1496</v>
      </c>
      <c r="U734" s="25" t="s">
        <v>1496</v>
      </c>
      <c r="V734" s="25" t="s">
        <v>748</v>
      </c>
      <c r="X734" s="25" t="s">
        <v>443</v>
      </c>
      <c r="Y734" s="25" t="s">
        <v>504</v>
      </c>
      <c r="Z734" s="25" t="s">
        <v>542</v>
      </c>
      <c r="AC734" s="26"/>
      <c r="AD734" s="26"/>
      <c r="AF734" s="28"/>
    </row>
    <row r="735" spans="1:32" s="25" customFormat="1" ht="15" x14ac:dyDescent="0.25">
      <c r="B735" s="25" t="s">
        <v>2029</v>
      </c>
      <c r="C735" s="25" t="s">
        <v>1908</v>
      </c>
      <c r="D735" s="25" t="s">
        <v>404</v>
      </c>
      <c r="E735" s="25" t="s">
        <v>26</v>
      </c>
      <c r="F735" s="25" t="s">
        <v>508</v>
      </c>
      <c r="G735" s="25">
        <v>75</v>
      </c>
      <c r="I735" s="25" t="s">
        <v>17</v>
      </c>
      <c r="J735" s="25" t="s">
        <v>286</v>
      </c>
      <c r="K735" s="25" t="s">
        <v>405</v>
      </c>
      <c r="M735" s="26">
        <v>44438</v>
      </c>
      <c r="N735" s="26">
        <v>44476</v>
      </c>
      <c r="O735" s="27">
        <f ca="1">+IF(NETWORKDAYS(M735,N735,Feriados!A$1:A$196)&gt;-1,NETWORKDAYS(M735,N735,Feriados!A$1:A$196)-1,NETWORKDAYS(M735,TODAY(),Feriados!A$1:A$196))</f>
        <v>28</v>
      </c>
      <c r="P735" s="16"/>
      <c r="Q735" s="25">
        <f ca="1">+IF(T735="ENVIO OS", IF(NETWORKDAYS(N735,P735,Feriados!A$28:A$328)&gt;-1,NETWORKDAYS(N735,P735,Feriados!A$28:A$328)-1,NETWORKDAYS(N735,TODAY(),Feriados!A$28:A$328)),0)</f>
        <v>0</v>
      </c>
      <c r="R735" s="17">
        <v>-33.5809</v>
      </c>
      <c r="S735" s="17">
        <v>-69.325000000000003</v>
      </c>
      <c r="T735" s="25" t="s">
        <v>1496</v>
      </c>
      <c r="U735" s="25" t="s">
        <v>1496</v>
      </c>
      <c r="V735" s="25" t="s">
        <v>652</v>
      </c>
      <c r="X735" s="25" t="s">
        <v>443</v>
      </c>
      <c r="Y735" s="25" t="s">
        <v>664</v>
      </c>
      <c r="Z735" s="25" t="s">
        <v>602</v>
      </c>
      <c r="AA735" s="25" t="s">
        <v>2028</v>
      </c>
      <c r="AC735" s="26"/>
      <c r="AD735" s="26"/>
      <c r="AE735" s="25" t="s">
        <v>525</v>
      </c>
      <c r="AF735" s="28"/>
    </row>
    <row r="736" spans="1:32" s="25" customFormat="1" ht="15" x14ac:dyDescent="0.25">
      <c r="B736" s="25" t="s">
        <v>1888</v>
      </c>
      <c r="C736" s="25" t="s">
        <v>1905</v>
      </c>
      <c r="D736" s="25" t="s">
        <v>274</v>
      </c>
      <c r="E736" s="25" t="s">
        <v>26</v>
      </c>
      <c r="F736" s="25" t="s">
        <v>1881</v>
      </c>
      <c r="G736" s="25">
        <v>164</v>
      </c>
      <c r="I736" s="25" t="s">
        <v>17</v>
      </c>
      <c r="J736" s="25" t="s">
        <v>97</v>
      </c>
      <c r="K736" s="25" t="s">
        <v>489</v>
      </c>
      <c r="M736" s="26">
        <v>44438</v>
      </c>
      <c r="N736" s="26">
        <v>44475</v>
      </c>
      <c r="O736" s="27">
        <f ca="1">+IF(NETWORKDAYS(M736,N736,Feriados!A$1:A$196)&gt;-1,NETWORKDAYS(M736,N736,Feriados!A$1:A$196)-1,NETWORKDAYS(M736,TODAY(),Feriados!A$1:A$196))</f>
        <v>27</v>
      </c>
      <c r="P736" s="16"/>
      <c r="Q736" s="25">
        <f ca="1">+IF(T736="ENVIO OS", IF(NETWORKDAYS(N736,P736,Feriados!A$28:A$328)&gt;-1,NETWORKDAYS(N736,P736,Feriados!A$28:A$328)-1,NETWORKDAYS(N736,TODAY(),Feriados!A$28:A$328)),0)</f>
        <v>0</v>
      </c>
      <c r="R736" s="17"/>
      <c r="S736" s="17"/>
      <c r="T736" s="25" t="s">
        <v>1496</v>
      </c>
      <c r="U736" s="25" t="s">
        <v>1496</v>
      </c>
      <c r="X736" s="25" t="s">
        <v>442</v>
      </c>
      <c r="Y736" s="25" t="s">
        <v>504</v>
      </c>
      <c r="Z736" s="25" t="s">
        <v>545</v>
      </c>
      <c r="AC736" s="26"/>
      <c r="AD736" s="26"/>
      <c r="AF736" s="28"/>
    </row>
    <row r="737" spans="1:32" s="25" customFormat="1" ht="15" x14ac:dyDescent="0.25">
      <c r="B737" s="25" t="s">
        <v>1890</v>
      </c>
      <c r="C737" s="25" t="s">
        <v>2086</v>
      </c>
      <c r="D737" s="25" t="s">
        <v>380</v>
      </c>
      <c r="E737" s="25" t="s">
        <v>26</v>
      </c>
      <c r="F737" s="25" t="s">
        <v>1881</v>
      </c>
      <c r="G737" s="25">
        <v>71</v>
      </c>
      <c r="I737" s="25" t="s">
        <v>17</v>
      </c>
      <c r="J737" s="25" t="s">
        <v>208</v>
      </c>
      <c r="K737" s="25" t="s">
        <v>453</v>
      </c>
      <c r="M737" s="26">
        <v>44438</v>
      </c>
      <c r="N737" s="26">
        <v>44494</v>
      </c>
      <c r="O737" s="27">
        <f ca="1">+IF(NETWORKDAYS(M737,N737,Feriados!A$1:A$196)&gt;-1,NETWORKDAYS(M737,N737,Feriados!A$1:A$196)-1,NETWORKDAYS(M737,TODAY(),Feriados!A$1:A$196))</f>
        <v>38</v>
      </c>
      <c r="P737" s="16"/>
      <c r="Q737" s="25">
        <f ca="1">+IF(T737="ENVIO OS", IF(NETWORKDAYS(N737,P737,Feriados!A$28:A$328)&gt;-1,NETWORKDAYS(N737,P737,Feriados!A$28:A$328)-1,NETWORKDAYS(N737,TODAY(),Feriados!A$28:A$328)),0)</f>
        <v>0</v>
      </c>
      <c r="R737" s="17"/>
      <c r="S737" s="17"/>
      <c r="T737" s="25" t="s">
        <v>1496</v>
      </c>
      <c r="U737" s="25" t="s">
        <v>1496</v>
      </c>
      <c r="X737" s="25" t="s">
        <v>442</v>
      </c>
      <c r="Y737" s="25" t="s">
        <v>664</v>
      </c>
      <c r="Z737" s="25" t="s">
        <v>530</v>
      </c>
      <c r="AC737" s="26"/>
      <c r="AD737" s="26"/>
      <c r="AF737" s="28"/>
    </row>
    <row r="738" spans="1:32" s="25" customFormat="1" ht="15" x14ac:dyDescent="0.25">
      <c r="B738" s="25" t="s">
        <v>1892</v>
      </c>
      <c r="C738" s="25" t="s">
        <v>1909</v>
      </c>
      <c r="D738" s="25" t="s">
        <v>506</v>
      </c>
      <c r="E738" s="25" t="s">
        <v>26</v>
      </c>
      <c r="F738" s="25" t="s">
        <v>1881</v>
      </c>
      <c r="G738" s="25">
        <v>54</v>
      </c>
      <c r="I738" s="25" t="s">
        <v>17</v>
      </c>
      <c r="J738" s="25" t="s">
        <v>63</v>
      </c>
      <c r="K738" s="25" t="s">
        <v>456</v>
      </c>
      <c r="M738" s="26">
        <v>44438</v>
      </c>
      <c r="N738" s="26">
        <v>44453</v>
      </c>
      <c r="O738" s="27">
        <f ca="1">+IF(NETWORKDAYS(M738,N738,Feriados!A$1:A$196)&gt;-1,NETWORKDAYS(M738,N738,Feriados!A$1:A$196)-1,NETWORKDAYS(M738,TODAY(),Feriados!A$1:A$196))</f>
        <v>11</v>
      </c>
      <c r="P738" s="16"/>
      <c r="Q738" s="25">
        <f ca="1">+IF(T738="ENVIO OS", IF(NETWORKDAYS(N738,P738,Feriados!A$28:A$328)&gt;-1,NETWORKDAYS(N738,P738,Feriados!A$28:A$328)-1,NETWORKDAYS(N738,TODAY(),Feriados!A$28:A$328)),0)</f>
        <v>0</v>
      </c>
      <c r="R738" s="17">
        <v>-32.8919</v>
      </c>
      <c r="S738" s="17">
        <v>-68.914900000000003</v>
      </c>
      <c r="T738" s="25" t="s">
        <v>1496</v>
      </c>
      <c r="U738" s="25" t="s">
        <v>1496</v>
      </c>
      <c r="X738" s="25" t="s">
        <v>443</v>
      </c>
      <c r="Y738" s="25" t="s">
        <v>663</v>
      </c>
      <c r="Z738" s="25" t="s">
        <v>1261</v>
      </c>
      <c r="AC738" s="26"/>
      <c r="AD738" s="26"/>
      <c r="AF738" s="28"/>
    </row>
    <row r="739" spans="1:32" s="25" customFormat="1" ht="15" x14ac:dyDescent="0.25">
      <c r="B739" s="25" t="s">
        <v>1895</v>
      </c>
      <c r="C739" s="25" t="s">
        <v>1912</v>
      </c>
      <c r="D739" s="25" t="s">
        <v>380</v>
      </c>
      <c r="E739" s="25" t="s">
        <v>26</v>
      </c>
      <c r="F739" s="25" t="s">
        <v>1881</v>
      </c>
      <c r="G739" s="25">
        <v>39</v>
      </c>
      <c r="I739" s="25" t="s">
        <v>2030</v>
      </c>
      <c r="J739" s="25" t="s">
        <v>124</v>
      </c>
      <c r="K739" s="25" t="s">
        <v>468</v>
      </c>
      <c r="M739" s="26">
        <v>44439</v>
      </c>
      <c r="N739" s="26">
        <v>44483</v>
      </c>
      <c r="O739" s="27">
        <f ca="1">+IF(NETWORKDAYS(M739,N739,Feriados!A$1:A$196)&gt;-1,NETWORKDAYS(M739,N739,Feriados!A$1:A$196)-1,NETWORKDAYS(M739,TODAY(),Feriados!A$1:A$196))</f>
        <v>30</v>
      </c>
      <c r="P739" s="16"/>
      <c r="Q739" s="25">
        <f ca="1">+IF(T739="ENVIO OS", IF(NETWORKDAYS(N739,P739,Feriados!A$28:A$328)&gt;-1,NETWORKDAYS(N739,P739,Feriados!A$28:A$328)-1,NETWORKDAYS(N739,TODAY(),Feriados!A$28:A$328)),0)</f>
        <v>0</v>
      </c>
      <c r="R739" s="17">
        <v>-33.748100000000001</v>
      </c>
      <c r="S739" s="17">
        <v>-69.110500000000002</v>
      </c>
      <c r="T739" s="25" t="s">
        <v>1496</v>
      </c>
      <c r="U739" s="25" t="s">
        <v>1496</v>
      </c>
      <c r="X739" s="25" t="s">
        <v>443</v>
      </c>
      <c r="Y739" s="25" t="s">
        <v>664</v>
      </c>
      <c r="Z739" s="25" t="s">
        <v>530</v>
      </c>
      <c r="AC739" s="26"/>
      <c r="AD739" s="26"/>
      <c r="AF739" s="28"/>
    </row>
    <row r="740" spans="1:32" s="25" customFormat="1" ht="15" x14ac:dyDescent="0.25">
      <c r="B740" s="25" t="s">
        <v>1893</v>
      </c>
      <c r="C740" s="25" t="s">
        <v>1910</v>
      </c>
      <c r="E740" s="25" t="s">
        <v>26</v>
      </c>
      <c r="F740" s="25" t="s">
        <v>1881</v>
      </c>
      <c r="M740" s="26">
        <v>44439</v>
      </c>
      <c r="N740" s="26">
        <v>44487</v>
      </c>
      <c r="O740" s="27">
        <f ca="1">+IF(NETWORKDAYS(M740,N740,Feriados!A$1:A$196)&gt;-1,NETWORKDAYS(M740,N740,Feriados!A$1:A$196)-1,NETWORKDAYS(M740,TODAY(),Feriados!A$1:A$196))</f>
        <v>32</v>
      </c>
      <c r="P740" s="16">
        <v>44496</v>
      </c>
      <c r="Q740" s="25">
        <f ca="1">+IF(T740="ENVIO OS", IF(NETWORKDAYS(N740,P740,Feriados!A$28:A$328)&gt;-1,NETWORKDAYS(N740,P740,Feriados!A$28:A$328)-1,NETWORKDAYS(N740,TODAY(),Feriados!A$28:A$328)),0)</f>
        <v>7</v>
      </c>
      <c r="R740" s="17"/>
      <c r="S740" s="17"/>
      <c r="T740" s="25" t="s">
        <v>1494</v>
      </c>
      <c r="U740" s="25" t="s">
        <v>1584</v>
      </c>
      <c r="AC740" s="26"/>
      <c r="AD740" s="26"/>
      <c r="AF740" s="28"/>
    </row>
    <row r="741" spans="1:32" s="25" customFormat="1" ht="15" x14ac:dyDescent="0.25">
      <c r="B741" s="25" t="s">
        <v>1894</v>
      </c>
      <c r="C741" s="25" t="s">
        <v>1911</v>
      </c>
      <c r="D741" s="25" t="s">
        <v>507</v>
      </c>
      <c r="E741" s="25" t="s">
        <v>26</v>
      </c>
      <c r="F741" s="25" t="s">
        <v>1881</v>
      </c>
      <c r="G741" s="25">
        <v>29</v>
      </c>
      <c r="I741" s="25" t="s">
        <v>1998</v>
      </c>
      <c r="J741" s="25" t="s">
        <v>99</v>
      </c>
      <c r="K741" s="25" t="s">
        <v>447</v>
      </c>
      <c r="M741" s="26">
        <v>44439</v>
      </c>
      <c r="N741" s="26">
        <v>44468</v>
      </c>
      <c r="O741" s="27">
        <f ca="1">+IF(NETWORKDAYS(M741,N741,Feriados!A$1:A$196)&gt;-1,NETWORKDAYS(M741,N741,Feriados!A$1:A$196)-1,NETWORKDAYS(M741,TODAY(),Feriados!A$1:A$196))</f>
        <v>21</v>
      </c>
      <c r="P741" s="16"/>
      <c r="Q741" s="25">
        <f ca="1">+IF(T741="ENVIO OS", IF(NETWORKDAYS(N741,P741,Feriados!A$28:A$328)&gt;-1,NETWORKDAYS(N741,P741,Feriados!A$28:A$328)-1,NETWORKDAYS(N741,TODAY(),Feriados!A$28:A$328)),0)</f>
        <v>0</v>
      </c>
      <c r="R741" s="17">
        <v>-32.990099999999998</v>
      </c>
      <c r="S741" s="17">
        <v>-68.844700000000003</v>
      </c>
      <c r="T741" s="25" t="s">
        <v>1496</v>
      </c>
      <c r="U741" s="25" t="s">
        <v>1496</v>
      </c>
      <c r="X741" s="25" t="s">
        <v>443</v>
      </c>
      <c r="Y741" s="25" t="s">
        <v>504</v>
      </c>
      <c r="Z741" s="25" t="s">
        <v>531</v>
      </c>
      <c r="AC741" s="26"/>
      <c r="AD741" s="26"/>
      <c r="AE741" s="25" t="s">
        <v>525</v>
      </c>
      <c r="AF741" s="28">
        <v>44927</v>
      </c>
    </row>
    <row r="742" spans="1:32" s="25" customFormat="1" ht="15" x14ac:dyDescent="0.25">
      <c r="A742" s="25">
        <v>230679</v>
      </c>
      <c r="B742" s="25" t="s">
        <v>1918</v>
      </c>
      <c r="C742" s="25" t="s">
        <v>1917</v>
      </c>
      <c r="D742" s="25" t="s">
        <v>507</v>
      </c>
      <c r="E742" s="25" t="s">
        <v>25</v>
      </c>
      <c r="F742" s="25" t="s">
        <v>515</v>
      </c>
      <c r="G742" s="25">
        <v>3500</v>
      </c>
      <c r="H742" s="25">
        <v>3500</v>
      </c>
      <c r="I742" s="25" t="s">
        <v>17</v>
      </c>
      <c r="J742" s="25" t="s">
        <v>780</v>
      </c>
      <c r="K742" s="25" t="s">
        <v>2015</v>
      </c>
      <c r="M742" s="26">
        <v>44439</v>
      </c>
      <c r="N742" s="26">
        <v>44484</v>
      </c>
      <c r="O742" s="27">
        <f ca="1">+IF(NETWORKDAYS(M742,N742,Feriados!A$1:A$196)&gt;-1,NETWORKDAYS(M742,N742,Feriados!A$1:A$196)-1,NETWORKDAYS(M742,TODAY(),Feriados!A$1:A$196))</f>
        <v>31</v>
      </c>
      <c r="P742" s="16"/>
      <c r="Q742" s="25">
        <f ca="1">+IF(T742="ENVIO OS", IF(NETWORKDAYS(N742,P742,Feriados!A$28:A$328)&gt;-1,NETWORKDAYS(N742,P742,Feriados!A$28:A$328)-1,NETWORKDAYS(N742,TODAY(),Feriados!A$28:A$328)),0)</f>
        <v>0</v>
      </c>
      <c r="R742" s="17">
        <v>-32.965899999999998</v>
      </c>
      <c r="S742" s="17">
        <v>-68.873900000000006</v>
      </c>
      <c r="T742" s="25" t="s">
        <v>1496</v>
      </c>
      <c r="U742" s="25" t="s">
        <v>1496</v>
      </c>
      <c r="V742" s="25" t="s">
        <v>2016</v>
      </c>
      <c r="W742" s="25" t="s">
        <v>3320</v>
      </c>
      <c r="X742" s="25" t="s">
        <v>439</v>
      </c>
      <c r="Y742" s="25" t="s">
        <v>504</v>
      </c>
      <c r="AA742" s="25" t="s">
        <v>2017</v>
      </c>
      <c r="AB742" s="25" t="s">
        <v>0</v>
      </c>
      <c r="AC742" s="26"/>
      <c r="AD742" s="26"/>
      <c r="AF742" s="28"/>
    </row>
    <row r="743" spans="1:32" s="25" customFormat="1" ht="15" x14ac:dyDescent="0.25">
      <c r="A743" s="25">
        <v>228669</v>
      </c>
      <c r="B743" s="25" t="s">
        <v>1876</v>
      </c>
      <c r="C743" s="25" t="s">
        <v>1334</v>
      </c>
      <c r="D743" s="25" t="s">
        <v>506</v>
      </c>
      <c r="E743" s="25" t="s">
        <v>25</v>
      </c>
      <c r="F743" s="25" t="s">
        <v>517</v>
      </c>
      <c r="G743" s="25">
        <v>487</v>
      </c>
      <c r="H743" s="25">
        <v>487</v>
      </c>
      <c r="J743" s="25" t="s">
        <v>418</v>
      </c>
      <c r="K743" s="25" t="s">
        <v>456</v>
      </c>
      <c r="L743" s="25" t="s">
        <v>434</v>
      </c>
      <c r="M743" s="26">
        <v>44440</v>
      </c>
      <c r="N743" s="26">
        <v>44446</v>
      </c>
      <c r="O743" s="27">
        <f ca="1">+IF(NETWORKDAYS(M743,N743,Feriados!A$1:A$196)&gt;-1,NETWORKDAYS(M743,N743,Feriados!A$1:A$196)-1,NETWORKDAYS(M743,TODAY(),Feriados!A$1:A$196))</f>
        <v>4</v>
      </c>
      <c r="P743" s="16"/>
      <c r="Q743" s="25">
        <f ca="1">+IF(T743="ENVIO OS", IF(NETWORKDAYS(N743,P743,Feriados!A$28:A$328)&gt;-1,NETWORKDAYS(N743,P743,Feriados!A$28:A$328)-1,NETWORKDAYS(N743,TODAY(),Feriados!A$28:A$328)),0)</f>
        <v>0</v>
      </c>
      <c r="R743" s="17">
        <v>-32.883899999999997</v>
      </c>
      <c r="S743" s="17">
        <v>-68.876900000000006</v>
      </c>
      <c r="T743" s="25" t="s">
        <v>1496</v>
      </c>
      <c r="U743" s="25" t="s">
        <v>1496</v>
      </c>
      <c r="V743" s="25" t="s">
        <v>748</v>
      </c>
      <c r="X743" s="25" t="s">
        <v>439</v>
      </c>
      <c r="Y743" s="25" t="s">
        <v>504</v>
      </c>
      <c r="AB743" s="25" t="s">
        <v>0</v>
      </c>
      <c r="AC743" s="26"/>
      <c r="AD743" s="26"/>
      <c r="AF743" s="28"/>
    </row>
    <row r="744" spans="1:32" s="25" customFormat="1" ht="15" x14ac:dyDescent="0.25">
      <c r="B744" s="25" t="s">
        <v>1896</v>
      </c>
      <c r="C744" s="25" t="s">
        <v>1913</v>
      </c>
      <c r="D744" s="25" t="s">
        <v>506</v>
      </c>
      <c r="E744" s="25" t="s">
        <v>26</v>
      </c>
      <c r="F744" s="25" t="s">
        <v>1881</v>
      </c>
      <c r="G744" s="25">
        <v>151</v>
      </c>
      <c r="I744" s="25" t="s">
        <v>1962</v>
      </c>
      <c r="J744" s="25" t="s">
        <v>63</v>
      </c>
      <c r="K744" s="25" t="s">
        <v>456</v>
      </c>
      <c r="M744" s="26">
        <v>44440</v>
      </c>
      <c r="N744" s="26">
        <v>44453</v>
      </c>
      <c r="O744" s="27">
        <f ca="1">+IF(NETWORKDAYS(M744,N744,Feriados!A$1:A$196)&gt;-1,NETWORKDAYS(M744,N744,Feriados!A$1:A$196)-1,NETWORKDAYS(M744,TODAY(),Feriados!A$1:A$196))</f>
        <v>9</v>
      </c>
      <c r="P744" s="16"/>
      <c r="Q744" s="25">
        <f ca="1">+IF(T744="ENVIO OS", IF(NETWORKDAYS(N744,P744,Feriados!A$28:A$328)&gt;-1,NETWORKDAYS(N744,P744,Feriados!A$28:A$328)-1,NETWORKDAYS(N744,TODAY(),Feriados!A$28:A$328)),0)</f>
        <v>0</v>
      </c>
      <c r="R744" s="17">
        <v>-32.893999999999998</v>
      </c>
      <c r="S744" s="17">
        <v>-68.907499999999999</v>
      </c>
      <c r="T744" s="25" t="s">
        <v>1496</v>
      </c>
      <c r="U744" s="25" t="s">
        <v>1496</v>
      </c>
      <c r="X744" s="25" t="s">
        <v>443</v>
      </c>
      <c r="Y744" s="25" t="s">
        <v>663</v>
      </c>
      <c r="Z744" s="25" t="s">
        <v>1261</v>
      </c>
      <c r="AC744" s="26"/>
      <c r="AD744" s="26"/>
      <c r="AF744" s="28"/>
    </row>
    <row r="745" spans="1:32" s="25" customFormat="1" ht="15" x14ac:dyDescent="0.25">
      <c r="B745" s="25" t="s">
        <v>1897</v>
      </c>
      <c r="C745" s="25" t="s">
        <v>1914</v>
      </c>
      <c r="E745" s="25" t="s">
        <v>26</v>
      </c>
      <c r="F745" s="25" t="s">
        <v>1881</v>
      </c>
      <c r="M745" s="26">
        <v>44440</v>
      </c>
      <c r="N745" s="26">
        <v>44460</v>
      </c>
      <c r="O745" s="27">
        <f ca="1">+IF(NETWORKDAYS(M745,N745,Feriados!A$1:A$196)&gt;-1,NETWORKDAYS(M745,N745,Feriados!A$1:A$196)-1,NETWORKDAYS(M745,TODAY(),Feriados!A$1:A$196))</f>
        <v>14</v>
      </c>
      <c r="P745" s="16"/>
      <c r="Q745" s="25">
        <f ca="1">+IF(T745="ENVIO OS", IF(NETWORKDAYS(N745,P745,Feriados!A$28:A$328)&gt;-1,NETWORKDAYS(N745,P745,Feriados!A$28:A$328)-1,NETWORKDAYS(N745,TODAY(),Feriados!A$28:A$328)),0)</f>
        <v>0</v>
      </c>
      <c r="R745" s="17"/>
      <c r="S745" s="17"/>
      <c r="T745" s="25" t="s">
        <v>1496</v>
      </c>
      <c r="U745" s="25" t="s">
        <v>1496</v>
      </c>
      <c r="AB745" s="25" t="s">
        <v>0</v>
      </c>
      <c r="AC745" s="26"/>
      <c r="AD745" s="26"/>
      <c r="AF745" s="28"/>
    </row>
    <row r="746" spans="1:32" s="25" customFormat="1" ht="15" x14ac:dyDescent="0.25">
      <c r="B746" s="25" t="s">
        <v>1765</v>
      </c>
      <c r="C746" s="25" t="s">
        <v>1766</v>
      </c>
      <c r="D746" s="25" t="s">
        <v>452</v>
      </c>
      <c r="E746" s="25" t="s">
        <v>26</v>
      </c>
      <c r="F746" s="25" t="s">
        <v>508</v>
      </c>
      <c r="G746" s="25">
        <v>48</v>
      </c>
      <c r="I746" s="25" t="s">
        <v>1997</v>
      </c>
      <c r="J746" s="25" t="s">
        <v>426</v>
      </c>
      <c r="K746" s="25" t="s">
        <v>470</v>
      </c>
      <c r="M746" s="26">
        <v>44441</v>
      </c>
      <c r="N746" s="26">
        <v>44468</v>
      </c>
      <c r="O746" s="27">
        <f ca="1">+IF(NETWORKDAYS(M746,N746,Feriados!A$1:A$196)&gt;-1,NETWORKDAYS(M746,N746,Feriados!A$1:A$196)-1,NETWORKDAYS(M746,TODAY(),Feriados!A$1:A$196))</f>
        <v>19</v>
      </c>
      <c r="P746" s="16"/>
      <c r="Q746" s="25">
        <f ca="1">+IF(T746="ENVIO OS", IF(NETWORKDAYS(N746,P746,Feriados!A$28:A$328)&gt;-1,NETWORKDAYS(N746,P746,Feriados!A$28:A$328)-1,NETWORKDAYS(N746,TODAY(),Feriados!A$28:A$328)),0)</f>
        <v>0</v>
      </c>
      <c r="R746" s="17">
        <v>-34.651000000000003</v>
      </c>
      <c r="S746" s="17">
        <v>-68.4816</v>
      </c>
      <c r="T746" s="25" t="s">
        <v>1496</v>
      </c>
      <c r="U746" s="25" t="s">
        <v>1496</v>
      </c>
      <c r="X746" s="25" t="s">
        <v>443</v>
      </c>
      <c r="Y746" s="25" t="s">
        <v>662</v>
      </c>
      <c r="Z746" s="25" t="s">
        <v>599</v>
      </c>
      <c r="AC746" s="26"/>
      <c r="AD746" s="26"/>
      <c r="AF746" s="28"/>
    </row>
    <row r="747" spans="1:32" s="25" customFormat="1" ht="15" x14ac:dyDescent="0.25">
      <c r="B747" s="25" t="s">
        <v>1898</v>
      </c>
      <c r="C747" s="25" t="s">
        <v>1915</v>
      </c>
      <c r="E747" s="25" t="s">
        <v>26</v>
      </c>
      <c r="F747" s="25" t="s">
        <v>1881</v>
      </c>
      <c r="M747" s="26">
        <v>44441</v>
      </c>
      <c r="N747" s="26">
        <v>44487</v>
      </c>
      <c r="O747" s="27">
        <f ca="1">+IF(NETWORKDAYS(M747,N747,Feriados!A$1:A$196)&gt;-1,NETWORKDAYS(M747,N747,Feriados!A$1:A$196)-1,NETWORKDAYS(M747,TODAY(),Feriados!A$1:A$196))</f>
        <v>30</v>
      </c>
      <c r="P747" s="16">
        <v>44487</v>
      </c>
      <c r="Q747" s="25">
        <f ca="1">+IF(T747="ENVIO OS", IF(NETWORKDAYS(N747,P747,Feriados!A$28:A$328)&gt;-1,NETWORKDAYS(N747,P747,Feriados!A$28:A$328)-1,NETWORKDAYS(N747,TODAY(),Feriados!A$28:A$328)),0)</f>
        <v>0</v>
      </c>
      <c r="R747" s="17"/>
      <c r="S747" s="17"/>
      <c r="T747" s="25" t="s">
        <v>1494</v>
      </c>
      <c r="U747" s="25" t="s">
        <v>1584</v>
      </c>
      <c r="X747" s="25" t="s">
        <v>443</v>
      </c>
      <c r="AC747" s="26"/>
      <c r="AD747" s="26"/>
      <c r="AF747" s="28"/>
    </row>
    <row r="748" spans="1:32" s="25" customFormat="1" ht="15" x14ac:dyDescent="0.25">
      <c r="B748" s="25" t="s">
        <v>1928</v>
      </c>
      <c r="C748" s="25" t="s">
        <v>1927</v>
      </c>
      <c r="E748" s="25" t="s">
        <v>26</v>
      </c>
      <c r="F748" s="25" t="s">
        <v>508</v>
      </c>
      <c r="M748" s="26">
        <v>44441</v>
      </c>
      <c r="N748" s="26">
        <v>44483</v>
      </c>
      <c r="O748" s="27">
        <f ca="1">+IF(NETWORKDAYS(M748,N748,Feriados!A$1:A$196)&gt;-1,NETWORKDAYS(M748,N748,Feriados!A$1:A$196)-1,NETWORKDAYS(M748,TODAY(),Feriados!A$1:A$196))</f>
        <v>28</v>
      </c>
      <c r="P748" s="16">
        <v>44502</v>
      </c>
      <c r="Q748" s="25">
        <f ca="1">+IF(T748="ENVIO OS", IF(NETWORKDAYS(N748,P748,Feriados!A$28:A$328)&gt;-1,NETWORKDAYS(N748,P748,Feriados!A$28:A$328)-1,NETWORKDAYS(N748,TODAY(),Feriados!A$28:A$328)),0)</f>
        <v>13</v>
      </c>
      <c r="R748" s="17"/>
      <c r="S748" s="17"/>
      <c r="T748" s="25" t="s">
        <v>1494</v>
      </c>
      <c r="U748" s="25" t="s">
        <v>1584</v>
      </c>
      <c r="X748" s="25" t="s">
        <v>443</v>
      </c>
      <c r="AC748" s="26"/>
      <c r="AD748" s="26"/>
      <c r="AF748" s="28"/>
    </row>
    <row r="749" spans="1:32" s="25" customFormat="1" ht="15" x14ac:dyDescent="0.25">
      <c r="B749" s="25" t="s">
        <v>1930</v>
      </c>
      <c r="C749" s="25" t="s">
        <v>1929</v>
      </c>
      <c r="D749" s="25" t="s">
        <v>507</v>
      </c>
      <c r="E749" s="25" t="s">
        <v>26</v>
      </c>
      <c r="F749" s="25" t="s">
        <v>508</v>
      </c>
      <c r="G749" s="25">
        <v>274</v>
      </c>
      <c r="I749" s="25" t="s">
        <v>17</v>
      </c>
      <c r="J749" s="25" t="s">
        <v>1500</v>
      </c>
      <c r="K749" s="25" t="s">
        <v>1501</v>
      </c>
      <c r="M749" s="26">
        <v>44441</v>
      </c>
      <c r="N749" s="26">
        <v>44497</v>
      </c>
      <c r="O749" s="27">
        <f ca="1">+IF(NETWORKDAYS(M749,N749,Feriados!A$1:A$196)&gt;-1,NETWORKDAYS(M749,N749,Feriados!A$1:A$196)-1,NETWORKDAYS(M749,TODAY(),Feriados!A$1:A$196))</f>
        <v>38</v>
      </c>
      <c r="P749" s="16"/>
      <c r="Q749" s="25">
        <f ca="1">+IF(T749="ENVIO OS", IF(NETWORKDAYS(N749,P749,Feriados!A$28:A$328)&gt;-1,NETWORKDAYS(N749,P749,Feriados!A$28:A$328)-1,NETWORKDAYS(N749,TODAY(),Feriados!A$28:A$328)),0)</f>
        <v>0</v>
      </c>
      <c r="R749" s="17"/>
      <c r="S749" s="17"/>
      <c r="T749" s="25" t="s">
        <v>1496</v>
      </c>
      <c r="U749" s="25" t="s">
        <v>1496</v>
      </c>
      <c r="X749" s="25" t="s">
        <v>442</v>
      </c>
      <c r="Y749" s="25" t="s">
        <v>504</v>
      </c>
      <c r="Z749" s="25" t="s">
        <v>596</v>
      </c>
      <c r="AC749" s="26"/>
      <c r="AD749" s="26"/>
      <c r="AF749" s="28"/>
    </row>
    <row r="750" spans="1:32" s="25" customFormat="1" ht="15" x14ac:dyDescent="0.25">
      <c r="B750" s="25" t="s">
        <v>1931</v>
      </c>
      <c r="C750" s="25" t="s">
        <v>1932</v>
      </c>
      <c r="D750" s="25" t="s">
        <v>380</v>
      </c>
      <c r="E750" s="25" t="s">
        <v>26</v>
      </c>
      <c r="F750" s="25" t="s">
        <v>508</v>
      </c>
      <c r="G750" s="25">
        <v>67</v>
      </c>
      <c r="I750" s="25" t="s">
        <v>2087</v>
      </c>
      <c r="J750" s="25" t="s">
        <v>327</v>
      </c>
      <c r="K750" s="25" t="s">
        <v>453</v>
      </c>
      <c r="M750" s="26">
        <v>44441</v>
      </c>
      <c r="N750" s="26">
        <v>44471</v>
      </c>
      <c r="O750" s="27">
        <f ca="1">+IF(NETWORKDAYS(M750,N750,Feriados!A$1:A$196)&gt;-1,NETWORKDAYS(M750,N750,Feriados!A$1:A$196)-1,NETWORKDAYS(M750,TODAY(),Feriados!A$1:A$196))</f>
        <v>21</v>
      </c>
      <c r="P750" s="16"/>
      <c r="Q750" s="25">
        <f ca="1">+IF(T750="ENVIO OS", IF(NETWORKDAYS(N750,P750,Feriados!A$28:A$328)&gt;-1,NETWORKDAYS(N750,P750,Feriados!A$28:A$328)-1,NETWORKDAYS(N750,TODAY(),Feriados!A$28:A$328)),0)</f>
        <v>0</v>
      </c>
      <c r="R750" s="17"/>
      <c r="S750" s="17"/>
      <c r="T750" s="25" t="s">
        <v>1496</v>
      </c>
      <c r="U750" s="25" t="s">
        <v>1496</v>
      </c>
      <c r="V750" s="25" t="s">
        <v>32</v>
      </c>
      <c r="X750" s="25" t="s">
        <v>442</v>
      </c>
      <c r="Y750" s="25" t="s">
        <v>664</v>
      </c>
      <c r="Z750" s="25" t="s">
        <v>530</v>
      </c>
      <c r="AC750" s="26"/>
      <c r="AD750" s="26"/>
      <c r="AF750" s="28"/>
    </row>
    <row r="751" spans="1:32" s="25" customFormat="1" ht="15" x14ac:dyDescent="0.25">
      <c r="B751" s="25" t="s">
        <v>1934</v>
      </c>
      <c r="C751" s="25" t="s">
        <v>1933</v>
      </c>
      <c r="E751" s="25" t="s">
        <v>26</v>
      </c>
      <c r="F751" s="25" t="s">
        <v>508</v>
      </c>
      <c r="G751" s="25">
        <v>157</v>
      </c>
      <c r="I751" s="25" t="s">
        <v>17</v>
      </c>
      <c r="J751" s="25" t="s">
        <v>153</v>
      </c>
      <c r="K751" s="25" t="s">
        <v>430</v>
      </c>
      <c r="M751" s="26">
        <v>44441</v>
      </c>
      <c r="N751" s="26">
        <v>44448</v>
      </c>
      <c r="O751" s="27">
        <f ca="1">+IF(NETWORKDAYS(M751,N751,Feriados!A$1:A$196)&gt;-1,NETWORKDAYS(M751,N751,Feriados!A$1:A$196)-1,NETWORKDAYS(M751,TODAY(),Feriados!A$1:A$196))</f>
        <v>5</v>
      </c>
      <c r="P751" s="16"/>
      <c r="Q751" s="25">
        <f ca="1">+IF(T751="ENVIO OS", IF(NETWORKDAYS(N751,P751,Feriados!A$28:A$328)&gt;-1,NETWORKDAYS(N751,P751,Feriados!A$28:A$328)-1,NETWORKDAYS(N751,TODAY(),Feriados!A$28:A$328)),0)</f>
        <v>0</v>
      </c>
      <c r="R751" s="17">
        <v>-33.560499999999998</v>
      </c>
      <c r="S751" s="17">
        <v>-69.014200000000002</v>
      </c>
      <c r="T751" s="25" t="s">
        <v>1496</v>
      </c>
      <c r="U751" s="25" t="s">
        <v>1496</v>
      </c>
      <c r="X751" s="25" t="s">
        <v>443</v>
      </c>
      <c r="Y751" s="25" t="s">
        <v>664</v>
      </c>
      <c r="Z751" s="25" t="s">
        <v>530</v>
      </c>
      <c r="AC751" s="26"/>
      <c r="AD751" s="26"/>
      <c r="AF751" s="28"/>
    </row>
    <row r="752" spans="1:32" s="25" customFormat="1" ht="15" x14ac:dyDescent="0.25">
      <c r="A752" s="25">
        <v>217336</v>
      </c>
      <c r="B752" s="25" t="s">
        <v>841</v>
      </c>
      <c r="C752" s="25" t="s">
        <v>842</v>
      </c>
      <c r="D752" s="25" t="s">
        <v>506</v>
      </c>
      <c r="E752" s="25" t="s">
        <v>25</v>
      </c>
      <c r="F752" s="25" t="s">
        <v>516</v>
      </c>
      <c r="G752" s="25">
        <v>170</v>
      </c>
      <c r="H752" s="25">
        <v>170</v>
      </c>
      <c r="I752" s="25" t="s">
        <v>17</v>
      </c>
      <c r="J752" s="25" t="s">
        <v>418</v>
      </c>
      <c r="K752" s="25" t="s">
        <v>456</v>
      </c>
      <c r="L752" s="25" t="s">
        <v>434</v>
      </c>
      <c r="M752" s="26">
        <v>44442</v>
      </c>
      <c r="N752" s="26">
        <v>44475</v>
      </c>
      <c r="O752" s="27">
        <f ca="1">+IF(NETWORKDAYS(M752,N752,Feriados!A$1:A$196)&gt;-1,NETWORKDAYS(M752,N752,Feriados!A$1:A$196)-1,NETWORKDAYS(M752,TODAY(),Feriados!A$1:A$196))</f>
        <v>23</v>
      </c>
      <c r="P752" s="16"/>
      <c r="Q752" s="25">
        <f ca="1">+IF(T752="ENVIO OS", IF(NETWORKDAYS(N752,P752,Feriados!A$28:A$328)&gt;-1,NETWORKDAYS(N752,P752,Feriados!A$28:A$328)-1,NETWORKDAYS(N752,TODAY(),Feriados!A$28:A$328)),0)</f>
        <v>0</v>
      </c>
      <c r="R752" s="17">
        <v>-32.880200000000002</v>
      </c>
      <c r="S752" s="17">
        <v>-68.876400000000004</v>
      </c>
      <c r="T752" s="25" t="s">
        <v>1496</v>
      </c>
      <c r="U752" s="25" t="s">
        <v>1496</v>
      </c>
      <c r="V752" s="25" t="s">
        <v>750</v>
      </c>
      <c r="X752" s="25" t="s">
        <v>439</v>
      </c>
      <c r="Y752" s="25" t="s">
        <v>504</v>
      </c>
      <c r="AA752" s="25" t="s">
        <v>1947</v>
      </c>
      <c r="AB752" s="25" t="s">
        <v>0</v>
      </c>
      <c r="AC752" s="26">
        <v>43985</v>
      </c>
      <c r="AD752" s="26">
        <v>43986</v>
      </c>
      <c r="AF752" s="28"/>
    </row>
    <row r="753" spans="1:32" s="25" customFormat="1" ht="15" x14ac:dyDescent="0.25">
      <c r="A753" s="25">
        <v>217982</v>
      </c>
      <c r="B753" s="25" t="s">
        <v>745</v>
      </c>
      <c r="C753" s="25" t="s">
        <v>746</v>
      </c>
      <c r="D753" s="25" t="s">
        <v>506</v>
      </c>
      <c r="E753" s="25" t="s">
        <v>25</v>
      </c>
      <c r="F753" s="25" t="s">
        <v>509</v>
      </c>
      <c r="G753" s="25">
        <v>140</v>
      </c>
      <c r="H753" s="25">
        <v>32</v>
      </c>
      <c r="I753" s="25" t="s">
        <v>17</v>
      </c>
      <c r="J753" s="25" t="s">
        <v>418</v>
      </c>
      <c r="K753" s="25" t="s">
        <v>456</v>
      </c>
      <c r="L753" s="25" t="s">
        <v>434</v>
      </c>
      <c r="M753" s="26">
        <v>44442</v>
      </c>
      <c r="N753" s="26">
        <v>44475</v>
      </c>
      <c r="O753" s="27">
        <f ca="1">+IF(NETWORKDAYS(M753,N753,Feriados!A$1:A$196)&gt;-1,NETWORKDAYS(M753,N753,Feriados!A$1:A$196)-1,NETWORKDAYS(M753,TODAY(),Feriados!A$1:A$196))</f>
        <v>23</v>
      </c>
      <c r="P753" s="16"/>
      <c r="Q753" s="25">
        <f ca="1">+IF(T753="ENVIO OS", IF(NETWORKDAYS(N753,P753,Feriados!A$28:A$328)&gt;-1,NETWORKDAYS(N753,P753,Feriados!A$28:A$328)-1,NETWORKDAYS(N753,TODAY(),Feriados!A$28:A$328)),0)</f>
        <v>0</v>
      </c>
      <c r="R753" s="17">
        <v>-32.880200000000002</v>
      </c>
      <c r="S753" s="17">
        <v>-68.876400000000004</v>
      </c>
      <c r="T753" s="25" t="s">
        <v>1496</v>
      </c>
      <c r="U753" s="25" t="s">
        <v>1496</v>
      </c>
      <c r="V753" s="25" t="s">
        <v>750</v>
      </c>
      <c r="X753" s="25" t="s">
        <v>439</v>
      </c>
      <c r="Y753" s="25" t="s">
        <v>504</v>
      </c>
      <c r="AA753" s="25" t="s">
        <v>1947</v>
      </c>
      <c r="AB753" s="25" t="s">
        <v>0</v>
      </c>
      <c r="AC753" s="26">
        <v>43901</v>
      </c>
      <c r="AD753" s="26">
        <v>43902</v>
      </c>
      <c r="AF753" s="28"/>
    </row>
    <row r="754" spans="1:32" s="25" customFormat="1" ht="15" x14ac:dyDescent="0.25">
      <c r="B754" s="25" t="s">
        <v>1659</v>
      </c>
      <c r="C754" s="25" t="s">
        <v>1660</v>
      </c>
      <c r="D754" s="25" t="s">
        <v>452</v>
      </c>
      <c r="E754" s="25" t="s">
        <v>26</v>
      </c>
      <c r="F754" s="25" t="s">
        <v>508</v>
      </c>
      <c r="G754" s="25">
        <v>120</v>
      </c>
      <c r="I754" s="25" t="s">
        <v>17</v>
      </c>
      <c r="J754" s="25" t="s">
        <v>47</v>
      </c>
      <c r="K754" s="25" t="s">
        <v>451</v>
      </c>
      <c r="M754" s="26">
        <v>44445</v>
      </c>
      <c r="N754" s="26">
        <v>44460</v>
      </c>
      <c r="O754" s="27">
        <f ca="1">+IF(NETWORKDAYS(M754,N754,Feriados!A$1:A$196)&gt;-1,NETWORKDAYS(M754,N754,Feriados!A$1:A$196)-1,NETWORKDAYS(M754,TODAY(),Feriados!A$1:A$196))</f>
        <v>11</v>
      </c>
      <c r="P754" s="16"/>
      <c r="Q754" s="25">
        <f ca="1">+IF(T754="ENVIO OS", IF(NETWORKDAYS(N754,P754,Feriados!A$28:A$328)&gt;-1,NETWORKDAYS(N754,P754,Feriados!A$28:A$328)-1,NETWORKDAYS(N754,TODAY(),Feriados!A$28:A$328)),0)</f>
        <v>0</v>
      </c>
      <c r="R754" s="17">
        <v>-34.597000000000001</v>
      </c>
      <c r="S754" s="17">
        <v>-68.321600000000004</v>
      </c>
      <c r="T754" s="25" t="s">
        <v>1496</v>
      </c>
      <c r="U754" s="25" t="s">
        <v>1496</v>
      </c>
      <c r="X754" s="25" t="s">
        <v>443</v>
      </c>
      <c r="Y754" s="25" t="s">
        <v>662</v>
      </c>
      <c r="Z754" s="25" t="s">
        <v>1849</v>
      </c>
      <c r="AC754" s="26"/>
      <c r="AD754" s="26"/>
      <c r="AF754" s="28"/>
    </row>
    <row r="755" spans="1:32" s="25" customFormat="1" ht="15" x14ac:dyDescent="0.25">
      <c r="B755" s="25" t="s">
        <v>1935</v>
      </c>
      <c r="C755" s="25" t="s">
        <v>1936</v>
      </c>
      <c r="E755" s="25" t="s">
        <v>26</v>
      </c>
      <c r="F755" s="25" t="s">
        <v>508</v>
      </c>
      <c r="G755" s="25">
        <v>12</v>
      </c>
      <c r="I755" s="25" t="s">
        <v>17</v>
      </c>
      <c r="M755" s="26">
        <v>44445</v>
      </c>
      <c r="N755" s="26">
        <v>44446</v>
      </c>
      <c r="O755" s="27">
        <f ca="1">+IF(NETWORKDAYS(M755,N755,Feriados!A$1:A$196)&gt;-1,NETWORKDAYS(M755,N755,Feriados!A$1:A$196)-1,NETWORKDAYS(M755,TODAY(),Feriados!A$1:A$196))</f>
        <v>1</v>
      </c>
      <c r="P755" s="16"/>
      <c r="Q755" s="25">
        <f ca="1">+IF(T755="ENVIO OS", IF(NETWORKDAYS(N755,P755,Feriados!A$28:A$328)&gt;-1,NETWORKDAYS(N755,P755,Feriados!A$28:A$328)-1,NETWORKDAYS(N755,TODAY(),Feriados!A$28:A$328)),0)</f>
        <v>0</v>
      </c>
      <c r="R755" s="17">
        <v>-32.725200000000001</v>
      </c>
      <c r="S755" s="17">
        <v>-68.602999999999994</v>
      </c>
      <c r="T755" s="25" t="s">
        <v>1496</v>
      </c>
      <c r="U755" s="25" t="s">
        <v>1496</v>
      </c>
      <c r="X755" s="25" t="s">
        <v>443</v>
      </c>
      <c r="Y755" s="25" t="s">
        <v>700</v>
      </c>
      <c r="AC755" s="26"/>
      <c r="AD755" s="26"/>
      <c r="AF755" s="28"/>
    </row>
    <row r="756" spans="1:32" s="25" customFormat="1" ht="15" x14ac:dyDescent="0.25">
      <c r="A756" s="25">
        <v>231302</v>
      </c>
      <c r="B756" s="25" t="s">
        <v>1920</v>
      </c>
      <c r="C756" s="25" t="s">
        <v>1922</v>
      </c>
      <c r="D756" s="25" t="s">
        <v>280</v>
      </c>
      <c r="E756" s="25" t="s">
        <v>25</v>
      </c>
      <c r="F756" s="25" t="s">
        <v>509</v>
      </c>
      <c r="G756" s="25">
        <v>100</v>
      </c>
      <c r="H756" s="25">
        <v>53</v>
      </c>
      <c r="I756" s="25" t="s">
        <v>2002</v>
      </c>
      <c r="J756" s="25" t="s">
        <v>46</v>
      </c>
      <c r="K756" s="25" t="s">
        <v>246</v>
      </c>
      <c r="L756" s="25" t="s">
        <v>434</v>
      </c>
      <c r="M756" s="26">
        <v>44445</v>
      </c>
      <c r="N756" s="26">
        <v>44469</v>
      </c>
      <c r="O756" s="27">
        <f ca="1">+IF(NETWORKDAYS(M756,N756,Feriados!A$1:A$196)&gt;-1,NETWORKDAYS(M756,N756,Feriados!A$1:A$196)-1,NETWORKDAYS(M756,TODAY(),Feriados!A$1:A$196))</f>
        <v>18</v>
      </c>
      <c r="P756" s="16"/>
      <c r="Q756" s="25">
        <f ca="1">+IF(T756="ENVIO OS", IF(NETWORKDAYS(N756,P756,Feriados!A$28:A$328)&gt;-1,NETWORKDAYS(N756,P756,Feriados!A$28:A$328)-1,NETWORKDAYS(N756,TODAY(),Feriados!A$28:A$328)),0)</f>
        <v>0</v>
      </c>
      <c r="R756" s="17">
        <v>-32.645899999999997</v>
      </c>
      <c r="S756" s="17">
        <v>-68.659800000000004</v>
      </c>
      <c r="T756" s="25" t="s">
        <v>1496</v>
      </c>
      <c r="U756" s="25" t="s">
        <v>1496</v>
      </c>
      <c r="V756" s="25" t="s">
        <v>2001</v>
      </c>
      <c r="X756" s="25" t="s">
        <v>439</v>
      </c>
      <c r="Y756" s="25" t="s">
        <v>504</v>
      </c>
      <c r="AA756" s="25" t="s">
        <v>2003</v>
      </c>
      <c r="AC756" s="26"/>
      <c r="AD756" s="26"/>
      <c r="AF756" s="28">
        <v>44713</v>
      </c>
    </row>
    <row r="757" spans="1:32" s="25" customFormat="1" ht="15" x14ac:dyDescent="0.25">
      <c r="B757" s="25" t="s">
        <v>1937</v>
      </c>
      <c r="C757" s="25" t="s">
        <v>1938</v>
      </c>
      <c r="E757" s="25" t="s">
        <v>26</v>
      </c>
      <c r="F757" s="25" t="s">
        <v>508</v>
      </c>
      <c r="G757" s="25">
        <v>16</v>
      </c>
      <c r="I757" s="25" t="s">
        <v>17</v>
      </c>
      <c r="J757" s="25" t="s">
        <v>432</v>
      </c>
      <c r="K757" s="25" t="s">
        <v>449</v>
      </c>
      <c r="M757" s="26">
        <v>44446</v>
      </c>
      <c r="N757" s="26">
        <v>44447</v>
      </c>
      <c r="O757" s="27">
        <f ca="1">+IF(NETWORKDAYS(M757,N757,Feriados!A$1:A$196)&gt;-1,NETWORKDAYS(M757,N757,Feriados!A$1:A$196)-1,NETWORKDAYS(M757,TODAY(),Feriados!A$1:A$196))</f>
        <v>1</v>
      </c>
      <c r="P757" s="16"/>
      <c r="Q757" s="25">
        <f ca="1">+IF(T757="ENVIO OS", IF(NETWORKDAYS(N757,P757,Feriados!A$28:A$328)&gt;-1,NETWORKDAYS(N757,P757,Feriados!A$28:A$328)-1,NETWORKDAYS(N757,TODAY(),Feriados!A$28:A$328)),0)</f>
        <v>0</v>
      </c>
      <c r="R757" s="17">
        <v>-33.092100000000002</v>
      </c>
      <c r="S757" s="17">
        <v>-69.163899999999998</v>
      </c>
      <c r="T757" s="25" t="s">
        <v>1496</v>
      </c>
      <c r="U757" s="25" t="s">
        <v>1496</v>
      </c>
      <c r="X757" s="25" t="s">
        <v>443</v>
      </c>
      <c r="AC757" s="26"/>
      <c r="AD757" s="26"/>
      <c r="AF757" s="28"/>
    </row>
    <row r="758" spans="1:32" s="25" customFormat="1" ht="15" x14ac:dyDescent="0.25">
      <c r="A758" s="25">
        <v>230821</v>
      </c>
      <c r="B758" s="25" t="s">
        <v>1924</v>
      </c>
      <c r="C758" s="25" t="s">
        <v>1923</v>
      </c>
      <c r="D758" s="25" t="s">
        <v>404</v>
      </c>
      <c r="E758" s="25" t="s">
        <v>25</v>
      </c>
      <c r="F758" s="25" t="s">
        <v>516</v>
      </c>
      <c r="G758" s="25">
        <v>160</v>
      </c>
      <c r="H758" s="25">
        <v>160</v>
      </c>
      <c r="I758" s="25" t="s">
        <v>17</v>
      </c>
      <c r="J758" s="25" t="s">
        <v>376</v>
      </c>
      <c r="K758" s="25" t="s">
        <v>404</v>
      </c>
      <c r="L758" s="25" t="s">
        <v>434</v>
      </c>
      <c r="M758" s="26">
        <v>44446</v>
      </c>
      <c r="N758" s="26">
        <v>44475</v>
      </c>
      <c r="O758" s="27">
        <f ca="1">+IF(NETWORKDAYS(M758,N758,Feriados!A$1:A$196)&gt;-1,NETWORKDAYS(M758,N758,Feriados!A$1:A$196)-1,NETWORKDAYS(M758,TODAY(),Feriados!A$1:A$196))</f>
        <v>21</v>
      </c>
      <c r="P758" s="16"/>
      <c r="Q758" s="25">
        <f ca="1">+IF(T758="ENVIO OS", IF(NETWORKDAYS(N758,P758,Feriados!A$28:A$328)&gt;-1,NETWORKDAYS(N758,P758,Feriados!A$28:A$328)-1,NETWORKDAYS(N758,TODAY(),Feriados!A$28:A$328)),0)</f>
        <v>0</v>
      </c>
      <c r="R758" s="17">
        <v>-33.5792</v>
      </c>
      <c r="S758" s="17">
        <v>-69.116100000000003</v>
      </c>
      <c r="T758" s="25" t="s">
        <v>1496</v>
      </c>
      <c r="U758" s="25" t="s">
        <v>1496</v>
      </c>
      <c r="V758" s="25" t="s">
        <v>2009</v>
      </c>
      <c r="X758" s="25" t="s">
        <v>439</v>
      </c>
      <c r="Y758" s="25" t="s">
        <v>504</v>
      </c>
      <c r="AA758" s="25" t="s">
        <v>2008</v>
      </c>
      <c r="AC758" s="26"/>
      <c r="AD758" s="26"/>
      <c r="AF758" s="28"/>
    </row>
    <row r="759" spans="1:32" s="25" customFormat="1" ht="15" x14ac:dyDescent="0.25">
      <c r="A759" s="25">
        <v>230864</v>
      </c>
      <c r="B759" s="25" t="s">
        <v>1942</v>
      </c>
      <c r="C759" s="25" t="s">
        <v>1943</v>
      </c>
      <c r="D759" s="25" t="s">
        <v>446</v>
      </c>
      <c r="E759" s="25" t="s">
        <v>25</v>
      </c>
      <c r="F759" s="25" t="s">
        <v>524</v>
      </c>
      <c r="G759" s="25">
        <v>132</v>
      </c>
      <c r="H759" s="25">
        <v>132</v>
      </c>
      <c r="I759" s="25" t="s">
        <v>17</v>
      </c>
      <c r="J759" s="25" t="s">
        <v>207</v>
      </c>
      <c r="K759" s="25" t="s">
        <v>446</v>
      </c>
      <c r="L759" s="25" t="s">
        <v>434</v>
      </c>
      <c r="M759" s="26">
        <v>44447</v>
      </c>
      <c r="N759" s="26">
        <v>44483</v>
      </c>
      <c r="O759" s="27">
        <f ca="1">+IF(NETWORKDAYS(M759,N759,Feriados!A$1:A$196)&gt;-1,NETWORKDAYS(M759,N759,Feriados!A$1:A$196)-1,NETWORKDAYS(M759,TODAY(),Feriados!A$1:A$196))</f>
        <v>24</v>
      </c>
      <c r="P759" s="16"/>
      <c r="Q759" s="25">
        <f ca="1">+IF(T759="ENVIO OS", IF(NETWORKDAYS(N759,P759,Feriados!A$28:A$328)&gt;-1,NETWORKDAYS(N759,P759,Feriados!A$28:A$328)-1,NETWORKDAYS(N759,TODAY(),Feriados!A$28:A$328)),0)</f>
        <v>0</v>
      </c>
      <c r="R759" s="17">
        <v>-32.961100000000002</v>
      </c>
      <c r="S759" s="17">
        <v>-68.811800000000005</v>
      </c>
      <c r="T759" s="25" t="s">
        <v>1496</v>
      </c>
      <c r="U759" s="25" t="s">
        <v>1496</v>
      </c>
      <c r="V759" s="25" t="s">
        <v>616</v>
      </c>
      <c r="X759" s="25" t="s">
        <v>439</v>
      </c>
      <c r="Y759" s="25" t="s">
        <v>504</v>
      </c>
      <c r="AA759" s="25" t="s">
        <v>2018</v>
      </c>
      <c r="AC759" s="26"/>
      <c r="AD759" s="26"/>
      <c r="AF759" s="28"/>
    </row>
    <row r="760" spans="1:32" s="25" customFormat="1" ht="15" x14ac:dyDescent="0.25">
      <c r="A760" s="25">
        <v>227210</v>
      </c>
      <c r="B760" s="25" t="s">
        <v>1259</v>
      </c>
      <c r="C760" s="25" t="s">
        <v>1260</v>
      </c>
      <c r="D760" s="25" t="s">
        <v>280</v>
      </c>
      <c r="E760" s="25" t="s">
        <v>26</v>
      </c>
      <c r="F760" s="25" t="s">
        <v>508</v>
      </c>
      <c r="G760" s="25">
        <v>102</v>
      </c>
      <c r="I760" s="25" t="s">
        <v>17</v>
      </c>
      <c r="J760" s="25" t="s">
        <v>280</v>
      </c>
      <c r="K760" s="25" t="s">
        <v>280</v>
      </c>
      <c r="M760" s="26">
        <v>44448</v>
      </c>
      <c r="N760" s="26">
        <v>44460</v>
      </c>
      <c r="O760" s="27">
        <f ca="1">+IF(NETWORKDAYS(M760,N760,Feriados!A$1:A$196)&gt;-1,NETWORKDAYS(M760,N760,Feriados!A$1:A$196)-1,NETWORKDAYS(M760,TODAY(),Feriados!A$1:A$196))</f>
        <v>8</v>
      </c>
      <c r="P760" s="16"/>
      <c r="Q760" s="25">
        <f ca="1">+IF(T760="ENVIO OS", IF(NETWORKDAYS(N760,P760,Feriados!A$28:A$328)&gt;-1,NETWORKDAYS(N760,P760,Feriados!A$28:A$328)-1,NETWORKDAYS(N760,TODAY(),Feriados!A$28:A$328)),0)</f>
        <v>0</v>
      </c>
      <c r="R760" s="17"/>
      <c r="S760" s="17"/>
      <c r="T760" s="25" t="s">
        <v>1590</v>
      </c>
      <c r="V760" s="25" t="s">
        <v>748</v>
      </c>
      <c r="X760" s="25" t="s">
        <v>442</v>
      </c>
      <c r="Y760" s="25" t="s">
        <v>504</v>
      </c>
      <c r="Z760" s="25" t="s">
        <v>1261</v>
      </c>
      <c r="AA760" s="25" t="s">
        <v>1965</v>
      </c>
      <c r="AC760" s="26">
        <v>44207</v>
      </c>
      <c r="AD760" s="26">
        <v>44208</v>
      </c>
      <c r="AE760" s="25" t="s">
        <v>525</v>
      </c>
      <c r="AF760" s="28"/>
    </row>
    <row r="761" spans="1:32" s="25" customFormat="1" ht="15" x14ac:dyDescent="0.25">
      <c r="A761" s="25">
        <v>231086</v>
      </c>
      <c r="B761" s="25" t="s">
        <v>1897</v>
      </c>
      <c r="C761" s="25" t="s">
        <v>1966</v>
      </c>
      <c r="D761" s="25" t="s">
        <v>294</v>
      </c>
      <c r="E761" s="25" t="s">
        <v>26</v>
      </c>
      <c r="F761" s="25" t="s">
        <v>508</v>
      </c>
      <c r="G761" s="25">
        <v>120</v>
      </c>
      <c r="I761" s="25" t="s">
        <v>17</v>
      </c>
      <c r="J761" s="25" t="s">
        <v>427</v>
      </c>
      <c r="K761" s="25" t="s">
        <v>294</v>
      </c>
      <c r="M761" s="26">
        <v>44449</v>
      </c>
      <c r="N761" s="26">
        <v>44460</v>
      </c>
      <c r="O761" s="27">
        <f ca="1">+IF(NETWORKDAYS(M761,N761,Feriados!A$1:A$196)&gt;-1,NETWORKDAYS(M761,N761,Feriados!A$1:A$196)-1,NETWORKDAYS(M761,TODAY(),Feriados!A$1:A$196))</f>
        <v>7</v>
      </c>
      <c r="P761" s="16"/>
      <c r="Q761" s="25">
        <f ca="1">+IF(T761="ENVIO OS", IF(NETWORKDAYS(N761,P761,Feriados!A$28:A$328)&gt;-1,NETWORKDAYS(N761,P761,Feriados!A$28:A$328)-1,NETWORKDAYS(N761,TODAY(),Feriados!A$28:A$328)),0)</f>
        <v>0</v>
      </c>
      <c r="R761" s="17"/>
      <c r="S761" s="17"/>
      <c r="T761" s="25" t="s">
        <v>1496</v>
      </c>
      <c r="X761" s="25" t="s">
        <v>442</v>
      </c>
      <c r="Y761" s="25" t="s">
        <v>662</v>
      </c>
      <c r="Z761" s="25" t="s">
        <v>529</v>
      </c>
      <c r="AB761" s="25" t="s">
        <v>0</v>
      </c>
      <c r="AC761" s="26"/>
      <c r="AD761" s="26"/>
      <c r="AF761" s="28"/>
    </row>
    <row r="762" spans="1:32" s="25" customFormat="1" ht="15" x14ac:dyDescent="0.25">
      <c r="A762" s="25">
        <v>230915</v>
      </c>
      <c r="B762" s="25" t="s">
        <v>1448</v>
      </c>
      <c r="C762" s="25" t="s">
        <v>1449</v>
      </c>
      <c r="D762" s="25" t="s">
        <v>452</v>
      </c>
      <c r="E762" s="25" t="s">
        <v>25</v>
      </c>
      <c r="F762" s="25" t="s">
        <v>741</v>
      </c>
      <c r="G762" s="25">
        <v>396</v>
      </c>
      <c r="H762" s="25">
        <v>396</v>
      </c>
      <c r="I762" s="25" t="s">
        <v>17</v>
      </c>
      <c r="J762" s="25" t="s">
        <v>241</v>
      </c>
      <c r="K762" s="25" t="s">
        <v>452</v>
      </c>
      <c r="M762" s="26">
        <v>44449</v>
      </c>
      <c r="N762" s="26">
        <v>44449</v>
      </c>
      <c r="O762" s="27">
        <f ca="1">+IF(NETWORKDAYS(M762,N762,Feriados!A$1:A$196)&gt;-1,NETWORKDAYS(M762,N762,Feriados!A$1:A$196)-1,NETWORKDAYS(M762,TODAY(),Feriados!A$1:A$196))</f>
        <v>0</v>
      </c>
      <c r="P762" s="16"/>
      <c r="Q762" s="25">
        <f ca="1">+IF(T762="ENVIO OS", IF(NETWORKDAYS(N762,P762,Feriados!A$28:A$328)&gt;-1,NETWORKDAYS(N762,P762,Feriados!A$28:A$328)-1,NETWORKDAYS(N762,TODAY(),Feriados!A$28:A$328)),0)</f>
        <v>0</v>
      </c>
      <c r="R762" s="17">
        <v>-34.611199999999997</v>
      </c>
      <c r="S762" s="17">
        <v>-68.337500000000006</v>
      </c>
      <c r="T762" s="25" t="s">
        <v>1496</v>
      </c>
      <c r="U762" s="25" t="s">
        <v>1496</v>
      </c>
      <c r="X762" s="25" t="s">
        <v>439</v>
      </c>
      <c r="Y762" s="25" t="s">
        <v>504</v>
      </c>
      <c r="Z762" s="25" t="s">
        <v>599</v>
      </c>
      <c r="AA762" s="25" t="s">
        <v>1940</v>
      </c>
      <c r="AB762" s="25" t="s">
        <v>0</v>
      </c>
      <c r="AC762" s="26"/>
      <c r="AD762" s="26"/>
      <c r="AF762" s="28"/>
    </row>
    <row r="763" spans="1:32" s="25" customFormat="1" ht="15" x14ac:dyDescent="0.25">
      <c r="A763" s="25">
        <v>203706</v>
      </c>
      <c r="B763" s="25" t="s">
        <v>1679</v>
      </c>
      <c r="C763" s="25" t="s">
        <v>1680</v>
      </c>
      <c r="D763" s="25" t="s">
        <v>450</v>
      </c>
      <c r="E763" s="25" t="s">
        <v>25</v>
      </c>
      <c r="F763" s="25" t="s">
        <v>1301</v>
      </c>
      <c r="G763" s="25">
        <v>443.8</v>
      </c>
      <c r="H763" s="25">
        <v>443.8</v>
      </c>
      <c r="I763" s="25" t="s">
        <v>17</v>
      </c>
      <c r="J763" s="25" t="s">
        <v>111</v>
      </c>
      <c r="K763" s="25" t="s">
        <v>465</v>
      </c>
      <c r="L763" s="25" t="s">
        <v>435</v>
      </c>
      <c r="M763" s="26">
        <v>44452</v>
      </c>
      <c r="N763" s="26">
        <v>44456</v>
      </c>
      <c r="O763" s="27">
        <f ca="1">+IF(NETWORKDAYS(M763,N763,Feriados!A$1:A$196)&gt;-1,NETWORKDAYS(M763,N763,Feriados!A$1:A$196)-1,NETWORKDAYS(M763,TODAY(),Feriados!A$1:A$196))</f>
        <v>4</v>
      </c>
      <c r="P763" s="16"/>
      <c r="Q763" s="25">
        <f ca="1">+IF(T763="ENVIO OS", IF(NETWORKDAYS(N763,P763,Feriados!A$28:A$328)&gt;-1,NETWORKDAYS(N763,P763,Feriados!A$28:A$328)-1,NETWORKDAYS(N763,TODAY(),Feriados!A$28:A$328)),0)</f>
        <v>0</v>
      </c>
      <c r="R763" s="17">
        <v>-32.907800000000002</v>
      </c>
      <c r="S763" s="17">
        <v>-68.791600000000003</v>
      </c>
      <c r="T763" s="25" t="s">
        <v>1590</v>
      </c>
      <c r="U763" s="25" t="s">
        <v>1496</v>
      </c>
      <c r="V763" s="25" t="s">
        <v>748</v>
      </c>
      <c r="X763" s="25" t="s">
        <v>439</v>
      </c>
      <c r="Y763" s="25" t="s">
        <v>496</v>
      </c>
      <c r="Z763" s="25" t="s">
        <v>544</v>
      </c>
      <c r="AA763" s="25" t="s">
        <v>1965</v>
      </c>
      <c r="AC763" s="26"/>
      <c r="AD763" s="26"/>
      <c r="AF763" s="28"/>
    </row>
    <row r="764" spans="1:32" s="25" customFormat="1" ht="15" x14ac:dyDescent="0.25">
      <c r="B764" s="25" t="s">
        <v>724</v>
      </c>
      <c r="C764" s="25" t="s">
        <v>822</v>
      </c>
      <c r="E764" s="25" t="s">
        <v>26</v>
      </c>
      <c r="F764" s="25" t="s">
        <v>508</v>
      </c>
      <c r="G764" s="25">
        <v>311</v>
      </c>
      <c r="I764" s="25" t="s">
        <v>17</v>
      </c>
      <c r="J764" s="25" t="s">
        <v>1110</v>
      </c>
      <c r="K764" s="25" t="s">
        <v>481</v>
      </c>
      <c r="M764" s="26">
        <v>44452</v>
      </c>
      <c r="N764" s="26">
        <v>44483</v>
      </c>
      <c r="O764" s="27">
        <f ca="1">+IF(NETWORKDAYS(M764,N764,Feriados!A$1:A$196)&gt;-1,NETWORKDAYS(M764,N764,Feriados!A$1:A$196)-1,NETWORKDAYS(M764,TODAY(),Feriados!A$1:A$196))</f>
        <v>21</v>
      </c>
      <c r="P764" s="16">
        <v>44068</v>
      </c>
      <c r="Q764" s="25">
        <f ca="1">+IF(T764="ENVIO OS", IF(NETWORKDAYS(N764,P764,Feriados!A$28:A$328)&gt;-1,NETWORKDAYS(N764,P764,Feriados!A$28:A$328)-1,NETWORKDAYS(N764,TODAY(),Feriados!A$28:A$328)),0)</f>
        <v>0</v>
      </c>
      <c r="R764" s="17"/>
      <c r="S764" s="17"/>
      <c r="T764" s="25" t="s">
        <v>1590</v>
      </c>
      <c r="U764" s="25" t="s">
        <v>1590</v>
      </c>
      <c r="X764" s="25" t="s">
        <v>443</v>
      </c>
      <c r="Y764" s="25" t="s">
        <v>504</v>
      </c>
      <c r="AC764" s="26">
        <v>43920</v>
      </c>
      <c r="AD764" s="26">
        <v>43920</v>
      </c>
      <c r="AE764" s="25" t="s">
        <v>525</v>
      </c>
      <c r="AF764" s="28">
        <v>44682</v>
      </c>
    </row>
    <row r="765" spans="1:32" s="25" customFormat="1" ht="15" x14ac:dyDescent="0.25">
      <c r="B765" s="25" t="s">
        <v>1944</v>
      </c>
      <c r="C765" s="25" t="s">
        <v>1945</v>
      </c>
      <c r="D765" s="25" t="s">
        <v>274</v>
      </c>
      <c r="E765" s="25" t="s">
        <v>25</v>
      </c>
      <c r="F765" s="25" t="s">
        <v>517</v>
      </c>
      <c r="G765" s="25">
        <v>624</v>
      </c>
      <c r="H765" s="25">
        <v>624</v>
      </c>
      <c r="J765" s="25" t="s">
        <v>192</v>
      </c>
      <c r="K765" s="25" t="s">
        <v>489</v>
      </c>
      <c r="M765" s="26">
        <v>44452</v>
      </c>
      <c r="N765" s="26">
        <v>44454</v>
      </c>
      <c r="O765" s="27">
        <f ca="1">+IF(NETWORKDAYS(M765,N765,Feriados!A$1:A$196)&gt;-1,NETWORKDAYS(M765,N765,Feriados!A$1:A$196)-1,NETWORKDAYS(M765,TODAY(),Feriados!A$1:A$196))</f>
        <v>2</v>
      </c>
      <c r="P765" s="16"/>
      <c r="Q765" s="25">
        <f ca="1">+IF(T765="ENVIO OS", IF(NETWORKDAYS(N765,P765,Feriados!A$28:A$328)&gt;-1,NETWORKDAYS(N765,P765,Feriados!A$28:A$328)-1,NETWORKDAYS(N765,TODAY(),Feriados!A$28:A$328)),0)</f>
        <v>0</v>
      </c>
      <c r="R765" s="17">
        <v>-32.8628</v>
      </c>
      <c r="S765" s="17">
        <v>-68.882800000000003</v>
      </c>
      <c r="T765" s="25" t="s">
        <v>1496</v>
      </c>
      <c r="U765" s="25" t="s">
        <v>1496</v>
      </c>
      <c r="V765" s="25" t="s">
        <v>748</v>
      </c>
      <c r="X765" s="25" t="s">
        <v>439</v>
      </c>
      <c r="Y765" s="25" t="s">
        <v>504</v>
      </c>
      <c r="AC765" s="26"/>
      <c r="AD765" s="26"/>
      <c r="AF765" s="28"/>
    </row>
    <row r="766" spans="1:32" s="25" customFormat="1" ht="15" x14ac:dyDescent="0.25">
      <c r="B766" s="25" t="s">
        <v>1952</v>
      </c>
      <c r="C766" s="25" t="s">
        <v>1953</v>
      </c>
      <c r="E766" s="25" t="s">
        <v>26</v>
      </c>
      <c r="F766" s="25" t="s">
        <v>508</v>
      </c>
      <c r="M766" s="26">
        <v>44453</v>
      </c>
      <c r="N766" s="26">
        <v>44498</v>
      </c>
      <c r="O766" s="27">
        <f ca="1">+IF(NETWORKDAYS(M766,N766,Feriados!A$1:A$196)&gt;-1,NETWORKDAYS(M766,N766,Feriados!A$1:A$196)-1,NETWORKDAYS(M766,TODAY(),Feriados!A$1:A$196))</f>
        <v>31</v>
      </c>
      <c r="P766" s="16">
        <v>44523</v>
      </c>
      <c r="Q766" s="25">
        <f ca="1">+IF(T766="ENVIO OS", IF(NETWORKDAYS(N766,P766,Feriados!A$28:A$328)&gt;-1,NETWORKDAYS(N766,P766,Feriados!A$28:A$328)-1,NETWORKDAYS(N766,TODAY(),Feriados!A$28:A$328)),0)</f>
        <v>16</v>
      </c>
      <c r="R766" s="17"/>
      <c r="S766" s="17"/>
      <c r="T766" s="25" t="s">
        <v>1494</v>
      </c>
      <c r="U766" s="25" t="s">
        <v>1584</v>
      </c>
      <c r="AC766" s="26"/>
      <c r="AD766" s="26"/>
      <c r="AF766" s="28"/>
    </row>
    <row r="767" spans="1:32" s="25" customFormat="1" ht="15" x14ac:dyDescent="0.25">
      <c r="B767" s="25" t="s">
        <v>1954</v>
      </c>
      <c r="C767" s="25" t="s">
        <v>1955</v>
      </c>
      <c r="D767" s="25" t="s">
        <v>506</v>
      </c>
      <c r="E767" s="25" t="s">
        <v>26</v>
      </c>
      <c r="F767" s="25" t="s">
        <v>508</v>
      </c>
      <c r="G767" s="25">
        <v>110</v>
      </c>
      <c r="I767" s="25" t="s">
        <v>1978</v>
      </c>
      <c r="J767" s="25" t="s">
        <v>63</v>
      </c>
      <c r="K767" s="25" t="s">
        <v>456</v>
      </c>
      <c r="M767" s="26">
        <v>44453</v>
      </c>
      <c r="N767" s="26">
        <v>44466</v>
      </c>
      <c r="O767" s="27">
        <f ca="1">+IF(NETWORKDAYS(M767,N767,Feriados!A$1:A$196)&gt;-1,NETWORKDAYS(M767,N767,Feriados!A$1:A$196)-1,NETWORKDAYS(M767,TODAY(),Feriados!A$1:A$196))</f>
        <v>9</v>
      </c>
      <c r="P767" s="16"/>
      <c r="Q767" s="25">
        <f ca="1">+IF(T767="ENVIO OS", IF(NETWORKDAYS(N767,P767,Feriados!A$28:A$328)&gt;-1,NETWORKDAYS(N767,P767,Feriados!A$28:A$328)-1,NETWORKDAYS(N767,TODAY(),Feriados!A$28:A$328)),0)</f>
        <v>0</v>
      </c>
      <c r="R767" s="17">
        <v>-32.887799999999999</v>
      </c>
      <c r="S767" s="17">
        <v>-68.915800000000004</v>
      </c>
      <c r="T767" s="25" t="s">
        <v>1496</v>
      </c>
      <c r="U767" s="25" t="s">
        <v>1496</v>
      </c>
      <c r="X767" s="25" t="s">
        <v>443</v>
      </c>
      <c r="Y767" s="25" t="s">
        <v>663</v>
      </c>
      <c r="Z767" s="25" t="s">
        <v>1261</v>
      </c>
      <c r="AC767" s="26"/>
      <c r="AD767" s="26"/>
      <c r="AF767" s="28"/>
    </row>
    <row r="768" spans="1:32" s="25" customFormat="1" ht="15" x14ac:dyDescent="0.25">
      <c r="B768" s="25" t="s">
        <v>1956</v>
      </c>
      <c r="C768" s="25" t="s">
        <v>1957</v>
      </c>
      <c r="D768" s="25" t="s">
        <v>506</v>
      </c>
      <c r="E768" s="25" t="s">
        <v>26</v>
      </c>
      <c r="F768" s="25" t="s">
        <v>508</v>
      </c>
      <c r="G768" s="25">
        <v>201</v>
      </c>
      <c r="I768" s="25" t="s">
        <v>17</v>
      </c>
      <c r="J768" s="25" t="s">
        <v>63</v>
      </c>
      <c r="K768" s="25" t="s">
        <v>456</v>
      </c>
      <c r="M768" s="26">
        <v>44453</v>
      </c>
      <c r="N768" s="26">
        <v>44473</v>
      </c>
      <c r="O768" s="27">
        <f ca="1">+IF(NETWORKDAYS(M768,N768,Feriados!A$1:A$196)&gt;-1,NETWORKDAYS(M768,N768,Feriados!A$1:A$196)-1,NETWORKDAYS(M768,TODAY(),Feriados!A$1:A$196))</f>
        <v>14</v>
      </c>
      <c r="P768" s="16"/>
      <c r="Q768" s="25">
        <f ca="1">+IF(T768="ENVIO OS", IF(NETWORKDAYS(N768,P768,Feriados!A$28:A$328)&gt;-1,NETWORKDAYS(N768,P768,Feriados!A$28:A$328)-1,NETWORKDAYS(N768,TODAY(),Feriados!A$28:A$328)),0)</f>
        <v>0</v>
      </c>
      <c r="R768" s="17">
        <v>-32.8964</v>
      </c>
      <c r="S768" s="17">
        <v>-68.908900000000003</v>
      </c>
      <c r="T768" s="25" t="s">
        <v>1496</v>
      </c>
      <c r="U768" s="25" t="s">
        <v>1496</v>
      </c>
      <c r="X768" s="25" t="s">
        <v>443</v>
      </c>
      <c r="Y768" s="25" t="s">
        <v>663</v>
      </c>
      <c r="Z768" s="25" t="s">
        <v>1261</v>
      </c>
      <c r="AC768" s="26"/>
      <c r="AD768" s="26"/>
      <c r="AF768" s="28"/>
    </row>
    <row r="769" spans="1:32" s="25" customFormat="1" ht="15" x14ac:dyDescent="0.25">
      <c r="B769" s="25" t="s">
        <v>1963</v>
      </c>
      <c r="C769" s="25" t="s">
        <v>1964</v>
      </c>
      <c r="D769" s="25" t="s">
        <v>506</v>
      </c>
      <c r="E769" s="25" t="s">
        <v>26</v>
      </c>
      <c r="F769" s="25" t="s">
        <v>508</v>
      </c>
      <c r="G769" s="25">
        <v>129</v>
      </c>
      <c r="I769" s="25" t="s">
        <v>17</v>
      </c>
      <c r="J769" s="25" t="s">
        <v>418</v>
      </c>
      <c r="K769" s="25" t="s">
        <v>456</v>
      </c>
      <c r="M769" s="26">
        <v>44454</v>
      </c>
      <c r="N769" s="26">
        <v>44466</v>
      </c>
      <c r="O769" s="27">
        <f ca="1">+IF(NETWORKDAYS(M769,N769,Feriados!A$1:A$196)&gt;-1,NETWORKDAYS(M769,N769,Feriados!A$1:A$196)-1,NETWORKDAYS(M769,TODAY(),Feriados!A$1:A$196))</f>
        <v>8</v>
      </c>
      <c r="P769" s="16"/>
      <c r="Q769" s="25">
        <f ca="1">+IF(T769="ENVIO OS", IF(NETWORKDAYS(N769,P769,Feriados!A$28:A$328)&gt;-1,NETWORKDAYS(N769,P769,Feriados!A$28:A$328)-1,NETWORKDAYS(N769,TODAY(),Feriados!A$28:A$328)),0)</f>
        <v>0</v>
      </c>
      <c r="R769" s="17"/>
      <c r="S769" s="17"/>
      <c r="T769" s="25" t="s">
        <v>1590</v>
      </c>
      <c r="U769" s="25" t="s">
        <v>1496</v>
      </c>
      <c r="X769" s="25" t="s">
        <v>443</v>
      </c>
      <c r="Y769" s="25" t="s">
        <v>502</v>
      </c>
      <c r="Z769" s="25" t="s">
        <v>542</v>
      </c>
      <c r="AC769" s="26"/>
      <c r="AD769" s="26"/>
      <c r="AE769" s="25" t="s">
        <v>525</v>
      </c>
      <c r="AF769" s="28"/>
    </row>
    <row r="770" spans="1:32" s="25" customFormat="1" ht="15" x14ac:dyDescent="0.25">
      <c r="B770" s="25" t="s">
        <v>1154</v>
      </c>
      <c r="C770" s="25" t="s">
        <v>1155</v>
      </c>
      <c r="D770" s="25" t="s">
        <v>507</v>
      </c>
      <c r="E770" s="25" t="s">
        <v>26</v>
      </c>
      <c r="F770" s="25" t="s">
        <v>508</v>
      </c>
      <c r="G770" s="25">
        <v>209</v>
      </c>
      <c r="I770" s="25" t="s">
        <v>17</v>
      </c>
      <c r="J770" s="25" t="s">
        <v>322</v>
      </c>
      <c r="K770" s="25" t="s">
        <v>449</v>
      </c>
      <c r="L770" s="25" t="s">
        <v>435</v>
      </c>
      <c r="M770" s="26">
        <v>44454</v>
      </c>
      <c r="N770" s="26">
        <v>44509</v>
      </c>
      <c r="O770" s="27">
        <f ca="1">+IF(NETWORKDAYS(M770,N770,Feriados!A$1:A$196)&gt;-1,NETWORKDAYS(M770,N770,Feriados!A$1:A$196)-1,NETWORKDAYS(M770,TODAY(),Feriados!A$1:A$196))</f>
        <v>37</v>
      </c>
      <c r="P770" s="16"/>
      <c r="Q770" s="25">
        <f ca="1">+IF(T770="ENVIO OS", IF(NETWORKDAYS(N770,P770,Feriados!A$28:A$328)&gt;-1,NETWORKDAYS(N770,P770,Feriados!A$28:A$328)-1,NETWORKDAYS(N770,TODAY(),Feriados!A$28:A$328)),0)</f>
        <v>0</v>
      </c>
      <c r="R770" s="17"/>
      <c r="S770" s="17"/>
      <c r="T770" s="25" t="s">
        <v>1590</v>
      </c>
      <c r="U770" s="25" t="s">
        <v>1590</v>
      </c>
      <c r="X770" s="25" t="s">
        <v>443</v>
      </c>
      <c r="Y770" s="25" t="s">
        <v>504</v>
      </c>
      <c r="Z770" s="25" t="s">
        <v>531</v>
      </c>
      <c r="AC770" s="26">
        <v>44147</v>
      </c>
      <c r="AD770" s="26">
        <v>44148</v>
      </c>
      <c r="AE770" s="25" t="s">
        <v>525</v>
      </c>
      <c r="AF770" s="28"/>
    </row>
    <row r="771" spans="1:32" s="25" customFormat="1" ht="15" x14ac:dyDescent="0.25">
      <c r="B771" s="25" t="s">
        <v>1729</v>
      </c>
      <c r="C771" s="25" t="s">
        <v>1730</v>
      </c>
      <c r="D771" s="25" t="s">
        <v>404</v>
      </c>
      <c r="E771" s="25" t="s">
        <v>26</v>
      </c>
      <c r="F771" s="25" t="s">
        <v>508</v>
      </c>
      <c r="G771" s="25">
        <v>33</v>
      </c>
      <c r="I771" s="25" t="s">
        <v>17</v>
      </c>
      <c r="J771" s="25" t="s">
        <v>165</v>
      </c>
      <c r="K771" s="25" t="s">
        <v>404</v>
      </c>
      <c r="M771" s="26">
        <v>44454</v>
      </c>
      <c r="N771" s="26">
        <v>44471</v>
      </c>
      <c r="O771" s="27">
        <f ca="1">+IF(NETWORKDAYS(M771,N771,Feriados!A$1:A$196)&gt;-1,NETWORKDAYS(M771,N771,Feriados!A$1:A$196)-1,NETWORKDAYS(M771,TODAY(),Feriados!A$1:A$196))</f>
        <v>12</v>
      </c>
      <c r="P771" s="16"/>
      <c r="Q771" s="25">
        <f ca="1">+IF(T771="ENVIO OS", IF(NETWORKDAYS(N771,P771,Feriados!A$28:A$328)&gt;-1,NETWORKDAYS(N771,P771,Feriados!A$28:A$328)-1,NETWORKDAYS(N771,TODAY(),Feriados!A$28:A$328)),0)</f>
        <v>0</v>
      </c>
      <c r="R771" s="17">
        <v>-33.603200000000001</v>
      </c>
      <c r="S771" s="17">
        <v>-69.0685</v>
      </c>
      <c r="T771" s="25" t="s">
        <v>1496</v>
      </c>
      <c r="U771" s="25" t="s">
        <v>1496</v>
      </c>
      <c r="X771" s="25" t="s">
        <v>443</v>
      </c>
      <c r="Y771" s="25" t="s">
        <v>664</v>
      </c>
      <c r="Z771" s="25" t="s">
        <v>602</v>
      </c>
      <c r="AC771" s="26"/>
      <c r="AD771" s="26"/>
      <c r="AE771" s="25" t="s">
        <v>525</v>
      </c>
      <c r="AF771" s="28">
        <v>44866</v>
      </c>
    </row>
    <row r="772" spans="1:32" s="25" customFormat="1" ht="15" x14ac:dyDescent="0.25">
      <c r="A772" s="25">
        <v>227758</v>
      </c>
      <c r="B772" s="25" t="s">
        <v>1948</v>
      </c>
      <c r="C772" s="25" t="s">
        <v>1950</v>
      </c>
      <c r="D772" s="25" t="s">
        <v>452</v>
      </c>
      <c r="E772" s="25" t="s">
        <v>25</v>
      </c>
      <c r="F772" s="25" t="s">
        <v>509</v>
      </c>
      <c r="G772" s="25">
        <v>370</v>
      </c>
      <c r="H772" s="25">
        <v>142</v>
      </c>
      <c r="I772" s="25" t="s">
        <v>1426</v>
      </c>
      <c r="J772" s="25" t="s">
        <v>344</v>
      </c>
      <c r="K772" s="25" t="s">
        <v>452</v>
      </c>
      <c r="L772" s="25" t="s">
        <v>435</v>
      </c>
      <c r="M772" s="26">
        <v>44454</v>
      </c>
      <c r="N772" s="26">
        <v>44461</v>
      </c>
      <c r="O772" s="27">
        <f ca="1">+IF(NETWORKDAYS(M772,N772,Feriados!A$1:A$196)&gt;-1,NETWORKDAYS(M772,N772,Feriados!A$1:A$196)-1,NETWORKDAYS(M772,TODAY(),Feriados!A$1:A$196))</f>
        <v>5</v>
      </c>
      <c r="P772" s="16"/>
      <c r="Q772" s="25">
        <f ca="1">+IF(T772="ENVIO OS", IF(NETWORKDAYS(N772,P772,Feriados!A$28:A$328)&gt;-1,NETWORKDAYS(N772,P772,Feriados!A$28:A$328)-1,NETWORKDAYS(N772,TODAY(),Feriados!A$28:A$328)),0)</f>
        <v>0</v>
      </c>
      <c r="R772" s="17">
        <v>-34.628300000000003</v>
      </c>
      <c r="S772" s="17">
        <v>-68.293499999999995</v>
      </c>
      <c r="T772" s="25" t="s">
        <v>1496</v>
      </c>
      <c r="U772" s="25" t="s">
        <v>1496</v>
      </c>
      <c r="X772" s="25" t="s">
        <v>439</v>
      </c>
      <c r="Y772" s="25" t="s">
        <v>504</v>
      </c>
      <c r="AC772" s="26"/>
      <c r="AD772" s="26"/>
      <c r="AE772" s="25" t="s">
        <v>525</v>
      </c>
      <c r="AF772" s="28">
        <v>44531</v>
      </c>
    </row>
    <row r="773" spans="1:32" s="25" customFormat="1" ht="15" x14ac:dyDescent="0.25">
      <c r="A773" s="25">
        <v>227758</v>
      </c>
      <c r="B773" s="25" t="s">
        <v>1949</v>
      </c>
      <c r="C773" s="25" t="s">
        <v>1951</v>
      </c>
      <c r="D773" s="25" t="s">
        <v>452</v>
      </c>
      <c r="E773" s="25" t="s">
        <v>25</v>
      </c>
      <c r="F773" s="25" t="s">
        <v>509</v>
      </c>
      <c r="G773" s="25">
        <v>290</v>
      </c>
      <c r="H773" s="25">
        <v>103</v>
      </c>
      <c r="I773" s="25" t="s">
        <v>1427</v>
      </c>
      <c r="J773" s="25" t="s">
        <v>344</v>
      </c>
      <c r="K773" s="25" t="s">
        <v>452</v>
      </c>
      <c r="L773" s="25" t="s">
        <v>435</v>
      </c>
      <c r="M773" s="26">
        <v>44454</v>
      </c>
      <c r="N773" s="26">
        <v>44461</v>
      </c>
      <c r="O773" s="27">
        <f ca="1">+IF(NETWORKDAYS(M773,N773,Feriados!A$1:A$196)&gt;-1,NETWORKDAYS(M773,N773,Feriados!A$1:A$196)-1,NETWORKDAYS(M773,TODAY(),Feriados!A$1:A$196))</f>
        <v>5</v>
      </c>
      <c r="P773" s="16"/>
      <c r="Q773" s="25">
        <f ca="1">+IF(T773="ENVIO OS", IF(NETWORKDAYS(N773,P773,Feriados!A$28:A$328)&gt;-1,NETWORKDAYS(N773,P773,Feriados!A$28:A$328)-1,NETWORKDAYS(N773,TODAY(),Feriados!A$28:A$328)),0)</f>
        <v>0</v>
      </c>
      <c r="R773" s="17">
        <v>-34.628</v>
      </c>
      <c r="S773" s="17">
        <v>-68.291600000000003</v>
      </c>
      <c r="T773" s="25" t="s">
        <v>1496</v>
      </c>
      <c r="U773" s="25" t="s">
        <v>1496</v>
      </c>
      <c r="X773" s="25" t="s">
        <v>439</v>
      </c>
      <c r="Y773" s="25" t="s">
        <v>504</v>
      </c>
      <c r="AC773" s="26"/>
      <c r="AD773" s="26"/>
      <c r="AE773" s="25" t="s">
        <v>525</v>
      </c>
      <c r="AF773" s="28">
        <v>44470</v>
      </c>
    </row>
    <row r="774" spans="1:32" s="25" customFormat="1" ht="15" x14ac:dyDescent="0.25">
      <c r="B774" s="25" t="s">
        <v>1367</v>
      </c>
      <c r="C774" s="25" t="s">
        <v>1366</v>
      </c>
      <c r="D774" s="25" t="s">
        <v>452</v>
      </c>
      <c r="E774" s="25" t="s">
        <v>26</v>
      </c>
      <c r="F774" s="25" t="s">
        <v>508</v>
      </c>
      <c r="G774" s="25">
        <v>123</v>
      </c>
      <c r="I774" s="25" t="s">
        <v>17</v>
      </c>
      <c r="J774" s="25" t="s">
        <v>266</v>
      </c>
      <c r="K774" s="25" t="s">
        <v>451</v>
      </c>
      <c r="M774" s="26">
        <v>44455</v>
      </c>
      <c r="N774" s="26">
        <v>44512</v>
      </c>
      <c r="O774" s="27">
        <f ca="1">+IF(NETWORKDAYS(M774,N774,Feriados!A$1:A$196)&gt;-1,NETWORKDAYS(M774,N774,Feriados!A$1:A$196)-1,NETWORKDAYS(M774,TODAY(),Feriados!A$1:A$196))</f>
        <v>39</v>
      </c>
      <c r="P774" s="16"/>
      <c r="Q774" s="25">
        <f ca="1">+IF(T774="ENVIO OS", IF(NETWORKDAYS(N774,P774,Feriados!A$28:A$328)&gt;-1,NETWORKDAYS(N774,P774,Feriados!A$28:A$328)-1,NETWORKDAYS(N774,TODAY(),Feriados!A$28:A$328)),0)</f>
        <v>0</v>
      </c>
      <c r="R774" s="17">
        <v>-34.568800000000003</v>
      </c>
      <c r="S774" s="17">
        <v>-68.295900000000003</v>
      </c>
      <c r="T774" s="25" t="s">
        <v>1496</v>
      </c>
      <c r="U774" s="25" t="s">
        <v>1496</v>
      </c>
      <c r="X774" s="25" t="s">
        <v>443</v>
      </c>
      <c r="Y774" s="25" t="s">
        <v>662</v>
      </c>
      <c r="Z774" s="25" t="s">
        <v>562</v>
      </c>
      <c r="AC774" s="26">
        <v>44221</v>
      </c>
      <c r="AD774" s="26">
        <v>44221</v>
      </c>
      <c r="AF774" s="28"/>
    </row>
    <row r="775" spans="1:32" s="25" customFormat="1" ht="15" x14ac:dyDescent="0.25">
      <c r="B775" s="25" t="s">
        <v>1958</v>
      </c>
      <c r="C775" s="25" t="s">
        <v>1959</v>
      </c>
      <c r="D775" s="25" t="s">
        <v>274</v>
      </c>
      <c r="E775" s="25" t="s">
        <v>26</v>
      </c>
      <c r="F775" s="25" t="s">
        <v>508</v>
      </c>
      <c r="G775" s="25">
        <v>218</v>
      </c>
      <c r="I775" s="25" t="s">
        <v>17</v>
      </c>
      <c r="J775" s="25" t="s">
        <v>122</v>
      </c>
      <c r="K775" s="25" t="s">
        <v>489</v>
      </c>
      <c r="M775" s="26">
        <v>44455</v>
      </c>
      <c r="N775" s="26">
        <v>44511</v>
      </c>
      <c r="O775" s="27">
        <f ca="1">+IF(NETWORKDAYS(M775,N775,Feriados!A$1:A$196)&gt;-1,NETWORKDAYS(M775,N775,Feriados!A$1:A$196)-1,NETWORKDAYS(M775,TODAY(),Feriados!A$1:A$196))</f>
        <v>38</v>
      </c>
      <c r="P775" s="16"/>
      <c r="Q775" s="25">
        <f ca="1">+IF(T775="ENVIO OS", IF(NETWORKDAYS(N775,P775,Feriados!A$28:A$328)&gt;-1,NETWORKDAYS(N775,P775,Feriados!A$28:A$328)-1,NETWORKDAYS(N775,TODAY(),Feriados!A$28:A$328)),0)</f>
        <v>0</v>
      </c>
      <c r="R775" s="17">
        <v>-32.843899999999998</v>
      </c>
      <c r="S775" s="17">
        <v>-68.878</v>
      </c>
      <c r="T775" s="25" t="s">
        <v>1496</v>
      </c>
      <c r="U775" s="25" t="s">
        <v>1496</v>
      </c>
      <c r="AC775" s="26"/>
      <c r="AD775" s="26"/>
      <c r="AE775" s="25" t="s">
        <v>525</v>
      </c>
      <c r="AF775" s="28"/>
    </row>
    <row r="776" spans="1:32" s="25" customFormat="1" ht="15" x14ac:dyDescent="0.25">
      <c r="B776" s="25" t="s">
        <v>1961</v>
      </c>
      <c r="C776" s="25" t="s">
        <v>1960</v>
      </c>
      <c r="D776" s="25" t="s">
        <v>446</v>
      </c>
      <c r="E776" s="25" t="s">
        <v>26</v>
      </c>
      <c r="F776" s="25" t="s">
        <v>508</v>
      </c>
      <c r="G776" s="25">
        <v>71.3</v>
      </c>
      <c r="I776" s="25" t="s">
        <v>17</v>
      </c>
      <c r="J776" s="25" t="s">
        <v>91</v>
      </c>
      <c r="K776" s="25" t="s">
        <v>464</v>
      </c>
      <c r="L776" s="25" t="s">
        <v>434</v>
      </c>
      <c r="M776" s="26">
        <v>44455</v>
      </c>
      <c r="N776" s="26">
        <v>44508</v>
      </c>
      <c r="O776" s="27">
        <f ca="1">+IF(NETWORKDAYS(M776,N776,Feriados!A$1:A$196)&gt;-1,NETWORKDAYS(M776,N776,Feriados!A$1:A$196)-1,NETWORKDAYS(M776,TODAY(),Feriados!A$1:A$196))</f>
        <v>35</v>
      </c>
      <c r="P776" s="16"/>
      <c r="Q776" s="25">
        <f ca="1">+IF(T776="ENVIO OS", IF(NETWORKDAYS(N776,P776,Feriados!A$28:A$328)&gt;-1,NETWORKDAYS(N776,P776,Feriados!A$28:A$328)-1,NETWORKDAYS(N776,TODAY(),Feriados!A$28:A$328)),0)</f>
        <v>0</v>
      </c>
      <c r="R776" s="17"/>
      <c r="S776" s="17"/>
      <c r="T776" s="25" t="s">
        <v>1496</v>
      </c>
      <c r="U776" s="25" t="s">
        <v>1496</v>
      </c>
      <c r="V776" s="25" t="s">
        <v>37</v>
      </c>
      <c r="X776" s="25" t="s">
        <v>442</v>
      </c>
      <c r="Y776" s="25" t="s">
        <v>504</v>
      </c>
      <c r="Z776" s="25" t="s">
        <v>544</v>
      </c>
      <c r="AC776" s="26"/>
      <c r="AD776" s="26"/>
      <c r="AF776" s="28"/>
    </row>
    <row r="777" spans="1:32" s="25" customFormat="1" ht="15" x14ac:dyDescent="0.25">
      <c r="A777" s="25">
        <v>231003</v>
      </c>
      <c r="B777" s="25" t="s">
        <v>1968</v>
      </c>
      <c r="C777" s="25" t="s">
        <v>1969</v>
      </c>
      <c r="D777" s="25" t="s">
        <v>507</v>
      </c>
      <c r="E777" s="25" t="s">
        <v>25</v>
      </c>
      <c r="F777" s="25" t="s">
        <v>509</v>
      </c>
      <c r="G777" s="25">
        <v>230</v>
      </c>
      <c r="H777" s="25">
        <v>62</v>
      </c>
      <c r="I777" s="25" t="s">
        <v>2049</v>
      </c>
      <c r="J777" s="25" t="s">
        <v>142</v>
      </c>
      <c r="K777" s="25" t="s">
        <v>406</v>
      </c>
      <c r="L777" s="25" t="s">
        <v>434</v>
      </c>
      <c r="M777" s="26">
        <v>44455</v>
      </c>
      <c r="N777" s="26">
        <v>44494</v>
      </c>
      <c r="O777" s="27">
        <f ca="1">+IF(NETWORKDAYS(M777,N777,Feriados!A$1:A$196)&gt;-1,NETWORKDAYS(M777,N777,Feriados!A$1:A$196)-1,NETWORKDAYS(M777,TODAY(),Feriados!A$1:A$196))</f>
        <v>25</v>
      </c>
      <c r="P777" s="16"/>
      <c r="Q777" s="25">
        <f ca="1">+IF(T777="ENVIO OS", IF(NETWORKDAYS(N777,P777,Feriados!A$28:A$328)&gt;-1,NETWORKDAYS(N777,P777,Feriados!A$28:A$328)-1,NETWORKDAYS(N777,TODAY(),Feriados!A$28:A$328)),0)</f>
        <v>0</v>
      </c>
      <c r="R777" s="17">
        <v>-33.251100000000001</v>
      </c>
      <c r="S777" s="17">
        <v>-68.962500000000006</v>
      </c>
      <c r="T777" s="25" t="s">
        <v>1496</v>
      </c>
      <c r="U777" s="25" t="s">
        <v>1496</v>
      </c>
      <c r="X777" s="25" t="s">
        <v>439</v>
      </c>
      <c r="Y777" s="25" t="s">
        <v>504</v>
      </c>
      <c r="AA777" s="25" t="s">
        <v>2018</v>
      </c>
      <c r="AC777" s="26"/>
      <c r="AD777" s="26"/>
      <c r="AE777" s="25" t="s">
        <v>525</v>
      </c>
      <c r="AF777" s="28"/>
    </row>
    <row r="778" spans="1:32" s="25" customFormat="1" ht="15" x14ac:dyDescent="0.25">
      <c r="A778" s="25">
        <v>231514</v>
      </c>
      <c r="B778" s="25" t="s">
        <v>1972</v>
      </c>
      <c r="C778" s="25" t="s">
        <v>1973</v>
      </c>
      <c r="D778" s="25" t="s">
        <v>404</v>
      </c>
      <c r="E778" s="25" t="s">
        <v>25</v>
      </c>
      <c r="F778" s="25" t="s">
        <v>523</v>
      </c>
      <c r="G778" s="25">
        <v>11.19</v>
      </c>
      <c r="H778" s="25">
        <v>11.19</v>
      </c>
      <c r="I778" s="25" t="s">
        <v>17</v>
      </c>
      <c r="J778" s="25" t="s">
        <v>378</v>
      </c>
      <c r="K778" s="25" t="s">
        <v>405</v>
      </c>
      <c r="L778" s="25" t="s">
        <v>435</v>
      </c>
      <c r="M778" s="26">
        <v>44456</v>
      </c>
      <c r="N778" s="26">
        <v>44484</v>
      </c>
      <c r="O778" s="27">
        <f ca="1">+IF(NETWORKDAYS(M778,N778,Feriados!A$1:A$196)&gt;-1,NETWORKDAYS(M778,N778,Feriados!A$1:A$196)-1,NETWORKDAYS(M778,TODAY(),Feriados!A$1:A$196))</f>
        <v>18</v>
      </c>
      <c r="P778" s="16"/>
      <c r="Q778" s="25">
        <f ca="1">+IF(T778="ENVIO OS", IF(NETWORKDAYS(N778,P778,Feriados!A$28:A$328)&gt;-1,NETWORKDAYS(N778,P778,Feriados!A$28:A$328)-1,NETWORKDAYS(N778,TODAY(),Feriados!A$28:A$328)),0)</f>
        <v>0</v>
      </c>
      <c r="R778" s="17">
        <v>-33.466000000000001</v>
      </c>
      <c r="S778" s="17">
        <v>-69.299700000000001</v>
      </c>
      <c r="T778" s="25" t="s">
        <v>1496</v>
      </c>
      <c r="U778" s="25" t="s">
        <v>1496</v>
      </c>
      <c r="X778" s="25" t="s">
        <v>439</v>
      </c>
      <c r="Y778" s="25" t="s">
        <v>664</v>
      </c>
      <c r="Z778" s="25" t="s">
        <v>547</v>
      </c>
      <c r="AA778" s="25" t="s">
        <v>2024</v>
      </c>
      <c r="AC778" s="26"/>
      <c r="AD778" s="26"/>
      <c r="AE778" s="25" t="s">
        <v>525</v>
      </c>
      <c r="AF778" s="28">
        <v>44866</v>
      </c>
    </row>
    <row r="779" spans="1:32" s="25" customFormat="1" ht="15" x14ac:dyDescent="0.25">
      <c r="A779" s="25">
        <v>227840</v>
      </c>
      <c r="B779" s="25" t="s">
        <v>1355</v>
      </c>
      <c r="C779" s="25" t="s">
        <v>1434</v>
      </c>
      <c r="D779" s="25" t="s">
        <v>446</v>
      </c>
      <c r="E779" s="25" t="s">
        <v>26</v>
      </c>
      <c r="F779" s="25" t="s">
        <v>508</v>
      </c>
      <c r="G779" s="25">
        <v>109</v>
      </c>
      <c r="I779" s="25" t="s">
        <v>17</v>
      </c>
      <c r="J779" s="25" t="s">
        <v>123</v>
      </c>
      <c r="K779" s="25" t="s">
        <v>463</v>
      </c>
      <c r="M779" s="26">
        <v>44459</v>
      </c>
      <c r="N779" s="26">
        <v>44462</v>
      </c>
      <c r="O779" s="27">
        <f ca="1">+IF(NETWORKDAYS(M779,N779,Feriados!A$1:A$196)&gt;-1,NETWORKDAYS(M779,N779,Feriados!A$1:A$196)-1,NETWORKDAYS(M779,TODAY(),Feriados!A$1:A$196))</f>
        <v>3</v>
      </c>
      <c r="P779" s="16"/>
      <c r="Q779" s="25">
        <f ca="1">+IF(T779="ENVIO OS", IF(NETWORKDAYS(N779,P779,Feriados!A$28:A$328)&gt;-1,NETWORKDAYS(N779,P779,Feriados!A$28:A$328)-1,NETWORKDAYS(N779,TODAY(),Feriados!A$28:A$328)),0)</f>
        <v>0</v>
      </c>
      <c r="R779" s="17"/>
      <c r="S779" s="17"/>
      <c r="T779" s="25" t="s">
        <v>1590</v>
      </c>
      <c r="U779" s="25" t="s">
        <v>1590</v>
      </c>
      <c r="X779" s="25" t="s">
        <v>442</v>
      </c>
      <c r="Y779" s="25" t="s">
        <v>503</v>
      </c>
      <c r="Z779" s="25" t="s">
        <v>593</v>
      </c>
      <c r="AC779" s="26"/>
      <c r="AD779" s="26"/>
      <c r="AF779" s="28"/>
    </row>
    <row r="780" spans="1:32" s="25" customFormat="1" ht="15" x14ac:dyDescent="0.25">
      <c r="B780" s="25" t="s">
        <v>1979</v>
      </c>
      <c r="C780" s="25" t="s">
        <v>1980</v>
      </c>
      <c r="D780" s="25" t="s">
        <v>446</v>
      </c>
      <c r="E780" s="25" t="s">
        <v>26</v>
      </c>
      <c r="F780" s="25" t="s">
        <v>508</v>
      </c>
      <c r="G780" s="25">
        <v>15</v>
      </c>
      <c r="I780" s="25" t="s">
        <v>2116</v>
      </c>
      <c r="J780" s="25" t="s">
        <v>2117</v>
      </c>
      <c r="K780" s="25" t="s">
        <v>446</v>
      </c>
      <c r="M780" s="26">
        <v>44460</v>
      </c>
      <c r="N780" s="26">
        <v>44516</v>
      </c>
      <c r="O780" s="27">
        <f ca="1">+IF(NETWORKDAYS(M780,N780,Feriados!A$1:A$196)&gt;-1,NETWORKDAYS(M780,N780,Feriados!A$1:A$196)-1,NETWORKDAYS(M780,TODAY(),Feriados!A$1:A$196))</f>
        <v>38</v>
      </c>
      <c r="P780" s="16"/>
      <c r="Q780" s="25">
        <f ca="1">+IF(T780="ENVIO OS", IF(NETWORKDAYS(N780,P780,Feriados!A$28:A$328)&gt;-1,NETWORKDAYS(N780,P780,Feriados!A$28:A$328)-1,NETWORKDAYS(N780,TODAY(),Feriados!A$28:A$328)),0)</f>
        <v>0</v>
      </c>
      <c r="R780" s="17">
        <v>-32.992199999999997</v>
      </c>
      <c r="S780" s="17">
        <v>-68.757499999999993</v>
      </c>
      <c r="T780" s="25" t="s">
        <v>1496</v>
      </c>
      <c r="U780" s="25" t="s">
        <v>1496</v>
      </c>
      <c r="X780" s="25" t="s">
        <v>443</v>
      </c>
      <c r="Y780" s="25" t="s">
        <v>500</v>
      </c>
      <c r="Z780" s="25" t="s">
        <v>545</v>
      </c>
      <c r="AC780" s="26"/>
      <c r="AD780" s="26"/>
      <c r="AF780" s="28"/>
    </row>
    <row r="781" spans="1:32" s="25" customFormat="1" ht="15" x14ac:dyDescent="0.25">
      <c r="A781" s="25">
        <v>231374</v>
      </c>
      <c r="B781" s="25" t="s">
        <v>1987</v>
      </c>
      <c r="C781" s="25" t="s">
        <v>1988</v>
      </c>
      <c r="D781" s="25" t="s">
        <v>507</v>
      </c>
      <c r="E781" s="25" t="s">
        <v>25</v>
      </c>
      <c r="F781" s="25" t="s">
        <v>509</v>
      </c>
      <c r="G781" s="25">
        <v>600</v>
      </c>
      <c r="H781" s="25">
        <v>310</v>
      </c>
      <c r="I781" s="25" t="s">
        <v>17</v>
      </c>
      <c r="J781" s="25" t="s">
        <v>1499</v>
      </c>
      <c r="K781" s="25" t="s">
        <v>1501</v>
      </c>
      <c r="L781" s="25" t="s">
        <v>434</v>
      </c>
      <c r="M781" s="26">
        <v>44466</v>
      </c>
      <c r="N781" s="26">
        <v>44475</v>
      </c>
      <c r="O781" s="27">
        <f ca="1">+IF(NETWORKDAYS(M781,N781,Feriados!A$1:A$196)&gt;-1,NETWORKDAYS(M781,N781,Feriados!A$1:A$196)-1,NETWORKDAYS(M781,TODAY(),Feriados!A$1:A$196))</f>
        <v>7</v>
      </c>
      <c r="P781" s="16"/>
      <c r="Q781" s="25">
        <f ca="1">+IF(T781="ENVIO OS", IF(NETWORKDAYS(N781,P781,Feriados!A$28:A$328)&gt;-1,NETWORKDAYS(N781,P781,Feriados!A$28:A$328)-1,NETWORKDAYS(N781,TODAY(),Feriados!A$28:A$328)),0)</f>
        <v>0</v>
      </c>
      <c r="R781" s="17">
        <v>-33.019599999999997</v>
      </c>
      <c r="S781" s="17">
        <v>-68.874499999999998</v>
      </c>
      <c r="T781" s="25" t="s">
        <v>1496</v>
      </c>
      <c r="U781" s="25" t="s">
        <v>1496</v>
      </c>
      <c r="X781" s="25" t="s">
        <v>439</v>
      </c>
      <c r="Y781" s="25" t="s">
        <v>504</v>
      </c>
      <c r="AB781" s="25" t="s">
        <v>0</v>
      </c>
      <c r="AC781" s="26"/>
      <c r="AD781" s="26"/>
      <c r="AF781" s="28"/>
    </row>
    <row r="782" spans="1:32" s="25" customFormat="1" ht="15" x14ac:dyDescent="0.25">
      <c r="B782" s="25" t="s">
        <v>2213</v>
      </c>
      <c r="C782" s="25" t="s">
        <v>2031</v>
      </c>
      <c r="D782" s="25" t="s">
        <v>507</v>
      </c>
      <c r="E782" s="25" t="s">
        <v>26</v>
      </c>
      <c r="F782" s="25" t="s">
        <v>508</v>
      </c>
      <c r="G782" s="25">
        <v>96</v>
      </c>
      <c r="I782" s="25" t="s">
        <v>17</v>
      </c>
      <c r="J782" s="25" t="s">
        <v>322</v>
      </c>
      <c r="K782" s="25" t="s">
        <v>449</v>
      </c>
      <c r="M782" s="26">
        <v>44466</v>
      </c>
      <c r="N782" s="26">
        <v>44526</v>
      </c>
      <c r="O782" s="27">
        <f ca="1">+IF(NETWORKDAYS(M782,N782,Feriados!A$1:A$196)&gt;-1,NETWORKDAYS(M782,N782,Feriados!A$1:A$196)-1,NETWORKDAYS(M782,TODAY(),Feriados!A$1:A$196))</f>
        <v>41</v>
      </c>
      <c r="P782" s="16"/>
      <c r="Q782" s="25">
        <f ca="1">+IF(T782="ENVIO OS", IF(NETWORKDAYS(N782,P782,Feriados!A$28:A$328)&gt;-1,NETWORKDAYS(N782,P782,Feriados!A$28:A$328)-1,NETWORKDAYS(N782,TODAY(),Feriados!A$28:A$328)),0)</f>
        <v>0</v>
      </c>
      <c r="R782" s="17">
        <v>-33.007899999999999</v>
      </c>
      <c r="S782" s="17">
        <v>-68.916499999999999</v>
      </c>
      <c r="T782" s="25" t="s">
        <v>1496</v>
      </c>
      <c r="U782" s="25" t="s">
        <v>1496</v>
      </c>
      <c r="X782" s="25" t="s">
        <v>443</v>
      </c>
      <c r="Y782" s="25" t="s">
        <v>504</v>
      </c>
      <c r="Z782" s="25" t="s">
        <v>607</v>
      </c>
      <c r="AB782" s="25" t="s">
        <v>0</v>
      </c>
      <c r="AC782" s="26"/>
      <c r="AD782" s="26"/>
      <c r="AF782" s="28"/>
    </row>
    <row r="783" spans="1:32" s="25" customFormat="1" ht="15" x14ac:dyDescent="0.25">
      <c r="B783" s="25" t="s">
        <v>1981</v>
      </c>
      <c r="C783" s="25" t="s">
        <v>1984</v>
      </c>
      <c r="E783" s="25" t="s">
        <v>26</v>
      </c>
      <c r="F783" s="25" t="s">
        <v>508</v>
      </c>
      <c r="M783" s="26">
        <v>44466</v>
      </c>
      <c r="N783" s="26">
        <v>44514</v>
      </c>
      <c r="O783" s="27">
        <f ca="1">+IF(NETWORKDAYS(M783,N783,Feriados!A$1:A$196)&gt;-1,NETWORKDAYS(M783,N783,Feriados!A$1:A$196)-1,NETWORKDAYS(M783,TODAY(),Feriados!A$1:A$196))</f>
        <v>32</v>
      </c>
      <c r="P783" s="16">
        <v>44586</v>
      </c>
      <c r="Q783" s="25">
        <f ca="1">+IF(T783="ENVIO OS", IF(NETWORKDAYS(N783,P783,Feriados!A$28:A$328)&gt;-1,NETWORKDAYS(N783,P783,Feriados!A$28:A$328)-1,NETWORKDAYS(N783,TODAY(),Feriados!A$28:A$328)),0)</f>
        <v>49</v>
      </c>
      <c r="R783" s="17"/>
      <c r="S783" s="17"/>
      <c r="T783" s="25" t="s">
        <v>1494</v>
      </c>
      <c r="U783" s="25" t="s">
        <v>1584</v>
      </c>
      <c r="X783" s="25" t="s">
        <v>443</v>
      </c>
      <c r="AC783" s="26"/>
      <c r="AD783" s="26"/>
      <c r="AF783" s="28"/>
    </row>
    <row r="784" spans="1:32" s="25" customFormat="1" ht="15" x14ac:dyDescent="0.25">
      <c r="B784" s="25" t="s">
        <v>1982</v>
      </c>
      <c r="C784" s="25" t="s">
        <v>1985</v>
      </c>
      <c r="D784" s="25" t="s">
        <v>507</v>
      </c>
      <c r="E784" s="25" t="s">
        <v>26</v>
      </c>
      <c r="F784" s="25" t="s">
        <v>508</v>
      </c>
      <c r="G784" s="25">
        <v>121</v>
      </c>
      <c r="I784" s="25" t="s">
        <v>17</v>
      </c>
      <c r="J784" s="25" t="s">
        <v>105</v>
      </c>
      <c r="K784" s="25" t="s">
        <v>466</v>
      </c>
      <c r="M784" s="26">
        <v>44466</v>
      </c>
      <c r="N784" s="26">
        <v>44518</v>
      </c>
      <c r="O784" s="27">
        <f ca="1">+IF(NETWORKDAYS(M784,N784,Feriados!A$1:A$196)&gt;-1,NETWORKDAYS(M784,N784,Feriados!A$1:A$196)-1,NETWORKDAYS(M784,TODAY(),Feriados!A$1:A$196))</f>
        <v>36</v>
      </c>
      <c r="P784" s="16"/>
      <c r="Q784" s="25">
        <f ca="1">+IF(T784="ENVIO OS", IF(NETWORKDAYS(N784,P784,Feriados!A$28:A$328)&gt;-1,NETWORKDAYS(N784,P784,Feriados!A$28:A$328)-1,NETWORKDAYS(N784,TODAY(),Feriados!A$28:A$328)),0)</f>
        <v>0</v>
      </c>
      <c r="R784" s="17">
        <v>-33.032600000000002</v>
      </c>
      <c r="S784" s="17">
        <v>-68.910200000000003</v>
      </c>
      <c r="T784" s="25" t="s">
        <v>1496</v>
      </c>
      <c r="U784" s="25" t="s">
        <v>1496</v>
      </c>
      <c r="X784" s="25" t="s">
        <v>443</v>
      </c>
      <c r="Y784" s="25" t="s">
        <v>504</v>
      </c>
      <c r="Z784" s="25" t="s">
        <v>545</v>
      </c>
      <c r="AC784" s="26"/>
      <c r="AD784" s="26"/>
      <c r="AF784" s="28"/>
    </row>
    <row r="785" spans="1:32" s="25" customFormat="1" ht="15" x14ac:dyDescent="0.25">
      <c r="B785" s="25" t="s">
        <v>1983</v>
      </c>
      <c r="C785" s="25" t="s">
        <v>1986</v>
      </c>
      <c r="D785" s="25" t="s">
        <v>380</v>
      </c>
      <c r="E785" s="25" t="s">
        <v>26</v>
      </c>
      <c r="F785" s="25" t="s">
        <v>508</v>
      </c>
      <c r="G785" s="25">
        <v>71</v>
      </c>
      <c r="I785" s="25" t="s">
        <v>2168</v>
      </c>
      <c r="J785" s="25" t="s">
        <v>128</v>
      </c>
      <c r="K785" s="25" t="s">
        <v>380</v>
      </c>
      <c r="M785" s="26">
        <v>44466</v>
      </c>
      <c r="N785" s="26">
        <v>44509</v>
      </c>
      <c r="O785" s="27">
        <f ca="1">+IF(NETWORKDAYS(M785,N785,Feriados!A$1:A$196)&gt;-1,NETWORKDAYS(M785,N785,Feriados!A$1:A$196)-1,NETWORKDAYS(M785,TODAY(),Feriados!A$1:A$196))</f>
        <v>29</v>
      </c>
      <c r="P785" s="16"/>
      <c r="Q785" s="25">
        <f ca="1">+IF(T785="ENVIO OS", IF(NETWORKDAYS(N785,P785,Feriados!A$28:A$328)&gt;-1,NETWORKDAYS(N785,P785,Feriados!A$28:A$328)-1,NETWORKDAYS(N785,TODAY(),Feriados!A$28:A$328)),0)</f>
        <v>0</v>
      </c>
      <c r="R785" s="17"/>
      <c r="S785" s="17"/>
      <c r="T785" s="25" t="s">
        <v>1496</v>
      </c>
      <c r="U785" s="25" t="s">
        <v>1496</v>
      </c>
      <c r="X785" s="25" t="s">
        <v>442</v>
      </c>
      <c r="Y785" s="25" t="s">
        <v>664</v>
      </c>
      <c r="Z785" s="25" t="s">
        <v>530</v>
      </c>
      <c r="AC785" s="26"/>
      <c r="AD785" s="26"/>
      <c r="AE785" s="25" t="s">
        <v>525</v>
      </c>
      <c r="AF785" s="28"/>
    </row>
    <row r="786" spans="1:32" s="25" customFormat="1" ht="15" x14ac:dyDescent="0.25">
      <c r="B786" s="25" t="s">
        <v>1542</v>
      </c>
      <c r="C786" s="25" t="s">
        <v>1543</v>
      </c>
      <c r="D786" s="25" t="s">
        <v>507</v>
      </c>
      <c r="E786" s="25" t="s">
        <v>26</v>
      </c>
      <c r="F786" s="25" t="s">
        <v>508</v>
      </c>
      <c r="G786" s="25">
        <v>319.39999999999998</v>
      </c>
      <c r="I786" s="25" t="s">
        <v>17</v>
      </c>
      <c r="J786" s="25" t="s">
        <v>123</v>
      </c>
      <c r="K786" s="25" t="s">
        <v>463</v>
      </c>
      <c r="M786" s="26">
        <v>44467</v>
      </c>
      <c r="N786" s="26">
        <v>44488</v>
      </c>
      <c r="O786" s="27">
        <f ca="1">+IF(NETWORKDAYS(M786,N786,Feriados!A$1:A$196)&gt;-1,NETWORKDAYS(M786,N786,Feriados!A$1:A$196)-1,NETWORKDAYS(M786,TODAY(),Feriados!A$1:A$196))</f>
        <v>13</v>
      </c>
      <c r="P786" s="16"/>
      <c r="Q786" s="25">
        <f ca="1">+IF(T786="ENVIO OS", IF(NETWORKDAYS(N786,P786,Feriados!A$28:A$328)&gt;-1,NETWORKDAYS(N786,P786,Feriados!A$28:A$328)-1,NETWORKDAYS(N786,TODAY(),Feriados!A$28:A$328)),0)</f>
        <v>0</v>
      </c>
      <c r="R786" s="17">
        <v>-32.993000000000002</v>
      </c>
      <c r="S786" s="17">
        <v>-68.837199999999996</v>
      </c>
      <c r="T786" s="25" t="s">
        <v>1590</v>
      </c>
      <c r="U786" s="25" t="s">
        <v>1590</v>
      </c>
      <c r="X786" s="25" t="s">
        <v>443</v>
      </c>
      <c r="Y786" s="25" t="s">
        <v>504</v>
      </c>
      <c r="Z786" s="25" t="s">
        <v>531</v>
      </c>
      <c r="AC786" s="26"/>
      <c r="AD786" s="26"/>
      <c r="AF786" s="28"/>
    </row>
    <row r="787" spans="1:32" s="25" customFormat="1" ht="15" x14ac:dyDescent="0.25">
      <c r="A787" s="25">
        <v>231208</v>
      </c>
      <c r="B787" s="25" t="s">
        <v>1989</v>
      </c>
      <c r="C787" s="25" t="s">
        <v>1991</v>
      </c>
      <c r="D787" s="25" t="s">
        <v>452</v>
      </c>
      <c r="E787" s="25" t="s">
        <v>25</v>
      </c>
      <c r="F787" s="25" t="s">
        <v>509</v>
      </c>
      <c r="G787" s="25">
        <v>290</v>
      </c>
      <c r="H787" s="25">
        <v>225</v>
      </c>
      <c r="I787" s="25" t="s">
        <v>17</v>
      </c>
      <c r="J787" s="25" t="s">
        <v>169</v>
      </c>
      <c r="K787" s="25" t="s">
        <v>470</v>
      </c>
      <c r="L787" s="25" t="s">
        <v>434</v>
      </c>
      <c r="M787" s="26">
        <v>44467</v>
      </c>
      <c r="N787" s="26">
        <v>44496</v>
      </c>
      <c r="O787" s="27">
        <f ca="1">+IF(NETWORKDAYS(M787,N787,Feriados!A$1:A$196)&gt;-1,NETWORKDAYS(M787,N787,Feriados!A$1:A$196)-1,NETWORKDAYS(M787,TODAY(),Feriados!A$1:A$196))</f>
        <v>19</v>
      </c>
      <c r="P787" s="16"/>
      <c r="Q787" s="25">
        <f ca="1">+IF(T787="ENVIO OS", IF(NETWORKDAYS(N787,P787,Feriados!A$28:A$328)&gt;-1,NETWORKDAYS(N787,P787,Feriados!A$28:A$328)-1,NETWORKDAYS(N787,TODAY(),Feriados!A$28:A$328)),0)</f>
        <v>0</v>
      </c>
      <c r="R787" s="17">
        <v>-34.648299999999999</v>
      </c>
      <c r="S787" s="17">
        <v>-68.510900000000007</v>
      </c>
      <c r="T787" s="25" t="s">
        <v>1496</v>
      </c>
      <c r="U787" s="25" t="s">
        <v>1496</v>
      </c>
      <c r="X787" s="25" t="s">
        <v>439</v>
      </c>
      <c r="Y787" s="25" t="s">
        <v>504</v>
      </c>
      <c r="AA787" s="25" t="s">
        <v>2061</v>
      </c>
      <c r="AB787" s="25" t="s">
        <v>0</v>
      </c>
      <c r="AC787" s="26"/>
      <c r="AD787" s="26"/>
      <c r="AF787" s="28"/>
    </row>
    <row r="788" spans="1:32" s="25" customFormat="1" ht="15" x14ac:dyDescent="0.25">
      <c r="A788" s="25">
        <v>231208</v>
      </c>
      <c r="B788" s="25" t="s">
        <v>1990</v>
      </c>
      <c r="C788" s="25" t="s">
        <v>1992</v>
      </c>
      <c r="D788" s="25" t="s">
        <v>452</v>
      </c>
      <c r="E788" s="25" t="s">
        <v>25</v>
      </c>
      <c r="F788" s="25" t="s">
        <v>509</v>
      </c>
      <c r="G788" s="25">
        <v>232</v>
      </c>
      <c r="H788" s="25">
        <v>0</v>
      </c>
      <c r="I788" s="25" t="s">
        <v>2060</v>
      </c>
      <c r="J788" s="25" t="s">
        <v>169</v>
      </c>
      <c r="K788" s="25" t="s">
        <v>470</v>
      </c>
      <c r="L788" s="25" t="s">
        <v>434</v>
      </c>
      <c r="M788" s="26">
        <v>44467</v>
      </c>
      <c r="N788" s="26">
        <v>44496</v>
      </c>
      <c r="O788" s="27">
        <f ca="1">+IF(NETWORKDAYS(M788,N788,Feriados!A$1:A$196)&gt;-1,NETWORKDAYS(M788,N788,Feriados!A$1:A$196)-1,NETWORKDAYS(M788,TODAY(),Feriados!A$1:A$196))</f>
        <v>19</v>
      </c>
      <c r="P788" s="16"/>
      <c r="Q788" s="25">
        <f ca="1">+IF(T788="ENVIO OS", IF(NETWORKDAYS(N788,P788,Feriados!A$28:A$328)&gt;-1,NETWORKDAYS(N788,P788,Feriados!A$28:A$328)-1,NETWORKDAYS(N788,TODAY(),Feriados!A$28:A$328)),0)</f>
        <v>0</v>
      </c>
      <c r="R788" s="17">
        <v>-34.618299999999998</v>
      </c>
      <c r="S788" s="17">
        <v>-68.505200000000002</v>
      </c>
      <c r="T788" s="25" t="s">
        <v>1496</v>
      </c>
      <c r="U788" s="25" t="s">
        <v>1496</v>
      </c>
      <c r="X788" s="25" t="s">
        <v>439</v>
      </c>
      <c r="Y788" s="25" t="s">
        <v>504</v>
      </c>
      <c r="AA788" s="25" t="s">
        <v>2061</v>
      </c>
      <c r="AB788" s="25" t="s">
        <v>0</v>
      </c>
      <c r="AC788" s="26"/>
      <c r="AD788" s="26"/>
      <c r="AF788" s="28"/>
    </row>
    <row r="789" spans="1:32" s="25" customFormat="1" ht="15" x14ac:dyDescent="0.25">
      <c r="A789" s="25">
        <v>231686</v>
      </c>
      <c r="B789" s="25" t="s">
        <v>2021</v>
      </c>
      <c r="C789" s="25" t="s">
        <v>1993</v>
      </c>
      <c r="D789" s="25" t="s">
        <v>405</v>
      </c>
      <c r="E789" s="25" t="s">
        <v>25</v>
      </c>
      <c r="F789" s="25" t="s">
        <v>523</v>
      </c>
      <c r="G789" s="25">
        <v>184</v>
      </c>
      <c r="M789" s="26">
        <v>44468</v>
      </c>
      <c r="N789" s="26">
        <v>44490</v>
      </c>
      <c r="O789" s="27">
        <f ca="1">+IF(NETWORKDAYS(M789,N789,Feriados!A$1:A$196)&gt;-1,NETWORKDAYS(M789,N789,Feriados!A$1:A$196)-1,NETWORKDAYS(M789,TODAY(),Feriados!A$1:A$196))</f>
        <v>14</v>
      </c>
      <c r="P789" s="16">
        <v>44494</v>
      </c>
      <c r="Q789" s="25">
        <f ca="1">+IF(T789="ENVIO OS", IF(NETWORKDAYS(N789,P789,Feriados!A$28:A$328)&gt;-1,NETWORKDAYS(N789,P789,Feriados!A$28:A$328)-1,NETWORKDAYS(N789,TODAY(),Feriados!A$28:A$328)),0)</f>
        <v>0</v>
      </c>
      <c r="R789" s="17"/>
      <c r="S789" s="17"/>
      <c r="T789" s="25" t="s">
        <v>1591</v>
      </c>
      <c r="U789" s="25" t="s">
        <v>1591</v>
      </c>
      <c r="AA789" s="25" t="s">
        <v>2051</v>
      </c>
      <c r="AC789" s="26"/>
      <c r="AD789" s="26"/>
      <c r="AF789" s="28"/>
    </row>
    <row r="790" spans="1:32" s="25" customFormat="1" ht="15" x14ac:dyDescent="0.25">
      <c r="B790" s="25" t="s">
        <v>1994</v>
      </c>
      <c r="C790" s="25" t="s">
        <v>1995</v>
      </c>
      <c r="D790" s="25" t="s">
        <v>452</v>
      </c>
      <c r="E790" s="25" t="s">
        <v>26</v>
      </c>
      <c r="F790" s="25" t="s">
        <v>508</v>
      </c>
      <c r="G790" s="25">
        <v>187</v>
      </c>
      <c r="I790" s="25" t="s">
        <v>17</v>
      </c>
      <c r="J790" s="25" t="s">
        <v>411</v>
      </c>
      <c r="K790" s="25" t="s">
        <v>452</v>
      </c>
      <c r="M790" s="26">
        <v>44468</v>
      </c>
      <c r="N790" s="26">
        <v>44533</v>
      </c>
      <c r="O790" s="27">
        <f ca="1">+IF(NETWORKDAYS(M790,N790,Feriados!A$1:A$196)&gt;-1,NETWORKDAYS(M790,N790,Feriados!A$1:A$196)-1,NETWORKDAYS(M790,TODAY(),Feriados!A$1:A$196))</f>
        <v>44</v>
      </c>
      <c r="P790" s="16"/>
      <c r="Q790" s="25">
        <f ca="1">+IF(T790="ENVIO OS", IF(NETWORKDAYS(N790,P790,Feriados!A$28:A$328)&gt;-1,NETWORKDAYS(N790,P790,Feriados!A$28:A$328)-1,NETWORKDAYS(N790,TODAY(),Feriados!A$28:A$328)),0)</f>
        <v>0</v>
      </c>
      <c r="R790" s="17"/>
      <c r="S790" s="17"/>
      <c r="T790" s="25" t="s">
        <v>1496</v>
      </c>
      <c r="U790" s="25" t="s">
        <v>1496</v>
      </c>
      <c r="V790" s="25" t="s">
        <v>37</v>
      </c>
      <c r="X790" s="25" t="s">
        <v>442</v>
      </c>
      <c r="Y790" s="25" t="s">
        <v>662</v>
      </c>
      <c r="Z790" s="25" t="s">
        <v>972</v>
      </c>
      <c r="AC790" s="26"/>
      <c r="AD790" s="26"/>
      <c r="AF790" s="28"/>
    </row>
    <row r="791" spans="1:32" s="25" customFormat="1" ht="15" x14ac:dyDescent="0.25">
      <c r="B791" s="25" t="s">
        <v>1996</v>
      </c>
      <c r="C791" s="25" t="s">
        <v>236</v>
      </c>
      <c r="D791" s="25" t="s">
        <v>452</v>
      </c>
      <c r="E791" s="25" t="s">
        <v>26</v>
      </c>
      <c r="F791" s="25" t="s">
        <v>508</v>
      </c>
      <c r="G791" s="25">
        <v>43</v>
      </c>
      <c r="I791" s="25" t="s">
        <v>17</v>
      </c>
      <c r="J791" s="25" t="s">
        <v>344</v>
      </c>
      <c r="K791" s="25" t="s">
        <v>452</v>
      </c>
      <c r="M791" s="26">
        <v>44468</v>
      </c>
      <c r="N791" s="26">
        <v>44519</v>
      </c>
      <c r="O791" s="27">
        <f ca="1">+IF(NETWORKDAYS(M791,N791,Feriados!A$1:A$196)&gt;-1,NETWORKDAYS(M791,N791,Feriados!A$1:A$196)-1,NETWORKDAYS(M791,TODAY(),Feriados!A$1:A$196))</f>
        <v>35</v>
      </c>
      <c r="P791" s="16"/>
      <c r="Q791" s="25">
        <f ca="1">+IF(T791="ENVIO OS", IF(NETWORKDAYS(N791,P791,Feriados!A$28:A$328)&gt;-1,NETWORKDAYS(N791,P791,Feriados!A$28:A$328)-1,NETWORKDAYS(N791,TODAY(),Feriados!A$28:A$328)),0)</f>
        <v>0</v>
      </c>
      <c r="R791" s="17">
        <v>-34.635599999999997</v>
      </c>
      <c r="S791" s="17">
        <v>-68.281700000000001</v>
      </c>
      <c r="T791" s="25" t="s">
        <v>1496</v>
      </c>
      <c r="U791" s="25" t="s">
        <v>1496</v>
      </c>
      <c r="X791" s="25" t="s">
        <v>443</v>
      </c>
      <c r="Y791" s="25" t="s">
        <v>662</v>
      </c>
      <c r="Z791" s="25" t="s">
        <v>1860</v>
      </c>
      <c r="AC791" s="26"/>
      <c r="AD791" s="26"/>
      <c r="AF791" s="28"/>
    </row>
    <row r="792" spans="1:32" s="25" customFormat="1" ht="15" x14ac:dyDescent="0.25">
      <c r="A792" s="25">
        <v>230346</v>
      </c>
      <c r="B792" s="25" t="s">
        <v>1783</v>
      </c>
      <c r="C792" s="25" t="s">
        <v>1802</v>
      </c>
      <c r="D792" s="25" t="s">
        <v>280</v>
      </c>
      <c r="E792" s="25" t="s">
        <v>25</v>
      </c>
      <c r="F792" s="25" t="s">
        <v>509</v>
      </c>
      <c r="G792" s="25">
        <v>500</v>
      </c>
      <c r="H792" s="25">
        <v>140</v>
      </c>
      <c r="I792" s="25" t="s">
        <v>17</v>
      </c>
      <c r="J792" s="25" t="s">
        <v>310</v>
      </c>
      <c r="K792" s="25" t="s">
        <v>280</v>
      </c>
      <c r="L792" s="25" t="s">
        <v>435</v>
      </c>
      <c r="M792" s="26">
        <v>44468</v>
      </c>
      <c r="N792" s="26">
        <v>44469</v>
      </c>
      <c r="O792" s="27">
        <f ca="1">+IF(NETWORKDAYS(M792,N792,Feriados!A$1:A$196)&gt;-1,NETWORKDAYS(M792,N792,Feriados!A$1:A$196)-1,NETWORKDAYS(M792,TODAY(),Feriados!A$1:A$196))</f>
        <v>1</v>
      </c>
      <c r="P792" s="16"/>
      <c r="Q792" s="25">
        <f ca="1">+IF(T792="ENVIO OS", IF(NETWORKDAYS(N792,P792,Feriados!A$28:A$328)&gt;-1,NETWORKDAYS(N792,P792,Feriados!A$28:A$328)-1,NETWORKDAYS(N792,TODAY(),Feriados!A$28:A$328)),0)</f>
        <v>0</v>
      </c>
      <c r="R792" s="17">
        <v>-32.722299999999997</v>
      </c>
      <c r="S792" s="17">
        <v>-68.606800000000007</v>
      </c>
      <c r="T792" s="25" t="s">
        <v>1590</v>
      </c>
      <c r="U792" s="25" t="s">
        <v>1496</v>
      </c>
      <c r="V792" s="25" t="s">
        <v>748</v>
      </c>
      <c r="X792" s="25" t="s">
        <v>439</v>
      </c>
      <c r="Y792" s="25" t="s">
        <v>644</v>
      </c>
      <c r="AA792" s="25" t="s">
        <v>1999</v>
      </c>
      <c r="AC792" s="26"/>
      <c r="AD792" s="26"/>
      <c r="AF792" s="28"/>
    </row>
    <row r="793" spans="1:32" s="25" customFormat="1" ht="15" x14ac:dyDescent="0.25">
      <c r="C793" s="25" t="s">
        <v>2000</v>
      </c>
      <c r="D793" s="25" t="s">
        <v>280</v>
      </c>
      <c r="E793" s="25" t="s">
        <v>25</v>
      </c>
      <c r="F793" s="25" t="s">
        <v>516</v>
      </c>
      <c r="G793" s="25">
        <v>485</v>
      </c>
      <c r="H793" s="25">
        <v>485</v>
      </c>
      <c r="M793" s="26">
        <v>44468</v>
      </c>
      <c r="N793" s="26">
        <v>44468</v>
      </c>
      <c r="O793" s="27">
        <f ca="1">+IF(NETWORKDAYS(M793,N793,Feriados!A$1:A$196)&gt;-1,NETWORKDAYS(M793,N793,Feriados!A$1:A$196)-1,NETWORKDAYS(M793,TODAY(),Feriados!A$1:A$196))</f>
        <v>0</v>
      </c>
      <c r="P793" s="16"/>
      <c r="Q793" s="25">
        <f ca="1">+IF(T793="ENVIO OS", IF(NETWORKDAYS(N793,P793,Feriados!A$28:A$328)&gt;-1,NETWORKDAYS(N793,P793,Feriados!A$28:A$328)-1,NETWORKDAYS(N793,TODAY(),Feriados!A$28:A$328)),0)</f>
        <v>0</v>
      </c>
      <c r="R793" s="17">
        <v>-32.563400000000001</v>
      </c>
      <c r="S793" s="17">
        <v>-68.597700000000003</v>
      </c>
      <c r="T793" s="25" t="s">
        <v>1496</v>
      </c>
      <c r="U793" s="25" t="s">
        <v>1496</v>
      </c>
      <c r="V793" s="25" t="s">
        <v>2001</v>
      </c>
      <c r="X793" s="25" t="s">
        <v>439</v>
      </c>
      <c r="AC793" s="26"/>
      <c r="AD793" s="26"/>
      <c r="AF793" s="28"/>
    </row>
    <row r="794" spans="1:32" s="25" customFormat="1" ht="15" x14ac:dyDescent="0.25">
      <c r="A794" s="25">
        <v>228694</v>
      </c>
      <c r="B794" s="25" t="s">
        <v>1640</v>
      </c>
      <c r="C794" s="25" t="s">
        <v>702</v>
      </c>
      <c r="D794" s="25" t="s">
        <v>506</v>
      </c>
      <c r="E794" s="25" t="s">
        <v>25</v>
      </c>
      <c r="F794" s="25" t="s">
        <v>693</v>
      </c>
      <c r="G794" s="25">
        <v>168</v>
      </c>
      <c r="H794" s="25">
        <v>168</v>
      </c>
      <c r="I794" s="25" t="s">
        <v>1644</v>
      </c>
      <c r="J794" s="25" t="s">
        <v>96</v>
      </c>
      <c r="K794" s="25" t="s">
        <v>456</v>
      </c>
      <c r="L794" s="25" t="s">
        <v>434</v>
      </c>
      <c r="M794" s="26">
        <v>44469</v>
      </c>
      <c r="N794" s="26">
        <v>44475</v>
      </c>
      <c r="O794" s="27">
        <f ca="1">+IF(NETWORKDAYS(M794,N794,Feriados!A$1:A$196)&gt;-1,NETWORKDAYS(M794,N794,Feriados!A$1:A$196)-1,NETWORKDAYS(M794,TODAY(),Feriados!A$1:A$196))</f>
        <v>4</v>
      </c>
      <c r="P794" s="16"/>
      <c r="Q794" s="25">
        <f ca="1">+IF(T794="ENVIO OS", IF(NETWORKDAYS(N794,P794,Feriados!A$28:A$328)&gt;-1,NETWORKDAYS(N794,P794,Feriados!A$28:A$328)-1,NETWORKDAYS(N794,TODAY(),Feriados!A$28:A$328)),0)</f>
        <v>0</v>
      </c>
      <c r="R794" s="17">
        <v>-32.872</v>
      </c>
      <c r="S794" s="17">
        <v>-68.893600000000006</v>
      </c>
      <c r="T794" s="25" t="s">
        <v>1590</v>
      </c>
      <c r="U794" s="25" t="s">
        <v>1590</v>
      </c>
      <c r="V794" s="25" t="s">
        <v>790</v>
      </c>
      <c r="X794" s="25" t="s">
        <v>439</v>
      </c>
      <c r="Y794" s="25" t="s">
        <v>496</v>
      </c>
      <c r="Z794" s="25" t="s">
        <v>535</v>
      </c>
      <c r="AA794" s="25" t="s">
        <v>2010</v>
      </c>
      <c r="AC794" s="26"/>
      <c r="AD794" s="26"/>
      <c r="AE794" s="25" t="s">
        <v>525</v>
      </c>
      <c r="AF794" s="28"/>
    </row>
    <row r="795" spans="1:32" s="25" customFormat="1" ht="15" x14ac:dyDescent="0.25">
      <c r="A795" s="25">
        <v>230422</v>
      </c>
      <c r="B795" s="25" t="s">
        <v>1840</v>
      </c>
      <c r="C795" s="25" t="s">
        <v>1843</v>
      </c>
      <c r="D795" s="25" t="s">
        <v>506</v>
      </c>
      <c r="E795" s="25" t="s">
        <v>25</v>
      </c>
      <c r="F795" s="25" t="s">
        <v>509</v>
      </c>
      <c r="G795" s="25">
        <v>392</v>
      </c>
      <c r="H795" s="25">
        <v>378</v>
      </c>
      <c r="I795" s="25" t="s">
        <v>17</v>
      </c>
      <c r="J795" s="25" t="s">
        <v>192</v>
      </c>
      <c r="K795" s="25" t="s">
        <v>489</v>
      </c>
      <c r="L795" s="25" t="s">
        <v>435</v>
      </c>
      <c r="M795" s="26">
        <v>44473</v>
      </c>
      <c r="N795" s="26">
        <v>44484</v>
      </c>
      <c r="O795" s="27">
        <f ca="1">+IF(NETWORKDAYS(M795,N795,Feriados!A$1:A$196)&gt;-1,NETWORKDAYS(M795,N795,Feriados!A$1:A$196)-1,NETWORKDAYS(M795,TODAY(),Feriados!A$1:A$196))</f>
        <v>7</v>
      </c>
      <c r="P795" s="16"/>
      <c r="Q795" s="25">
        <f ca="1">+IF(T795="ENVIO OS", IF(NETWORKDAYS(N795,P795,Feriados!A$28:A$328)&gt;-1,NETWORKDAYS(N795,P795,Feriados!A$28:A$328)-1,NETWORKDAYS(N795,TODAY(),Feriados!A$28:A$328)),0)</f>
        <v>0</v>
      </c>
      <c r="R795" s="17">
        <v>-32.867199999999997</v>
      </c>
      <c r="S795" s="17">
        <v>-68.882499999999993</v>
      </c>
      <c r="T795" s="25" t="s">
        <v>1590</v>
      </c>
      <c r="U795" s="25" t="s">
        <v>1590</v>
      </c>
      <c r="V795" s="25" t="s">
        <v>748</v>
      </c>
      <c r="X795" s="25" t="s">
        <v>439</v>
      </c>
      <c r="Y795" s="25" t="s">
        <v>496</v>
      </c>
      <c r="Z795" s="25" t="s">
        <v>1261</v>
      </c>
      <c r="AA795" s="25" t="s">
        <v>2022</v>
      </c>
      <c r="AB795" s="25" t="s">
        <v>0</v>
      </c>
      <c r="AC795" s="26"/>
      <c r="AD795" s="26"/>
      <c r="AF795" s="28"/>
    </row>
    <row r="796" spans="1:32" s="25" customFormat="1" ht="15" x14ac:dyDescent="0.25">
      <c r="A796" s="25">
        <v>230422</v>
      </c>
      <c r="B796" s="25" t="s">
        <v>1841</v>
      </c>
      <c r="C796" s="25" t="s">
        <v>1844</v>
      </c>
      <c r="D796" s="25" t="s">
        <v>506</v>
      </c>
      <c r="E796" s="25" t="s">
        <v>25</v>
      </c>
      <c r="F796" s="25" t="s">
        <v>509</v>
      </c>
      <c r="G796" s="25">
        <v>330</v>
      </c>
      <c r="H796" s="25">
        <v>264</v>
      </c>
      <c r="I796" s="25" t="s">
        <v>17</v>
      </c>
      <c r="J796" s="25" t="s">
        <v>192</v>
      </c>
      <c r="K796" s="25" t="s">
        <v>489</v>
      </c>
      <c r="L796" s="25" t="s">
        <v>435</v>
      </c>
      <c r="M796" s="26">
        <v>44473</v>
      </c>
      <c r="N796" s="26">
        <v>44484</v>
      </c>
      <c r="O796" s="27">
        <f ca="1">+IF(NETWORKDAYS(M796,N796,Feriados!A$1:A$196)&gt;-1,NETWORKDAYS(M796,N796,Feriados!A$1:A$196)-1,NETWORKDAYS(M796,TODAY(),Feriados!A$1:A$196))</f>
        <v>7</v>
      </c>
      <c r="P796" s="16"/>
      <c r="Q796" s="25">
        <f ca="1">+IF(T796="ENVIO OS", IF(NETWORKDAYS(N796,P796,Feriados!A$28:A$328)&gt;-1,NETWORKDAYS(N796,P796,Feriados!A$28:A$328)-1,NETWORKDAYS(N796,TODAY(),Feriados!A$28:A$328)),0)</f>
        <v>0</v>
      </c>
      <c r="R796" s="17">
        <v>-32.869300000000003</v>
      </c>
      <c r="S796" s="17">
        <v>-68.873599999999996</v>
      </c>
      <c r="T796" s="25" t="s">
        <v>1590</v>
      </c>
      <c r="U796" s="25" t="s">
        <v>1590</v>
      </c>
      <c r="V796" s="25" t="s">
        <v>748</v>
      </c>
      <c r="X796" s="25" t="s">
        <v>439</v>
      </c>
      <c r="Y796" s="25" t="s">
        <v>496</v>
      </c>
      <c r="Z796" s="25" t="s">
        <v>1261</v>
      </c>
      <c r="AA796" s="25" t="s">
        <v>2022</v>
      </c>
      <c r="AB796" s="25" t="s">
        <v>0</v>
      </c>
      <c r="AC796" s="26"/>
      <c r="AD796" s="26"/>
      <c r="AF796" s="28"/>
    </row>
    <row r="797" spans="1:32" s="25" customFormat="1" ht="15" x14ac:dyDescent="0.25">
      <c r="B797" s="25" t="s">
        <v>2007</v>
      </c>
      <c r="C797" s="25" t="s">
        <v>2006</v>
      </c>
      <c r="D797" s="25" t="s">
        <v>450</v>
      </c>
      <c r="E797" s="25" t="s">
        <v>26</v>
      </c>
      <c r="F797" s="25" t="s">
        <v>508</v>
      </c>
      <c r="G797" s="25">
        <v>35</v>
      </c>
      <c r="I797" s="25" t="s">
        <v>17</v>
      </c>
      <c r="J797" s="25" t="s">
        <v>407</v>
      </c>
      <c r="K797" s="25" t="s">
        <v>274</v>
      </c>
      <c r="M797" s="26">
        <v>44474</v>
      </c>
      <c r="N797" s="26">
        <v>44497</v>
      </c>
      <c r="O797" s="27">
        <f ca="1">+IF(NETWORKDAYS(M797,N797,Feriados!A$1:A$196)&gt;-1,NETWORKDAYS(M797,N797,Feriados!A$1:A$196)-1,NETWORKDAYS(M797,TODAY(),Feriados!A$1:A$196))</f>
        <v>15</v>
      </c>
      <c r="P797" s="16"/>
      <c r="Q797" s="25">
        <f ca="1">+IF(T797="ENVIO OS", IF(NETWORKDAYS(N797,P797,Feriados!A$28:A$328)&gt;-1,NETWORKDAYS(N797,P797,Feriados!A$28:A$328)-1,NETWORKDAYS(N797,TODAY(),Feriados!A$28:A$328)),0)</f>
        <v>0</v>
      </c>
      <c r="R797" s="17"/>
      <c r="S797" s="17"/>
      <c r="T797" s="25" t="s">
        <v>1496</v>
      </c>
      <c r="U797" s="25" t="s">
        <v>1496</v>
      </c>
      <c r="X797" s="25" t="s">
        <v>443</v>
      </c>
      <c r="Y797" s="25" t="s">
        <v>2032</v>
      </c>
      <c r="AC797" s="26"/>
      <c r="AD797" s="26"/>
      <c r="AF797" s="28"/>
    </row>
    <row r="798" spans="1:32" s="25" customFormat="1" ht="15" x14ac:dyDescent="0.25">
      <c r="B798" s="25" t="s">
        <v>2005</v>
      </c>
      <c r="C798" s="25" t="s">
        <v>2006</v>
      </c>
      <c r="D798" s="25" t="s">
        <v>450</v>
      </c>
      <c r="E798" s="25" t="s">
        <v>26</v>
      </c>
      <c r="F798" s="25" t="s">
        <v>508</v>
      </c>
      <c r="G798" s="25">
        <v>36</v>
      </c>
      <c r="I798" s="25" t="s">
        <v>17</v>
      </c>
      <c r="J798" s="25" t="s">
        <v>407</v>
      </c>
      <c r="K798" s="25" t="s">
        <v>274</v>
      </c>
      <c r="M798" s="26">
        <v>44474</v>
      </c>
      <c r="N798" s="26">
        <v>44497</v>
      </c>
      <c r="O798" s="27">
        <f ca="1">+IF(NETWORKDAYS(M798,N798,Feriados!A$1:A$196)&gt;-1,NETWORKDAYS(M798,N798,Feriados!A$1:A$196)-1,NETWORKDAYS(M798,TODAY(),Feriados!A$1:A$196))</f>
        <v>15</v>
      </c>
      <c r="P798" s="16"/>
      <c r="Q798" s="25">
        <f ca="1">+IF(T798="ENVIO OS", IF(NETWORKDAYS(N798,P798,Feriados!A$28:A$328)&gt;-1,NETWORKDAYS(N798,P798,Feriados!A$28:A$328)-1,NETWORKDAYS(N798,TODAY(),Feriados!A$28:A$328)),0)</f>
        <v>0</v>
      </c>
      <c r="R798" s="17"/>
      <c r="S798" s="17"/>
      <c r="T798" s="25" t="s">
        <v>1496</v>
      </c>
      <c r="U798" s="25" t="s">
        <v>1496</v>
      </c>
      <c r="X798" s="25" t="s">
        <v>443</v>
      </c>
      <c r="Y798" s="25" t="s">
        <v>2032</v>
      </c>
      <c r="AC798" s="26"/>
      <c r="AD798" s="26"/>
      <c r="AF798" s="28"/>
    </row>
    <row r="799" spans="1:32" s="25" customFormat="1" ht="15" x14ac:dyDescent="0.25">
      <c r="A799" s="25">
        <v>230780</v>
      </c>
      <c r="B799" s="25" t="s">
        <v>1818</v>
      </c>
      <c r="C799" s="25" t="s">
        <v>1819</v>
      </c>
      <c r="D799" s="25" t="s">
        <v>507</v>
      </c>
      <c r="E799" s="25" t="s">
        <v>25</v>
      </c>
      <c r="F799" s="25" t="s">
        <v>517</v>
      </c>
      <c r="G799" s="25">
        <v>4000</v>
      </c>
      <c r="H799" s="25">
        <v>4000</v>
      </c>
      <c r="K799" s="25" t="s">
        <v>2110</v>
      </c>
      <c r="M799" s="26">
        <v>44474</v>
      </c>
      <c r="N799" s="26">
        <v>44518</v>
      </c>
      <c r="O799" s="27">
        <f ca="1">+IF(NETWORKDAYS(M799,N799,Feriados!A$1:A$196)&gt;-1,NETWORKDAYS(M799,N799,Feriados!A$1:A$196)-1,NETWORKDAYS(M799,TODAY(),Feriados!A$1:A$196))</f>
        <v>30</v>
      </c>
      <c r="P799" s="16"/>
      <c r="Q799" s="25">
        <f ca="1">+IF(T799="ENVIO OS", IF(NETWORKDAYS(N799,P799,Feriados!A$28:A$328)&gt;-1,NETWORKDAYS(N799,P799,Feriados!A$28:A$328)-1,NETWORKDAYS(N799,TODAY(),Feriados!A$28:A$328)),0)</f>
        <v>0</v>
      </c>
      <c r="R799" s="17">
        <v>-33.364800000000002</v>
      </c>
      <c r="S799" s="17">
        <v>-68.925600000000003</v>
      </c>
      <c r="T799" s="25" t="s">
        <v>1496</v>
      </c>
      <c r="U799" s="25" t="s">
        <v>1496</v>
      </c>
      <c r="X799" s="25" t="s">
        <v>445</v>
      </c>
      <c r="Y799" s="25" t="s">
        <v>504</v>
      </c>
      <c r="AA799" s="25" t="s">
        <v>2111</v>
      </c>
      <c r="AC799" s="26"/>
      <c r="AD799" s="26"/>
      <c r="AF799" s="28"/>
    </row>
    <row r="800" spans="1:32" s="25" customFormat="1" ht="15" x14ac:dyDescent="0.25">
      <c r="B800" s="25" t="s">
        <v>1976</v>
      </c>
      <c r="C800" s="25" t="s">
        <v>1977</v>
      </c>
      <c r="D800" s="25" t="s">
        <v>280</v>
      </c>
      <c r="E800" s="25" t="s">
        <v>26</v>
      </c>
      <c r="F800" s="25" t="s">
        <v>508</v>
      </c>
      <c r="G800" s="25">
        <v>49</v>
      </c>
      <c r="I800" s="25" t="s">
        <v>17</v>
      </c>
      <c r="J800" s="25" t="s">
        <v>401</v>
      </c>
      <c r="K800" s="25" t="s">
        <v>280</v>
      </c>
      <c r="M800" s="26">
        <v>44474</v>
      </c>
      <c r="N800" s="26">
        <v>44518</v>
      </c>
      <c r="O800" s="27">
        <f ca="1">+IF(NETWORKDAYS(M800,N800,Feriados!A$1:A$196)&gt;-1,NETWORKDAYS(M800,N800,Feriados!A$1:A$196)-1,NETWORKDAYS(M800,TODAY(),Feriados!A$1:A$196))</f>
        <v>30</v>
      </c>
      <c r="P800" s="16"/>
      <c r="Q800" s="25">
        <f ca="1">+IF(T800="ENVIO OS", IF(NETWORKDAYS(N800,P800,Feriados!A$28:A$328)&gt;-1,NETWORKDAYS(N800,P800,Feriados!A$28:A$328)-1,NETWORKDAYS(N800,TODAY(),Feriados!A$28:A$328)),0)</f>
        <v>0</v>
      </c>
      <c r="R800" s="17">
        <v>-32.670099999999998</v>
      </c>
      <c r="S800" s="17">
        <v>-68.567599999999999</v>
      </c>
      <c r="T800" s="25" t="s">
        <v>1496</v>
      </c>
      <c r="U800" s="25" t="s">
        <v>1496</v>
      </c>
      <c r="X800" s="25" t="s">
        <v>443</v>
      </c>
      <c r="Y800" s="25" t="s">
        <v>504</v>
      </c>
      <c r="Z800" s="25" t="s">
        <v>542</v>
      </c>
      <c r="AC800" s="26"/>
      <c r="AD800" s="26"/>
      <c r="AE800" s="25" t="s">
        <v>525</v>
      </c>
      <c r="AF800" s="28"/>
    </row>
    <row r="801" spans="1:32" s="25" customFormat="1" ht="15" x14ac:dyDescent="0.25">
      <c r="B801" s="25" t="s">
        <v>2033</v>
      </c>
      <c r="C801" s="25" t="s">
        <v>2036</v>
      </c>
      <c r="E801" s="25" t="s">
        <v>26</v>
      </c>
      <c r="F801" s="25" t="s">
        <v>508</v>
      </c>
      <c r="M801" s="26">
        <v>44474</v>
      </c>
      <c r="N801" s="26">
        <v>44511</v>
      </c>
      <c r="O801" s="27">
        <f ca="1">+IF(NETWORKDAYS(M801,N801,Feriados!A$1:A$196)&gt;-1,NETWORKDAYS(M801,N801,Feriados!A$1:A$196)-1,NETWORKDAYS(M801,TODAY(),Feriados!A$1:A$196))</f>
        <v>25</v>
      </c>
      <c r="P801" s="16">
        <v>44546</v>
      </c>
      <c r="Q801" s="25">
        <f ca="1">+IF(T801="ENVIO OS", IF(NETWORKDAYS(N801,P801,Feriados!A$28:A$328)&gt;-1,NETWORKDAYS(N801,P801,Feriados!A$28:A$328)-1,NETWORKDAYS(N801,TODAY(),Feriados!A$28:A$328)),0)</f>
        <v>23</v>
      </c>
      <c r="R801" s="17"/>
      <c r="S801" s="17"/>
      <c r="T801" s="25" t="s">
        <v>1494</v>
      </c>
      <c r="U801" s="25" t="s">
        <v>1584</v>
      </c>
      <c r="X801" s="25" t="s">
        <v>443</v>
      </c>
      <c r="AC801" s="26"/>
      <c r="AD801" s="26"/>
      <c r="AF801" s="28"/>
    </row>
    <row r="802" spans="1:32" s="25" customFormat="1" ht="15" x14ac:dyDescent="0.25">
      <c r="A802" s="25">
        <v>231302</v>
      </c>
      <c r="B802" s="25" t="s">
        <v>1920</v>
      </c>
      <c r="C802" s="25" t="s">
        <v>1922</v>
      </c>
      <c r="D802" s="25" t="s">
        <v>280</v>
      </c>
      <c r="E802" s="25" t="s">
        <v>25</v>
      </c>
      <c r="F802" s="25" t="s">
        <v>509</v>
      </c>
      <c r="G802" s="25">
        <v>100</v>
      </c>
      <c r="H802" s="25">
        <v>53</v>
      </c>
      <c r="I802" s="25" t="s">
        <v>2002</v>
      </c>
      <c r="J802" s="25" t="s">
        <v>46</v>
      </c>
      <c r="K802" s="25" t="s">
        <v>246</v>
      </c>
      <c r="L802" s="25" t="s">
        <v>434</v>
      </c>
      <c r="M802" s="26">
        <v>44474</v>
      </c>
      <c r="N802" s="26">
        <v>44484</v>
      </c>
      <c r="O802" s="27">
        <f ca="1">+IF(NETWORKDAYS(M802,N802,Feriados!A$1:A$196)&gt;-1,NETWORKDAYS(M802,N802,Feriados!A$1:A$196)-1,NETWORKDAYS(M802,TODAY(),Feriados!A$1:A$196))</f>
        <v>6</v>
      </c>
      <c r="P802" s="16"/>
      <c r="Q802" s="25">
        <f ca="1">+IF(T802="ENVIO OS", IF(NETWORKDAYS(N802,P802,Feriados!A$28:A$328)&gt;-1,NETWORKDAYS(N802,P802,Feriados!A$28:A$328)-1,NETWORKDAYS(N802,TODAY(),Feriados!A$28:A$328)),0)</f>
        <v>0</v>
      </c>
      <c r="R802" s="17">
        <v>-32.645899999999997</v>
      </c>
      <c r="S802" s="17">
        <v>-68.659800000000004</v>
      </c>
      <c r="T802" s="25" t="s">
        <v>1590</v>
      </c>
      <c r="U802" s="25" t="s">
        <v>1590</v>
      </c>
      <c r="V802" s="25" t="s">
        <v>2001</v>
      </c>
      <c r="X802" s="25" t="s">
        <v>439</v>
      </c>
      <c r="Y802" s="25" t="s">
        <v>497</v>
      </c>
      <c r="AA802" s="25" t="s">
        <v>2023</v>
      </c>
      <c r="AC802" s="26"/>
      <c r="AD802" s="26"/>
      <c r="AF802" s="28">
        <v>44713</v>
      </c>
    </row>
    <row r="803" spans="1:32" s="25" customFormat="1" ht="15" x14ac:dyDescent="0.25">
      <c r="A803" s="25">
        <v>231290</v>
      </c>
      <c r="B803" s="25" t="s">
        <v>2012</v>
      </c>
      <c r="C803" s="25" t="s">
        <v>2011</v>
      </c>
      <c r="D803" s="25" t="s">
        <v>274</v>
      </c>
      <c r="E803" s="25" t="s">
        <v>25</v>
      </c>
      <c r="F803" s="25" t="s">
        <v>741</v>
      </c>
      <c r="G803" s="25">
        <v>117.08</v>
      </c>
      <c r="H803" s="25">
        <v>117.08</v>
      </c>
      <c r="I803" s="25" t="s">
        <v>17</v>
      </c>
      <c r="J803" s="25" t="s">
        <v>119</v>
      </c>
      <c r="K803" s="25" t="s">
        <v>488</v>
      </c>
      <c r="L803" s="25" t="s">
        <v>435</v>
      </c>
      <c r="M803" s="26">
        <v>44476</v>
      </c>
      <c r="N803" s="26">
        <v>44497</v>
      </c>
      <c r="O803" s="27">
        <f ca="1">+IF(NETWORKDAYS(M803,N803,Feriados!A$1:A$196)&gt;-1,NETWORKDAYS(M803,N803,Feriados!A$1:A$196)-1,NETWORKDAYS(M803,TODAY(),Feriados!A$1:A$196))</f>
        <v>13</v>
      </c>
      <c r="P803" s="16"/>
      <c r="Q803" s="25">
        <f ca="1">+IF(T803="ENVIO OS", IF(NETWORKDAYS(N803,P803,Feriados!A$28:A$328)&gt;-1,NETWORKDAYS(N803,P803,Feriados!A$28:A$328)-1,NETWORKDAYS(N803,TODAY(),Feriados!A$28:A$328)),0)</f>
        <v>0</v>
      </c>
      <c r="R803" s="17">
        <v>-32.860300000000002</v>
      </c>
      <c r="S803" s="17">
        <v>-68.843900000000005</v>
      </c>
      <c r="T803" s="25" t="s">
        <v>1496</v>
      </c>
      <c r="U803" s="25" t="s">
        <v>1496</v>
      </c>
      <c r="X803" s="25" t="s">
        <v>439</v>
      </c>
      <c r="Y803" s="25" t="s">
        <v>504</v>
      </c>
      <c r="AC803" s="26"/>
      <c r="AD803" s="26"/>
      <c r="AF803" s="28"/>
    </row>
    <row r="804" spans="1:32" s="25" customFormat="1" ht="15" x14ac:dyDescent="0.25">
      <c r="A804" s="25">
        <v>229875</v>
      </c>
      <c r="B804" s="25" t="s">
        <v>1755</v>
      </c>
      <c r="C804" s="25" t="s">
        <v>1756</v>
      </c>
      <c r="D804" s="25" t="s">
        <v>506</v>
      </c>
      <c r="E804" s="25" t="s">
        <v>25</v>
      </c>
      <c r="F804" s="25" t="s">
        <v>741</v>
      </c>
      <c r="G804" s="25">
        <v>1893</v>
      </c>
      <c r="H804" s="25">
        <v>1893</v>
      </c>
      <c r="I804" s="25" t="s">
        <v>17</v>
      </c>
      <c r="J804" s="25" t="s">
        <v>270</v>
      </c>
      <c r="K804" s="25" t="s">
        <v>612</v>
      </c>
      <c r="L804" s="25" t="s">
        <v>436</v>
      </c>
      <c r="M804" s="26">
        <v>44481</v>
      </c>
      <c r="N804" s="26">
        <v>44484</v>
      </c>
      <c r="O804" s="27">
        <f ca="1">+IF(NETWORKDAYS(M804,N804,Feriados!A$1:A$196)&gt;-1,NETWORKDAYS(M804,N804,Feriados!A$1:A$196)-1,NETWORKDAYS(M804,TODAY(),Feriados!A$1:A$196))</f>
        <v>3</v>
      </c>
      <c r="P804" s="16"/>
      <c r="Q804" s="25">
        <f ca="1">+IF(T804="ENVIO OS", IF(NETWORKDAYS(N804,P804,Feriados!A$28:A$328)&gt;-1,NETWORKDAYS(N804,P804,Feriados!A$28:A$328)-1,NETWORKDAYS(N804,TODAY(),Feriados!A$28:A$328)),0)</f>
        <v>0</v>
      </c>
      <c r="R804" s="17">
        <v>-32.902099999999997</v>
      </c>
      <c r="S804" s="17">
        <v>-68.857699999999994</v>
      </c>
      <c r="T804" s="25" t="s">
        <v>1590</v>
      </c>
      <c r="U804" s="25" t="s">
        <v>1590</v>
      </c>
      <c r="X804" s="25" t="s">
        <v>439</v>
      </c>
      <c r="Y804" s="25" t="s">
        <v>644</v>
      </c>
      <c r="AA804" s="25" t="s">
        <v>2013</v>
      </c>
      <c r="AC804" s="26"/>
      <c r="AD804" s="26"/>
      <c r="AE804" s="25" t="s">
        <v>525</v>
      </c>
      <c r="AF804" s="28">
        <v>44927</v>
      </c>
    </row>
    <row r="805" spans="1:32" s="25" customFormat="1" ht="15" x14ac:dyDescent="0.25">
      <c r="B805" s="25" t="s">
        <v>2034</v>
      </c>
      <c r="C805" s="25" t="s">
        <v>2035</v>
      </c>
      <c r="D805" s="25" t="s">
        <v>450</v>
      </c>
      <c r="E805" s="25" t="s">
        <v>26</v>
      </c>
      <c r="F805" s="25" t="s">
        <v>508</v>
      </c>
      <c r="G805" s="25">
        <v>49</v>
      </c>
      <c r="I805" s="25" t="s">
        <v>17</v>
      </c>
      <c r="J805" s="25" t="s">
        <v>349</v>
      </c>
      <c r="K805" s="25" t="s">
        <v>457</v>
      </c>
      <c r="M805" s="26">
        <v>44482</v>
      </c>
      <c r="N805" s="26">
        <v>44496</v>
      </c>
      <c r="O805" s="27">
        <f ca="1">+IF(NETWORKDAYS(M805,N805,Feriados!A$1:A$196)&gt;-1,NETWORKDAYS(M805,N805,Feriados!A$1:A$196)-1,NETWORKDAYS(M805,TODAY(),Feriados!A$1:A$196))</f>
        <v>10</v>
      </c>
      <c r="P805" s="16"/>
      <c r="Q805" s="25">
        <f ca="1">+IF(T805="ENVIO OS", IF(NETWORKDAYS(N805,P805,Feriados!A$28:A$328)&gt;-1,NETWORKDAYS(N805,P805,Feriados!A$28:A$328)-1,NETWORKDAYS(N805,TODAY(),Feriados!A$28:A$328)),0)</f>
        <v>0</v>
      </c>
      <c r="R805" s="17">
        <v>-32.928100000000001</v>
      </c>
      <c r="S805" s="17">
        <v>-68.747399999999999</v>
      </c>
      <c r="T805" s="25" t="s">
        <v>1496</v>
      </c>
      <c r="U805" s="25" t="s">
        <v>1496</v>
      </c>
      <c r="V805" s="25" t="s">
        <v>748</v>
      </c>
      <c r="X805" s="25" t="s">
        <v>443</v>
      </c>
      <c r="Y805" s="25" t="s">
        <v>504</v>
      </c>
      <c r="Z805" s="25" t="s">
        <v>1424</v>
      </c>
      <c r="AC805" s="26"/>
      <c r="AD805" s="26"/>
      <c r="AF805" s="28"/>
    </row>
    <row r="806" spans="1:32" s="25" customFormat="1" ht="15" x14ac:dyDescent="0.25">
      <c r="A806" s="25">
        <v>232517</v>
      </c>
      <c r="B806" s="25" t="s">
        <v>2037</v>
      </c>
      <c r="C806" s="25" t="s">
        <v>2038</v>
      </c>
      <c r="D806" s="25" t="s">
        <v>446</v>
      </c>
      <c r="E806" s="25" t="s">
        <v>26</v>
      </c>
      <c r="F806" s="25" t="s">
        <v>508</v>
      </c>
      <c r="G806" s="25">
        <v>192.8</v>
      </c>
      <c r="I806" s="25" t="s">
        <v>17</v>
      </c>
      <c r="J806" s="25" t="s">
        <v>793</v>
      </c>
      <c r="K806" s="25" t="s">
        <v>463</v>
      </c>
      <c r="M806" s="26">
        <v>44482</v>
      </c>
      <c r="N806" s="26">
        <v>44543</v>
      </c>
      <c r="O806" s="27">
        <f ca="1">+IF(NETWORKDAYS(M806,N806,Feriados!A$1:A$196)&gt;-1,NETWORKDAYS(M806,N806,Feriados!A$1:A$196)-1,NETWORKDAYS(M806,TODAY(),Feriados!A$1:A$196))</f>
        <v>41</v>
      </c>
      <c r="P806" s="16"/>
      <c r="Q806" s="25">
        <f ca="1">+IF(T806="ENVIO OS", IF(NETWORKDAYS(N806,P806,Feriados!A$28:A$328)&gt;-1,NETWORKDAYS(N806,P806,Feriados!A$28:A$328)-1,NETWORKDAYS(N806,TODAY(),Feriados!A$28:A$328)),0)</f>
        <v>0</v>
      </c>
      <c r="R806" s="17"/>
      <c r="S806" s="17"/>
      <c r="T806" s="25" t="s">
        <v>1496</v>
      </c>
      <c r="U806" s="25" t="s">
        <v>1496</v>
      </c>
      <c r="X806" s="25" t="s">
        <v>442</v>
      </c>
      <c r="Y806" s="25" t="s">
        <v>504</v>
      </c>
      <c r="AC806" s="26"/>
      <c r="AD806" s="26"/>
      <c r="AF806" s="28"/>
    </row>
    <row r="807" spans="1:32" s="25" customFormat="1" ht="15" x14ac:dyDescent="0.25">
      <c r="A807" s="25">
        <v>232535</v>
      </c>
      <c r="B807" s="25" t="s">
        <v>2039</v>
      </c>
      <c r="C807" s="25" t="s">
        <v>2040</v>
      </c>
      <c r="D807" s="25" t="s">
        <v>446</v>
      </c>
      <c r="E807" s="25" t="s">
        <v>26</v>
      </c>
      <c r="F807" s="25" t="s">
        <v>508</v>
      </c>
      <c r="M807" s="26">
        <v>44482</v>
      </c>
      <c r="N807" s="26">
        <v>44544</v>
      </c>
      <c r="O807" s="27">
        <f ca="1">+IF(NETWORKDAYS(M807,N807,Feriados!A$1:A$196)&gt;-1,NETWORKDAYS(M807,N807,Feriados!A$1:A$196)-1,NETWORKDAYS(M807,TODAY(),Feriados!A$1:A$196))</f>
        <v>42</v>
      </c>
      <c r="P807" s="16"/>
      <c r="Q807" s="25">
        <f ca="1">+IF(T807="ENVIO OS", IF(NETWORKDAYS(N807,P807,Feriados!A$28:A$328)&gt;-1,NETWORKDAYS(N807,P807,Feriados!A$28:A$328)-1,NETWORKDAYS(N807,TODAY(),Feriados!A$28:A$328)),0)</f>
        <v>0</v>
      </c>
      <c r="R807" s="17"/>
      <c r="S807" s="17"/>
      <c r="T807" s="25" t="s">
        <v>1496</v>
      </c>
      <c r="U807" s="25" t="s">
        <v>1496</v>
      </c>
      <c r="X807" s="25" t="s">
        <v>442</v>
      </c>
      <c r="Y807" s="25" t="s">
        <v>504</v>
      </c>
      <c r="Z807" s="25" t="s">
        <v>620</v>
      </c>
      <c r="AB807" s="25" t="s">
        <v>0</v>
      </c>
      <c r="AC807" s="26"/>
      <c r="AD807" s="26"/>
      <c r="AF807" s="28"/>
    </row>
    <row r="808" spans="1:32" s="25" customFormat="1" ht="15" x14ac:dyDescent="0.25">
      <c r="B808" s="25" t="s">
        <v>2041</v>
      </c>
      <c r="C808" s="25" t="s">
        <v>2042</v>
      </c>
      <c r="E808" s="25" t="s">
        <v>26</v>
      </c>
      <c r="F808" s="25" t="s">
        <v>508</v>
      </c>
      <c r="M808" s="26">
        <v>44482</v>
      </c>
      <c r="N808" s="26">
        <v>44482</v>
      </c>
      <c r="O808" s="27">
        <f ca="1">+IF(NETWORKDAYS(M808,N808,Feriados!A$1:A$196)&gt;-1,NETWORKDAYS(M808,N808,Feriados!A$1:A$196)-1,NETWORKDAYS(M808,TODAY(),Feriados!A$1:A$196))</f>
        <v>0</v>
      </c>
      <c r="P808" s="16">
        <v>44518</v>
      </c>
      <c r="Q808" s="25">
        <f ca="1">+IF(T808="ENVIO OS", IF(NETWORKDAYS(N808,P808,Feriados!A$28:A$328)&gt;-1,NETWORKDAYS(N808,P808,Feriados!A$28:A$328)-1,NETWORKDAYS(N808,TODAY(),Feriados!A$28:A$328)),0)</f>
        <v>26</v>
      </c>
      <c r="R808" s="17"/>
      <c r="S808" s="17"/>
      <c r="T808" s="25" t="s">
        <v>1494</v>
      </c>
      <c r="U808" s="25" t="s">
        <v>1584</v>
      </c>
      <c r="X808" s="25" t="s">
        <v>443</v>
      </c>
      <c r="AC808" s="26"/>
      <c r="AD808" s="26"/>
      <c r="AF808" s="28"/>
    </row>
    <row r="809" spans="1:32" s="25" customFormat="1" ht="15" x14ac:dyDescent="0.25">
      <c r="B809" s="25" t="s">
        <v>2043</v>
      </c>
      <c r="C809" s="25" t="s">
        <v>2044</v>
      </c>
      <c r="D809" s="25" t="s">
        <v>507</v>
      </c>
      <c r="E809" s="25" t="s">
        <v>26</v>
      </c>
      <c r="F809" s="25" t="s">
        <v>508</v>
      </c>
      <c r="G809" s="25">
        <v>19</v>
      </c>
      <c r="I809" s="25" t="s">
        <v>17</v>
      </c>
      <c r="J809" s="25" t="s">
        <v>99</v>
      </c>
      <c r="K809" s="25" t="s">
        <v>447</v>
      </c>
      <c r="M809" s="26">
        <v>44483</v>
      </c>
      <c r="N809" s="26">
        <v>44523</v>
      </c>
      <c r="O809" s="27">
        <f ca="1">+IF(NETWORKDAYS(M809,N809,Feriados!A$1:A$196)&gt;-1,NETWORKDAYS(M809,N809,Feriados!A$1:A$196)-1,NETWORKDAYS(M809,TODAY(),Feriados!A$1:A$196))</f>
        <v>27</v>
      </c>
      <c r="P809" s="16"/>
      <c r="Q809" s="25">
        <f ca="1">+IF(T809="ENVIO OS", IF(NETWORKDAYS(N809,P809,Feriados!A$28:A$328)&gt;-1,NETWORKDAYS(N809,P809,Feriados!A$28:A$328)-1,NETWORKDAYS(N809,TODAY(),Feriados!A$28:A$328)),0)</f>
        <v>0</v>
      </c>
      <c r="R809" s="17">
        <v>-32.994399999999999</v>
      </c>
      <c r="S809" s="17">
        <v>-68.846800000000002</v>
      </c>
      <c r="T809" s="25" t="s">
        <v>1496</v>
      </c>
      <c r="U809" s="25" t="s">
        <v>1496</v>
      </c>
      <c r="X809" s="25" t="s">
        <v>443</v>
      </c>
      <c r="Y809" s="25" t="s">
        <v>504</v>
      </c>
      <c r="AB809" s="25" t="s">
        <v>0</v>
      </c>
      <c r="AC809" s="26"/>
      <c r="AD809" s="26"/>
      <c r="AF809" s="28"/>
    </row>
    <row r="810" spans="1:32" s="25" customFormat="1" ht="15" x14ac:dyDescent="0.25">
      <c r="A810" s="25">
        <v>231489</v>
      </c>
      <c r="B810" s="25" t="s">
        <v>2020</v>
      </c>
      <c r="C810" s="25" t="s">
        <v>2019</v>
      </c>
      <c r="D810" s="25" t="s">
        <v>506</v>
      </c>
      <c r="E810" s="25" t="s">
        <v>25</v>
      </c>
      <c r="F810" s="25" t="s">
        <v>516</v>
      </c>
      <c r="G810" s="25">
        <v>120</v>
      </c>
      <c r="H810" s="25">
        <v>120</v>
      </c>
      <c r="I810" s="25" t="s">
        <v>2025</v>
      </c>
      <c r="J810" s="25" t="s">
        <v>2026</v>
      </c>
      <c r="K810" s="25" t="s">
        <v>479</v>
      </c>
      <c r="L810" s="25" t="s">
        <v>436</v>
      </c>
      <c r="M810" s="26">
        <v>44484</v>
      </c>
      <c r="N810" s="26">
        <v>44490</v>
      </c>
      <c r="O810" s="27">
        <f ca="1">+IF(NETWORKDAYS(M810,N810,Feriados!A$1:A$196)&gt;-1,NETWORKDAYS(M810,N810,Feriados!A$1:A$196)-1,NETWORKDAYS(M810,TODAY(),Feriados!A$1:A$196))</f>
        <v>4</v>
      </c>
      <c r="P810" s="16"/>
      <c r="Q810" s="25">
        <f ca="1">+IF(T810="ENVIO OS", IF(NETWORKDAYS(N810,P810,Feriados!A$28:A$328)&gt;-1,NETWORKDAYS(N810,P810,Feriados!A$28:A$328)-1,NETWORKDAYS(N810,TODAY(),Feriados!A$28:A$328)),0)</f>
        <v>0</v>
      </c>
      <c r="R810" s="17">
        <v>-32.895000000000003</v>
      </c>
      <c r="S810" s="17">
        <v>-68.831100000000006</v>
      </c>
      <c r="T810" s="25" t="s">
        <v>1496</v>
      </c>
      <c r="U810" s="25" t="s">
        <v>1496</v>
      </c>
      <c r="X810" s="25" t="s">
        <v>439</v>
      </c>
      <c r="Y810" s="25" t="s">
        <v>504</v>
      </c>
      <c r="AC810" s="26"/>
      <c r="AD810" s="26"/>
      <c r="AE810" s="25" t="s">
        <v>525</v>
      </c>
      <c r="AF810" s="28">
        <v>44621</v>
      </c>
    </row>
    <row r="811" spans="1:32" s="25" customFormat="1" ht="15" x14ac:dyDescent="0.25">
      <c r="B811" s="25" t="s">
        <v>1884</v>
      </c>
      <c r="C811" s="25" t="s">
        <v>2151</v>
      </c>
      <c r="D811" s="25" t="s">
        <v>405</v>
      </c>
      <c r="E811" s="25" t="s">
        <v>26</v>
      </c>
      <c r="F811" s="25" t="s">
        <v>1881</v>
      </c>
      <c r="G811" s="25">
        <v>606</v>
      </c>
      <c r="I811" s="25" t="s">
        <v>17</v>
      </c>
      <c r="J811" s="25" t="s">
        <v>430</v>
      </c>
      <c r="K811" s="25" t="s">
        <v>430</v>
      </c>
      <c r="M811" s="26">
        <v>44487</v>
      </c>
      <c r="N811" s="26">
        <v>44531</v>
      </c>
      <c r="O811" s="27">
        <f ca="1">+IF(NETWORKDAYS(M811,N811,Feriados!A$1:A$196)&gt;-1,NETWORKDAYS(M811,N811,Feriados!A$1:A$196)-1,NETWORKDAYS(M811,TODAY(),Feriados!A$1:A$196))</f>
        <v>31</v>
      </c>
      <c r="P811" s="16"/>
      <c r="Q811" s="25">
        <f ca="1">+IF(T811="ENVIO OS", IF(NETWORKDAYS(N811,P811,Feriados!A$28:A$328)&gt;-1,NETWORKDAYS(N811,P811,Feriados!A$28:A$328)-1,NETWORKDAYS(N811,TODAY(),Feriados!A$28:A$328)),0)</f>
        <v>0</v>
      </c>
      <c r="R811" s="17">
        <v>-33.007899999999999</v>
      </c>
      <c r="S811" s="17">
        <v>-68.916499999999999</v>
      </c>
      <c r="T811" s="25" t="s">
        <v>1496</v>
      </c>
      <c r="U811" s="25" t="s">
        <v>1496</v>
      </c>
      <c r="X811" s="25" t="s">
        <v>443</v>
      </c>
      <c r="Y811" s="25" t="s">
        <v>664</v>
      </c>
      <c r="Z811" s="25" t="s">
        <v>530</v>
      </c>
      <c r="AC811" s="26"/>
      <c r="AD811" s="26"/>
      <c r="AF811" s="28"/>
    </row>
    <row r="812" spans="1:32" s="25" customFormat="1" ht="15" x14ac:dyDescent="0.25">
      <c r="B812" s="25" t="s">
        <v>1855</v>
      </c>
      <c r="C812" s="25" t="s">
        <v>1854</v>
      </c>
      <c r="D812" s="25" t="s">
        <v>506</v>
      </c>
      <c r="E812" s="25" t="s">
        <v>25</v>
      </c>
      <c r="F812" s="25" t="s">
        <v>515</v>
      </c>
      <c r="G812" s="25">
        <v>271</v>
      </c>
      <c r="M812" s="26">
        <v>44487</v>
      </c>
      <c r="N812" s="26">
        <v>44504</v>
      </c>
      <c r="O812" s="27">
        <f ca="1">+IF(NETWORKDAYS(M812,N812,Feriados!A$1:A$196)&gt;-1,NETWORKDAYS(M812,N812,Feriados!A$1:A$196)-1,NETWORKDAYS(M812,TODAY(),Feriados!A$1:A$196))</f>
        <v>13</v>
      </c>
      <c r="P812" s="16">
        <v>44524</v>
      </c>
      <c r="Q812" s="25">
        <f ca="1">+IF(T812="ENVIO OS", IF(NETWORKDAYS(N812,P812,Feriados!A$28:A$328)&gt;-1,NETWORKDAYS(N812,P812,Feriados!A$28:A$328)-1,NETWORKDAYS(N812,TODAY(),Feriados!A$28:A$328)),0)</f>
        <v>13</v>
      </c>
      <c r="R812" s="17">
        <v>-32.891399999999997</v>
      </c>
      <c r="S812" s="17">
        <v>-68.823599999999999</v>
      </c>
      <c r="T812" s="25" t="s">
        <v>1494</v>
      </c>
      <c r="U812" s="25" t="s">
        <v>1585</v>
      </c>
      <c r="X812" s="25" t="s">
        <v>439</v>
      </c>
      <c r="Z812" s="25" t="s">
        <v>556</v>
      </c>
      <c r="AC812" s="26"/>
      <c r="AD812" s="26"/>
      <c r="AF812" s="28"/>
    </row>
    <row r="813" spans="1:32" s="25" customFormat="1" ht="15" x14ac:dyDescent="0.25">
      <c r="B813" s="25" t="s">
        <v>1898</v>
      </c>
      <c r="C813" s="25" t="s">
        <v>1915</v>
      </c>
      <c r="D813" s="25" t="s">
        <v>446</v>
      </c>
      <c r="E813" s="25" t="s">
        <v>26</v>
      </c>
      <c r="F813" s="25" t="s">
        <v>1881</v>
      </c>
      <c r="G813" s="25">
        <v>336</v>
      </c>
      <c r="I813" s="25" t="s">
        <v>2072</v>
      </c>
      <c r="J813" s="25" t="s">
        <v>414</v>
      </c>
      <c r="K813" s="25" t="s">
        <v>464</v>
      </c>
      <c r="M813" s="26">
        <v>44487</v>
      </c>
      <c r="N813" s="26">
        <v>44494</v>
      </c>
      <c r="O813" s="27">
        <f ca="1">+IF(NETWORKDAYS(M813,N813,Feriados!A$1:A$196)&gt;-1,NETWORKDAYS(M813,N813,Feriados!A$1:A$196)-1,NETWORKDAYS(M813,TODAY(),Feriados!A$1:A$196))</f>
        <v>5</v>
      </c>
      <c r="P813" s="16"/>
      <c r="Q813" s="25">
        <f ca="1">+IF(T813="ENVIO OS", IF(NETWORKDAYS(N813,P813,Feriados!A$28:A$328)&gt;-1,NETWORKDAYS(N813,P813,Feriados!A$28:A$328)-1,NETWORKDAYS(N813,TODAY(),Feriados!A$28:A$328)),0)</f>
        <v>0</v>
      </c>
      <c r="R813" s="17">
        <v>-32.917000000000002</v>
      </c>
      <c r="S813" s="17">
        <v>-68.651600000000002</v>
      </c>
      <c r="T813" s="25" t="s">
        <v>1496</v>
      </c>
      <c r="U813" s="25" t="s">
        <v>1496</v>
      </c>
      <c r="V813" s="25" t="s">
        <v>951</v>
      </c>
      <c r="X813" s="25" t="s">
        <v>443</v>
      </c>
      <c r="Y813" s="25" t="s">
        <v>504</v>
      </c>
      <c r="Z813" s="25" t="s">
        <v>542</v>
      </c>
      <c r="AC813" s="26"/>
      <c r="AD813" s="26"/>
      <c r="AF813" s="28"/>
    </row>
    <row r="814" spans="1:32" s="25" customFormat="1" ht="15" x14ac:dyDescent="0.25">
      <c r="B814" s="25" t="s">
        <v>2047</v>
      </c>
      <c r="C814" s="25" t="s">
        <v>2048</v>
      </c>
      <c r="D814" s="25" t="s">
        <v>280</v>
      </c>
      <c r="E814" s="25" t="s">
        <v>26</v>
      </c>
      <c r="F814" s="25" t="s">
        <v>508</v>
      </c>
      <c r="G814" s="25">
        <v>411</v>
      </c>
      <c r="I814" s="25" t="s">
        <v>17</v>
      </c>
      <c r="J814" s="25" t="s">
        <v>280</v>
      </c>
      <c r="K814" s="25" t="s">
        <v>280</v>
      </c>
      <c r="M814" s="26">
        <v>44488</v>
      </c>
      <c r="N814" s="26">
        <v>44519</v>
      </c>
      <c r="O814" s="27">
        <f ca="1">+IF(NETWORKDAYS(M814,N814,Feriados!A$1:A$196)&gt;-1,NETWORKDAYS(M814,N814,Feriados!A$1:A$196)-1,NETWORKDAYS(M814,TODAY(),Feriados!A$1:A$196))</f>
        <v>23</v>
      </c>
      <c r="P814" s="16"/>
      <c r="Q814" s="25">
        <f ca="1">+IF(T814="ENVIO OS", IF(NETWORKDAYS(N814,P814,Feriados!A$28:A$328)&gt;-1,NETWORKDAYS(N814,P814,Feriados!A$28:A$328)-1,NETWORKDAYS(N814,TODAY(),Feriados!A$28:A$328)),0)</f>
        <v>0</v>
      </c>
      <c r="R814" s="17">
        <v>-32.720700000000001</v>
      </c>
      <c r="S814" s="17">
        <v>-68.575699999999998</v>
      </c>
      <c r="T814" s="25" t="s">
        <v>1496</v>
      </c>
      <c r="U814" s="25" t="s">
        <v>1496</v>
      </c>
      <c r="X814" s="25" t="s">
        <v>443</v>
      </c>
      <c r="Y814" s="25" t="s">
        <v>504</v>
      </c>
      <c r="AC814" s="26"/>
      <c r="AD814" s="26"/>
      <c r="AF814" s="28"/>
    </row>
    <row r="815" spans="1:32" s="25" customFormat="1" ht="15" x14ac:dyDescent="0.25">
      <c r="A815" s="25">
        <v>230422</v>
      </c>
      <c r="B815" s="25" t="s">
        <v>1842</v>
      </c>
      <c r="C815" s="25" t="s">
        <v>1334</v>
      </c>
      <c r="D815" s="25" t="s">
        <v>506</v>
      </c>
      <c r="E815" s="25" t="s">
        <v>25</v>
      </c>
      <c r="F815" s="25" t="s">
        <v>516</v>
      </c>
      <c r="G815" s="25">
        <v>264</v>
      </c>
      <c r="H815" s="25">
        <v>264</v>
      </c>
      <c r="I815" s="25" t="s">
        <v>17</v>
      </c>
      <c r="J815" s="25" t="s">
        <v>122</v>
      </c>
      <c r="K815" s="25" t="s">
        <v>489</v>
      </c>
      <c r="L815" s="25" t="s">
        <v>434</v>
      </c>
      <c r="M815" s="26">
        <v>44489</v>
      </c>
      <c r="N815" s="26">
        <v>44489</v>
      </c>
      <c r="O815" s="27">
        <f ca="1">+IF(NETWORKDAYS(M815,N815,Feriados!A$1:A$196)&gt;-1,NETWORKDAYS(M815,N815,Feriados!A$1:A$196)-1,NETWORKDAYS(M815,TODAY(),Feriados!A$1:A$196))</f>
        <v>0</v>
      </c>
      <c r="P815" s="16"/>
      <c r="Q815" s="25">
        <f ca="1">+IF(T815="ENVIO OS", IF(NETWORKDAYS(N815,P815,Feriados!A$28:A$328)&gt;-1,NETWORKDAYS(N815,P815,Feriados!A$28:A$328)-1,NETWORKDAYS(N815,TODAY(),Feriados!A$28:A$328)),0)</f>
        <v>0</v>
      </c>
      <c r="R815" s="17">
        <v>-32.856000000000002</v>
      </c>
      <c r="S815" s="17">
        <v>-68.896699999999996</v>
      </c>
      <c r="T815" s="25" t="s">
        <v>1590</v>
      </c>
      <c r="U815" s="25" t="s">
        <v>1590</v>
      </c>
      <c r="V815" s="25" t="s">
        <v>1941</v>
      </c>
      <c r="X815" s="25" t="s">
        <v>439</v>
      </c>
      <c r="Y815" s="25" t="s">
        <v>496</v>
      </c>
      <c r="Z815" s="25" t="s">
        <v>1261</v>
      </c>
      <c r="AA815" s="25" t="s">
        <v>2101</v>
      </c>
      <c r="AB815" s="25" t="s">
        <v>0</v>
      </c>
      <c r="AC815" s="26"/>
      <c r="AD815" s="26"/>
      <c r="AF815" s="28"/>
    </row>
    <row r="816" spans="1:32" s="25" customFormat="1" ht="15" x14ac:dyDescent="0.25">
      <c r="A816" s="25">
        <v>231591</v>
      </c>
      <c r="B816" s="25" t="s">
        <v>2052</v>
      </c>
      <c r="C816" s="25" t="s">
        <v>2053</v>
      </c>
      <c r="D816" s="25" t="s">
        <v>507</v>
      </c>
      <c r="E816" s="25" t="s">
        <v>25</v>
      </c>
      <c r="F816" s="25" t="s">
        <v>509</v>
      </c>
      <c r="G816" s="25">
        <v>160</v>
      </c>
      <c r="H816" s="25">
        <v>58</v>
      </c>
      <c r="I816" s="25" t="s">
        <v>2065</v>
      </c>
      <c r="J816" s="25" t="s">
        <v>234</v>
      </c>
      <c r="K816" s="25" t="s">
        <v>447</v>
      </c>
      <c r="L816" s="25" t="s">
        <v>435</v>
      </c>
      <c r="M816" s="26">
        <v>44490</v>
      </c>
      <c r="N816" s="26">
        <v>44501</v>
      </c>
      <c r="O816" s="27">
        <f ca="1">+IF(NETWORKDAYS(M816,N816,Feriados!A$1:A$196)&gt;-1,NETWORKDAYS(M816,N816,Feriados!A$1:A$196)-1,NETWORKDAYS(M816,TODAY(),Feriados!A$1:A$196))</f>
        <v>7</v>
      </c>
      <c r="P816" s="16"/>
      <c r="Q816" s="25">
        <f ca="1">+IF(T816="ENVIO OS", IF(NETWORKDAYS(N816,P816,Feriados!A$28:A$328)&gt;-1,NETWORKDAYS(N816,P816,Feriados!A$28:A$328)-1,NETWORKDAYS(N816,TODAY(),Feriados!A$28:A$328)),0)</f>
        <v>0</v>
      </c>
      <c r="R816" s="17">
        <v>-33.012300000000003</v>
      </c>
      <c r="S816" s="17">
        <v>-68.855800000000002</v>
      </c>
      <c r="T816" s="25" t="s">
        <v>1496</v>
      </c>
      <c r="U816" s="25" t="s">
        <v>1496</v>
      </c>
      <c r="X816" s="25" t="s">
        <v>439</v>
      </c>
      <c r="Y816" s="25" t="s">
        <v>504</v>
      </c>
      <c r="AB816" s="25" t="s">
        <v>0</v>
      </c>
      <c r="AC816" s="26"/>
      <c r="AD816" s="26"/>
      <c r="AF816" s="28"/>
    </row>
    <row r="817" spans="1:32" s="25" customFormat="1" ht="15" x14ac:dyDescent="0.25">
      <c r="B817" s="25" t="s">
        <v>2045</v>
      </c>
      <c r="C817" s="25" t="s">
        <v>2046</v>
      </c>
      <c r="E817" s="25" t="s">
        <v>26</v>
      </c>
      <c r="F817" s="25" t="s">
        <v>508</v>
      </c>
      <c r="M817" s="26">
        <v>44490</v>
      </c>
      <c r="N817" s="26">
        <v>44526</v>
      </c>
      <c r="O817" s="27">
        <f ca="1">+IF(NETWORKDAYS(M817,N817,Feriados!A$1:A$196)&gt;-1,NETWORKDAYS(M817,N817,Feriados!A$1:A$196)-1,NETWORKDAYS(M817,TODAY(),Feriados!A$1:A$196))</f>
        <v>25</v>
      </c>
      <c r="P817" s="16"/>
      <c r="Q817" s="25">
        <f ca="1">+IF(T817="ENVIO OS", IF(NETWORKDAYS(N817,P817,Feriados!A$28:A$328)&gt;-1,NETWORKDAYS(N817,P817,Feriados!A$28:A$328)-1,NETWORKDAYS(N817,TODAY(),Feriados!A$28:A$328)),0)</f>
        <v>821</v>
      </c>
      <c r="R817" s="17"/>
      <c r="S817" s="17"/>
      <c r="T817" s="25" t="s">
        <v>1494</v>
      </c>
      <c r="U817" s="25" t="s">
        <v>1584</v>
      </c>
      <c r="AB817" s="25" t="s">
        <v>0</v>
      </c>
      <c r="AC817" s="26"/>
      <c r="AD817" s="26"/>
      <c r="AF817" s="28"/>
    </row>
    <row r="818" spans="1:32" s="25" customFormat="1" ht="15" x14ac:dyDescent="0.25">
      <c r="B818" s="25" t="s">
        <v>909</v>
      </c>
      <c r="C818" s="25" t="s">
        <v>910</v>
      </c>
      <c r="D818" s="25" t="s">
        <v>450</v>
      </c>
      <c r="E818" s="25" t="s">
        <v>26</v>
      </c>
      <c r="F818" s="25" t="s">
        <v>508</v>
      </c>
      <c r="G818" s="25">
        <v>205.7</v>
      </c>
      <c r="I818" s="25" t="s">
        <v>911</v>
      </c>
      <c r="J818" s="25" t="s">
        <v>395</v>
      </c>
      <c r="K818" s="25" t="s">
        <v>465</v>
      </c>
      <c r="M818" s="26">
        <v>44491</v>
      </c>
      <c r="N818" s="26">
        <v>44533</v>
      </c>
      <c r="O818" s="27">
        <f ca="1">+IF(NETWORKDAYS(M818,N818,Feriados!A$1:A$196)&gt;-1,NETWORKDAYS(M818,N818,Feriados!A$1:A$196)-1,NETWORKDAYS(M818,TODAY(),Feriados!A$1:A$196))</f>
        <v>29</v>
      </c>
      <c r="P818" s="16"/>
      <c r="Q818" s="25">
        <f ca="1">+IF(T818="ENVIO OS", IF(NETWORKDAYS(N818,P818,Feriados!A$28:A$328)&gt;-1,NETWORKDAYS(N818,P818,Feriados!A$28:A$328)-1,NETWORKDAYS(N818,TODAY(),Feriados!A$28:A$328)),0)</f>
        <v>0</v>
      </c>
      <c r="R818" s="17">
        <v>-32.916899999999998</v>
      </c>
      <c r="S818" s="17">
        <v>-68.771699999999996</v>
      </c>
      <c r="T818" s="25" t="s">
        <v>1496</v>
      </c>
      <c r="U818" s="25" t="s">
        <v>1496</v>
      </c>
      <c r="V818" s="25" t="s">
        <v>748</v>
      </c>
      <c r="X818" s="25" t="s">
        <v>443</v>
      </c>
      <c r="Y818" s="25" t="s">
        <v>504</v>
      </c>
      <c r="Z818" s="25" t="s">
        <v>596</v>
      </c>
      <c r="AC818" s="26">
        <v>43980</v>
      </c>
      <c r="AD818" s="26">
        <v>43998</v>
      </c>
      <c r="AF818" s="28"/>
    </row>
    <row r="819" spans="1:32" s="25" customFormat="1" ht="15" x14ac:dyDescent="0.25">
      <c r="B819" s="25" t="s">
        <v>1349</v>
      </c>
      <c r="C819" s="25" t="s">
        <v>2073</v>
      </c>
      <c r="E819" s="25" t="s">
        <v>26</v>
      </c>
      <c r="F819" s="25" t="s">
        <v>508</v>
      </c>
      <c r="M819" s="26">
        <v>44494</v>
      </c>
      <c r="N819" s="26">
        <v>44504</v>
      </c>
      <c r="O819" s="27">
        <f ca="1">+IF(NETWORKDAYS(M819,N819,Feriados!A$1:A$196)&gt;-1,NETWORKDAYS(M819,N819,Feriados!A$1:A$196)-1,NETWORKDAYS(M819,TODAY(),Feriados!A$1:A$196))</f>
        <v>8</v>
      </c>
      <c r="P819" s="16">
        <v>44515</v>
      </c>
      <c r="Q819" s="25">
        <f ca="1">+IF(T819="ENVIO OS", IF(NETWORKDAYS(N819,P819,Feriados!A$28:A$328)&gt;-1,NETWORKDAYS(N819,P819,Feriados!A$28:A$328)-1,NETWORKDAYS(N819,TODAY(),Feriados!A$28:A$328)),0)</f>
        <v>7</v>
      </c>
      <c r="R819" s="17"/>
      <c r="S819" s="17"/>
      <c r="T819" s="25" t="s">
        <v>1494</v>
      </c>
      <c r="U819" s="25" t="s">
        <v>1586</v>
      </c>
      <c r="X819" s="25" t="s">
        <v>443</v>
      </c>
      <c r="Z819" s="25" t="s">
        <v>620</v>
      </c>
      <c r="AC819" s="26"/>
      <c r="AD819" s="26"/>
      <c r="AF819" s="28"/>
    </row>
    <row r="820" spans="1:32" s="25" customFormat="1" ht="15" x14ac:dyDescent="0.25">
      <c r="A820" s="25">
        <v>231686</v>
      </c>
      <c r="B820" s="25" t="s">
        <v>2021</v>
      </c>
      <c r="C820" s="25" t="s">
        <v>1993</v>
      </c>
      <c r="D820" s="25" t="s">
        <v>405</v>
      </c>
      <c r="E820" s="25" t="s">
        <v>25</v>
      </c>
      <c r="F820" s="25" t="s">
        <v>523</v>
      </c>
      <c r="G820" s="25">
        <v>184</v>
      </c>
      <c r="H820" s="25">
        <v>184</v>
      </c>
      <c r="I820" s="25" t="s">
        <v>17</v>
      </c>
      <c r="J820" s="25" t="s">
        <v>220</v>
      </c>
      <c r="K820" s="25" t="s">
        <v>405</v>
      </c>
      <c r="L820" s="25" t="s">
        <v>434</v>
      </c>
      <c r="M820" s="26">
        <v>44494</v>
      </c>
      <c r="N820" s="26">
        <v>44494</v>
      </c>
      <c r="O820" s="27">
        <f ca="1">+IF(NETWORKDAYS(M820,N820,Feriados!A$1:A$196)&gt;-1,NETWORKDAYS(M820,N820,Feriados!A$1:A$196)-1,NETWORKDAYS(M820,TODAY(),Feriados!A$1:A$196))</f>
        <v>0</v>
      </c>
      <c r="P820" s="16"/>
      <c r="Q820" s="25">
        <f ca="1">+IF(T820="ENVIO OS", IF(NETWORKDAYS(N820,P820,Feriados!A$28:A$328)&gt;-1,NETWORKDAYS(N820,P820,Feriados!A$28:A$328)-1,NETWORKDAYS(N820,TODAY(),Feriados!A$28:A$328)),0)</f>
        <v>0</v>
      </c>
      <c r="R820" s="17">
        <v>-33.410899999999998</v>
      </c>
      <c r="S820" s="17">
        <v>-69.245900000000006</v>
      </c>
      <c r="T820" s="25" t="s">
        <v>1496</v>
      </c>
      <c r="U820" s="25" t="s">
        <v>1496</v>
      </c>
      <c r="V820" s="25" t="s">
        <v>951</v>
      </c>
      <c r="X820" s="25" t="s">
        <v>439</v>
      </c>
      <c r="Y820" s="25" t="s">
        <v>504</v>
      </c>
      <c r="Z820" s="25" t="s">
        <v>598</v>
      </c>
      <c r="AC820" s="26"/>
      <c r="AD820" s="26"/>
      <c r="AE820" s="25" t="s">
        <v>525</v>
      </c>
      <c r="AF820" s="28">
        <v>45292</v>
      </c>
    </row>
    <row r="821" spans="1:32" s="25" customFormat="1" ht="15" x14ac:dyDescent="0.25">
      <c r="B821" s="25" t="s">
        <v>2074</v>
      </c>
      <c r="C821" s="25" t="s">
        <v>2075</v>
      </c>
      <c r="D821" s="25" t="s">
        <v>507</v>
      </c>
      <c r="E821" s="25" t="s">
        <v>26</v>
      </c>
      <c r="F821" s="25" t="s">
        <v>508</v>
      </c>
      <c r="G821" s="25">
        <v>37</v>
      </c>
      <c r="I821" s="25" t="s">
        <v>2076</v>
      </c>
      <c r="J821" s="25" t="s">
        <v>354</v>
      </c>
      <c r="K821" s="25" t="s">
        <v>477</v>
      </c>
      <c r="M821" s="26">
        <v>44494</v>
      </c>
      <c r="N821" s="26">
        <v>44495</v>
      </c>
      <c r="O821" s="27">
        <f ca="1">+IF(NETWORKDAYS(M821,N821,Feriados!A$1:A$196)&gt;-1,NETWORKDAYS(M821,N821,Feriados!A$1:A$196)-1,NETWORKDAYS(M821,TODAY(),Feriados!A$1:A$196))</f>
        <v>1</v>
      </c>
      <c r="P821" s="16"/>
      <c r="Q821" s="25">
        <f ca="1">+IF(T821="ENVIO OS", IF(NETWORKDAYS(N821,P821,Feriados!A$28:A$328)&gt;-1,NETWORKDAYS(N821,P821,Feriados!A$28:A$328)-1,NETWORKDAYS(N821,TODAY(),Feriados!A$28:A$328)),0)</f>
        <v>0</v>
      </c>
      <c r="R821" s="17"/>
      <c r="S821" s="17"/>
      <c r="T821" s="25" t="s">
        <v>1496</v>
      </c>
      <c r="U821" s="25" t="s">
        <v>1496</v>
      </c>
      <c r="X821" s="25" t="s">
        <v>443</v>
      </c>
      <c r="Y821" s="25" t="s">
        <v>700</v>
      </c>
      <c r="AC821" s="26"/>
      <c r="AD821" s="26"/>
      <c r="AE821" s="25" t="s">
        <v>525</v>
      </c>
      <c r="AF821" s="28">
        <v>44896</v>
      </c>
    </row>
    <row r="822" spans="1:32" s="25" customFormat="1" ht="15" x14ac:dyDescent="0.25">
      <c r="B822" s="25" t="s">
        <v>2078</v>
      </c>
      <c r="C822" s="25" t="s">
        <v>2079</v>
      </c>
      <c r="E822" s="25" t="s">
        <v>26</v>
      </c>
      <c r="F822" s="25" t="s">
        <v>508</v>
      </c>
      <c r="M822" s="26">
        <v>44494</v>
      </c>
      <c r="N822" s="26">
        <v>44536</v>
      </c>
      <c r="O822" s="27">
        <f ca="1">+IF(NETWORKDAYS(M822,N822,Feriados!A$1:A$196)&gt;-1,NETWORKDAYS(M822,N822,Feriados!A$1:A$196)-1,NETWORKDAYS(M822,TODAY(),Feriados!A$1:A$196))</f>
        <v>29</v>
      </c>
      <c r="P822" s="16"/>
      <c r="Q822" s="25">
        <f ca="1">+IF(T822="ENVIO OS", IF(NETWORKDAYS(N822,P822,Feriados!A$28:A$328)&gt;-1,NETWORKDAYS(N822,P822,Feriados!A$28:A$328)-1,NETWORKDAYS(N822,TODAY(),Feriados!A$28:A$328)),0)</f>
        <v>815</v>
      </c>
      <c r="R822" s="17"/>
      <c r="S822" s="17"/>
      <c r="T822" s="25" t="s">
        <v>1494</v>
      </c>
      <c r="U822" s="25" t="s">
        <v>1584</v>
      </c>
      <c r="AB822" s="25" t="s">
        <v>0</v>
      </c>
      <c r="AC822" s="26"/>
      <c r="AD822" s="26"/>
      <c r="AF822" s="28"/>
    </row>
    <row r="823" spans="1:32" s="25" customFormat="1" ht="15" x14ac:dyDescent="0.25">
      <c r="B823" s="25" t="s">
        <v>1889</v>
      </c>
      <c r="C823" s="25" t="s">
        <v>1906</v>
      </c>
      <c r="D823" s="25" t="s">
        <v>507</v>
      </c>
      <c r="E823" s="25" t="s">
        <v>26</v>
      </c>
      <c r="F823" s="25" t="s">
        <v>1881</v>
      </c>
      <c r="G823" s="25">
        <v>22.35</v>
      </c>
      <c r="I823" s="25" t="s">
        <v>2004</v>
      </c>
      <c r="J823" s="25" t="s">
        <v>239</v>
      </c>
      <c r="K823" s="25" t="s">
        <v>447</v>
      </c>
      <c r="M823" s="26">
        <v>44495</v>
      </c>
      <c r="N823" s="26">
        <v>44532</v>
      </c>
      <c r="O823" s="27">
        <f ca="1">+IF(NETWORKDAYS(M823,N823,Feriados!A$1:A$196)&gt;-1,NETWORKDAYS(M823,N823,Feriados!A$1:A$196)-1,NETWORKDAYS(M823,TODAY(),Feriados!A$1:A$196))</f>
        <v>26</v>
      </c>
      <c r="P823" s="16"/>
      <c r="Q823" s="25">
        <f ca="1">+IF(T823="ENVIO OS", IF(NETWORKDAYS(N823,P823,Feriados!A$28:A$328)&gt;-1,NETWORKDAYS(N823,P823,Feriados!A$28:A$328)-1,NETWORKDAYS(N823,TODAY(),Feriados!A$28:A$328)),0)</f>
        <v>0</v>
      </c>
      <c r="R823" s="17"/>
      <c r="S823" s="17"/>
      <c r="T823" s="25" t="s">
        <v>1496</v>
      </c>
      <c r="U823" s="25" t="s">
        <v>1496</v>
      </c>
      <c r="X823" s="25" t="s">
        <v>442</v>
      </c>
      <c r="Y823" s="25" t="s">
        <v>502</v>
      </c>
      <c r="Z823" s="25" t="s">
        <v>606</v>
      </c>
      <c r="AA823" s="25" t="s">
        <v>2169</v>
      </c>
      <c r="AC823" s="26"/>
      <c r="AD823" s="26"/>
      <c r="AE823" s="25" t="s">
        <v>525</v>
      </c>
      <c r="AF823" s="28"/>
    </row>
    <row r="824" spans="1:32" s="25" customFormat="1" ht="15" x14ac:dyDescent="0.25">
      <c r="A824" s="25">
        <v>231374</v>
      </c>
      <c r="B824" s="25" t="s">
        <v>2056</v>
      </c>
      <c r="C824" s="25" t="s">
        <v>1988</v>
      </c>
      <c r="D824" s="25" t="s">
        <v>507</v>
      </c>
      <c r="E824" s="25" t="s">
        <v>25</v>
      </c>
      <c r="F824" s="25" t="s">
        <v>509</v>
      </c>
      <c r="G824" s="25">
        <v>400</v>
      </c>
      <c r="H824" s="25">
        <v>109</v>
      </c>
      <c r="I824" s="25" t="s">
        <v>17</v>
      </c>
      <c r="J824" s="25" t="s">
        <v>1499</v>
      </c>
      <c r="K824" s="25" t="s">
        <v>1501</v>
      </c>
      <c r="L824" s="25" t="s">
        <v>434</v>
      </c>
      <c r="M824" s="26">
        <v>44495</v>
      </c>
      <c r="N824" s="26">
        <v>44504</v>
      </c>
      <c r="O824" s="27">
        <f ca="1">+IF(NETWORKDAYS(M824,N824,Feriados!A$1:A$196)&gt;-1,NETWORKDAYS(M824,N824,Feriados!A$1:A$196)-1,NETWORKDAYS(M824,TODAY(),Feriados!A$1:A$196))</f>
        <v>7</v>
      </c>
      <c r="P824" s="16"/>
      <c r="Q824" s="25">
        <f ca="1">+IF(T824="ENVIO OS", IF(NETWORKDAYS(N824,P824,Feriados!A$28:A$328)&gt;-1,NETWORKDAYS(N824,P824,Feriados!A$28:A$328)-1,NETWORKDAYS(N824,TODAY(),Feriados!A$28:A$328)),0)</f>
        <v>0</v>
      </c>
      <c r="R824" s="17">
        <v>-33.019599999999997</v>
      </c>
      <c r="S824" s="17">
        <v>-68.874499999999998</v>
      </c>
      <c r="T824" s="25" t="s">
        <v>1496</v>
      </c>
      <c r="U824" s="25" t="s">
        <v>1496</v>
      </c>
      <c r="X824" s="25" t="s">
        <v>439</v>
      </c>
      <c r="Y824" s="25" t="s">
        <v>498</v>
      </c>
      <c r="AB824" s="25" t="s">
        <v>0</v>
      </c>
      <c r="AC824" s="26"/>
      <c r="AD824" s="26"/>
      <c r="AF824" s="28"/>
    </row>
    <row r="825" spans="1:32" s="25" customFormat="1" ht="15" x14ac:dyDescent="0.25">
      <c r="A825" s="25">
        <v>231693</v>
      </c>
      <c r="B825" s="25" t="s">
        <v>2054</v>
      </c>
      <c r="C825" s="25" t="s">
        <v>2055</v>
      </c>
      <c r="D825" s="25" t="s">
        <v>446</v>
      </c>
      <c r="E825" s="25" t="s">
        <v>25</v>
      </c>
      <c r="F825" s="25" t="s">
        <v>509</v>
      </c>
      <c r="G825" s="25">
        <v>130</v>
      </c>
      <c r="H825" s="25">
        <v>30</v>
      </c>
      <c r="I825" s="25" t="s">
        <v>17</v>
      </c>
      <c r="J825" s="25" t="s">
        <v>371</v>
      </c>
      <c r="K825" s="25" t="s">
        <v>465</v>
      </c>
      <c r="L825" s="25" t="s">
        <v>435</v>
      </c>
      <c r="M825" s="26">
        <v>44495</v>
      </c>
      <c r="N825" s="26">
        <v>44516</v>
      </c>
      <c r="O825" s="27">
        <f ca="1">+IF(NETWORKDAYS(M825,N825,Feriados!A$1:A$196)&gt;-1,NETWORKDAYS(M825,N825,Feriados!A$1:A$196)-1,NETWORKDAYS(M825,TODAY(),Feriados!A$1:A$196))</f>
        <v>15</v>
      </c>
      <c r="P825" s="16"/>
      <c r="Q825" s="25">
        <f ca="1">+IF(T825="ENVIO OS", IF(NETWORKDAYS(N825,P825,Feriados!A$28:A$328)&gt;-1,NETWORKDAYS(N825,P825,Feriados!A$28:A$328)-1,NETWORKDAYS(N825,TODAY(),Feriados!A$28:A$328)),0)</f>
        <v>0</v>
      </c>
      <c r="R825" s="17">
        <v>-32.933500000000002</v>
      </c>
      <c r="S825" s="17">
        <v>-68.806299999999993</v>
      </c>
      <c r="T825" s="25" t="s">
        <v>1496</v>
      </c>
      <c r="U825" s="25" t="s">
        <v>1496</v>
      </c>
      <c r="V825" s="25" t="s">
        <v>748</v>
      </c>
      <c r="X825" s="25" t="s">
        <v>439</v>
      </c>
      <c r="Y825" s="25" t="s">
        <v>504</v>
      </c>
      <c r="AA825" s="25" t="s">
        <v>2113</v>
      </c>
      <c r="AB825" s="25" t="s">
        <v>0</v>
      </c>
      <c r="AC825" s="26"/>
      <c r="AD825" s="26"/>
      <c r="AF825" s="28"/>
    </row>
    <row r="826" spans="1:32" s="25" customFormat="1" ht="15" x14ac:dyDescent="0.25">
      <c r="A826" s="25">
        <v>232087</v>
      </c>
      <c r="B826" s="25" t="s">
        <v>2057</v>
      </c>
      <c r="C826" s="25" t="s">
        <v>1445</v>
      </c>
      <c r="D826" s="25" t="s">
        <v>280</v>
      </c>
      <c r="E826" s="25" t="s">
        <v>25</v>
      </c>
      <c r="F826" s="25" t="s">
        <v>523</v>
      </c>
      <c r="G826" s="25">
        <v>45.5</v>
      </c>
      <c r="H826" s="25">
        <v>45.5</v>
      </c>
      <c r="I826" s="25" t="s">
        <v>2100</v>
      </c>
      <c r="J826" s="25" t="s">
        <v>187</v>
      </c>
      <c r="K826" s="25" t="s">
        <v>280</v>
      </c>
      <c r="L826" s="25" t="s">
        <v>435</v>
      </c>
      <c r="M826" s="26">
        <v>44495</v>
      </c>
      <c r="N826" s="26">
        <v>44516</v>
      </c>
      <c r="O826" s="27">
        <f ca="1">+IF(NETWORKDAYS(M826,N826,Feriados!A$1:A$196)&gt;-1,NETWORKDAYS(M826,N826,Feriados!A$1:A$196)-1,NETWORKDAYS(M826,TODAY(),Feriados!A$1:A$196))</f>
        <v>15</v>
      </c>
      <c r="P826" s="16"/>
      <c r="Q826" s="25">
        <f ca="1">+IF(T826="ENVIO OS", IF(NETWORKDAYS(N826,P826,Feriados!A$28:A$328)&gt;-1,NETWORKDAYS(N826,P826,Feriados!A$28:A$328)-1,NETWORKDAYS(N826,TODAY(),Feriados!A$28:A$328)),0)</f>
        <v>0</v>
      </c>
      <c r="R826" s="17">
        <v>-32.746200000000002</v>
      </c>
      <c r="S826" s="17">
        <v>-68.593100000000007</v>
      </c>
      <c r="T826" s="25" t="s">
        <v>1496</v>
      </c>
      <c r="U826" s="25" t="s">
        <v>1496</v>
      </c>
      <c r="V826" s="25" t="s">
        <v>748</v>
      </c>
      <c r="X826" s="25" t="s">
        <v>439</v>
      </c>
      <c r="Y826" s="25" t="s">
        <v>504</v>
      </c>
      <c r="Z826" s="25" t="s">
        <v>1503</v>
      </c>
      <c r="AC826" s="26"/>
      <c r="AD826" s="26"/>
      <c r="AF826" s="28"/>
    </row>
    <row r="827" spans="1:32" s="25" customFormat="1" ht="15" x14ac:dyDescent="0.25">
      <c r="B827" s="25" t="s">
        <v>2063</v>
      </c>
      <c r="C827" s="25" t="s">
        <v>2064</v>
      </c>
      <c r="D827" s="25" t="s">
        <v>506</v>
      </c>
      <c r="E827" s="25" t="s">
        <v>25</v>
      </c>
      <c r="F827" s="25" t="s">
        <v>741</v>
      </c>
      <c r="G827" s="25">
        <v>118</v>
      </c>
      <c r="M827" s="26">
        <v>44496</v>
      </c>
      <c r="N827" s="26">
        <v>44526</v>
      </c>
      <c r="O827" s="27">
        <f ca="1">+IF(NETWORKDAYS(M827,N827,Feriados!A$1:A$196)&gt;-1,NETWORKDAYS(M827,N827,Feriados!A$1:A$196)-1,NETWORKDAYS(M827,TODAY(),Feriados!A$1:A$196))</f>
        <v>21</v>
      </c>
      <c r="P827" s="16"/>
      <c r="Q827" s="25">
        <f ca="1">+IF(T827="ENVIO OS", IF(NETWORKDAYS(N827,P827,Feriados!A$28:A$328)&gt;-1,NETWORKDAYS(N827,P827,Feriados!A$28:A$328)-1,NETWORKDAYS(N827,TODAY(),Feriados!A$28:A$328)),0)</f>
        <v>0</v>
      </c>
      <c r="R827" s="17"/>
      <c r="S827" s="17"/>
      <c r="T827" s="25" t="s">
        <v>1591</v>
      </c>
      <c r="U827" s="25" t="s">
        <v>1591</v>
      </c>
      <c r="AA827" s="25" t="s">
        <v>2137</v>
      </c>
      <c r="AB827" s="25" t="s">
        <v>0</v>
      </c>
      <c r="AC827" s="26"/>
      <c r="AD827" s="26"/>
      <c r="AF827" s="28"/>
    </row>
    <row r="828" spans="1:32" s="25" customFormat="1" ht="15" x14ac:dyDescent="0.25">
      <c r="A828" s="25">
        <v>231743</v>
      </c>
      <c r="B828" s="25" t="s">
        <v>2062</v>
      </c>
      <c r="C828" s="25" t="s">
        <v>1106</v>
      </c>
      <c r="D828" s="25" t="s">
        <v>405</v>
      </c>
      <c r="E828" s="25" t="s">
        <v>25</v>
      </c>
      <c r="F828" s="25" t="s">
        <v>523</v>
      </c>
      <c r="G828" s="25">
        <v>194</v>
      </c>
      <c r="H828" s="25">
        <v>194</v>
      </c>
      <c r="I828" s="25" t="s">
        <v>17</v>
      </c>
      <c r="J828" s="25" t="s">
        <v>378</v>
      </c>
      <c r="K828" s="25" t="s">
        <v>405</v>
      </c>
      <c r="L828" s="25" t="s">
        <v>435</v>
      </c>
      <c r="M828" s="26">
        <v>44496</v>
      </c>
      <c r="N828" s="26">
        <v>44518</v>
      </c>
      <c r="O828" s="27">
        <f ca="1">+IF(NETWORKDAYS(M828,N828,Feriados!A$1:A$196)&gt;-1,NETWORKDAYS(M828,N828,Feriados!A$1:A$196)-1,NETWORKDAYS(M828,TODAY(),Feriados!A$1:A$196))</f>
        <v>16</v>
      </c>
      <c r="P828" s="16"/>
      <c r="Q828" s="25">
        <f ca="1">+IF(T828="ENVIO OS", IF(NETWORKDAYS(N828,P828,Feriados!A$28:A$328)&gt;-1,NETWORKDAYS(N828,P828,Feriados!A$28:A$328)-1,NETWORKDAYS(N828,TODAY(),Feriados!A$28:A$328)),0)</f>
        <v>0</v>
      </c>
      <c r="R828" s="17">
        <v>-33.485599999999998</v>
      </c>
      <c r="S828" s="17">
        <v>-69.254900000000006</v>
      </c>
      <c r="T828" s="25" t="s">
        <v>1496</v>
      </c>
      <c r="U828" s="25" t="s">
        <v>1496</v>
      </c>
      <c r="X828" s="25" t="s">
        <v>439</v>
      </c>
      <c r="Y828" s="25" t="s">
        <v>504</v>
      </c>
      <c r="Z828" s="25" t="s">
        <v>547</v>
      </c>
      <c r="AC828" s="26"/>
      <c r="AD828" s="26"/>
      <c r="AE828" s="25" t="s">
        <v>525</v>
      </c>
      <c r="AF828" s="28"/>
    </row>
    <row r="829" spans="1:32" s="25" customFormat="1" ht="15" x14ac:dyDescent="0.25">
      <c r="B829" s="25" t="s">
        <v>2059</v>
      </c>
      <c r="C829" s="25" t="s">
        <v>2058</v>
      </c>
      <c r="D829" s="25" t="s">
        <v>452</v>
      </c>
      <c r="E829" s="25" t="s">
        <v>25</v>
      </c>
      <c r="F829" s="25" t="s">
        <v>741</v>
      </c>
      <c r="G829" s="25">
        <v>138</v>
      </c>
      <c r="M829" s="26">
        <v>44496</v>
      </c>
      <c r="N829" s="26">
        <v>44517</v>
      </c>
      <c r="O829" s="27">
        <f ca="1">+IF(NETWORKDAYS(M829,N829,Feriados!A$1:A$196)&gt;-1,NETWORKDAYS(M829,N829,Feriados!A$1:A$196)-1,NETWORKDAYS(M829,TODAY(),Feriados!A$1:A$196))</f>
        <v>15</v>
      </c>
      <c r="P829" s="16">
        <v>44518</v>
      </c>
      <c r="Q829" s="25">
        <f ca="1">+IF(T829="ENVIO OS", IF(NETWORKDAYS(N829,P829,Feriados!A$28:A$328)&gt;-1,NETWORKDAYS(N829,P829,Feriados!A$28:A$328)-1,NETWORKDAYS(N829,TODAY(),Feriados!A$28:A$328)),0)</f>
        <v>0</v>
      </c>
      <c r="R829" s="17"/>
      <c r="S829" s="17"/>
      <c r="T829" s="25" t="s">
        <v>1591</v>
      </c>
      <c r="U829" s="25" t="s">
        <v>1496</v>
      </c>
      <c r="AA829" s="25" t="s">
        <v>2104</v>
      </c>
      <c r="AC829" s="26"/>
      <c r="AD829" s="26"/>
      <c r="AF829" s="28"/>
    </row>
    <row r="830" spans="1:32" s="25" customFormat="1" ht="15" x14ac:dyDescent="0.25">
      <c r="B830" s="25" t="s">
        <v>1893</v>
      </c>
      <c r="C830" s="25" t="s">
        <v>1910</v>
      </c>
      <c r="D830" s="25" t="s">
        <v>507</v>
      </c>
      <c r="E830" s="25" t="s">
        <v>26</v>
      </c>
      <c r="F830" s="25" t="s">
        <v>1881</v>
      </c>
      <c r="G830" s="25">
        <v>112</v>
      </c>
      <c r="I830" s="25" t="s">
        <v>17</v>
      </c>
      <c r="J830" s="25" t="s">
        <v>312</v>
      </c>
      <c r="K830" s="25" t="s">
        <v>447</v>
      </c>
      <c r="M830" s="26">
        <v>44497</v>
      </c>
      <c r="N830" s="26">
        <v>44497</v>
      </c>
      <c r="O830" s="27">
        <f ca="1">+IF(NETWORKDAYS(M830,N830,Feriados!A$1:A$196)&gt;-1,NETWORKDAYS(M830,N830,Feriados!A$1:A$196)-1,NETWORKDAYS(M830,TODAY(),Feriados!A$1:A$196))</f>
        <v>0</v>
      </c>
      <c r="P830" s="16"/>
      <c r="Q830" s="25">
        <f ca="1">+IF(T830="ENVIO OS", IF(NETWORKDAYS(N830,P830,Feriados!A$28:A$328)&gt;-1,NETWORKDAYS(N830,P830,Feriados!A$28:A$328)-1,NETWORKDAYS(N830,TODAY(),Feriados!A$28:A$328)),0)</f>
        <v>0</v>
      </c>
      <c r="R830" s="17">
        <v>-33.028500000000001</v>
      </c>
      <c r="S830" s="17">
        <v>-68.869600000000005</v>
      </c>
      <c r="T830" s="25" t="s">
        <v>1496</v>
      </c>
      <c r="U830" s="25" t="s">
        <v>1496</v>
      </c>
      <c r="X830" s="25" t="s">
        <v>443</v>
      </c>
      <c r="Y830" s="25" t="s">
        <v>504</v>
      </c>
      <c r="AC830" s="26"/>
      <c r="AD830" s="26"/>
      <c r="AE830" s="25" t="s">
        <v>525</v>
      </c>
      <c r="AF830" s="28">
        <v>45244</v>
      </c>
    </row>
    <row r="831" spans="1:32" s="25" customFormat="1" ht="15" x14ac:dyDescent="0.25">
      <c r="B831" s="25" t="s">
        <v>1092</v>
      </c>
      <c r="C831" s="25" t="s">
        <v>1093</v>
      </c>
      <c r="D831" s="25" t="s">
        <v>452</v>
      </c>
      <c r="E831" s="25" t="s">
        <v>26</v>
      </c>
      <c r="F831" s="25" t="s">
        <v>508</v>
      </c>
      <c r="G831" s="25">
        <v>77</v>
      </c>
      <c r="I831" s="25" t="s">
        <v>17</v>
      </c>
      <c r="J831" s="25" t="s">
        <v>154</v>
      </c>
      <c r="K831" s="25" t="s">
        <v>470</v>
      </c>
      <c r="M831" s="26">
        <v>44501</v>
      </c>
      <c r="N831" s="26">
        <v>44526</v>
      </c>
      <c r="O831" s="27">
        <f ca="1">+IF(NETWORKDAYS(M831,N831,Feriados!A$1:A$196)&gt;-1,NETWORKDAYS(M831,N831,Feriados!A$1:A$196)-1,NETWORKDAYS(M831,TODAY(),Feriados!A$1:A$196))</f>
        <v>18</v>
      </c>
      <c r="P831" s="16">
        <v>44529</v>
      </c>
      <c r="Q831" s="25">
        <f ca="1">+IF(T831="ENVIO OS", IF(NETWORKDAYS(N831,P831,Feriados!A$28:A$328)&gt;-1,NETWORKDAYS(N831,P831,Feriados!A$28:A$328)-1,NETWORKDAYS(N831,TODAY(),Feriados!A$28:A$328)),0)</f>
        <v>1</v>
      </c>
      <c r="R831" s="17"/>
      <c r="S831" s="17"/>
      <c r="T831" s="25" t="s">
        <v>1494</v>
      </c>
      <c r="U831" s="25" t="s">
        <v>1584</v>
      </c>
      <c r="X831" s="25" t="s">
        <v>443</v>
      </c>
      <c r="Y831" s="25" t="s">
        <v>662</v>
      </c>
      <c r="AC831" s="26">
        <v>44119</v>
      </c>
      <c r="AD831" s="26">
        <v>44119</v>
      </c>
      <c r="AE831" s="25" t="s">
        <v>525</v>
      </c>
      <c r="AF831" s="28"/>
    </row>
    <row r="832" spans="1:32" s="25" customFormat="1" ht="15" x14ac:dyDescent="0.25">
      <c r="B832" s="25" t="s">
        <v>1622</v>
      </c>
      <c r="C832" s="25" t="s">
        <v>1623</v>
      </c>
      <c r="E832" s="25" t="s">
        <v>26</v>
      </c>
      <c r="F832" s="25" t="s">
        <v>508</v>
      </c>
      <c r="M832" s="26">
        <v>44501</v>
      </c>
      <c r="N832" s="26">
        <v>44539</v>
      </c>
      <c r="O832" s="27">
        <f ca="1">+IF(NETWORKDAYS(M832,N832,Feriados!A$1:A$196)&gt;-1,NETWORKDAYS(M832,N832,Feriados!A$1:A$196)-1,NETWORKDAYS(M832,TODAY(),Feriados!A$1:A$196))</f>
        <v>26</v>
      </c>
      <c r="P832" s="16">
        <v>44585</v>
      </c>
      <c r="Q832" s="25">
        <f ca="1">+IF(T832="ENVIO OS", IF(NETWORKDAYS(N832,P832,Feriados!A$28:A$328)&gt;-1,NETWORKDAYS(N832,P832,Feriados!A$28:A$328)-1,NETWORKDAYS(N832,TODAY(),Feriados!A$28:A$328)),0)</f>
        <v>32</v>
      </c>
      <c r="R832" s="17"/>
      <c r="S832" s="17"/>
      <c r="T832" s="25" t="s">
        <v>1494</v>
      </c>
      <c r="U832" s="25" t="s">
        <v>1585</v>
      </c>
      <c r="X832" s="25" t="s">
        <v>443</v>
      </c>
      <c r="AC832" s="26"/>
      <c r="AD832" s="26"/>
      <c r="AF832" s="28"/>
    </row>
    <row r="833" spans="1:32" s="25" customFormat="1" ht="15" x14ac:dyDescent="0.25">
      <c r="A833" s="25">
        <v>229698</v>
      </c>
      <c r="B833" s="25" t="s">
        <v>1681</v>
      </c>
      <c r="C833" s="25" t="s">
        <v>1682</v>
      </c>
      <c r="D833" s="25" t="s">
        <v>507</v>
      </c>
      <c r="E833" s="25" t="s">
        <v>25</v>
      </c>
      <c r="F833" s="25" t="s">
        <v>511</v>
      </c>
      <c r="G833" s="25">
        <v>300</v>
      </c>
      <c r="H833" s="25">
        <v>276</v>
      </c>
      <c r="I833" s="25" t="s">
        <v>17</v>
      </c>
      <c r="J833" s="25" t="s">
        <v>239</v>
      </c>
      <c r="K833" s="25" t="s">
        <v>447</v>
      </c>
      <c r="L833" s="25" t="s">
        <v>434</v>
      </c>
      <c r="M833" s="26">
        <v>44501</v>
      </c>
      <c r="N833" s="26">
        <v>44517</v>
      </c>
      <c r="O833" s="27">
        <f ca="1">+IF(NETWORKDAYS(M833,N833,Feriados!A$1:A$196)&gt;-1,NETWORKDAYS(M833,N833,Feriados!A$1:A$196)-1,NETWORKDAYS(M833,TODAY(),Feriados!A$1:A$196))</f>
        <v>12</v>
      </c>
      <c r="P833" s="16"/>
      <c r="Q833" s="25">
        <f ca="1">+IF(T833="ENVIO OS", IF(NETWORKDAYS(N833,P833,Feriados!A$28:A$328)&gt;-1,NETWORKDAYS(N833,P833,Feriados!A$28:A$328)-1,NETWORKDAYS(N833,TODAY(),Feriados!A$28:A$328)),0)</f>
        <v>0</v>
      </c>
      <c r="R833" s="17">
        <v>-33.020099999999999</v>
      </c>
      <c r="S833" s="17">
        <v>-68.872799999999998</v>
      </c>
      <c r="T833" s="25" t="s">
        <v>1590</v>
      </c>
      <c r="U833" s="25" t="s">
        <v>1590</v>
      </c>
      <c r="V833" s="25" t="s">
        <v>772</v>
      </c>
      <c r="X833" s="25" t="s">
        <v>439</v>
      </c>
      <c r="Y833" s="25" t="s">
        <v>504</v>
      </c>
      <c r="AA833" s="25" t="s">
        <v>2102</v>
      </c>
      <c r="AC833" s="26"/>
      <c r="AD833" s="26"/>
      <c r="AF833" s="28">
        <v>44986</v>
      </c>
    </row>
    <row r="834" spans="1:32" s="25" customFormat="1" ht="15" x14ac:dyDescent="0.25">
      <c r="A834" s="25">
        <v>230821</v>
      </c>
      <c r="B834" s="25" t="s">
        <v>1924</v>
      </c>
      <c r="C834" s="25" t="s">
        <v>1923</v>
      </c>
      <c r="D834" s="25" t="s">
        <v>404</v>
      </c>
      <c r="E834" s="25" t="s">
        <v>25</v>
      </c>
      <c r="F834" s="25" t="s">
        <v>516</v>
      </c>
      <c r="G834" s="25">
        <v>160</v>
      </c>
      <c r="H834" s="25">
        <v>160</v>
      </c>
      <c r="I834" s="25" t="s">
        <v>17</v>
      </c>
      <c r="J834" s="25" t="s">
        <v>376</v>
      </c>
      <c r="K834" s="25" t="s">
        <v>404</v>
      </c>
      <c r="L834" s="25" t="s">
        <v>434</v>
      </c>
      <c r="M834" s="26">
        <v>44501</v>
      </c>
      <c r="N834" s="26">
        <v>44502</v>
      </c>
      <c r="O834" s="27">
        <f ca="1">+IF(NETWORKDAYS(M834,N834,Feriados!A$1:A$196)&gt;-1,NETWORKDAYS(M834,N834,Feriados!A$1:A$196)-1,NETWORKDAYS(M834,TODAY(),Feriados!A$1:A$196))</f>
        <v>1</v>
      </c>
      <c r="P834" s="16"/>
      <c r="Q834" s="25">
        <f ca="1">+IF(T834="ENVIO OS", IF(NETWORKDAYS(N834,P834,Feriados!A$28:A$328)&gt;-1,NETWORKDAYS(N834,P834,Feriados!A$28:A$328)-1,NETWORKDAYS(N834,TODAY(),Feriados!A$28:A$328)),0)</f>
        <v>0</v>
      </c>
      <c r="R834" s="17">
        <v>-33.5792</v>
      </c>
      <c r="S834" s="17">
        <v>-69.116100000000003</v>
      </c>
      <c r="T834" s="25" t="s">
        <v>1590</v>
      </c>
      <c r="U834" s="25" t="s">
        <v>1590</v>
      </c>
      <c r="V834" s="25" t="s">
        <v>2009</v>
      </c>
      <c r="X834" s="25" t="s">
        <v>439</v>
      </c>
      <c r="Y834" s="25" t="s">
        <v>496</v>
      </c>
      <c r="AA834" s="25" t="s">
        <v>2066</v>
      </c>
      <c r="AC834" s="26"/>
      <c r="AD834" s="26"/>
      <c r="AF834" s="28"/>
    </row>
    <row r="835" spans="1:32" s="25" customFormat="1" ht="15" x14ac:dyDescent="0.25">
      <c r="B835" s="25" t="s">
        <v>2080</v>
      </c>
      <c r="C835" s="25" t="s">
        <v>2081</v>
      </c>
      <c r="E835" s="25" t="s">
        <v>26</v>
      </c>
      <c r="F835" s="25" t="s">
        <v>508</v>
      </c>
      <c r="M835" s="26">
        <v>44501</v>
      </c>
      <c r="N835" s="26">
        <v>44536</v>
      </c>
      <c r="O835" s="27">
        <f ca="1">+IF(NETWORKDAYS(M835,N835,Feriados!A$1:A$196)&gt;-1,NETWORKDAYS(M835,N835,Feriados!A$1:A$196)-1,NETWORKDAYS(M835,TODAY(),Feriados!A$1:A$196))</f>
        <v>24</v>
      </c>
      <c r="P835" s="16">
        <v>44568</v>
      </c>
      <c r="Q835" s="25">
        <f ca="1">+IF(T835="ENVIO OS", IF(NETWORKDAYS(N835,P835,Feriados!A$28:A$328)&gt;-1,NETWORKDAYS(N835,P835,Feriados!A$28:A$328)-1,NETWORKDAYS(N835,TODAY(),Feriados!A$28:A$328)),0)</f>
        <v>23</v>
      </c>
      <c r="R835" s="17"/>
      <c r="S835" s="17"/>
      <c r="T835" s="25" t="s">
        <v>1494</v>
      </c>
      <c r="U835" s="25" t="s">
        <v>1584</v>
      </c>
      <c r="AC835" s="26"/>
      <c r="AD835" s="26"/>
      <c r="AF835" s="28"/>
    </row>
    <row r="836" spans="1:32" s="25" customFormat="1" ht="15" x14ac:dyDescent="0.25">
      <c r="A836" s="25">
        <v>231832</v>
      </c>
      <c r="B836" s="25" t="s">
        <v>2068</v>
      </c>
      <c r="C836" s="25" t="s">
        <v>2069</v>
      </c>
      <c r="D836" s="25" t="s">
        <v>294</v>
      </c>
      <c r="E836" s="25" t="s">
        <v>25</v>
      </c>
      <c r="F836" s="25" t="s">
        <v>517</v>
      </c>
      <c r="G836" s="25">
        <v>1300</v>
      </c>
      <c r="H836" s="25">
        <v>1300</v>
      </c>
      <c r="J836" s="25" t="s">
        <v>780</v>
      </c>
      <c r="K836" s="25" t="s">
        <v>294</v>
      </c>
      <c r="L836" s="25" t="s">
        <v>434</v>
      </c>
      <c r="M836" s="26">
        <v>44501</v>
      </c>
      <c r="N836" s="26">
        <v>44552</v>
      </c>
      <c r="O836" s="27">
        <f ca="1">+IF(NETWORKDAYS(M836,N836,Feriados!A$1:A$196)&gt;-1,NETWORKDAYS(M836,N836,Feriados!A$1:A$196)-1,NETWORKDAYS(M836,TODAY(),Feriados!A$1:A$196))</f>
        <v>35</v>
      </c>
      <c r="P836" s="16"/>
      <c r="Q836" s="25">
        <f ca="1">+IF(T836="ENVIO OS", IF(NETWORKDAYS(N836,P836,Feriados!A$28:A$328)&gt;-1,NETWORKDAYS(N836,P836,Feriados!A$28:A$328)-1,NETWORKDAYS(N836,TODAY(),Feriados!A$28:A$328)),0)</f>
        <v>0</v>
      </c>
      <c r="R836" s="17">
        <v>-35.474699999999999</v>
      </c>
      <c r="S836" s="17">
        <v>-69.558700000000002</v>
      </c>
      <c r="T836" s="25" t="s">
        <v>1496</v>
      </c>
      <c r="U836" s="25" t="s">
        <v>1496</v>
      </c>
      <c r="V836" s="25" t="s">
        <v>37</v>
      </c>
      <c r="X836" s="25" t="s">
        <v>439</v>
      </c>
      <c r="Y836" s="25" t="s">
        <v>504</v>
      </c>
      <c r="AA836" s="25" t="s">
        <v>2207</v>
      </c>
      <c r="AB836" s="25" t="s">
        <v>0</v>
      </c>
      <c r="AC836" s="26"/>
      <c r="AD836" s="26"/>
      <c r="AF836" s="28"/>
    </row>
    <row r="837" spans="1:32" s="25" customFormat="1" ht="15" x14ac:dyDescent="0.25">
      <c r="A837" s="25">
        <v>229700</v>
      </c>
      <c r="B837" s="25" t="s">
        <v>1726</v>
      </c>
      <c r="C837" s="25" t="s">
        <v>1725</v>
      </c>
      <c r="D837" s="25" t="s">
        <v>507</v>
      </c>
      <c r="E837" s="25" t="s">
        <v>25</v>
      </c>
      <c r="F837" s="25" t="s">
        <v>693</v>
      </c>
      <c r="G837" s="25">
        <v>64.400000000000006</v>
      </c>
      <c r="H837" s="25">
        <v>64.400000000000006</v>
      </c>
      <c r="I837" s="25" t="s">
        <v>1776</v>
      </c>
      <c r="J837" s="25" t="s">
        <v>99</v>
      </c>
      <c r="K837" s="25" t="s">
        <v>447</v>
      </c>
      <c r="M837" s="26">
        <v>44502</v>
      </c>
      <c r="N837" s="26">
        <v>44502</v>
      </c>
      <c r="O837" s="27">
        <f ca="1">+IF(NETWORKDAYS(M837,N837,Feriados!A$1:A$196)&gt;-1,NETWORKDAYS(M837,N837,Feriados!A$1:A$196)-1,NETWORKDAYS(M837,TODAY(),Feriados!A$1:A$196))</f>
        <v>0</v>
      </c>
      <c r="P837" s="16"/>
      <c r="Q837" s="25">
        <f ca="1">+IF(T837="ENVIO OS", IF(NETWORKDAYS(N837,P837,Feriados!A$28:A$328)&gt;-1,NETWORKDAYS(N837,P837,Feriados!A$28:A$328)-1,NETWORKDAYS(N837,TODAY(),Feriados!A$28:A$328)),0)</f>
        <v>0</v>
      </c>
      <c r="R837" s="17">
        <v>-32.9724</v>
      </c>
      <c r="S837" s="17">
        <v>-68.828999999999994</v>
      </c>
      <c r="T837" s="25" t="s">
        <v>1590</v>
      </c>
      <c r="U837" s="25" t="s">
        <v>1590</v>
      </c>
      <c r="X837" s="25" t="s">
        <v>439</v>
      </c>
      <c r="Y837" s="25" t="s">
        <v>498</v>
      </c>
      <c r="Z837" s="25" t="s">
        <v>531</v>
      </c>
      <c r="AA837" s="25" t="s">
        <v>2067</v>
      </c>
      <c r="AC837" s="26"/>
      <c r="AD837" s="26"/>
      <c r="AE837" s="25" t="s">
        <v>525</v>
      </c>
      <c r="AF837" s="28">
        <v>44774</v>
      </c>
    </row>
    <row r="838" spans="1:32" s="25" customFormat="1" ht="15" x14ac:dyDescent="0.25">
      <c r="B838" s="25" t="s">
        <v>1928</v>
      </c>
      <c r="C838" s="25" t="s">
        <v>1927</v>
      </c>
      <c r="D838" s="25" t="s">
        <v>506</v>
      </c>
      <c r="E838" s="25" t="s">
        <v>26</v>
      </c>
      <c r="F838" s="25" t="s">
        <v>508</v>
      </c>
      <c r="G838" s="25">
        <v>24</v>
      </c>
      <c r="I838" s="25" t="s">
        <v>2077</v>
      </c>
      <c r="J838" s="25" t="s">
        <v>299</v>
      </c>
      <c r="K838" s="25" t="s">
        <v>489</v>
      </c>
      <c r="M838" s="26">
        <v>44502</v>
      </c>
      <c r="N838" s="26">
        <v>44505</v>
      </c>
      <c r="O838" s="27">
        <f ca="1">+IF(NETWORKDAYS(M838,N838,Feriados!A$1:A$196)&gt;-1,NETWORKDAYS(M838,N838,Feriados!A$1:A$196)-1,NETWORKDAYS(M838,TODAY(),Feriados!A$1:A$196))</f>
        <v>3</v>
      </c>
      <c r="P838" s="16"/>
      <c r="Q838" s="25">
        <f ca="1">+IF(T838="ENVIO OS", IF(NETWORKDAYS(N838,P838,Feriados!A$28:A$328)&gt;-1,NETWORKDAYS(N838,P838,Feriados!A$28:A$328)-1,NETWORKDAYS(N838,TODAY(),Feriados!A$28:A$328)),0)</f>
        <v>0</v>
      </c>
      <c r="R838" s="17">
        <v>-32.867800000000003</v>
      </c>
      <c r="S838" s="17">
        <v>-68.856300000000005</v>
      </c>
      <c r="T838" s="25" t="s">
        <v>1496</v>
      </c>
      <c r="U838" s="25" t="s">
        <v>1496</v>
      </c>
      <c r="X838" s="25" t="s">
        <v>443</v>
      </c>
      <c r="Y838" s="25" t="s">
        <v>504</v>
      </c>
      <c r="AC838" s="26"/>
      <c r="AD838" s="26"/>
      <c r="AF838" s="28"/>
    </row>
    <row r="839" spans="1:32" s="25" customFormat="1" ht="15" x14ac:dyDescent="0.25">
      <c r="B839" s="25" t="s">
        <v>2082</v>
      </c>
      <c r="C839" s="25" t="s">
        <v>2083</v>
      </c>
      <c r="E839" s="25" t="s">
        <v>26</v>
      </c>
      <c r="F839" s="25" t="s">
        <v>508</v>
      </c>
      <c r="M839" s="26">
        <v>44502</v>
      </c>
      <c r="N839" s="26">
        <v>44544</v>
      </c>
      <c r="O839" s="27">
        <f ca="1">+IF(NETWORKDAYS(M839,N839,Feriados!A$1:A$196)&gt;-1,NETWORKDAYS(M839,N839,Feriados!A$1:A$196)-1,NETWORKDAYS(M839,TODAY(),Feriados!A$1:A$196))</f>
        <v>28</v>
      </c>
      <c r="P839" s="16">
        <v>44551</v>
      </c>
      <c r="Q839" s="25">
        <f ca="1">+IF(T839="ENVIO OS", IF(NETWORKDAYS(N839,P839,Feriados!A$28:A$328)&gt;-1,NETWORKDAYS(N839,P839,Feriados!A$28:A$328)-1,NETWORKDAYS(N839,TODAY(),Feriados!A$28:A$328)),0)</f>
        <v>5</v>
      </c>
      <c r="R839" s="17"/>
      <c r="S839" s="17"/>
      <c r="T839" s="25" t="s">
        <v>1494</v>
      </c>
      <c r="U839" s="25" t="s">
        <v>1584</v>
      </c>
      <c r="X839" s="25" t="s">
        <v>443</v>
      </c>
      <c r="AC839" s="26"/>
      <c r="AD839" s="26"/>
      <c r="AF839" s="28"/>
    </row>
    <row r="840" spans="1:32" s="25" customFormat="1" ht="15" x14ac:dyDescent="0.25">
      <c r="B840" s="25" t="s">
        <v>2088</v>
      </c>
      <c r="C840" s="25" t="s">
        <v>2091</v>
      </c>
      <c r="D840" s="25" t="s">
        <v>274</v>
      </c>
      <c r="E840" s="25" t="s">
        <v>26</v>
      </c>
      <c r="F840" s="25" t="s">
        <v>508</v>
      </c>
      <c r="G840" s="25">
        <v>400</v>
      </c>
      <c r="I840" s="25" t="s">
        <v>2089</v>
      </c>
      <c r="J840" s="25" t="s">
        <v>122</v>
      </c>
      <c r="K840" s="25" t="s">
        <v>489</v>
      </c>
      <c r="M840" s="26">
        <v>44502</v>
      </c>
      <c r="N840" s="26">
        <v>44504</v>
      </c>
      <c r="O840" s="27">
        <f ca="1">+IF(NETWORKDAYS(M840,N840,Feriados!A$1:A$196)&gt;-1,NETWORKDAYS(M840,N840,Feriados!A$1:A$196)-1,NETWORKDAYS(M840,TODAY(),Feriados!A$1:A$196))</f>
        <v>2</v>
      </c>
      <c r="P840" s="16"/>
      <c r="Q840" s="25">
        <f ca="1">+IF(T840="ENVIO OS", IF(NETWORKDAYS(N840,P840,Feriados!A$28:A$328)&gt;-1,NETWORKDAYS(N840,P840,Feriados!A$28:A$328)-1,NETWORKDAYS(N840,TODAY(),Feriados!A$28:A$328)),0)</f>
        <v>0</v>
      </c>
      <c r="R840" s="17">
        <v>-32.865600000000001</v>
      </c>
      <c r="S840" s="17">
        <v>-69.0047</v>
      </c>
      <c r="T840" s="25" t="s">
        <v>1496</v>
      </c>
      <c r="U840" s="25" t="s">
        <v>1496</v>
      </c>
      <c r="V840" s="25" t="s">
        <v>790</v>
      </c>
      <c r="X840" s="25" t="s">
        <v>443</v>
      </c>
      <c r="AA840" s="25" t="s">
        <v>2090</v>
      </c>
      <c r="AC840" s="26"/>
      <c r="AD840" s="26"/>
      <c r="AF840" s="28"/>
    </row>
    <row r="841" spans="1:32" s="25" customFormat="1" ht="15" x14ac:dyDescent="0.25">
      <c r="B841" s="25" t="s">
        <v>2120</v>
      </c>
      <c r="C841" s="25" t="s">
        <v>2121</v>
      </c>
      <c r="E841" s="25" t="s">
        <v>26</v>
      </c>
      <c r="F841" s="25" t="s">
        <v>508</v>
      </c>
      <c r="K841" s="25" t="s">
        <v>49</v>
      </c>
      <c r="M841" s="26">
        <v>44502</v>
      </c>
      <c r="N841" s="26">
        <v>44539</v>
      </c>
      <c r="O841" s="27">
        <f ca="1">+IF(NETWORKDAYS(M841,N841,Feriados!A$1:A$196)&gt;-1,NETWORKDAYS(M841,N841,Feriados!A$1:A$196)-1,NETWORKDAYS(M841,TODAY(),Feriados!A$1:A$196))</f>
        <v>25</v>
      </c>
      <c r="P841" s="16">
        <v>44543</v>
      </c>
      <c r="Q841" s="25">
        <f ca="1">+IF(T841="ENVIO OS", IF(NETWORKDAYS(N841,P841,Feriados!A$28:A$328)&gt;-1,NETWORKDAYS(N841,P841,Feriados!A$28:A$328)-1,NETWORKDAYS(N841,TODAY(),Feriados!A$28:A$328)),0)</f>
        <v>2</v>
      </c>
      <c r="R841" s="17"/>
      <c r="S841" s="17"/>
      <c r="T841" s="25" t="s">
        <v>1494</v>
      </c>
      <c r="U841" s="25" t="s">
        <v>1584</v>
      </c>
      <c r="X841" s="25" t="s">
        <v>443</v>
      </c>
      <c r="AC841" s="26"/>
      <c r="AD841" s="26"/>
      <c r="AF841" s="28"/>
    </row>
    <row r="842" spans="1:32" s="25" customFormat="1" ht="15" x14ac:dyDescent="0.25">
      <c r="A842" s="25">
        <v>230306</v>
      </c>
      <c r="B842" s="25" t="s">
        <v>1816</v>
      </c>
      <c r="C842" s="25" t="s">
        <v>1817</v>
      </c>
      <c r="D842" s="25" t="s">
        <v>446</v>
      </c>
      <c r="E842" s="25" t="s">
        <v>25</v>
      </c>
      <c r="F842" s="25" t="s">
        <v>516</v>
      </c>
      <c r="G842" s="25">
        <v>100</v>
      </c>
      <c r="H842" s="25">
        <v>0</v>
      </c>
      <c r="I842" s="25" t="s">
        <v>1859</v>
      </c>
      <c r="J842" s="25" t="s">
        <v>123</v>
      </c>
      <c r="K842" s="25" t="s">
        <v>463</v>
      </c>
      <c r="M842" s="26">
        <v>44504</v>
      </c>
      <c r="N842" s="26">
        <v>44504</v>
      </c>
      <c r="O842" s="27">
        <f ca="1">+IF(NETWORKDAYS(M842,N842,Feriados!A$1:A$196)&gt;-1,NETWORKDAYS(M842,N842,Feriados!A$1:A$196)-1,NETWORKDAYS(M842,TODAY(),Feriados!A$1:A$196))</f>
        <v>0</v>
      </c>
      <c r="P842" s="16"/>
      <c r="Q842" s="25">
        <f ca="1">+IF(T842="ENVIO OS", IF(NETWORKDAYS(N842,P842,Feriados!A$28:A$328)&gt;-1,NETWORKDAYS(N842,P842,Feriados!A$28:A$328)-1,NETWORKDAYS(N842,TODAY(),Feriados!A$28:A$328)),0)</f>
        <v>0</v>
      </c>
      <c r="R842" s="17">
        <v>-33.030200000000001</v>
      </c>
      <c r="S842" s="17">
        <v>-68.802300000000002</v>
      </c>
      <c r="T842" s="25" t="s">
        <v>1590</v>
      </c>
      <c r="X842" s="25" t="s">
        <v>442</v>
      </c>
      <c r="Y842" s="25" t="s">
        <v>644</v>
      </c>
      <c r="AA842" s="25" t="s">
        <v>2071</v>
      </c>
      <c r="AC842" s="26"/>
      <c r="AD842" s="26"/>
      <c r="AF842" s="28"/>
    </row>
    <row r="843" spans="1:32" s="25" customFormat="1" ht="15" x14ac:dyDescent="0.25">
      <c r="B843" s="25" t="s">
        <v>2084</v>
      </c>
      <c r="C843" s="25" t="s">
        <v>2085</v>
      </c>
      <c r="E843" s="25" t="s">
        <v>26</v>
      </c>
      <c r="F843" s="25" t="s">
        <v>508</v>
      </c>
      <c r="M843" s="26">
        <v>44504</v>
      </c>
      <c r="N843" s="26">
        <v>44543</v>
      </c>
      <c r="O843" s="27">
        <f ca="1">+IF(NETWORKDAYS(M843,N843,Feriados!A$1:A$196)&gt;-1,NETWORKDAYS(M843,N843,Feriados!A$1:A$196)-1,NETWORKDAYS(M843,TODAY(),Feriados!A$1:A$196))</f>
        <v>25</v>
      </c>
      <c r="P843" s="16"/>
      <c r="Q843" s="25">
        <f ca="1">+IF(T843="ENVIO OS", IF(NETWORKDAYS(N843,P843,Feriados!A$28:A$328)&gt;-1,NETWORKDAYS(N843,P843,Feriados!A$28:A$328)-1,NETWORKDAYS(N843,TODAY(),Feriados!A$28:A$328)),0)</f>
        <v>811</v>
      </c>
      <c r="R843" s="17"/>
      <c r="S843" s="17"/>
      <c r="T843" s="25" t="s">
        <v>1494</v>
      </c>
      <c r="U843" s="25" t="s">
        <v>1584</v>
      </c>
      <c r="X843" s="25" t="s">
        <v>443</v>
      </c>
      <c r="AB843" s="25" t="s">
        <v>0</v>
      </c>
      <c r="AC843" s="26"/>
      <c r="AD843" s="26"/>
      <c r="AF843" s="28"/>
    </row>
    <row r="844" spans="1:32" s="25" customFormat="1" ht="15" x14ac:dyDescent="0.25">
      <c r="B844" s="25" t="s">
        <v>2094</v>
      </c>
      <c r="C844" s="25" t="s">
        <v>2095</v>
      </c>
      <c r="D844" s="25" t="s">
        <v>380</v>
      </c>
      <c r="E844" s="25" t="s">
        <v>25</v>
      </c>
      <c r="F844" s="25" t="s">
        <v>510</v>
      </c>
      <c r="G844" s="25">
        <v>320</v>
      </c>
      <c r="H844" s="25">
        <v>0</v>
      </c>
      <c r="J844" s="25" t="s">
        <v>170</v>
      </c>
      <c r="K844" s="25" t="s">
        <v>453</v>
      </c>
      <c r="L844" s="25" t="s">
        <v>435</v>
      </c>
      <c r="M844" s="26">
        <v>44504</v>
      </c>
      <c r="N844" s="26">
        <v>44532</v>
      </c>
      <c r="O844" s="27">
        <f ca="1">+IF(NETWORKDAYS(M844,N844,Feriados!A$1:A$196)&gt;-1,NETWORKDAYS(M844,N844,Feriados!A$1:A$196)-1,NETWORKDAYS(M844,TODAY(),Feriados!A$1:A$196))</f>
        <v>19</v>
      </c>
      <c r="P844" s="16"/>
      <c r="Q844" s="25">
        <f ca="1">+IF(T844="ENVIO OS", IF(NETWORKDAYS(N844,P844,Feriados!A$28:A$328)&gt;-1,NETWORKDAYS(N844,P844,Feriados!A$28:A$328)-1,NETWORKDAYS(N844,TODAY(),Feriados!A$28:A$328)),0)</f>
        <v>0</v>
      </c>
      <c r="R844" s="17">
        <v>-33.9223</v>
      </c>
      <c r="S844" s="17">
        <v>-69.127399999999994</v>
      </c>
      <c r="T844" s="25" t="s">
        <v>1496</v>
      </c>
      <c r="U844" s="25" t="s">
        <v>1496</v>
      </c>
      <c r="V844" s="25" t="s">
        <v>2138</v>
      </c>
      <c r="X844" s="25" t="s">
        <v>439</v>
      </c>
      <c r="Y844" s="25" t="s">
        <v>504</v>
      </c>
      <c r="AA844" s="25" t="s">
        <v>2139</v>
      </c>
      <c r="AB844" s="25" t="s">
        <v>0</v>
      </c>
      <c r="AC844" s="26"/>
      <c r="AD844" s="26"/>
      <c r="AF844" s="28"/>
    </row>
    <row r="845" spans="1:32" s="25" customFormat="1" ht="15" x14ac:dyDescent="0.25">
      <c r="A845" s="25">
        <v>228694</v>
      </c>
      <c r="B845" s="25" t="s">
        <v>1640</v>
      </c>
      <c r="C845" s="25" t="s">
        <v>702</v>
      </c>
      <c r="D845" s="25" t="s">
        <v>506</v>
      </c>
      <c r="E845" s="25" t="s">
        <v>25</v>
      </c>
      <c r="F845" s="25" t="s">
        <v>693</v>
      </c>
      <c r="G845" s="25">
        <v>168</v>
      </c>
      <c r="H845" s="25">
        <v>168</v>
      </c>
      <c r="I845" s="25" t="s">
        <v>1644</v>
      </c>
      <c r="J845" s="25" t="s">
        <v>96</v>
      </c>
      <c r="K845" s="25" t="s">
        <v>456</v>
      </c>
      <c r="L845" s="25" t="s">
        <v>434</v>
      </c>
      <c r="M845" s="26">
        <v>44505</v>
      </c>
      <c r="N845" s="26">
        <v>44525</v>
      </c>
      <c r="O845" s="27">
        <f ca="1">+IF(NETWORKDAYS(M845,N845,Feriados!A$1:A$196)&gt;-1,NETWORKDAYS(M845,N845,Feriados!A$1:A$196)-1,NETWORKDAYS(M845,TODAY(),Feriados!A$1:A$196))</f>
        <v>13</v>
      </c>
      <c r="P845" s="16"/>
      <c r="Q845" s="25">
        <f ca="1">+IF(T845="ENVIO OS", IF(NETWORKDAYS(N845,P845,Feriados!A$28:A$328)&gt;-1,NETWORKDAYS(N845,P845,Feriados!A$28:A$328)-1,NETWORKDAYS(N845,TODAY(),Feriados!A$28:A$328)),0)</f>
        <v>0</v>
      </c>
      <c r="R845" s="17">
        <v>-32.872</v>
      </c>
      <c r="S845" s="17">
        <v>-68.893600000000006</v>
      </c>
      <c r="T845" s="25" t="s">
        <v>1590</v>
      </c>
      <c r="U845" s="25" t="s">
        <v>1590</v>
      </c>
      <c r="V845" s="25" t="s">
        <v>790</v>
      </c>
      <c r="X845" s="25" t="s">
        <v>439</v>
      </c>
      <c r="Y845" s="25" t="s">
        <v>496</v>
      </c>
      <c r="Z845" s="25" t="s">
        <v>535</v>
      </c>
      <c r="AA845" s="25" t="s">
        <v>2010</v>
      </c>
      <c r="AC845" s="26"/>
      <c r="AD845" s="26"/>
      <c r="AE845" s="25" t="s">
        <v>525</v>
      </c>
      <c r="AF845" s="28"/>
    </row>
    <row r="846" spans="1:32" s="25" customFormat="1" ht="15" x14ac:dyDescent="0.25">
      <c r="A846" s="25">
        <v>231208</v>
      </c>
      <c r="B846" s="25" t="s">
        <v>1989</v>
      </c>
      <c r="C846" s="25" t="s">
        <v>1991</v>
      </c>
      <c r="D846" s="25" t="s">
        <v>452</v>
      </c>
      <c r="E846" s="25" t="s">
        <v>25</v>
      </c>
      <c r="F846" s="25" t="s">
        <v>509</v>
      </c>
      <c r="G846" s="25">
        <v>290</v>
      </c>
      <c r="H846" s="25">
        <v>225</v>
      </c>
      <c r="I846" s="25" t="s">
        <v>17</v>
      </c>
      <c r="J846" s="25" t="s">
        <v>169</v>
      </c>
      <c r="K846" s="25" t="s">
        <v>470</v>
      </c>
      <c r="L846" s="25" t="s">
        <v>434</v>
      </c>
      <c r="M846" s="26">
        <v>44505</v>
      </c>
      <c r="N846" s="26">
        <v>44509</v>
      </c>
      <c r="O846" s="27">
        <f ca="1">+IF(NETWORKDAYS(M846,N846,Feriados!A$1:A$196)&gt;-1,NETWORKDAYS(M846,N846,Feriados!A$1:A$196)-1,NETWORKDAYS(M846,TODAY(),Feriados!A$1:A$196))</f>
        <v>2</v>
      </c>
      <c r="P846" s="16"/>
      <c r="Q846" s="25">
        <f ca="1">+IF(T846="ENVIO OS", IF(NETWORKDAYS(N846,P846,Feriados!A$28:A$328)&gt;-1,NETWORKDAYS(N846,P846,Feriados!A$28:A$328)-1,NETWORKDAYS(N846,TODAY(),Feriados!A$28:A$328)),0)</f>
        <v>0</v>
      </c>
      <c r="R846" s="17">
        <v>-34.648299999999999</v>
      </c>
      <c r="S846" s="17">
        <v>-68.510900000000007</v>
      </c>
      <c r="T846" s="25" t="s">
        <v>1590</v>
      </c>
      <c r="U846" s="25" t="s">
        <v>1496</v>
      </c>
      <c r="X846" s="25" t="s">
        <v>439</v>
      </c>
      <c r="Y846" s="25" t="s">
        <v>497</v>
      </c>
      <c r="AA846" s="25" t="s">
        <v>2096</v>
      </c>
      <c r="AB846" s="25" t="s">
        <v>0</v>
      </c>
      <c r="AC846" s="26"/>
      <c r="AD846" s="26"/>
      <c r="AF846" s="28"/>
    </row>
    <row r="847" spans="1:32" s="25" customFormat="1" ht="15" x14ac:dyDescent="0.25">
      <c r="A847" s="25">
        <v>231208</v>
      </c>
      <c r="B847" s="25" t="s">
        <v>1990</v>
      </c>
      <c r="C847" s="25" t="s">
        <v>1992</v>
      </c>
      <c r="D847" s="25" t="s">
        <v>452</v>
      </c>
      <c r="E847" s="25" t="s">
        <v>25</v>
      </c>
      <c r="F847" s="25" t="s">
        <v>509</v>
      </c>
      <c r="G847" s="25">
        <v>232</v>
      </c>
      <c r="H847" s="25">
        <v>0</v>
      </c>
      <c r="I847" s="25" t="s">
        <v>2060</v>
      </c>
      <c r="J847" s="25" t="s">
        <v>169</v>
      </c>
      <c r="K847" s="25" t="s">
        <v>470</v>
      </c>
      <c r="L847" s="25" t="s">
        <v>434</v>
      </c>
      <c r="M847" s="26">
        <v>44505</v>
      </c>
      <c r="N847" s="26">
        <v>44509</v>
      </c>
      <c r="O847" s="27">
        <f ca="1">+IF(NETWORKDAYS(M847,N847,Feriados!A$1:A$196)&gt;-1,NETWORKDAYS(M847,N847,Feriados!A$1:A$196)-1,NETWORKDAYS(M847,TODAY(),Feriados!A$1:A$196))</f>
        <v>2</v>
      </c>
      <c r="P847" s="16"/>
      <c r="Q847" s="25">
        <f ca="1">+IF(T847="ENVIO OS", IF(NETWORKDAYS(N847,P847,Feriados!A$28:A$328)&gt;-1,NETWORKDAYS(N847,P847,Feriados!A$28:A$328)-1,NETWORKDAYS(N847,TODAY(),Feriados!A$28:A$328)),0)</f>
        <v>0</v>
      </c>
      <c r="R847" s="17">
        <v>-34.618299999999998</v>
      </c>
      <c r="S847" s="17">
        <v>-68.505200000000002</v>
      </c>
      <c r="T847" s="25" t="s">
        <v>1590</v>
      </c>
      <c r="U847" s="25" t="s">
        <v>1496</v>
      </c>
      <c r="X847" s="25" t="s">
        <v>439</v>
      </c>
      <c r="Y847" s="25" t="s">
        <v>497</v>
      </c>
      <c r="AA847" s="25" t="s">
        <v>2096</v>
      </c>
      <c r="AB847" s="25" t="s">
        <v>0</v>
      </c>
      <c r="AC847" s="26"/>
      <c r="AD847" s="26"/>
      <c r="AF847" s="28"/>
    </row>
    <row r="848" spans="1:32" s="25" customFormat="1" ht="15" x14ac:dyDescent="0.25">
      <c r="A848" s="25">
        <v>225320</v>
      </c>
      <c r="B848" s="25" t="s">
        <v>872</v>
      </c>
      <c r="C848" s="25" t="s">
        <v>873</v>
      </c>
      <c r="D848" s="25" t="s">
        <v>446</v>
      </c>
      <c r="E848" s="25" t="s">
        <v>25</v>
      </c>
      <c r="F848" s="25" t="s">
        <v>510</v>
      </c>
      <c r="G848" s="25">
        <v>4500</v>
      </c>
      <c r="H848" s="25">
        <v>2530</v>
      </c>
      <c r="I848" s="25" t="s">
        <v>898</v>
      </c>
      <c r="J848" s="25" t="s">
        <v>324</v>
      </c>
      <c r="K848" s="25" t="s">
        <v>457</v>
      </c>
      <c r="L848" s="25" t="s">
        <v>435</v>
      </c>
      <c r="M848" s="26">
        <v>44508</v>
      </c>
      <c r="N848" s="26">
        <v>44509</v>
      </c>
      <c r="O848" s="27">
        <f ca="1">+IF(NETWORKDAYS(M848,N848,Feriados!A$1:A$196)&gt;-1,NETWORKDAYS(M848,N848,Feriados!A$1:A$196)-1,NETWORKDAYS(M848,TODAY(),Feriados!A$1:A$196))</f>
        <v>1</v>
      </c>
      <c r="P848" s="16"/>
      <c r="Q848" s="25">
        <f ca="1">+IF(T848="ENVIO OS", IF(NETWORKDAYS(N848,P848,Feriados!A$28:A$328)&gt;-1,NETWORKDAYS(N848,P848,Feriados!A$28:A$328)-1,NETWORKDAYS(N848,TODAY(),Feriados!A$28:A$328)),0)</f>
        <v>0</v>
      </c>
      <c r="R848" s="17">
        <v>-32.9375</v>
      </c>
      <c r="S848" s="17">
        <v>-68.773899999999998</v>
      </c>
      <c r="T848" s="25" t="s">
        <v>1590</v>
      </c>
      <c r="U848" s="25" t="s">
        <v>1496</v>
      </c>
      <c r="V848" s="25" t="s">
        <v>897</v>
      </c>
      <c r="X848" s="25" t="s">
        <v>439</v>
      </c>
      <c r="Y848" s="25" t="s">
        <v>498</v>
      </c>
      <c r="AA848" s="25" t="s">
        <v>2141</v>
      </c>
      <c r="AC848" s="26">
        <v>44014</v>
      </c>
      <c r="AD848" s="26">
        <v>44036</v>
      </c>
      <c r="AE848" s="25" t="s">
        <v>525</v>
      </c>
      <c r="AF848" s="28"/>
    </row>
    <row r="849" spans="1:32" s="25" customFormat="1" ht="15" x14ac:dyDescent="0.25">
      <c r="A849" s="25">
        <v>231919</v>
      </c>
      <c r="B849" s="25" t="s">
        <v>2092</v>
      </c>
      <c r="C849" s="25" t="s">
        <v>2093</v>
      </c>
      <c r="D849" s="25" t="s">
        <v>506</v>
      </c>
      <c r="E849" s="25" t="s">
        <v>25</v>
      </c>
      <c r="F849" s="25" t="s">
        <v>517</v>
      </c>
      <c r="G849" s="25">
        <v>1217</v>
      </c>
      <c r="H849" s="25">
        <v>1200</v>
      </c>
      <c r="J849" s="25" t="s">
        <v>418</v>
      </c>
      <c r="K849" s="25" t="s">
        <v>456</v>
      </c>
      <c r="L849" s="25" t="s">
        <v>434</v>
      </c>
      <c r="M849" s="26">
        <v>44508</v>
      </c>
      <c r="N849" s="26">
        <v>44533</v>
      </c>
      <c r="O849" s="27">
        <f ca="1">+IF(NETWORKDAYS(M849,N849,Feriados!A$1:A$196)&gt;-1,NETWORKDAYS(M849,N849,Feriados!A$1:A$196)-1,NETWORKDAYS(M849,TODAY(),Feriados!A$1:A$196))</f>
        <v>18</v>
      </c>
      <c r="P849" s="16"/>
      <c r="Q849" s="25">
        <f ca="1">+IF(T849="ENVIO OS", IF(NETWORKDAYS(N849,P849,Feriados!A$28:A$328)&gt;-1,NETWORKDAYS(N849,P849,Feriados!A$28:A$328)-1,NETWORKDAYS(N849,TODAY(),Feriados!A$28:A$328)),0)</f>
        <v>0</v>
      </c>
      <c r="R849" s="17">
        <v>-32.888399999999997</v>
      </c>
      <c r="S849" s="17">
        <v>-68.884799999999998</v>
      </c>
      <c r="T849" s="25" t="s">
        <v>1496</v>
      </c>
      <c r="U849" s="25" t="s">
        <v>1496</v>
      </c>
      <c r="V849" s="25" t="s">
        <v>748</v>
      </c>
      <c r="X849" s="25" t="s">
        <v>439</v>
      </c>
      <c r="Y849" s="25" t="s">
        <v>504</v>
      </c>
      <c r="AA849" s="25" t="s">
        <v>2018</v>
      </c>
      <c r="AB849" s="25" t="s">
        <v>0</v>
      </c>
      <c r="AC849" s="26"/>
      <c r="AD849" s="26"/>
      <c r="AF849" s="28"/>
    </row>
    <row r="850" spans="1:32" s="25" customFormat="1" ht="15" x14ac:dyDescent="0.25">
      <c r="B850" s="25" t="s">
        <v>2205</v>
      </c>
      <c r="C850" s="25" t="s">
        <v>2114</v>
      </c>
      <c r="M850" s="26">
        <v>44508</v>
      </c>
      <c r="N850" s="26">
        <v>44529</v>
      </c>
      <c r="O850" s="27">
        <f ca="1">+IF(NETWORKDAYS(M850,N850,Feriados!A$1:A$196)&gt;-1,NETWORKDAYS(M850,N850,Feriados!A$1:A$196)-1,NETWORKDAYS(M850,TODAY(),Feriados!A$1:A$196))</f>
        <v>14</v>
      </c>
      <c r="P850" s="16"/>
      <c r="Q850" s="25">
        <f ca="1">+IF(T850="ENVIO OS", IF(NETWORKDAYS(N850,P850,Feriados!A$28:A$328)&gt;-1,NETWORKDAYS(N850,P850,Feriados!A$28:A$328)-1,NETWORKDAYS(N850,TODAY(),Feriados!A$28:A$328)),0)</f>
        <v>0</v>
      </c>
      <c r="R850" s="17"/>
      <c r="S850" s="17"/>
      <c r="X850" s="25" t="s">
        <v>439</v>
      </c>
      <c r="AA850" s="25" t="s">
        <v>2115</v>
      </c>
      <c r="AC850" s="26"/>
      <c r="AD850" s="26"/>
      <c r="AF850" s="28"/>
    </row>
    <row r="851" spans="1:32" s="25" customFormat="1" ht="15" x14ac:dyDescent="0.25">
      <c r="A851" s="25">
        <v>231003</v>
      </c>
      <c r="B851" s="25" t="s">
        <v>1968</v>
      </c>
      <c r="C851" s="25" t="s">
        <v>1969</v>
      </c>
      <c r="D851" s="25" t="s">
        <v>507</v>
      </c>
      <c r="E851" s="25" t="s">
        <v>25</v>
      </c>
      <c r="F851" s="25" t="s">
        <v>509</v>
      </c>
      <c r="G851" s="25">
        <v>230</v>
      </c>
      <c r="H851" s="25">
        <v>62</v>
      </c>
      <c r="I851" s="25" t="s">
        <v>2049</v>
      </c>
      <c r="J851" s="25" t="s">
        <v>142</v>
      </c>
      <c r="K851" s="25" t="s">
        <v>406</v>
      </c>
      <c r="L851" s="25" t="s">
        <v>434</v>
      </c>
      <c r="M851" s="26">
        <v>44510</v>
      </c>
      <c r="N851" s="26">
        <v>44511</v>
      </c>
      <c r="O851" s="27">
        <f ca="1">+IF(NETWORKDAYS(M851,N851,Feriados!A$1:A$196)&gt;-1,NETWORKDAYS(M851,N851,Feriados!A$1:A$196)-1,NETWORKDAYS(M851,TODAY(),Feriados!A$1:A$196))</f>
        <v>1</v>
      </c>
      <c r="P851" s="16"/>
      <c r="Q851" s="25">
        <f ca="1">+IF(T851="ENVIO OS", IF(NETWORKDAYS(N851,P851,Feriados!A$28:A$328)&gt;-1,NETWORKDAYS(N851,P851,Feriados!A$28:A$328)-1,NETWORKDAYS(N851,TODAY(),Feriados!A$28:A$328)),0)</f>
        <v>0</v>
      </c>
      <c r="R851" s="17">
        <v>-33.251100000000001</v>
      </c>
      <c r="S851" s="17">
        <v>-68.962500000000006</v>
      </c>
      <c r="T851" s="25" t="s">
        <v>1590</v>
      </c>
      <c r="U851" s="25" t="s">
        <v>1590</v>
      </c>
      <c r="X851" s="25" t="s">
        <v>439</v>
      </c>
      <c r="Y851" s="25" t="s">
        <v>496</v>
      </c>
      <c r="AC851" s="26"/>
      <c r="AD851" s="26"/>
      <c r="AE851" s="25" t="s">
        <v>525</v>
      </c>
      <c r="AF851" s="28"/>
    </row>
    <row r="852" spans="1:32" s="25" customFormat="1" ht="15" x14ac:dyDescent="0.25">
      <c r="A852" s="25">
        <v>232001</v>
      </c>
      <c r="B852" s="25" t="s">
        <v>2097</v>
      </c>
      <c r="C852" s="25" t="s">
        <v>2098</v>
      </c>
      <c r="E852" s="25" t="s">
        <v>25</v>
      </c>
      <c r="F852" s="25" t="s">
        <v>509</v>
      </c>
      <c r="G852" s="25">
        <v>150</v>
      </c>
      <c r="M852" s="26">
        <v>44511</v>
      </c>
      <c r="N852" s="26">
        <v>44517</v>
      </c>
      <c r="O852" s="27">
        <f ca="1">+IF(NETWORKDAYS(M852,N852,Feriados!A$1:A$196)&gt;-1,NETWORKDAYS(M852,N852,Feriados!A$1:A$196)-1,NETWORKDAYS(M852,TODAY(),Feriados!A$1:A$196))</f>
        <v>4</v>
      </c>
      <c r="P852" s="16"/>
      <c r="Q852" s="25">
        <f ca="1">+IF(T852="ENVIO OS", IF(NETWORKDAYS(N852,P852,Feriados!A$28:A$328)&gt;-1,NETWORKDAYS(N852,P852,Feriados!A$28:A$328)-1,NETWORKDAYS(N852,TODAY(),Feriados!A$28:A$328)),0)</f>
        <v>0</v>
      </c>
      <c r="R852" s="17"/>
      <c r="S852" s="17"/>
      <c r="T852" s="25" t="s">
        <v>1496</v>
      </c>
      <c r="U852" s="25" t="s">
        <v>1496</v>
      </c>
      <c r="AA852" s="25" t="s">
        <v>2103</v>
      </c>
      <c r="AB852" s="25" t="s">
        <v>0</v>
      </c>
      <c r="AC852" s="26"/>
      <c r="AD852" s="26"/>
      <c r="AF852" s="28"/>
    </row>
    <row r="853" spans="1:32" s="25" customFormat="1" ht="15" x14ac:dyDescent="0.25">
      <c r="A853" s="25">
        <v>228793</v>
      </c>
      <c r="B853" s="25" t="s">
        <v>2099</v>
      </c>
      <c r="C853" s="25" t="s">
        <v>1597</v>
      </c>
      <c r="D853" s="25" t="s">
        <v>446</v>
      </c>
      <c r="E853" s="25" t="s">
        <v>25</v>
      </c>
      <c r="F853" s="25" t="s">
        <v>516</v>
      </c>
      <c r="G853" s="25">
        <v>600</v>
      </c>
      <c r="H853" s="25">
        <v>600</v>
      </c>
      <c r="I853" s="25" t="s">
        <v>17</v>
      </c>
      <c r="J853" s="25" t="s">
        <v>349</v>
      </c>
      <c r="K853" s="25" t="s">
        <v>457</v>
      </c>
      <c r="L853" s="25" t="s">
        <v>435</v>
      </c>
      <c r="M853" s="26">
        <v>44511</v>
      </c>
      <c r="N853" s="26">
        <v>44536</v>
      </c>
      <c r="O853" s="27">
        <f ca="1">+IF(NETWORKDAYS(M853,N853,Feriados!A$1:A$196)&gt;-1,NETWORKDAYS(M853,N853,Feriados!A$1:A$196)-1,NETWORKDAYS(M853,TODAY(),Feriados!A$1:A$196))</f>
        <v>16</v>
      </c>
      <c r="P853" s="16"/>
      <c r="Q853" s="25">
        <f ca="1">+IF(T853="ENVIO OS", IF(NETWORKDAYS(N853,P853,Feriados!A$28:A$328)&gt;-1,NETWORKDAYS(N853,P853,Feriados!A$28:A$328)-1,NETWORKDAYS(N853,TODAY(),Feriados!A$28:A$328)),0)</f>
        <v>0</v>
      </c>
      <c r="R853" s="17">
        <v>-32.940800000000003</v>
      </c>
      <c r="S853" s="17">
        <v>-68.760300000000001</v>
      </c>
      <c r="T853" s="25" t="s">
        <v>1496</v>
      </c>
      <c r="X853" s="25" t="s">
        <v>439</v>
      </c>
      <c r="Y853" s="25" t="s">
        <v>504</v>
      </c>
      <c r="AB853" s="25" t="s">
        <v>0</v>
      </c>
      <c r="AC853" s="26"/>
      <c r="AD853" s="26"/>
      <c r="AF853" s="28"/>
    </row>
    <row r="854" spans="1:32" s="25" customFormat="1" ht="15" x14ac:dyDescent="0.25">
      <c r="B854" s="25" t="s">
        <v>2119</v>
      </c>
      <c r="C854" s="25" t="s">
        <v>2118</v>
      </c>
      <c r="D854" s="25" t="s">
        <v>274</v>
      </c>
      <c r="E854" s="25" t="s">
        <v>26</v>
      </c>
      <c r="F854" s="25" t="s">
        <v>508</v>
      </c>
      <c r="G854" s="25">
        <v>87</v>
      </c>
      <c r="I854" s="25" t="s">
        <v>17</v>
      </c>
      <c r="J854" s="25" t="s">
        <v>97</v>
      </c>
      <c r="K854" s="25" t="s">
        <v>489</v>
      </c>
      <c r="M854" s="26">
        <v>44512</v>
      </c>
      <c r="N854" s="26">
        <v>44525</v>
      </c>
      <c r="O854" s="27">
        <f ca="1">+IF(NETWORKDAYS(M854,N854,Feriados!A$1:A$196)&gt;-1,NETWORKDAYS(M854,N854,Feriados!A$1:A$196)-1,NETWORKDAYS(M854,TODAY(),Feriados!A$1:A$196))</f>
        <v>8</v>
      </c>
      <c r="P854" s="16"/>
      <c r="Q854" s="25">
        <f ca="1">+IF(T854="ENVIO OS", IF(NETWORKDAYS(N854,P854,Feriados!A$28:A$328)&gt;-1,NETWORKDAYS(N854,P854,Feriados!A$28:A$328)-1,NETWORKDAYS(N854,TODAY(),Feriados!A$28:A$328)),0)</f>
        <v>0</v>
      </c>
      <c r="R854" s="17">
        <v>-32.846699999999998</v>
      </c>
      <c r="S854" s="17">
        <v>-68.856700000000004</v>
      </c>
      <c r="T854" s="25" t="s">
        <v>1496</v>
      </c>
      <c r="U854" s="25" t="s">
        <v>1496</v>
      </c>
      <c r="X854" s="25" t="s">
        <v>443</v>
      </c>
      <c r="Y854" s="25" t="s">
        <v>504</v>
      </c>
      <c r="Z854" s="25" t="s">
        <v>607</v>
      </c>
      <c r="AC854" s="26"/>
      <c r="AD854" s="26"/>
      <c r="AE854" s="25" t="s">
        <v>525</v>
      </c>
      <c r="AF854" s="28"/>
    </row>
    <row r="855" spans="1:32" s="25" customFormat="1" ht="15" x14ac:dyDescent="0.25">
      <c r="B855" s="25" t="s">
        <v>2123</v>
      </c>
      <c r="C855" s="25" t="s">
        <v>2122</v>
      </c>
      <c r="E855" s="25" t="s">
        <v>26</v>
      </c>
      <c r="F855" s="25" t="s">
        <v>508</v>
      </c>
      <c r="M855" s="26">
        <v>44512</v>
      </c>
      <c r="N855" s="26">
        <v>44544</v>
      </c>
      <c r="O855" s="27">
        <f ca="1">+IF(NETWORKDAYS(M855,N855,Feriados!A$1:A$196)&gt;-1,NETWORKDAYS(M855,N855,Feriados!A$1:A$196)-1,NETWORKDAYS(M855,TODAY(),Feriados!A$1:A$196))</f>
        <v>20</v>
      </c>
      <c r="P855" s="16">
        <v>44545</v>
      </c>
      <c r="Q855" s="25">
        <f ca="1">+IF(T855="ENVIO OS", IF(NETWORKDAYS(N855,P855,Feriados!A$28:A$328)&gt;-1,NETWORKDAYS(N855,P855,Feriados!A$28:A$328)-1,NETWORKDAYS(N855,TODAY(),Feriados!A$28:A$328)),0)</f>
        <v>1</v>
      </c>
      <c r="R855" s="17"/>
      <c r="S855" s="17"/>
      <c r="T855" s="25" t="s">
        <v>1494</v>
      </c>
      <c r="U855" s="25" t="s">
        <v>1584</v>
      </c>
      <c r="AC855" s="26"/>
      <c r="AD855" s="26"/>
      <c r="AF855" s="28"/>
    </row>
    <row r="856" spans="1:32" s="25" customFormat="1" ht="15" x14ac:dyDescent="0.25">
      <c r="B856" s="25" t="s">
        <v>1349</v>
      </c>
      <c r="C856" s="25" t="s">
        <v>2073</v>
      </c>
      <c r="E856" s="25" t="s">
        <v>26</v>
      </c>
      <c r="F856" s="25" t="s">
        <v>508</v>
      </c>
      <c r="M856" s="26">
        <v>44515</v>
      </c>
      <c r="N856" s="26">
        <v>44540</v>
      </c>
      <c r="O856" s="27">
        <f ca="1">+IF(NETWORKDAYS(M856,N856,Feriados!A$1:A$196)&gt;-1,NETWORKDAYS(M856,N856,Feriados!A$1:A$196)-1,NETWORKDAYS(M856,TODAY(),Feriados!A$1:A$196))</f>
        <v>17</v>
      </c>
      <c r="P856" s="16">
        <v>44651</v>
      </c>
      <c r="Q856" s="25">
        <f ca="1">+IF(T856="ENVIO OS", IF(NETWORKDAYS(N856,P856,Feriados!A$28:A$328)&gt;-1,NETWORKDAYS(N856,P856,Feriados!A$28:A$328)-1,NETWORKDAYS(N856,TODAY(),Feriados!A$28:A$328)),0)</f>
        <v>76</v>
      </c>
      <c r="R856" s="17"/>
      <c r="S856" s="17"/>
      <c r="T856" s="25" t="s">
        <v>1494</v>
      </c>
      <c r="U856" s="25" t="s">
        <v>1587</v>
      </c>
      <c r="X856" s="25" t="s">
        <v>443</v>
      </c>
      <c r="Z856" s="25" t="s">
        <v>620</v>
      </c>
      <c r="AC856" s="26"/>
      <c r="AD856" s="26"/>
      <c r="AF856" s="28"/>
    </row>
    <row r="857" spans="1:32" s="25" customFormat="1" ht="15" x14ac:dyDescent="0.25">
      <c r="A857" s="25">
        <v>232048</v>
      </c>
      <c r="B857" s="25" t="s">
        <v>2109</v>
      </c>
      <c r="C857" s="25" t="s">
        <v>770</v>
      </c>
      <c r="D857" s="25" t="s">
        <v>507</v>
      </c>
      <c r="E857" s="25" t="s">
        <v>25</v>
      </c>
      <c r="F857" s="25" t="s">
        <v>516</v>
      </c>
      <c r="G857" s="25">
        <v>100</v>
      </c>
      <c r="H857" s="25">
        <v>100</v>
      </c>
      <c r="I857" s="25" t="s">
        <v>17</v>
      </c>
      <c r="J857" s="25" t="s">
        <v>273</v>
      </c>
      <c r="K857" s="25" t="s">
        <v>449</v>
      </c>
      <c r="M857" s="26">
        <v>44515</v>
      </c>
      <c r="N857" s="26">
        <v>44537</v>
      </c>
      <c r="O857" s="27">
        <f ca="1">+IF(NETWORKDAYS(M857,N857,Feriados!A$1:A$196)&gt;-1,NETWORKDAYS(M857,N857,Feriados!A$1:A$196)-1,NETWORKDAYS(M857,TODAY(),Feriados!A$1:A$196))</f>
        <v>15</v>
      </c>
      <c r="P857" s="16"/>
      <c r="Q857" s="25">
        <f ca="1">+IF(T857="ENVIO OS", IF(NETWORKDAYS(N857,P857,Feriados!A$28:A$328)&gt;-1,NETWORKDAYS(N857,P857,Feriados!A$28:A$328)-1,NETWORKDAYS(N857,TODAY(),Feriados!A$28:A$328)),0)</f>
        <v>0</v>
      </c>
      <c r="R857" s="17">
        <v>-33.036700000000003</v>
      </c>
      <c r="S857" s="17">
        <v>-68.997410000000002</v>
      </c>
      <c r="T857" s="25" t="s">
        <v>1496</v>
      </c>
      <c r="X857" s="25" t="s">
        <v>440</v>
      </c>
      <c r="Y857" s="25" t="s">
        <v>504</v>
      </c>
      <c r="AB857" s="25" t="s">
        <v>0</v>
      </c>
      <c r="AC857" s="26"/>
      <c r="AD857" s="26"/>
      <c r="AF857" s="28"/>
    </row>
    <row r="858" spans="1:32" s="25" customFormat="1" ht="15" x14ac:dyDescent="0.25">
      <c r="B858" s="25" t="s">
        <v>2125</v>
      </c>
      <c r="C858" s="25" t="s">
        <v>2124</v>
      </c>
      <c r="D858" s="25" t="s">
        <v>452</v>
      </c>
      <c r="E858" s="25" t="s">
        <v>26</v>
      </c>
      <c r="F858" s="25" t="s">
        <v>508</v>
      </c>
      <c r="G858" s="25">
        <v>84</v>
      </c>
      <c r="I858" s="25" t="s">
        <v>17</v>
      </c>
      <c r="J858" s="25" t="s">
        <v>183</v>
      </c>
      <c r="K858" s="25" t="s">
        <v>452</v>
      </c>
      <c r="M858" s="26">
        <v>44516</v>
      </c>
      <c r="N858" s="26">
        <v>44551</v>
      </c>
      <c r="O858" s="27">
        <f ca="1">+IF(NETWORKDAYS(M858,N858,Feriados!A$1:A$196)&gt;-1,NETWORKDAYS(M858,N858,Feriados!A$1:A$196)-1,NETWORKDAYS(M858,TODAY(),Feriados!A$1:A$196))</f>
        <v>23</v>
      </c>
      <c r="P858" s="16"/>
      <c r="Q858" s="25">
        <f ca="1">+IF(T858="ENVIO OS", IF(NETWORKDAYS(N858,P858,Feriados!A$28:A$328)&gt;-1,NETWORKDAYS(N858,P858,Feriados!A$28:A$328)-1,NETWORKDAYS(N858,TODAY(),Feriados!A$28:A$328)),0)</f>
        <v>0</v>
      </c>
      <c r="R858" s="17">
        <v>-34.617600000000003</v>
      </c>
      <c r="S858" s="17">
        <v>-68.284000000000006</v>
      </c>
      <c r="T858" s="25" t="s">
        <v>1496</v>
      </c>
      <c r="U858" s="25" t="s">
        <v>1496</v>
      </c>
      <c r="V858" s="25" t="s">
        <v>37</v>
      </c>
      <c r="X858" s="25" t="s">
        <v>443</v>
      </c>
      <c r="Y858" s="25" t="s">
        <v>662</v>
      </c>
      <c r="Z858" s="25" t="s">
        <v>1860</v>
      </c>
      <c r="AC858" s="26"/>
      <c r="AD858" s="26"/>
      <c r="AE858" s="25" t="s">
        <v>525</v>
      </c>
      <c r="AF858" s="28"/>
    </row>
    <row r="859" spans="1:32" s="25" customFormat="1" ht="15" x14ac:dyDescent="0.25">
      <c r="A859" s="25">
        <v>231290</v>
      </c>
      <c r="B859" s="25" t="s">
        <v>2012</v>
      </c>
      <c r="C859" s="25" t="s">
        <v>2011</v>
      </c>
      <c r="D859" s="25" t="s">
        <v>274</v>
      </c>
      <c r="E859" s="25" t="s">
        <v>25</v>
      </c>
      <c r="F859" s="25" t="s">
        <v>741</v>
      </c>
      <c r="G859" s="25">
        <v>117.08</v>
      </c>
      <c r="H859" s="25">
        <v>117.08</v>
      </c>
      <c r="I859" s="25" t="s">
        <v>17</v>
      </c>
      <c r="J859" s="25" t="s">
        <v>119</v>
      </c>
      <c r="K859" s="25" t="s">
        <v>488</v>
      </c>
      <c r="L859" s="25" t="s">
        <v>435</v>
      </c>
      <c r="M859" s="26">
        <v>44516</v>
      </c>
      <c r="N859" s="26">
        <v>44524</v>
      </c>
      <c r="O859" s="27">
        <f ca="1">+IF(NETWORKDAYS(M859,N859,Feriados!A$1:A$196)&gt;-1,NETWORKDAYS(M859,N859,Feriados!A$1:A$196)-1,NETWORKDAYS(M859,TODAY(),Feriados!A$1:A$196))</f>
        <v>5</v>
      </c>
      <c r="P859" s="16"/>
      <c r="Q859" s="25">
        <f ca="1">+IF(T859="ENVIO OS", IF(NETWORKDAYS(N859,P859,Feriados!A$28:A$328)&gt;-1,NETWORKDAYS(N859,P859,Feriados!A$28:A$328)-1,NETWORKDAYS(N859,TODAY(),Feriados!A$28:A$328)),0)</f>
        <v>0</v>
      </c>
      <c r="R859" s="17">
        <v>-32.860300000000002</v>
      </c>
      <c r="S859" s="17">
        <v>-68.843900000000005</v>
      </c>
      <c r="T859" s="25" t="s">
        <v>1590</v>
      </c>
      <c r="U859" s="25" t="s">
        <v>1590</v>
      </c>
      <c r="V859" s="25" t="s">
        <v>748</v>
      </c>
      <c r="X859" s="25" t="s">
        <v>439</v>
      </c>
      <c r="Y859" s="25" t="s">
        <v>496</v>
      </c>
      <c r="AA859" s="25" t="s">
        <v>2135</v>
      </c>
      <c r="AC859" s="26"/>
      <c r="AD859" s="26"/>
      <c r="AF859" s="28"/>
    </row>
    <row r="860" spans="1:32" s="25" customFormat="1" ht="15" x14ac:dyDescent="0.25">
      <c r="A860" s="25">
        <v>230422</v>
      </c>
      <c r="B860" s="25" t="s">
        <v>1842</v>
      </c>
      <c r="C860" s="25" t="s">
        <v>1334</v>
      </c>
      <c r="D860" s="25" t="s">
        <v>506</v>
      </c>
      <c r="E860" s="25" t="s">
        <v>25</v>
      </c>
      <c r="F860" s="25" t="s">
        <v>516</v>
      </c>
      <c r="G860" s="25">
        <v>264</v>
      </c>
      <c r="H860" s="25">
        <v>264</v>
      </c>
      <c r="I860" s="25" t="s">
        <v>17</v>
      </c>
      <c r="J860" s="25" t="s">
        <v>122</v>
      </c>
      <c r="K860" s="25" t="s">
        <v>489</v>
      </c>
      <c r="L860" s="25" t="s">
        <v>434</v>
      </c>
      <c r="M860" s="26">
        <v>44517</v>
      </c>
      <c r="N860" s="26">
        <v>44525</v>
      </c>
      <c r="O860" s="27">
        <f ca="1">+IF(NETWORKDAYS(M860,N860,Feriados!A$1:A$196)&gt;-1,NETWORKDAYS(M860,N860,Feriados!A$1:A$196)-1,NETWORKDAYS(M860,TODAY(),Feriados!A$1:A$196))</f>
        <v>5</v>
      </c>
      <c r="P860" s="16"/>
      <c r="Q860" s="25">
        <f ca="1">+IF(T860="ENVIO OS", IF(NETWORKDAYS(N860,P860,Feriados!A$28:A$328)&gt;-1,NETWORKDAYS(N860,P860,Feriados!A$28:A$328)-1,NETWORKDAYS(N860,TODAY(),Feriados!A$28:A$328)),0)</f>
        <v>0</v>
      </c>
      <c r="R860" s="17">
        <v>-32.856000000000002</v>
      </c>
      <c r="S860" s="17">
        <v>-68.896699999999996</v>
      </c>
      <c r="T860" s="25" t="s">
        <v>1590</v>
      </c>
      <c r="U860" s="25" t="s">
        <v>1590</v>
      </c>
      <c r="V860" s="25" t="s">
        <v>1941</v>
      </c>
      <c r="X860" s="25" t="s">
        <v>439</v>
      </c>
      <c r="Y860" s="25" t="s">
        <v>496</v>
      </c>
      <c r="Z860" s="25" t="s">
        <v>1261</v>
      </c>
      <c r="AA860" s="25" t="s">
        <v>2101</v>
      </c>
      <c r="AB860" s="25" t="s">
        <v>0</v>
      </c>
      <c r="AC860" s="26"/>
      <c r="AD860" s="26"/>
      <c r="AF860" s="28"/>
    </row>
    <row r="861" spans="1:32" s="25" customFormat="1" ht="15" x14ac:dyDescent="0.25">
      <c r="A861" s="25">
        <v>232090</v>
      </c>
      <c r="B861" s="25" t="s">
        <v>2105</v>
      </c>
      <c r="C861" s="25" t="s">
        <v>2106</v>
      </c>
      <c r="D861" s="25" t="s">
        <v>506</v>
      </c>
      <c r="E861" s="25" t="s">
        <v>25</v>
      </c>
      <c r="F861" s="25" t="s">
        <v>516</v>
      </c>
      <c r="G861" s="25">
        <v>210</v>
      </c>
      <c r="H861" s="25">
        <v>210</v>
      </c>
      <c r="I861" s="25" t="s">
        <v>17</v>
      </c>
      <c r="J861" s="25" t="s">
        <v>232</v>
      </c>
      <c r="K861" s="25" t="s">
        <v>489</v>
      </c>
      <c r="L861" s="25" t="s">
        <v>434</v>
      </c>
      <c r="M861" s="26">
        <v>44517</v>
      </c>
      <c r="N861" s="26">
        <v>44543</v>
      </c>
      <c r="O861" s="27">
        <f ca="1">+IF(NETWORKDAYS(M861,N861,Feriados!A$1:A$196)&gt;-1,NETWORKDAYS(M861,N861,Feriados!A$1:A$196)-1,NETWORKDAYS(M861,TODAY(),Feriados!A$1:A$196))</f>
        <v>16</v>
      </c>
      <c r="P861" s="16"/>
      <c r="Q861" s="25">
        <f ca="1">+IF(T861="ENVIO OS", IF(NETWORKDAYS(N861,P861,Feriados!A$28:A$328)&gt;-1,NETWORKDAYS(N861,P861,Feriados!A$28:A$328)-1,NETWORKDAYS(N861,TODAY(),Feriados!A$28:A$328)),0)</f>
        <v>0</v>
      </c>
      <c r="R861" s="17">
        <v>-32.877899999999997</v>
      </c>
      <c r="S861" s="17">
        <v>-68.863799999999998</v>
      </c>
      <c r="T861" s="25" t="s">
        <v>1496</v>
      </c>
      <c r="U861" s="25" t="s">
        <v>1496</v>
      </c>
      <c r="V861" s="25" t="s">
        <v>748</v>
      </c>
      <c r="X861" s="25" t="s">
        <v>439</v>
      </c>
      <c r="Y861" s="25" t="s">
        <v>504</v>
      </c>
      <c r="AB861" s="25" t="s">
        <v>0</v>
      </c>
      <c r="AC861" s="26"/>
      <c r="AD861" s="26"/>
      <c r="AF861" s="28"/>
    </row>
    <row r="862" spans="1:32" s="25" customFormat="1" ht="15" x14ac:dyDescent="0.25">
      <c r="A862" s="25">
        <v>232103</v>
      </c>
      <c r="B862" s="25" t="s">
        <v>2107</v>
      </c>
      <c r="C862" s="25" t="s">
        <v>2108</v>
      </c>
      <c r="D862" s="25" t="s">
        <v>450</v>
      </c>
      <c r="E862" s="25" t="s">
        <v>25</v>
      </c>
      <c r="F862" s="25" t="s">
        <v>517</v>
      </c>
      <c r="G862" s="25">
        <v>150</v>
      </c>
      <c r="H862" s="25">
        <v>100</v>
      </c>
      <c r="J862" s="25" t="s">
        <v>162</v>
      </c>
      <c r="K862" s="25" t="s">
        <v>464</v>
      </c>
      <c r="M862" s="26">
        <v>44517</v>
      </c>
      <c r="N862" s="26">
        <v>44539</v>
      </c>
      <c r="O862" s="27">
        <f ca="1">+IF(NETWORKDAYS(M862,N862,Feriados!A$1:A$196)&gt;-1,NETWORKDAYS(M862,N862,Feriados!A$1:A$196)-1,NETWORKDAYS(M862,TODAY(),Feriados!A$1:A$196))</f>
        <v>14</v>
      </c>
      <c r="P862" s="16"/>
      <c r="Q862" s="25">
        <f ca="1">+IF(T862="ENVIO OS", IF(NETWORKDAYS(N862,P862,Feriados!A$28:A$328)&gt;-1,NETWORKDAYS(N862,P862,Feriados!A$28:A$328)-1,NETWORKDAYS(N862,TODAY(),Feriados!A$28:A$328)),0)</f>
        <v>0</v>
      </c>
      <c r="R862" s="17">
        <v>-32.978400000000001</v>
      </c>
      <c r="S862" s="17">
        <v>-68.677499999999995</v>
      </c>
      <c r="T862" s="25" t="s">
        <v>1496</v>
      </c>
      <c r="U862" s="25" t="s">
        <v>1496</v>
      </c>
      <c r="X862" s="25" t="s">
        <v>440</v>
      </c>
      <c r="Y862" s="25" t="s">
        <v>504</v>
      </c>
      <c r="AB862" s="25" t="s">
        <v>0</v>
      </c>
      <c r="AC862" s="26"/>
      <c r="AD862" s="26"/>
      <c r="AF862" s="28"/>
    </row>
    <row r="863" spans="1:32" s="25" customFormat="1" ht="15" x14ac:dyDescent="0.25">
      <c r="A863" s="25">
        <v>230407</v>
      </c>
      <c r="B863" s="25" t="s">
        <v>1838</v>
      </c>
      <c r="C863" s="25" t="s">
        <v>1839</v>
      </c>
      <c r="D863" s="25" t="s">
        <v>507</v>
      </c>
      <c r="E863" s="25" t="s">
        <v>25</v>
      </c>
      <c r="F863" s="25" t="s">
        <v>509</v>
      </c>
      <c r="G863" s="25">
        <v>160</v>
      </c>
      <c r="H863" s="25">
        <v>70</v>
      </c>
      <c r="I863" s="25" t="s">
        <v>1878</v>
      </c>
      <c r="J863" s="25" t="s">
        <v>234</v>
      </c>
      <c r="K863" s="25" t="s">
        <v>447</v>
      </c>
      <c r="L863" s="25" t="s">
        <v>435</v>
      </c>
      <c r="M863" s="26">
        <v>44518</v>
      </c>
      <c r="N863" s="26">
        <v>44518</v>
      </c>
      <c r="O863" s="27">
        <f ca="1">+IF(NETWORKDAYS(M863,N863,Feriados!A$1:A$196)&gt;-1,NETWORKDAYS(M863,N863,Feriados!A$1:A$196)-1,NETWORKDAYS(M863,TODAY(),Feriados!A$1:A$196))</f>
        <v>0</v>
      </c>
      <c r="P863" s="16"/>
      <c r="Q863" s="25">
        <f ca="1">+IF(T863="ENVIO OS", IF(NETWORKDAYS(N863,P863,Feriados!A$28:A$328)&gt;-1,NETWORKDAYS(N863,P863,Feriados!A$28:A$328)-1,NETWORKDAYS(N863,TODAY(),Feriados!A$28:A$328)),0)</f>
        <v>0</v>
      </c>
      <c r="R863" s="17">
        <v>-33.022300000000001</v>
      </c>
      <c r="S863" s="17">
        <v>-68.858400000000003</v>
      </c>
      <c r="T863" s="25" t="s">
        <v>1496</v>
      </c>
      <c r="U863" s="25" t="s">
        <v>1496</v>
      </c>
      <c r="X863" s="25" t="s">
        <v>439</v>
      </c>
      <c r="Y863" s="25" t="s">
        <v>504</v>
      </c>
      <c r="AA863" s="25" t="s">
        <v>2112</v>
      </c>
      <c r="AB863" s="25" t="s">
        <v>0</v>
      </c>
      <c r="AC863" s="26"/>
      <c r="AD863" s="26"/>
      <c r="AF863" s="28"/>
    </row>
    <row r="864" spans="1:32" s="25" customFormat="1" ht="15" x14ac:dyDescent="0.25">
      <c r="B864" s="25" t="s">
        <v>2041</v>
      </c>
      <c r="C864" s="25" t="s">
        <v>2042</v>
      </c>
      <c r="E864" s="25" t="s">
        <v>26</v>
      </c>
      <c r="F864" s="25" t="s">
        <v>508</v>
      </c>
      <c r="M864" s="26">
        <v>44518</v>
      </c>
      <c r="N864" s="26">
        <v>44544</v>
      </c>
      <c r="O864" s="27">
        <f ca="1">+IF(NETWORKDAYS(M864,N864,Feriados!A$1:A$196)&gt;-1,NETWORKDAYS(M864,N864,Feriados!A$1:A$196)-1,NETWORKDAYS(M864,TODAY(),Feriados!A$1:A$196))</f>
        <v>16</v>
      </c>
      <c r="P864" s="16">
        <v>44557</v>
      </c>
      <c r="Q864" s="25">
        <f ca="1">+IF(T864="ENVIO OS", IF(NETWORKDAYS(N864,P864,Feriados!A$28:A$328)&gt;-1,NETWORKDAYS(N864,P864,Feriados!A$28:A$328)-1,NETWORKDAYS(N864,TODAY(),Feriados!A$28:A$328)),0)</f>
        <v>9</v>
      </c>
      <c r="R864" s="17"/>
      <c r="S864" s="17"/>
      <c r="T864" s="25" t="s">
        <v>1494</v>
      </c>
      <c r="U864" s="25" t="s">
        <v>1584</v>
      </c>
      <c r="X864" s="25" t="s">
        <v>443</v>
      </c>
      <c r="AC864" s="26"/>
      <c r="AD864" s="26"/>
      <c r="AF864" s="28"/>
    </row>
    <row r="865" spans="1:32" s="25" customFormat="1" ht="15" x14ac:dyDescent="0.25">
      <c r="A865" s="25">
        <v>232105</v>
      </c>
      <c r="B865" s="25" t="s">
        <v>2126</v>
      </c>
      <c r="C865" s="25" t="s">
        <v>1017</v>
      </c>
      <c r="D865" s="25" t="s">
        <v>380</v>
      </c>
      <c r="E865" s="25" t="s">
        <v>25</v>
      </c>
      <c r="F865" s="25" t="s">
        <v>522</v>
      </c>
      <c r="G865" s="25">
        <v>190</v>
      </c>
      <c r="H865" s="25">
        <v>190</v>
      </c>
      <c r="J865" s="25" t="s">
        <v>115</v>
      </c>
      <c r="K865" s="25" t="s">
        <v>380</v>
      </c>
      <c r="M865" s="26">
        <v>44518</v>
      </c>
      <c r="N865" s="26">
        <v>44525</v>
      </c>
      <c r="O865" s="27">
        <f ca="1">+IF(NETWORKDAYS(M865,N865,Feriados!A$1:A$196)&gt;-1,NETWORKDAYS(M865,N865,Feriados!A$1:A$196)-1,NETWORKDAYS(M865,TODAY(),Feriados!A$1:A$196))</f>
        <v>4</v>
      </c>
      <c r="P865" s="16"/>
      <c r="Q865" s="25">
        <f ca="1">+IF(T865="ENVIO OS", IF(NETWORKDAYS(N865,P865,Feriados!A$28:A$328)&gt;-1,NETWORKDAYS(N865,P865,Feriados!A$28:A$328)-1,NETWORKDAYS(N865,TODAY(),Feriados!A$28:A$328)),0)</f>
        <v>0</v>
      </c>
      <c r="R865" s="17">
        <v>-33.987283329999997</v>
      </c>
      <c r="S865" s="17">
        <v>-69.109783329999999</v>
      </c>
      <c r="T865" s="25" t="s">
        <v>1496</v>
      </c>
      <c r="U865" s="25" t="s">
        <v>1496</v>
      </c>
      <c r="V865" s="25" t="s">
        <v>32</v>
      </c>
      <c r="X865" s="25" t="s">
        <v>439</v>
      </c>
      <c r="Y865" s="25" t="s">
        <v>504</v>
      </c>
      <c r="AC865" s="26"/>
      <c r="AD865" s="26"/>
      <c r="AE865" s="25" t="s">
        <v>525</v>
      </c>
      <c r="AF865" s="28">
        <v>45170</v>
      </c>
    </row>
    <row r="866" spans="1:32" s="25" customFormat="1" ht="15" x14ac:dyDescent="0.25">
      <c r="A866" s="25">
        <v>232105</v>
      </c>
      <c r="B866" s="25" t="s">
        <v>2126</v>
      </c>
      <c r="C866" s="25" t="s">
        <v>1017</v>
      </c>
      <c r="D866" s="25" t="s">
        <v>380</v>
      </c>
      <c r="E866" s="25" t="s">
        <v>25</v>
      </c>
      <c r="F866" s="25" t="s">
        <v>522</v>
      </c>
      <c r="G866" s="25">
        <v>190</v>
      </c>
      <c r="H866" s="25">
        <v>190</v>
      </c>
      <c r="J866" s="25" t="s">
        <v>115</v>
      </c>
      <c r="K866" s="25" t="s">
        <v>380</v>
      </c>
      <c r="M866" s="26">
        <v>44518</v>
      </c>
      <c r="N866" s="26">
        <v>44525</v>
      </c>
      <c r="O866" s="27">
        <f ca="1">+IF(NETWORKDAYS(M866,N866,Feriados!A$1:A$196)&gt;-1,NETWORKDAYS(M866,N866,Feriados!A$1:A$196)-1,NETWORKDAYS(M866,TODAY(),Feriados!A$1:A$196))</f>
        <v>4</v>
      </c>
      <c r="P866" s="16"/>
      <c r="Q866" s="25">
        <f ca="1">+IF(T866="ENVIO OS", IF(NETWORKDAYS(N866,P866,Feriados!A$28:A$328)&gt;-1,NETWORKDAYS(N866,P866,Feriados!A$28:A$328)-1,NETWORKDAYS(N866,TODAY(),Feriados!A$28:A$328)),0)</f>
        <v>0</v>
      </c>
      <c r="R866" s="17">
        <v>-33.987283329999997</v>
      </c>
      <c r="S866" s="17">
        <v>-69.109783329999999</v>
      </c>
      <c r="T866" s="25" t="s">
        <v>1590</v>
      </c>
      <c r="U866" s="25" t="s">
        <v>1590</v>
      </c>
      <c r="V866" s="25" t="s">
        <v>32</v>
      </c>
      <c r="X866" s="25" t="s">
        <v>439</v>
      </c>
      <c r="Y866" s="25" t="s">
        <v>504</v>
      </c>
      <c r="AA866" s="25" t="s">
        <v>2453</v>
      </c>
      <c r="AC866" s="26"/>
      <c r="AD866" s="26"/>
      <c r="AE866" s="25" t="s">
        <v>525</v>
      </c>
      <c r="AF866" s="28">
        <v>45170</v>
      </c>
    </row>
    <row r="867" spans="1:32" s="25" customFormat="1" ht="15" x14ac:dyDescent="0.25">
      <c r="A867" s="25">
        <v>232106</v>
      </c>
      <c r="B867" s="25" t="s">
        <v>2127</v>
      </c>
      <c r="C867" s="25" t="s">
        <v>1017</v>
      </c>
      <c r="D867" s="25" t="s">
        <v>380</v>
      </c>
      <c r="E867" s="25" t="s">
        <v>25</v>
      </c>
      <c r="F867" s="25" t="s">
        <v>522</v>
      </c>
      <c r="G867" s="25">
        <v>450</v>
      </c>
      <c r="H867" s="25">
        <v>450</v>
      </c>
      <c r="J867" s="25" t="s">
        <v>115</v>
      </c>
      <c r="K867" s="25" t="s">
        <v>380</v>
      </c>
      <c r="M867" s="26">
        <v>44518</v>
      </c>
      <c r="N867" s="26">
        <v>44525</v>
      </c>
      <c r="O867" s="27">
        <f ca="1">+IF(NETWORKDAYS(M867,N867,Feriados!A$1:A$196)&gt;-1,NETWORKDAYS(M867,N867,Feriados!A$1:A$196)-1,NETWORKDAYS(M867,TODAY(),Feriados!A$1:A$196))</f>
        <v>4</v>
      </c>
      <c r="P867" s="16"/>
      <c r="Q867" s="25">
        <f ca="1">+IF(T867="ENVIO OS", IF(NETWORKDAYS(N867,P867,Feriados!A$28:A$328)&gt;-1,NETWORKDAYS(N867,P867,Feriados!A$28:A$328)-1,NETWORKDAYS(N867,TODAY(),Feriados!A$28:A$328)),0)</f>
        <v>0</v>
      </c>
      <c r="R867" s="17">
        <v>-33.962636109999998</v>
      </c>
      <c r="S867" s="17">
        <v>-69.080355560000001</v>
      </c>
      <c r="T867" s="25" t="s">
        <v>1496</v>
      </c>
      <c r="U867" s="25" t="s">
        <v>1496</v>
      </c>
      <c r="V867" s="25" t="s">
        <v>32</v>
      </c>
      <c r="X867" s="25" t="s">
        <v>439</v>
      </c>
      <c r="Y867" s="25" t="s">
        <v>504</v>
      </c>
      <c r="AB867" s="25" t="s">
        <v>0</v>
      </c>
      <c r="AC867" s="26"/>
      <c r="AD867" s="26"/>
      <c r="AF867" s="28"/>
    </row>
    <row r="868" spans="1:32" s="25" customFormat="1" ht="15" x14ac:dyDescent="0.25">
      <c r="A868" s="25">
        <v>232437</v>
      </c>
      <c r="B868" s="25" t="s">
        <v>2059</v>
      </c>
      <c r="C868" s="25" t="s">
        <v>2058</v>
      </c>
      <c r="D868" s="25" t="s">
        <v>452</v>
      </c>
      <c r="E868" s="25" t="s">
        <v>25</v>
      </c>
      <c r="F868" s="25" t="s">
        <v>741</v>
      </c>
      <c r="G868" s="25">
        <v>138</v>
      </c>
      <c r="H868" s="25">
        <v>138</v>
      </c>
      <c r="I868" s="25" t="s">
        <v>17</v>
      </c>
      <c r="J868" s="25" t="s">
        <v>166</v>
      </c>
      <c r="K868" s="25" t="s">
        <v>452</v>
      </c>
      <c r="L868" s="25" t="s">
        <v>435</v>
      </c>
      <c r="M868" s="26">
        <v>44518</v>
      </c>
      <c r="N868" s="26">
        <v>44539</v>
      </c>
      <c r="O868" s="27">
        <f ca="1">+IF(NETWORKDAYS(M868,N868,Feriados!A$1:A$196)&gt;-1,NETWORKDAYS(M868,N868,Feriados!A$1:A$196)-1,NETWORKDAYS(M868,TODAY(),Feriados!A$1:A$196))</f>
        <v>13</v>
      </c>
      <c r="P868" s="16"/>
      <c r="Q868" s="25">
        <f ca="1">+IF(T868="ENVIO OS", IF(NETWORKDAYS(N868,P868,Feriados!A$28:A$328)&gt;-1,NETWORKDAYS(N868,P868,Feriados!A$28:A$328)-1,NETWORKDAYS(N868,TODAY(),Feriados!A$28:A$328)),0)</f>
        <v>0</v>
      </c>
      <c r="R868" s="17">
        <v>-34.6205</v>
      </c>
      <c r="S868" s="17">
        <v>-68.328299999999999</v>
      </c>
      <c r="T868" s="25" t="s">
        <v>1496</v>
      </c>
      <c r="U868" s="25" t="s">
        <v>1496</v>
      </c>
      <c r="X868" s="25" t="s">
        <v>439</v>
      </c>
      <c r="Y868" s="25" t="s">
        <v>504</v>
      </c>
      <c r="AA868" s="25" t="s">
        <v>2173</v>
      </c>
      <c r="AC868" s="26"/>
      <c r="AD868" s="26"/>
      <c r="AE868" s="25" t="s">
        <v>525</v>
      </c>
      <c r="AF868" s="28"/>
    </row>
    <row r="869" spans="1:32" s="25" customFormat="1" ht="15" x14ac:dyDescent="0.25">
      <c r="A869" s="25">
        <v>232129</v>
      </c>
      <c r="B869" s="25" t="s">
        <v>2128</v>
      </c>
      <c r="C869" s="25" t="s">
        <v>2129</v>
      </c>
      <c r="D869" s="25" t="s">
        <v>446</v>
      </c>
      <c r="E869" s="25" t="s">
        <v>25</v>
      </c>
      <c r="F869" s="25" t="s">
        <v>509</v>
      </c>
      <c r="G869" s="25">
        <v>150</v>
      </c>
      <c r="H869" s="25">
        <v>95</v>
      </c>
      <c r="I869" s="25" t="s">
        <v>2170</v>
      </c>
      <c r="J869" s="25" t="s">
        <v>793</v>
      </c>
      <c r="K869" s="25" t="s">
        <v>463</v>
      </c>
      <c r="M869" s="26">
        <v>44519</v>
      </c>
      <c r="N869" s="26">
        <v>44536</v>
      </c>
      <c r="O869" s="27">
        <f ca="1">+IF(NETWORKDAYS(M869,N869,Feriados!A$1:A$196)&gt;-1,NETWORKDAYS(M869,N869,Feriados!A$1:A$196)-1,NETWORKDAYS(M869,TODAY(),Feriados!A$1:A$196))</f>
        <v>10</v>
      </c>
      <c r="P869" s="16"/>
      <c r="Q869" s="25">
        <f ca="1">+IF(T869="ENVIO OS", IF(NETWORKDAYS(N869,P869,Feriados!A$28:A$328)&gt;-1,NETWORKDAYS(N869,P869,Feriados!A$28:A$328)-1,NETWORKDAYS(N869,TODAY(),Feriados!A$28:A$328)),0)</f>
        <v>0</v>
      </c>
      <c r="R869" s="17"/>
      <c r="S869" s="17"/>
      <c r="T869" s="25" t="s">
        <v>1496</v>
      </c>
      <c r="U869" s="25" t="s">
        <v>1496</v>
      </c>
      <c r="X869" s="25" t="s">
        <v>442</v>
      </c>
      <c r="Y869" s="25" t="s">
        <v>504</v>
      </c>
      <c r="AC869" s="26"/>
      <c r="AD869" s="26"/>
      <c r="AF869" s="28"/>
    </row>
    <row r="870" spans="1:32" s="25" customFormat="1" ht="15" x14ac:dyDescent="0.25">
      <c r="A870" s="25">
        <v>232157</v>
      </c>
      <c r="B870" s="25" t="s">
        <v>2130</v>
      </c>
      <c r="C870" s="25" t="s">
        <v>2131</v>
      </c>
      <c r="D870" s="25" t="s">
        <v>446</v>
      </c>
      <c r="E870" s="25" t="s">
        <v>25</v>
      </c>
      <c r="F870" s="25" t="s">
        <v>515</v>
      </c>
      <c r="G870" s="25">
        <v>180</v>
      </c>
      <c r="H870" s="25">
        <v>180</v>
      </c>
      <c r="I870" s="25" t="s">
        <v>17</v>
      </c>
      <c r="J870" s="25" t="s">
        <v>229</v>
      </c>
      <c r="K870" s="25" t="s">
        <v>446</v>
      </c>
      <c r="L870" s="25" t="s">
        <v>435</v>
      </c>
      <c r="M870" s="26">
        <v>44522</v>
      </c>
      <c r="N870" s="26">
        <v>44543</v>
      </c>
      <c r="O870" s="27">
        <f ca="1">+IF(NETWORKDAYS(M870,N870,Feriados!A$1:A$196)&gt;-1,NETWORKDAYS(M870,N870,Feriados!A$1:A$196)-1,NETWORKDAYS(M870,TODAY(),Feriados!A$1:A$196))</f>
        <v>13</v>
      </c>
      <c r="P870" s="16"/>
      <c r="Q870" s="25">
        <f ca="1">+IF(T870="ENVIO OS", IF(NETWORKDAYS(N870,P870,Feriados!A$28:A$328)&gt;-1,NETWORKDAYS(N870,P870,Feriados!A$28:A$328)-1,NETWORKDAYS(N870,TODAY(),Feriados!A$28:A$328)),0)</f>
        <v>0</v>
      </c>
      <c r="R870" s="17">
        <v>-32.9379587273745</v>
      </c>
      <c r="S870" s="17">
        <v>-68.785789984320004</v>
      </c>
      <c r="T870" s="25" t="s">
        <v>1496</v>
      </c>
      <c r="U870" s="25" t="s">
        <v>1496</v>
      </c>
      <c r="X870" s="25" t="s">
        <v>439</v>
      </c>
      <c r="Y870" s="25" t="s">
        <v>504</v>
      </c>
      <c r="AC870" s="26"/>
      <c r="AD870" s="26"/>
      <c r="AF870" s="28"/>
    </row>
    <row r="871" spans="1:32" s="25" customFormat="1" ht="15" x14ac:dyDescent="0.25">
      <c r="A871" s="25">
        <v>194655</v>
      </c>
      <c r="B871" s="25" t="s">
        <v>1855</v>
      </c>
      <c r="C871" s="25" t="s">
        <v>1854</v>
      </c>
      <c r="D871" s="25" t="s">
        <v>506</v>
      </c>
      <c r="E871" s="25" t="s">
        <v>25</v>
      </c>
      <c r="F871" s="25" t="s">
        <v>515</v>
      </c>
      <c r="G871" s="25">
        <v>271</v>
      </c>
      <c r="H871" s="25">
        <v>271</v>
      </c>
      <c r="I871" s="25" t="s">
        <v>17</v>
      </c>
      <c r="J871" s="25" t="s">
        <v>400</v>
      </c>
      <c r="K871" s="25" t="s">
        <v>450</v>
      </c>
      <c r="M871" s="26">
        <v>44523</v>
      </c>
      <c r="N871" s="26">
        <v>44546</v>
      </c>
      <c r="O871" s="27">
        <f ca="1">+IF(NETWORKDAYS(M871,N871,Feriados!A$1:A$196)&gt;-1,NETWORKDAYS(M871,N871,Feriados!A$1:A$196)-1,NETWORKDAYS(M871,TODAY(),Feriados!A$1:A$196))</f>
        <v>16</v>
      </c>
      <c r="P871" s="16"/>
      <c r="Q871" s="25">
        <f ca="1">+IF(T871="ENVIO OS", IF(NETWORKDAYS(N871,P871,Feriados!A$28:A$328)&gt;-1,NETWORKDAYS(N871,P871,Feriados!A$28:A$328)-1,NETWORKDAYS(N871,TODAY(),Feriados!A$28:A$328)),0)</f>
        <v>0</v>
      </c>
      <c r="R871" s="17">
        <v>-32.891399999999997</v>
      </c>
      <c r="S871" s="17">
        <v>-68.823599999999999</v>
      </c>
      <c r="T871" s="25" t="s">
        <v>1496</v>
      </c>
      <c r="U871" s="25" t="s">
        <v>1496</v>
      </c>
      <c r="X871" s="25" t="s">
        <v>439</v>
      </c>
      <c r="Y871" s="25" t="s">
        <v>496</v>
      </c>
      <c r="Z871" s="25" t="s">
        <v>556</v>
      </c>
      <c r="AC871" s="26"/>
      <c r="AD871" s="26"/>
      <c r="AF871" s="28"/>
    </row>
    <row r="872" spans="1:32" s="25" customFormat="1" ht="15" x14ac:dyDescent="0.25">
      <c r="B872" s="25" t="s">
        <v>1952</v>
      </c>
      <c r="C872" s="25" t="s">
        <v>1953</v>
      </c>
      <c r="E872" s="25" t="s">
        <v>26</v>
      </c>
      <c r="F872" s="25" t="s">
        <v>508</v>
      </c>
      <c r="M872" s="26">
        <v>44523</v>
      </c>
      <c r="N872" s="26">
        <v>44547</v>
      </c>
      <c r="O872" s="27">
        <f ca="1">+IF(NETWORKDAYS(M872,N872,Feriados!A$1:A$196)&gt;-1,NETWORKDAYS(M872,N872,Feriados!A$1:A$196)-1,NETWORKDAYS(M872,TODAY(),Feriados!A$1:A$196))</f>
        <v>17</v>
      </c>
      <c r="P872" s="16">
        <v>44560</v>
      </c>
      <c r="Q872" s="25">
        <f ca="1">+IF(T872="ENVIO OS", IF(NETWORKDAYS(N872,P872,Feriados!A$28:A$328)&gt;-1,NETWORKDAYS(N872,P872,Feriados!A$28:A$328)-1,NETWORKDAYS(N872,TODAY(),Feriados!A$28:A$328)),0)</f>
        <v>9</v>
      </c>
      <c r="R872" s="17"/>
      <c r="S872" s="17"/>
      <c r="T872" s="25" t="s">
        <v>1494</v>
      </c>
      <c r="U872" s="25" t="s">
        <v>1585</v>
      </c>
      <c r="X872" s="25" t="s">
        <v>443</v>
      </c>
      <c r="AC872" s="26"/>
      <c r="AD872" s="26"/>
      <c r="AF872" s="28"/>
    </row>
    <row r="873" spans="1:32" s="25" customFormat="1" ht="15" x14ac:dyDescent="0.25">
      <c r="A873" s="25">
        <v>232160</v>
      </c>
      <c r="B873" s="25" t="s">
        <v>2132</v>
      </c>
      <c r="C873" s="25" t="s">
        <v>2133</v>
      </c>
      <c r="D873" s="25" t="s">
        <v>404</v>
      </c>
      <c r="E873" s="25" t="s">
        <v>25</v>
      </c>
      <c r="F873" s="25" t="s">
        <v>515</v>
      </c>
      <c r="G873" s="25">
        <v>336</v>
      </c>
      <c r="H873" s="25">
        <v>336</v>
      </c>
      <c r="I873" s="25" t="s">
        <v>17</v>
      </c>
      <c r="J873" s="25" t="s">
        <v>65</v>
      </c>
      <c r="K873" s="25" t="s">
        <v>458</v>
      </c>
      <c r="L873" s="25" t="s">
        <v>434</v>
      </c>
      <c r="M873" s="26">
        <v>44523</v>
      </c>
      <c r="N873" s="26">
        <v>44546</v>
      </c>
      <c r="O873" s="27">
        <f ca="1">+IF(NETWORKDAYS(M873,N873,Feriados!A$1:A$196)&gt;-1,NETWORKDAYS(M873,N873,Feriados!A$1:A$196)-1,NETWORKDAYS(M873,TODAY(),Feriados!A$1:A$196))</f>
        <v>16</v>
      </c>
      <c r="P873" s="16"/>
      <c r="Q873" s="25">
        <f ca="1">+IF(T873="ENVIO OS", IF(NETWORKDAYS(N873,P873,Feriados!A$28:A$328)&gt;-1,NETWORKDAYS(N873,P873,Feriados!A$28:A$328)-1,NETWORKDAYS(N873,TODAY(),Feriados!A$28:A$328)),0)</f>
        <v>0</v>
      </c>
      <c r="R873" s="17">
        <v>-33.6601</v>
      </c>
      <c r="S873" s="17">
        <v>-69.193700000000007</v>
      </c>
      <c r="T873" s="25" t="s">
        <v>1496</v>
      </c>
      <c r="U873" s="25" t="s">
        <v>1496</v>
      </c>
      <c r="X873" s="25" t="s">
        <v>439</v>
      </c>
      <c r="Y873" s="25" t="s">
        <v>504</v>
      </c>
      <c r="AC873" s="26"/>
      <c r="AD873" s="26"/>
      <c r="AE873" s="25" t="s">
        <v>525</v>
      </c>
      <c r="AF873" s="28">
        <v>44652</v>
      </c>
    </row>
    <row r="874" spans="1:32" s="25" customFormat="1" ht="15" x14ac:dyDescent="0.25">
      <c r="B874" s="25" t="s">
        <v>2136</v>
      </c>
      <c r="C874" s="25" t="s">
        <v>2140</v>
      </c>
      <c r="D874" s="25" t="s">
        <v>380</v>
      </c>
      <c r="E874" s="25" t="s">
        <v>25</v>
      </c>
      <c r="F874" s="25" t="s">
        <v>509</v>
      </c>
      <c r="G874" s="25">
        <v>145</v>
      </c>
      <c r="H874" s="25">
        <v>91</v>
      </c>
      <c r="I874" s="25" t="s">
        <v>2171</v>
      </c>
      <c r="J874" s="25" t="s">
        <v>170</v>
      </c>
      <c r="K874" s="25" t="s">
        <v>453</v>
      </c>
      <c r="M874" s="26">
        <v>44524</v>
      </c>
      <c r="N874" s="26">
        <v>44537</v>
      </c>
      <c r="O874" s="27">
        <f ca="1">+IF(NETWORKDAYS(M874,N874,Feriados!A$1:A$196)&gt;-1,NETWORKDAYS(M874,N874,Feriados!A$1:A$196)-1,NETWORKDAYS(M874,TODAY(),Feriados!A$1:A$196))</f>
        <v>9</v>
      </c>
      <c r="P874" s="16"/>
      <c r="Q874" s="25">
        <f ca="1">+IF(T874="ENVIO OS", IF(NETWORKDAYS(N874,P874,Feriados!A$28:A$328)&gt;-1,NETWORKDAYS(N874,P874,Feriados!A$28:A$328)-1,NETWORKDAYS(N874,TODAY(),Feriados!A$28:A$328)),0)</f>
        <v>0</v>
      </c>
      <c r="R874" s="17"/>
      <c r="S874" s="17"/>
      <c r="T874" s="25" t="s">
        <v>1496</v>
      </c>
      <c r="U874" s="25" t="s">
        <v>1496</v>
      </c>
      <c r="X874" s="25" t="s">
        <v>442</v>
      </c>
      <c r="Y874" s="25" t="s">
        <v>664</v>
      </c>
      <c r="AB874" s="25" t="s">
        <v>0</v>
      </c>
      <c r="AC874" s="26"/>
      <c r="AD874" s="26"/>
      <c r="AF874" s="28"/>
    </row>
    <row r="875" spans="1:32" s="25" customFormat="1" ht="15" x14ac:dyDescent="0.25">
      <c r="A875" s="25">
        <v>232309</v>
      </c>
      <c r="B875" s="25" t="s">
        <v>2149</v>
      </c>
      <c r="C875" s="25" t="s">
        <v>2150</v>
      </c>
      <c r="D875" s="25" t="s">
        <v>274</v>
      </c>
      <c r="E875" s="25" t="s">
        <v>25</v>
      </c>
      <c r="F875" s="25" t="s">
        <v>524</v>
      </c>
      <c r="G875" s="25">
        <v>622</v>
      </c>
      <c r="H875" s="25">
        <v>622</v>
      </c>
      <c r="J875" s="25" t="s">
        <v>386</v>
      </c>
      <c r="K875" s="25" t="s">
        <v>274</v>
      </c>
      <c r="L875" s="25" t="s">
        <v>436</v>
      </c>
      <c r="M875" s="26">
        <v>44525</v>
      </c>
      <c r="N875" s="26">
        <v>44551</v>
      </c>
      <c r="O875" s="27">
        <f ca="1">+IF(NETWORKDAYS(M875,N875,Feriados!A$1:A$196)&gt;-1,NETWORKDAYS(M875,N875,Feriados!A$1:A$196)-1,NETWORKDAYS(M875,TODAY(),Feriados!A$1:A$196))</f>
        <v>17</v>
      </c>
      <c r="P875" s="16"/>
      <c r="Q875" s="25">
        <f ca="1">+IF(T875="ENVIO OS", IF(NETWORKDAYS(N875,P875,Feriados!A$28:A$328)&gt;-1,NETWORKDAYS(N875,P875,Feriados!A$28:A$328)-1,NETWORKDAYS(N875,TODAY(),Feriados!A$28:A$328)),0)</f>
        <v>0</v>
      </c>
      <c r="R875" s="17">
        <v>-32.817500000000003</v>
      </c>
      <c r="S875" s="17">
        <v>-68.806600000000003</v>
      </c>
      <c r="T875" s="25" t="s">
        <v>1496</v>
      </c>
      <c r="U875" s="25" t="s">
        <v>1496</v>
      </c>
      <c r="V875" s="25" t="s">
        <v>1941</v>
      </c>
      <c r="X875" s="25" t="s">
        <v>439</v>
      </c>
      <c r="Y875" s="25" t="s">
        <v>504</v>
      </c>
      <c r="AA875" s="25" t="s">
        <v>2206</v>
      </c>
      <c r="AB875" s="25" t="s">
        <v>0</v>
      </c>
      <c r="AC875" s="26"/>
      <c r="AD875" s="26"/>
      <c r="AF875" s="28"/>
    </row>
    <row r="876" spans="1:32" s="25" customFormat="1" ht="15" x14ac:dyDescent="0.25">
      <c r="A876" s="25">
        <v>232274</v>
      </c>
      <c r="B876" s="25">
        <v>232274</v>
      </c>
      <c r="C876" s="25" t="s">
        <v>1026</v>
      </c>
      <c r="D876" s="25" t="s">
        <v>507</v>
      </c>
      <c r="E876" s="25" t="s">
        <v>26</v>
      </c>
      <c r="F876" s="25" t="s">
        <v>514</v>
      </c>
      <c r="G876" s="25">
        <v>0</v>
      </c>
      <c r="H876" s="25">
        <v>0</v>
      </c>
      <c r="J876" s="25" t="s">
        <v>125</v>
      </c>
      <c r="K876" s="25" t="s">
        <v>447</v>
      </c>
      <c r="M876" s="26">
        <v>44529</v>
      </c>
      <c r="N876" s="26">
        <v>44543</v>
      </c>
      <c r="O876" s="27">
        <f ca="1">+IF(NETWORKDAYS(M876,N876,Feriados!A$1:A$196)&gt;-1,NETWORKDAYS(M876,N876,Feriados!A$1:A$196)-1,NETWORKDAYS(M876,TODAY(),Feriados!A$1:A$196))</f>
        <v>9</v>
      </c>
      <c r="P876" s="16"/>
      <c r="Q876" s="25">
        <f ca="1">+IF(T876="ENVIO OS", IF(NETWORKDAYS(N876,P876,Feriados!A$28:A$328)&gt;-1,NETWORKDAYS(N876,P876,Feriados!A$28:A$328)-1,NETWORKDAYS(N876,TODAY(),Feriados!A$28:A$328)),0)</f>
        <v>0</v>
      </c>
      <c r="R876" s="17"/>
      <c r="S876" s="17"/>
      <c r="T876" s="25" t="s">
        <v>1496</v>
      </c>
      <c r="X876" s="25" t="s">
        <v>440</v>
      </c>
      <c r="Y876" s="25" t="s">
        <v>504</v>
      </c>
      <c r="AC876" s="26"/>
      <c r="AD876" s="26"/>
      <c r="AF876" s="28"/>
    </row>
    <row r="877" spans="1:32" s="25" customFormat="1" ht="15" x14ac:dyDescent="0.25">
      <c r="B877" s="25" t="s">
        <v>1092</v>
      </c>
      <c r="C877" s="25" t="s">
        <v>1093</v>
      </c>
      <c r="D877" s="25" t="s">
        <v>452</v>
      </c>
      <c r="E877" s="25" t="s">
        <v>26</v>
      </c>
      <c r="F877" s="25" t="s">
        <v>508</v>
      </c>
      <c r="G877" s="25">
        <v>77</v>
      </c>
      <c r="I877" s="25" t="s">
        <v>17</v>
      </c>
      <c r="J877" s="25" t="s">
        <v>154</v>
      </c>
      <c r="K877" s="25" t="s">
        <v>470</v>
      </c>
      <c r="M877" s="26">
        <v>44529</v>
      </c>
      <c r="N877" s="26">
        <v>44606</v>
      </c>
      <c r="O877" s="27">
        <f ca="1">+IF(NETWORKDAYS(M877,N877,Feriados!A$1:A$196)&gt;-1,NETWORKDAYS(M877,N877,Feriados!A$1:A$196)-1,NETWORKDAYS(M877,TODAY(),Feriados!A$1:A$196))</f>
        <v>54</v>
      </c>
      <c r="P877" s="16"/>
      <c r="Q877" s="25">
        <f ca="1">+IF(T877="ENVIO OS", IF(NETWORKDAYS(N877,P877,Feriados!A$28:A$328)&gt;-1,NETWORKDAYS(N877,P877,Feriados!A$28:A$328)-1,NETWORKDAYS(N877,TODAY(),Feriados!A$28:A$328)),0)</f>
        <v>0</v>
      </c>
      <c r="R877" s="17"/>
      <c r="S877" s="17"/>
      <c r="T877" s="25" t="s">
        <v>1496</v>
      </c>
      <c r="U877" s="25" t="s">
        <v>1496</v>
      </c>
      <c r="X877" s="25" t="s">
        <v>443</v>
      </c>
      <c r="Y877" s="25" t="s">
        <v>662</v>
      </c>
      <c r="AC877" s="26">
        <v>44119</v>
      </c>
      <c r="AD877" s="26">
        <v>44119</v>
      </c>
      <c r="AE877" s="25" t="s">
        <v>525</v>
      </c>
      <c r="AF877" s="28"/>
    </row>
    <row r="878" spans="1:32" s="25" customFormat="1" ht="15" x14ac:dyDescent="0.25">
      <c r="A878" s="25">
        <v>232326</v>
      </c>
      <c r="B878" s="25" t="s">
        <v>2142</v>
      </c>
      <c r="C878" s="25" t="s">
        <v>2208</v>
      </c>
      <c r="D878" s="25" t="s">
        <v>446</v>
      </c>
      <c r="E878" s="25" t="s">
        <v>25</v>
      </c>
      <c r="F878" s="25" t="s">
        <v>517</v>
      </c>
      <c r="G878" s="25">
        <v>250</v>
      </c>
      <c r="H878" s="25">
        <v>0</v>
      </c>
      <c r="J878" s="25" t="s">
        <v>203</v>
      </c>
      <c r="K878" s="25" t="s">
        <v>446</v>
      </c>
      <c r="L878" s="25" t="s">
        <v>434</v>
      </c>
      <c r="M878" s="26">
        <v>44530</v>
      </c>
      <c r="N878" s="26">
        <v>44551</v>
      </c>
      <c r="O878" s="27">
        <f ca="1">+IF(NETWORKDAYS(M878,N878,Feriados!A$1:A$196)&gt;-1,NETWORKDAYS(M878,N878,Feriados!A$1:A$196)-1,NETWORKDAYS(M878,TODAY(),Feriados!A$1:A$196))</f>
        <v>14</v>
      </c>
      <c r="P878" s="16"/>
      <c r="Q878" s="25">
        <f ca="1">+IF(T878="ENVIO OS", IF(NETWORKDAYS(N878,P878,Feriados!A$28:A$328)&gt;-1,NETWORKDAYS(N878,P878,Feriados!A$28:A$328)-1,NETWORKDAYS(N878,TODAY(),Feriados!A$28:A$328)),0)</f>
        <v>0</v>
      </c>
      <c r="R878" s="17">
        <v>-32.9572</v>
      </c>
      <c r="S878" s="17">
        <v>-68.784999999999997</v>
      </c>
      <c r="T878" s="25" t="s">
        <v>1496</v>
      </c>
      <c r="U878" s="25" t="s">
        <v>1496</v>
      </c>
      <c r="X878" s="25" t="s">
        <v>439</v>
      </c>
      <c r="Y878" s="25" t="s">
        <v>504</v>
      </c>
      <c r="AC878" s="26"/>
      <c r="AD878" s="26"/>
      <c r="AF878" s="28"/>
    </row>
    <row r="879" spans="1:32" s="25" customFormat="1" ht="15" x14ac:dyDescent="0.25">
      <c r="A879" s="25">
        <v>232331</v>
      </c>
      <c r="B879" s="25" t="s">
        <v>2143</v>
      </c>
      <c r="C879" s="25" t="s">
        <v>2144</v>
      </c>
      <c r="D879" s="25" t="s">
        <v>507</v>
      </c>
      <c r="E879" s="25" t="s">
        <v>25</v>
      </c>
      <c r="F879" s="25" t="s">
        <v>517</v>
      </c>
      <c r="G879" s="25">
        <v>440</v>
      </c>
      <c r="H879" s="25">
        <v>440</v>
      </c>
      <c r="J879" s="25" t="s">
        <v>2201</v>
      </c>
      <c r="K879" s="25" t="s">
        <v>1501</v>
      </c>
      <c r="L879" s="25" t="s">
        <v>434</v>
      </c>
      <c r="M879" s="26">
        <v>44530</v>
      </c>
      <c r="N879" s="26">
        <v>44550</v>
      </c>
      <c r="O879" s="27">
        <f ca="1">+IF(NETWORKDAYS(M879,N879,Feriados!A$1:A$196)&gt;-1,NETWORKDAYS(M879,N879,Feriados!A$1:A$196)-1,NETWORKDAYS(M879,TODAY(),Feriados!A$1:A$196))</f>
        <v>13</v>
      </c>
      <c r="P879" s="16"/>
      <c r="Q879" s="25">
        <f ca="1">+IF(T879="ENVIO OS", IF(NETWORKDAYS(N879,P879,Feriados!A$28:A$328)&gt;-1,NETWORKDAYS(N879,P879,Feriados!A$28:A$328)-1,NETWORKDAYS(N879,TODAY(),Feriados!A$28:A$328)),0)</f>
        <v>0</v>
      </c>
      <c r="R879" s="17">
        <v>-33.0015</v>
      </c>
      <c r="S879" s="17">
        <v>-68.873400000000004</v>
      </c>
      <c r="T879" s="25" t="s">
        <v>1496</v>
      </c>
      <c r="U879" s="25" t="s">
        <v>1496</v>
      </c>
      <c r="X879" s="25" t="s">
        <v>439</v>
      </c>
      <c r="Y879" s="25" t="s">
        <v>504</v>
      </c>
      <c r="AC879" s="26"/>
      <c r="AD879" s="26"/>
      <c r="AE879" s="25" t="s">
        <v>525</v>
      </c>
      <c r="AF879" s="28">
        <v>44986</v>
      </c>
    </row>
    <row r="880" spans="1:32" s="25" customFormat="1" ht="15" x14ac:dyDescent="0.25">
      <c r="A880" s="25">
        <v>232345</v>
      </c>
      <c r="B880" s="25" t="s">
        <v>2146</v>
      </c>
      <c r="C880" s="25" t="s">
        <v>2145</v>
      </c>
      <c r="D880" s="25" t="s">
        <v>405</v>
      </c>
      <c r="E880" s="25" t="s">
        <v>25</v>
      </c>
      <c r="F880" s="25" t="s">
        <v>516</v>
      </c>
      <c r="G880" s="25">
        <v>120</v>
      </c>
      <c r="H880" s="25">
        <v>120</v>
      </c>
      <c r="I880" s="25" t="s">
        <v>17</v>
      </c>
      <c r="J880" s="25" t="s">
        <v>258</v>
      </c>
      <c r="K880" s="25" t="s">
        <v>455</v>
      </c>
      <c r="M880" s="26">
        <v>44530</v>
      </c>
      <c r="N880" s="26">
        <v>44572</v>
      </c>
      <c r="O880" s="27">
        <f ca="1">+IF(NETWORKDAYS(M880,N880,Feriados!A$1:A$196)&gt;-1,NETWORKDAYS(M880,N880,Feriados!A$1:A$196)-1,NETWORKDAYS(M880,TODAY(),Feriados!A$1:A$196))</f>
        <v>29</v>
      </c>
      <c r="P880" s="16"/>
      <c r="Q880" s="25">
        <f ca="1">+IF(T880="ENVIO OS", IF(NETWORKDAYS(N880,P880,Feriados!A$28:A$328)&gt;-1,NETWORKDAYS(N880,P880,Feriados!A$28:A$328)-1,NETWORKDAYS(N880,TODAY(),Feriados!A$28:A$328)),0)</f>
        <v>0</v>
      </c>
      <c r="R880" s="17">
        <v>-33.360999999999997</v>
      </c>
      <c r="S880" s="17">
        <v>-69.131100000000004</v>
      </c>
      <c r="T880" s="25" t="s">
        <v>1496</v>
      </c>
      <c r="U880" s="25" t="s">
        <v>1496</v>
      </c>
      <c r="V880" s="25" t="s">
        <v>772</v>
      </c>
      <c r="X880" s="25" t="s">
        <v>439</v>
      </c>
      <c r="Y880" s="25" t="s">
        <v>504</v>
      </c>
      <c r="AC880" s="26"/>
      <c r="AD880" s="26"/>
      <c r="AE880" s="25" t="s">
        <v>525</v>
      </c>
      <c r="AF880" s="28">
        <v>44986</v>
      </c>
    </row>
    <row r="881" spans="1:32" s="25" customFormat="1" ht="15" x14ac:dyDescent="0.25">
      <c r="B881" s="25" t="s">
        <v>1785</v>
      </c>
      <c r="C881" s="25" t="s">
        <v>1787</v>
      </c>
      <c r="D881" s="25" t="s">
        <v>446</v>
      </c>
      <c r="E881" s="25" t="s">
        <v>26</v>
      </c>
      <c r="F881" s="25" t="s">
        <v>508</v>
      </c>
      <c r="G881" s="25">
        <v>210.8</v>
      </c>
      <c r="I881" s="25" t="s">
        <v>17</v>
      </c>
      <c r="J881" s="25" t="s">
        <v>374</v>
      </c>
      <c r="K881" s="25" t="s">
        <v>463</v>
      </c>
      <c r="M881" s="26">
        <v>44532</v>
      </c>
      <c r="N881" s="26">
        <v>44559</v>
      </c>
      <c r="O881" s="27">
        <f ca="1">+IF(NETWORKDAYS(M881,N881,Feriados!A$1:A$196)&gt;-1,NETWORKDAYS(M881,N881,Feriados!A$1:A$196)-1,NETWORKDAYS(M881,TODAY(),Feriados!A$1:A$196))</f>
        <v>18</v>
      </c>
      <c r="P881" s="16"/>
      <c r="Q881" s="25">
        <f ca="1">+IF(T881="ENVIO OS", IF(NETWORKDAYS(N881,P881,Feriados!A$28:A$328)&gt;-1,NETWORKDAYS(N881,P881,Feriados!A$28:A$328)-1,NETWORKDAYS(N881,TODAY(),Feriados!A$28:A$328)),0)</f>
        <v>0</v>
      </c>
      <c r="R881" s="17">
        <v>-32.993299999999998</v>
      </c>
      <c r="S881" s="17">
        <v>-68.779799999999994</v>
      </c>
      <c r="T881" s="25" t="s">
        <v>1496</v>
      </c>
      <c r="U881" s="25" t="s">
        <v>1496</v>
      </c>
      <c r="X881" s="25" t="s">
        <v>443</v>
      </c>
      <c r="Y881" s="25" t="s">
        <v>504</v>
      </c>
      <c r="Z881" s="25" t="s">
        <v>531</v>
      </c>
      <c r="AB881" s="25" t="s">
        <v>0</v>
      </c>
      <c r="AC881" s="26"/>
      <c r="AD881" s="26"/>
      <c r="AF881" s="28"/>
    </row>
    <row r="882" spans="1:32" s="25" customFormat="1" ht="15" x14ac:dyDescent="0.25">
      <c r="B882" s="25" t="s">
        <v>2152</v>
      </c>
      <c r="C882" s="25" t="s">
        <v>1570</v>
      </c>
      <c r="D882" s="25" t="s">
        <v>452</v>
      </c>
      <c r="E882" s="25" t="s">
        <v>26</v>
      </c>
      <c r="F882" s="25" t="s">
        <v>508</v>
      </c>
      <c r="G882" s="25">
        <v>106</v>
      </c>
      <c r="I882" s="25" t="s">
        <v>17</v>
      </c>
      <c r="J882" s="25" t="s">
        <v>297</v>
      </c>
      <c r="K882" s="25" t="s">
        <v>470</v>
      </c>
      <c r="M882" s="26">
        <v>44532</v>
      </c>
      <c r="N882" s="26">
        <v>44551</v>
      </c>
      <c r="O882" s="27">
        <f ca="1">+IF(NETWORKDAYS(M882,N882,Feriados!A$1:A$196)&gt;-1,NETWORKDAYS(M882,N882,Feriados!A$1:A$196)-1,NETWORKDAYS(M882,TODAY(),Feriados!A$1:A$196))</f>
        <v>12</v>
      </c>
      <c r="P882" s="16"/>
      <c r="Q882" s="25">
        <f ca="1">+IF(T882="ENVIO OS", IF(NETWORKDAYS(N882,P882,Feriados!A$28:A$328)&gt;-1,NETWORKDAYS(N882,P882,Feriados!A$28:A$328)-1,NETWORKDAYS(N882,TODAY(),Feriados!A$28:A$328)),0)</f>
        <v>0</v>
      </c>
      <c r="R882" s="17">
        <v>-34.594799999999999</v>
      </c>
      <c r="S882" s="17">
        <v>-68.377899999999997</v>
      </c>
      <c r="T882" s="25" t="s">
        <v>1496</v>
      </c>
      <c r="U882" s="25" t="s">
        <v>1496</v>
      </c>
      <c r="X882" s="25" t="s">
        <v>443</v>
      </c>
      <c r="Y882" s="25" t="s">
        <v>662</v>
      </c>
      <c r="Z882" s="25" t="s">
        <v>1925</v>
      </c>
      <c r="AC882" s="26"/>
      <c r="AD882" s="26"/>
      <c r="AF882" s="28"/>
    </row>
    <row r="883" spans="1:32" s="25" customFormat="1" ht="15" x14ac:dyDescent="0.25">
      <c r="B883" s="25" t="s">
        <v>2147</v>
      </c>
      <c r="C883" s="25" t="s">
        <v>2148</v>
      </c>
      <c r="D883" s="25" t="s">
        <v>450</v>
      </c>
      <c r="E883" s="25" t="s">
        <v>25</v>
      </c>
      <c r="F883" s="25" t="s">
        <v>523</v>
      </c>
      <c r="G883" s="25">
        <v>101</v>
      </c>
      <c r="M883" s="26">
        <v>44532</v>
      </c>
      <c r="N883" s="26">
        <v>44559</v>
      </c>
      <c r="O883" s="27">
        <f ca="1">+IF(NETWORKDAYS(M883,N883,Feriados!A$1:A$196)&gt;-1,NETWORKDAYS(M883,N883,Feriados!A$1:A$196)-1,NETWORKDAYS(M883,TODAY(),Feriados!A$1:A$196))</f>
        <v>18</v>
      </c>
      <c r="P883" s="16">
        <v>44572</v>
      </c>
      <c r="Q883" s="25">
        <f ca="1">+IF(T883="ENVIO OS", IF(NETWORKDAYS(N883,P883,Feriados!A$28:A$328)&gt;-1,NETWORKDAYS(N883,P883,Feriados!A$28:A$328)-1,NETWORKDAYS(N883,TODAY(),Feriados!A$28:A$328)),0)</f>
        <v>9</v>
      </c>
      <c r="R883" s="17"/>
      <c r="S883" s="17"/>
      <c r="T883" s="25" t="s">
        <v>1494</v>
      </c>
      <c r="U883" s="25" t="s">
        <v>1584</v>
      </c>
      <c r="Z883" s="25" t="s">
        <v>534</v>
      </c>
      <c r="AC883" s="26"/>
      <c r="AD883" s="26"/>
      <c r="AF883" s="28"/>
    </row>
    <row r="884" spans="1:32" s="25" customFormat="1" ht="15" x14ac:dyDescent="0.25">
      <c r="B884" s="25" t="s">
        <v>2165</v>
      </c>
      <c r="C884" s="25" t="s">
        <v>2166</v>
      </c>
      <c r="D884" s="25" t="s">
        <v>450</v>
      </c>
      <c r="E884" s="25" t="s">
        <v>26</v>
      </c>
      <c r="F884" s="25" t="s">
        <v>508</v>
      </c>
      <c r="G884" s="25">
        <v>45</v>
      </c>
      <c r="M884" s="26">
        <v>44533</v>
      </c>
      <c r="N884" s="26">
        <v>44533</v>
      </c>
      <c r="O884" s="27">
        <f ca="1">+IF(NETWORKDAYS(M884,N884,Feriados!A$1:A$196)&gt;-1,NETWORKDAYS(M884,N884,Feriados!A$1:A$196)-1,NETWORKDAYS(M884,TODAY(),Feriados!A$1:A$196))</f>
        <v>0</v>
      </c>
      <c r="P884" s="16"/>
      <c r="Q884" s="25">
        <f ca="1">+IF(T884="ENVIO OS", IF(NETWORKDAYS(N884,P884,Feriados!A$28:A$328)&gt;-1,NETWORKDAYS(N884,P884,Feriados!A$28:A$328)-1,NETWORKDAYS(N884,TODAY(),Feriados!A$28:A$328)),0)</f>
        <v>0</v>
      </c>
      <c r="R884" s="17"/>
      <c r="S884" s="17"/>
      <c r="T884" s="25" t="s">
        <v>1496</v>
      </c>
      <c r="U884" s="25" t="s">
        <v>1496</v>
      </c>
      <c r="X884" s="25" t="s">
        <v>443</v>
      </c>
      <c r="Y884" s="25" t="s">
        <v>700</v>
      </c>
      <c r="AA884" s="25" t="s">
        <v>2167</v>
      </c>
      <c r="AC884" s="26"/>
      <c r="AD884" s="26"/>
      <c r="AF884" s="28"/>
    </row>
    <row r="885" spans="1:32" s="25" customFormat="1" ht="15" x14ac:dyDescent="0.25">
      <c r="B885" s="25" t="s">
        <v>2153</v>
      </c>
      <c r="C885" s="25" t="s">
        <v>2154</v>
      </c>
      <c r="D885" s="25" t="s">
        <v>452</v>
      </c>
      <c r="E885" s="25" t="s">
        <v>26</v>
      </c>
      <c r="F885" s="25" t="s">
        <v>508</v>
      </c>
      <c r="M885" s="26">
        <v>44533</v>
      </c>
      <c r="N885" s="26">
        <v>44567</v>
      </c>
      <c r="O885" s="27">
        <f ca="1">+IF(NETWORKDAYS(M885,N885,Feriados!A$1:A$196)&gt;-1,NETWORKDAYS(M885,N885,Feriados!A$1:A$196)-1,NETWORKDAYS(M885,TODAY(),Feriados!A$1:A$196))</f>
        <v>23</v>
      </c>
      <c r="P885" s="16">
        <v>44574</v>
      </c>
      <c r="Q885" s="25">
        <f ca="1">+IF(T885="ENVIO OS", IF(NETWORKDAYS(N885,P885,Feriados!A$28:A$328)&gt;-1,NETWORKDAYS(N885,P885,Feriados!A$28:A$328)-1,NETWORKDAYS(N885,TODAY(),Feriados!A$28:A$328)),0)</f>
        <v>5</v>
      </c>
      <c r="R885" s="17"/>
      <c r="S885" s="17"/>
      <c r="T885" s="25" t="s">
        <v>1494</v>
      </c>
      <c r="U885" s="25" t="s">
        <v>1584</v>
      </c>
      <c r="X885" s="25" t="s">
        <v>443</v>
      </c>
      <c r="Y885" s="25" t="s">
        <v>662</v>
      </c>
      <c r="Z885" s="25" t="s">
        <v>584</v>
      </c>
      <c r="AC885" s="26"/>
      <c r="AD885" s="26"/>
      <c r="AF885" s="28"/>
    </row>
    <row r="886" spans="1:32" s="25" customFormat="1" ht="15" x14ac:dyDescent="0.25">
      <c r="B886" s="25" t="s">
        <v>2155</v>
      </c>
      <c r="C886" s="25" t="s">
        <v>2156</v>
      </c>
      <c r="D886" s="25" t="s">
        <v>452</v>
      </c>
      <c r="E886" s="25" t="s">
        <v>26</v>
      </c>
      <c r="F886" s="25" t="s">
        <v>508</v>
      </c>
      <c r="G886" s="25">
        <v>15</v>
      </c>
      <c r="I886" s="25" t="s">
        <v>2227</v>
      </c>
      <c r="J886" s="25" t="s">
        <v>205</v>
      </c>
      <c r="K886" s="25" t="s">
        <v>452</v>
      </c>
      <c r="M886" s="26">
        <v>44533</v>
      </c>
      <c r="N886" s="26">
        <v>44568</v>
      </c>
      <c r="O886" s="27">
        <f ca="1">+IF(NETWORKDAYS(M886,N886,Feriados!A$1:A$196)&gt;-1,NETWORKDAYS(M886,N886,Feriados!A$1:A$196)-1,NETWORKDAYS(M886,TODAY(),Feriados!A$1:A$196))</f>
        <v>24</v>
      </c>
      <c r="P886" s="16"/>
      <c r="Q886" s="25">
        <f ca="1">+IF(T886="ENVIO OS", IF(NETWORKDAYS(N886,P886,Feriados!A$28:A$328)&gt;-1,NETWORKDAYS(N886,P886,Feriados!A$28:A$328)-1,NETWORKDAYS(N886,TODAY(),Feriados!A$28:A$328)),0)</f>
        <v>0</v>
      </c>
      <c r="R886" s="17"/>
      <c r="S886" s="17"/>
      <c r="T886" s="25" t="s">
        <v>1496</v>
      </c>
      <c r="U886" s="25" t="s">
        <v>1496</v>
      </c>
      <c r="X886" s="25" t="s">
        <v>443</v>
      </c>
      <c r="Z886" s="25" t="s">
        <v>584</v>
      </c>
      <c r="AC886" s="26"/>
      <c r="AD886" s="26"/>
      <c r="AE886" s="25" t="s">
        <v>525</v>
      </c>
      <c r="AF886" s="28"/>
    </row>
    <row r="887" spans="1:32" s="25" customFormat="1" ht="15" x14ac:dyDescent="0.25">
      <c r="B887" s="25" t="s">
        <v>2157</v>
      </c>
      <c r="C887" s="25" t="s">
        <v>2164</v>
      </c>
      <c r="D887" s="25" t="s">
        <v>404</v>
      </c>
      <c r="E887" s="25" t="s">
        <v>26</v>
      </c>
      <c r="F887" s="25" t="s">
        <v>508</v>
      </c>
      <c r="I887" s="25" t="s">
        <v>17</v>
      </c>
      <c r="J887" s="25" t="s">
        <v>165</v>
      </c>
      <c r="K887" s="25" t="s">
        <v>404</v>
      </c>
      <c r="M887" s="26">
        <v>44533</v>
      </c>
      <c r="N887" s="26">
        <v>44560</v>
      </c>
      <c r="O887" s="27">
        <f ca="1">+IF(NETWORKDAYS(M887,N887,Feriados!A$1:A$196)&gt;-1,NETWORKDAYS(M887,N887,Feriados!A$1:A$196)-1,NETWORKDAYS(M887,TODAY(),Feriados!A$1:A$196))</f>
        <v>18</v>
      </c>
      <c r="P887" s="16">
        <v>45065</v>
      </c>
      <c r="Q887" s="25">
        <f ca="1">+IF(T887="ENVIO OS", IF(NETWORKDAYS(N887,P887,Feriados!A$28:A$328)&gt;-1,NETWORKDAYS(N887,P887,Feriados!A$28:A$328)-1,NETWORKDAYS(N887,TODAY(),Feriados!A$28:A$328)),0)</f>
        <v>0</v>
      </c>
      <c r="R887" s="17"/>
      <c r="S887" s="17"/>
      <c r="T887" s="25" t="s">
        <v>1584</v>
      </c>
      <c r="U887" s="25" t="s">
        <v>1584</v>
      </c>
      <c r="X887" s="25" t="s">
        <v>442</v>
      </c>
      <c r="Z887" s="25" t="s">
        <v>530</v>
      </c>
      <c r="AC887" s="26"/>
      <c r="AD887" s="26"/>
      <c r="AF887" s="28"/>
    </row>
    <row r="888" spans="1:32" s="25" customFormat="1" ht="15" x14ac:dyDescent="0.25">
      <c r="A888" s="25">
        <v>232815</v>
      </c>
      <c r="B888" s="25" t="s">
        <v>2158</v>
      </c>
      <c r="C888" s="25" t="s">
        <v>2163</v>
      </c>
      <c r="D888" s="25" t="s">
        <v>507</v>
      </c>
      <c r="E888" s="25" t="s">
        <v>26</v>
      </c>
      <c r="F888" s="25" t="s">
        <v>508</v>
      </c>
      <c r="G888" s="25">
        <v>22.4</v>
      </c>
      <c r="I888" s="25" t="s">
        <v>17</v>
      </c>
      <c r="J888" s="25" t="s">
        <v>1500</v>
      </c>
      <c r="K888" s="25" t="s">
        <v>1501</v>
      </c>
      <c r="M888" s="26">
        <v>44533</v>
      </c>
      <c r="N888" s="26">
        <v>44560</v>
      </c>
      <c r="O888" s="27">
        <f ca="1">+IF(NETWORKDAYS(M888,N888,Feriados!A$1:A$196)&gt;-1,NETWORKDAYS(M888,N888,Feriados!A$1:A$196)-1,NETWORKDAYS(M888,TODAY(),Feriados!A$1:A$196))</f>
        <v>18</v>
      </c>
      <c r="P888" s="16"/>
      <c r="Q888" s="25">
        <f ca="1">+IF(T888="ENVIO OS", IF(NETWORKDAYS(N888,P888,Feriados!A$28:A$328)&gt;-1,NETWORKDAYS(N888,P888,Feriados!A$28:A$328)-1,NETWORKDAYS(N888,TODAY(),Feriados!A$28:A$328)),0)</f>
        <v>0</v>
      </c>
      <c r="R888" s="17"/>
      <c r="S888" s="17"/>
      <c r="T888" s="25" t="s">
        <v>1496</v>
      </c>
      <c r="X888" s="25" t="s">
        <v>442</v>
      </c>
      <c r="Y888" s="25" t="s">
        <v>504</v>
      </c>
      <c r="AC888" s="26"/>
      <c r="AD888" s="26"/>
      <c r="AF888" s="28"/>
    </row>
    <row r="889" spans="1:32" s="25" customFormat="1" ht="15" x14ac:dyDescent="0.25">
      <c r="A889" s="25">
        <v>232824</v>
      </c>
      <c r="B889" s="25" t="s">
        <v>2199</v>
      </c>
      <c r="C889" s="25" t="s">
        <v>1599</v>
      </c>
      <c r="D889" s="25" t="s">
        <v>446</v>
      </c>
      <c r="E889" s="25" t="s">
        <v>25</v>
      </c>
      <c r="F889" s="25" t="s">
        <v>517</v>
      </c>
      <c r="G889" s="25">
        <v>3000</v>
      </c>
      <c r="H889" s="25">
        <v>3000</v>
      </c>
      <c r="J889" s="25" t="s">
        <v>780</v>
      </c>
      <c r="K889" s="25" t="s">
        <v>2015</v>
      </c>
      <c r="L889" s="25" t="s">
        <v>435</v>
      </c>
      <c r="M889" s="26">
        <v>44533</v>
      </c>
      <c r="N889" s="26">
        <v>44564</v>
      </c>
      <c r="O889" s="27">
        <f ca="1">+IF(NETWORKDAYS(M889,N889,Feriados!A$1:A$196)&gt;-1,NETWORKDAYS(M889,N889,Feriados!A$1:A$196)-1,NETWORKDAYS(M889,TODAY(),Feriados!A$1:A$196))</f>
        <v>20</v>
      </c>
      <c r="P889" s="16"/>
      <c r="Q889" s="25">
        <f ca="1">+IF(T889="ENVIO OS", IF(NETWORKDAYS(N889,P889,Feriados!A$28:A$328)&gt;-1,NETWORKDAYS(N889,P889,Feriados!A$28:A$328)-1,NETWORKDAYS(N889,TODAY(),Feriados!A$28:A$328)),0)</f>
        <v>0</v>
      </c>
      <c r="R889" s="17">
        <v>-32.9373</v>
      </c>
      <c r="S889" s="17">
        <v>-68.775199999999998</v>
      </c>
      <c r="T889" s="25" t="s">
        <v>1496</v>
      </c>
      <c r="U889" s="25" t="s">
        <v>1496</v>
      </c>
      <c r="V889" s="25" t="s">
        <v>748</v>
      </c>
      <c r="X889" s="25" t="s">
        <v>444</v>
      </c>
      <c r="Y889" s="25" t="s">
        <v>504</v>
      </c>
      <c r="AC889" s="26"/>
      <c r="AD889" s="26"/>
      <c r="AF889" s="28"/>
    </row>
    <row r="890" spans="1:32" s="25" customFormat="1" ht="15" x14ac:dyDescent="0.25">
      <c r="B890" s="25" t="s">
        <v>2159</v>
      </c>
      <c r="C890" s="25" t="s">
        <v>2162</v>
      </c>
      <c r="D890" s="25" t="s">
        <v>294</v>
      </c>
      <c r="E890" s="25" t="s">
        <v>26</v>
      </c>
      <c r="F890" s="25" t="s">
        <v>508</v>
      </c>
      <c r="G890" s="25">
        <v>43</v>
      </c>
      <c r="H890" s="25">
        <v>43</v>
      </c>
      <c r="I890" s="25" t="s">
        <v>2272</v>
      </c>
      <c r="J890" s="25" t="s">
        <v>417</v>
      </c>
      <c r="K890" s="25" t="s">
        <v>294</v>
      </c>
      <c r="M890" s="26">
        <v>44533</v>
      </c>
      <c r="N890" s="26">
        <v>44553</v>
      </c>
      <c r="O890" s="27">
        <f ca="1">+IF(NETWORKDAYS(M890,N890,Feriados!A$1:A$196)&gt;-1,NETWORKDAYS(M890,N890,Feriados!A$1:A$196)-1,NETWORKDAYS(M890,TODAY(),Feriados!A$1:A$196))</f>
        <v>13</v>
      </c>
      <c r="P890" s="16"/>
      <c r="Q890" s="25">
        <f ca="1">+IF(T890="ENVIO OS", IF(NETWORKDAYS(N890,P890,Feriados!A$28:A$328)&gt;-1,NETWORKDAYS(N890,P890,Feriados!A$28:A$328)-1,NETWORKDAYS(N890,TODAY(),Feriados!A$28:A$328)),0)</f>
        <v>0</v>
      </c>
      <c r="R890" s="17"/>
      <c r="S890" s="17"/>
      <c r="T890" s="25" t="s">
        <v>1496</v>
      </c>
      <c r="X890" s="25" t="s">
        <v>440</v>
      </c>
      <c r="Y890" s="25" t="s">
        <v>662</v>
      </c>
      <c r="Z890" s="25" t="s">
        <v>529</v>
      </c>
      <c r="AC890" s="26"/>
      <c r="AD890" s="26"/>
      <c r="AF890" s="28"/>
    </row>
    <row r="891" spans="1:32" s="25" customFormat="1" ht="15" x14ac:dyDescent="0.25">
      <c r="B891" s="25" t="s">
        <v>2160</v>
      </c>
      <c r="C891" s="25" t="s">
        <v>2161</v>
      </c>
      <c r="D891" s="25" t="s">
        <v>507</v>
      </c>
      <c r="E891" s="25" t="s">
        <v>26</v>
      </c>
      <c r="F891" s="25" t="s">
        <v>508</v>
      </c>
      <c r="G891" s="25">
        <v>120.7</v>
      </c>
      <c r="I891" s="25" t="s">
        <v>17</v>
      </c>
      <c r="J891" s="25" t="s">
        <v>273</v>
      </c>
      <c r="K891" s="25" t="s">
        <v>449</v>
      </c>
      <c r="M891" s="26">
        <v>44533</v>
      </c>
      <c r="N891" s="26">
        <v>44568</v>
      </c>
      <c r="O891" s="27">
        <f ca="1">+IF(NETWORKDAYS(M891,N891,Feriados!A$1:A$196)&gt;-1,NETWORKDAYS(M891,N891,Feriados!A$1:A$196)-1,NETWORKDAYS(M891,TODAY(),Feriados!A$1:A$196))</f>
        <v>24</v>
      </c>
      <c r="P891" s="16">
        <v>44595</v>
      </c>
      <c r="Q891" s="25">
        <f ca="1">+IF(T891="ENVIO OS", IF(NETWORKDAYS(N891,P891,Feriados!A$28:A$328)&gt;-1,NETWORKDAYS(N891,P891,Feriados!A$28:A$328)-1,NETWORKDAYS(N891,TODAY(),Feriados!A$28:A$328)),0)</f>
        <v>0</v>
      </c>
      <c r="R891" s="17"/>
      <c r="S891" s="17"/>
      <c r="U891" s="25" t="s">
        <v>1584</v>
      </c>
      <c r="X891" s="25" t="s">
        <v>442</v>
      </c>
      <c r="Z891" s="25" t="s">
        <v>547</v>
      </c>
      <c r="AC891" s="26"/>
      <c r="AD891" s="26"/>
      <c r="AE891" s="25" t="s">
        <v>525</v>
      </c>
      <c r="AF891" s="28"/>
    </row>
    <row r="892" spans="1:32" s="25" customFormat="1" ht="15" x14ac:dyDescent="0.25">
      <c r="A892" s="25">
        <v>228793</v>
      </c>
      <c r="B892" s="25" t="s">
        <v>2172</v>
      </c>
      <c r="C892" s="25" t="s">
        <v>1597</v>
      </c>
      <c r="D892" s="25" t="s">
        <v>446</v>
      </c>
      <c r="E892" s="25" t="s">
        <v>25</v>
      </c>
      <c r="F892" s="25" t="s">
        <v>517</v>
      </c>
      <c r="G892" s="25">
        <v>600</v>
      </c>
      <c r="H892" s="25">
        <v>600</v>
      </c>
      <c r="J892" s="25" t="s">
        <v>349</v>
      </c>
      <c r="K892" s="25" t="s">
        <v>457</v>
      </c>
      <c r="L892" s="25" t="s">
        <v>435</v>
      </c>
      <c r="M892" s="26">
        <v>44533</v>
      </c>
      <c r="N892" s="26">
        <v>44550</v>
      </c>
      <c r="O892" s="27">
        <f ca="1">+IF(NETWORKDAYS(M892,N892,Feriados!A$1:A$196)&gt;-1,NETWORKDAYS(M892,N892,Feriados!A$1:A$196)-1,NETWORKDAYS(M892,TODAY(),Feriados!A$1:A$196))</f>
        <v>10</v>
      </c>
      <c r="P892" s="16"/>
      <c r="Q892" s="25">
        <f ca="1">+IF(T892="ENVIO OS", IF(NETWORKDAYS(N892,P892,Feriados!A$28:A$328)&gt;-1,NETWORKDAYS(N892,P892,Feriados!A$28:A$328)-1,NETWORKDAYS(N892,TODAY(),Feriados!A$28:A$328)),0)</f>
        <v>0</v>
      </c>
      <c r="R892" s="17">
        <v>-32.940800000000003</v>
      </c>
      <c r="S892" s="17">
        <v>-68.760300000000001</v>
      </c>
      <c r="T892" s="25" t="s">
        <v>1496</v>
      </c>
      <c r="U892" s="25" t="s">
        <v>1496</v>
      </c>
      <c r="V892" s="25" t="s">
        <v>748</v>
      </c>
      <c r="X892" s="25" t="s">
        <v>439</v>
      </c>
      <c r="Y892" s="25" t="s">
        <v>504</v>
      </c>
      <c r="AB892" s="25" t="s">
        <v>0</v>
      </c>
      <c r="AC892" s="26"/>
      <c r="AD892" s="26"/>
      <c r="AF892" s="28"/>
    </row>
    <row r="893" spans="1:32" s="25" customFormat="1" ht="15" x14ac:dyDescent="0.25">
      <c r="A893" s="25">
        <v>232425</v>
      </c>
      <c r="B893" s="25" t="s">
        <v>2174</v>
      </c>
      <c r="C893" s="25" t="s">
        <v>753</v>
      </c>
      <c r="D893" s="25" t="s">
        <v>507</v>
      </c>
      <c r="E893" s="25" t="s">
        <v>25</v>
      </c>
      <c r="F893" s="25" t="s">
        <v>517</v>
      </c>
      <c r="G893" s="25">
        <v>140</v>
      </c>
      <c r="H893" s="25">
        <v>140</v>
      </c>
      <c r="J893" s="25" t="s">
        <v>102</v>
      </c>
      <c r="K893" s="25" t="s">
        <v>449</v>
      </c>
      <c r="L893" s="25" t="s">
        <v>435</v>
      </c>
      <c r="M893" s="26">
        <v>44537</v>
      </c>
      <c r="N893" s="26">
        <v>44568</v>
      </c>
      <c r="O893" s="27">
        <f ca="1">+IF(NETWORKDAYS(M893,N893,Feriados!A$1:A$196)&gt;-1,NETWORKDAYS(M893,N893,Feriados!A$1:A$196)-1,NETWORKDAYS(M893,TODAY(),Feriados!A$1:A$196))</f>
        <v>22</v>
      </c>
      <c r="P893" s="16"/>
      <c r="Q893" s="25">
        <f ca="1">+IF(T893="ENVIO OS", IF(NETWORKDAYS(N893,P893,Feriados!A$28:A$328)&gt;-1,NETWORKDAYS(N893,P893,Feriados!A$28:A$328)-1,NETWORKDAYS(N893,TODAY(),Feriados!A$28:A$328)),0)</f>
        <v>0</v>
      </c>
      <c r="R893" s="17">
        <v>-33.073</v>
      </c>
      <c r="S893" s="17">
        <v>-68.956100000000006</v>
      </c>
      <c r="T893" s="25" t="s">
        <v>1496</v>
      </c>
      <c r="U893" s="25" t="s">
        <v>1496</v>
      </c>
      <c r="X893" s="25" t="s">
        <v>445</v>
      </c>
      <c r="Y893" s="25" t="s">
        <v>504</v>
      </c>
      <c r="AC893" s="26"/>
      <c r="AD893" s="26"/>
      <c r="AE893" s="25" t="s">
        <v>525</v>
      </c>
      <c r="AF893" s="28">
        <v>44986</v>
      </c>
    </row>
    <row r="894" spans="1:32" s="25" customFormat="1" ht="15" x14ac:dyDescent="0.25">
      <c r="A894" s="25">
        <v>231591</v>
      </c>
      <c r="B894" s="25" t="s">
        <v>2175</v>
      </c>
      <c r="C894" s="25" t="s">
        <v>2053</v>
      </c>
      <c r="D894" s="25" t="s">
        <v>507</v>
      </c>
      <c r="E894" s="25" t="s">
        <v>25</v>
      </c>
      <c r="F894" s="25" t="s">
        <v>509</v>
      </c>
      <c r="G894" s="25">
        <v>400</v>
      </c>
      <c r="H894" s="25">
        <v>298</v>
      </c>
      <c r="I894" s="25" t="s">
        <v>17</v>
      </c>
      <c r="J894" s="25" t="s">
        <v>234</v>
      </c>
      <c r="K894" s="25" t="s">
        <v>447</v>
      </c>
      <c r="L894" s="25" t="s">
        <v>435</v>
      </c>
      <c r="M894" s="26">
        <v>44537</v>
      </c>
      <c r="N894" s="26">
        <v>44574</v>
      </c>
      <c r="O894" s="27">
        <f ca="1">+IF(NETWORKDAYS(M894,N894,Feriados!A$1:A$196)&gt;-1,NETWORKDAYS(M894,N894,Feriados!A$1:A$196)-1,NETWORKDAYS(M894,TODAY(),Feriados!A$1:A$196))</f>
        <v>26</v>
      </c>
      <c r="P894" s="16"/>
      <c r="Q894" s="25">
        <f ca="1">+IF(T894="ENVIO OS", IF(NETWORKDAYS(N894,P894,Feriados!A$28:A$328)&gt;-1,NETWORKDAYS(N894,P894,Feriados!A$28:A$328)-1,NETWORKDAYS(N894,TODAY(),Feriados!A$28:A$328)),0)</f>
        <v>0</v>
      </c>
      <c r="R894" s="17">
        <v>-33.012300000000003</v>
      </c>
      <c r="S894" s="17">
        <v>-68.855800000000002</v>
      </c>
      <c r="T894" s="25" t="s">
        <v>1496</v>
      </c>
      <c r="U894" s="25" t="s">
        <v>1496</v>
      </c>
      <c r="V894" s="25" t="s">
        <v>1170</v>
      </c>
      <c r="X894" s="25" t="s">
        <v>439</v>
      </c>
      <c r="Y894" s="25" t="s">
        <v>504</v>
      </c>
      <c r="AC894" s="26"/>
      <c r="AD894" s="26"/>
      <c r="AE894" s="25" t="s">
        <v>525</v>
      </c>
      <c r="AF894" s="28"/>
    </row>
    <row r="895" spans="1:32" s="25" customFormat="1" ht="15" x14ac:dyDescent="0.25">
      <c r="A895" s="25">
        <v>232116</v>
      </c>
      <c r="B895" s="25" t="s">
        <v>2177</v>
      </c>
      <c r="C895" s="25" t="s">
        <v>2176</v>
      </c>
      <c r="D895" s="25" t="s">
        <v>446</v>
      </c>
      <c r="E895" s="25" t="s">
        <v>25</v>
      </c>
      <c r="F895" s="25" t="s">
        <v>509</v>
      </c>
      <c r="G895" s="25">
        <v>120</v>
      </c>
      <c r="H895" s="25">
        <v>61</v>
      </c>
      <c r="I895" s="25" t="s">
        <v>2178</v>
      </c>
      <c r="J895" s="25" t="s">
        <v>338</v>
      </c>
      <c r="K895" s="25" t="s">
        <v>446</v>
      </c>
      <c r="M895" s="26">
        <v>44537</v>
      </c>
      <c r="N895" s="26">
        <v>44543</v>
      </c>
      <c r="O895" s="27">
        <f ca="1">+IF(NETWORKDAYS(M895,N895,Feriados!A$1:A$196)&gt;-1,NETWORKDAYS(M895,N895,Feriados!A$1:A$196)-1,NETWORKDAYS(M895,TODAY(),Feriados!A$1:A$196))</f>
        <v>3</v>
      </c>
      <c r="P895" s="16"/>
      <c r="Q895" s="25">
        <f ca="1">+IF(T895="ENVIO OS", IF(NETWORKDAYS(N895,P895,Feriados!A$28:A$328)&gt;-1,NETWORKDAYS(N895,P895,Feriados!A$28:A$328)-1,NETWORKDAYS(N895,TODAY(),Feriados!A$28:A$328)),0)</f>
        <v>0</v>
      </c>
      <c r="R895" s="17"/>
      <c r="S895" s="17"/>
      <c r="T895" s="25" t="s">
        <v>1496</v>
      </c>
      <c r="X895" s="25" t="s">
        <v>442</v>
      </c>
      <c r="Y895" s="25" t="s">
        <v>498</v>
      </c>
      <c r="AC895" s="26"/>
      <c r="AD895" s="26"/>
      <c r="AE895" s="25" t="s">
        <v>525</v>
      </c>
      <c r="AF895" s="28">
        <v>44593</v>
      </c>
    </row>
    <row r="896" spans="1:32" s="25" customFormat="1" ht="15" x14ac:dyDescent="0.25">
      <c r="A896" s="25">
        <v>232953</v>
      </c>
      <c r="B896" s="25" t="s">
        <v>3006</v>
      </c>
      <c r="C896" s="25" t="s">
        <v>2180</v>
      </c>
      <c r="D896" s="25" t="s">
        <v>507</v>
      </c>
      <c r="E896" s="25" t="s">
        <v>26</v>
      </c>
      <c r="F896" s="25" t="s">
        <v>508</v>
      </c>
      <c r="G896" s="25">
        <v>548.9</v>
      </c>
      <c r="I896" s="25" t="s">
        <v>17</v>
      </c>
      <c r="J896" s="25" t="s">
        <v>423</v>
      </c>
      <c r="K896" s="25" t="s">
        <v>477</v>
      </c>
      <c r="M896" s="26">
        <v>44539</v>
      </c>
      <c r="N896" s="26">
        <v>44573</v>
      </c>
      <c r="O896" s="27">
        <f ca="1">+IF(NETWORKDAYS(M896,N896,Feriados!A$1:A$196)&gt;-1,NETWORKDAYS(M896,N896,Feriados!A$1:A$196)-1,NETWORKDAYS(M896,TODAY(),Feriados!A$1:A$196))</f>
        <v>24</v>
      </c>
      <c r="P896" s="16"/>
      <c r="Q896" s="25">
        <f ca="1">+IF(T896="ENVIO OS", IF(NETWORKDAYS(N896,P896,Feriados!A$28:A$328)&gt;-1,NETWORKDAYS(N896,P896,Feriados!A$28:A$328)-1,NETWORKDAYS(N896,TODAY(),Feriados!A$28:A$328)),0)</f>
        <v>0</v>
      </c>
      <c r="R896" s="17"/>
      <c r="S896" s="17"/>
      <c r="T896" s="25" t="s">
        <v>1496</v>
      </c>
      <c r="X896" s="25" t="s">
        <v>442</v>
      </c>
      <c r="Y896" s="25" t="s">
        <v>504</v>
      </c>
      <c r="Z896" s="25" t="s">
        <v>534</v>
      </c>
      <c r="AC896" s="26"/>
      <c r="AD896" s="26"/>
      <c r="AF896" s="28"/>
    </row>
    <row r="897" spans="1:32" s="25" customFormat="1" ht="15" x14ac:dyDescent="0.25">
      <c r="B897" s="25" t="s">
        <v>2181</v>
      </c>
      <c r="C897" s="25" t="s">
        <v>2182</v>
      </c>
      <c r="D897" s="25" t="s">
        <v>404</v>
      </c>
      <c r="E897" s="25" t="s">
        <v>26</v>
      </c>
      <c r="F897" s="25" t="s">
        <v>508</v>
      </c>
      <c r="G897" s="25">
        <v>39</v>
      </c>
      <c r="I897" s="25" t="s">
        <v>2343</v>
      </c>
      <c r="J897" s="25" t="s">
        <v>376</v>
      </c>
      <c r="K897" s="25" t="s">
        <v>404</v>
      </c>
      <c r="L897" s="25" t="s">
        <v>434</v>
      </c>
      <c r="M897" s="26">
        <v>44539</v>
      </c>
      <c r="N897" s="26">
        <v>44571</v>
      </c>
      <c r="O897" s="27">
        <f ca="1">+IF(NETWORKDAYS(M897,N897,Feriados!A$1:A$196)&gt;-1,NETWORKDAYS(M897,N897,Feriados!A$1:A$196)-1,NETWORKDAYS(M897,TODAY(),Feriados!A$1:A$196))</f>
        <v>22</v>
      </c>
      <c r="P897" s="16">
        <v>44683</v>
      </c>
      <c r="Q897" s="25">
        <f ca="1">+IF(T897="ENVIO OS", IF(NETWORKDAYS(N897,P897,Feriados!A$28:A$328)&gt;-1,NETWORKDAYS(N897,P897,Feriados!A$28:A$328)-1,NETWORKDAYS(N897,TODAY(),Feriados!A$28:A$328)),0)</f>
        <v>0</v>
      </c>
      <c r="R897" s="17"/>
      <c r="S897" s="17"/>
      <c r="T897" s="25" t="s">
        <v>1584</v>
      </c>
      <c r="U897" s="25" t="s">
        <v>1584</v>
      </c>
      <c r="X897" s="25" t="s">
        <v>442</v>
      </c>
      <c r="Z897" s="25" t="s">
        <v>602</v>
      </c>
      <c r="AC897" s="26"/>
      <c r="AD897" s="26"/>
      <c r="AF897" s="28"/>
    </row>
    <row r="898" spans="1:32" s="25" customFormat="1" ht="15" x14ac:dyDescent="0.25">
      <c r="B898" s="25" t="s">
        <v>1308</v>
      </c>
      <c r="C898" s="25" t="s">
        <v>1309</v>
      </c>
      <c r="D898" s="25" t="s">
        <v>446</v>
      </c>
      <c r="E898" s="25" t="s">
        <v>26</v>
      </c>
      <c r="F898" s="25" t="s">
        <v>508</v>
      </c>
      <c r="G898" s="25">
        <v>204</v>
      </c>
      <c r="I898" s="25" t="s">
        <v>17</v>
      </c>
      <c r="J898" s="25" t="s">
        <v>253</v>
      </c>
      <c r="K898" s="25" t="s">
        <v>446</v>
      </c>
      <c r="M898" s="26">
        <v>44540</v>
      </c>
      <c r="N898" s="26">
        <v>44573</v>
      </c>
      <c r="O898" s="27">
        <f ca="1">+IF(NETWORKDAYS(M898,N898,Feriados!A$1:A$196)&gt;-1,NETWORKDAYS(M898,N898,Feriados!A$1:A$196)-1,NETWORKDAYS(M898,TODAY(),Feriados!A$1:A$196))</f>
        <v>23</v>
      </c>
      <c r="P898" s="16"/>
      <c r="Q898" s="25">
        <f ca="1">+IF(T898="ENVIO OS", IF(NETWORKDAYS(N898,P898,Feriados!A$28:A$328)&gt;-1,NETWORKDAYS(N898,P898,Feriados!A$28:A$328)-1,NETWORKDAYS(N898,TODAY(),Feriados!A$28:A$328)),0)</f>
        <v>0</v>
      </c>
      <c r="R898" s="17">
        <v>-32.978323000000003</v>
      </c>
      <c r="S898" s="17">
        <v>-68.805667</v>
      </c>
      <c r="T898" s="25" t="s">
        <v>1590</v>
      </c>
      <c r="U898" s="25" t="s">
        <v>1496</v>
      </c>
      <c r="X898" s="25" t="s">
        <v>443</v>
      </c>
      <c r="Y898" s="25" t="s">
        <v>504</v>
      </c>
      <c r="Z898" s="25" t="s">
        <v>573</v>
      </c>
      <c r="AC898" s="26">
        <v>44231</v>
      </c>
      <c r="AD898" s="26">
        <v>44235</v>
      </c>
      <c r="AE898" s="25" t="s">
        <v>525</v>
      </c>
      <c r="AF898" s="28"/>
    </row>
    <row r="899" spans="1:32" s="25" customFormat="1" ht="15" x14ac:dyDescent="0.25">
      <c r="B899" s="25" t="s">
        <v>2120</v>
      </c>
      <c r="C899" s="25" t="s">
        <v>2121</v>
      </c>
      <c r="D899" s="25" t="s">
        <v>507</v>
      </c>
      <c r="E899" s="25" t="s">
        <v>26</v>
      </c>
      <c r="F899" s="25" t="s">
        <v>508</v>
      </c>
      <c r="G899" s="25">
        <v>730</v>
      </c>
      <c r="I899" s="25" t="s">
        <v>17</v>
      </c>
      <c r="J899" s="25" t="s">
        <v>196</v>
      </c>
      <c r="K899" s="25" t="s">
        <v>49</v>
      </c>
      <c r="M899" s="26">
        <v>44540</v>
      </c>
      <c r="N899" s="26">
        <v>44595</v>
      </c>
      <c r="O899" s="27">
        <f ca="1">+IF(NETWORKDAYS(M899,N899,Feriados!A$1:A$196)&gt;-1,NETWORKDAYS(M899,N899,Feriados!A$1:A$196)-1,NETWORKDAYS(M899,TODAY(),Feriados!A$1:A$196))</f>
        <v>39</v>
      </c>
      <c r="P899" s="16"/>
      <c r="Q899" s="25">
        <f ca="1">+IF(T899="ENVIO OS", IF(NETWORKDAYS(N899,P899,Feriados!A$28:A$328)&gt;-1,NETWORKDAYS(N899,P899,Feriados!A$28:A$328)-1,NETWORKDAYS(N899,TODAY(),Feriados!A$28:A$328)),0)</f>
        <v>0</v>
      </c>
      <c r="R899" s="17">
        <v>-33.072600000000001</v>
      </c>
      <c r="S899" s="17">
        <v>-68.868399999999994</v>
      </c>
      <c r="T899" s="25" t="s">
        <v>1496</v>
      </c>
      <c r="U899" s="25" t="s">
        <v>1496</v>
      </c>
      <c r="V899" s="25" t="s">
        <v>2009</v>
      </c>
      <c r="X899" s="25" t="s">
        <v>443</v>
      </c>
      <c r="Y899" s="25" t="s">
        <v>504</v>
      </c>
      <c r="Z899" s="25" t="s">
        <v>2259</v>
      </c>
      <c r="AC899" s="26"/>
      <c r="AD899" s="26"/>
      <c r="AF899" s="28"/>
    </row>
    <row r="900" spans="1:32" s="25" customFormat="1" ht="15" x14ac:dyDescent="0.25">
      <c r="A900" s="25">
        <v>227124</v>
      </c>
      <c r="B900" s="25" t="s">
        <v>2193</v>
      </c>
      <c r="C900" s="25" t="s">
        <v>2194</v>
      </c>
      <c r="D900" s="25" t="s">
        <v>404</v>
      </c>
      <c r="E900" s="25" t="s">
        <v>25</v>
      </c>
      <c r="F900" s="25" t="s">
        <v>516</v>
      </c>
      <c r="G900" s="25">
        <v>150</v>
      </c>
      <c r="H900" s="25">
        <v>150</v>
      </c>
      <c r="I900" s="25" t="s">
        <v>1269</v>
      </c>
      <c r="J900" s="25" t="s">
        <v>378</v>
      </c>
      <c r="K900" s="25" t="s">
        <v>405</v>
      </c>
      <c r="L900" s="25" t="s">
        <v>435</v>
      </c>
      <c r="M900" s="26">
        <v>44540</v>
      </c>
      <c r="N900" s="26">
        <v>44578</v>
      </c>
      <c r="O900" s="27">
        <f ca="1">+IF(NETWORKDAYS(M900,N900,Feriados!A$1:A$196)&gt;-1,NETWORKDAYS(M900,N900,Feriados!A$1:A$196)-1,NETWORKDAYS(M900,TODAY(),Feriados!A$1:A$196))</f>
        <v>26</v>
      </c>
      <c r="P900" s="16"/>
      <c r="Q900" s="25">
        <f ca="1">+IF(T900="ENVIO OS", IF(NETWORKDAYS(N900,P900,Feriados!A$28:A$328)&gt;-1,NETWORKDAYS(N900,P900,Feriados!A$28:A$328)-1,NETWORKDAYS(N900,TODAY(),Feriados!A$28:A$328)),0)</f>
        <v>0</v>
      </c>
      <c r="R900" s="17">
        <v>-33.486899999999999</v>
      </c>
      <c r="S900" s="17">
        <v>-69.240799999999993</v>
      </c>
      <c r="T900" s="25" t="s">
        <v>1496</v>
      </c>
      <c r="U900" s="25" t="s">
        <v>1496</v>
      </c>
      <c r="X900" s="25" t="s">
        <v>439</v>
      </c>
      <c r="Y900" s="25" t="s">
        <v>504</v>
      </c>
      <c r="AA900" s="25" t="s">
        <v>2003</v>
      </c>
      <c r="AC900" s="26"/>
      <c r="AD900" s="26"/>
      <c r="AE900" s="25" t="s">
        <v>525</v>
      </c>
      <c r="AF900" s="28">
        <v>45200</v>
      </c>
    </row>
    <row r="901" spans="1:32" s="25" customFormat="1" ht="15" x14ac:dyDescent="0.25">
      <c r="B901" s="25" t="s">
        <v>2184</v>
      </c>
      <c r="C901" s="25" t="s">
        <v>2183</v>
      </c>
      <c r="E901" s="25" t="s">
        <v>26</v>
      </c>
      <c r="F901" s="25" t="s">
        <v>508</v>
      </c>
      <c r="M901" s="26">
        <v>44540</v>
      </c>
      <c r="N901" s="26">
        <v>44574</v>
      </c>
      <c r="O901" s="27">
        <f ca="1">+IF(NETWORKDAYS(M901,N901,Feriados!A$1:A$196)&gt;-1,NETWORKDAYS(M901,N901,Feriados!A$1:A$196)-1,NETWORKDAYS(M901,TODAY(),Feriados!A$1:A$196))</f>
        <v>24</v>
      </c>
      <c r="P901" s="16">
        <v>44659</v>
      </c>
      <c r="Q901" s="25">
        <f ca="1">+IF(T901="ENVIO OS", IF(NETWORKDAYS(N901,P901,Feriados!A$28:A$328)&gt;-1,NETWORKDAYS(N901,P901,Feriados!A$28:A$328)-1,NETWORKDAYS(N901,TODAY(),Feriados!A$28:A$328)),0)</f>
        <v>58</v>
      </c>
      <c r="R901" s="17"/>
      <c r="S901" s="17"/>
      <c r="T901" s="25" t="s">
        <v>1494</v>
      </c>
      <c r="U901" s="25" t="s">
        <v>1584</v>
      </c>
      <c r="X901" s="25" t="s">
        <v>443</v>
      </c>
      <c r="AC901" s="26"/>
      <c r="AD901" s="26"/>
      <c r="AF901" s="28"/>
    </row>
    <row r="902" spans="1:32" s="25" customFormat="1" ht="15" x14ac:dyDescent="0.25">
      <c r="B902" s="25" t="s">
        <v>2186</v>
      </c>
      <c r="C902" s="25" t="s">
        <v>2185</v>
      </c>
      <c r="D902" s="25" t="s">
        <v>507</v>
      </c>
      <c r="E902" s="25" t="s">
        <v>26</v>
      </c>
      <c r="F902" s="25" t="s">
        <v>508</v>
      </c>
      <c r="G902" s="25">
        <v>234.7</v>
      </c>
      <c r="I902" s="25" t="s">
        <v>17</v>
      </c>
      <c r="J902" s="25" t="s">
        <v>234</v>
      </c>
      <c r="K902" s="25" t="s">
        <v>447</v>
      </c>
      <c r="M902" s="26">
        <v>44540</v>
      </c>
      <c r="N902" s="26">
        <v>44579</v>
      </c>
      <c r="O902" s="27">
        <f ca="1">+IF(NETWORKDAYS(M902,N902,Feriados!A$1:A$196)&gt;-1,NETWORKDAYS(M902,N902,Feriados!A$1:A$196)-1,NETWORKDAYS(M902,TODAY(),Feriados!A$1:A$196))</f>
        <v>27</v>
      </c>
      <c r="P902" s="16">
        <v>44595</v>
      </c>
      <c r="Q902" s="25">
        <f ca="1">+IF(T902="ENVIO OS", IF(NETWORKDAYS(N902,P902,Feriados!A$28:A$328)&gt;-1,NETWORKDAYS(N902,P902,Feriados!A$28:A$328)-1,NETWORKDAYS(N902,TODAY(),Feriados!A$28:A$328)),0)</f>
        <v>12</v>
      </c>
      <c r="R902" s="17"/>
      <c r="S902" s="17"/>
      <c r="T902" s="25" t="s">
        <v>1494</v>
      </c>
      <c r="U902" s="25" t="s">
        <v>1584</v>
      </c>
      <c r="X902" s="25" t="s">
        <v>442</v>
      </c>
      <c r="AC902" s="26"/>
      <c r="AD902" s="26"/>
      <c r="AF902" s="28"/>
    </row>
    <row r="903" spans="1:32" s="25" customFormat="1" ht="15" x14ac:dyDescent="0.25">
      <c r="B903" s="25" t="s">
        <v>2188</v>
      </c>
      <c r="C903" s="25" t="s">
        <v>2187</v>
      </c>
      <c r="D903" s="25" t="s">
        <v>452</v>
      </c>
      <c r="E903" s="25" t="s">
        <v>26</v>
      </c>
      <c r="F903" s="25" t="s">
        <v>508</v>
      </c>
      <c r="G903" s="25">
        <v>43.8</v>
      </c>
      <c r="I903" s="25" t="s">
        <v>17</v>
      </c>
      <c r="J903" s="25" t="s">
        <v>266</v>
      </c>
      <c r="K903" s="25" t="s">
        <v>451</v>
      </c>
      <c r="M903" s="26">
        <v>44540</v>
      </c>
      <c r="N903" s="26">
        <v>44580</v>
      </c>
      <c r="O903" s="27">
        <f ca="1">+IF(NETWORKDAYS(M903,N903,Feriados!A$1:A$196)&gt;-1,NETWORKDAYS(M903,N903,Feriados!A$1:A$196)-1,NETWORKDAYS(M903,TODAY(),Feriados!A$1:A$196))</f>
        <v>28</v>
      </c>
      <c r="P903" s="16"/>
      <c r="Q903" s="25">
        <f ca="1">+IF(T903="ENVIO OS", IF(NETWORKDAYS(N903,P903,Feriados!A$28:A$328)&gt;-1,NETWORKDAYS(N903,P903,Feriados!A$28:A$328)-1,NETWORKDAYS(N903,TODAY(),Feriados!A$28:A$328)),0)</f>
        <v>0</v>
      </c>
      <c r="R903" s="17">
        <v>-34.551499999999997</v>
      </c>
      <c r="S903" s="17">
        <v>-68.281700000000001</v>
      </c>
      <c r="T903" s="25" t="s">
        <v>1496</v>
      </c>
      <c r="U903" s="25" t="s">
        <v>1496</v>
      </c>
      <c r="X903" s="25" t="s">
        <v>443</v>
      </c>
      <c r="Y903" s="25" t="s">
        <v>662</v>
      </c>
      <c r="Z903" s="25" t="s">
        <v>2257</v>
      </c>
      <c r="AC903" s="26"/>
      <c r="AD903" s="26"/>
      <c r="AF903" s="28"/>
    </row>
    <row r="904" spans="1:32" s="25" customFormat="1" ht="15" x14ac:dyDescent="0.25">
      <c r="B904" s="25" t="s">
        <v>2190</v>
      </c>
      <c r="C904" s="25" t="s">
        <v>2189</v>
      </c>
      <c r="D904" s="25" t="s">
        <v>452</v>
      </c>
      <c r="E904" s="25" t="s">
        <v>26</v>
      </c>
      <c r="F904" s="25" t="s">
        <v>508</v>
      </c>
      <c r="G904" s="25">
        <v>261</v>
      </c>
      <c r="I904" s="25" t="s">
        <v>17</v>
      </c>
      <c r="J904" s="25" t="s">
        <v>266</v>
      </c>
      <c r="K904" s="25" t="s">
        <v>451</v>
      </c>
      <c r="M904" s="26">
        <v>44540</v>
      </c>
      <c r="N904" s="26">
        <v>44581</v>
      </c>
      <c r="O904" s="27">
        <f ca="1">+IF(NETWORKDAYS(M904,N904,Feriados!A$1:A$196)&gt;-1,NETWORKDAYS(M904,N904,Feriados!A$1:A$196)-1,NETWORKDAYS(M904,TODAY(),Feriados!A$1:A$196))</f>
        <v>29</v>
      </c>
      <c r="P904" s="16"/>
      <c r="Q904" s="25">
        <f ca="1">+IF(T904="ENVIO OS", IF(NETWORKDAYS(N904,P904,Feriados!A$28:A$328)&gt;-1,NETWORKDAYS(N904,P904,Feriados!A$28:A$328)-1,NETWORKDAYS(N904,TODAY(),Feriados!A$28:A$328)),0)</f>
        <v>0</v>
      </c>
      <c r="R904" s="17">
        <v>-34.550699999999999</v>
      </c>
      <c r="S904" s="17">
        <v>-68.301599999999993</v>
      </c>
      <c r="T904" s="25" t="s">
        <v>1496</v>
      </c>
      <c r="U904" s="25" t="s">
        <v>1496</v>
      </c>
      <c r="X904" s="25" t="s">
        <v>443</v>
      </c>
      <c r="Y904" s="25" t="s">
        <v>662</v>
      </c>
      <c r="Z904" s="25" t="s">
        <v>1860</v>
      </c>
      <c r="AC904" s="26"/>
      <c r="AD904" s="26"/>
      <c r="AF904" s="28"/>
    </row>
    <row r="905" spans="1:32" s="25" customFormat="1" ht="15" x14ac:dyDescent="0.25">
      <c r="A905" s="25">
        <v>232754</v>
      </c>
      <c r="B905" s="25" t="s">
        <v>2192</v>
      </c>
      <c r="C905" s="25" t="s">
        <v>2191</v>
      </c>
      <c r="E905" s="25" t="s">
        <v>26</v>
      </c>
      <c r="F905" s="25" t="s">
        <v>508</v>
      </c>
      <c r="I905" s="25" t="s">
        <v>17</v>
      </c>
      <c r="J905" s="25" t="s">
        <v>63</v>
      </c>
      <c r="K905" s="25" t="s">
        <v>456</v>
      </c>
      <c r="M905" s="26">
        <v>44540</v>
      </c>
      <c r="N905" s="26">
        <v>44557</v>
      </c>
      <c r="O905" s="27">
        <f ca="1">+IF(NETWORKDAYS(M905,N905,Feriados!A$1:A$196)&gt;-1,NETWORKDAYS(M905,N905,Feriados!A$1:A$196)-1,NETWORKDAYS(M905,TODAY(),Feriados!A$1:A$196))</f>
        <v>11</v>
      </c>
      <c r="P905" s="16"/>
      <c r="Q905" s="25">
        <f ca="1">+IF(T905="ENVIO OS", IF(NETWORKDAYS(N905,P905,Feriados!A$28:A$328)&gt;-1,NETWORKDAYS(N905,P905,Feriados!A$28:A$328)-1,NETWORKDAYS(N905,TODAY(),Feriados!A$28:A$328)),0)</f>
        <v>0</v>
      </c>
      <c r="R905" s="17">
        <v>-32.893999999999998</v>
      </c>
      <c r="S905" s="17">
        <v>-68.907799999999995</v>
      </c>
      <c r="T905" s="25" t="s">
        <v>1496</v>
      </c>
      <c r="X905" s="25" t="s">
        <v>440</v>
      </c>
      <c r="Y905" s="25" t="s">
        <v>2214</v>
      </c>
      <c r="Z905" s="25" t="s">
        <v>1261</v>
      </c>
      <c r="AC905" s="26"/>
      <c r="AD905" s="26"/>
      <c r="AF905" s="28"/>
    </row>
    <row r="906" spans="1:32" s="25" customFormat="1" ht="15" x14ac:dyDescent="0.25">
      <c r="A906" s="25">
        <v>232510</v>
      </c>
      <c r="B906" s="25" t="s">
        <v>2195</v>
      </c>
      <c r="C906" s="25" t="s">
        <v>2196</v>
      </c>
      <c r="D906" s="25" t="s">
        <v>507</v>
      </c>
      <c r="E906" s="25" t="s">
        <v>25</v>
      </c>
      <c r="F906" s="25" t="s">
        <v>521</v>
      </c>
      <c r="G906" s="25">
        <v>112</v>
      </c>
      <c r="H906" s="25">
        <v>112</v>
      </c>
      <c r="I906" s="25" t="s">
        <v>17</v>
      </c>
      <c r="J906" s="25" t="s">
        <v>273</v>
      </c>
      <c r="K906" s="25" t="s">
        <v>449</v>
      </c>
      <c r="L906" s="25" t="s">
        <v>435</v>
      </c>
      <c r="M906" s="26">
        <v>44543</v>
      </c>
      <c r="N906" s="26">
        <v>44578</v>
      </c>
      <c r="O906" s="27">
        <f ca="1">+IF(NETWORKDAYS(M906,N906,Feriados!A$1:A$196)&gt;-1,NETWORKDAYS(M906,N906,Feriados!A$1:A$196)-1,NETWORKDAYS(M906,TODAY(),Feriados!A$1:A$196))</f>
        <v>25</v>
      </c>
      <c r="P906" s="16"/>
      <c r="Q906" s="25">
        <f ca="1">+IF(T906="ENVIO OS", IF(NETWORKDAYS(N906,P906,Feriados!A$28:A$328)&gt;-1,NETWORKDAYS(N906,P906,Feriados!A$28:A$328)-1,NETWORKDAYS(N906,TODAY(),Feriados!A$28:A$328)),0)</f>
        <v>0</v>
      </c>
      <c r="R906" s="17">
        <v>-33.035699999999999</v>
      </c>
      <c r="S906" s="17">
        <v>-68.965699999999998</v>
      </c>
      <c r="T906" s="25" t="s">
        <v>1496</v>
      </c>
      <c r="U906" s="25" t="s">
        <v>1496</v>
      </c>
      <c r="X906" s="25" t="s">
        <v>439</v>
      </c>
      <c r="Y906" s="25" t="s">
        <v>504</v>
      </c>
      <c r="AA906" s="25" t="s">
        <v>2003</v>
      </c>
      <c r="AC906" s="26"/>
      <c r="AD906" s="26"/>
      <c r="AE906" s="25" t="s">
        <v>525</v>
      </c>
      <c r="AF906" s="28">
        <v>44927</v>
      </c>
    </row>
    <row r="907" spans="1:32" s="25" customFormat="1" ht="15" x14ac:dyDescent="0.25">
      <c r="A907" s="25">
        <v>232520</v>
      </c>
      <c r="B907" s="25" t="s">
        <v>2197</v>
      </c>
      <c r="C907" s="25" t="s">
        <v>2198</v>
      </c>
      <c r="D907" s="25" t="s">
        <v>506</v>
      </c>
      <c r="E907" s="25" t="s">
        <v>25</v>
      </c>
      <c r="F907" s="25" t="s">
        <v>515</v>
      </c>
      <c r="G907" s="25">
        <v>138</v>
      </c>
      <c r="H907" s="25">
        <v>138</v>
      </c>
      <c r="I907" s="25" t="s">
        <v>17</v>
      </c>
      <c r="J907" s="25" t="s">
        <v>270</v>
      </c>
      <c r="K907" s="25" t="s">
        <v>612</v>
      </c>
      <c r="M907" s="26">
        <v>44543</v>
      </c>
      <c r="N907" s="26">
        <v>44559</v>
      </c>
      <c r="O907" s="27">
        <f ca="1">+IF(NETWORKDAYS(M907,N907,Feriados!A$1:A$196)&gt;-1,NETWORKDAYS(M907,N907,Feriados!A$1:A$196)-1,NETWORKDAYS(M907,TODAY(),Feriados!A$1:A$196))</f>
        <v>12</v>
      </c>
      <c r="P907" s="16"/>
      <c r="Q907" s="25">
        <f ca="1">+IF(T907="ENVIO OS", IF(NETWORKDAYS(N907,P907,Feriados!A$28:A$328)&gt;-1,NETWORKDAYS(N907,P907,Feriados!A$28:A$328)-1,NETWORKDAYS(N907,TODAY(),Feriados!A$28:A$328)),0)</f>
        <v>0</v>
      </c>
      <c r="R907" s="17">
        <v>-32.8994</v>
      </c>
      <c r="S907" s="17">
        <v>-68.855199999999996</v>
      </c>
      <c r="T907" s="25" t="s">
        <v>1496</v>
      </c>
      <c r="U907" s="25" t="s">
        <v>1496</v>
      </c>
      <c r="X907" s="25" t="s">
        <v>439</v>
      </c>
      <c r="Y907" s="25" t="s">
        <v>504</v>
      </c>
      <c r="AC907" s="26"/>
      <c r="AD907" s="26"/>
      <c r="AE907" s="25" t="s">
        <v>525</v>
      </c>
      <c r="AF907" s="28">
        <v>45047</v>
      </c>
    </row>
    <row r="908" spans="1:32" s="25" customFormat="1" ht="15" x14ac:dyDescent="0.25">
      <c r="B908" s="25" t="s">
        <v>1705</v>
      </c>
      <c r="C908" s="25" t="s">
        <v>1706</v>
      </c>
      <c r="D908" s="25" t="s">
        <v>507</v>
      </c>
      <c r="E908" s="25" t="s">
        <v>26</v>
      </c>
      <c r="F908" s="25" t="s">
        <v>508</v>
      </c>
      <c r="G908" s="25">
        <v>798</v>
      </c>
      <c r="I908" s="25" t="s">
        <v>17</v>
      </c>
      <c r="J908" s="25" t="s">
        <v>123</v>
      </c>
      <c r="K908" s="25" t="s">
        <v>463</v>
      </c>
      <c r="M908" s="26">
        <v>44544</v>
      </c>
      <c r="N908" s="26">
        <v>44560</v>
      </c>
      <c r="O908" s="27">
        <f ca="1">+IF(NETWORKDAYS(M908,N908,Feriados!A$1:A$196)&gt;-1,NETWORKDAYS(M908,N908,Feriados!A$1:A$196)-1,NETWORKDAYS(M908,TODAY(),Feriados!A$1:A$196))</f>
        <v>12</v>
      </c>
      <c r="P908" s="16"/>
      <c r="Q908" s="25">
        <f ca="1">+IF(T908="ENVIO OS", IF(NETWORKDAYS(N908,P908,Feriados!A$28:A$328)&gt;-1,NETWORKDAYS(N908,P908,Feriados!A$28:A$328)-1,NETWORKDAYS(N908,TODAY(),Feriados!A$28:A$328)),0)</f>
        <v>0</v>
      </c>
      <c r="R908" s="17">
        <v>-33.000799999999998</v>
      </c>
      <c r="S908" s="17">
        <v>-68.830799999999996</v>
      </c>
      <c r="T908" s="25" t="s">
        <v>1590</v>
      </c>
      <c r="U908" s="25" t="s">
        <v>1496</v>
      </c>
      <c r="V908" s="25" t="s">
        <v>772</v>
      </c>
      <c r="X908" s="25" t="s">
        <v>443</v>
      </c>
      <c r="Y908" s="25" t="s">
        <v>504</v>
      </c>
      <c r="Z908" s="25" t="s">
        <v>531</v>
      </c>
      <c r="AC908" s="26"/>
      <c r="AD908" s="26"/>
      <c r="AF908" s="28"/>
    </row>
    <row r="909" spans="1:32" s="25" customFormat="1" ht="15" x14ac:dyDescent="0.25">
      <c r="B909" s="25" t="s">
        <v>1351</v>
      </c>
      <c r="C909" s="25" t="s">
        <v>1350</v>
      </c>
      <c r="D909" s="25" t="s">
        <v>280</v>
      </c>
      <c r="E909" s="25" t="s">
        <v>26</v>
      </c>
      <c r="F909" s="25" t="s">
        <v>508</v>
      </c>
      <c r="G909" s="25">
        <v>67</v>
      </c>
      <c r="I909" s="25" t="s">
        <v>17</v>
      </c>
      <c r="J909" s="25" t="s">
        <v>187</v>
      </c>
      <c r="K909" s="25" t="s">
        <v>280</v>
      </c>
      <c r="M909" s="26">
        <v>44545</v>
      </c>
      <c r="N909" s="26">
        <v>44552</v>
      </c>
      <c r="O909" s="27">
        <f ca="1">+IF(NETWORKDAYS(M909,N909,Feriados!A$1:A$196)&gt;-1,NETWORKDAYS(M909,N909,Feriados!A$1:A$196)-1,NETWORKDAYS(M909,TODAY(),Feriados!A$1:A$196))</f>
        <v>5</v>
      </c>
      <c r="P909" s="16"/>
      <c r="Q909" s="25">
        <f ca="1">+IF(T909="ENVIO OS", IF(NETWORKDAYS(N909,P909,Feriados!A$28:A$328)&gt;-1,NETWORKDAYS(N909,P909,Feriados!A$28:A$328)-1,NETWORKDAYS(N909,TODAY(),Feriados!A$28:A$328)),0)</f>
        <v>0</v>
      </c>
      <c r="R909" s="17"/>
      <c r="S909" s="17"/>
      <c r="T909" s="25" t="s">
        <v>1590</v>
      </c>
      <c r="U909" s="25" t="s">
        <v>1496</v>
      </c>
      <c r="V909" s="25" t="s">
        <v>748</v>
      </c>
      <c r="X909" s="25" t="s">
        <v>443</v>
      </c>
      <c r="Y909" s="25" t="s">
        <v>504</v>
      </c>
      <c r="AC909" s="26">
        <v>44257</v>
      </c>
      <c r="AD909" s="26">
        <v>44260</v>
      </c>
      <c r="AF909" s="28"/>
    </row>
    <row r="910" spans="1:32" s="25" customFormat="1" ht="15" x14ac:dyDescent="0.25">
      <c r="B910" s="25" t="s">
        <v>2123</v>
      </c>
      <c r="C910" s="25" t="s">
        <v>2122</v>
      </c>
      <c r="D910" s="25" t="s">
        <v>450</v>
      </c>
      <c r="E910" s="25" t="s">
        <v>26</v>
      </c>
      <c r="F910" s="25" t="s">
        <v>508</v>
      </c>
      <c r="G910" s="25">
        <v>41</v>
      </c>
      <c r="I910" s="25" t="s">
        <v>2258</v>
      </c>
      <c r="J910" s="25" t="s">
        <v>1579</v>
      </c>
      <c r="K910" s="25" t="s">
        <v>465</v>
      </c>
      <c r="M910" s="26">
        <v>44545</v>
      </c>
      <c r="N910" s="26">
        <v>44582</v>
      </c>
      <c r="O910" s="27">
        <f ca="1">+IF(NETWORKDAYS(M910,N910,Feriados!A$1:A$196)&gt;-1,NETWORKDAYS(M910,N910,Feriados!A$1:A$196)-1,NETWORKDAYS(M910,TODAY(),Feriados!A$1:A$196))</f>
        <v>27</v>
      </c>
      <c r="P910" s="16"/>
      <c r="Q910" s="25">
        <f ca="1">+IF(T910="ENVIO OS", IF(NETWORKDAYS(N910,P910,Feriados!A$28:A$328)&gt;-1,NETWORKDAYS(N910,P910,Feriados!A$28:A$328)-1,NETWORKDAYS(N910,TODAY(),Feriados!A$28:A$328)),0)</f>
        <v>0</v>
      </c>
      <c r="R910" s="17">
        <v>-32.913200000000003</v>
      </c>
      <c r="S910" s="17">
        <v>-68.787899999999993</v>
      </c>
      <c r="T910" s="25" t="s">
        <v>1496</v>
      </c>
      <c r="U910" s="25" t="s">
        <v>1496</v>
      </c>
      <c r="V910" s="25" t="s">
        <v>748</v>
      </c>
      <c r="X910" s="25" t="s">
        <v>443</v>
      </c>
      <c r="Y910" s="25" t="s">
        <v>504</v>
      </c>
      <c r="Z910" s="25" t="s">
        <v>2259</v>
      </c>
      <c r="AC910" s="26"/>
      <c r="AD910" s="26"/>
      <c r="AF910" s="28"/>
    </row>
    <row r="911" spans="1:32" s="25" customFormat="1" ht="15" x14ac:dyDescent="0.25">
      <c r="B911" s="25" t="s">
        <v>2228</v>
      </c>
      <c r="C911" s="25" t="s">
        <v>2212</v>
      </c>
      <c r="D911" s="25" t="s">
        <v>446</v>
      </c>
      <c r="E911" s="25" t="s">
        <v>26</v>
      </c>
      <c r="F911" s="25" t="s">
        <v>508</v>
      </c>
      <c r="G911" s="25">
        <v>205</v>
      </c>
      <c r="I911" s="25" t="s">
        <v>17</v>
      </c>
      <c r="J911" s="25" t="s">
        <v>123</v>
      </c>
      <c r="K911" s="25" t="s">
        <v>463</v>
      </c>
      <c r="M911" s="26">
        <v>44546</v>
      </c>
      <c r="N911" s="26">
        <v>44560</v>
      </c>
      <c r="O911" s="27">
        <f ca="1">+IF(NETWORKDAYS(M911,N911,Feriados!A$1:A$196)&gt;-1,NETWORKDAYS(M911,N911,Feriados!A$1:A$196)-1,NETWORKDAYS(M911,TODAY(),Feriados!A$1:A$196))</f>
        <v>10</v>
      </c>
      <c r="P911" s="16"/>
      <c r="Q911" s="25">
        <f ca="1">+IF(T911="ENVIO OS", IF(NETWORKDAYS(N911,P911,Feriados!A$28:A$328)&gt;-1,NETWORKDAYS(N911,P911,Feriados!A$28:A$328)-1,NETWORKDAYS(N911,TODAY(),Feriados!A$28:A$328)),0)</f>
        <v>0</v>
      </c>
      <c r="R911" s="17"/>
      <c r="S911" s="17"/>
      <c r="T911" s="25" t="s">
        <v>1590</v>
      </c>
      <c r="U911" s="25" t="s">
        <v>1496</v>
      </c>
      <c r="X911" s="25" t="s">
        <v>443</v>
      </c>
      <c r="Y911" s="25" t="s">
        <v>504</v>
      </c>
      <c r="Z911" s="25" t="s">
        <v>531</v>
      </c>
      <c r="AC911" s="26"/>
      <c r="AD911" s="26"/>
      <c r="AE911" s="25" t="s">
        <v>525</v>
      </c>
      <c r="AF911" s="28">
        <v>45017</v>
      </c>
    </row>
    <row r="912" spans="1:32" s="25" customFormat="1" ht="15" x14ac:dyDescent="0.25">
      <c r="A912" s="25">
        <v>229865</v>
      </c>
      <c r="B912" s="25" t="s">
        <v>1837</v>
      </c>
      <c r="C912" s="25" t="s">
        <v>1754</v>
      </c>
      <c r="D912" s="25" t="s">
        <v>446</v>
      </c>
      <c r="E912" s="25" t="s">
        <v>25</v>
      </c>
      <c r="F912" s="25" t="s">
        <v>741</v>
      </c>
      <c r="G912" s="25">
        <v>483</v>
      </c>
      <c r="H912" s="25">
        <v>483</v>
      </c>
      <c r="I912" s="25" t="s">
        <v>17</v>
      </c>
      <c r="J912" s="25" t="s">
        <v>338</v>
      </c>
      <c r="K912" s="25" t="s">
        <v>446</v>
      </c>
      <c r="L912" s="25" t="s">
        <v>434</v>
      </c>
      <c r="M912" s="26">
        <v>44546</v>
      </c>
      <c r="N912" s="26">
        <v>44554</v>
      </c>
      <c r="O912" s="27">
        <f ca="1">+IF(NETWORKDAYS(M912,N912,Feriados!A$1:A$196)&gt;-1,NETWORKDAYS(M912,N912,Feriados!A$1:A$196)-1,NETWORKDAYS(M912,TODAY(),Feriados!A$1:A$196))</f>
        <v>6</v>
      </c>
      <c r="P912" s="16"/>
      <c r="Q912" s="25">
        <f ca="1">+IF(T912="ENVIO OS", IF(NETWORKDAYS(N912,P912,Feriados!A$28:A$328)&gt;-1,NETWORKDAYS(N912,P912,Feriados!A$28:A$328)-1,NETWORKDAYS(N912,TODAY(),Feriados!A$28:A$328)),0)</f>
        <v>0</v>
      </c>
      <c r="R912" s="17">
        <v>-32.985799999999998</v>
      </c>
      <c r="S912" s="17">
        <v>-68.785700000000006</v>
      </c>
      <c r="T912" s="25" t="s">
        <v>1590</v>
      </c>
      <c r="X912" s="25" t="s">
        <v>439</v>
      </c>
      <c r="Y912" s="25" t="s">
        <v>644</v>
      </c>
      <c r="AA912" s="25" t="s">
        <v>2204</v>
      </c>
      <c r="AB912" s="25" t="s">
        <v>0</v>
      </c>
      <c r="AC912" s="26"/>
      <c r="AD912" s="26"/>
      <c r="AF912" s="28"/>
    </row>
    <row r="913" spans="1:32" s="25" customFormat="1" ht="15" x14ac:dyDescent="0.25">
      <c r="B913" s="25" t="s">
        <v>2033</v>
      </c>
      <c r="C913" s="25" t="s">
        <v>2036</v>
      </c>
      <c r="D913" s="25" t="s">
        <v>452</v>
      </c>
      <c r="E913" s="25" t="s">
        <v>26</v>
      </c>
      <c r="F913" s="25" t="s">
        <v>508</v>
      </c>
      <c r="G913" s="25">
        <v>346</v>
      </c>
      <c r="I913" s="25" t="s">
        <v>17</v>
      </c>
      <c r="J913" s="25" t="s">
        <v>177</v>
      </c>
      <c r="K913" s="25" t="s">
        <v>452</v>
      </c>
      <c r="M913" s="26">
        <v>44546</v>
      </c>
      <c r="N913" s="26">
        <v>44601</v>
      </c>
      <c r="O913" s="27">
        <f ca="1">+IF(NETWORKDAYS(M913,N913,Feriados!A$1:A$196)&gt;-1,NETWORKDAYS(M913,N913,Feriados!A$1:A$196)-1,NETWORKDAYS(M913,TODAY(),Feriados!A$1:A$196))</f>
        <v>39</v>
      </c>
      <c r="P913" s="16"/>
      <c r="Q913" s="25">
        <f ca="1">+IF(T913="ENVIO OS", IF(NETWORKDAYS(N913,P913,Feriados!A$28:A$328)&gt;-1,NETWORKDAYS(N913,P913,Feriados!A$28:A$328)-1,NETWORKDAYS(N913,TODAY(),Feriados!A$28:A$328)),0)</f>
        <v>0</v>
      </c>
      <c r="R913" s="17">
        <v>-34.6389</v>
      </c>
      <c r="S913" s="17">
        <v>-68.334900000000005</v>
      </c>
      <c r="T913" s="25" t="s">
        <v>1496</v>
      </c>
      <c r="U913" s="25" t="s">
        <v>1496</v>
      </c>
      <c r="X913" s="25" t="s">
        <v>443</v>
      </c>
      <c r="Y913" s="25" t="s">
        <v>662</v>
      </c>
      <c r="Z913" s="25" t="s">
        <v>562</v>
      </c>
      <c r="AC913" s="26"/>
      <c r="AD913" s="26"/>
      <c r="AF913" s="28"/>
    </row>
    <row r="914" spans="1:32" s="25" customFormat="1" ht="15" x14ac:dyDescent="0.25">
      <c r="A914" s="25">
        <v>232571</v>
      </c>
      <c r="B914" s="25" t="s">
        <v>2203</v>
      </c>
      <c r="C914" s="25" t="s">
        <v>2202</v>
      </c>
      <c r="D914" s="25" t="s">
        <v>452</v>
      </c>
      <c r="E914" s="25" t="s">
        <v>25</v>
      </c>
      <c r="F914" s="25" t="s">
        <v>516</v>
      </c>
      <c r="G914" s="25">
        <v>272.5</v>
      </c>
      <c r="H914" s="25">
        <v>272.5</v>
      </c>
      <c r="I914" s="25" t="s">
        <v>2242</v>
      </c>
      <c r="J914" s="25" t="s">
        <v>140</v>
      </c>
      <c r="K914" s="25" t="s">
        <v>469</v>
      </c>
      <c r="L914" s="25" t="s">
        <v>434</v>
      </c>
      <c r="M914" s="26">
        <v>44546</v>
      </c>
      <c r="N914" s="26">
        <v>44579</v>
      </c>
      <c r="O914" s="27">
        <f ca="1">+IF(NETWORKDAYS(M914,N914,Feriados!A$1:A$196)&gt;-1,NETWORKDAYS(M914,N914,Feriados!A$1:A$196)-1,NETWORKDAYS(M914,TODAY(),Feriados!A$1:A$196))</f>
        <v>23</v>
      </c>
      <c r="P914" s="16"/>
      <c r="Q914" s="25">
        <f ca="1">+IF(T914="ENVIO OS", IF(NETWORKDAYS(N914,P914,Feriados!A$28:A$328)&gt;-1,NETWORKDAYS(N914,P914,Feriados!A$28:A$328)-1,NETWORKDAYS(N914,TODAY(),Feriados!A$28:A$328)),0)</f>
        <v>0</v>
      </c>
      <c r="R914" s="17">
        <v>-34.572200000000002</v>
      </c>
      <c r="S914" s="17">
        <v>-68.052199999999999</v>
      </c>
      <c r="T914" s="25" t="s">
        <v>1496</v>
      </c>
      <c r="U914" s="25" t="s">
        <v>1496</v>
      </c>
      <c r="X914" s="25" t="s">
        <v>439</v>
      </c>
      <c r="Y914" s="25" t="s">
        <v>504</v>
      </c>
      <c r="AA914" s="25" t="s">
        <v>2003</v>
      </c>
      <c r="AC914" s="26"/>
      <c r="AD914" s="26"/>
      <c r="AF914" s="28">
        <v>44805</v>
      </c>
    </row>
    <row r="915" spans="1:32" s="25" customFormat="1" ht="15" x14ac:dyDescent="0.25">
      <c r="A915" s="25">
        <v>233023</v>
      </c>
      <c r="B915" s="25" t="s">
        <v>2209</v>
      </c>
      <c r="C915" s="25" t="s">
        <v>2210</v>
      </c>
      <c r="D915" s="25" t="s">
        <v>380</v>
      </c>
      <c r="E915" s="25" t="s">
        <v>25</v>
      </c>
      <c r="F915" s="25" t="s">
        <v>509</v>
      </c>
      <c r="G915" s="25">
        <v>170</v>
      </c>
      <c r="H915" s="25">
        <v>38</v>
      </c>
      <c r="I915" s="25" t="s">
        <v>2254</v>
      </c>
      <c r="J915" s="25" t="s">
        <v>174</v>
      </c>
      <c r="K915" s="25" t="s">
        <v>453</v>
      </c>
      <c r="M915" s="26">
        <v>44546</v>
      </c>
      <c r="N915" s="26">
        <v>44579</v>
      </c>
      <c r="O915" s="27">
        <f ca="1">+IF(NETWORKDAYS(M915,N915,Feriados!A$1:A$196)&gt;-1,NETWORKDAYS(M915,N915,Feriados!A$1:A$196)-1,NETWORKDAYS(M915,TODAY(),Feriados!A$1:A$196))</f>
        <v>23</v>
      </c>
      <c r="P915" s="16"/>
      <c r="Q915" s="25">
        <f ca="1">+IF(T915="ENVIO OS", IF(NETWORKDAYS(N915,P915,Feriados!A$28:A$328)&gt;-1,NETWORKDAYS(N915,P915,Feriados!A$28:A$328)-1,NETWORKDAYS(N915,TODAY(),Feriados!A$28:A$328)),0)</f>
        <v>0</v>
      </c>
      <c r="R915" s="17">
        <v>-33.814399999999999</v>
      </c>
      <c r="S915" s="17">
        <v>-69.177099999999996</v>
      </c>
      <c r="T915" s="25" t="s">
        <v>1496</v>
      </c>
      <c r="U915" s="25" t="s">
        <v>1496</v>
      </c>
      <c r="X915" s="25" t="s">
        <v>439</v>
      </c>
      <c r="Y915" s="25" t="s">
        <v>504</v>
      </c>
      <c r="AA915" s="25" t="s">
        <v>2003</v>
      </c>
      <c r="AB915" s="25" t="s">
        <v>0</v>
      </c>
      <c r="AC915" s="26"/>
      <c r="AD915" s="26"/>
      <c r="AF915" s="28"/>
    </row>
    <row r="916" spans="1:32" s="25" customFormat="1" ht="15" x14ac:dyDescent="0.25">
      <c r="B916" s="25" t="s">
        <v>1956</v>
      </c>
      <c r="C916" s="25" t="s">
        <v>1957</v>
      </c>
      <c r="D916" s="25" t="s">
        <v>506</v>
      </c>
      <c r="E916" s="25" t="s">
        <v>26</v>
      </c>
      <c r="F916" s="25" t="s">
        <v>508</v>
      </c>
      <c r="G916" s="25">
        <v>201</v>
      </c>
      <c r="I916" s="25" t="s">
        <v>17</v>
      </c>
      <c r="J916" s="25" t="s">
        <v>63</v>
      </c>
      <c r="K916" s="25" t="s">
        <v>456</v>
      </c>
      <c r="M916" s="26">
        <v>44547</v>
      </c>
      <c r="N916" s="26">
        <v>44557</v>
      </c>
      <c r="O916" s="27">
        <f ca="1">+IF(NETWORKDAYS(M916,N916,Feriados!A$1:A$196)&gt;-1,NETWORKDAYS(M916,N916,Feriados!A$1:A$196)-1,NETWORKDAYS(M916,TODAY(),Feriados!A$1:A$196))</f>
        <v>6</v>
      </c>
      <c r="P916" s="16"/>
      <c r="Q916" s="25">
        <f ca="1">+IF(T916="ENVIO OS", IF(NETWORKDAYS(N916,P916,Feriados!A$28:A$328)&gt;-1,NETWORKDAYS(N916,P916,Feriados!A$28:A$328)-1,NETWORKDAYS(N916,TODAY(),Feriados!A$28:A$328)),0)</f>
        <v>0</v>
      </c>
      <c r="R916" s="17">
        <v>-32.8964</v>
      </c>
      <c r="S916" s="17">
        <v>-68.908900000000003</v>
      </c>
      <c r="T916" s="25" t="s">
        <v>1590</v>
      </c>
      <c r="U916" s="25" t="s">
        <v>1496</v>
      </c>
      <c r="X916" s="25" t="s">
        <v>443</v>
      </c>
      <c r="Y916" s="25" t="s">
        <v>663</v>
      </c>
      <c r="Z916" s="25" t="s">
        <v>1261</v>
      </c>
      <c r="AC916" s="26"/>
      <c r="AD916" s="26"/>
      <c r="AF916" s="28"/>
    </row>
    <row r="917" spans="1:32" s="25" customFormat="1" ht="15" x14ac:dyDescent="0.25">
      <c r="B917" s="25" t="s">
        <v>2313</v>
      </c>
      <c r="C917" s="25" t="s">
        <v>2297</v>
      </c>
      <c r="D917" s="25" t="s">
        <v>452</v>
      </c>
      <c r="E917" s="25" t="s">
        <v>25</v>
      </c>
      <c r="F917" s="25" t="s">
        <v>508</v>
      </c>
      <c r="G917" s="25">
        <v>73</v>
      </c>
      <c r="H917" s="25">
        <v>73</v>
      </c>
      <c r="I917" s="25" t="s">
        <v>17</v>
      </c>
      <c r="J917" s="25" t="s">
        <v>2312</v>
      </c>
      <c r="M917" s="26">
        <v>44547</v>
      </c>
      <c r="N917" s="26">
        <v>44615</v>
      </c>
      <c r="O917" s="27">
        <f ca="1">+IF(NETWORKDAYS(M917,N917,Feriados!A$1:A$196)&gt;-1,NETWORKDAYS(M917,N917,Feriados!A$1:A$196)-1,NETWORKDAYS(M917,TODAY(),Feriados!A$1:A$196))</f>
        <v>48</v>
      </c>
      <c r="P917" s="16"/>
      <c r="Q917" s="25">
        <f ca="1">+IF(T917="ENVIO OS", IF(NETWORKDAYS(N917,P917,Feriados!A$28:A$328)&gt;-1,NETWORKDAYS(N917,P917,Feriados!A$28:A$328)-1,NETWORKDAYS(N917,TODAY(),Feriados!A$28:A$328)),0)</f>
        <v>0</v>
      </c>
      <c r="R917" s="17">
        <v>-35.545000000000002</v>
      </c>
      <c r="S917" s="17">
        <v>-68.096000000000004</v>
      </c>
      <c r="T917" s="25" t="s">
        <v>1496</v>
      </c>
      <c r="U917" s="25" t="s">
        <v>1496</v>
      </c>
      <c r="X917" s="25" t="s">
        <v>439</v>
      </c>
      <c r="Y917" s="25" t="s">
        <v>502</v>
      </c>
      <c r="AA917" s="25" t="s">
        <v>2206</v>
      </c>
      <c r="AC917" s="26"/>
      <c r="AD917" s="26"/>
      <c r="AF917" s="28"/>
    </row>
    <row r="918" spans="1:32" s="25" customFormat="1" ht="15" x14ac:dyDescent="0.25">
      <c r="B918" s="25" t="s">
        <v>1360</v>
      </c>
      <c r="C918" s="25" t="s">
        <v>1392</v>
      </c>
      <c r="D918" s="25" t="s">
        <v>507</v>
      </c>
      <c r="E918" s="25" t="s">
        <v>26</v>
      </c>
      <c r="F918" s="25" t="s">
        <v>508</v>
      </c>
      <c r="G918" s="25">
        <v>23</v>
      </c>
      <c r="I918" s="25" t="s">
        <v>1393</v>
      </c>
      <c r="J918" s="25" t="s">
        <v>355</v>
      </c>
      <c r="K918" s="25" t="s">
        <v>447</v>
      </c>
      <c r="M918" s="26">
        <v>44550</v>
      </c>
      <c r="N918" s="26">
        <v>44574</v>
      </c>
      <c r="O918" s="27">
        <f ca="1">+IF(NETWORKDAYS(M918,N918,Feriados!A$1:A$196)&gt;-1,NETWORKDAYS(M918,N918,Feriados!A$1:A$196)-1,NETWORKDAYS(M918,TODAY(),Feriados!A$1:A$196))</f>
        <v>18</v>
      </c>
      <c r="P918" s="16"/>
      <c r="Q918" s="25">
        <f ca="1">+IF(T918="ENVIO OS", IF(NETWORKDAYS(N918,P918,Feriados!A$28:A$328)&gt;-1,NETWORKDAYS(N918,P918,Feriados!A$28:A$328)-1,NETWORKDAYS(N918,TODAY(),Feriados!A$28:A$328)),0)</f>
        <v>0</v>
      </c>
      <c r="R918" s="17"/>
      <c r="S918" s="17"/>
      <c r="T918" s="25" t="s">
        <v>1590</v>
      </c>
      <c r="U918" s="25" t="s">
        <v>1496</v>
      </c>
      <c r="X918" s="25" t="s">
        <v>443</v>
      </c>
      <c r="Y918" s="25" t="s">
        <v>504</v>
      </c>
      <c r="AC918" s="26">
        <v>44237</v>
      </c>
      <c r="AD918" s="26">
        <v>44251</v>
      </c>
      <c r="AE918" s="25" t="s">
        <v>525</v>
      </c>
      <c r="AF918" s="28"/>
    </row>
    <row r="919" spans="1:32" s="25" customFormat="1" ht="15" x14ac:dyDescent="0.25">
      <c r="A919" s="25">
        <v>232106</v>
      </c>
      <c r="B919" s="25" t="s">
        <v>2127</v>
      </c>
      <c r="C919" s="25" t="s">
        <v>1017</v>
      </c>
      <c r="D919" s="25" t="s">
        <v>380</v>
      </c>
      <c r="E919" s="25" t="s">
        <v>25</v>
      </c>
      <c r="F919" s="25" t="s">
        <v>522</v>
      </c>
      <c r="G919" s="25">
        <v>450</v>
      </c>
      <c r="H919" s="25">
        <v>450</v>
      </c>
      <c r="J919" s="25" t="s">
        <v>115</v>
      </c>
      <c r="K919" s="25" t="s">
        <v>380</v>
      </c>
      <c r="M919" s="26">
        <v>44550</v>
      </c>
      <c r="N919" s="26">
        <v>44551</v>
      </c>
      <c r="O919" s="27">
        <f ca="1">+IF(NETWORKDAYS(M919,N919,Feriados!A$1:A$196)&gt;-1,NETWORKDAYS(M919,N919,Feriados!A$1:A$196)-1,NETWORKDAYS(M919,TODAY(),Feriados!A$1:A$196))</f>
        <v>1</v>
      </c>
      <c r="P919" s="16"/>
      <c r="Q919" s="25">
        <f ca="1">+IF(T919="ENVIO OS", IF(NETWORKDAYS(N919,P919,Feriados!A$28:A$328)&gt;-1,NETWORKDAYS(N919,P919,Feriados!A$28:A$328)-1,NETWORKDAYS(N919,TODAY(),Feriados!A$28:A$328)),0)</f>
        <v>0</v>
      </c>
      <c r="R919" s="17">
        <v>-33.962636109999998</v>
      </c>
      <c r="S919" s="17">
        <v>-69.080355560000001</v>
      </c>
      <c r="T919" s="25" t="s">
        <v>1590</v>
      </c>
      <c r="U919" s="25" t="s">
        <v>1496</v>
      </c>
      <c r="V919" s="25" t="s">
        <v>32</v>
      </c>
      <c r="X919" s="25" t="s">
        <v>439</v>
      </c>
      <c r="Y919" s="25" t="s">
        <v>496</v>
      </c>
      <c r="AA919" s="25" t="s">
        <v>2204</v>
      </c>
      <c r="AB919" s="25" t="s">
        <v>0</v>
      </c>
      <c r="AC919" s="26"/>
      <c r="AD919" s="26"/>
      <c r="AF919" s="28"/>
    </row>
    <row r="920" spans="1:32" s="25" customFormat="1" ht="15" x14ac:dyDescent="0.25">
      <c r="B920" s="25" t="s">
        <v>1518</v>
      </c>
      <c r="C920" s="25" t="s">
        <v>1519</v>
      </c>
      <c r="D920" s="25" t="s">
        <v>446</v>
      </c>
      <c r="E920" s="25" t="s">
        <v>26</v>
      </c>
      <c r="F920" s="25" t="s">
        <v>508</v>
      </c>
      <c r="G920" s="25">
        <v>264</v>
      </c>
      <c r="I920" s="25" t="s">
        <v>17</v>
      </c>
      <c r="J920" s="25" t="s">
        <v>89</v>
      </c>
      <c r="K920" s="25" t="s">
        <v>446</v>
      </c>
      <c r="M920" s="26">
        <v>44551</v>
      </c>
      <c r="N920" s="26">
        <v>44599</v>
      </c>
      <c r="O920" s="27">
        <f ca="1">+IF(NETWORKDAYS(M920,N920,Feriados!A$1:A$196)&gt;-1,NETWORKDAYS(M920,N920,Feriados!A$1:A$196)-1,NETWORKDAYS(M920,TODAY(),Feriados!A$1:A$196))</f>
        <v>34</v>
      </c>
      <c r="P920" s="16"/>
      <c r="Q920" s="25">
        <f ca="1">+IF(T920="ENVIO OS", IF(NETWORKDAYS(N920,P920,Feriados!A$28:A$328)&gt;-1,NETWORKDAYS(N920,P920,Feriados!A$28:A$328)-1,NETWORKDAYS(N920,TODAY(),Feriados!A$28:A$328)),0)</f>
        <v>0</v>
      </c>
      <c r="R920" s="17">
        <v>-32.981299999999997</v>
      </c>
      <c r="S920" s="17">
        <v>-68.771799999999999</v>
      </c>
      <c r="T920" s="25" t="s">
        <v>1590</v>
      </c>
      <c r="U920" s="25" t="s">
        <v>1590</v>
      </c>
      <c r="X920" s="25" t="s">
        <v>443</v>
      </c>
      <c r="Y920" s="25" t="s">
        <v>504</v>
      </c>
      <c r="Z920" s="25" t="s">
        <v>547</v>
      </c>
      <c r="AC920" s="26"/>
      <c r="AD920" s="26"/>
      <c r="AF920" s="28"/>
    </row>
    <row r="921" spans="1:32" s="25" customFormat="1" ht="15" x14ac:dyDescent="0.25">
      <c r="B921" s="25" t="s">
        <v>2082</v>
      </c>
      <c r="C921" s="25" t="s">
        <v>2083</v>
      </c>
      <c r="E921" s="25" t="s">
        <v>26</v>
      </c>
      <c r="F921" s="25" t="s">
        <v>508</v>
      </c>
      <c r="M921" s="26">
        <v>44552</v>
      </c>
      <c r="N921" s="26">
        <v>44613</v>
      </c>
      <c r="O921" s="27">
        <f ca="1">+IF(NETWORKDAYS(M921,N921,Feriados!A$1:A$196)&gt;-1,NETWORKDAYS(M921,N921,Feriados!A$1:A$196)-1,NETWORKDAYS(M921,TODAY(),Feriados!A$1:A$196))</f>
        <v>43</v>
      </c>
      <c r="P921" s="16">
        <v>44651</v>
      </c>
      <c r="Q921" s="25">
        <f ca="1">+IF(T921="ENVIO OS", IF(NETWORKDAYS(N921,P921,Feriados!A$28:A$328)&gt;-1,NETWORKDAYS(N921,P921,Feriados!A$28:A$328)-1,NETWORKDAYS(N921,TODAY(),Feriados!A$28:A$328)),0)</f>
        <v>25</v>
      </c>
      <c r="R921" s="17"/>
      <c r="S921" s="17"/>
      <c r="T921" s="25" t="s">
        <v>1494</v>
      </c>
      <c r="U921" s="25" t="s">
        <v>1585</v>
      </c>
      <c r="X921" s="25" t="s">
        <v>443</v>
      </c>
      <c r="AC921" s="26"/>
      <c r="AD921" s="26"/>
      <c r="AF921" s="28"/>
    </row>
    <row r="922" spans="1:32" s="25" customFormat="1" ht="15" x14ac:dyDescent="0.25">
      <c r="B922" s="25" t="s">
        <v>2231</v>
      </c>
      <c r="C922" s="25" t="s">
        <v>2232</v>
      </c>
      <c r="D922" s="25" t="s">
        <v>452</v>
      </c>
      <c r="E922" s="25" t="s">
        <v>26</v>
      </c>
      <c r="F922" s="25" t="s">
        <v>508</v>
      </c>
      <c r="G922" s="25">
        <v>50</v>
      </c>
      <c r="I922" s="25" t="s">
        <v>17</v>
      </c>
      <c r="J922" s="25" t="s">
        <v>205</v>
      </c>
      <c r="K922" s="25" t="s">
        <v>452</v>
      </c>
      <c r="M922" s="26">
        <v>44552</v>
      </c>
      <c r="N922" s="26">
        <v>44608</v>
      </c>
      <c r="O922" s="27">
        <f ca="1">+IF(NETWORKDAYS(M922,N922,Feriados!A$1:A$196)&gt;-1,NETWORKDAYS(M922,N922,Feriados!A$1:A$196)-1,NETWORKDAYS(M922,TODAY(),Feriados!A$1:A$196))</f>
        <v>40</v>
      </c>
      <c r="P922" s="16"/>
      <c r="Q922" s="25">
        <f ca="1">+IF(T922="ENVIO OS", IF(NETWORKDAYS(N922,P922,Feriados!A$28:A$328)&gt;-1,NETWORKDAYS(N922,P922,Feriados!A$28:A$328)-1,NETWORKDAYS(N922,TODAY(),Feriados!A$28:A$328)),0)</f>
        <v>0</v>
      </c>
      <c r="R922" s="17">
        <v>-34.637219999999999</v>
      </c>
      <c r="S922" s="17">
        <v>-68.351307000000006</v>
      </c>
      <c r="T922" s="25" t="s">
        <v>1496</v>
      </c>
      <c r="U922" s="25" t="s">
        <v>1496</v>
      </c>
      <c r="X922" s="25" t="s">
        <v>443</v>
      </c>
      <c r="Y922" s="25" t="s">
        <v>662</v>
      </c>
      <c r="Z922" s="25" t="s">
        <v>558</v>
      </c>
      <c r="AC922" s="26"/>
      <c r="AD922" s="26"/>
      <c r="AE922" s="25" t="s">
        <v>525</v>
      </c>
      <c r="AF922" s="28">
        <v>45170</v>
      </c>
    </row>
    <row r="923" spans="1:32" s="25" customFormat="1" ht="15" x14ac:dyDescent="0.25">
      <c r="B923" s="25" t="s">
        <v>2233</v>
      </c>
      <c r="C923" s="25" t="s">
        <v>2234</v>
      </c>
      <c r="E923" s="25" t="s">
        <v>26</v>
      </c>
      <c r="F923" s="25" t="s">
        <v>508</v>
      </c>
      <c r="M923" s="26">
        <v>44553</v>
      </c>
      <c r="N923" s="26">
        <v>44606</v>
      </c>
      <c r="O923" s="27">
        <f ca="1">+IF(NETWORKDAYS(M923,N923,Feriados!A$1:A$196)&gt;-1,NETWORKDAYS(M923,N923,Feriados!A$1:A$196)-1,NETWORKDAYS(M923,TODAY(),Feriados!A$1:A$196))</f>
        <v>37</v>
      </c>
      <c r="P923" s="16"/>
      <c r="Q923" s="25">
        <f ca="1">+IF(T923="ENVIO OS", IF(NETWORKDAYS(N923,P923,Feriados!A$28:A$328)&gt;-1,NETWORKDAYS(N923,P923,Feriados!A$28:A$328)-1,NETWORKDAYS(N923,TODAY(),Feriados!A$28:A$328)),0)</f>
        <v>766</v>
      </c>
      <c r="R923" s="17"/>
      <c r="S923" s="17"/>
      <c r="T923" s="25" t="s">
        <v>1494</v>
      </c>
      <c r="U923" s="25" t="s">
        <v>1584</v>
      </c>
      <c r="AB923" s="25" t="s">
        <v>0</v>
      </c>
      <c r="AC923" s="26"/>
      <c r="AD923" s="26"/>
      <c r="AF923" s="28"/>
    </row>
    <row r="924" spans="1:32" s="25" customFormat="1" ht="15" x14ac:dyDescent="0.25">
      <c r="A924" s="25">
        <v>228669</v>
      </c>
      <c r="B924" s="25" t="s">
        <v>2252</v>
      </c>
      <c r="C924" s="25" t="s">
        <v>1334</v>
      </c>
      <c r="D924" s="25" t="s">
        <v>506</v>
      </c>
      <c r="E924" s="25" t="s">
        <v>25</v>
      </c>
      <c r="F924" s="25" t="s">
        <v>517</v>
      </c>
      <c r="G924" s="25">
        <v>610</v>
      </c>
      <c r="H924" s="25">
        <v>610</v>
      </c>
      <c r="J924" s="25" t="s">
        <v>418</v>
      </c>
      <c r="K924" s="25" t="s">
        <v>456</v>
      </c>
      <c r="L924" s="25" t="s">
        <v>434</v>
      </c>
      <c r="M924" s="26">
        <v>44553</v>
      </c>
      <c r="N924" s="26">
        <v>44563</v>
      </c>
      <c r="O924" s="27">
        <f ca="1">+IF(NETWORKDAYS(M924,N924,Feriados!A$1:A$196)&gt;-1,NETWORKDAYS(M924,N924,Feriados!A$1:A$196)-1,NETWORKDAYS(M924,TODAY(),Feriados!A$1:A$196))</f>
        <v>6</v>
      </c>
      <c r="P924" s="16"/>
      <c r="Q924" s="25">
        <f ca="1">+IF(T924="ENVIO OS", IF(NETWORKDAYS(N924,P924,Feriados!A$28:A$328)&gt;-1,NETWORKDAYS(N924,P924,Feriados!A$28:A$328)-1,NETWORKDAYS(N924,TODAY(),Feriados!A$28:A$328)),0)</f>
        <v>0</v>
      </c>
      <c r="R924" s="17">
        <v>-32.883899999999997</v>
      </c>
      <c r="S924" s="17">
        <v>-68.876900000000006</v>
      </c>
      <c r="T924" s="25" t="s">
        <v>1496</v>
      </c>
      <c r="U924" s="25" t="s">
        <v>1496</v>
      </c>
      <c r="V924" s="25" t="s">
        <v>748</v>
      </c>
      <c r="X924" s="25" t="s">
        <v>443</v>
      </c>
      <c r="Y924" s="25" t="s">
        <v>504</v>
      </c>
      <c r="AA924" s="25" t="s">
        <v>2253</v>
      </c>
      <c r="AB924" s="25" t="s">
        <v>0</v>
      </c>
      <c r="AC924" s="26"/>
      <c r="AD924" s="26"/>
      <c r="AF924" s="28"/>
    </row>
    <row r="925" spans="1:32" s="25" customFormat="1" ht="15" x14ac:dyDescent="0.25">
      <c r="A925" s="25">
        <v>232724</v>
      </c>
      <c r="B925" s="25" t="s">
        <v>2215</v>
      </c>
      <c r="C925" s="25" t="s">
        <v>2216</v>
      </c>
      <c r="D925" s="25" t="s">
        <v>446</v>
      </c>
      <c r="E925" s="25" t="s">
        <v>25</v>
      </c>
      <c r="F925" s="25" t="s">
        <v>509</v>
      </c>
      <c r="G925" s="25">
        <v>100</v>
      </c>
      <c r="H925" s="25">
        <v>0</v>
      </c>
      <c r="I925" s="25" t="s">
        <v>2226</v>
      </c>
      <c r="J925" s="25" t="s">
        <v>385</v>
      </c>
      <c r="K925" s="25" t="s">
        <v>464</v>
      </c>
      <c r="M925" s="26">
        <v>44553</v>
      </c>
      <c r="N925" s="26">
        <v>44567</v>
      </c>
      <c r="O925" s="27">
        <f ca="1">+IF(NETWORKDAYS(M925,N925,Feriados!A$1:A$196)&gt;-1,NETWORKDAYS(M925,N925,Feriados!A$1:A$196)-1,NETWORKDAYS(M925,TODAY(),Feriados!A$1:A$196))</f>
        <v>10</v>
      </c>
      <c r="P925" s="16"/>
      <c r="Q925" s="25">
        <f ca="1">+IF(T925="ENVIO OS", IF(NETWORKDAYS(N925,P925,Feriados!A$28:A$328)&gt;-1,NETWORKDAYS(N925,P925,Feriados!A$28:A$328)-1,NETWORKDAYS(N925,TODAY(),Feriados!A$28:A$328)),0)</f>
        <v>0</v>
      </c>
      <c r="R925" s="17">
        <v>-33.025799999999997</v>
      </c>
      <c r="S925" s="17">
        <v>-68.674400000000006</v>
      </c>
      <c r="T925" s="25" t="s">
        <v>1496</v>
      </c>
      <c r="U925" s="25" t="s">
        <v>1496</v>
      </c>
      <c r="X925" s="25" t="s">
        <v>442</v>
      </c>
      <c r="Y925" s="25" t="s">
        <v>504</v>
      </c>
      <c r="AC925" s="26"/>
      <c r="AD925" s="26"/>
      <c r="AF925" s="28">
        <v>44682</v>
      </c>
    </row>
    <row r="926" spans="1:32" s="25" customFormat="1" ht="15" x14ac:dyDescent="0.25">
      <c r="B926" s="25" t="s">
        <v>3606</v>
      </c>
      <c r="C926" s="25" t="s">
        <v>2235</v>
      </c>
      <c r="E926" s="25" t="s">
        <v>26</v>
      </c>
      <c r="F926" s="25" t="s">
        <v>508</v>
      </c>
      <c r="M926" s="26">
        <v>44553</v>
      </c>
      <c r="N926" s="26">
        <v>44607</v>
      </c>
      <c r="O926" s="27">
        <f ca="1">+IF(NETWORKDAYS(M926,N926,Feriados!A$1:A$196)&gt;-1,NETWORKDAYS(M926,N926,Feriados!A$1:A$196)-1,NETWORKDAYS(M926,TODAY(),Feriados!A$1:A$196))</f>
        <v>38</v>
      </c>
      <c r="P926" s="16">
        <v>44726</v>
      </c>
      <c r="Q926" s="25">
        <f ca="1">+IF(T926="ENVIO OS", IF(NETWORKDAYS(N926,P926,Feriados!A$28:A$328)&gt;-1,NETWORKDAYS(N926,P926,Feriados!A$28:A$328)-1,NETWORKDAYS(N926,TODAY(),Feriados!A$28:A$328)),0)</f>
        <v>79</v>
      </c>
      <c r="R926" s="17"/>
      <c r="S926" s="17"/>
      <c r="T926" s="25" t="s">
        <v>1494</v>
      </c>
      <c r="U926" s="25" t="s">
        <v>1584</v>
      </c>
      <c r="Z926" s="25" t="s">
        <v>530</v>
      </c>
      <c r="AC926" s="26"/>
      <c r="AD926" s="26"/>
      <c r="AF926" s="28"/>
    </row>
    <row r="927" spans="1:32" s="25" customFormat="1" ht="15" x14ac:dyDescent="0.25">
      <c r="A927" s="25">
        <v>233506</v>
      </c>
      <c r="B927" s="25" t="s">
        <v>2237</v>
      </c>
      <c r="C927" s="25" t="s">
        <v>2236</v>
      </c>
      <c r="D927" s="25" t="s">
        <v>452</v>
      </c>
      <c r="E927" s="25" t="s">
        <v>26</v>
      </c>
      <c r="F927" s="25" t="s">
        <v>508</v>
      </c>
      <c r="G927" s="25">
        <v>90</v>
      </c>
      <c r="H927" s="25">
        <v>90</v>
      </c>
      <c r="I927" s="25" t="s">
        <v>17</v>
      </c>
      <c r="J927" s="25" t="s">
        <v>426</v>
      </c>
      <c r="K927" s="25" t="s">
        <v>470</v>
      </c>
      <c r="M927" s="26">
        <v>44553</v>
      </c>
      <c r="N927" s="26">
        <v>44610</v>
      </c>
      <c r="O927" s="27">
        <f ca="1">+IF(NETWORKDAYS(M927,N927,Feriados!A$1:A$196)&gt;-1,NETWORKDAYS(M927,N927,Feriados!A$1:A$196)-1,NETWORKDAYS(M927,TODAY(),Feriados!A$1:A$196))</f>
        <v>41</v>
      </c>
      <c r="P927" s="16"/>
      <c r="Q927" s="25">
        <f ca="1">+IF(T927="ENVIO OS", IF(NETWORKDAYS(N927,P927,Feriados!A$28:A$328)&gt;-1,NETWORKDAYS(N927,P927,Feriados!A$28:A$328)-1,NETWORKDAYS(N927,TODAY(),Feriados!A$28:A$328)),0)</f>
        <v>0</v>
      </c>
      <c r="R927" s="17">
        <v>-34.629199999999997</v>
      </c>
      <c r="S927" s="17">
        <v>-68.3827</v>
      </c>
      <c r="T927" s="25" t="s">
        <v>1496</v>
      </c>
      <c r="X927" s="25" t="s">
        <v>440</v>
      </c>
      <c r="Y927" s="25" t="s">
        <v>662</v>
      </c>
      <c r="AC927" s="26"/>
      <c r="AD927" s="26"/>
      <c r="AF927" s="28"/>
    </row>
    <row r="928" spans="1:32" s="25" customFormat="1" ht="15" x14ac:dyDescent="0.25">
      <c r="A928" s="25">
        <v>234138</v>
      </c>
      <c r="B928" s="25" t="s">
        <v>2241</v>
      </c>
      <c r="C928" s="25" t="s">
        <v>2240</v>
      </c>
      <c r="D928" s="25" t="s">
        <v>452</v>
      </c>
      <c r="E928" s="25" t="s">
        <v>26</v>
      </c>
      <c r="F928" s="25" t="s">
        <v>508</v>
      </c>
      <c r="G928" s="25">
        <v>31.2</v>
      </c>
      <c r="H928" s="25">
        <v>31.2</v>
      </c>
      <c r="I928" s="25" t="s">
        <v>17</v>
      </c>
      <c r="J928" s="25" t="s">
        <v>297</v>
      </c>
      <c r="K928" s="25" t="s">
        <v>470</v>
      </c>
      <c r="M928" s="26">
        <v>44554</v>
      </c>
      <c r="N928" s="26">
        <v>44616</v>
      </c>
      <c r="O928" s="27">
        <f ca="1">+IF(NETWORKDAYS(M928,N928,Feriados!A$1:A$196)&gt;-1,NETWORKDAYS(M928,N928,Feriados!A$1:A$196)-1,NETWORKDAYS(M928,TODAY(),Feriados!A$1:A$196))</f>
        <v>44</v>
      </c>
      <c r="P928" s="16">
        <v>44617</v>
      </c>
      <c r="Q928" s="25">
        <f ca="1">+IF(T928="ENVIO OS", IF(NETWORKDAYS(N928,P928,Feriados!A$28:A$328)&gt;-1,NETWORKDAYS(N928,P928,Feriados!A$28:A$328)-1,NETWORKDAYS(N928,TODAY(),Feriados!A$28:A$328)),0)</f>
        <v>1</v>
      </c>
      <c r="R928" s="17">
        <v>-34.593299999999999</v>
      </c>
      <c r="S928" s="17">
        <v>-68.407399999999996</v>
      </c>
      <c r="T928" s="25" t="s">
        <v>1494</v>
      </c>
      <c r="U928" s="25" t="s">
        <v>1584</v>
      </c>
      <c r="X928" s="25" t="s">
        <v>440</v>
      </c>
      <c r="Y928" s="25" t="s">
        <v>662</v>
      </c>
      <c r="AC928" s="26"/>
      <c r="AD928" s="26"/>
      <c r="AF928" s="28"/>
    </row>
    <row r="929" spans="1:32" s="25" customFormat="1" ht="15" x14ac:dyDescent="0.25">
      <c r="B929" s="25" t="s">
        <v>2041</v>
      </c>
      <c r="C929" s="25" t="s">
        <v>2042</v>
      </c>
      <c r="E929" s="25" t="s">
        <v>26</v>
      </c>
      <c r="F929" s="25" t="s">
        <v>508</v>
      </c>
      <c r="M929" s="26">
        <v>44557</v>
      </c>
      <c r="N929" s="26">
        <v>44610</v>
      </c>
      <c r="O929" s="27">
        <f ca="1">+IF(NETWORKDAYS(M929,N929,Feriados!A$1:A$196)&gt;-1,NETWORKDAYS(M929,N929,Feriados!A$1:A$196)-1,NETWORKDAYS(M929,TODAY(),Feriados!A$1:A$196))</f>
        <v>39</v>
      </c>
      <c r="P929" s="16">
        <v>44624</v>
      </c>
      <c r="Q929" s="25">
        <f ca="1">+IF(T929="ENVIO OS", IF(NETWORKDAYS(N929,P929,Feriados!A$28:A$328)&gt;-1,NETWORKDAYS(N929,P929,Feriados!A$28:A$328)-1,NETWORKDAYS(N929,TODAY(),Feriados!A$28:A$328)),0)</f>
        <v>8</v>
      </c>
      <c r="R929" s="17"/>
      <c r="S929" s="17"/>
      <c r="T929" s="25" t="s">
        <v>1494</v>
      </c>
      <c r="U929" s="25" t="s">
        <v>1585</v>
      </c>
      <c r="X929" s="25" t="s">
        <v>443</v>
      </c>
      <c r="AC929" s="26"/>
      <c r="AD929" s="26"/>
      <c r="AF929" s="28"/>
    </row>
    <row r="930" spans="1:32" s="25" customFormat="1" ht="15" x14ac:dyDescent="0.25">
      <c r="B930" s="25" t="s">
        <v>2239</v>
      </c>
      <c r="C930" s="25" t="s">
        <v>2238</v>
      </c>
      <c r="D930" s="25" t="s">
        <v>507</v>
      </c>
      <c r="E930" s="25" t="s">
        <v>26</v>
      </c>
      <c r="F930" s="25" t="s">
        <v>508</v>
      </c>
      <c r="G930" s="25">
        <v>100</v>
      </c>
      <c r="I930" s="25" t="s">
        <v>2310</v>
      </c>
      <c r="J930" s="25" t="s">
        <v>99</v>
      </c>
      <c r="K930" s="25" t="s">
        <v>447</v>
      </c>
      <c r="M930" s="26">
        <v>44557</v>
      </c>
      <c r="N930" s="26">
        <v>44613</v>
      </c>
      <c r="O930" s="27">
        <f ca="1">+IF(NETWORKDAYS(M930,N930,Feriados!A$1:A$196)&gt;-1,NETWORKDAYS(M930,N930,Feriados!A$1:A$196)-1,NETWORKDAYS(M930,TODAY(),Feriados!A$1:A$196))</f>
        <v>40</v>
      </c>
      <c r="P930" s="16">
        <v>44690</v>
      </c>
      <c r="Q930" s="25">
        <f ca="1">+IF(T930="ENVIO OS", IF(NETWORKDAYS(N930,P930,Feriados!A$28:A$328)&gt;-1,NETWORKDAYS(N930,P930,Feriados!A$28:A$328)-1,NETWORKDAYS(N930,TODAY(),Feriados!A$28:A$328)),0)</f>
        <v>51</v>
      </c>
      <c r="R930" s="17"/>
      <c r="S930" s="17"/>
      <c r="T930" s="25" t="s">
        <v>1494</v>
      </c>
      <c r="U930" s="25" t="s">
        <v>1584</v>
      </c>
      <c r="X930" s="25" t="s">
        <v>442</v>
      </c>
      <c r="AC930" s="26"/>
      <c r="AD930" s="26"/>
      <c r="AE930" s="25" t="s">
        <v>525</v>
      </c>
      <c r="AF930" s="28"/>
    </row>
    <row r="931" spans="1:32" s="25" customFormat="1" ht="15" x14ac:dyDescent="0.25">
      <c r="A931" s="25">
        <v>232741</v>
      </c>
      <c r="B931" s="25" t="s">
        <v>2217</v>
      </c>
      <c r="C931" s="25" t="s">
        <v>2218</v>
      </c>
      <c r="D931" s="25" t="s">
        <v>446</v>
      </c>
      <c r="E931" s="25" t="s">
        <v>25</v>
      </c>
      <c r="F931" s="25" t="s">
        <v>515</v>
      </c>
      <c r="G931" s="25">
        <v>200</v>
      </c>
      <c r="M931" s="26">
        <v>44557</v>
      </c>
      <c r="N931" s="26">
        <v>44586</v>
      </c>
      <c r="O931" s="27">
        <f ca="1">+IF(NETWORKDAYS(M931,N931,Feriados!A$1:A$196)&gt;-1,NETWORKDAYS(M931,N931,Feriados!A$1:A$196)-1,NETWORKDAYS(M931,TODAY(),Feriados!A$1:A$196))</f>
        <v>21</v>
      </c>
      <c r="P931" s="16">
        <v>44593</v>
      </c>
      <c r="Q931" s="25">
        <f ca="1">+IF(T931="ENVIO OS", IF(NETWORKDAYS(N931,P931,Feriados!A$28:A$328)&gt;-1,NETWORKDAYS(N931,P931,Feriados!A$28:A$328)-1,NETWORKDAYS(N931,TODAY(),Feriados!A$28:A$328)),0)</f>
        <v>0</v>
      </c>
      <c r="R931" s="17"/>
      <c r="S931" s="17"/>
      <c r="T931" s="25" t="s">
        <v>1591</v>
      </c>
      <c r="U931" s="25" t="s">
        <v>1591</v>
      </c>
      <c r="AA931" s="25" t="s">
        <v>2274</v>
      </c>
      <c r="AC931" s="26"/>
      <c r="AD931" s="26"/>
      <c r="AF931" s="28"/>
    </row>
    <row r="932" spans="1:32" s="25" customFormat="1" ht="15" x14ac:dyDescent="0.25">
      <c r="A932" s="25">
        <v>232756</v>
      </c>
      <c r="B932" s="25" t="s">
        <v>2219</v>
      </c>
      <c r="C932" s="25" t="s">
        <v>2220</v>
      </c>
      <c r="D932" s="25" t="s">
        <v>446</v>
      </c>
      <c r="E932" s="25" t="s">
        <v>25</v>
      </c>
      <c r="F932" s="25" t="s">
        <v>510</v>
      </c>
      <c r="G932" s="25">
        <v>350</v>
      </c>
      <c r="M932" s="26">
        <v>44558</v>
      </c>
      <c r="N932" s="26">
        <v>44580</v>
      </c>
      <c r="O932" s="27">
        <f ca="1">+IF(NETWORKDAYS(M932,N932,Feriados!A$1:A$196)&gt;-1,NETWORKDAYS(M932,N932,Feriados!A$1:A$196)-1,NETWORKDAYS(M932,TODAY(),Feriados!A$1:A$196))</f>
        <v>16</v>
      </c>
      <c r="P932" s="16">
        <v>44585</v>
      </c>
      <c r="Q932" s="25">
        <f ca="1">+IF(T932="ENVIO OS", IF(NETWORKDAYS(N932,P932,Feriados!A$28:A$328)&gt;-1,NETWORKDAYS(N932,P932,Feriados!A$28:A$328)-1,NETWORKDAYS(N932,TODAY(),Feriados!A$28:A$328)),0)</f>
        <v>0</v>
      </c>
      <c r="R932" s="17"/>
      <c r="S932" s="17"/>
      <c r="T932" s="25" t="s">
        <v>1591</v>
      </c>
      <c r="U932" s="25" t="s">
        <v>1591</v>
      </c>
      <c r="X932" s="25" t="s">
        <v>439</v>
      </c>
      <c r="AA932" s="25" t="s">
        <v>2271</v>
      </c>
      <c r="AB932" s="25" t="s">
        <v>0</v>
      </c>
      <c r="AC932" s="26"/>
      <c r="AD932" s="26"/>
      <c r="AF932" s="28"/>
    </row>
    <row r="933" spans="1:32" s="25" customFormat="1" ht="15" x14ac:dyDescent="0.25">
      <c r="A933" s="25">
        <v>232759</v>
      </c>
      <c r="B933" s="25" t="s">
        <v>2221</v>
      </c>
      <c r="C933" s="25" t="s">
        <v>2222</v>
      </c>
      <c r="D933" s="25" t="s">
        <v>280</v>
      </c>
      <c r="E933" s="25" t="s">
        <v>25</v>
      </c>
      <c r="F933" s="25" t="s">
        <v>510</v>
      </c>
      <c r="G933" s="25">
        <v>3500</v>
      </c>
      <c r="H933" s="25">
        <v>0</v>
      </c>
      <c r="J933" s="25" t="s">
        <v>144</v>
      </c>
      <c r="K933" s="25" t="s">
        <v>462</v>
      </c>
      <c r="M933" s="26">
        <v>44558</v>
      </c>
      <c r="N933" s="26">
        <v>44580</v>
      </c>
      <c r="O933" s="27">
        <f ca="1">+IF(NETWORKDAYS(M933,N933,Feriados!A$1:A$196)&gt;-1,NETWORKDAYS(M933,N933,Feriados!A$1:A$196)-1,NETWORKDAYS(M933,TODAY(),Feriados!A$1:A$196))</f>
        <v>16</v>
      </c>
      <c r="P933" s="16"/>
      <c r="Q933" s="25">
        <f ca="1">+IF(T933="ENVIO OS", IF(NETWORKDAYS(N933,P933,Feriados!A$28:A$328)&gt;-1,NETWORKDAYS(N933,P933,Feriados!A$28:A$328)-1,NETWORKDAYS(N933,TODAY(),Feriados!A$28:A$328)),0)</f>
        <v>0</v>
      </c>
      <c r="R933" s="17">
        <v>-32.842799999999997</v>
      </c>
      <c r="S933" s="17">
        <v>-68.471500000000006</v>
      </c>
      <c r="T933" s="25" t="s">
        <v>1496</v>
      </c>
      <c r="U933" s="25" t="s">
        <v>1496</v>
      </c>
      <c r="X933" s="25" t="s">
        <v>439</v>
      </c>
      <c r="Y933" s="25" t="s">
        <v>504</v>
      </c>
      <c r="AC933" s="26"/>
      <c r="AD933" s="26"/>
      <c r="AF933" s="28"/>
    </row>
    <row r="934" spans="1:32" s="25" customFormat="1" ht="15" x14ac:dyDescent="0.25">
      <c r="B934" s="25" t="s">
        <v>1893</v>
      </c>
      <c r="C934" s="25" t="s">
        <v>1910</v>
      </c>
      <c r="D934" s="25" t="s">
        <v>507</v>
      </c>
      <c r="E934" s="25" t="s">
        <v>26</v>
      </c>
      <c r="F934" s="25" t="s">
        <v>1881</v>
      </c>
      <c r="G934" s="25">
        <v>112</v>
      </c>
      <c r="I934" s="25" t="s">
        <v>17</v>
      </c>
      <c r="J934" s="25" t="s">
        <v>312</v>
      </c>
      <c r="K934" s="25" t="s">
        <v>447</v>
      </c>
      <c r="M934" s="26">
        <v>44559</v>
      </c>
      <c r="N934" s="26">
        <v>44560</v>
      </c>
      <c r="O934" s="27">
        <f ca="1">+IF(NETWORKDAYS(M934,N934,Feriados!A$1:A$196)&gt;-1,NETWORKDAYS(M934,N934,Feriados!A$1:A$196)-1,NETWORKDAYS(M934,TODAY(),Feriados!A$1:A$196))</f>
        <v>1</v>
      </c>
      <c r="P934" s="16"/>
      <c r="Q934" s="25">
        <f ca="1">+IF(T934="ENVIO OS", IF(NETWORKDAYS(N934,P934,Feriados!A$28:A$328)&gt;-1,NETWORKDAYS(N934,P934,Feriados!A$28:A$328)-1,NETWORKDAYS(N934,TODAY(),Feriados!A$28:A$328)),0)</f>
        <v>0</v>
      </c>
      <c r="R934" s="17">
        <v>-33.028500000000001</v>
      </c>
      <c r="S934" s="17">
        <v>-68.869600000000005</v>
      </c>
      <c r="T934" s="25" t="s">
        <v>1590</v>
      </c>
      <c r="U934" s="25" t="s">
        <v>1496</v>
      </c>
      <c r="X934" s="25" t="s">
        <v>443</v>
      </c>
      <c r="Y934" s="25" t="s">
        <v>504</v>
      </c>
      <c r="AC934" s="26"/>
      <c r="AD934" s="26"/>
      <c r="AE934" s="25" t="s">
        <v>525</v>
      </c>
      <c r="AF934" s="28"/>
    </row>
    <row r="935" spans="1:32" s="25" customFormat="1" ht="15" x14ac:dyDescent="0.25">
      <c r="B935" s="25" t="s">
        <v>1952</v>
      </c>
      <c r="C935" s="25" t="s">
        <v>1953</v>
      </c>
      <c r="D935" s="25" t="s">
        <v>507</v>
      </c>
      <c r="E935" s="25" t="s">
        <v>26</v>
      </c>
      <c r="F935" s="25" t="s">
        <v>508</v>
      </c>
      <c r="G935" s="25">
        <v>177</v>
      </c>
      <c r="I935" s="25" t="s">
        <v>17</v>
      </c>
      <c r="J935" s="25" t="s">
        <v>99</v>
      </c>
      <c r="K935" s="25" t="s">
        <v>447</v>
      </c>
      <c r="M935" s="26">
        <v>44560</v>
      </c>
      <c r="N935" s="26">
        <v>44610</v>
      </c>
      <c r="O935" s="27">
        <f ca="1">+IF(NETWORKDAYS(M935,N935,Feriados!A$1:A$196)&gt;-1,NETWORKDAYS(M935,N935,Feriados!A$1:A$196)-1,NETWORKDAYS(M935,TODAY(),Feriados!A$1:A$196))</f>
        <v>36</v>
      </c>
      <c r="P935" s="16"/>
      <c r="Q935" s="25">
        <f ca="1">+IF(T935="ENVIO OS", IF(NETWORKDAYS(N935,P935,Feriados!A$28:A$328)&gt;-1,NETWORKDAYS(N935,P935,Feriados!A$28:A$328)-1,NETWORKDAYS(N935,TODAY(),Feriados!A$28:A$328)),0)</f>
        <v>0</v>
      </c>
      <c r="R935" s="17">
        <v>-32.994799999999998</v>
      </c>
      <c r="S935" s="17">
        <v>-68.840999999999994</v>
      </c>
      <c r="T935" s="25" t="s">
        <v>1496</v>
      </c>
      <c r="U935" s="25" t="s">
        <v>1496</v>
      </c>
      <c r="V935" s="25" t="s">
        <v>2300</v>
      </c>
      <c r="X935" s="25" t="s">
        <v>443</v>
      </c>
      <c r="Y935" s="25" t="s">
        <v>504</v>
      </c>
      <c r="Z935" s="25" t="s">
        <v>603</v>
      </c>
      <c r="AC935" s="26"/>
      <c r="AD935" s="26"/>
      <c r="AE935" s="25" t="s">
        <v>525</v>
      </c>
      <c r="AF935" s="28"/>
    </row>
    <row r="936" spans="1:32" s="25" customFormat="1" ht="15" x14ac:dyDescent="0.25">
      <c r="B936" s="25" t="s">
        <v>2229</v>
      </c>
      <c r="C936" s="25" t="s">
        <v>2230</v>
      </c>
      <c r="D936" s="25" t="s">
        <v>506</v>
      </c>
      <c r="E936" s="25" t="s">
        <v>26</v>
      </c>
      <c r="F936" s="25" t="s">
        <v>513</v>
      </c>
      <c r="M936" s="26">
        <v>44565</v>
      </c>
      <c r="N936" s="26">
        <v>44566</v>
      </c>
      <c r="O936" s="27">
        <f ca="1">+IF(NETWORKDAYS(M936,N936,Feriados!A$1:A$196)&gt;-1,NETWORKDAYS(M936,N936,Feriados!A$1:A$196)-1,NETWORKDAYS(M936,TODAY(),Feriados!A$1:A$196))</f>
        <v>1</v>
      </c>
      <c r="P936" s="16"/>
      <c r="Q936" s="25">
        <f ca="1">+IF(T936="ENVIO OS", IF(NETWORKDAYS(N936,P936,Feriados!A$28:A$328)&gt;-1,NETWORKDAYS(N936,P936,Feriados!A$28:A$328)-1,NETWORKDAYS(N936,TODAY(),Feriados!A$28:A$328)),0)</f>
        <v>0</v>
      </c>
      <c r="R936" s="17"/>
      <c r="S936" s="17"/>
      <c r="T936" s="25" t="s">
        <v>1496</v>
      </c>
      <c r="U936" s="25" t="s">
        <v>1496</v>
      </c>
      <c r="X936" s="25" t="s">
        <v>443</v>
      </c>
      <c r="AC936" s="26"/>
      <c r="AD936" s="26"/>
      <c r="AF936" s="28"/>
    </row>
    <row r="937" spans="1:32" s="25" customFormat="1" ht="15" x14ac:dyDescent="0.25">
      <c r="B937" s="25" t="s">
        <v>1380</v>
      </c>
      <c r="C937" s="25" t="s">
        <v>1381</v>
      </c>
      <c r="D937" s="25" t="s">
        <v>446</v>
      </c>
      <c r="E937" s="25" t="s">
        <v>26</v>
      </c>
      <c r="F937" s="25" t="s">
        <v>508</v>
      </c>
      <c r="G937" s="25">
        <v>102</v>
      </c>
      <c r="I937" s="25" t="s">
        <v>17</v>
      </c>
      <c r="J937" s="25" t="s">
        <v>89</v>
      </c>
      <c r="K937" s="25" t="s">
        <v>446</v>
      </c>
      <c r="M937" s="26">
        <v>44566</v>
      </c>
      <c r="N937" s="26">
        <v>44572</v>
      </c>
      <c r="O937" s="27">
        <f ca="1">+IF(NETWORKDAYS(M937,N937,Feriados!A$1:A$196)&gt;-1,NETWORKDAYS(M937,N937,Feriados!A$1:A$196)-1,NETWORKDAYS(M937,TODAY(),Feriados!A$1:A$196))</f>
        <v>4</v>
      </c>
      <c r="P937" s="16"/>
      <c r="Q937" s="25">
        <f ca="1">+IF(T937="ENVIO OS", IF(NETWORKDAYS(N937,P937,Feriados!A$28:A$328)&gt;-1,NETWORKDAYS(N937,P937,Feriados!A$28:A$328)-1,NETWORKDAYS(N937,TODAY(),Feriados!A$28:A$328)),0)</f>
        <v>0</v>
      </c>
      <c r="R937" s="17"/>
      <c r="S937" s="17"/>
      <c r="T937" s="25" t="s">
        <v>1590</v>
      </c>
      <c r="U937" s="25" t="s">
        <v>1496</v>
      </c>
      <c r="X937" s="25" t="s">
        <v>443</v>
      </c>
      <c r="Y937" s="25" t="s">
        <v>504</v>
      </c>
      <c r="AB937" s="25" t="s">
        <v>0</v>
      </c>
      <c r="AC937" s="26">
        <v>44123</v>
      </c>
      <c r="AD937" s="26">
        <v>44141</v>
      </c>
      <c r="AF937" s="28"/>
    </row>
    <row r="938" spans="1:32" s="25" customFormat="1" ht="15" x14ac:dyDescent="0.25">
      <c r="A938" s="25">
        <v>232862</v>
      </c>
      <c r="B938" s="25" t="s">
        <v>2223</v>
      </c>
      <c r="C938" s="25" t="s">
        <v>2224</v>
      </c>
      <c r="D938" s="25" t="s">
        <v>452</v>
      </c>
      <c r="E938" s="25" t="s">
        <v>25</v>
      </c>
      <c r="F938" s="25" t="s">
        <v>2225</v>
      </c>
      <c r="G938" s="25">
        <v>30</v>
      </c>
      <c r="H938" s="25">
        <v>30</v>
      </c>
      <c r="J938" s="25" t="s">
        <v>259</v>
      </c>
      <c r="K938" s="25" t="s">
        <v>460</v>
      </c>
      <c r="L938" s="25" t="s">
        <v>435</v>
      </c>
      <c r="M938" s="26">
        <v>44566</v>
      </c>
      <c r="N938" s="26">
        <v>44585</v>
      </c>
      <c r="O938" s="27">
        <f ca="1">+IF(NETWORKDAYS(M938,N938,Feriados!A$1:A$196)&gt;-1,NETWORKDAYS(M938,N938,Feriados!A$1:A$196)-1,NETWORKDAYS(M938,TODAY(),Feriados!A$1:A$196))</f>
        <v>13</v>
      </c>
      <c r="P938" s="16"/>
      <c r="Q938" s="25">
        <f ca="1">+IF(T938="ENVIO OS", IF(NETWORKDAYS(N938,P938,Feriados!A$28:A$328)&gt;-1,NETWORKDAYS(N938,P938,Feriados!A$28:A$328)-1,NETWORKDAYS(N938,TODAY(),Feriados!A$28:A$328)),0)</f>
        <v>0</v>
      </c>
      <c r="R938" s="17">
        <v>-34.833500000000001</v>
      </c>
      <c r="S938" s="17">
        <v>-67.957700000000003</v>
      </c>
      <c r="T938" s="25" t="s">
        <v>1496</v>
      </c>
      <c r="U938" s="25" t="s">
        <v>1496</v>
      </c>
      <c r="X938" s="25" t="s">
        <v>439</v>
      </c>
      <c r="Y938" s="25" t="s">
        <v>662</v>
      </c>
      <c r="Z938" s="25" t="s">
        <v>584</v>
      </c>
      <c r="AC938" s="26"/>
      <c r="AD938" s="26"/>
      <c r="AE938" s="25" t="s">
        <v>525</v>
      </c>
      <c r="AF938" s="28">
        <v>44896</v>
      </c>
    </row>
    <row r="939" spans="1:32" s="25" customFormat="1" ht="15" x14ac:dyDescent="0.25">
      <c r="B939" s="25" t="s">
        <v>2080</v>
      </c>
      <c r="C939" s="25" t="s">
        <v>2081</v>
      </c>
      <c r="D939" s="25" t="s">
        <v>380</v>
      </c>
      <c r="E939" s="25" t="s">
        <v>26</v>
      </c>
      <c r="F939" s="25" t="s">
        <v>508</v>
      </c>
      <c r="G939" s="25">
        <v>73.5</v>
      </c>
      <c r="I939" s="25" t="s">
        <v>17</v>
      </c>
      <c r="J939" s="25" t="s">
        <v>124</v>
      </c>
      <c r="K939" s="25" t="s">
        <v>468</v>
      </c>
      <c r="M939" s="26">
        <v>44568</v>
      </c>
      <c r="N939" s="26">
        <v>44614</v>
      </c>
      <c r="O939" s="27">
        <f ca="1">+IF(NETWORKDAYS(M939,N939,Feriados!A$1:A$196)&gt;-1,NETWORKDAYS(M939,N939,Feriados!A$1:A$196)-1,NETWORKDAYS(M939,TODAY(),Feriados!A$1:A$196))</f>
        <v>32</v>
      </c>
      <c r="P939" s="16"/>
      <c r="Q939" s="25">
        <f ca="1">+IF(T939="ENVIO OS", IF(NETWORKDAYS(N939,P939,Feriados!A$28:A$328)&gt;-1,NETWORKDAYS(N939,P939,Feriados!A$28:A$328)-1,NETWORKDAYS(N939,TODAY(),Feriados!A$28:A$328)),0)</f>
        <v>0</v>
      </c>
      <c r="R939" s="17">
        <v>-33.748600000000003</v>
      </c>
      <c r="S939" s="17">
        <v>-69.112399999999994</v>
      </c>
      <c r="T939" s="25" t="s">
        <v>1496</v>
      </c>
      <c r="U939" s="25" t="s">
        <v>1496</v>
      </c>
      <c r="X939" s="25" t="s">
        <v>443</v>
      </c>
      <c r="Y939" s="25" t="s">
        <v>664</v>
      </c>
      <c r="Z939" s="25" t="s">
        <v>530</v>
      </c>
      <c r="AC939" s="26"/>
      <c r="AD939" s="26"/>
      <c r="AF939" s="28"/>
    </row>
    <row r="940" spans="1:32" s="25" customFormat="1" ht="15" x14ac:dyDescent="0.25">
      <c r="A940" s="25">
        <v>233216</v>
      </c>
      <c r="B940" s="25" t="s">
        <v>2251</v>
      </c>
      <c r="C940" s="25" t="s">
        <v>2098</v>
      </c>
      <c r="D940" s="25" t="s">
        <v>446</v>
      </c>
      <c r="E940" s="25" t="s">
        <v>25</v>
      </c>
      <c r="F940" s="25" t="s">
        <v>509</v>
      </c>
      <c r="G940" s="25">
        <v>150</v>
      </c>
      <c r="H940" s="25">
        <v>80</v>
      </c>
      <c r="I940" s="25" t="s">
        <v>17</v>
      </c>
      <c r="J940" s="25" t="s">
        <v>162</v>
      </c>
      <c r="K940" s="25" t="s">
        <v>464</v>
      </c>
      <c r="L940" s="25" t="s">
        <v>435</v>
      </c>
      <c r="M940" s="26">
        <v>44568</v>
      </c>
      <c r="N940" s="26">
        <v>44594</v>
      </c>
      <c r="O940" s="27">
        <f ca="1">+IF(NETWORKDAYS(M940,N940,Feriados!A$1:A$196)&gt;-1,NETWORKDAYS(M940,N940,Feriados!A$1:A$196)-1,NETWORKDAYS(M940,TODAY(),Feriados!A$1:A$196))</f>
        <v>18</v>
      </c>
      <c r="P940" s="16"/>
      <c r="Q940" s="25">
        <f ca="1">+IF(T940="ENVIO OS", IF(NETWORKDAYS(N940,P940,Feriados!A$28:A$328)&gt;-1,NETWORKDAYS(N940,P940,Feriados!A$28:A$328)-1,NETWORKDAYS(N940,TODAY(),Feriados!A$28:A$328)),0)</f>
        <v>0</v>
      </c>
      <c r="R940" s="17">
        <v>-32.978400000000001</v>
      </c>
      <c r="S940" s="17">
        <v>-68.677499999999995</v>
      </c>
      <c r="T940" s="25" t="s">
        <v>1496</v>
      </c>
      <c r="U940" s="25" t="s">
        <v>1496</v>
      </c>
      <c r="X940" s="25" t="s">
        <v>439</v>
      </c>
      <c r="Y940" s="25" t="s">
        <v>504</v>
      </c>
      <c r="AA940" s="25" t="s">
        <v>2273</v>
      </c>
      <c r="AC940" s="26"/>
      <c r="AD940" s="26"/>
      <c r="AF940" s="28"/>
    </row>
    <row r="941" spans="1:32" s="25" customFormat="1" ht="15" x14ac:dyDescent="0.25">
      <c r="B941" s="25" t="s">
        <v>1538</v>
      </c>
      <c r="C941" s="25" t="s">
        <v>1539</v>
      </c>
      <c r="D941" s="25" t="s">
        <v>446</v>
      </c>
      <c r="E941" s="25" t="s">
        <v>26</v>
      </c>
      <c r="F941" s="25" t="s">
        <v>508</v>
      </c>
      <c r="G941" s="25">
        <v>393</v>
      </c>
      <c r="I941" s="25" t="s">
        <v>17</v>
      </c>
      <c r="J941" s="25" t="s">
        <v>431</v>
      </c>
      <c r="K941" s="25" t="s">
        <v>446</v>
      </c>
      <c r="M941" s="26">
        <v>44571</v>
      </c>
      <c r="N941" s="26">
        <v>44614</v>
      </c>
      <c r="O941" s="27">
        <f ca="1">+IF(NETWORKDAYS(M941,N941,Feriados!A$1:A$196)&gt;-1,NETWORKDAYS(M941,N941,Feriados!A$1:A$196)-1,NETWORKDAYS(M941,TODAY(),Feriados!A$1:A$196))</f>
        <v>31</v>
      </c>
      <c r="P941" s="16"/>
      <c r="Q941" s="25">
        <f ca="1">+IF(T941="ENVIO OS", IF(NETWORKDAYS(N941,P941,Feriados!A$28:A$328)&gt;-1,NETWORKDAYS(N941,P941,Feriados!A$28:A$328)-1,NETWORKDAYS(N941,TODAY(),Feriados!A$28:A$328)),0)</f>
        <v>0</v>
      </c>
      <c r="R941" s="17">
        <v>-32.963760000000001</v>
      </c>
      <c r="S941" s="17">
        <v>-68.751795999999999</v>
      </c>
      <c r="T941" s="25" t="s">
        <v>1590</v>
      </c>
      <c r="U941" s="25" t="s">
        <v>1590</v>
      </c>
      <c r="V941" s="25" t="s">
        <v>37</v>
      </c>
      <c r="X941" s="25" t="s">
        <v>443</v>
      </c>
      <c r="Y941" s="25" t="s">
        <v>504</v>
      </c>
      <c r="Z941" s="25" t="s">
        <v>542</v>
      </c>
      <c r="AC941" s="26"/>
      <c r="AD941" s="26"/>
      <c r="AF941" s="28"/>
    </row>
    <row r="942" spans="1:32" s="25" customFormat="1" ht="15" x14ac:dyDescent="0.25">
      <c r="B942" s="25" t="s">
        <v>2260</v>
      </c>
      <c r="C942" s="25" t="s">
        <v>2262</v>
      </c>
      <c r="D942" s="25" t="s">
        <v>280</v>
      </c>
      <c r="E942" s="25" t="s">
        <v>26</v>
      </c>
      <c r="F942" s="25" t="s">
        <v>508</v>
      </c>
      <c r="G942" s="25">
        <v>413</v>
      </c>
      <c r="I942" s="25" t="s">
        <v>17</v>
      </c>
      <c r="J942" s="25" t="s">
        <v>280</v>
      </c>
      <c r="K942" s="25" t="s">
        <v>280</v>
      </c>
      <c r="M942" s="26">
        <v>44571</v>
      </c>
      <c r="N942" s="26">
        <v>44579</v>
      </c>
      <c r="O942" s="27">
        <f ca="1">+IF(NETWORKDAYS(M942,N942,Feriados!A$1:A$196)&gt;-1,NETWORKDAYS(M942,N942,Feriados!A$1:A$196)-1,NETWORKDAYS(M942,TODAY(),Feriados!A$1:A$196))</f>
        <v>6</v>
      </c>
      <c r="P942" s="16"/>
      <c r="Q942" s="25">
        <f ca="1">+IF(T942="ENVIO OS", IF(NETWORKDAYS(N942,P942,Feriados!A$28:A$328)&gt;-1,NETWORKDAYS(N942,P942,Feriados!A$28:A$328)-1,NETWORKDAYS(N942,TODAY(),Feriados!A$28:A$328)),0)</f>
        <v>0</v>
      </c>
      <c r="R942" s="17">
        <v>-32.720399999999998</v>
      </c>
      <c r="S942" s="17">
        <v>-68.584000000000003</v>
      </c>
      <c r="T942" s="25" t="s">
        <v>1496</v>
      </c>
      <c r="U942" s="25" t="s">
        <v>1496</v>
      </c>
      <c r="V942" s="25" t="s">
        <v>748</v>
      </c>
      <c r="X942" s="25" t="s">
        <v>443</v>
      </c>
      <c r="Y942" s="25" t="s">
        <v>504</v>
      </c>
      <c r="Z942" s="25" t="s">
        <v>531</v>
      </c>
      <c r="AC942" s="26"/>
      <c r="AD942" s="26"/>
      <c r="AE942" s="25" t="s">
        <v>525</v>
      </c>
      <c r="AF942" s="28"/>
    </row>
    <row r="943" spans="1:32" s="25" customFormat="1" ht="15" x14ac:dyDescent="0.25">
      <c r="A943" s="25">
        <v>232355</v>
      </c>
      <c r="B943" s="25" t="s">
        <v>2147</v>
      </c>
      <c r="C943" s="25" t="s">
        <v>2148</v>
      </c>
      <c r="D943" s="25" t="s">
        <v>450</v>
      </c>
      <c r="E943" s="25" t="s">
        <v>25</v>
      </c>
      <c r="F943" s="25" t="s">
        <v>523</v>
      </c>
      <c r="G943" s="25">
        <v>101</v>
      </c>
      <c r="H943" s="25">
        <v>101</v>
      </c>
      <c r="J943" s="25" t="s">
        <v>349</v>
      </c>
      <c r="K943" s="25" t="s">
        <v>457</v>
      </c>
      <c r="L943" s="25" t="s">
        <v>435</v>
      </c>
      <c r="M943" s="26">
        <v>44572</v>
      </c>
      <c r="N943" s="26">
        <v>44573</v>
      </c>
      <c r="O943" s="27">
        <f ca="1">+IF(NETWORKDAYS(M943,N943,Feriados!A$1:A$196)&gt;-1,NETWORKDAYS(M943,N943,Feriados!A$1:A$196)-1,NETWORKDAYS(M943,TODAY(),Feriados!A$1:A$196))</f>
        <v>1</v>
      </c>
      <c r="P943" s="16"/>
      <c r="Q943" s="25">
        <f ca="1">+IF(T943="ENVIO OS", IF(NETWORKDAYS(N943,P943,Feriados!A$28:A$328)&gt;-1,NETWORKDAYS(N943,P943,Feriados!A$28:A$328)-1,NETWORKDAYS(N943,TODAY(),Feriados!A$28:A$328)),0)</f>
        <v>0</v>
      </c>
      <c r="R943" s="17"/>
      <c r="S943" s="17"/>
      <c r="T943" s="25" t="s">
        <v>1496</v>
      </c>
      <c r="U943" s="25" t="s">
        <v>1496</v>
      </c>
      <c r="X943" s="25" t="s">
        <v>442</v>
      </c>
      <c r="Y943" s="25" t="s">
        <v>504</v>
      </c>
      <c r="Z943" s="25" t="s">
        <v>534</v>
      </c>
      <c r="AC943" s="26"/>
      <c r="AD943" s="26"/>
      <c r="AF943" s="28"/>
    </row>
    <row r="944" spans="1:32" s="25" customFormat="1" ht="15" x14ac:dyDescent="0.25">
      <c r="B944" s="25" t="s">
        <v>2261</v>
      </c>
      <c r="C944" s="25" t="s">
        <v>2263</v>
      </c>
      <c r="D944" s="25" t="s">
        <v>280</v>
      </c>
      <c r="E944" s="25" t="s">
        <v>26</v>
      </c>
      <c r="F944" s="25" t="s">
        <v>508</v>
      </c>
      <c r="G944" s="25">
        <v>77</v>
      </c>
      <c r="I944" s="25" t="s">
        <v>17</v>
      </c>
      <c r="J944" s="25" t="s">
        <v>187</v>
      </c>
      <c r="K944" s="25" t="s">
        <v>280</v>
      </c>
      <c r="M944" s="26">
        <v>44573</v>
      </c>
      <c r="N944" s="26">
        <v>44578</v>
      </c>
      <c r="O944" s="27">
        <f ca="1">+IF(NETWORKDAYS(M944,N944,Feriados!A$1:A$196)&gt;-1,NETWORKDAYS(M944,N944,Feriados!A$1:A$196)-1,NETWORKDAYS(M944,TODAY(),Feriados!A$1:A$196))</f>
        <v>3</v>
      </c>
      <c r="P944" s="16"/>
      <c r="Q944" s="25">
        <f ca="1">+IF(T944="ENVIO OS", IF(NETWORKDAYS(N944,P944,Feriados!A$28:A$328)&gt;-1,NETWORKDAYS(N944,P944,Feriados!A$28:A$328)-1,NETWORKDAYS(N944,TODAY(),Feriados!A$28:A$328)),0)</f>
        <v>0</v>
      </c>
      <c r="R944" s="17">
        <v>-32.814999999999998</v>
      </c>
      <c r="S944" s="17">
        <v>-68.611400000000003</v>
      </c>
      <c r="T944" s="25" t="s">
        <v>1496</v>
      </c>
      <c r="U944" s="25" t="s">
        <v>1496</v>
      </c>
      <c r="V944" s="25" t="s">
        <v>748</v>
      </c>
      <c r="X944" s="25" t="s">
        <v>443</v>
      </c>
      <c r="Y944" s="25" t="s">
        <v>504</v>
      </c>
      <c r="Z944" s="25" t="s">
        <v>531</v>
      </c>
      <c r="AC944" s="26"/>
      <c r="AD944" s="26"/>
      <c r="AF944" s="28"/>
    </row>
    <row r="945" spans="1:32" s="25" customFormat="1" ht="15" x14ac:dyDescent="0.25">
      <c r="B945" s="25" t="s">
        <v>2153</v>
      </c>
      <c r="C945" s="25" t="s">
        <v>2154</v>
      </c>
      <c r="D945" s="25" t="s">
        <v>452</v>
      </c>
      <c r="E945" s="25" t="s">
        <v>26</v>
      </c>
      <c r="F945" s="25" t="s">
        <v>508</v>
      </c>
      <c r="G945" s="25">
        <v>20</v>
      </c>
      <c r="I945" s="25" t="s">
        <v>2333</v>
      </c>
      <c r="J945" s="25" t="s">
        <v>177</v>
      </c>
      <c r="K945" s="25" t="s">
        <v>452</v>
      </c>
      <c r="M945" s="26">
        <v>44574</v>
      </c>
      <c r="N945" s="26">
        <v>44629</v>
      </c>
      <c r="O945" s="27">
        <f ca="1">+IF(NETWORKDAYS(M945,N945,Feriados!A$1:A$196)&gt;-1,NETWORKDAYS(M945,N945,Feriados!A$1:A$196)-1,NETWORKDAYS(M945,TODAY(),Feriados!A$1:A$196))</f>
        <v>37</v>
      </c>
      <c r="P945" s="16"/>
      <c r="Q945" s="25">
        <f ca="1">+IF(T945="ENVIO OS", IF(NETWORKDAYS(N945,P945,Feriados!A$28:A$328)&gt;-1,NETWORKDAYS(N945,P945,Feriados!A$28:A$328)-1,NETWORKDAYS(N945,TODAY(),Feriados!A$28:A$328)),0)</f>
        <v>0</v>
      </c>
      <c r="R945" s="17"/>
      <c r="S945" s="17"/>
      <c r="T945" s="25" t="s">
        <v>1496</v>
      </c>
      <c r="U945" s="25" t="s">
        <v>1496</v>
      </c>
      <c r="X945" s="25" t="s">
        <v>443</v>
      </c>
      <c r="Y945" s="25" t="s">
        <v>662</v>
      </c>
      <c r="Z945" s="25" t="s">
        <v>584</v>
      </c>
      <c r="AC945" s="26"/>
      <c r="AD945" s="26"/>
      <c r="AF945" s="28"/>
    </row>
    <row r="946" spans="1:32" s="25" customFormat="1" ht="15" x14ac:dyDescent="0.25">
      <c r="A946" s="25">
        <v>232962</v>
      </c>
      <c r="B946" s="25" t="s">
        <v>2244</v>
      </c>
      <c r="C946" s="25" t="s">
        <v>2245</v>
      </c>
      <c r="D946" s="25" t="s">
        <v>507</v>
      </c>
      <c r="E946" s="25" t="s">
        <v>25</v>
      </c>
      <c r="F946" s="25" t="s">
        <v>509</v>
      </c>
      <c r="G946" s="25">
        <v>130</v>
      </c>
      <c r="H946" s="25">
        <v>45</v>
      </c>
      <c r="I946" s="25" t="s">
        <v>2277</v>
      </c>
      <c r="J946" s="25" t="s">
        <v>126</v>
      </c>
      <c r="K946" s="25" t="s">
        <v>49</v>
      </c>
      <c r="L946" s="25" t="s">
        <v>434</v>
      </c>
      <c r="M946" s="26">
        <v>44574</v>
      </c>
      <c r="N946" s="26">
        <v>44594</v>
      </c>
      <c r="O946" s="27">
        <f ca="1">+IF(NETWORKDAYS(M946,N946,Feriados!A$1:A$196)&gt;-1,NETWORKDAYS(M946,N946,Feriados!A$1:A$196)-1,NETWORKDAYS(M946,TODAY(),Feriados!A$1:A$196))</f>
        <v>14</v>
      </c>
      <c r="P946" s="16"/>
      <c r="Q946" s="25">
        <f ca="1">+IF(T946="ENVIO OS", IF(NETWORKDAYS(N946,P946,Feriados!A$28:A$328)&gt;-1,NETWORKDAYS(N946,P946,Feriados!A$28:A$328)-1,NETWORKDAYS(N946,TODAY(),Feriados!A$28:A$328)),0)</f>
        <v>0</v>
      </c>
      <c r="R946" s="17">
        <v>-33.164499999999997</v>
      </c>
      <c r="S946" s="17">
        <v>-68.919499999999999</v>
      </c>
      <c r="T946" s="25" t="s">
        <v>1496</v>
      </c>
      <c r="U946" s="25" t="s">
        <v>1496</v>
      </c>
      <c r="X946" s="25" t="s">
        <v>439</v>
      </c>
      <c r="Y946" s="25" t="s">
        <v>504</v>
      </c>
      <c r="AB946" s="25" t="s">
        <v>0</v>
      </c>
      <c r="AC946" s="26"/>
      <c r="AD946" s="26"/>
      <c r="AF946" s="28"/>
    </row>
    <row r="947" spans="1:32" s="25" customFormat="1" ht="15" x14ac:dyDescent="0.25">
      <c r="A947" s="25">
        <v>233278</v>
      </c>
      <c r="B947" s="25" t="s">
        <v>2247</v>
      </c>
      <c r="C947" s="25" t="s">
        <v>2248</v>
      </c>
      <c r="D947" s="25" t="s">
        <v>404</v>
      </c>
      <c r="E947" s="25" t="s">
        <v>25</v>
      </c>
      <c r="F947" s="25" t="s">
        <v>516</v>
      </c>
      <c r="G947" s="25">
        <v>125</v>
      </c>
      <c r="H947" s="25">
        <v>125</v>
      </c>
      <c r="I947" s="25" t="s">
        <v>17</v>
      </c>
      <c r="J947" s="25" t="s">
        <v>397</v>
      </c>
      <c r="K947" s="25" t="s">
        <v>458</v>
      </c>
      <c r="L947" s="25" t="s">
        <v>434</v>
      </c>
      <c r="M947" s="26">
        <v>44574</v>
      </c>
      <c r="N947" s="26">
        <v>44596</v>
      </c>
      <c r="O947" s="27">
        <f ca="1">+IF(NETWORKDAYS(M947,N947,Feriados!A$1:A$196)&gt;-1,NETWORKDAYS(M947,N947,Feriados!A$1:A$196)-1,NETWORKDAYS(M947,TODAY(),Feriados!A$1:A$196))</f>
        <v>16</v>
      </c>
      <c r="P947" s="16"/>
      <c r="Q947" s="25">
        <f ca="1">+IF(T947="ENVIO OS", IF(NETWORKDAYS(N947,P947,Feriados!A$28:A$328)&gt;-1,NETWORKDAYS(N947,P947,Feriados!A$28:A$328)-1,NETWORKDAYS(N947,TODAY(),Feriados!A$28:A$328)),0)</f>
        <v>0</v>
      </c>
      <c r="R947" s="17">
        <v>-33.604500000000002</v>
      </c>
      <c r="S947" s="17">
        <v>-69.224599999999995</v>
      </c>
      <c r="T947" s="25" t="s">
        <v>1496</v>
      </c>
      <c r="U947" s="25" t="s">
        <v>1496</v>
      </c>
      <c r="V947" s="25" t="s">
        <v>772</v>
      </c>
      <c r="X947" s="25" t="s">
        <v>439</v>
      </c>
      <c r="Y947" s="25" t="s">
        <v>504</v>
      </c>
      <c r="AC947" s="26"/>
      <c r="AD947" s="26"/>
      <c r="AE947" s="25" t="s">
        <v>525</v>
      </c>
      <c r="AF947" s="28">
        <v>44835</v>
      </c>
    </row>
    <row r="948" spans="1:32" s="25" customFormat="1" ht="15" x14ac:dyDescent="0.25">
      <c r="A948" s="25">
        <v>224745</v>
      </c>
      <c r="B948" s="25" t="s">
        <v>2246</v>
      </c>
      <c r="C948" s="25" t="s">
        <v>1190</v>
      </c>
      <c r="D948" s="25" t="s">
        <v>507</v>
      </c>
      <c r="E948" s="25" t="s">
        <v>25</v>
      </c>
      <c r="F948" s="25" t="s">
        <v>693</v>
      </c>
      <c r="G948" s="25">
        <v>968</v>
      </c>
      <c r="H948" s="25">
        <v>968</v>
      </c>
      <c r="I948" s="25" t="s">
        <v>17</v>
      </c>
      <c r="M948" s="26">
        <v>44574</v>
      </c>
      <c r="N948" s="26">
        <v>44587</v>
      </c>
      <c r="O948" s="27">
        <f ca="1">+IF(NETWORKDAYS(M948,N948,Feriados!A$1:A$196)&gt;-1,NETWORKDAYS(M948,N948,Feriados!A$1:A$196)-1,NETWORKDAYS(M948,TODAY(),Feriados!A$1:A$196))</f>
        <v>9</v>
      </c>
      <c r="P948" s="16">
        <v>44657</v>
      </c>
      <c r="Q948" s="25">
        <f ca="1">+IF(T948="ENVIO OS", IF(NETWORKDAYS(N948,P948,Feriados!A$28:A$328)&gt;-1,NETWORKDAYS(N948,P948,Feriados!A$28:A$328)-1,NETWORKDAYS(N948,TODAY(),Feriados!A$28:A$328)),0)</f>
        <v>47</v>
      </c>
      <c r="R948" s="17">
        <v>-32.959499999999998</v>
      </c>
      <c r="S948" s="17">
        <v>-68.8797</v>
      </c>
      <c r="T948" s="25" t="s">
        <v>1494</v>
      </c>
      <c r="U948" s="25" t="s">
        <v>1584</v>
      </c>
      <c r="X948" s="25" t="s">
        <v>439</v>
      </c>
      <c r="Z948" s="25" t="s">
        <v>607</v>
      </c>
      <c r="AC948" s="26"/>
      <c r="AD948" s="26"/>
      <c r="AF948" s="28"/>
    </row>
    <row r="949" spans="1:32" s="25" customFormat="1" ht="15" x14ac:dyDescent="0.25">
      <c r="B949" s="25" t="s">
        <v>2264</v>
      </c>
      <c r="C949" s="25" t="s">
        <v>1929</v>
      </c>
      <c r="E949" s="25" t="s">
        <v>26</v>
      </c>
      <c r="F949" s="25" t="s">
        <v>508</v>
      </c>
      <c r="M949" s="26">
        <v>44574</v>
      </c>
      <c r="N949" s="26">
        <v>44603</v>
      </c>
      <c r="O949" s="27">
        <f ca="1">+IF(NETWORKDAYS(M949,N949,Feriados!A$1:A$196)&gt;-1,NETWORKDAYS(M949,N949,Feriados!A$1:A$196)-1,NETWORKDAYS(M949,TODAY(),Feriados!A$1:A$196))</f>
        <v>21</v>
      </c>
      <c r="P949" s="16">
        <v>44654</v>
      </c>
      <c r="Q949" s="25">
        <f ca="1">+IF(T949="ENVIO OS", IF(NETWORKDAYS(N949,P949,Feriados!A$28:A$328)&gt;-1,NETWORKDAYS(N949,P949,Feriados!A$28:A$328)-1,NETWORKDAYS(N949,TODAY(),Feriados!A$28:A$328)),0)</f>
        <v>32</v>
      </c>
      <c r="R949" s="17"/>
      <c r="S949" s="17"/>
      <c r="T949" s="25" t="s">
        <v>1494</v>
      </c>
      <c r="U949" s="25" t="s">
        <v>1584</v>
      </c>
      <c r="X949" s="25" t="s">
        <v>443</v>
      </c>
      <c r="AC949" s="26"/>
      <c r="AD949" s="26"/>
      <c r="AF949" s="28"/>
    </row>
    <row r="950" spans="1:32" s="25" customFormat="1" ht="15" x14ac:dyDescent="0.25">
      <c r="B950" s="25" t="s">
        <v>2265</v>
      </c>
      <c r="C950" s="25" t="s">
        <v>2266</v>
      </c>
      <c r="D950" s="25" t="s">
        <v>380</v>
      </c>
      <c r="E950" s="25" t="s">
        <v>26</v>
      </c>
      <c r="F950" s="25" t="s">
        <v>508</v>
      </c>
      <c r="G950" s="25">
        <v>143</v>
      </c>
      <c r="I950" s="25" t="s">
        <v>17</v>
      </c>
      <c r="J950" s="25" t="s">
        <v>468</v>
      </c>
      <c r="K950" s="25" t="s">
        <v>468</v>
      </c>
      <c r="M950" s="26">
        <v>44574</v>
      </c>
      <c r="N950" s="26">
        <v>44610</v>
      </c>
      <c r="O950" s="27">
        <f ca="1">+IF(NETWORKDAYS(M950,N950,Feriados!A$1:A$196)&gt;-1,NETWORKDAYS(M950,N950,Feriados!A$1:A$196)-1,NETWORKDAYS(M950,TODAY(),Feriados!A$1:A$196))</f>
        <v>26</v>
      </c>
      <c r="P950" s="16"/>
      <c r="Q950" s="25">
        <f ca="1">+IF(T950="ENVIO OS", IF(NETWORKDAYS(N950,P950,Feriados!A$28:A$328)&gt;-1,NETWORKDAYS(N950,P950,Feriados!A$28:A$328)-1,NETWORKDAYS(N950,TODAY(),Feriados!A$28:A$328)),0)</f>
        <v>0</v>
      </c>
      <c r="R950" s="17"/>
      <c r="S950" s="17"/>
      <c r="T950" s="25" t="s">
        <v>1496</v>
      </c>
      <c r="U950" s="25" t="s">
        <v>1496</v>
      </c>
      <c r="X950" s="25" t="s">
        <v>442</v>
      </c>
      <c r="Y950" s="25" t="s">
        <v>664</v>
      </c>
      <c r="Z950" s="25" t="s">
        <v>530</v>
      </c>
      <c r="AB950" s="25" t="s">
        <v>0</v>
      </c>
      <c r="AC950" s="26"/>
      <c r="AD950" s="26"/>
      <c r="AF950" s="28"/>
    </row>
    <row r="951" spans="1:32" s="25" customFormat="1" ht="15" x14ac:dyDescent="0.25">
      <c r="B951" s="25" t="s">
        <v>2268</v>
      </c>
      <c r="C951" s="25" t="s">
        <v>2267</v>
      </c>
      <c r="D951" s="25" t="s">
        <v>404</v>
      </c>
      <c r="E951" s="25" t="s">
        <v>26</v>
      </c>
      <c r="F951" s="25" t="s">
        <v>508</v>
      </c>
      <c r="G951" s="25">
        <v>90</v>
      </c>
      <c r="I951" s="25" t="s">
        <v>17</v>
      </c>
      <c r="J951" s="25" t="s">
        <v>383</v>
      </c>
      <c r="K951" s="25" t="s">
        <v>404</v>
      </c>
      <c r="M951" s="26">
        <v>44574</v>
      </c>
      <c r="N951" s="26">
        <v>44634</v>
      </c>
      <c r="O951" s="27">
        <f ca="1">+IF(NETWORKDAYS(M951,N951,Feriados!A$1:A$196)&gt;-1,NETWORKDAYS(M951,N951,Feriados!A$1:A$196)-1,NETWORKDAYS(M951,TODAY(),Feriados!A$1:A$196))</f>
        <v>40</v>
      </c>
      <c r="P951" s="16"/>
      <c r="Q951" s="25">
        <f ca="1">+IF(T951="ENVIO OS", IF(NETWORKDAYS(N951,P951,Feriados!A$28:A$328)&gt;-1,NETWORKDAYS(N951,P951,Feriados!A$28:A$328)-1,NETWORKDAYS(N951,TODAY(),Feriados!A$28:A$328)),0)</f>
        <v>0</v>
      </c>
      <c r="R951" s="17">
        <v>-33.604900000000001</v>
      </c>
      <c r="S951" s="17">
        <v>-69.078599999999994</v>
      </c>
      <c r="T951" s="25" t="s">
        <v>1496</v>
      </c>
      <c r="U951" s="25" t="s">
        <v>1496</v>
      </c>
      <c r="X951" s="25" t="s">
        <v>443</v>
      </c>
      <c r="Y951" s="25" t="s">
        <v>664</v>
      </c>
      <c r="Z951" s="25" t="s">
        <v>530</v>
      </c>
      <c r="AC951" s="26"/>
      <c r="AD951" s="26"/>
      <c r="AF951" s="28"/>
    </row>
    <row r="952" spans="1:32" s="25" customFormat="1" ht="15" x14ac:dyDescent="0.25">
      <c r="A952" s="25">
        <v>232090</v>
      </c>
      <c r="B952" s="25" t="s">
        <v>2105</v>
      </c>
      <c r="C952" s="25" t="s">
        <v>2106</v>
      </c>
      <c r="D952" s="25" t="s">
        <v>506</v>
      </c>
      <c r="E952" s="25" t="s">
        <v>25</v>
      </c>
      <c r="F952" s="25" t="s">
        <v>516</v>
      </c>
      <c r="G952" s="25">
        <v>210</v>
      </c>
      <c r="H952" s="25">
        <v>210</v>
      </c>
      <c r="I952" s="25" t="s">
        <v>17</v>
      </c>
      <c r="J952" s="25" t="s">
        <v>232</v>
      </c>
      <c r="K952" s="25" t="s">
        <v>489</v>
      </c>
      <c r="L952" s="25" t="s">
        <v>434</v>
      </c>
      <c r="M952" s="26">
        <v>44575</v>
      </c>
      <c r="N952" s="26">
        <v>44581</v>
      </c>
      <c r="O952" s="27">
        <f ca="1">+IF(NETWORKDAYS(M952,N952,Feriados!A$1:A$196)&gt;-1,NETWORKDAYS(M952,N952,Feriados!A$1:A$196)-1,NETWORKDAYS(M952,TODAY(),Feriados!A$1:A$196))</f>
        <v>4</v>
      </c>
      <c r="P952" s="16"/>
      <c r="Q952" s="25">
        <f ca="1">+IF(T952="ENVIO OS", IF(NETWORKDAYS(N952,P952,Feriados!A$28:A$328)&gt;-1,NETWORKDAYS(N952,P952,Feriados!A$28:A$328)-1,NETWORKDAYS(N952,TODAY(),Feriados!A$28:A$328)),0)</f>
        <v>0</v>
      </c>
      <c r="R952" s="17">
        <v>-32.877899999999997</v>
      </c>
      <c r="S952" s="17">
        <v>-68.863799999999998</v>
      </c>
      <c r="T952" s="25" t="s">
        <v>1590</v>
      </c>
      <c r="U952" s="25" t="s">
        <v>1590</v>
      </c>
      <c r="V952" s="25" t="s">
        <v>748</v>
      </c>
      <c r="X952" s="25" t="s">
        <v>439</v>
      </c>
      <c r="Y952" s="25" t="s">
        <v>497</v>
      </c>
      <c r="AA952" s="25" t="s">
        <v>2243</v>
      </c>
      <c r="AB952" s="25" t="s">
        <v>0</v>
      </c>
      <c r="AC952" s="26"/>
      <c r="AD952" s="26"/>
      <c r="AF952" s="28"/>
    </row>
    <row r="953" spans="1:32" s="25" customFormat="1" ht="15" x14ac:dyDescent="0.25">
      <c r="A953" s="25">
        <v>232520</v>
      </c>
      <c r="B953" s="25" t="s">
        <v>2197</v>
      </c>
      <c r="C953" s="25" t="s">
        <v>2198</v>
      </c>
      <c r="D953" s="25" t="s">
        <v>506</v>
      </c>
      <c r="E953" s="25" t="s">
        <v>25</v>
      </c>
      <c r="F953" s="25" t="s">
        <v>515</v>
      </c>
      <c r="G953" s="25">
        <v>138</v>
      </c>
      <c r="H953" s="25">
        <v>138</v>
      </c>
      <c r="I953" s="25" t="s">
        <v>17</v>
      </c>
      <c r="J953" s="25" t="s">
        <v>270</v>
      </c>
      <c r="K953" s="25" t="s">
        <v>612</v>
      </c>
      <c r="M953" s="26">
        <v>44575</v>
      </c>
      <c r="N953" s="26">
        <v>44575</v>
      </c>
      <c r="O953" s="27">
        <f ca="1">+IF(NETWORKDAYS(M953,N953,Feriados!A$1:A$196)&gt;-1,NETWORKDAYS(M953,N953,Feriados!A$1:A$196)-1,NETWORKDAYS(M953,TODAY(),Feriados!A$1:A$196))</f>
        <v>0</v>
      </c>
      <c r="P953" s="16"/>
      <c r="Q953" s="25">
        <f ca="1">+IF(T953="ENVIO OS", IF(NETWORKDAYS(N953,P953,Feriados!A$28:A$328)&gt;-1,NETWORKDAYS(N953,P953,Feriados!A$28:A$328)-1,NETWORKDAYS(N953,TODAY(),Feriados!A$28:A$328)),0)</f>
        <v>0</v>
      </c>
      <c r="R953" s="17">
        <v>-32.8994</v>
      </c>
      <c r="S953" s="17">
        <v>-68.855199999999996</v>
      </c>
      <c r="T953" s="25" t="s">
        <v>1590</v>
      </c>
      <c r="U953" s="25" t="s">
        <v>1590</v>
      </c>
      <c r="X953" s="25" t="s">
        <v>439</v>
      </c>
      <c r="Y953" s="25" t="s">
        <v>644</v>
      </c>
      <c r="AA953" s="25" t="s">
        <v>2243</v>
      </c>
      <c r="AC953" s="26"/>
      <c r="AD953" s="26"/>
      <c r="AE953" s="25" t="s">
        <v>525</v>
      </c>
      <c r="AF953" s="28">
        <v>45047</v>
      </c>
    </row>
    <row r="954" spans="1:32" s="25" customFormat="1" ht="15" x14ac:dyDescent="0.25">
      <c r="A954" s="25">
        <v>233331</v>
      </c>
      <c r="B954" s="25" t="s">
        <v>2255</v>
      </c>
      <c r="C954" s="25" t="s">
        <v>2256</v>
      </c>
      <c r="D954" s="25" t="s">
        <v>507</v>
      </c>
      <c r="E954" s="25" t="s">
        <v>25</v>
      </c>
      <c r="F954" s="25" t="s">
        <v>509</v>
      </c>
      <c r="G954" s="25">
        <v>125</v>
      </c>
      <c r="H954" s="25">
        <v>0</v>
      </c>
      <c r="I954" s="25" t="s">
        <v>2293</v>
      </c>
      <c r="J954" s="25" t="s">
        <v>356</v>
      </c>
      <c r="K954" s="25" t="s">
        <v>449</v>
      </c>
      <c r="L954" s="25" t="s">
        <v>435</v>
      </c>
      <c r="M954" s="26">
        <v>44575</v>
      </c>
      <c r="N954" s="26">
        <v>44601</v>
      </c>
      <c r="O954" s="27">
        <f ca="1">+IF(NETWORKDAYS(M954,N954,Feriados!A$1:A$196)&gt;-1,NETWORKDAYS(M954,N954,Feriados!A$1:A$196)-1,NETWORKDAYS(M954,TODAY(),Feriados!A$1:A$196))</f>
        <v>18</v>
      </c>
      <c r="P954" s="16"/>
      <c r="Q954" s="25">
        <f ca="1">+IF(T954="ENVIO OS", IF(NETWORKDAYS(N954,P954,Feriados!A$28:A$328)&gt;-1,NETWORKDAYS(N954,P954,Feriados!A$28:A$328)-1,NETWORKDAYS(N954,TODAY(),Feriados!A$28:A$328)),0)</f>
        <v>0</v>
      </c>
      <c r="R954" s="17">
        <v>-33.154699999999998</v>
      </c>
      <c r="S954" s="17">
        <v>-68.966700000000003</v>
      </c>
      <c r="T954" s="25" t="s">
        <v>1496</v>
      </c>
      <c r="U954" s="25" t="s">
        <v>1496</v>
      </c>
      <c r="X954" s="25" t="s">
        <v>439</v>
      </c>
      <c r="Y954" s="25" t="s">
        <v>504</v>
      </c>
      <c r="AB954" s="25" t="s">
        <v>0</v>
      </c>
      <c r="AC954" s="26"/>
      <c r="AD954" s="26"/>
      <c r="AF954" s="28"/>
    </row>
    <row r="955" spans="1:32" s="25" customFormat="1" ht="15" x14ac:dyDescent="0.25">
      <c r="A955" s="25">
        <v>233333</v>
      </c>
      <c r="B955" s="25" t="s">
        <v>2249</v>
      </c>
      <c r="C955" s="25" t="s">
        <v>2250</v>
      </c>
      <c r="D955" s="25" t="s">
        <v>507</v>
      </c>
      <c r="E955" s="25" t="s">
        <v>25</v>
      </c>
      <c r="F955" s="25" t="s">
        <v>509</v>
      </c>
      <c r="G955" s="25">
        <v>125</v>
      </c>
      <c r="H955" s="25">
        <v>5</v>
      </c>
      <c r="I955" s="25" t="s">
        <v>2294</v>
      </c>
      <c r="J955" s="25" t="s">
        <v>356</v>
      </c>
      <c r="K955" s="25" t="s">
        <v>449</v>
      </c>
      <c r="L955" s="25" t="s">
        <v>435</v>
      </c>
      <c r="M955" s="26">
        <v>44575</v>
      </c>
      <c r="N955" s="26">
        <v>44601</v>
      </c>
      <c r="O955" s="27">
        <f ca="1">+IF(NETWORKDAYS(M955,N955,Feriados!A$1:A$196)&gt;-1,NETWORKDAYS(M955,N955,Feriados!A$1:A$196)-1,NETWORKDAYS(M955,TODAY(),Feriados!A$1:A$196))</f>
        <v>18</v>
      </c>
      <c r="P955" s="16"/>
      <c r="Q955" s="25">
        <f ca="1">+IF(T955="ENVIO OS", IF(NETWORKDAYS(N955,P955,Feriados!A$28:A$328)&gt;-1,NETWORKDAYS(N955,P955,Feriados!A$28:A$328)-1,NETWORKDAYS(N955,TODAY(),Feriados!A$28:A$328)),0)</f>
        <v>0</v>
      </c>
      <c r="R955" s="17">
        <v>-33.152099999999997</v>
      </c>
      <c r="S955" s="17">
        <v>-68.951400000000007</v>
      </c>
      <c r="T955" s="25" t="s">
        <v>1496</v>
      </c>
      <c r="U955" s="25" t="s">
        <v>1496</v>
      </c>
      <c r="X955" s="25" t="s">
        <v>439</v>
      </c>
      <c r="Y955" s="25" t="s">
        <v>504</v>
      </c>
      <c r="AB955" s="25" t="s">
        <v>0</v>
      </c>
      <c r="AC955" s="26"/>
      <c r="AD955" s="26"/>
      <c r="AF955" s="28"/>
    </row>
    <row r="956" spans="1:32" s="25" customFormat="1" ht="15" x14ac:dyDescent="0.25">
      <c r="B956" s="25" t="s">
        <v>718</v>
      </c>
      <c r="C956" s="25" t="s">
        <v>719</v>
      </c>
      <c r="D956" s="25" t="s">
        <v>506</v>
      </c>
      <c r="E956" s="25" t="s">
        <v>26</v>
      </c>
      <c r="F956" s="25" t="s">
        <v>508</v>
      </c>
      <c r="G956" s="25">
        <v>278</v>
      </c>
      <c r="I956" s="25" t="s">
        <v>17</v>
      </c>
      <c r="J956" s="25" t="s">
        <v>192</v>
      </c>
      <c r="K956" s="25" t="s">
        <v>489</v>
      </c>
      <c r="L956" s="25" t="s">
        <v>435</v>
      </c>
      <c r="M956" s="26">
        <v>44578</v>
      </c>
      <c r="N956" s="26">
        <v>44610</v>
      </c>
      <c r="O956" s="27">
        <f ca="1">+IF(NETWORKDAYS(M956,N956,Feriados!A$1:A$196)&gt;-1,NETWORKDAYS(M956,N956,Feriados!A$1:A$196)-1,NETWORKDAYS(M956,TODAY(),Feriados!A$1:A$196))</f>
        <v>24</v>
      </c>
      <c r="P956" s="16">
        <v>44622</v>
      </c>
      <c r="Q956" s="25">
        <f ca="1">+IF(T956="ENVIO OS", IF(NETWORKDAYS(N956,P956,Feriados!A$28:A$328)&gt;-1,NETWORKDAYS(N956,P956,Feriados!A$28:A$328)-1,NETWORKDAYS(N956,TODAY(),Feriados!A$28:A$328)),0)</f>
        <v>6</v>
      </c>
      <c r="R956" s="17"/>
      <c r="S956" s="17"/>
      <c r="T956" s="25" t="s">
        <v>1494</v>
      </c>
      <c r="U956" s="25" t="s">
        <v>1584</v>
      </c>
      <c r="V956" s="25" t="s">
        <v>748</v>
      </c>
      <c r="X956" s="25" t="s">
        <v>443</v>
      </c>
      <c r="Y956" s="25" t="s">
        <v>504</v>
      </c>
      <c r="Z956" s="25" t="s">
        <v>535</v>
      </c>
      <c r="AC956" s="26">
        <v>43945</v>
      </c>
      <c r="AD956" s="26">
        <v>43948</v>
      </c>
      <c r="AF956" s="28"/>
    </row>
    <row r="957" spans="1:32" s="25" customFormat="1" ht="15" x14ac:dyDescent="0.25">
      <c r="B957" s="25" t="s">
        <v>1154</v>
      </c>
      <c r="C957" s="25" t="s">
        <v>1155</v>
      </c>
      <c r="D957" s="25" t="s">
        <v>507</v>
      </c>
      <c r="E957" s="25" t="s">
        <v>26</v>
      </c>
      <c r="F957" s="25" t="s">
        <v>508</v>
      </c>
      <c r="G957" s="25">
        <v>209</v>
      </c>
      <c r="I957" s="25" t="s">
        <v>17</v>
      </c>
      <c r="J957" s="25" t="s">
        <v>322</v>
      </c>
      <c r="K957" s="25" t="s">
        <v>449</v>
      </c>
      <c r="L957" s="25" t="s">
        <v>435</v>
      </c>
      <c r="M957" s="26">
        <v>44585</v>
      </c>
      <c r="N957" s="26">
        <v>44650</v>
      </c>
      <c r="O957" s="27">
        <f ca="1">+IF(NETWORKDAYS(M957,N957,Feriados!A$1:A$196)&gt;-1,NETWORKDAYS(M957,N957,Feriados!A$1:A$196)-1,NETWORKDAYS(M957,TODAY(),Feriados!A$1:A$196))</f>
        <v>44</v>
      </c>
      <c r="P957" s="16"/>
      <c r="Q957" s="25">
        <f ca="1">+IF(T957="ENVIO OS", IF(NETWORKDAYS(N957,P957,Feriados!A$28:A$328)&gt;-1,NETWORKDAYS(N957,P957,Feriados!A$28:A$328)-1,NETWORKDAYS(N957,TODAY(),Feriados!A$28:A$328)),0)</f>
        <v>0</v>
      </c>
      <c r="R957" s="17"/>
      <c r="S957" s="17"/>
      <c r="T957" s="25" t="s">
        <v>1590</v>
      </c>
      <c r="U957" s="25" t="s">
        <v>1590</v>
      </c>
      <c r="X957" s="25" t="s">
        <v>443</v>
      </c>
      <c r="Y957" s="25" t="s">
        <v>504</v>
      </c>
      <c r="Z957" s="25" t="s">
        <v>531</v>
      </c>
      <c r="AC957" s="26">
        <v>44147</v>
      </c>
      <c r="AD957" s="26">
        <v>44148</v>
      </c>
      <c r="AE957" s="25" t="s">
        <v>525</v>
      </c>
      <c r="AF957" s="28"/>
    </row>
    <row r="958" spans="1:32" s="25" customFormat="1" ht="15" x14ac:dyDescent="0.25">
      <c r="B958" s="25" t="s">
        <v>1622</v>
      </c>
      <c r="C958" s="25" t="s">
        <v>1623</v>
      </c>
      <c r="D958" s="25" t="s">
        <v>446</v>
      </c>
      <c r="E958" s="25" t="s">
        <v>26</v>
      </c>
      <c r="F958" s="25" t="s">
        <v>508</v>
      </c>
      <c r="G958" s="25">
        <v>176</v>
      </c>
      <c r="I958" s="25" t="s">
        <v>17</v>
      </c>
      <c r="J958" s="25" t="s">
        <v>123</v>
      </c>
      <c r="K958" s="25" t="s">
        <v>463</v>
      </c>
      <c r="M958" s="26">
        <v>44585</v>
      </c>
      <c r="N958" s="26">
        <v>44643</v>
      </c>
      <c r="O958" s="27">
        <f ca="1">+IF(NETWORKDAYS(M958,N958,Feriados!A$1:A$196)&gt;-1,NETWORKDAYS(M958,N958,Feriados!A$1:A$196)-1,NETWORKDAYS(M958,TODAY(),Feriados!A$1:A$196))</f>
        <v>40</v>
      </c>
      <c r="P958" s="16"/>
      <c r="Q958" s="25">
        <f ca="1">+IF(T958="ENVIO OS", IF(NETWORKDAYS(N958,P958,Feriados!A$28:A$328)&gt;-1,NETWORKDAYS(N958,P958,Feriados!A$28:A$328)-1,NETWORKDAYS(N958,TODAY(),Feriados!A$28:A$328)),0)</f>
        <v>0</v>
      </c>
      <c r="R958" s="17">
        <v>-32.991199999999999</v>
      </c>
      <c r="S958" s="17">
        <v>-68.818140999999997</v>
      </c>
      <c r="T958" s="25" t="s">
        <v>1496</v>
      </c>
      <c r="U958" s="25" t="s">
        <v>1496</v>
      </c>
      <c r="X958" s="25" t="s">
        <v>443</v>
      </c>
      <c r="Y958" s="25" t="s">
        <v>504</v>
      </c>
      <c r="Z958" s="25" t="s">
        <v>596</v>
      </c>
      <c r="AC958" s="26"/>
      <c r="AD958" s="26"/>
      <c r="AF958" s="28"/>
    </row>
    <row r="959" spans="1:32" s="25" customFormat="1" ht="15" x14ac:dyDescent="0.25">
      <c r="A959" s="25">
        <v>232756</v>
      </c>
      <c r="B959" s="25" t="s">
        <v>2269</v>
      </c>
      <c r="C959" s="25" t="s">
        <v>2270</v>
      </c>
      <c r="D959" s="25" t="s">
        <v>446</v>
      </c>
      <c r="E959" s="25" t="s">
        <v>25</v>
      </c>
      <c r="F959" s="25" t="s">
        <v>517</v>
      </c>
      <c r="G959" s="25">
        <v>350</v>
      </c>
      <c r="H959" s="25">
        <v>350</v>
      </c>
      <c r="J959" s="25" t="s">
        <v>91</v>
      </c>
      <c r="K959" s="25" t="s">
        <v>464</v>
      </c>
      <c r="L959" s="25" t="s">
        <v>434</v>
      </c>
      <c r="M959" s="26">
        <v>44585</v>
      </c>
      <c r="N959" s="26">
        <v>44586</v>
      </c>
      <c r="O959" s="27">
        <f ca="1">+IF(NETWORKDAYS(M959,N959,Feriados!A$1:A$196)&gt;-1,NETWORKDAYS(M959,N959,Feriados!A$1:A$196)-1,NETWORKDAYS(M959,TODAY(),Feriados!A$1:A$196))</f>
        <v>1</v>
      </c>
      <c r="P959" s="16"/>
      <c r="Q959" s="25">
        <f ca="1">+IF(T959="ENVIO OS", IF(NETWORKDAYS(N959,P959,Feriados!A$28:A$328)&gt;-1,NETWORKDAYS(N959,P959,Feriados!A$28:A$328)-1,NETWORKDAYS(N959,TODAY(),Feriados!A$28:A$328)),0)</f>
        <v>0</v>
      </c>
      <c r="R959" s="17">
        <v>-33.005899999999997</v>
      </c>
      <c r="S959" s="17">
        <v>-68.658799999999999</v>
      </c>
      <c r="T959" s="25" t="s">
        <v>1496</v>
      </c>
      <c r="U959" s="25" t="s">
        <v>1496</v>
      </c>
      <c r="V959" s="25" t="s">
        <v>615</v>
      </c>
      <c r="X959" s="25" t="s">
        <v>439</v>
      </c>
      <c r="Y959" s="25" t="s">
        <v>496</v>
      </c>
      <c r="AA959" s="25" t="s">
        <v>2135</v>
      </c>
      <c r="AB959" s="25" t="s">
        <v>0</v>
      </c>
      <c r="AC959" s="26"/>
      <c r="AD959" s="26"/>
      <c r="AF959" s="28"/>
    </row>
    <row r="960" spans="1:32" s="25" customFormat="1" ht="15" x14ac:dyDescent="0.25">
      <c r="B960" s="25" t="s">
        <v>1981</v>
      </c>
      <c r="C960" s="25" t="s">
        <v>1984</v>
      </c>
      <c r="D960" s="25" t="s">
        <v>404</v>
      </c>
      <c r="E960" s="25" t="s">
        <v>26</v>
      </c>
      <c r="F960" s="25" t="s">
        <v>508</v>
      </c>
      <c r="G960" s="25">
        <v>33</v>
      </c>
      <c r="I960" s="25" t="s">
        <v>17</v>
      </c>
      <c r="J960" s="25" t="s">
        <v>376</v>
      </c>
      <c r="K960" s="25" t="s">
        <v>404</v>
      </c>
      <c r="M960" s="26">
        <v>44586</v>
      </c>
      <c r="N960" s="26">
        <v>44230</v>
      </c>
      <c r="O960" s="27">
        <f ca="1">+IF(NETWORKDAYS(M960,N960,Feriados!A$1:A$196)&gt;-1,NETWORKDAYS(M960,N960,Feriados!A$1:A$196)-1,NETWORKDAYS(M960,TODAY(),Feriados!A$1:A$196))</f>
        <v>753</v>
      </c>
      <c r="P960" s="16"/>
      <c r="Q960" s="25">
        <f ca="1">+IF(T960="ENVIO OS", IF(NETWORKDAYS(N960,P960,Feriados!A$28:A$328)&gt;-1,NETWORKDAYS(N960,P960,Feriados!A$28:A$328)-1,NETWORKDAYS(N960,TODAY(),Feriados!A$28:A$328)),0)</f>
        <v>0</v>
      </c>
      <c r="R960" s="17"/>
      <c r="S960" s="17"/>
      <c r="T960" s="25" t="s">
        <v>1496</v>
      </c>
      <c r="U960" s="25" t="s">
        <v>1496</v>
      </c>
      <c r="V960" s="25" t="s">
        <v>1170</v>
      </c>
      <c r="X960" s="25" t="s">
        <v>443</v>
      </c>
      <c r="Y960" s="25" t="s">
        <v>664</v>
      </c>
      <c r="Z960" s="25" t="s">
        <v>602</v>
      </c>
      <c r="AC960" s="26"/>
      <c r="AD960" s="26"/>
      <c r="AF960" s="28"/>
    </row>
    <row r="961" spans="1:32" s="25" customFormat="1" ht="15" x14ac:dyDescent="0.25">
      <c r="A961" s="25">
        <v>232345</v>
      </c>
      <c r="B961" s="25" t="s">
        <v>2146</v>
      </c>
      <c r="C961" s="25" t="s">
        <v>2145</v>
      </c>
      <c r="D961" s="25" t="s">
        <v>405</v>
      </c>
      <c r="E961" s="25" t="s">
        <v>25</v>
      </c>
      <c r="F961" s="25" t="s">
        <v>516</v>
      </c>
      <c r="G961" s="25">
        <v>120</v>
      </c>
      <c r="H961" s="25">
        <v>120</v>
      </c>
      <c r="I961" s="25" t="s">
        <v>17</v>
      </c>
      <c r="J961" s="25" t="s">
        <v>258</v>
      </c>
      <c r="K961" s="25" t="s">
        <v>455</v>
      </c>
      <c r="M961" s="26">
        <v>44589</v>
      </c>
      <c r="N961" s="26">
        <v>44594</v>
      </c>
      <c r="O961" s="27">
        <f ca="1">+IF(NETWORKDAYS(M961,N961,Feriados!A$1:A$196)&gt;-1,NETWORKDAYS(M961,N961,Feriados!A$1:A$196)-1,NETWORKDAYS(M961,TODAY(),Feriados!A$1:A$196))</f>
        <v>3</v>
      </c>
      <c r="P961" s="16"/>
      <c r="Q961" s="25">
        <f ca="1">+IF(T961="ENVIO OS", IF(NETWORKDAYS(N961,P961,Feriados!A$28:A$328)&gt;-1,NETWORKDAYS(N961,P961,Feriados!A$28:A$328)-1,NETWORKDAYS(N961,TODAY(),Feriados!A$28:A$328)),0)</f>
        <v>0</v>
      </c>
      <c r="R961" s="17">
        <v>-33.360999999999997</v>
      </c>
      <c r="S961" s="17">
        <v>-69.131100000000004</v>
      </c>
      <c r="T961" s="25" t="s">
        <v>1590</v>
      </c>
      <c r="U961" s="25" t="s">
        <v>1590</v>
      </c>
      <c r="V961" s="25" t="s">
        <v>772</v>
      </c>
      <c r="X961" s="25" t="s">
        <v>439</v>
      </c>
      <c r="Y961" s="25" t="s">
        <v>2276</v>
      </c>
      <c r="AC961" s="26"/>
      <c r="AD961" s="26"/>
      <c r="AE961" s="25" t="s">
        <v>525</v>
      </c>
      <c r="AF961" s="28">
        <v>44986</v>
      </c>
    </row>
    <row r="962" spans="1:32" s="25" customFormat="1" ht="15" x14ac:dyDescent="0.25">
      <c r="A962" s="25">
        <v>233190</v>
      </c>
      <c r="B962" s="25" t="s">
        <v>2282</v>
      </c>
      <c r="C962" s="25" t="s">
        <v>1819</v>
      </c>
      <c r="D962" s="25" t="s">
        <v>405</v>
      </c>
      <c r="E962" s="25" t="s">
        <v>25</v>
      </c>
      <c r="F962" s="25" t="s">
        <v>517</v>
      </c>
      <c r="G962" s="25">
        <v>1500</v>
      </c>
      <c r="H962" s="25">
        <v>1500</v>
      </c>
      <c r="J962" s="25" t="s">
        <v>369</v>
      </c>
      <c r="K962" s="25" t="s">
        <v>482</v>
      </c>
      <c r="M962" s="26">
        <v>44592</v>
      </c>
      <c r="N962" s="26">
        <v>44606</v>
      </c>
      <c r="O962" s="27">
        <f ca="1">+IF(NETWORKDAYS(M962,N962,Feriados!A$1:A$196)&gt;-1,NETWORKDAYS(M962,N962,Feriados!A$1:A$196)-1,NETWORKDAYS(M962,TODAY(),Feriados!A$1:A$196))</f>
        <v>10</v>
      </c>
      <c r="P962" s="16"/>
      <c r="Q962" s="25">
        <f ca="1">+IF(T962="ENVIO OS", IF(NETWORKDAYS(N962,P962,Feriados!A$28:A$328)&gt;-1,NETWORKDAYS(N962,P962,Feriados!A$28:A$328)-1,NETWORKDAYS(N962,TODAY(),Feriados!A$28:A$328)),0)</f>
        <v>0</v>
      </c>
      <c r="R962" s="17">
        <v>-33.357500000000002</v>
      </c>
      <c r="S962" s="17">
        <v>-68.9208</v>
      </c>
      <c r="T962" s="25" t="s">
        <v>1496</v>
      </c>
      <c r="U962" s="25" t="s">
        <v>1496</v>
      </c>
      <c r="V962" s="25" t="s">
        <v>772</v>
      </c>
      <c r="X962" s="25" t="s">
        <v>439</v>
      </c>
      <c r="Y962" s="25" t="s">
        <v>504</v>
      </c>
      <c r="AB962" s="25" t="s">
        <v>0</v>
      </c>
      <c r="AC962" s="26"/>
      <c r="AD962" s="26"/>
      <c r="AF962" s="28"/>
    </row>
    <row r="963" spans="1:32" s="25" customFormat="1" ht="15" x14ac:dyDescent="0.25">
      <c r="A963" s="25">
        <v>229249</v>
      </c>
      <c r="B963" s="25" t="s">
        <v>1609</v>
      </c>
      <c r="C963" s="25" t="s">
        <v>1645</v>
      </c>
      <c r="D963" s="25" t="s">
        <v>452</v>
      </c>
      <c r="E963" s="25" t="s">
        <v>25</v>
      </c>
      <c r="F963" s="25" t="s">
        <v>516</v>
      </c>
      <c r="G963" s="25">
        <v>125</v>
      </c>
      <c r="H963" s="25">
        <v>125</v>
      </c>
      <c r="J963" s="25" t="s">
        <v>140</v>
      </c>
      <c r="K963" s="25" t="s">
        <v>469</v>
      </c>
      <c r="L963" s="25" t="s">
        <v>434</v>
      </c>
      <c r="M963" s="26">
        <v>44592</v>
      </c>
      <c r="N963" s="26">
        <v>44593</v>
      </c>
      <c r="O963" s="27">
        <f ca="1">+IF(NETWORKDAYS(M963,N963,Feriados!A$1:A$196)&gt;-1,NETWORKDAYS(M963,N963,Feriados!A$1:A$196)-1,NETWORKDAYS(M963,TODAY(),Feriados!A$1:A$196))</f>
        <v>1</v>
      </c>
      <c r="P963" s="16"/>
      <c r="Q963" s="25">
        <f ca="1">+IF(T963="ENVIO OS", IF(NETWORKDAYS(N963,P963,Feriados!A$28:A$328)&gt;-1,NETWORKDAYS(N963,P963,Feriados!A$28:A$328)-1,NETWORKDAYS(N963,TODAY(),Feriados!A$28:A$328)),0)</f>
        <v>0</v>
      </c>
      <c r="R963" s="17">
        <v>-34.558</v>
      </c>
      <c r="S963" s="17">
        <v>-68.063000000000002</v>
      </c>
      <c r="T963" s="25" t="s">
        <v>1590</v>
      </c>
      <c r="U963" s="25" t="s">
        <v>1590</v>
      </c>
      <c r="X963" s="25" t="s">
        <v>439</v>
      </c>
      <c r="Y963" s="25" t="s">
        <v>504</v>
      </c>
      <c r="AA963" s="25" t="s">
        <v>2275</v>
      </c>
      <c r="AC963" s="26"/>
      <c r="AD963" s="26"/>
      <c r="AF963" s="28">
        <v>44652</v>
      </c>
    </row>
    <row r="964" spans="1:32" s="25" customFormat="1" ht="15" x14ac:dyDescent="0.25">
      <c r="A964" s="25">
        <v>232741</v>
      </c>
      <c r="B964" s="25" t="s">
        <v>2217</v>
      </c>
      <c r="C964" s="25" t="s">
        <v>2218</v>
      </c>
      <c r="D964" s="25" t="s">
        <v>446</v>
      </c>
      <c r="E964" s="25" t="s">
        <v>25</v>
      </c>
      <c r="F964" s="25" t="s">
        <v>515</v>
      </c>
      <c r="G964" s="25">
        <v>200</v>
      </c>
      <c r="H964" s="25">
        <v>200</v>
      </c>
      <c r="I964" s="25" t="s">
        <v>17</v>
      </c>
      <c r="J964" s="25" t="s">
        <v>156</v>
      </c>
      <c r="K964" s="25" t="s">
        <v>465</v>
      </c>
      <c r="L964" s="25" t="s">
        <v>434</v>
      </c>
      <c r="M964" s="26">
        <v>44593</v>
      </c>
      <c r="N964" s="26">
        <v>44595</v>
      </c>
      <c r="O964" s="27">
        <f ca="1">+IF(NETWORKDAYS(M964,N964,Feriados!A$1:A$196)&gt;-1,NETWORKDAYS(M964,N964,Feriados!A$1:A$196)-1,NETWORKDAYS(M964,TODAY(),Feriados!A$1:A$196))</f>
        <v>2</v>
      </c>
      <c r="P964" s="16"/>
      <c r="Q964" s="25">
        <f ca="1">+IF(T964="ENVIO OS", IF(NETWORKDAYS(N964,P964,Feriados!A$28:A$328)&gt;-1,NETWORKDAYS(N964,P964,Feriados!A$28:A$328)-1,NETWORKDAYS(N964,TODAY(),Feriados!A$28:A$328)),0)</f>
        <v>0</v>
      </c>
      <c r="R964" s="17">
        <v>-32.944299999999998</v>
      </c>
      <c r="S964" s="17">
        <v>-68.806700000000006</v>
      </c>
      <c r="T964" s="25" t="s">
        <v>1496</v>
      </c>
      <c r="V964" s="25" t="s">
        <v>2283</v>
      </c>
      <c r="X964" s="25" t="s">
        <v>439</v>
      </c>
      <c r="Y964" s="25" t="s">
        <v>504</v>
      </c>
      <c r="AA964" s="25" t="s">
        <v>2284</v>
      </c>
      <c r="AB964" s="25" t="s">
        <v>0</v>
      </c>
      <c r="AC964" s="26"/>
      <c r="AD964" s="26"/>
      <c r="AF964" s="28"/>
    </row>
    <row r="965" spans="1:32" s="25" customFormat="1" ht="15" x14ac:dyDescent="0.25">
      <c r="A965" s="25">
        <v>234208</v>
      </c>
      <c r="B965" s="25" t="s">
        <v>2285</v>
      </c>
      <c r="C965" s="25" t="s">
        <v>2286</v>
      </c>
      <c r="D965" s="25" t="s">
        <v>507</v>
      </c>
      <c r="E965" s="25" t="s">
        <v>26</v>
      </c>
      <c r="F965" s="25" t="s">
        <v>508</v>
      </c>
      <c r="G965" s="25">
        <v>304.5</v>
      </c>
      <c r="I965" s="25" t="s">
        <v>17</v>
      </c>
      <c r="J965" s="25" t="s">
        <v>125</v>
      </c>
      <c r="K965" s="25" t="s">
        <v>447</v>
      </c>
      <c r="M965" s="26">
        <v>44594</v>
      </c>
      <c r="N965" s="26">
        <v>44657</v>
      </c>
      <c r="O965" s="27">
        <f ca="1">+IF(NETWORKDAYS(M965,N965,Feriados!A$1:A$196)&gt;-1,NETWORKDAYS(M965,N965,Feriados!A$1:A$196)-1,NETWORKDAYS(M965,TODAY(),Feriados!A$1:A$196))</f>
        <v>42</v>
      </c>
      <c r="P965" s="16"/>
      <c r="Q965" s="25">
        <f ca="1">+IF(T965="ENVIO OS", IF(NETWORKDAYS(N965,P965,Feriados!A$28:A$328)&gt;-1,NETWORKDAYS(N965,P965,Feriados!A$28:A$328)-1,NETWORKDAYS(N965,TODAY(),Feriados!A$28:A$328)),0)</f>
        <v>0</v>
      </c>
      <c r="R965" s="17"/>
      <c r="S965" s="17"/>
      <c r="T965" s="25" t="s">
        <v>1496</v>
      </c>
      <c r="X965" s="25" t="s">
        <v>442</v>
      </c>
      <c r="Y965" s="25" t="s">
        <v>504</v>
      </c>
      <c r="Z965" s="25" t="s">
        <v>547</v>
      </c>
      <c r="AB965" s="25" t="s">
        <v>0</v>
      </c>
      <c r="AC965" s="26"/>
      <c r="AD965" s="26"/>
      <c r="AF965" s="28"/>
    </row>
    <row r="966" spans="1:32" s="25" customFormat="1" ht="15" x14ac:dyDescent="0.25">
      <c r="B966" s="25" t="s">
        <v>2278</v>
      </c>
      <c r="C966" s="25" t="s">
        <v>2279</v>
      </c>
      <c r="D966" s="25" t="s">
        <v>380</v>
      </c>
      <c r="E966" s="25" t="s">
        <v>25</v>
      </c>
      <c r="F966" s="25" t="s">
        <v>510</v>
      </c>
      <c r="G966" s="25">
        <v>120</v>
      </c>
      <c r="M966" s="26">
        <v>44594</v>
      </c>
      <c r="N966" s="26">
        <v>44606</v>
      </c>
      <c r="O966" s="27">
        <f ca="1">+IF(NETWORKDAYS(M966,N966,Feriados!A$1:A$196)&gt;-1,NETWORKDAYS(M966,N966,Feriados!A$1:A$196)-1,NETWORKDAYS(M966,TODAY(),Feriados!A$1:A$196))</f>
        <v>8</v>
      </c>
      <c r="P966" s="16"/>
      <c r="Q966" s="25">
        <f ca="1">+IF(T966="ENVIO OS", IF(NETWORKDAYS(N966,P966,Feriados!A$28:A$328)&gt;-1,NETWORKDAYS(N966,P966,Feriados!A$28:A$328)-1,NETWORKDAYS(N966,TODAY(),Feriados!A$28:A$328)),0)</f>
        <v>0</v>
      </c>
      <c r="R966" s="17"/>
      <c r="S966" s="17"/>
      <c r="T966" s="25" t="s">
        <v>1591</v>
      </c>
      <c r="X966" s="25" t="s">
        <v>439</v>
      </c>
      <c r="AA966" s="25" t="s">
        <v>2342</v>
      </c>
      <c r="AB966" s="25" t="s">
        <v>0</v>
      </c>
      <c r="AC966" s="26"/>
      <c r="AD966" s="26"/>
      <c r="AF966" s="28"/>
    </row>
    <row r="967" spans="1:32" s="25" customFormat="1" ht="15" x14ac:dyDescent="0.25">
      <c r="A967" s="25">
        <v>233471</v>
      </c>
      <c r="B967" s="25" t="s">
        <v>2280</v>
      </c>
      <c r="C967" s="25" t="s">
        <v>2281</v>
      </c>
      <c r="D967" s="25" t="s">
        <v>506</v>
      </c>
      <c r="E967" s="25" t="s">
        <v>25</v>
      </c>
      <c r="F967" s="25" t="s">
        <v>523</v>
      </c>
      <c r="G967" s="25">
        <v>285</v>
      </c>
      <c r="M967" s="26">
        <v>44594</v>
      </c>
      <c r="N967" s="26">
        <v>44608</v>
      </c>
      <c r="O967" s="27">
        <f ca="1">+IF(NETWORKDAYS(M967,N967,Feriados!A$1:A$196)&gt;-1,NETWORKDAYS(M967,N967,Feriados!A$1:A$196)-1,NETWORKDAYS(M967,TODAY(),Feriados!A$1:A$196))</f>
        <v>10</v>
      </c>
      <c r="P967" s="16"/>
      <c r="Q967" s="25">
        <f ca="1">+IF(T967="ENVIO OS", IF(NETWORKDAYS(N967,P967,Feriados!A$28:A$328)&gt;-1,NETWORKDAYS(N967,P967,Feriados!A$28:A$328)-1,NETWORKDAYS(N967,TODAY(),Feriados!A$28:A$328)),0)</f>
        <v>0</v>
      </c>
      <c r="R967" s="17"/>
      <c r="S967" s="17"/>
      <c r="T967" s="25" t="s">
        <v>1591</v>
      </c>
      <c r="X967" s="25" t="s">
        <v>439</v>
      </c>
      <c r="AA967" s="25" t="s">
        <v>2319</v>
      </c>
      <c r="AB967" s="25" t="s">
        <v>0</v>
      </c>
      <c r="AC967" s="26"/>
      <c r="AD967" s="26"/>
      <c r="AF967" s="28"/>
    </row>
    <row r="968" spans="1:32" s="25" customFormat="1" ht="15" x14ac:dyDescent="0.25">
      <c r="B968" s="25" t="s">
        <v>2160</v>
      </c>
      <c r="C968" s="25" t="s">
        <v>2161</v>
      </c>
      <c r="D968" s="25" t="s">
        <v>507</v>
      </c>
      <c r="E968" s="25" t="s">
        <v>26</v>
      </c>
      <c r="F968" s="25" t="s">
        <v>508</v>
      </c>
      <c r="G968" s="25">
        <v>120.7</v>
      </c>
      <c r="I968" s="25" t="s">
        <v>17</v>
      </c>
      <c r="J968" s="25" t="s">
        <v>273</v>
      </c>
      <c r="K968" s="25" t="s">
        <v>449</v>
      </c>
      <c r="M968" s="26">
        <v>44595</v>
      </c>
      <c r="N968" s="26">
        <v>44642</v>
      </c>
      <c r="O968" s="27">
        <f ca="1">+IF(NETWORKDAYS(M968,N968,Feriados!A$1:A$196)&gt;-1,NETWORKDAYS(M968,N968,Feriados!A$1:A$196)-1,NETWORKDAYS(M968,TODAY(),Feriados!A$1:A$196))</f>
        <v>31</v>
      </c>
      <c r="P968" s="16"/>
      <c r="Q968" s="25">
        <f ca="1">+IF(T968="ENVIO OS", IF(NETWORKDAYS(N968,P968,Feriados!A$28:A$328)&gt;-1,NETWORKDAYS(N968,P968,Feriados!A$28:A$328)-1,NETWORKDAYS(N968,TODAY(),Feriados!A$28:A$328)),0)</f>
        <v>0</v>
      </c>
      <c r="R968" s="17"/>
      <c r="S968" s="17"/>
      <c r="T968" s="25" t="s">
        <v>1496</v>
      </c>
      <c r="X968" s="25" t="s">
        <v>442</v>
      </c>
      <c r="Y968" s="25" t="s">
        <v>504</v>
      </c>
      <c r="Z968" s="25" t="s">
        <v>547</v>
      </c>
      <c r="AC968" s="26"/>
      <c r="AD968" s="26"/>
      <c r="AE968" s="25" t="s">
        <v>525</v>
      </c>
      <c r="AF968" s="28"/>
    </row>
    <row r="969" spans="1:32" s="25" customFormat="1" ht="15" x14ac:dyDescent="0.25">
      <c r="A969" s="25">
        <v>234111</v>
      </c>
      <c r="B969" s="25" t="s">
        <v>2186</v>
      </c>
      <c r="C969" s="25" t="s">
        <v>2185</v>
      </c>
      <c r="D969" s="25" t="s">
        <v>507</v>
      </c>
      <c r="E969" s="25" t="s">
        <v>26</v>
      </c>
      <c r="F969" s="25" t="s">
        <v>508</v>
      </c>
      <c r="G969" s="25">
        <v>234.7</v>
      </c>
      <c r="I969" s="25" t="s">
        <v>17</v>
      </c>
      <c r="J969" s="25" t="s">
        <v>234</v>
      </c>
      <c r="K969" s="25" t="s">
        <v>447</v>
      </c>
      <c r="M969" s="26">
        <v>44595</v>
      </c>
      <c r="N969" s="26">
        <v>44652</v>
      </c>
      <c r="O969" s="27">
        <f ca="1">+IF(NETWORKDAYS(M969,N969,Feriados!A$1:A$196)&gt;-1,NETWORKDAYS(M969,N969,Feriados!A$1:A$196)-1,NETWORKDAYS(M969,TODAY(),Feriados!A$1:A$196))</f>
        <v>38</v>
      </c>
      <c r="P969" s="16"/>
      <c r="Q969" s="25">
        <f ca="1">+IF(T969="ENVIO OS", IF(NETWORKDAYS(N969,P969,Feriados!A$28:A$328)&gt;-1,NETWORKDAYS(N969,P969,Feriados!A$28:A$328)-1,NETWORKDAYS(N969,TODAY(),Feriados!A$28:A$328)),0)</f>
        <v>0</v>
      </c>
      <c r="R969" s="17"/>
      <c r="S969" s="17"/>
      <c r="T969" s="25" t="s">
        <v>1496</v>
      </c>
      <c r="X969" s="25" t="s">
        <v>442</v>
      </c>
      <c r="Y969" s="25" t="s">
        <v>504</v>
      </c>
      <c r="Z969" s="25" t="s">
        <v>534</v>
      </c>
      <c r="AC969" s="26"/>
      <c r="AD969" s="26"/>
      <c r="AF969" s="28"/>
    </row>
    <row r="970" spans="1:32" s="25" customFormat="1" ht="15" x14ac:dyDescent="0.25">
      <c r="A970" s="25">
        <v>232571</v>
      </c>
      <c r="B970" s="25" t="s">
        <v>2203</v>
      </c>
      <c r="C970" s="25" t="s">
        <v>2202</v>
      </c>
      <c r="D970" s="25" t="s">
        <v>452</v>
      </c>
      <c r="E970" s="25" t="s">
        <v>25</v>
      </c>
      <c r="F970" s="25" t="s">
        <v>516</v>
      </c>
      <c r="G970" s="25">
        <v>272.5</v>
      </c>
      <c r="H970" s="25">
        <v>272.5</v>
      </c>
      <c r="I970" s="25" t="s">
        <v>2242</v>
      </c>
      <c r="J970" s="25" t="s">
        <v>140</v>
      </c>
      <c r="K970" s="25" t="s">
        <v>469</v>
      </c>
      <c r="L970" s="25" t="s">
        <v>434</v>
      </c>
      <c r="M970" s="26">
        <v>44595</v>
      </c>
      <c r="N970" s="26">
        <v>44599</v>
      </c>
      <c r="O970" s="27">
        <f ca="1">+IF(NETWORKDAYS(M970,N970,Feriados!A$1:A$196)&gt;-1,NETWORKDAYS(M970,N970,Feriados!A$1:A$196)-1,NETWORKDAYS(M970,TODAY(),Feriados!A$1:A$196))</f>
        <v>2</v>
      </c>
      <c r="P970" s="16"/>
      <c r="Q970" s="25">
        <f ca="1">+IF(T970="ENVIO OS", IF(NETWORKDAYS(N970,P970,Feriados!A$28:A$328)&gt;-1,NETWORKDAYS(N970,P970,Feriados!A$28:A$328)-1,NETWORKDAYS(N970,TODAY(),Feriados!A$28:A$328)),0)</f>
        <v>0</v>
      </c>
      <c r="R970" s="17">
        <v>-34.572200000000002</v>
      </c>
      <c r="S970" s="17">
        <v>-68.052199999999999</v>
      </c>
      <c r="T970" s="25" t="s">
        <v>1590</v>
      </c>
      <c r="U970" s="25" t="s">
        <v>1590</v>
      </c>
      <c r="X970" s="25" t="s">
        <v>439</v>
      </c>
      <c r="Y970" s="25" t="s">
        <v>498</v>
      </c>
      <c r="AA970" s="25" t="s">
        <v>2135</v>
      </c>
      <c r="AC970" s="26"/>
      <c r="AD970" s="26"/>
      <c r="AF970" s="28">
        <v>44805</v>
      </c>
    </row>
    <row r="971" spans="1:32" s="25" customFormat="1" ht="15" x14ac:dyDescent="0.25">
      <c r="A971" s="25">
        <v>231686</v>
      </c>
      <c r="B971" s="25" t="s">
        <v>2021</v>
      </c>
      <c r="C971" s="25" t="s">
        <v>1993</v>
      </c>
      <c r="D971" s="25" t="s">
        <v>405</v>
      </c>
      <c r="E971" s="25" t="s">
        <v>25</v>
      </c>
      <c r="F971" s="25" t="s">
        <v>523</v>
      </c>
      <c r="G971" s="25">
        <v>184</v>
      </c>
      <c r="H971" s="25">
        <v>184</v>
      </c>
      <c r="I971" s="25" t="s">
        <v>17</v>
      </c>
      <c r="J971" s="25" t="s">
        <v>220</v>
      </c>
      <c r="K971" s="25" t="s">
        <v>405</v>
      </c>
      <c r="L971" s="25" t="s">
        <v>434</v>
      </c>
      <c r="M971" s="26">
        <v>44596</v>
      </c>
      <c r="N971" s="26">
        <v>44599</v>
      </c>
      <c r="O971" s="27">
        <f ca="1">+IF(NETWORKDAYS(M971,N971,Feriados!A$1:A$196)&gt;-1,NETWORKDAYS(M971,N971,Feriados!A$1:A$196)-1,NETWORKDAYS(M971,TODAY(),Feriados!A$1:A$196))</f>
        <v>1</v>
      </c>
      <c r="P971" s="16"/>
      <c r="Q971" s="25">
        <f ca="1">+IF(T971="ENVIO OS", IF(NETWORKDAYS(N971,P971,Feriados!A$28:A$328)&gt;-1,NETWORKDAYS(N971,P971,Feriados!A$28:A$328)-1,NETWORKDAYS(N971,TODAY(),Feriados!A$28:A$328)),0)</f>
        <v>0</v>
      </c>
      <c r="R971" s="17">
        <v>-33.410899999999998</v>
      </c>
      <c r="S971" s="17">
        <v>-69.245900000000006</v>
      </c>
      <c r="T971" s="25" t="s">
        <v>1590</v>
      </c>
      <c r="U971" s="25" t="s">
        <v>1590</v>
      </c>
      <c r="V971" s="25" t="s">
        <v>772</v>
      </c>
      <c r="X971" s="25" t="s">
        <v>439</v>
      </c>
      <c r="Y971" s="25" t="s">
        <v>644</v>
      </c>
      <c r="Z971" s="25" t="s">
        <v>598</v>
      </c>
      <c r="AA971" s="25" t="s">
        <v>2135</v>
      </c>
      <c r="AC971" s="26"/>
      <c r="AD971" s="26"/>
      <c r="AE971" s="25" t="s">
        <v>525</v>
      </c>
      <c r="AF971" s="28">
        <v>45292</v>
      </c>
    </row>
    <row r="972" spans="1:32" s="25" customFormat="1" ht="15" x14ac:dyDescent="0.25">
      <c r="B972" s="25" t="s">
        <v>2043</v>
      </c>
      <c r="C972" s="25" t="s">
        <v>2044</v>
      </c>
      <c r="D972" s="25" t="s">
        <v>507</v>
      </c>
      <c r="E972" s="25" t="s">
        <v>26</v>
      </c>
      <c r="F972" s="25" t="s">
        <v>508</v>
      </c>
      <c r="G972" s="25">
        <v>19</v>
      </c>
      <c r="I972" s="25" t="s">
        <v>17</v>
      </c>
      <c r="J972" s="25" t="s">
        <v>99</v>
      </c>
      <c r="K972" s="25" t="s">
        <v>447</v>
      </c>
      <c r="M972" s="26">
        <v>44599</v>
      </c>
      <c r="N972" s="26">
        <v>44648</v>
      </c>
      <c r="O972" s="27">
        <f ca="1">+IF(NETWORKDAYS(M972,N972,Feriados!A$1:A$196)&gt;-1,NETWORKDAYS(M972,N972,Feriados!A$1:A$196)-1,NETWORKDAYS(M972,TODAY(),Feriados!A$1:A$196))</f>
        <v>32</v>
      </c>
      <c r="P972" s="16"/>
      <c r="Q972" s="25">
        <f ca="1">+IF(T972="ENVIO OS", IF(NETWORKDAYS(N972,P972,Feriados!A$28:A$328)&gt;-1,NETWORKDAYS(N972,P972,Feriados!A$28:A$328)-1,NETWORKDAYS(N972,TODAY(),Feriados!A$28:A$328)),0)</f>
        <v>0</v>
      </c>
      <c r="R972" s="17">
        <v>-32.994399999999999</v>
      </c>
      <c r="S972" s="17">
        <v>-68.846800000000002</v>
      </c>
      <c r="T972" s="25" t="s">
        <v>1590</v>
      </c>
      <c r="U972" s="25" t="s">
        <v>1590</v>
      </c>
      <c r="X972" s="25" t="s">
        <v>443</v>
      </c>
      <c r="Y972" s="25" t="s">
        <v>504</v>
      </c>
      <c r="AB972" s="25" t="s">
        <v>0</v>
      </c>
      <c r="AC972" s="26"/>
      <c r="AD972" s="26"/>
      <c r="AF972" s="28"/>
    </row>
    <row r="973" spans="1:32" s="25" customFormat="1" ht="15" x14ac:dyDescent="0.25">
      <c r="A973" s="25">
        <v>233118</v>
      </c>
      <c r="B973" s="25" t="s">
        <v>2289</v>
      </c>
      <c r="C973" s="25" t="s">
        <v>2290</v>
      </c>
      <c r="D973" s="25" t="s">
        <v>450</v>
      </c>
      <c r="E973" s="25" t="s">
        <v>25</v>
      </c>
      <c r="F973" s="25" t="s">
        <v>517</v>
      </c>
      <c r="G973" s="25">
        <v>160</v>
      </c>
      <c r="H973" s="25">
        <v>160</v>
      </c>
      <c r="J973" s="25" t="s">
        <v>398</v>
      </c>
      <c r="K973" s="25" t="s">
        <v>457</v>
      </c>
      <c r="M973" s="26">
        <v>44599</v>
      </c>
      <c r="N973" s="26">
        <v>44608</v>
      </c>
      <c r="O973" s="27">
        <f ca="1">+IF(NETWORKDAYS(M973,N973,Feriados!A$1:A$196)&gt;-1,NETWORKDAYS(M973,N973,Feriados!A$1:A$196)-1,NETWORKDAYS(M973,TODAY(),Feriados!A$1:A$196))</f>
        <v>7</v>
      </c>
      <c r="P973" s="16"/>
      <c r="Q973" s="25">
        <f ca="1">+IF(T973="ENVIO OS", IF(NETWORKDAYS(N973,P973,Feriados!A$28:A$328)&gt;-1,NETWORKDAYS(N973,P973,Feriados!A$28:A$328)-1,NETWORKDAYS(N973,TODAY(),Feriados!A$28:A$328)),0)</f>
        <v>0</v>
      </c>
      <c r="R973" s="17">
        <v>-32.875300000000003</v>
      </c>
      <c r="S973" s="17">
        <v>-68.756299999999996</v>
      </c>
      <c r="T973" s="25" t="s">
        <v>1496</v>
      </c>
      <c r="U973" s="25" t="s">
        <v>1496</v>
      </c>
      <c r="V973" s="25" t="s">
        <v>2299</v>
      </c>
      <c r="X973" s="25" t="s">
        <v>440</v>
      </c>
      <c r="Y973" s="25" t="s">
        <v>504</v>
      </c>
      <c r="AB973" s="25" t="s">
        <v>0</v>
      </c>
      <c r="AC973" s="26"/>
      <c r="AD973" s="26"/>
      <c r="AF973" s="28"/>
    </row>
    <row r="974" spans="1:32" s="25" customFormat="1" ht="15" x14ac:dyDescent="0.25">
      <c r="A974" s="25">
        <v>233280</v>
      </c>
      <c r="B974" s="25" t="s">
        <v>2287</v>
      </c>
      <c r="C974" s="25" t="s">
        <v>2288</v>
      </c>
      <c r="D974" s="25" t="s">
        <v>452</v>
      </c>
      <c r="E974" s="25" t="s">
        <v>25</v>
      </c>
      <c r="F974" s="25" t="s">
        <v>522</v>
      </c>
      <c r="G974" s="25">
        <v>115</v>
      </c>
      <c r="H974" s="25">
        <v>115</v>
      </c>
      <c r="J974" s="25" t="s">
        <v>259</v>
      </c>
      <c r="K974" s="25" t="s">
        <v>460</v>
      </c>
      <c r="M974" s="26">
        <v>44599</v>
      </c>
      <c r="N974" s="26">
        <v>44623</v>
      </c>
      <c r="O974" s="27">
        <f ca="1">+IF(NETWORKDAYS(M974,N974,Feriados!A$1:A$196)&gt;-1,NETWORKDAYS(M974,N974,Feriados!A$1:A$196)-1,NETWORKDAYS(M974,TODAY(),Feriados!A$1:A$196))</f>
        <v>16</v>
      </c>
      <c r="P974" s="16"/>
      <c r="Q974" s="25">
        <f ca="1">+IF(T974="ENVIO OS", IF(NETWORKDAYS(N974,P974,Feriados!A$28:A$328)&gt;-1,NETWORKDAYS(N974,P974,Feriados!A$28:A$328)-1,NETWORKDAYS(N974,TODAY(),Feriados!A$28:A$328)),0)</f>
        <v>0</v>
      </c>
      <c r="R974" s="17">
        <v>-34.829099999999997</v>
      </c>
      <c r="S974" s="17">
        <v>-67.9572</v>
      </c>
      <c r="T974" s="25" t="s">
        <v>1496</v>
      </c>
      <c r="U974" s="25" t="s">
        <v>1496</v>
      </c>
      <c r="X974" s="25" t="s">
        <v>445</v>
      </c>
      <c r="Y974" s="25" t="s">
        <v>504</v>
      </c>
      <c r="AC974" s="26"/>
      <c r="AD974" s="26"/>
      <c r="AE974" s="25" t="s">
        <v>525</v>
      </c>
      <c r="AF974" s="28">
        <v>44805</v>
      </c>
    </row>
    <row r="975" spans="1:32" s="25" customFormat="1" ht="15" x14ac:dyDescent="0.25">
      <c r="A975" s="25">
        <v>233583</v>
      </c>
      <c r="B975" s="25" t="s">
        <v>2291</v>
      </c>
      <c r="C975" s="25" t="s">
        <v>2292</v>
      </c>
      <c r="D975" s="25" t="s">
        <v>452</v>
      </c>
      <c r="E975" s="25" t="s">
        <v>25</v>
      </c>
      <c r="F975" s="25" t="s">
        <v>516</v>
      </c>
      <c r="G975" s="25">
        <v>184.26</v>
      </c>
      <c r="H975" s="25">
        <v>184.26</v>
      </c>
      <c r="I975" s="25" t="s">
        <v>17</v>
      </c>
      <c r="J975" s="25" t="s">
        <v>154</v>
      </c>
      <c r="K975" s="25" t="s">
        <v>470</v>
      </c>
      <c r="M975" s="26">
        <v>44599</v>
      </c>
      <c r="N975" s="26">
        <v>44616</v>
      </c>
      <c r="O975" s="27">
        <f ca="1">+IF(NETWORKDAYS(M975,N975,Feriados!A$1:A$196)&gt;-1,NETWORKDAYS(M975,N975,Feriados!A$1:A$196)-1,NETWORKDAYS(M975,TODAY(),Feriados!A$1:A$196))</f>
        <v>13</v>
      </c>
      <c r="P975" s="16"/>
      <c r="Q975" s="25">
        <f ca="1">+IF(T975="ENVIO OS", IF(NETWORKDAYS(N975,P975,Feriados!A$28:A$328)&gt;-1,NETWORKDAYS(N975,P975,Feriados!A$28:A$328)-1,NETWORKDAYS(N975,TODAY(),Feriados!A$28:A$328)),0)</f>
        <v>0</v>
      </c>
      <c r="R975" s="17">
        <v>-34.6496</v>
      </c>
      <c r="S975" s="17">
        <v>-68.385599999999997</v>
      </c>
      <c r="T975" s="25" t="s">
        <v>1496</v>
      </c>
      <c r="U975" s="25" t="s">
        <v>1496</v>
      </c>
      <c r="X975" s="25" t="s">
        <v>439</v>
      </c>
      <c r="Y975" s="25" t="s">
        <v>504</v>
      </c>
      <c r="AC975" s="26"/>
      <c r="AD975" s="26"/>
      <c r="AE975" s="25" t="s">
        <v>525</v>
      </c>
      <c r="AF975" s="28">
        <v>44958</v>
      </c>
    </row>
    <row r="976" spans="1:32" s="25" customFormat="1" ht="15" x14ac:dyDescent="0.25">
      <c r="B976" s="25" t="s">
        <v>1200</v>
      </c>
      <c r="C976" s="25" t="s">
        <v>1199</v>
      </c>
      <c r="D976" s="25" t="s">
        <v>450</v>
      </c>
      <c r="E976" s="25" t="s">
        <v>26</v>
      </c>
      <c r="F976" s="25" t="s">
        <v>508</v>
      </c>
      <c r="G976" s="25">
        <v>376</v>
      </c>
      <c r="I976" s="25" t="s">
        <v>17</v>
      </c>
      <c r="J976" s="25" t="s">
        <v>93</v>
      </c>
      <c r="K976" s="25" t="s">
        <v>465</v>
      </c>
      <c r="M976" s="26">
        <v>44601</v>
      </c>
      <c r="N976" s="26">
        <v>44652</v>
      </c>
      <c r="O976" s="27">
        <f ca="1">+IF(NETWORKDAYS(M976,N976,Feriados!A$1:A$196)&gt;-1,NETWORKDAYS(M976,N976,Feriados!A$1:A$196)-1,NETWORKDAYS(M976,TODAY(),Feriados!A$1:A$196))</f>
        <v>34</v>
      </c>
      <c r="P976" s="16"/>
      <c r="Q976" s="25">
        <f ca="1">+IF(T976="ENVIO OS", IF(NETWORKDAYS(N976,P976,Feriados!A$28:A$328)&gt;-1,NETWORKDAYS(N976,P976,Feriados!A$28:A$328)-1,NETWORKDAYS(N976,TODAY(),Feriados!A$28:A$328)),0)</f>
        <v>0</v>
      </c>
      <c r="R976" s="17">
        <v>-32.920099999999998</v>
      </c>
      <c r="S976" s="17">
        <v>-68.789100000000005</v>
      </c>
      <c r="T976" s="25" t="s">
        <v>1590</v>
      </c>
      <c r="U976" s="25" t="s">
        <v>1590</v>
      </c>
      <c r="V976" s="25" t="s">
        <v>748</v>
      </c>
      <c r="X976" s="25" t="s">
        <v>443</v>
      </c>
      <c r="Y976" s="25" t="s">
        <v>504</v>
      </c>
      <c r="Z976" s="25" t="s">
        <v>541</v>
      </c>
      <c r="AC976" s="26">
        <v>44162</v>
      </c>
      <c r="AD976" s="26">
        <v>44166</v>
      </c>
      <c r="AF976" s="28"/>
    </row>
    <row r="977" spans="1:32" s="25" customFormat="1" ht="15" x14ac:dyDescent="0.25">
      <c r="A977" s="25">
        <v>233689</v>
      </c>
      <c r="B977" s="25" t="s">
        <v>2295</v>
      </c>
      <c r="C977" s="25" t="s">
        <v>2296</v>
      </c>
      <c r="D977" s="25" t="s">
        <v>274</v>
      </c>
      <c r="E977" s="25" t="s">
        <v>25</v>
      </c>
      <c r="F977" s="25" t="s">
        <v>516</v>
      </c>
      <c r="G977" s="25">
        <v>110</v>
      </c>
      <c r="H977" s="25">
        <v>110</v>
      </c>
      <c r="I977" s="25" t="s">
        <v>17</v>
      </c>
      <c r="J977" s="25" t="s">
        <v>41</v>
      </c>
      <c r="K977" s="25" t="s">
        <v>475</v>
      </c>
      <c r="M977" s="26">
        <v>44601</v>
      </c>
      <c r="N977" s="26">
        <v>44624</v>
      </c>
      <c r="O977" s="27">
        <f ca="1">+IF(NETWORKDAYS(M977,N977,Feriados!A$1:A$196)&gt;-1,NETWORKDAYS(M977,N977,Feriados!A$1:A$196)-1,NETWORKDAYS(M977,TODAY(),Feriados!A$1:A$196))</f>
        <v>15</v>
      </c>
      <c r="P977" s="16"/>
      <c r="Q977" s="25">
        <f ca="1">+IF(T977="ENVIO OS", IF(NETWORKDAYS(N977,P977,Feriados!A$28:A$328)&gt;-1,NETWORKDAYS(N977,P977,Feriados!A$28:A$328)-1,NETWORKDAYS(N977,TODAY(),Feriados!A$28:A$328)),0)</f>
        <v>0</v>
      </c>
      <c r="R977" s="17">
        <v>-32.8324</v>
      </c>
      <c r="S977" s="17">
        <v>-68.815600000000003</v>
      </c>
      <c r="T977" s="25" t="s">
        <v>1496</v>
      </c>
      <c r="U977" s="25" t="s">
        <v>1496</v>
      </c>
      <c r="V977" s="25" t="s">
        <v>748</v>
      </c>
      <c r="X977" s="25" t="s">
        <v>439</v>
      </c>
      <c r="Y977" s="25" t="s">
        <v>504</v>
      </c>
      <c r="AC977" s="26"/>
      <c r="AD977" s="26"/>
      <c r="AF977" s="28"/>
    </row>
    <row r="978" spans="1:32" s="25" customFormat="1" ht="15" x14ac:dyDescent="0.25">
      <c r="B978" s="25" t="s">
        <v>2301</v>
      </c>
      <c r="C978" s="25" t="s">
        <v>2302</v>
      </c>
      <c r="D978" s="25" t="s">
        <v>452</v>
      </c>
      <c r="E978" s="25" t="s">
        <v>26</v>
      </c>
      <c r="F978" s="25" t="s">
        <v>508</v>
      </c>
      <c r="I978" s="25" t="s">
        <v>17</v>
      </c>
      <c r="J978" s="25" t="s">
        <v>411</v>
      </c>
      <c r="K978" s="25" t="s">
        <v>452</v>
      </c>
      <c r="M978" s="26">
        <v>44601</v>
      </c>
      <c r="N978" s="26">
        <v>44650</v>
      </c>
      <c r="O978" s="27">
        <f ca="1">+IF(NETWORKDAYS(M978,N978,Feriados!A$1:A$196)&gt;-1,NETWORKDAYS(M978,N978,Feriados!A$1:A$196)-1,NETWORKDAYS(M978,TODAY(),Feriados!A$1:A$196))</f>
        <v>32</v>
      </c>
      <c r="P978" s="16"/>
      <c r="Q978" s="25">
        <f ca="1">+IF(T978="ENVIO OS", IF(NETWORKDAYS(N978,P978,Feriados!A$28:A$328)&gt;-1,NETWORKDAYS(N978,P978,Feriados!A$28:A$328)-1,NETWORKDAYS(N978,TODAY(),Feriados!A$28:A$328)),0)</f>
        <v>0</v>
      </c>
      <c r="R978" s="17">
        <v>-34.694000000000003</v>
      </c>
      <c r="S978" s="17">
        <v>-68.384600000000006</v>
      </c>
      <c r="T978" s="25" t="s">
        <v>1496</v>
      </c>
      <c r="U978" s="25" t="s">
        <v>1496</v>
      </c>
      <c r="V978" s="25" t="s">
        <v>37</v>
      </c>
      <c r="W978" s="25" t="s">
        <v>2383</v>
      </c>
      <c r="X978" s="25" t="s">
        <v>443</v>
      </c>
      <c r="Y978" s="25" t="s">
        <v>504</v>
      </c>
      <c r="Z978" s="25" t="s">
        <v>558</v>
      </c>
      <c r="AC978" s="26"/>
      <c r="AD978" s="26"/>
      <c r="AF978" s="28"/>
    </row>
    <row r="979" spans="1:32" s="25" customFormat="1" ht="15" x14ac:dyDescent="0.25">
      <c r="B979" s="25" t="s">
        <v>1314</v>
      </c>
      <c r="C979" s="25" t="s">
        <v>1315</v>
      </c>
      <c r="D979" s="25" t="s">
        <v>452</v>
      </c>
      <c r="E979" s="25" t="s">
        <v>26</v>
      </c>
      <c r="F979" s="25" t="s">
        <v>508</v>
      </c>
      <c r="G979" s="25">
        <v>45</v>
      </c>
      <c r="I979" s="25" t="s">
        <v>17</v>
      </c>
      <c r="M979" s="26">
        <v>44602</v>
      </c>
      <c r="N979" s="26">
        <v>44614</v>
      </c>
      <c r="O979" s="27">
        <f ca="1">+IF(NETWORKDAYS(M979,N979,Feriados!A$1:A$196)&gt;-1,NETWORKDAYS(M979,N979,Feriados!A$1:A$196)-1,NETWORKDAYS(M979,TODAY(),Feriados!A$1:A$196))</f>
        <v>8</v>
      </c>
      <c r="P979" s="16">
        <v>44708</v>
      </c>
      <c r="Q979" s="25">
        <f ca="1">+IF(T979="ENVIO OS", IF(NETWORKDAYS(N979,P979,Feriados!A$28:A$328)&gt;-1,NETWORKDAYS(N979,P979,Feriados!A$28:A$328)-1,NETWORKDAYS(N979,TODAY(),Feriados!A$28:A$328)),0)</f>
        <v>62</v>
      </c>
      <c r="R979" s="17"/>
      <c r="S979" s="17"/>
      <c r="T979" s="25" t="s">
        <v>1494</v>
      </c>
      <c r="U979" s="25" t="s">
        <v>1588</v>
      </c>
      <c r="X979" s="25" t="s">
        <v>443</v>
      </c>
      <c r="AB979" s="25" t="s">
        <v>0</v>
      </c>
      <c r="AC979" s="26">
        <v>44211</v>
      </c>
      <c r="AD979" s="26">
        <v>44211</v>
      </c>
      <c r="AF979" s="28"/>
    </row>
    <row r="980" spans="1:32" s="25" customFormat="1" ht="15" x14ac:dyDescent="0.25">
      <c r="A980" s="25">
        <v>228859</v>
      </c>
      <c r="B980" s="25" t="s">
        <v>1556</v>
      </c>
      <c r="C980" s="25" t="s">
        <v>1557</v>
      </c>
      <c r="D980" s="25" t="s">
        <v>450</v>
      </c>
      <c r="E980" s="25" t="s">
        <v>25</v>
      </c>
      <c r="F980" s="25" t="s">
        <v>508</v>
      </c>
      <c r="G980" s="25">
        <v>67</v>
      </c>
      <c r="H980" s="25">
        <v>67</v>
      </c>
      <c r="I980" s="25" t="s">
        <v>17</v>
      </c>
      <c r="J980" s="25" t="s">
        <v>375</v>
      </c>
      <c r="K980" s="25" t="s">
        <v>457</v>
      </c>
      <c r="L980" s="25" t="s">
        <v>434</v>
      </c>
      <c r="M980" s="26">
        <v>44606</v>
      </c>
      <c r="N980" s="26">
        <v>44606</v>
      </c>
      <c r="O980" s="27">
        <f ca="1">+IF(NETWORKDAYS(M980,N980,Feriados!A$1:A$196)&gt;-1,NETWORKDAYS(M980,N980,Feriados!A$1:A$196)-1,NETWORKDAYS(M980,TODAY(),Feriados!A$1:A$196))</f>
        <v>0</v>
      </c>
      <c r="P980" s="16"/>
      <c r="Q980" s="25">
        <f ca="1">+IF(T980="ENVIO OS", IF(NETWORKDAYS(N980,P980,Feriados!A$28:A$328)&gt;-1,NETWORKDAYS(N980,P980,Feriados!A$28:A$328)-1,NETWORKDAYS(N980,TODAY(),Feriados!A$28:A$328)),0)</f>
        <v>0</v>
      </c>
      <c r="R980" s="17">
        <v>-32.927300000000002</v>
      </c>
      <c r="S980" s="17">
        <v>-68.723699999999994</v>
      </c>
      <c r="T980" s="25" t="s">
        <v>1590</v>
      </c>
      <c r="U980" s="25" t="s">
        <v>1590</v>
      </c>
      <c r="X980" s="25" t="s">
        <v>439</v>
      </c>
      <c r="Y980" s="25" t="s">
        <v>644</v>
      </c>
      <c r="Z980" s="25" t="s">
        <v>531</v>
      </c>
      <c r="AC980" s="26"/>
      <c r="AD980" s="26"/>
      <c r="AF980" s="28"/>
    </row>
    <row r="981" spans="1:32" s="25" customFormat="1" ht="15" x14ac:dyDescent="0.25">
      <c r="A981" s="25">
        <v>233710</v>
      </c>
      <c r="B981" s="25" t="s">
        <v>2298</v>
      </c>
      <c r="C981" s="25" t="s">
        <v>1798</v>
      </c>
      <c r="D981" s="25" t="s">
        <v>507</v>
      </c>
      <c r="E981" s="25" t="s">
        <v>25</v>
      </c>
      <c r="F981" s="25" t="s">
        <v>516</v>
      </c>
      <c r="G981" s="25">
        <v>201</v>
      </c>
      <c r="H981" s="25">
        <v>201</v>
      </c>
      <c r="I981" s="25" t="s">
        <v>1835</v>
      </c>
      <c r="J981" s="25" t="s">
        <v>267</v>
      </c>
      <c r="K981" s="25" t="s">
        <v>476</v>
      </c>
      <c r="L981" s="25" t="s">
        <v>435</v>
      </c>
      <c r="M981" s="26">
        <v>44606</v>
      </c>
      <c r="N981" s="26">
        <v>44627</v>
      </c>
      <c r="O981" s="27">
        <f ca="1">+IF(NETWORKDAYS(M981,N981,Feriados!A$1:A$196)&gt;-1,NETWORKDAYS(M981,N981,Feriados!A$1:A$196)-1,NETWORKDAYS(M981,TODAY(),Feriados!A$1:A$196))</f>
        <v>13</v>
      </c>
      <c r="P981" s="16"/>
      <c r="Q981" s="25">
        <f ca="1">+IF(T981="ENVIO OS", IF(NETWORKDAYS(N981,P981,Feriados!A$28:A$328)&gt;-1,NETWORKDAYS(N981,P981,Feriados!A$28:A$328)-1,NETWORKDAYS(N981,TODAY(),Feriados!A$28:A$328)),0)</f>
        <v>0</v>
      </c>
      <c r="R981" s="17">
        <v>-33.0381</v>
      </c>
      <c r="S981" s="17">
        <v>-68.862200000000001</v>
      </c>
      <c r="T981" s="25" t="s">
        <v>1496</v>
      </c>
      <c r="U981" s="25" t="s">
        <v>1496</v>
      </c>
      <c r="X981" s="25" t="s">
        <v>439</v>
      </c>
      <c r="Y981" s="25" t="s">
        <v>504</v>
      </c>
      <c r="AC981" s="26"/>
      <c r="AD981" s="26"/>
      <c r="AE981" s="25" t="s">
        <v>525</v>
      </c>
      <c r="AF981" s="28">
        <v>44835</v>
      </c>
    </row>
    <row r="982" spans="1:32" s="25" customFormat="1" ht="15" x14ac:dyDescent="0.25">
      <c r="B982" s="25" t="s">
        <v>2034</v>
      </c>
      <c r="C982" s="25" t="s">
        <v>2035</v>
      </c>
      <c r="D982" s="25" t="s">
        <v>450</v>
      </c>
      <c r="E982" s="25" t="s">
        <v>26</v>
      </c>
      <c r="F982" s="25" t="s">
        <v>508</v>
      </c>
      <c r="G982" s="25">
        <v>49</v>
      </c>
      <c r="I982" s="25" t="s">
        <v>17</v>
      </c>
      <c r="J982" s="25" t="s">
        <v>349</v>
      </c>
      <c r="K982" s="25" t="s">
        <v>457</v>
      </c>
      <c r="M982" s="26">
        <v>44607</v>
      </c>
      <c r="N982" s="26">
        <v>44637</v>
      </c>
      <c r="O982" s="27">
        <f ca="1">+IF(NETWORKDAYS(M982,N982,Feriados!A$1:A$196)&gt;-1,NETWORKDAYS(M982,N982,Feriados!A$1:A$196)-1,NETWORKDAYS(M982,TODAY(),Feriados!A$1:A$196))</f>
        <v>20</v>
      </c>
      <c r="P982" s="16"/>
      <c r="Q982" s="25">
        <f ca="1">+IF(T982="ENVIO OS", IF(NETWORKDAYS(N982,P982,Feriados!A$28:A$328)&gt;-1,NETWORKDAYS(N982,P982,Feriados!A$28:A$328)-1,NETWORKDAYS(N982,TODAY(),Feriados!A$28:A$328)),0)</f>
        <v>0</v>
      </c>
      <c r="R982" s="17">
        <v>-32.928100000000001</v>
      </c>
      <c r="S982" s="17">
        <v>-68.747399999999999</v>
      </c>
      <c r="T982" s="25" t="s">
        <v>1590</v>
      </c>
      <c r="U982" s="25" t="s">
        <v>1590</v>
      </c>
      <c r="V982" s="25" t="s">
        <v>748</v>
      </c>
      <c r="X982" s="25" t="s">
        <v>443</v>
      </c>
      <c r="Y982" s="25" t="s">
        <v>504</v>
      </c>
      <c r="Z982" s="25" t="s">
        <v>1424</v>
      </c>
      <c r="AC982" s="26"/>
      <c r="AD982" s="26"/>
      <c r="AF982" s="28"/>
    </row>
    <row r="983" spans="1:32" s="25" customFormat="1" ht="15" x14ac:dyDescent="0.25">
      <c r="B983" s="25" t="s">
        <v>2304</v>
      </c>
      <c r="C983" s="25" t="s">
        <v>2303</v>
      </c>
      <c r="D983" s="25" t="s">
        <v>452</v>
      </c>
      <c r="E983" s="25" t="s">
        <v>26</v>
      </c>
      <c r="F983" s="25" t="s">
        <v>508</v>
      </c>
      <c r="G983" s="25">
        <v>28</v>
      </c>
      <c r="I983" s="25" t="s">
        <v>2384</v>
      </c>
      <c r="J983" s="25" t="s">
        <v>290</v>
      </c>
      <c r="K983" s="25" t="s">
        <v>452</v>
      </c>
      <c r="M983" s="26">
        <v>44607</v>
      </c>
      <c r="N983" s="26">
        <v>44655</v>
      </c>
      <c r="O983" s="27">
        <f ca="1">+IF(NETWORKDAYS(M983,N983,Feriados!A$1:A$196)&gt;-1,NETWORKDAYS(M983,N983,Feriados!A$1:A$196)-1,NETWORKDAYS(M983,TODAY(),Feriados!A$1:A$196))</f>
        <v>31</v>
      </c>
      <c r="P983" s="16"/>
      <c r="Q983" s="25">
        <f ca="1">+IF(T983="ENVIO OS", IF(NETWORKDAYS(N983,P983,Feriados!A$28:A$328)&gt;-1,NETWORKDAYS(N983,P983,Feriados!A$28:A$328)-1,NETWORKDAYS(N983,TODAY(),Feriados!A$28:A$328)),0)</f>
        <v>0</v>
      </c>
      <c r="R983" s="17">
        <v>-34.618600000000001</v>
      </c>
      <c r="S983" s="17">
        <v>-68.373900000000006</v>
      </c>
      <c r="T983" s="25" t="s">
        <v>1496</v>
      </c>
      <c r="U983" s="25" t="s">
        <v>1496</v>
      </c>
      <c r="X983" s="25" t="s">
        <v>443</v>
      </c>
      <c r="Y983" s="25" t="s">
        <v>504</v>
      </c>
      <c r="Z983" s="25" t="s">
        <v>599</v>
      </c>
      <c r="AC983" s="26"/>
      <c r="AD983" s="26"/>
      <c r="AF983" s="28"/>
    </row>
    <row r="984" spans="1:32" s="25" customFormat="1" ht="15" x14ac:dyDescent="0.25">
      <c r="B984" s="25" t="s">
        <v>2308</v>
      </c>
      <c r="C984" s="25" t="s">
        <v>2307</v>
      </c>
      <c r="D984" s="25" t="s">
        <v>446</v>
      </c>
      <c r="E984" s="25" t="s">
        <v>26</v>
      </c>
      <c r="F984" s="25" t="s">
        <v>508</v>
      </c>
      <c r="G984" s="25">
        <v>1161</v>
      </c>
      <c r="I984" s="25" t="s">
        <v>17</v>
      </c>
      <c r="J984" s="25" t="s">
        <v>793</v>
      </c>
      <c r="K984" s="25" t="s">
        <v>463</v>
      </c>
      <c r="M984" s="26">
        <v>44608</v>
      </c>
      <c r="N984" s="26">
        <v>44636</v>
      </c>
      <c r="O984" s="27">
        <f ca="1">+IF(NETWORKDAYS(M984,N984,Feriados!A$1:A$196)&gt;-1,NETWORKDAYS(M984,N984,Feriados!A$1:A$196)-1,NETWORKDAYS(M984,TODAY(),Feriados!A$1:A$196))</f>
        <v>18</v>
      </c>
      <c r="P984" s="16">
        <v>44685</v>
      </c>
      <c r="Q984" s="25">
        <f ca="1">+IF(T984="ENVIO OS", IF(NETWORKDAYS(N984,P984,Feriados!A$28:A$328)&gt;-1,NETWORKDAYS(N984,P984,Feriados!A$28:A$328)-1,NETWORKDAYS(N984,TODAY(),Feriados!A$28:A$328)),0)</f>
        <v>0</v>
      </c>
      <c r="R984" s="17"/>
      <c r="S984" s="17"/>
      <c r="T984" s="25" t="s">
        <v>1584</v>
      </c>
      <c r="U984" s="25" t="s">
        <v>1584</v>
      </c>
      <c r="AA984" s="25" t="s">
        <v>2309</v>
      </c>
      <c r="AC984" s="26"/>
      <c r="AD984" s="26"/>
      <c r="AF984" s="28"/>
    </row>
    <row r="985" spans="1:32" s="25" customFormat="1" ht="15" x14ac:dyDescent="0.25">
      <c r="B985" s="25" t="s">
        <v>1318</v>
      </c>
      <c r="C985" s="25" t="s">
        <v>1319</v>
      </c>
      <c r="D985" s="25" t="s">
        <v>507</v>
      </c>
      <c r="E985" s="25" t="s">
        <v>26</v>
      </c>
      <c r="F985" s="25" t="s">
        <v>508</v>
      </c>
      <c r="G985" s="25">
        <v>372</v>
      </c>
      <c r="I985" s="25" t="s">
        <v>17</v>
      </c>
      <c r="J985" s="25" t="s">
        <v>99</v>
      </c>
      <c r="K985" s="25" t="s">
        <v>447</v>
      </c>
      <c r="M985" s="26">
        <v>44610</v>
      </c>
      <c r="N985" s="26">
        <v>44629</v>
      </c>
      <c r="O985" s="27">
        <f ca="1">+IF(NETWORKDAYS(M985,N985,Feriados!A$1:A$196)&gt;-1,NETWORKDAYS(M985,N985,Feriados!A$1:A$196)-1,NETWORKDAYS(M985,TODAY(),Feriados!A$1:A$196))</f>
        <v>11</v>
      </c>
      <c r="P985" s="16"/>
      <c r="Q985" s="25">
        <f ca="1">+IF(T985="ENVIO OS", IF(NETWORKDAYS(N985,P985,Feriados!A$28:A$328)&gt;-1,NETWORKDAYS(N985,P985,Feriados!A$28:A$328)-1,NETWORKDAYS(N985,TODAY(),Feriados!A$28:A$328)),0)</f>
        <v>0</v>
      </c>
      <c r="R985" s="17">
        <v>-32.971899999999998</v>
      </c>
      <c r="S985" s="17">
        <v>-68.836399999999998</v>
      </c>
      <c r="T985" s="25" t="s">
        <v>1590</v>
      </c>
      <c r="U985" s="25" t="s">
        <v>1590</v>
      </c>
      <c r="V985" s="25" t="s">
        <v>37</v>
      </c>
      <c r="X985" s="25" t="s">
        <v>443</v>
      </c>
      <c r="Y985" s="25" t="s">
        <v>504</v>
      </c>
      <c r="Z985" s="25" t="s">
        <v>534</v>
      </c>
      <c r="AC985" s="26">
        <v>44269</v>
      </c>
      <c r="AD985" s="26"/>
      <c r="AE985" s="25" t="s">
        <v>525</v>
      </c>
      <c r="AF985" s="28"/>
    </row>
    <row r="986" spans="1:32" s="25" customFormat="1" ht="15" x14ac:dyDescent="0.25">
      <c r="A986" s="25">
        <v>232759</v>
      </c>
      <c r="B986" s="25" t="s">
        <v>2221</v>
      </c>
      <c r="C986" s="25" t="s">
        <v>2222</v>
      </c>
      <c r="D986" s="25" t="s">
        <v>280</v>
      </c>
      <c r="E986" s="25" t="s">
        <v>25</v>
      </c>
      <c r="F986" s="25" t="s">
        <v>510</v>
      </c>
      <c r="G986" s="25">
        <v>3500</v>
      </c>
      <c r="H986" s="25">
        <v>0</v>
      </c>
      <c r="J986" s="25" t="s">
        <v>144</v>
      </c>
      <c r="K986" s="25" t="s">
        <v>462</v>
      </c>
      <c r="M986" s="26">
        <v>44610</v>
      </c>
      <c r="N986" s="26">
        <v>44615</v>
      </c>
      <c r="O986" s="27">
        <f ca="1">+IF(NETWORKDAYS(M986,N986,Feriados!A$1:A$196)&gt;-1,NETWORKDAYS(M986,N986,Feriados!A$1:A$196)-1,NETWORKDAYS(M986,TODAY(),Feriados!A$1:A$196))</f>
        <v>3</v>
      </c>
      <c r="P986" s="16"/>
      <c r="Q986" s="25">
        <f ca="1">+IF(T986="ENVIO OS", IF(NETWORKDAYS(N986,P986,Feriados!A$28:A$328)&gt;-1,NETWORKDAYS(N986,P986,Feriados!A$28:A$328)-1,NETWORKDAYS(N986,TODAY(),Feriados!A$28:A$328)),0)</f>
        <v>0</v>
      </c>
      <c r="R986" s="17">
        <v>-32.842799999999997</v>
      </c>
      <c r="S986" s="17">
        <v>-68.471500000000006</v>
      </c>
      <c r="T986" s="25" t="s">
        <v>1590</v>
      </c>
      <c r="U986" s="25" t="s">
        <v>1590</v>
      </c>
      <c r="X986" s="25" t="s">
        <v>439</v>
      </c>
      <c r="Y986" s="25" t="s">
        <v>498</v>
      </c>
      <c r="AA986" s="25" t="s">
        <v>2314</v>
      </c>
      <c r="AC986" s="26"/>
      <c r="AD986" s="26"/>
      <c r="AF986" s="28"/>
    </row>
    <row r="987" spans="1:32" s="25" customFormat="1" ht="15" x14ac:dyDescent="0.25">
      <c r="B987" s="25" t="s">
        <v>2306</v>
      </c>
      <c r="C987" s="25" t="s">
        <v>2305</v>
      </c>
      <c r="D987" s="25" t="s">
        <v>452</v>
      </c>
      <c r="E987" s="25" t="s">
        <v>26</v>
      </c>
      <c r="F987" s="25" t="s">
        <v>508</v>
      </c>
      <c r="G987" s="25">
        <v>66</v>
      </c>
      <c r="H987" s="25">
        <v>66</v>
      </c>
      <c r="I987" s="25" t="s">
        <v>1746</v>
      </c>
      <c r="J987" s="25" t="s">
        <v>248</v>
      </c>
      <c r="K987" s="25" t="s">
        <v>452</v>
      </c>
      <c r="M987" s="26">
        <v>44610</v>
      </c>
      <c r="N987" s="26">
        <v>44628</v>
      </c>
      <c r="O987" s="27">
        <f ca="1">+IF(NETWORKDAYS(M987,N987,Feriados!A$1:A$196)&gt;-1,NETWORKDAYS(M987,N987,Feriados!A$1:A$196)-1,NETWORKDAYS(M987,TODAY(),Feriados!A$1:A$196))</f>
        <v>10</v>
      </c>
      <c r="P987" s="16"/>
      <c r="Q987" s="25">
        <f ca="1">+IF(T987="ENVIO OS", IF(NETWORKDAYS(N987,P987,Feriados!A$28:A$328)&gt;-1,NETWORKDAYS(N987,P987,Feriados!A$28:A$328)-1,NETWORKDAYS(N987,TODAY(),Feriados!A$28:A$328)),0)</f>
        <v>0</v>
      </c>
      <c r="R987" s="17">
        <v>-34.613799999999998</v>
      </c>
      <c r="S987" s="17">
        <v>-68.296300000000002</v>
      </c>
      <c r="T987" s="25" t="s">
        <v>1496</v>
      </c>
      <c r="X987" s="25" t="s">
        <v>440</v>
      </c>
      <c r="Y987" s="25" t="s">
        <v>662</v>
      </c>
      <c r="AC987" s="26"/>
      <c r="AD987" s="26"/>
      <c r="AE987" s="25" t="s">
        <v>525</v>
      </c>
      <c r="AF987" s="28"/>
    </row>
    <row r="988" spans="1:32" s="25" customFormat="1" ht="15" x14ac:dyDescent="0.25">
      <c r="A988" s="25">
        <v>231382</v>
      </c>
      <c r="B988" s="25" t="s">
        <v>1888</v>
      </c>
      <c r="C988" s="25" t="s">
        <v>1905</v>
      </c>
      <c r="D988" s="25" t="s">
        <v>274</v>
      </c>
      <c r="E988" s="25" t="s">
        <v>26</v>
      </c>
      <c r="F988" s="25" t="s">
        <v>508</v>
      </c>
      <c r="G988" s="25">
        <v>162.30000000000001</v>
      </c>
      <c r="I988" s="25" t="s">
        <v>17</v>
      </c>
      <c r="J988" s="25" t="s">
        <v>97</v>
      </c>
      <c r="K988" s="25" t="s">
        <v>489</v>
      </c>
      <c r="M988" s="26">
        <v>44613</v>
      </c>
      <c r="N988" s="26">
        <v>44614</v>
      </c>
      <c r="O988" s="27">
        <f ca="1">+IF(NETWORKDAYS(M988,N988,Feriados!A$1:A$196)&gt;-1,NETWORKDAYS(M988,N988,Feriados!A$1:A$196)-1,NETWORKDAYS(M988,TODAY(),Feriados!A$1:A$196))</f>
        <v>1</v>
      </c>
      <c r="P988" s="16"/>
      <c r="Q988" s="25">
        <f ca="1">+IF(T988="ENVIO OS", IF(NETWORKDAYS(N988,P988,Feriados!A$28:A$328)&gt;-1,NETWORKDAYS(N988,P988,Feriados!A$28:A$328)-1,NETWORKDAYS(N988,TODAY(),Feriados!A$28:A$328)),0)</f>
        <v>0</v>
      </c>
      <c r="R988" s="17"/>
      <c r="S988" s="17"/>
      <c r="T988" s="25" t="s">
        <v>1496</v>
      </c>
      <c r="X988" s="25" t="s">
        <v>442</v>
      </c>
      <c r="Y988" s="25" t="s">
        <v>500</v>
      </c>
      <c r="Z988" s="25" t="s">
        <v>545</v>
      </c>
      <c r="AC988" s="26"/>
      <c r="AD988" s="26"/>
      <c r="AF988" s="28"/>
    </row>
    <row r="989" spans="1:32" s="25" customFormat="1" ht="15" x14ac:dyDescent="0.25">
      <c r="A989" s="25">
        <v>233535</v>
      </c>
      <c r="B989" s="25" t="s">
        <v>2344</v>
      </c>
      <c r="C989" s="25" t="s">
        <v>2345</v>
      </c>
      <c r="D989" s="25" t="s">
        <v>274</v>
      </c>
      <c r="E989" s="25" t="s">
        <v>26</v>
      </c>
      <c r="F989" s="25" t="s">
        <v>514</v>
      </c>
      <c r="M989" s="26">
        <v>44614</v>
      </c>
      <c r="N989" s="26">
        <v>44622</v>
      </c>
      <c r="O989" s="27">
        <f ca="1">+IF(NETWORKDAYS(M989,N989,Feriados!A$1:A$196)&gt;-1,NETWORKDAYS(M989,N989,Feriados!A$1:A$196)-1,NETWORKDAYS(M989,TODAY(),Feriados!A$1:A$196))</f>
        <v>4</v>
      </c>
      <c r="P989" s="16">
        <v>44720</v>
      </c>
      <c r="Q989" s="25">
        <f ca="1">+IF(T989="ENVIO OS", IF(NETWORKDAYS(N989,P989,Feriados!A$28:A$328)&gt;-1,NETWORKDAYS(N989,P989,Feriados!A$28:A$328)-1,NETWORKDAYS(N989,TODAY(),Feriados!A$28:A$328)),0)</f>
        <v>66</v>
      </c>
      <c r="R989" s="17"/>
      <c r="S989" s="17"/>
      <c r="T989" s="25" t="s">
        <v>1494</v>
      </c>
      <c r="U989" s="25" t="s">
        <v>1584</v>
      </c>
      <c r="X989" s="25" t="s">
        <v>443</v>
      </c>
      <c r="Y989" s="25" t="s">
        <v>504</v>
      </c>
      <c r="AC989" s="26"/>
      <c r="AD989" s="26"/>
      <c r="AF989" s="28"/>
    </row>
    <row r="990" spans="1:32" s="25" customFormat="1" ht="15" x14ac:dyDescent="0.25">
      <c r="A990" s="25">
        <v>233541</v>
      </c>
      <c r="B990" s="25" t="s">
        <v>2311</v>
      </c>
      <c r="C990" s="25" t="s">
        <v>618</v>
      </c>
      <c r="D990" s="25" t="s">
        <v>506</v>
      </c>
      <c r="E990" s="25" t="s">
        <v>25</v>
      </c>
      <c r="F990" s="25" t="s">
        <v>515</v>
      </c>
      <c r="G990" s="25">
        <v>400</v>
      </c>
      <c r="H990" s="25">
        <v>400</v>
      </c>
      <c r="I990" s="25" t="s">
        <v>17</v>
      </c>
      <c r="J990" s="25" t="s">
        <v>96</v>
      </c>
      <c r="K990" s="25" t="s">
        <v>456</v>
      </c>
      <c r="M990" s="26">
        <v>44614</v>
      </c>
      <c r="N990" s="26">
        <v>44628</v>
      </c>
      <c r="O990" s="27">
        <f ca="1">+IF(NETWORKDAYS(M990,N990,Feriados!A$1:A$196)&gt;-1,NETWORKDAYS(M990,N990,Feriados!A$1:A$196)-1,NETWORKDAYS(M990,TODAY(),Feriados!A$1:A$196))</f>
        <v>8</v>
      </c>
      <c r="P990" s="16"/>
      <c r="Q990" s="25">
        <f ca="1">+IF(T990="ENVIO OS", IF(NETWORKDAYS(N990,P990,Feriados!A$28:A$328)&gt;-1,NETWORKDAYS(N990,P990,Feriados!A$28:A$328)-1,NETWORKDAYS(N990,TODAY(),Feriados!A$28:A$328)),0)</f>
        <v>0</v>
      </c>
      <c r="R990" s="17">
        <v>-32.874099999999999</v>
      </c>
      <c r="S990" s="17">
        <v>-68.884799999999998</v>
      </c>
      <c r="T990" s="25" t="s">
        <v>1496</v>
      </c>
      <c r="U990" s="25" t="s">
        <v>1496</v>
      </c>
      <c r="V990" s="25" t="s">
        <v>748</v>
      </c>
      <c r="X990" s="25" t="s">
        <v>439</v>
      </c>
      <c r="Y990" s="25" t="s">
        <v>504</v>
      </c>
      <c r="AB990" s="25" t="s">
        <v>0</v>
      </c>
      <c r="AC990" s="26"/>
      <c r="AD990" s="26"/>
      <c r="AF990" s="28"/>
    </row>
    <row r="991" spans="1:32" s="25" customFormat="1" ht="15" x14ac:dyDescent="0.25">
      <c r="A991" s="25">
        <v>233570</v>
      </c>
      <c r="B991" s="25" t="s">
        <v>2316</v>
      </c>
      <c r="C991" s="25" t="s">
        <v>1917</v>
      </c>
      <c r="D991" s="25" t="s">
        <v>507</v>
      </c>
      <c r="E991" s="25" t="s">
        <v>25</v>
      </c>
      <c r="F991" s="25" t="s">
        <v>515</v>
      </c>
      <c r="G991" s="25">
        <v>1320</v>
      </c>
      <c r="H991" s="25">
        <v>1320</v>
      </c>
      <c r="I991" s="25" t="s">
        <v>17</v>
      </c>
      <c r="J991" s="25" t="s">
        <v>780</v>
      </c>
      <c r="K991" s="25" t="s">
        <v>477</v>
      </c>
      <c r="L991" s="25" t="s">
        <v>435</v>
      </c>
      <c r="M991" s="26">
        <v>44615</v>
      </c>
      <c r="N991" s="26">
        <v>44645</v>
      </c>
      <c r="O991" s="27">
        <f ca="1">+IF(NETWORKDAYS(M991,N991,Feriados!A$1:A$196)&gt;-1,NETWORKDAYS(M991,N991,Feriados!A$1:A$196)-1,NETWORKDAYS(M991,TODAY(),Feriados!A$1:A$196))</f>
        <v>19</v>
      </c>
      <c r="P991" s="16"/>
      <c r="Q991" s="25">
        <f ca="1">+IF(T991="ENVIO OS", IF(NETWORKDAYS(N991,P991,Feriados!A$28:A$328)&gt;-1,NETWORKDAYS(N991,P991,Feriados!A$28:A$328)-1,NETWORKDAYS(N991,TODAY(),Feriados!A$28:A$328)),0)</f>
        <v>0</v>
      </c>
      <c r="R991" s="17">
        <v>-32.965899999999998</v>
      </c>
      <c r="S991" s="17">
        <v>-68.873900000000006</v>
      </c>
      <c r="T991" s="25" t="s">
        <v>1496</v>
      </c>
      <c r="U991" s="25" t="s">
        <v>1496</v>
      </c>
      <c r="V991" s="25" t="s">
        <v>2016</v>
      </c>
      <c r="W991" s="25" t="s">
        <v>3320</v>
      </c>
      <c r="X991" s="25" t="s">
        <v>439</v>
      </c>
      <c r="Y991" s="25" t="s">
        <v>504</v>
      </c>
      <c r="AC991" s="26"/>
      <c r="AD991" s="26"/>
      <c r="AF991" s="28"/>
    </row>
    <row r="992" spans="1:32" s="25" customFormat="1" ht="15" x14ac:dyDescent="0.25">
      <c r="B992" s="25" t="s">
        <v>2335</v>
      </c>
      <c r="C992" s="25" t="s">
        <v>2336</v>
      </c>
      <c r="E992" s="25" t="s">
        <v>26</v>
      </c>
      <c r="F992" s="25" t="s">
        <v>508</v>
      </c>
      <c r="M992" s="26">
        <v>44615</v>
      </c>
      <c r="N992" s="26">
        <v>44656</v>
      </c>
      <c r="O992" s="27">
        <f ca="1">+IF(NETWORKDAYS(M992,N992,Feriados!A$1:A$196)&gt;-1,NETWORKDAYS(M992,N992,Feriados!A$1:A$196)-1,NETWORKDAYS(M992,TODAY(),Feriados!A$1:A$196))</f>
        <v>26</v>
      </c>
      <c r="P992" s="16">
        <v>44676</v>
      </c>
      <c r="Q992" s="25">
        <f ca="1">+IF(T992="ENVIO OS", IF(NETWORKDAYS(N992,P992,Feriados!A$28:A$328)&gt;-1,NETWORKDAYS(N992,P992,Feriados!A$28:A$328)-1,NETWORKDAYS(N992,TODAY(),Feriados!A$28:A$328)),0)</f>
        <v>13</v>
      </c>
      <c r="R992" s="17"/>
      <c r="S992" s="17"/>
      <c r="T992" s="25" t="s">
        <v>1494</v>
      </c>
      <c r="U992" s="25" t="s">
        <v>1584</v>
      </c>
      <c r="X992" s="25" t="s">
        <v>443</v>
      </c>
      <c r="AC992" s="26"/>
      <c r="AD992" s="26"/>
      <c r="AF992" s="28"/>
    </row>
    <row r="993" spans="1:32" s="25" customFormat="1" ht="15" x14ac:dyDescent="0.25">
      <c r="A993" s="25">
        <v>233572</v>
      </c>
      <c r="B993" s="25" t="s">
        <v>2315</v>
      </c>
      <c r="C993" s="25" t="s">
        <v>1798</v>
      </c>
      <c r="D993" s="25" t="s">
        <v>507</v>
      </c>
      <c r="E993" s="25" t="s">
        <v>25</v>
      </c>
      <c r="F993" s="25" t="s">
        <v>741</v>
      </c>
      <c r="G993" s="25">
        <v>100</v>
      </c>
      <c r="H993" s="25">
        <v>100</v>
      </c>
      <c r="I993" s="25" t="s">
        <v>17</v>
      </c>
      <c r="J993" s="25" t="s">
        <v>105</v>
      </c>
      <c r="K993" s="25" t="s">
        <v>466</v>
      </c>
      <c r="M993" s="26">
        <v>44615</v>
      </c>
      <c r="N993" s="26">
        <v>44635</v>
      </c>
      <c r="O993" s="27">
        <f ca="1">+IF(NETWORKDAYS(M993,N993,Feriados!A$1:A$196)&gt;-1,NETWORKDAYS(M993,N993,Feriados!A$1:A$196)-1,NETWORKDAYS(M993,TODAY(),Feriados!A$1:A$196))</f>
        <v>12</v>
      </c>
      <c r="P993" s="16"/>
      <c r="Q993" s="25">
        <f ca="1">+IF(T993="ENVIO OS", IF(NETWORKDAYS(N993,P993,Feriados!A$28:A$328)&gt;-1,NETWORKDAYS(N993,P993,Feriados!A$28:A$328)-1,NETWORKDAYS(N993,TODAY(),Feriados!A$28:A$328)),0)</f>
        <v>0</v>
      </c>
      <c r="R993" s="17">
        <v>-33.0199</v>
      </c>
      <c r="S993" s="17">
        <v>-68.909099999999995</v>
      </c>
      <c r="T993" s="25" t="s">
        <v>1496</v>
      </c>
      <c r="U993" s="25" t="s">
        <v>1496</v>
      </c>
      <c r="X993" s="25" t="s">
        <v>439</v>
      </c>
      <c r="Y993" s="25" t="s">
        <v>504</v>
      </c>
      <c r="AC993" s="26"/>
      <c r="AD993" s="26"/>
      <c r="AF993" s="28"/>
    </row>
    <row r="994" spans="1:32" s="25" customFormat="1" ht="15" x14ac:dyDescent="0.25">
      <c r="A994" s="25">
        <v>233986</v>
      </c>
      <c r="B994" s="25" t="s">
        <v>1731</v>
      </c>
      <c r="C994" s="25" t="s">
        <v>1732</v>
      </c>
      <c r="D994" s="25" t="s">
        <v>446</v>
      </c>
      <c r="E994" s="25" t="s">
        <v>26</v>
      </c>
      <c r="F994" s="25" t="s">
        <v>508</v>
      </c>
      <c r="G994" s="25">
        <v>125.7</v>
      </c>
      <c r="I994" s="25" t="s">
        <v>17</v>
      </c>
      <c r="J994" s="25" t="s">
        <v>1420</v>
      </c>
      <c r="K994" s="25" t="s">
        <v>463</v>
      </c>
      <c r="M994" s="26">
        <v>44616</v>
      </c>
      <c r="N994" s="26">
        <v>44643</v>
      </c>
      <c r="O994" s="27">
        <f ca="1">+IF(NETWORKDAYS(M994,N994,Feriados!A$1:A$196)&gt;-1,NETWORKDAYS(M994,N994,Feriados!A$1:A$196)-1,NETWORKDAYS(M994,TODAY(),Feriados!A$1:A$196))</f>
        <v>17</v>
      </c>
      <c r="P994" s="16"/>
      <c r="Q994" s="25">
        <f ca="1">+IF(T994="ENVIO OS", IF(NETWORKDAYS(N994,P994,Feriados!A$28:A$328)&gt;-1,NETWORKDAYS(N994,P994,Feriados!A$28:A$328)-1,NETWORKDAYS(N994,TODAY(),Feriados!A$28:A$328)),0)</f>
        <v>0</v>
      </c>
      <c r="R994" s="17"/>
      <c r="S994" s="17"/>
      <c r="T994" s="25" t="s">
        <v>1590</v>
      </c>
      <c r="X994" s="25" t="s">
        <v>442</v>
      </c>
      <c r="Y994" s="25" t="s">
        <v>500</v>
      </c>
      <c r="Z994" s="25" t="s">
        <v>544</v>
      </c>
      <c r="AC994" s="26"/>
      <c r="AD994" s="26"/>
      <c r="AF994" s="28"/>
    </row>
    <row r="995" spans="1:32" s="25" customFormat="1" ht="15" x14ac:dyDescent="0.25">
      <c r="A995" s="25">
        <v>234138</v>
      </c>
      <c r="B995" s="25" t="s">
        <v>2241</v>
      </c>
      <c r="C995" s="25" t="s">
        <v>2240</v>
      </c>
      <c r="D995" s="25" t="s">
        <v>452</v>
      </c>
      <c r="E995" s="25" t="s">
        <v>26</v>
      </c>
      <c r="F995" s="25" t="s">
        <v>508</v>
      </c>
      <c r="G995" s="25">
        <v>31.2</v>
      </c>
      <c r="H995" s="25">
        <v>31.2</v>
      </c>
      <c r="I995" s="25" t="s">
        <v>17</v>
      </c>
      <c r="J995" s="25" t="s">
        <v>297</v>
      </c>
      <c r="K995" s="25" t="s">
        <v>470</v>
      </c>
      <c r="M995" s="26">
        <v>44617</v>
      </c>
      <c r="N995" s="26">
        <v>44617</v>
      </c>
      <c r="O995" s="27">
        <f ca="1">+IF(NETWORKDAYS(M995,N995,Feriados!A$1:A$196)&gt;-1,NETWORKDAYS(M995,N995,Feriados!A$1:A$196)-1,NETWORKDAYS(M995,TODAY(),Feriados!A$1:A$196))</f>
        <v>0</v>
      </c>
      <c r="P995" s="16">
        <v>44618</v>
      </c>
      <c r="Q995" s="25">
        <f ca="1">+IF(T995="ENVIO OS", IF(NETWORKDAYS(N995,P995,Feriados!A$28:A$328)&gt;-1,NETWORKDAYS(N995,P995,Feriados!A$28:A$328)-1,NETWORKDAYS(N995,TODAY(),Feriados!A$28:A$328)),0)</f>
        <v>0</v>
      </c>
      <c r="R995" s="17">
        <v>-34.593299999999999</v>
      </c>
      <c r="S995" s="17">
        <v>-68.407399999999996</v>
      </c>
      <c r="T995" s="25" t="s">
        <v>1494</v>
      </c>
      <c r="U995" s="25" t="s">
        <v>1585</v>
      </c>
      <c r="X995" s="25" t="s">
        <v>440</v>
      </c>
      <c r="Y995" s="25" t="s">
        <v>662</v>
      </c>
      <c r="AC995" s="26"/>
      <c r="AD995" s="26"/>
      <c r="AF995" s="28"/>
    </row>
    <row r="996" spans="1:32" s="25" customFormat="1" ht="15" x14ac:dyDescent="0.25">
      <c r="A996" s="25">
        <v>233278</v>
      </c>
      <c r="B996" s="25" t="s">
        <v>2247</v>
      </c>
      <c r="C996" s="25" t="s">
        <v>2248</v>
      </c>
      <c r="D996" s="25" t="s">
        <v>404</v>
      </c>
      <c r="E996" s="25" t="s">
        <v>25</v>
      </c>
      <c r="F996" s="25" t="s">
        <v>516</v>
      </c>
      <c r="G996" s="25">
        <v>125</v>
      </c>
      <c r="H996" s="25">
        <v>125</v>
      </c>
      <c r="I996" s="25" t="s">
        <v>17</v>
      </c>
      <c r="J996" s="25" t="s">
        <v>397</v>
      </c>
      <c r="K996" s="25" t="s">
        <v>458</v>
      </c>
      <c r="L996" s="25" t="s">
        <v>434</v>
      </c>
      <c r="M996" s="26">
        <v>44617</v>
      </c>
      <c r="N996" s="26">
        <v>44637</v>
      </c>
      <c r="O996" s="27">
        <f ca="1">+IF(NETWORKDAYS(M996,N996,Feriados!A$1:A$196)&gt;-1,NETWORKDAYS(M996,N996,Feriados!A$1:A$196)-1,NETWORKDAYS(M996,TODAY(),Feriados!A$1:A$196))</f>
        <v>12</v>
      </c>
      <c r="P996" s="16"/>
      <c r="Q996" s="25">
        <f ca="1">+IF(T996="ENVIO OS", IF(NETWORKDAYS(N996,P996,Feriados!A$28:A$328)&gt;-1,NETWORKDAYS(N996,P996,Feriados!A$28:A$328)-1,NETWORKDAYS(N996,TODAY(),Feriados!A$28:A$328)),0)</f>
        <v>0</v>
      </c>
      <c r="R996" s="17">
        <v>-33.604500000000002</v>
      </c>
      <c r="S996" s="17">
        <v>-69.224599999999995</v>
      </c>
      <c r="T996" s="25" t="s">
        <v>1590</v>
      </c>
      <c r="U996" s="25" t="s">
        <v>1590</v>
      </c>
      <c r="V996" s="25" t="s">
        <v>772</v>
      </c>
      <c r="X996" s="25" t="s">
        <v>439</v>
      </c>
      <c r="Y996" s="25" t="s">
        <v>497</v>
      </c>
      <c r="AA996" s="25" t="s">
        <v>2321</v>
      </c>
      <c r="AC996" s="26"/>
      <c r="AD996" s="26"/>
      <c r="AE996" s="25" t="s">
        <v>525</v>
      </c>
      <c r="AF996" s="28">
        <v>44835</v>
      </c>
    </row>
    <row r="997" spans="1:32" s="25" customFormat="1" ht="15" x14ac:dyDescent="0.25">
      <c r="B997" s="25" t="s">
        <v>718</v>
      </c>
      <c r="C997" s="25" t="s">
        <v>719</v>
      </c>
      <c r="D997" s="25" t="s">
        <v>506</v>
      </c>
      <c r="E997" s="25" t="s">
        <v>26</v>
      </c>
      <c r="F997" s="25" t="s">
        <v>508</v>
      </c>
      <c r="G997" s="25">
        <v>278</v>
      </c>
      <c r="I997" s="25" t="s">
        <v>17</v>
      </c>
      <c r="J997" s="25" t="s">
        <v>192</v>
      </c>
      <c r="K997" s="25" t="s">
        <v>489</v>
      </c>
      <c r="L997" s="25" t="s">
        <v>435</v>
      </c>
      <c r="M997" s="26">
        <v>44622</v>
      </c>
      <c r="N997" s="26">
        <v>44628</v>
      </c>
      <c r="O997" s="27">
        <f ca="1">+IF(NETWORKDAYS(M997,N997,Feriados!A$1:A$196)&gt;-1,NETWORKDAYS(M997,N997,Feriados!A$1:A$196)-1,NETWORKDAYS(M997,TODAY(),Feriados!A$1:A$196))</f>
        <v>4</v>
      </c>
      <c r="P997" s="16"/>
      <c r="Q997" s="25">
        <f ca="1">+IF(T997="ENVIO OS", IF(NETWORKDAYS(N997,P997,Feriados!A$28:A$328)&gt;-1,NETWORKDAYS(N997,P997,Feriados!A$28:A$328)-1,NETWORKDAYS(N997,TODAY(),Feriados!A$28:A$328)),0)</f>
        <v>0</v>
      </c>
      <c r="R997" s="17"/>
      <c r="S997" s="17"/>
      <c r="T997" s="25" t="s">
        <v>1590</v>
      </c>
      <c r="U997" s="25" t="s">
        <v>1590</v>
      </c>
      <c r="V997" s="25" t="s">
        <v>748</v>
      </c>
      <c r="X997" s="25" t="s">
        <v>443</v>
      </c>
      <c r="Y997" s="25" t="s">
        <v>504</v>
      </c>
      <c r="Z997" s="25" t="s">
        <v>535</v>
      </c>
      <c r="AC997" s="26">
        <v>43945</v>
      </c>
      <c r="AD997" s="26">
        <v>43948</v>
      </c>
      <c r="AF997" s="28"/>
    </row>
    <row r="998" spans="1:32" s="25" customFormat="1" ht="15" x14ac:dyDescent="0.25">
      <c r="A998" s="25">
        <v>234089</v>
      </c>
      <c r="B998" s="25" t="s">
        <v>2320</v>
      </c>
      <c r="C998" s="25" t="s">
        <v>2281</v>
      </c>
      <c r="D998" s="25" t="s">
        <v>506</v>
      </c>
      <c r="E998" s="25" t="s">
        <v>25</v>
      </c>
      <c r="F998" s="25" t="s">
        <v>516</v>
      </c>
      <c r="G998" s="25">
        <v>285</v>
      </c>
      <c r="H998" s="25">
        <v>285</v>
      </c>
      <c r="I998" s="25" t="s">
        <v>17</v>
      </c>
      <c r="J998" s="25" t="s">
        <v>2026</v>
      </c>
      <c r="K998" s="25" t="s">
        <v>454</v>
      </c>
      <c r="M998" s="26">
        <v>44622</v>
      </c>
      <c r="N998" s="26">
        <v>44650</v>
      </c>
      <c r="O998" s="27">
        <f ca="1">+IF(NETWORKDAYS(M998,N998,Feriados!A$1:A$196)&gt;-1,NETWORKDAYS(M998,N998,Feriados!A$1:A$196)-1,NETWORKDAYS(M998,TODAY(),Feriados!A$1:A$196))</f>
        <v>19</v>
      </c>
      <c r="P998" s="16"/>
      <c r="Q998" s="25">
        <f ca="1">+IF(T998="ENVIO OS", IF(NETWORKDAYS(N998,P998,Feriados!A$28:A$328)&gt;-1,NETWORKDAYS(N998,P998,Feriados!A$28:A$328)-1,NETWORKDAYS(N998,TODAY(),Feriados!A$28:A$328)),0)</f>
        <v>0</v>
      </c>
      <c r="R998" s="17">
        <v>-32.8919</v>
      </c>
      <c r="S998" s="17">
        <v>-68.837199999999996</v>
      </c>
      <c r="T998" s="25" t="s">
        <v>1496</v>
      </c>
      <c r="U998" s="25" t="s">
        <v>1496</v>
      </c>
      <c r="X998" s="25" t="s">
        <v>439</v>
      </c>
      <c r="Y998" s="25" t="s">
        <v>504</v>
      </c>
      <c r="AA998" s="25" t="s">
        <v>2003</v>
      </c>
      <c r="AC998" s="26"/>
      <c r="AD998" s="26"/>
      <c r="AE998" s="25" t="s">
        <v>525</v>
      </c>
      <c r="AF998" s="28"/>
    </row>
    <row r="999" spans="1:32" s="25" customFormat="1" ht="15" x14ac:dyDescent="0.25">
      <c r="A999" s="25">
        <v>220972</v>
      </c>
      <c r="B999" s="25" t="s">
        <v>2322</v>
      </c>
      <c r="C999" s="25" t="s">
        <v>2323</v>
      </c>
      <c r="D999" s="25" t="s">
        <v>507</v>
      </c>
      <c r="E999" s="25" t="s">
        <v>25</v>
      </c>
      <c r="F999" s="25" t="s">
        <v>524</v>
      </c>
      <c r="G999" s="25">
        <v>1890</v>
      </c>
      <c r="H999" s="25">
        <v>1890</v>
      </c>
      <c r="J999" s="25" t="s">
        <v>389</v>
      </c>
      <c r="K999" s="25" t="s">
        <v>449</v>
      </c>
      <c r="L999" s="25" t="s">
        <v>436</v>
      </c>
      <c r="M999" s="26">
        <v>44622</v>
      </c>
      <c r="N999" s="26">
        <v>44631</v>
      </c>
      <c r="O999" s="27">
        <f ca="1">+IF(NETWORKDAYS(M999,N999,Feriados!A$1:A$196)&gt;-1,NETWORKDAYS(M999,N999,Feriados!A$1:A$196)-1,NETWORKDAYS(M999,TODAY(),Feriados!A$1:A$196))</f>
        <v>7</v>
      </c>
      <c r="P999" s="16"/>
      <c r="Q999" s="25">
        <f ca="1">+IF(T999="ENVIO OS", IF(NETWORKDAYS(N999,P999,Feriados!A$28:A$328)&gt;-1,NETWORKDAYS(N999,P999,Feriados!A$28:A$328)-1,NETWORKDAYS(N999,TODAY(),Feriados!A$28:A$328)),0)</f>
        <v>0</v>
      </c>
      <c r="R999" s="17">
        <v>-33.093000000000004</v>
      </c>
      <c r="S999" s="17">
        <v>-69.0411</v>
      </c>
      <c r="T999" s="25" t="s">
        <v>1496</v>
      </c>
      <c r="U999" s="25" t="s">
        <v>1496</v>
      </c>
      <c r="V999" s="25" t="s">
        <v>772</v>
      </c>
      <c r="X999" s="25" t="s">
        <v>444</v>
      </c>
      <c r="Y999" s="25" t="s">
        <v>504</v>
      </c>
      <c r="Z999" s="25" t="s">
        <v>865</v>
      </c>
      <c r="AC999" s="26"/>
      <c r="AD999" s="26"/>
      <c r="AE999" s="25" t="s">
        <v>525</v>
      </c>
      <c r="AF999" s="28">
        <v>45261</v>
      </c>
    </row>
    <row r="1000" spans="1:32" s="25" customFormat="1" ht="15" x14ac:dyDescent="0.25">
      <c r="B1000" s="25" t="s">
        <v>2041</v>
      </c>
      <c r="C1000" s="25" t="s">
        <v>2042</v>
      </c>
      <c r="D1000" s="25" t="s">
        <v>446</v>
      </c>
      <c r="E1000" s="25" t="s">
        <v>26</v>
      </c>
      <c r="F1000" s="25" t="s">
        <v>508</v>
      </c>
      <c r="G1000" s="25">
        <v>329</v>
      </c>
      <c r="I1000" s="25" t="s">
        <v>17</v>
      </c>
      <c r="J1000" s="25" t="s">
        <v>214</v>
      </c>
      <c r="K1000" s="25" t="s">
        <v>447</v>
      </c>
      <c r="M1000" s="26">
        <v>44624</v>
      </c>
      <c r="N1000" s="26">
        <v>44663</v>
      </c>
      <c r="O1000" s="27">
        <f ca="1">+IF(NETWORKDAYS(M1000,N1000,Feriados!A$1:A$196)&gt;-1,NETWORKDAYS(M1000,N1000,Feriados!A$1:A$196)-1,NETWORKDAYS(M1000,TODAY(),Feriados!A$1:A$196))</f>
        <v>26</v>
      </c>
      <c r="P1000" s="16"/>
      <c r="Q1000" s="25">
        <f ca="1">+IF(T1000="ENVIO OS", IF(NETWORKDAYS(N1000,P1000,Feriados!A$28:A$328)&gt;-1,NETWORKDAYS(N1000,P1000,Feriados!A$28:A$328)-1,NETWORKDAYS(N1000,TODAY(),Feriados!A$28:A$328)),0)</f>
        <v>0</v>
      </c>
      <c r="R1000" s="17">
        <v>-32.968699999999998</v>
      </c>
      <c r="S1000" s="17">
        <v>-68.832499999999996</v>
      </c>
      <c r="T1000" s="25" t="s">
        <v>1496</v>
      </c>
      <c r="U1000" s="25" t="s">
        <v>1496</v>
      </c>
      <c r="X1000" s="25" t="s">
        <v>443</v>
      </c>
      <c r="Y1000" s="25" t="s">
        <v>504</v>
      </c>
      <c r="Z1000" s="25" t="s">
        <v>2385</v>
      </c>
      <c r="AC1000" s="26"/>
      <c r="AD1000" s="26"/>
      <c r="AE1000" s="25" t="s">
        <v>525</v>
      </c>
      <c r="AF1000" s="28"/>
    </row>
    <row r="1001" spans="1:32" s="25" customFormat="1" ht="15" x14ac:dyDescent="0.25">
      <c r="B1001" s="25" t="s">
        <v>2338</v>
      </c>
      <c r="C1001" s="25" t="s">
        <v>2337</v>
      </c>
      <c r="E1001" s="25" t="s">
        <v>26</v>
      </c>
      <c r="F1001" s="25" t="s">
        <v>508</v>
      </c>
      <c r="M1001" s="26">
        <v>44624</v>
      </c>
      <c r="N1001" s="26">
        <v>44664</v>
      </c>
      <c r="O1001" s="27">
        <f ca="1">+IF(NETWORKDAYS(M1001,N1001,Feriados!A$1:A$196)&gt;-1,NETWORKDAYS(M1001,N1001,Feriados!A$1:A$196)-1,NETWORKDAYS(M1001,TODAY(),Feriados!A$1:A$196))</f>
        <v>27</v>
      </c>
      <c r="P1001" s="16">
        <v>44683</v>
      </c>
      <c r="Q1001" s="25">
        <f ca="1">+IF(T1001="ENVIO OS", IF(NETWORKDAYS(N1001,P1001,Feriados!A$28:A$328)&gt;-1,NETWORKDAYS(N1001,P1001,Feriados!A$28:A$328)-1,NETWORKDAYS(N1001,TODAY(),Feriados!A$28:A$328)),0)</f>
        <v>12</v>
      </c>
      <c r="R1001" s="17"/>
      <c r="S1001" s="17"/>
      <c r="T1001" s="25" t="s">
        <v>1494</v>
      </c>
      <c r="U1001" s="25" t="s">
        <v>1584</v>
      </c>
      <c r="X1001" s="25" t="s">
        <v>443</v>
      </c>
      <c r="AC1001" s="26"/>
      <c r="AD1001" s="26"/>
      <c r="AF1001" s="28"/>
    </row>
    <row r="1002" spans="1:32" s="25" customFormat="1" ht="15" x14ac:dyDescent="0.25">
      <c r="A1002" s="25">
        <v>233692</v>
      </c>
      <c r="B1002" s="25" t="s">
        <v>2324</v>
      </c>
      <c r="C1002" s="25" t="s">
        <v>2325</v>
      </c>
      <c r="D1002" s="25" t="s">
        <v>506</v>
      </c>
      <c r="E1002" s="25" t="s">
        <v>25</v>
      </c>
      <c r="F1002" s="25" t="s">
        <v>509</v>
      </c>
      <c r="G1002" s="25">
        <v>200</v>
      </c>
      <c r="H1002" s="25">
        <v>13</v>
      </c>
      <c r="I1002" s="25" t="s">
        <v>2332</v>
      </c>
      <c r="J1002" s="25" t="s">
        <v>231</v>
      </c>
      <c r="K1002" s="25" t="s">
        <v>488</v>
      </c>
      <c r="M1002" s="26">
        <v>44627</v>
      </c>
      <c r="N1002" s="26">
        <v>44634</v>
      </c>
      <c r="O1002" s="27">
        <f ca="1">+IF(NETWORKDAYS(M1002,N1002,Feriados!A$1:A$196)&gt;-1,NETWORKDAYS(M1002,N1002,Feriados!A$1:A$196)-1,NETWORKDAYS(M1002,TODAY(),Feriados!A$1:A$196))</f>
        <v>5</v>
      </c>
      <c r="P1002" s="16"/>
      <c r="Q1002" s="25">
        <f ca="1">+IF(T1002="ENVIO OS", IF(NETWORKDAYS(N1002,P1002,Feriados!A$28:A$328)&gt;-1,NETWORKDAYS(N1002,P1002,Feriados!A$28:A$328)-1,NETWORKDAYS(N1002,TODAY(),Feriados!A$28:A$328)),0)</f>
        <v>0</v>
      </c>
      <c r="R1002" s="17">
        <v>-32.866900000000001</v>
      </c>
      <c r="S1002" s="17">
        <v>-68.854100000000003</v>
      </c>
      <c r="T1002" s="25" t="s">
        <v>1496</v>
      </c>
      <c r="U1002" s="25" t="s">
        <v>1496</v>
      </c>
      <c r="X1002" s="25" t="s">
        <v>439</v>
      </c>
      <c r="Y1002" s="25" t="s">
        <v>504</v>
      </c>
      <c r="AC1002" s="26"/>
      <c r="AD1002" s="26"/>
      <c r="AF1002" s="28"/>
    </row>
    <row r="1003" spans="1:32" s="25" customFormat="1" ht="15" x14ac:dyDescent="0.25">
      <c r="A1003" s="25">
        <v>228060</v>
      </c>
      <c r="B1003" s="25" t="s">
        <v>983</v>
      </c>
      <c r="C1003" s="25" t="s">
        <v>984</v>
      </c>
      <c r="D1003" s="25" t="s">
        <v>507</v>
      </c>
      <c r="E1003" s="25" t="s">
        <v>25</v>
      </c>
      <c r="F1003" s="25" t="s">
        <v>693</v>
      </c>
      <c r="G1003" s="25">
        <v>324</v>
      </c>
      <c r="I1003" s="25" t="s">
        <v>17</v>
      </c>
      <c r="J1003" s="25" t="s">
        <v>108</v>
      </c>
      <c r="K1003" s="25" t="s">
        <v>447</v>
      </c>
      <c r="L1003" s="25" t="s">
        <v>435</v>
      </c>
      <c r="M1003" s="26">
        <v>44628</v>
      </c>
      <c r="N1003" s="26">
        <v>44638</v>
      </c>
      <c r="O1003" s="27">
        <f ca="1">+IF(NETWORKDAYS(M1003,N1003,Feriados!A$1:A$196)&gt;-1,NETWORKDAYS(M1003,N1003,Feriados!A$1:A$196)-1,NETWORKDAYS(M1003,TODAY(),Feriados!A$1:A$196))</f>
        <v>8</v>
      </c>
      <c r="P1003" s="16"/>
      <c r="Q1003" s="25">
        <f ca="1">+IF(T1003="ENVIO OS", IF(NETWORKDAYS(N1003,P1003,Feriados!A$28:A$328)&gt;-1,NETWORKDAYS(N1003,P1003,Feriados!A$28:A$328)-1,NETWORKDAYS(N1003,TODAY(),Feriados!A$28:A$328)),0)</f>
        <v>0</v>
      </c>
      <c r="R1003" s="17">
        <v>-32.962750999999997</v>
      </c>
      <c r="S1003" s="17">
        <v>-68.853532000000001</v>
      </c>
      <c r="T1003" s="25" t="s">
        <v>1590</v>
      </c>
      <c r="Z1003" s="25" t="s">
        <v>535</v>
      </c>
      <c r="AA1003" s="25" t="s">
        <v>2326</v>
      </c>
      <c r="AC1003" s="26">
        <v>44072</v>
      </c>
      <c r="AD1003" s="26">
        <v>44263</v>
      </c>
      <c r="AE1003" s="25" t="s">
        <v>525</v>
      </c>
      <c r="AF1003" s="28"/>
    </row>
    <row r="1004" spans="1:32" s="25" customFormat="1" ht="15" x14ac:dyDescent="0.25">
      <c r="A1004" s="25">
        <v>232741</v>
      </c>
      <c r="B1004" s="25" t="s">
        <v>2217</v>
      </c>
      <c r="C1004" s="25" t="s">
        <v>2218</v>
      </c>
      <c r="D1004" s="25" t="s">
        <v>446</v>
      </c>
      <c r="E1004" s="25" t="s">
        <v>25</v>
      </c>
      <c r="F1004" s="25" t="s">
        <v>515</v>
      </c>
      <c r="G1004" s="25">
        <v>200</v>
      </c>
      <c r="H1004" s="25">
        <v>200</v>
      </c>
      <c r="I1004" s="25" t="s">
        <v>17</v>
      </c>
      <c r="J1004" s="25" t="s">
        <v>156</v>
      </c>
      <c r="K1004" s="25" t="s">
        <v>465</v>
      </c>
      <c r="L1004" s="25" t="s">
        <v>434</v>
      </c>
      <c r="M1004" s="26">
        <v>44629</v>
      </c>
      <c r="N1004" s="26">
        <v>44637</v>
      </c>
      <c r="O1004" s="27">
        <f ca="1">+IF(NETWORKDAYS(M1004,N1004,Feriados!A$1:A$196)&gt;-1,NETWORKDAYS(M1004,N1004,Feriados!A$1:A$196)-1,NETWORKDAYS(M1004,TODAY(),Feriados!A$1:A$196))</f>
        <v>6</v>
      </c>
      <c r="P1004" s="16"/>
      <c r="Q1004" s="25">
        <f ca="1">+IF(T1004="ENVIO OS", IF(NETWORKDAYS(N1004,P1004,Feriados!A$28:A$328)&gt;-1,NETWORKDAYS(N1004,P1004,Feriados!A$28:A$328)-1,NETWORKDAYS(N1004,TODAY(),Feriados!A$28:A$328)),0)</f>
        <v>0</v>
      </c>
      <c r="R1004" s="17">
        <v>-32.944299999999998</v>
      </c>
      <c r="S1004" s="17">
        <v>-68.806700000000006</v>
      </c>
      <c r="T1004" s="25" t="s">
        <v>1590</v>
      </c>
      <c r="U1004" s="25" t="s">
        <v>1590</v>
      </c>
      <c r="V1004" s="25" t="s">
        <v>2283</v>
      </c>
      <c r="X1004" s="25" t="s">
        <v>439</v>
      </c>
      <c r="Y1004" s="25" t="s">
        <v>644</v>
      </c>
      <c r="AA1004" s="25" t="s">
        <v>2341</v>
      </c>
      <c r="AB1004" s="25" t="s">
        <v>0</v>
      </c>
      <c r="AC1004" s="26"/>
      <c r="AD1004" s="26"/>
      <c r="AF1004" s="28"/>
    </row>
    <row r="1005" spans="1:32" s="25" customFormat="1" ht="15" x14ac:dyDescent="0.25">
      <c r="B1005" s="25" t="s">
        <v>2339</v>
      </c>
      <c r="C1005" s="25" t="s">
        <v>2340</v>
      </c>
      <c r="E1005" s="25" t="s">
        <v>26</v>
      </c>
      <c r="F1005" s="25" t="s">
        <v>508</v>
      </c>
      <c r="M1005" s="26">
        <v>44629</v>
      </c>
      <c r="N1005" s="26">
        <v>44664</v>
      </c>
      <c r="O1005" s="27">
        <f ca="1">+IF(NETWORKDAYS(M1005,N1005,Feriados!A$1:A$196)&gt;-1,NETWORKDAYS(M1005,N1005,Feriados!A$1:A$196)-1,NETWORKDAYS(M1005,TODAY(),Feriados!A$1:A$196))</f>
        <v>24</v>
      </c>
      <c r="P1005" s="16">
        <v>44706</v>
      </c>
      <c r="Q1005" s="25">
        <f ca="1">+IF(T1005="ENVIO OS", IF(NETWORKDAYS(N1005,P1005,Feriados!A$28:A$328)&gt;-1,NETWORKDAYS(N1005,P1005,Feriados!A$28:A$328)-1,NETWORKDAYS(N1005,TODAY(),Feriados!A$28:A$328)),0)</f>
        <v>27</v>
      </c>
      <c r="R1005" s="17"/>
      <c r="S1005" s="17"/>
      <c r="T1005" s="25" t="s">
        <v>1494</v>
      </c>
      <c r="U1005" s="25" t="s">
        <v>1584</v>
      </c>
      <c r="AC1005" s="26"/>
      <c r="AD1005" s="26"/>
      <c r="AF1005" s="28"/>
    </row>
    <row r="1006" spans="1:32" s="25" customFormat="1" ht="15" x14ac:dyDescent="0.25">
      <c r="A1006" s="25">
        <v>233889</v>
      </c>
      <c r="B1006" s="25" t="s">
        <v>2349</v>
      </c>
      <c r="C1006" s="25" t="s">
        <v>2379</v>
      </c>
      <c r="D1006" s="25" t="s">
        <v>446</v>
      </c>
      <c r="E1006" s="25" t="s">
        <v>25</v>
      </c>
      <c r="F1006" s="25" t="s">
        <v>509</v>
      </c>
      <c r="G1006" s="25">
        <v>155</v>
      </c>
      <c r="H1006" s="25">
        <v>135</v>
      </c>
      <c r="I1006" s="25" t="s">
        <v>2355</v>
      </c>
      <c r="J1006" s="25" t="s">
        <v>803</v>
      </c>
      <c r="K1006" s="25" t="s">
        <v>463</v>
      </c>
      <c r="M1006" s="26">
        <v>44629</v>
      </c>
      <c r="N1006" s="26">
        <v>44648</v>
      </c>
      <c r="O1006" s="27">
        <f ca="1">+IF(NETWORKDAYS(M1006,N1006,Feriados!A$1:A$196)&gt;-1,NETWORKDAYS(M1006,N1006,Feriados!A$1:A$196)-1,NETWORKDAYS(M1006,TODAY(),Feriados!A$1:A$196))</f>
        <v>12</v>
      </c>
      <c r="P1006" s="16"/>
      <c r="Q1006" s="25">
        <f ca="1">+IF(T1006="ENVIO OS", IF(NETWORKDAYS(N1006,P1006,Feriados!A$28:A$328)&gt;-1,NETWORKDAYS(N1006,P1006,Feriados!A$28:A$328)-1,NETWORKDAYS(N1006,TODAY(),Feriados!A$28:A$328)),0)</f>
        <v>0</v>
      </c>
      <c r="R1006" s="17">
        <v>-33.0289</v>
      </c>
      <c r="S1006" s="17">
        <v>-68.713899999999995</v>
      </c>
      <c r="T1006" s="25" t="s">
        <v>1496</v>
      </c>
      <c r="U1006" s="25" t="s">
        <v>1496</v>
      </c>
      <c r="X1006" s="25" t="s">
        <v>439</v>
      </c>
      <c r="Y1006" s="25" t="s">
        <v>504</v>
      </c>
      <c r="AC1006" s="26"/>
      <c r="AD1006" s="26"/>
      <c r="AF1006" s="28"/>
    </row>
    <row r="1007" spans="1:32" s="25" customFormat="1" ht="15" x14ac:dyDescent="0.25">
      <c r="A1007" s="25">
        <v>233736</v>
      </c>
      <c r="B1007" s="25" t="s">
        <v>2331</v>
      </c>
      <c r="C1007" s="25" t="s">
        <v>2330</v>
      </c>
      <c r="D1007" s="25" t="s">
        <v>452</v>
      </c>
      <c r="E1007" s="25" t="s">
        <v>25</v>
      </c>
      <c r="F1007" s="25" t="s">
        <v>741</v>
      </c>
      <c r="G1007" s="25">
        <v>299.8</v>
      </c>
      <c r="H1007" s="25">
        <v>299.8</v>
      </c>
      <c r="I1007" s="25" t="s">
        <v>17</v>
      </c>
      <c r="J1007" s="25" t="s">
        <v>175</v>
      </c>
      <c r="K1007" s="25" t="s">
        <v>452</v>
      </c>
      <c r="L1007" s="25" t="s">
        <v>436</v>
      </c>
      <c r="M1007" s="26">
        <v>44629</v>
      </c>
      <c r="N1007" s="26">
        <v>44655</v>
      </c>
      <c r="O1007" s="27">
        <f ca="1">+IF(NETWORKDAYS(M1007,N1007,Feriados!A$1:A$196)&gt;-1,NETWORKDAYS(M1007,N1007,Feriados!A$1:A$196)-1,NETWORKDAYS(M1007,TODAY(),Feriados!A$1:A$196))</f>
        <v>17</v>
      </c>
      <c r="P1007" s="16"/>
      <c r="Q1007" s="25">
        <f ca="1">+IF(T1007="ENVIO OS", IF(NETWORKDAYS(N1007,P1007,Feriados!A$28:A$328)&gt;-1,NETWORKDAYS(N1007,P1007,Feriados!A$28:A$328)-1,NETWORKDAYS(N1007,TODAY(),Feriados!A$28:A$328)),0)</f>
        <v>0</v>
      </c>
      <c r="R1007" s="17">
        <v>-34.6143</v>
      </c>
      <c r="S1007" s="17">
        <v>-68.328400000000002</v>
      </c>
      <c r="T1007" s="25" t="s">
        <v>1496</v>
      </c>
      <c r="U1007" s="25" t="s">
        <v>1496</v>
      </c>
      <c r="X1007" s="25" t="s">
        <v>439</v>
      </c>
      <c r="Y1007" s="25" t="s">
        <v>504</v>
      </c>
      <c r="AC1007" s="26"/>
      <c r="AD1007" s="26"/>
      <c r="AE1007" s="25" t="s">
        <v>525</v>
      </c>
      <c r="AF1007" s="28"/>
    </row>
    <row r="1008" spans="1:32" s="25" customFormat="1" ht="15" x14ac:dyDescent="0.25">
      <c r="A1008" s="25">
        <v>233763</v>
      </c>
      <c r="B1008" s="25" t="s">
        <v>2344</v>
      </c>
      <c r="C1008" s="25" t="s">
        <v>2334</v>
      </c>
      <c r="D1008" s="25" t="s">
        <v>274</v>
      </c>
      <c r="E1008" s="25" t="s">
        <v>26</v>
      </c>
      <c r="F1008" s="25" t="s">
        <v>513</v>
      </c>
      <c r="J1008" s="25" t="s">
        <v>122</v>
      </c>
      <c r="K1008" s="25" t="s">
        <v>274</v>
      </c>
      <c r="M1008" s="26">
        <v>44631</v>
      </c>
      <c r="N1008" s="26">
        <v>44634</v>
      </c>
      <c r="O1008" s="27">
        <f ca="1">+IF(NETWORKDAYS(M1008,N1008,Feriados!A$1:A$196)&gt;-1,NETWORKDAYS(M1008,N1008,Feriados!A$1:A$196)-1,NETWORKDAYS(M1008,TODAY(),Feriados!A$1:A$196))</f>
        <v>1</v>
      </c>
      <c r="P1008" s="16"/>
      <c r="Q1008" s="25">
        <f ca="1">+IF(T1008="ENVIO OS", IF(NETWORKDAYS(N1008,P1008,Feriados!A$28:A$328)&gt;-1,NETWORKDAYS(N1008,P1008,Feriados!A$28:A$328)-1,NETWORKDAYS(N1008,TODAY(),Feriados!A$28:A$328)),0)</f>
        <v>0</v>
      </c>
      <c r="R1008" s="17"/>
      <c r="S1008" s="17"/>
      <c r="T1008" s="25" t="s">
        <v>1496</v>
      </c>
      <c r="U1008" s="25" t="s">
        <v>1496</v>
      </c>
      <c r="X1008" s="25" t="s">
        <v>443</v>
      </c>
      <c r="Y1008" s="25" t="s">
        <v>504</v>
      </c>
      <c r="AC1008" s="26"/>
      <c r="AD1008" s="26"/>
      <c r="AF1008" s="28"/>
    </row>
    <row r="1009" spans="1:32" s="25" customFormat="1" ht="15" x14ac:dyDescent="0.25">
      <c r="A1009" s="25">
        <v>215374</v>
      </c>
      <c r="B1009" s="25" t="s">
        <v>2327</v>
      </c>
      <c r="C1009" s="25" t="s">
        <v>2329</v>
      </c>
      <c r="D1009" s="25" t="s">
        <v>506</v>
      </c>
      <c r="E1009" s="25" t="s">
        <v>25</v>
      </c>
      <c r="F1009" s="25" t="s">
        <v>524</v>
      </c>
      <c r="G1009" s="25">
        <v>1300</v>
      </c>
      <c r="H1009" s="25">
        <v>1300</v>
      </c>
      <c r="I1009" s="25" t="s">
        <v>17</v>
      </c>
      <c r="J1009" s="25" t="s">
        <v>969</v>
      </c>
      <c r="K1009" s="25" t="s">
        <v>489</v>
      </c>
      <c r="L1009" s="25" t="s">
        <v>434</v>
      </c>
      <c r="M1009" s="26">
        <v>44631</v>
      </c>
      <c r="N1009" s="26">
        <v>44651</v>
      </c>
      <c r="O1009" s="27">
        <f ca="1">+IF(NETWORKDAYS(M1009,N1009,Feriados!A$1:A$196)&gt;-1,NETWORKDAYS(M1009,N1009,Feriados!A$1:A$196)-1,NETWORKDAYS(M1009,TODAY(),Feriados!A$1:A$196))</f>
        <v>13</v>
      </c>
      <c r="P1009" s="16"/>
      <c r="Q1009" s="25">
        <f ca="1">+IF(T1009="ENVIO OS", IF(NETWORKDAYS(N1009,P1009,Feriados!A$28:A$328)&gt;-1,NETWORKDAYS(N1009,P1009,Feriados!A$28:A$328)-1,NETWORKDAYS(N1009,TODAY(),Feriados!A$28:A$328)),0)</f>
        <v>0</v>
      </c>
      <c r="R1009" s="17">
        <v>-32.871600000000001</v>
      </c>
      <c r="S1009" s="17">
        <v>-68.863600000000005</v>
      </c>
      <c r="T1009" s="25" t="s">
        <v>1496</v>
      </c>
      <c r="U1009" s="25" t="s">
        <v>1496</v>
      </c>
      <c r="V1009" s="25" t="s">
        <v>748</v>
      </c>
      <c r="X1009" s="25" t="s">
        <v>439</v>
      </c>
      <c r="Y1009" s="25" t="s">
        <v>504</v>
      </c>
      <c r="Z1009" s="25" t="s">
        <v>535</v>
      </c>
      <c r="AC1009" s="26"/>
      <c r="AD1009" s="26"/>
      <c r="AF1009" s="28"/>
    </row>
    <row r="1010" spans="1:32" s="25" customFormat="1" ht="15" x14ac:dyDescent="0.25">
      <c r="A1010" s="25">
        <v>215374</v>
      </c>
      <c r="B1010" s="25" t="s">
        <v>2328</v>
      </c>
      <c r="C1010" s="25" t="s">
        <v>2329</v>
      </c>
      <c r="D1010" s="25" t="s">
        <v>506</v>
      </c>
      <c r="E1010" s="25" t="s">
        <v>25</v>
      </c>
      <c r="F1010" s="25" t="s">
        <v>523</v>
      </c>
      <c r="G1010" s="25">
        <v>135</v>
      </c>
      <c r="H1010" s="25">
        <v>135</v>
      </c>
      <c r="I1010" s="25" t="s">
        <v>17</v>
      </c>
      <c r="J1010" s="25" t="s">
        <v>969</v>
      </c>
      <c r="K1010" s="25" t="s">
        <v>489</v>
      </c>
      <c r="L1010" s="25" t="s">
        <v>434</v>
      </c>
      <c r="M1010" s="26">
        <v>44631</v>
      </c>
      <c r="N1010" s="26">
        <v>44651</v>
      </c>
      <c r="O1010" s="27">
        <f ca="1">+IF(NETWORKDAYS(M1010,N1010,Feriados!A$1:A$196)&gt;-1,NETWORKDAYS(M1010,N1010,Feriados!A$1:A$196)-1,NETWORKDAYS(M1010,TODAY(),Feriados!A$1:A$196))</f>
        <v>13</v>
      </c>
      <c r="P1010" s="16"/>
      <c r="Q1010" s="25">
        <f ca="1">+IF(T1010="ENVIO OS", IF(NETWORKDAYS(N1010,P1010,Feriados!A$28:A$328)&gt;-1,NETWORKDAYS(N1010,P1010,Feriados!A$28:A$328)-1,NETWORKDAYS(N1010,TODAY(),Feriados!A$28:A$328)),0)</f>
        <v>0</v>
      </c>
      <c r="R1010" s="17">
        <v>-32.871600000000001</v>
      </c>
      <c r="S1010" s="17">
        <v>-68.863600000000005</v>
      </c>
      <c r="T1010" s="25" t="s">
        <v>1496</v>
      </c>
      <c r="U1010" s="25" t="s">
        <v>1496</v>
      </c>
      <c r="V1010" s="25" t="s">
        <v>748</v>
      </c>
      <c r="X1010" s="25" t="s">
        <v>439</v>
      </c>
      <c r="Y1010" s="25" t="s">
        <v>504</v>
      </c>
      <c r="Z1010" s="25" t="s">
        <v>535</v>
      </c>
      <c r="AC1010" s="26"/>
      <c r="AD1010" s="26"/>
      <c r="AF1010" s="28"/>
    </row>
    <row r="1011" spans="1:32" s="25" customFormat="1" ht="15" x14ac:dyDescent="0.25">
      <c r="A1011" s="25">
        <v>233583</v>
      </c>
      <c r="B1011" s="25" t="s">
        <v>2291</v>
      </c>
      <c r="C1011" s="25" t="s">
        <v>2292</v>
      </c>
      <c r="D1011" s="25" t="s">
        <v>452</v>
      </c>
      <c r="E1011" s="25" t="s">
        <v>25</v>
      </c>
      <c r="F1011" s="25" t="s">
        <v>516</v>
      </c>
      <c r="G1011" s="25">
        <v>184.26</v>
      </c>
      <c r="H1011" s="25">
        <v>184.26</v>
      </c>
      <c r="I1011" s="25" t="s">
        <v>17</v>
      </c>
      <c r="J1011" s="25" t="s">
        <v>154</v>
      </c>
      <c r="K1011" s="25" t="s">
        <v>470</v>
      </c>
      <c r="M1011" s="26">
        <v>44631</v>
      </c>
      <c r="N1011" s="26">
        <v>44635</v>
      </c>
      <c r="O1011" s="27">
        <f ca="1">+IF(NETWORKDAYS(M1011,N1011,Feriados!A$1:A$196)&gt;-1,NETWORKDAYS(M1011,N1011,Feriados!A$1:A$196)-1,NETWORKDAYS(M1011,TODAY(),Feriados!A$1:A$196))</f>
        <v>2</v>
      </c>
      <c r="P1011" s="16"/>
      <c r="Q1011" s="25">
        <f ca="1">+IF(T1011="ENVIO OS", IF(NETWORKDAYS(N1011,P1011,Feriados!A$28:A$328)&gt;-1,NETWORKDAYS(N1011,P1011,Feriados!A$28:A$328)-1,NETWORKDAYS(N1011,TODAY(),Feriados!A$28:A$328)),0)</f>
        <v>0</v>
      </c>
      <c r="R1011" s="17">
        <v>-34.6496</v>
      </c>
      <c r="S1011" s="17">
        <v>-68.385599999999997</v>
      </c>
      <c r="T1011" s="25" t="s">
        <v>1590</v>
      </c>
      <c r="U1011" s="25" t="s">
        <v>1590</v>
      </c>
      <c r="X1011" s="25" t="s">
        <v>439</v>
      </c>
      <c r="Y1011" s="25" t="s">
        <v>498</v>
      </c>
      <c r="AC1011" s="26"/>
      <c r="AD1011" s="26"/>
      <c r="AE1011" s="25" t="s">
        <v>525</v>
      </c>
      <c r="AF1011" s="28">
        <v>44958</v>
      </c>
    </row>
    <row r="1012" spans="1:32" s="25" customFormat="1" ht="15" x14ac:dyDescent="0.25">
      <c r="A1012" s="25">
        <v>233763</v>
      </c>
      <c r="B1012" s="25" t="s">
        <v>2344</v>
      </c>
      <c r="C1012" s="25" t="s">
        <v>2388</v>
      </c>
      <c r="D1012" s="25" t="s">
        <v>274</v>
      </c>
      <c r="E1012" s="25" t="s">
        <v>26</v>
      </c>
      <c r="F1012" s="25" t="s">
        <v>513</v>
      </c>
      <c r="J1012" s="25" t="s">
        <v>122</v>
      </c>
      <c r="K1012" s="25" t="s">
        <v>274</v>
      </c>
      <c r="M1012" s="26">
        <v>44635</v>
      </c>
      <c r="N1012" s="26">
        <v>44648</v>
      </c>
      <c r="O1012" s="27">
        <f ca="1">+IF(NETWORKDAYS(M1012,N1012,Feriados!A$1:A$196)&gt;-1,NETWORKDAYS(M1012,N1012,Feriados!A$1:A$196)-1,NETWORKDAYS(M1012,TODAY(),Feriados!A$1:A$196))</f>
        <v>8</v>
      </c>
      <c r="P1012" s="16"/>
      <c r="Q1012" s="25">
        <f ca="1">+IF(T1012="ENVIO OS", IF(NETWORKDAYS(N1012,P1012,Feriados!A$28:A$328)&gt;-1,NETWORKDAYS(N1012,P1012,Feriados!A$28:A$328)-1,NETWORKDAYS(N1012,TODAY(),Feriados!A$28:A$328)),0)</f>
        <v>0</v>
      </c>
      <c r="R1012" s="17"/>
      <c r="S1012" s="17"/>
      <c r="T1012" s="25" t="s">
        <v>1496</v>
      </c>
      <c r="U1012" s="25" t="s">
        <v>1496</v>
      </c>
      <c r="X1012" s="25" t="s">
        <v>443</v>
      </c>
      <c r="AC1012" s="26"/>
      <c r="AD1012" s="26"/>
      <c r="AF1012" s="28"/>
    </row>
    <row r="1013" spans="1:32" s="25" customFormat="1" ht="15" x14ac:dyDescent="0.25">
      <c r="A1013" s="25">
        <v>233754</v>
      </c>
      <c r="B1013" s="25" t="s">
        <v>2348</v>
      </c>
      <c r="C1013" s="25" t="s">
        <v>2365</v>
      </c>
      <c r="D1013" s="25" t="s">
        <v>446</v>
      </c>
      <c r="E1013" s="25" t="s">
        <v>25</v>
      </c>
      <c r="F1013" s="25" t="s">
        <v>509</v>
      </c>
      <c r="G1013" s="25">
        <v>100</v>
      </c>
      <c r="H1013" s="25">
        <v>44</v>
      </c>
      <c r="I1013" s="25" t="s">
        <v>17</v>
      </c>
      <c r="J1013" s="25" t="s">
        <v>50</v>
      </c>
      <c r="K1013" s="25" t="s">
        <v>296</v>
      </c>
      <c r="L1013" s="25" t="s">
        <v>434</v>
      </c>
      <c r="M1013" s="26">
        <v>44635</v>
      </c>
      <c r="N1013" s="26">
        <v>44656</v>
      </c>
      <c r="O1013" s="27">
        <f ca="1">+IF(NETWORKDAYS(M1013,N1013,Feriados!A$1:A$196)&gt;-1,NETWORKDAYS(M1013,N1013,Feriados!A$1:A$196)-1,NETWORKDAYS(M1013,TODAY(),Feriados!A$1:A$196))</f>
        <v>14</v>
      </c>
      <c r="P1013" s="16"/>
      <c r="Q1013" s="25">
        <f ca="1">+IF(T1013="ENVIO OS", IF(NETWORKDAYS(N1013,P1013,Feriados!A$28:A$328)&gt;-1,NETWORKDAYS(N1013,P1013,Feriados!A$28:A$328)-1,NETWORKDAYS(N1013,TODAY(),Feriados!A$28:A$328)),0)</f>
        <v>0</v>
      </c>
      <c r="R1013" s="17">
        <v>-32.970700000000001</v>
      </c>
      <c r="S1013" s="17">
        <v>-68.58</v>
      </c>
      <c r="T1013" s="25" t="s">
        <v>1496</v>
      </c>
      <c r="U1013" s="25" t="s">
        <v>1496</v>
      </c>
      <c r="X1013" s="25" t="s">
        <v>439</v>
      </c>
      <c r="Y1013" s="25" t="s">
        <v>504</v>
      </c>
      <c r="AC1013" s="26"/>
      <c r="AD1013" s="26"/>
      <c r="AE1013" s="25" t="s">
        <v>525</v>
      </c>
      <c r="AF1013" s="28">
        <v>44835</v>
      </c>
    </row>
    <row r="1014" spans="1:32" s="25" customFormat="1" ht="15" x14ac:dyDescent="0.25">
      <c r="A1014" s="25" t="s">
        <v>2386</v>
      </c>
      <c r="B1014" s="25" t="s">
        <v>2344</v>
      </c>
      <c r="C1014" s="25" t="s">
        <v>2387</v>
      </c>
      <c r="D1014" s="25" t="s">
        <v>446</v>
      </c>
      <c r="E1014" s="25" t="s">
        <v>26</v>
      </c>
      <c r="F1014" s="25" t="s">
        <v>508</v>
      </c>
      <c r="M1014" s="26">
        <v>44641</v>
      </c>
      <c r="N1014" s="26">
        <v>44645</v>
      </c>
      <c r="O1014" s="27">
        <f ca="1">+IF(NETWORKDAYS(M1014,N1014,Feriados!A$1:A$196)&gt;-1,NETWORKDAYS(M1014,N1014,Feriados!A$1:A$196)-1,NETWORKDAYS(M1014,TODAY(),Feriados!A$1:A$196))</f>
        <v>3</v>
      </c>
      <c r="P1014" s="16"/>
      <c r="Q1014" s="25">
        <f ca="1">+IF(T1014="ENVIO OS", IF(NETWORKDAYS(N1014,P1014,Feriados!A$28:A$328)&gt;-1,NETWORKDAYS(N1014,P1014,Feriados!A$28:A$328)-1,NETWORKDAYS(N1014,TODAY(),Feriados!A$28:A$328)),0)</f>
        <v>0</v>
      </c>
      <c r="R1014" s="17"/>
      <c r="S1014" s="17"/>
      <c r="T1014" s="25" t="s">
        <v>1496</v>
      </c>
      <c r="U1014" s="25" t="s">
        <v>1496</v>
      </c>
      <c r="X1014" s="25" t="s">
        <v>443</v>
      </c>
      <c r="AC1014" s="26"/>
      <c r="AD1014" s="26"/>
      <c r="AF1014" s="28"/>
    </row>
    <row r="1015" spans="1:32" s="25" customFormat="1" ht="15" x14ac:dyDescent="0.25">
      <c r="B1015" s="25" t="s">
        <v>2346</v>
      </c>
      <c r="C1015" s="25" t="s">
        <v>2347</v>
      </c>
      <c r="D1015" s="25" t="s">
        <v>506</v>
      </c>
      <c r="E1015" s="25" t="s">
        <v>25</v>
      </c>
      <c r="F1015" s="25" t="s">
        <v>741</v>
      </c>
      <c r="G1015" s="25">
        <v>147</v>
      </c>
      <c r="M1015" s="26">
        <v>44641</v>
      </c>
      <c r="N1015" s="26">
        <v>44663</v>
      </c>
      <c r="O1015" s="27">
        <f ca="1">+IF(NETWORKDAYS(M1015,N1015,Feriados!A$1:A$196)&gt;-1,NETWORKDAYS(M1015,N1015,Feriados!A$1:A$196)-1,NETWORKDAYS(M1015,TODAY(),Feriados!A$1:A$196))</f>
        <v>15</v>
      </c>
      <c r="P1015" s="16"/>
      <c r="Q1015" s="25">
        <f ca="1">+IF(T1015="ENVIO OS", IF(NETWORKDAYS(N1015,P1015,Feriados!A$28:A$328)&gt;-1,NETWORKDAYS(N1015,P1015,Feriados!A$28:A$328)-1,NETWORKDAYS(N1015,TODAY(),Feriados!A$28:A$328)),0)</f>
        <v>0</v>
      </c>
      <c r="R1015" s="17"/>
      <c r="S1015" s="17"/>
      <c r="T1015" s="25" t="s">
        <v>1591</v>
      </c>
      <c r="AA1015" s="25" t="s">
        <v>2412</v>
      </c>
      <c r="AB1015" s="25" t="s">
        <v>0</v>
      </c>
      <c r="AC1015" s="26"/>
      <c r="AD1015" s="26"/>
      <c r="AF1015" s="28"/>
    </row>
    <row r="1016" spans="1:32" s="25" customFormat="1" ht="15" x14ac:dyDescent="0.25">
      <c r="B1016" s="25" t="s">
        <v>2391</v>
      </c>
      <c r="C1016" s="25" t="s">
        <v>2392</v>
      </c>
      <c r="E1016" s="25" t="s">
        <v>26</v>
      </c>
      <c r="F1016" s="25" t="s">
        <v>508</v>
      </c>
      <c r="M1016" s="26">
        <v>44641</v>
      </c>
      <c r="N1016" s="26">
        <v>44665</v>
      </c>
      <c r="O1016" s="27">
        <f ca="1">+IF(NETWORKDAYS(M1016,N1016,Feriados!A$1:A$196)&gt;-1,NETWORKDAYS(M1016,N1016,Feriados!A$1:A$196)-1,NETWORKDAYS(M1016,TODAY(),Feriados!A$1:A$196))</f>
        <v>17</v>
      </c>
      <c r="P1016" s="16"/>
      <c r="Q1016" s="25">
        <f ca="1">+IF(T1016="ENVIO OS", IF(NETWORKDAYS(N1016,P1016,Feriados!A$28:A$328)&gt;-1,NETWORKDAYS(N1016,P1016,Feriados!A$28:A$328)-1,NETWORKDAYS(N1016,TODAY(),Feriados!A$28:A$328)),0)</f>
        <v>726</v>
      </c>
      <c r="R1016" s="17"/>
      <c r="S1016" s="17"/>
      <c r="T1016" s="25" t="s">
        <v>1494</v>
      </c>
      <c r="U1016" s="25" t="s">
        <v>1584</v>
      </c>
      <c r="X1016" s="25" t="s">
        <v>443</v>
      </c>
      <c r="AB1016" s="25" t="s">
        <v>0</v>
      </c>
      <c r="AC1016" s="26"/>
      <c r="AD1016" s="26"/>
      <c r="AF1016" s="28"/>
    </row>
    <row r="1017" spans="1:32" s="25" customFormat="1" ht="15" x14ac:dyDescent="0.25">
      <c r="B1017" s="25" t="s">
        <v>2356</v>
      </c>
      <c r="C1017" s="25" t="s">
        <v>2357</v>
      </c>
      <c r="D1017" s="25" t="s">
        <v>380</v>
      </c>
      <c r="E1017" s="25" t="s">
        <v>25</v>
      </c>
      <c r="F1017" s="25" t="s">
        <v>520</v>
      </c>
      <c r="G1017" s="25">
        <v>210</v>
      </c>
      <c r="M1017" s="26">
        <v>44642</v>
      </c>
      <c r="N1017" s="26">
        <v>44650</v>
      </c>
      <c r="O1017" s="27">
        <f ca="1">+IF(NETWORKDAYS(M1017,N1017,Feriados!A$1:A$196)&gt;-1,NETWORKDAYS(M1017,N1017,Feriados!A$1:A$196)-1,NETWORKDAYS(M1017,TODAY(),Feriados!A$1:A$196))</f>
        <v>5</v>
      </c>
      <c r="P1017" s="16"/>
      <c r="Q1017" s="25">
        <f ca="1">+IF(T1017="ENVIO OS", IF(NETWORKDAYS(N1017,P1017,Feriados!A$28:A$328)&gt;-1,NETWORKDAYS(N1017,P1017,Feriados!A$28:A$328)-1,NETWORKDAYS(N1017,TODAY(),Feriados!A$28:A$328)),0)</f>
        <v>0</v>
      </c>
      <c r="R1017" s="17">
        <v>-33.951900000000002</v>
      </c>
      <c r="S1017" s="17">
        <v>-69.075500000000005</v>
      </c>
      <c r="T1017" s="25" t="s">
        <v>1496</v>
      </c>
      <c r="U1017" s="25" t="s">
        <v>1496</v>
      </c>
      <c r="V1017" s="25" t="s">
        <v>32</v>
      </c>
      <c r="X1017" s="25" t="s">
        <v>439</v>
      </c>
      <c r="AA1017" s="25" t="s">
        <v>2358</v>
      </c>
      <c r="AC1017" s="26"/>
      <c r="AD1017" s="26"/>
      <c r="AF1017" s="28"/>
    </row>
    <row r="1018" spans="1:32" s="25" customFormat="1" ht="15" x14ac:dyDescent="0.25">
      <c r="B1018" s="25" t="s">
        <v>2393</v>
      </c>
      <c r="C1018" s="25" t="s">
        <v>2394</v>
      </c>
      <c r="E1018" s="25" t="s">
        <v>26</v>
      </c>
      <c r="F1018" s="25" t="s">
        <v>508</v>
      </c>
      <c r="M1018" s="26">
        <v>44643</v>
      </c>
      <c r="N1018" s="26">
        <v>44665</v>
      </c>
      <c r="O1018" s="27">
        <f ca="1">+IF(NETWORKDAYS(M1018,N1018,Feriados!A$1:A$196)&gt;-1,NETWORKDAYS(M1018,N1018,Feriados!A$1:A$196)-1,NETWORKDAYS(M1018,TODAY(),Feriados!A$1:A$196))</f>
        <v>15</v>
      </c>
      <c r="P1018" s="16">
        <v>44907</v>
      </c>
      <c r="Q1018" s="25">
        <f ca="1">+IF(T1018="ENVIO OS", IF(NETWORKDAYS(N1018,P1018,Feriados!A$28:A$328)&gt;-1,NETWORKDAYS(N1018,P1018,Feriados!A$28:A$328)-1,NETWORKDAYS(N1018,TODAY(),Feriados!A$28:A$328)),0)</f>
        <v>0</v>
      </c>
      <c r="R1018" s="17"/>
      <c r="S1018" s="17"/>
      <c r="T1018" s="25" t="s">
        <v>1591</v>
      </c>
      <c r="AA1018" s="25" t="s">
        <v>2408</v>
      </c>
      <c r="AC1018" s="26"/>
      <c r="AD1018" s="26"/>
      <c r="AF1018" s="28"/>
    </row>
    <row r="1019" spans="1:32" s="25" customFormat="1" ht="15" x14ac:dyDescent="0.25">
      <c r="B1019" s="25" t="s">
        <v>2395</v>
      </c>
      <c r="C1019" s="25" t="s">
        <v>2396</v>
      </c>
      <c r="D1019" s="25" t="s">
        <v>450</v>
      </c>
      <c r="E1019" s="25" t="s">
        <v>26</v>
      </c>
      <c r="F1019" s="25" t="s">
        <v>508</v>
      </c>
      <c r="G1019" s="25">
        <v>611</v>
      </c>
      <c r="I1019" s="25" t="s">
        <v>17</v>
      </c>
      <c r="J1019" s="25" t="s">
        <v>415</v>
      </c>
      <c r="K1019" s="25" t="s">
        <v>686</v>
      </c>
      <c r="M1019" s="26">
        <v>44643</v>
      </c>
      <c r="N1019" s="26">
        <v>44678</v>
      </c>
      <c r="O1019" s="27">
        <f ca="1">+IF(NETWORKDAYS(M1019,N1019,Feriados!A$1:A$196)&gt;-1,NETWORKDAYS(M1019,N1019,Feriados!A$1:A$196)-1,NETWORKDAYS(M1019,TODAY(),Feriados!A$1:A$196))</f>
        <v>23</v>
      </c>
      <c r="P1019" s="16"/>
      <c r="Q1019" s="25">
        <f ca="1">+IF(T1019="ENVIO OS", IF(NETWORKDAYS(N1019,P1019,Feriados!A$28:A$328)&gt;-1,NETWORKDAYS(N1019,P1019,Feriados!A$28:A$328)-1,NETWORKDAYS(N1019,TODAY(),Feriados!A$28:A$328)),0)</f>
        <v>0</v>
      </c>
      <c r="R1019" s="17">
        <v>-32.884804000000003</v>
      </c>
      <c r="S1019" s="17">
        <v>-68.766917000000007</v>
      </c>
      <c r="T1019" s="25" t="s">
        <v>1496</v>
      </c>
      <c r="U1019" s="25" t="s">
        <v>1496</v>
      </c>
      <c r="V1019" s="25" t="s">
        <v>772</v>
      </c>
      <c r="X1019" s="25" t="s">
        <v>443</v>
      </c>
      <c r="Y1019" s="25" t="s">
        <v>504</v>
      </c>
      <c r="Z1019" s="25" t="s">
        <v>620</v>
      </c>
      <c r="AC1019" s="26"/>
      <c r="AD1019" s="26"/>
      <c r="AF1019" s="28"/>
    </row>
    <row r="1020" spans="1:32" s="25" customFormat="1" ht="15" x14ac:dyDescent="0.25">
      <c r="A1020" s="25">
        <v>234476</v>
      </c>
      <c r="B1020" s="25" t="s">
        <v>2397</v>
      </c>
      <c r="C1020" s="25" t="s">
        <v>2398</v>
      </c>
      <c r="D1020" s="25" t="s">
        <v>446</v>
      </c>
      <c r="E1020" s="25" t="s">
        <v>26</v>
      </c>
      <c r="F1020" s="25" t="s">
        <v>508</v>
      </c>
      <c r="G1020" s="25">
        <v>349</v>
      </c>
      <c r="I1020" s="25" t="s">
        <v>17</v>
      </c>
      <c r="J1020" s="25" t="s">
        <v>431</v>
      </c>
      <c r="K1020" s="25" t="s">
        <v>446</v>
      </c>
      <c r="L1020" s="25" t="s">
        <v>435</v>
      </c>
      <c r="M1020" s="26">
        <v>44643</v>
      </c>
      <c r="N1020" s="26">
        <v>44677</v>
      </c>
      <c r="O1020" s="27">
        <f ca="1">+IF(NETWORKDAYS(M1020,N1020,Feriados!A$1:A$196)&gt;-1,NETWORKDAYS(M1020,N1020,Feriados!A$1:A$196)-1,NETWORKDAYS(M1020,TODAY(),Feriados!A$1:A$196))</f>
        <v>22</v>
      </c>
      <c r="P1020" s="16"/>
      <c r="Q1020" s="25">
        <f ca="1">+IF(T1020="ENVIO OS", IF(NETWORKDAYS(N1020,P1020,Feriados!A$28:A$328)&gt;-1,NETWORKDAYS(N1020,P1020,Feriados!A$28:A$328)-1,NETWORKDAYS(N1020,TODAY(),Feriados!A$28:A$328)),0)</f>
        <v>0</v>
      </c>
      <c r="R1020" s="17"/>
      <c r="S1020" s="17"/>
      <c r="T1020" s="25" t="s">
        <v>1496</v>
      </c>
      <c r="U1020" s="25" t="s">
        <v>1496</v>
      </c>
      <c r="V1020" s="25" t="s">
        <v>37</v>
      </c>
      <c r="X1020" s="25" t="s">
        <v>442</v>
      </c>
      <c r="Y1020" s="25" t="s">
        <v>504</v>
      </c>
      <c r="Z1020" s="25" t="s">
        <v>535</v>
      </c>
      <c r="AC1020" s="26"/>
      <c r="AD1020" s="26"/>
      <c r="AF1020" s="28"/>
    </row>
    <row r="1021" spans="1:32" s="25" customFormat="1" ht="15" x14ac:dyDescent="0.25">
      <c r="A1021" s="25">
        <v>233991</v>
      </c>
      <c r="B1021" s="25" t="s">
        <v>2352</v>
      </c>
      <c r="C1021" s="25" t="s">
        <v>2353</v>
      </c>
      <c r="D1021" s="25" t="s">
        <v>507</v>
      </c>
      <c r="E1021" s="25" t="s">
        <v>25</v>
      </c>
      <c r="F1021" s="25" t="s">
        <v>517</v>
      </c>
      <c r="G1021" s="25">
        <v>110</v>
      </c>
      <c r="H1021" s="25">
        <v>110</v>
      </c>
      <c r="I1021" s="25" t="s">
        <v>17</v>
      </c>
      <c r="J1021" s="25" t="s">
        <v>281</v>
      </c>
      <c r="K1021" s="25" t="s">
        <v>49</v>
      </c>
      <c r="L1021" s="25" t="s">
        <v>434</v>
      </c>
      <c r="M1021" s="26">
        <v>44645</v>
      </c>
      <c r="N1021" s="26">
        <v>44658</v>
      </c>
      <c r="O1021" s="27">
        <f ca="1">+IF(NETWORKDAYS(M1021,N1021,Feriados!A$1:A$196)&gt;-1,NETWORKDAYS(M1021,N1021,Feriados!A$1:A$196)-1,NETWORKDAYS(M1021,TODAY(),Feriados!A$1:A$196))</f>
        <v>9</v>
      </c>
      <c r="P1021" s="16"/>
      <c r="Q1021" s="25">
        <f ca="1">+IF(T1021="ENVIO OS", IF(NETWORKDAYS(N1021,P1021,Feriados!A$28:A$328)&gt;-1,NETWORKDAYS(N1021,P1021,Feriados!A$28:A$328)-1,NETWORKDAYS(N1021,TODAY(),Feriados!A$28:A$328)),0)</f>
        <v>0</v>
      </c>
      <c r="R1021" s="17">
        <v>-33.111199999999997</v>
      </c>
      <c r="S1021" s="17">
        <v>-68.934200000000004</v>
      </c>
      <c r="T1021" s="25" t="s">
        <v>1496</v>
      </c>
      <c r="U1021" s="25" t="s">
        <v>1496</v>
      </c>
      <c r="X1021" s="25" t="s">
        <v>439</v>
      </c>
      <c r="Y1021" s="25" t="s">
        <v>504</v>
      </c>
      <c r="AC1021" s="26"/>
      <c r="AD1021" s="26"/>
      <c r="AF1021" s="28">
        <v>44805</v>
      </c>
    </row>
    <row r="1022" spans="1:32" s="25" customFormat="1" ht="15" x14ac:dyDescent="0.25">
      <c r="B1022" s="25" t="s">
        <v>1996</v>
      </c>
      <c r="C1022" s="25" t="s">
        <v>236</v>
      </c>
      <c r="D1022" s="25" t="s">
        <v>452</v>
      </c>
      <c r="E1022" s="25" t="s">
        <v>26</v>
      </c>
      <c r="F1022" s="25" t="s">
        <v>1881</v>
      </c>
      <c r="G1022" s="25">
        <v>79</v>
      </c>
      <c r="I1022" s="25" t="s">
        <v>17</v>
      </c>
      <c r="J1022" s="25" t="s">
        <v>344</v>
      </c>
      <c r="K1022" s="25" t="s">
        <v>452</v>
      </c>
      <c r="M1022" s="26">
        <v>44648</v>
      </c>
      <c r="N1022" s="26">
        <v>44632</v>
      </c>
      <c r="O1022" s="27">
        <f ca="1">+IF(NETWORKDAYS(M1022,N1022,Feriados!A$1:A$196)&gt;-1,NETWORKDAYS(M1022,N1022,Feriados!A$1:A$196)-1,NETWORKDAYS(M1022,TODAY(),Feriados!A$1:A$196))</f>
        <v>712</v>
      </c>
      <c r="P1022" s="16"/>
      <c r="Q1022" s="25">
        <f ca="1">+IF(T1022="ENVIO OS", IF(NETWORKDAYS(N1022,P1022,Feriados!A$28:A$328)&gt;-1,NETWORKDAYS(N1022,P1022,Feriados!A$28:A$328)-1,NETWORKDAYS(N1022,TODAY(),Feriados!A$28:A$328)),0)</f>
        <v>0</v>
      </c>
      <c r="R1022" s="17">
        <v>-34.635599999999997</v>
      </c>
      <c r="S1022" s="17">
        <v>-68.281700000000001</v>
      </c>
      <c r="T1022" s="25" t="s">
        <v>1590</v>
      </c>
      <c r="U1022" s="25" t="s">
        <v>1590</v>
      </c>
      <c r="X1022" s="25" t="s">
        <v>443</v>
      </c>
      <c r="Y1022" s="25" t="s">
        <v>662</v>
      </c>
      <c r="Z1022" s="25" t="s">
        <v>1860</v>
      </c>
      <c r="AC1022" s="26"/>
      <c r="AD1022" s="26"/>
      <c r="AF1022" s="28"/>
    </row>
    <row r="1023" spans="1:32" s="25" customFormat="1" ht="15" x14ac:dyDescent="0.25">
      <c r="A1023" s="25">
        <v>233190</v>
      </c>
      <c r="B1023" s="25" t="s">
        <v>2282</v>
      </c>
      <c r="C1023" s="25" t="s">
        <v>1819</v>
      </c>
      <c r="D1023" s="25" t="s">
        <v>405</v>
      </c>
      <c r="E1023" s="25" t="s">
        <v>25</v>
      </c>
      <c r="F1023" s="25" t="s">
        <v>517</v>
      </c>
      <c r="G1023" s="25">
        <v>1500</v>
      </c>
      <c r="H1023" s="25">
        <v>1500</v>
      </c>
      <c r="J1023" s="25" t="s">
        <v>369</v>
      </c>
      <c r="K1023" s="25" t="s">
        <v>482</v>
      </c>
      <c r="M1023" s="26">
        <v>44648</v>
      </c>
      <c r="N1023" s="26">
        <v>44649</v>
      </c>
      <c r="O1023" s="27">
        <f ca="1">+IF(NETWORKDAYS(M1023,N1023,Feriados!A$1:A$196)&gt;-1,NETWORKDAYS(M1023,N1023,Feriados!A$1:A$196)-1,NETWORKDAYS(M1023,TODAY(),Feriados!A$1:A$196))</f>
        <v>1</v>
      </c>
      <c r="P1023" s="16"/>
      <c r="Q1023" s="25">
        <f ca="1">+IF(T1023="ENVIO OS", IF(NETWORKDAYS(N1023,P1023,Feriados!A$28:A$328)&gt;-1,NETWORKDAYS(N1023,P1023,Feriados!A$28:A$328)-1,NETWORKDAYS(N1023,TODAY(),Feriados!A$28:A$328)),0)</f>
        <v>0</v>
      </c>
      <c r="R1023" s="17">
        <v>-33.357500000000002</v>
      </c>
      <c r="S1023" s="17">
        <v>-68.9208</v>
      </c>
      <c r="T1023" s="25" t="s">
        <v>1590</v>
      </c>
      <c r="V1023" s="25" t="s">
        <v>772</v>
      </c>
      <c r="X1023" s="25" t="s">
        <v>439</v>
      </c>
      <c r="Y1023" s="25" t="s">
        <v>644</v>
      </c>
      <c r="AA1023" s="25" t="s">
        <v>635</v>
      </c>
      <c r="AB1023" s="25" t="s">
        <v>0</v>
      </c>
      <c r="AC1023" s="26"/>
      <c r="AD1023" s="26"/>
      <c r="AF1023" s="28"/>
    </row>
    <row r="1024" spans="1:32" s="25" customFormat="1" ht="15" x14ac:dyDescent="0.25">
      <c r="A1024" s="25">
        <v>233689</v>
      </c>
      <c r="B1024" s="25" t="s">
        <v>2295</v>
      </c>
      <c r="C1024" s="25" t="s">
        <v>2296</v>
      </c>
      <c r="D1024" s="25" t="s">
        <v>274</v>
      </c>
      <c r="E1024" s="25" t="s">
        <v>25</v>
      </c>
      <c r="F1024" s="25" t="s">
        <v>516</v>
      </c>
      <c r="G1024" s="25">
        <v>110</v>
      </c>
      <c r="H1024" s="25">
        <v>110</v>
      </c>
      <c r="I1024" s="25" t="s">
        <v>17</v>
      </c>
      <c r="J1024" s="25" t="s">
        <v>41</v>
      </c>
      <c r="K1024" s="25" t="s">
        <v>475</v>
      </c>
      <c r="M1024" s="26">
        <v>44648</v>
      </c>
      <c r="N1024" s="26">
        <v>44648</v>
      </c>
      <c r="O1024" s="27">
        <f ca="1">+IF(NETWORKDAYS(M1024,N1024,Feriados!A$1:A$196)&gt;-1,NETWORKDAYS(M1024,N1024,Feriados!A$1:A$196)-1,NETWORKDAYS(M1024,TODAY(),Feriados!A$1:A$196))</f>
        <v>0</v>
      </c>
      <c r="P1024" s="16"/>
      <c r="Q1024" s="25">
        <f ca="1">+IF(T1024="ENVIO OS", IF(NETWORKDAYS(N1024,P1024,Feriados!A$28:A$328)&gt;-1,NETWORKDAYS(N1024,P1024,Feriados!A$28:A$328)-1,NETWORKDAYS(N1024,TODAY(),Feriados!A$28:A$328)),0)</f>
        <v>0</v>
      </c>
      <c r="R1024" s="17">
        <v>-32.8324</v>
      </c>
      <c r="S1024" s="17">
        <v>-68.815600000000003</v>
      </c>
      <c r="T1024" s="25" t="s">
        <v>1590</v>
      </c>
      <c r="U1024" s="25" t="s">
        <v>1590</v>
      </c>
      <c r="V1024" s="25" t="s">
        <v>748</v>
      </c>
      <c r="X1024" s="25" t="s">
        <v>439</v>
      </c>
      <c r="Y1024" s="25" t="s">
        <v>496</v>
      </c>
      <c r="AA1024" s="25" t="s">
        <v>635</v>
      </c>
      <c r="AC1024" s="26"/>
      <c r="AD1024" s="26"/>
      <c r="AF1024" s="28"/>
    </row>
    <row r="1025" spans="1:32" s="25" customFormat="1" ht="15" x14ac:dyDescent="0.25">
      <c r="A1025" s="25">
        <v>234138</v>
      </c>
      <c r="B1025" s="25" t="s">
        <v>2241</v>
      </c>
      <c r="C1025" s="25" t="s">
        <v>2240</v>
      </c>
      <c r="D1025" s="25" t="s">
        <v>452</v>
      </c>
      <c r="E1025" s="25" t="s">
        <v>26</v>
      </c>
      <c r="F1025" s="25" t="s">
        <v>508</v>
      </c>
      <c r="G1025" s="25">
        <v>31.2</v>
      </c>
      <c r="H1025" s="25">
        <v>31.2</v>
      </c>
      <c r="I1025" s="25" t="s">
        <v>17</v>
      </c>
      <c r="J1025" s="25" t="s">
        <v>297</v>
      </c>
      <c r="K1025" s="25" t="s">
        <v>470</v>
      </c>
      <c r="M1025" s="26">
        <v>44649</v>
      </c>
      <c r="N1025" s="26">
        <v>44649</v>
      </c>
      <c r="O1025" s="27">
        <f ca="1">+IF(NETWORKDAYS(M1025,N1025,Feriados!A$1:A$196)&gt;-1,NETWORKDAYS(M1025,N1025,Feriados!A$1:A$196)-1,NETWORKDAYS(M1025,TODAY(),Feriados!A$1:A$196))</f>
        <v>0</v>
      </c>
      <c r="P1025" s="16">
        <v>44649</v>
      </c>
      <c r="Q1025" s="25">
        <f ca="1">+IF(T1025="ENVIO OS", IF(NETWORKDAYS(N1025,P1025,Feriados!A$28:A$328)&gt;-1,NETWORKDAYS(N1025,P1025,Feriados!A$28:A$328)-1,NETWORKDAYS(N1025,TODAY(),Feriados!A$28:A$328)),0)</f>
        <v>0</v>
      </c>
      <c r="R1025" s="17">
        <v>-34.593299999999999</v>
      </c>
      <c r="S1025" s="17">
        <v>-68.407399999999996</v>
      </c>
      <c r="T1025" s="25" t="s">
        <v>1494</v>
      </c>
      <c r="U1025" s="25" t="s">
        <v>1586</v>
      </c>
      <c r="X1025" s="25" t="s">
        <v>440</v>
      </c>
      <c r="Y1025" s="25" t="s">
        <v>662</v>
      </c>
      <c r="AC1025" s="26"/>
      <c r="AD1025" s="26"/>
      <c r="AF1025" s="28"/>
    </row>
    <row r="1026" spans="1:32" s="25" customFormat="1" ht="15" x14ac:dyDescent="0.25">
      <c r="A1026" s="25">
        <v>234138</v>
      </c>
      <c r="B1026" s="25" t="s">
        <v>2241</v>
      </c>
      <c r="C1026" s="25" t="s">
        <v>2240</v>
      </c>
      <c r="D1026" s="25" t="s">
        <v>452</v>
      </c>
      <c r="E1026" s="25" t="s">
        <v>26</v>
      </c>
      <c r="F1026" s="25" t="s">
        <v>508</v>
      </c>
      <c r="G1026" s="25">
        <v>31.2</v>
      </c>
      <c r="H1026" s="25">
        <v>31.2</v>
      </c>
      <c r="I1026" s="25" t="s">
        <v>17</v>
      </c>
      <c r="J1026" s="25" t="s">
        <v>297</v>
      </c>
      <c r="K1026" s="25" t="s">
        <v>470</v>
      </c>
      <c r="M1026" s="26">
        <v>44649</v>
      </c>
      <c r="N1026" s="26">
        <v>44650</v>
      </c>
      <c r="O1026" s="27">
        <f ca="1">+IF(NETWORKDAYS(M1026,N1026,Feriados!A$1:A$196)&gt;-1,NETWORKDAYS(M1026,N1026,Feriados!A$1:A$196)-1,NETWORKDAYS(M1026,TODAY(),Feriados!A$1:A$196))</f>
        <v>1</v>
      </c>
      <c r="P1026" s="16">
        <v>44650</v>
      </c>
      <c r="Q1026" s="25">
        <f ca="1">+IF(T1026="ENVIO OS", IF(NETWORKDAYS(N1026,P1026,Feriados!A$28:A$328)&gt;-1,NETWORKDAYS(N1026,P1026,Feriados!A$28:A$328)-1,NETWORKDAYS(N1026,TODAY(),Feriados!A$28:A$328)),0)</f>
        <v>0</v>
      </c>
      <c r="R1026" s="17">
        <v>-34.593299999999999</v>
      </c>
      <c r="S1026" s="17">
        <v>-68.407399999999996</v>
      </c>
      <c r="T1026" s="25" t="s">
        <v>1494</v>
      </c>
      <c r="U1026" s="25" t="s">
        <v>1587</v>
      </c>
      <c r="X1026" s="25" t="s">
        <v>440</v>
      </c>
      <c r="Y1026" s="25" t="s">
        <v>662</v>
      </c>
      <c r="AC1026" s="26"/>
      <c r="AD1026" s="26"/>
      <c r="AF1026" s="28"/>
    </row>
    <row r="1027" spans="1:32" s="25" customFormat="1" ht="15" x14ac:dyDescent="0.25">
      <c r="A1027" s="25">
        <v>233541</v>
      </c>
      <c r="B1027" s="25" t="s">
        <v>2311</v>
      </c>
      <c r="C1027" s="25" t="s">
        <v>618</v>
      </c>
      <c r="D1027" s="25" t="s">
        <v>506</v>
      </c>
      <c r="E1027" s="25" t="s">
        <v>25</v>
      </c>
      <c r="F1027" s="25" t="s">
        <v>515</v>
      </c>
      <c r="G1027" s="25">
        <v>400</v>
      </c>
      <c r="H1027" s="25">
        <v>400</v>
      </c>
      <c r="I1027" s="25" t="s">
        <v>17</v>
      </c>
      <c r="J1027" s="25" t="s">
        <v>96</v>
      </c>
      <c r="K1027" s="25" t="s">
        <v>456</v>
      </c>
      <c r="M1027" s="26">
        <v>44649</v>
      </c>
      <c r="N1027" s="26">
        <v>44652</v>
      </c>
      <c r="O1027" s="27">
        <f ca="1">+IF(NETWORKDAYS(M1027,N1027,Feriados!A$1:A$196)&gt;-1,NETWORKDAYS(M1027,N1027,Feriados!A$1:A$196)-1,NETWORKDAYS(M1027,TODAY(),Feriados!A$1:A$196))</f>
        <v>3</v>
      </c>
      <c r="P1027" s="16"/>
      <c r="Q1027" s="25">
        <f ca="1">+IF(T1027="ENVIO OS", IF(NETWORKDAYS(N1027,P1027,Feriados!A$28:A$328)&gt;-1,NETWORKDAYS(N1027,P1027,Feriados!A$28:A$328)-1,NETWORKDAYS(N1027,TODAY(),Feriados!A$28:A$328)),0)</f>
        <v>0</v>
      </c>
      <c r="R1027" s="17">
        <v>-32.874099999999999</v>
      </c>
      <c r="S1027" s="17">
        <v>-68.884799999999998</v>
      </c>
      <c r="T1027" s="25" t="s">
        <v>1590</v>
      </c>
      <c r="U1027" s="25" t="s">
        <v>1590</v>
      </c>
      <c r="V1027" s="25" t="s">
        <v>772</v>
      </c>
      <c r="X1027" s="25" t="s">
        <v>439</v>
      </c>
      <c r="Y1027" s="25" t="s">
        <v>498</v>
      </c>
      <c r="AA1027" s="25" t="s">
        <v>635</v>
      </c>
      <c r="AB1027" s="25" t="s">
        <v>0</v>
      </c>
      <c r="AC1027" s="26"/>
      <c r="AD1027" s="26"/>
      <c r="AF1027" s="28"/>
    </row>
    <row r="1028" spans="1:32" s="25" customFormat="1" ht="15" x14ac:dyDescent="0.25">
      <c r="A1028" s="25">
        <v>234069</v>
      </c>
      <c r="B1028" s="25" t="s">
        <v>2359</v>
      </c>
      <c r="C1028" s="25" t="s">
        <v>2360</v>
      </c>
      <c r="D1028" s="25" t="s">
        <v>404</v>
      </c>
      <c r="E1028" s="25" t="s">
        <v>25</v>
      </c>
      <c r="F1028" s="25" t="s">
        <v>516</v>
      </c>
      <c r="G1028" s="25">
        <v>264</v>
      </c>
      <c r="H1028" s="25">
        <v>264</v>
      </c>
      <c r="I1028" s="25" t="s">
        <v>17</v>
      </c>
      <c r="J1028" s="25" t="s">
        <v>2382</v>
      </c>
      <c r="K1028" s="25" t="s">
        <v>458</v>
      </c>
      <c r="L1028" s="25" t="s">
        <v>434</v>
      </c>
      <c r="M1028" s="26">
        <v>44650</v>
      </c>
      <c r="N1028" s="26">
        <v>44664</v>
      </c>
      <c r="O1028" s="27">
        <f ca="1">+IF(NETWORKDAYS(M1028,N1028,Feriados!A$1:A$196)&gt;-1,NETWORKDAYS(M1028,N1028,Feriados!A$1:A$196)-1,NETWORKDAYS(M1028,TODAY(),Feriados!A$1:A$196))</f>
        <v>10</v>
      </c>
      <c r="P1028" s="16"/>
      <c r="Q1028" s="25">
        <f ca="1">+IF(T1028="ENVIO OS", IF(NETWORKDAYS(N1028,P1028,Feriados!A$28:A$328)&gt;-1,NETWORKDAYS(N1028,P1028,Feriados!A$28:A$328)-1,NETWORKDAYS(N1028,TODAY(),Feriados!A$28:A$328)),0)</f>
        <v>0</v>
      </c>
      <c r="R1028" s="17">
        <v>-33.583599999999997</v>
      </c>
      <c r="S1028" s="17">
        <v>-69.174199999999999</v>
      </c>
      <c r="T1028" s="25" t="s">
        <v>1496</v>
      </c>
      <c r="U1028" s="25" t="s">
        <v>1496</v>
      </c>
      <c r="X1028" s="25" t="s">
        <v>439</v>
      </c>
      <c r="Y1028" s="25" t="s">
        <v>504</v>
      </c>
      <c r="AC1028" s="26"/>
      <c r="AD1028" s="26"/>
      <c r="AE1028" s="25" t="s">
        <v>525</v>
      </c>
      <c r="AF1028" s="28">
        <v>44986</v>
      </c>
    </row>
    <row r="1029" spans="1:32" s="25" customFormat="1" ht="15" x14ac:dyDescent="0.25">
      <c r="B1029" s="25" t="s">
        <v>1349</v>
      </c>
      <c r="C1029" s="25" t="s">
        <v>2073</v>
      </c>
      <c r="E1029" s="25" t="s">
        <v>26</v>
      </c>
      <c r="F1029" s="25" t="s">
        <v>508</v>
      </c>
      <c r="M1029" s="26">
        <v>44651</v>
      </c>
      <c r="N1029" s="26">
        <v>44673</v>
      </c>
      <c r="O1029" s="27">
        <f ca="1">+IF(NETWORKDAYS(M1029,N1029,Feriados!A$1:A$196)&gt;-1,NETWORKDAYS(M1029,N1029,Feriados!A$1:A$196)-1,NETWORKDAYS(M1029,TODAY(),Feriados!A$1:A$196))</f>
        <v>15</v>
      </c>
      <c r="P1029" s="16">
        <v>44684</v>
      </c>
      <c r="Q1029" s="25">
        <f ca="1">+IF(T1029="ENVIO OS", IF(NETWORKDAYS(N1029,P1029,Feriados!A$28:A$328)&gt;-1,NETWORKDAYS(N1029,P1029,Feriados!A$28:A$328)-1,NETWORKDAYS(N1029,TODAY(),Feriados!A$28:A$328)),0)</f>
        <v>7</v>
      </c>
      <c r="R1029" s="17"/>
      <c r="S1029" s="17"/>
      <c r="T1029" s="25" t="s">
        <v>1494</v>
      </c>
      <c r="U1029" s="25" t="s">
        <v>1588</v>
      </c>
      <c r="X1029" s="25" t="s">
        <v>443</v>
      </c>
      <c r="Z1029" s="25" t="s">
        <v>620</v>
      </c>
      <c r="AC1029" s="26"/>
      <c r="AD1029" s="26"/>
      <c r="AF1029" s="28"/>
    </row>
    <row r="1030" spans="1:32" s="25" customFormat="1" ht="15" x14ac:dyDescent="0.25">
      <c r="B1030" s="25" t="s">
        <v>2082</v>
      </c>
      <c r="C1030" s="25" t="s">
        <v>2083</v>
      </c>
      <c r="D1030" s="25" t="s">
        <v>446</v>
      </c>
      <c r="E1030" s="25" t="s">
        <v>26</v>
      </c>
      <c r="F1030" s="25" t="s">
        <v>508</v>
      </c>
      <c r="G1030" s="25">
        <v>220</v>
      </c>
      <c r="I1030" s="25" t="s">
        <v>17</v>
      </c>
      <c r="J1030" s="25" t="s">
        <v>374</v>
      </c>
      <c r="K1030" s="25" t="s">
        <v>463</v>
      </c>
      <c r="M1030" s="26">
        <v>44651</v>
      </c>
      <c r="N1030" s="26">
        <v>44671</v>
      </c>
      <c r="O1030" s="27">
        <f ca="1">+IF(NETWORKDAYS(M1030,N1030,Feriados!A$1:A$196)&gt;-1,NETWORKDAYS(M1030,N1030,Feriados!A$1:A$196)-1,NETWORKDAYS(M1030,TODAY(),Feriados!A$1:A$196))</f>
        <v>13</v>
      </c>
      <c r="P1030" s="16"/>
      <c r="Q1030" s="25">
        <f ca="1">+IF(T1030="ENVIO OS", IF(NETWORKDAYS(N1030,P1030,Feriados!A$28:A$328)&gt;-1,NETWORKDAYS(N1030,P1030,Feriados!A$28:A$328)-1,NETWORKDAYS(N1030,TODAY(),Feriados!A$28:A$328)),0)</f>
        <v>0</v>
      </c>
      <c r="R1030" s="17">
        <v>-32.994500000000002</v>
      </c>
      <c r="S1030" s="17">
        <v>-68.782300000000006</v>
      </c>
      <c r="T1030" s="25" t="s">
        <v>1496</v>
      </c>
      <c r="U1030" s="25" t="s">
        <v>1496</v>
      </c>
      <c r="X1030" s="25" t="s">
        <v>443</v>
      </c>
      <c r="Y1030" s="25" t="s">
        <v>504</v>
      </c>
      <c r="Z1030" s="25" t="s">
        <v>542</v>
      </c>
      <c r="AC1030" s="26"/>
      <c r="AD1030" s="26"/>
      <c r="AE1030" s="25" t="s">
        <v>525</v>
      </c>
      <c r="AF1030" s="28"/>
    </row>
    <row r="1031" spans="1:32" s="25" customFormat="1" ht="15" x14ac:dyDescent="0.25">
      <c r="A1031" s="25">
        <v>234138</v>
      </c>
      <c r="B1031" s="25" t="s">
        <v>2241</v>
      </c>
      <c r="C1031" s="25" t="s">
        <v>2240</v>
      </c>
      <c r="D1031" s="25" t="s">
        <v>452</v>
      </c>
      <c r="E1031" s="25" t="s">
        <v>26</v>
      </c>
      <c r="F1031" s="25" t="s">
        <v>508</v>
      </c>
      <c r="G1031" s="25">
        <v>31.2</v>
      </c>
      <c r="H1031" s="25">
        <v>31.2</v>
      </c>
      <c r="I1031" s="25" t="s">
        <v>17</v>
      </c>
      <c r="J1031" s="25" t="s">
        <v>297</v>
      </c>
      <c r="K1031" s="25" t="s">
        <v>470</v>
      </c>
      <c r="M1031" s="26">
        <v>44651</v>
      </c>
      <c r="N1031" s="26">
        <v>44652</v>
      </c>
      <c r="O1031" s="27">
        <f ca="1">+IF(NETWORKDAYS(M1031,N1031,Feriados!A$1:A$196)&gt;-1,NETWORKDAYS(M1031,N1031,Feriados!A$1:A$196)-1,NETWORKDAYS(M1031,TODAY(),Feriados!A$1:A$196))</f>
        <v>1</v>
      </c>
      <c r="P1031" s="16"/>
      <c r="Q1031" s="25">
        <f ca="1">+IF(T1031="ENVIO OS", IF(NETWORKDAYS(N1031,P1031,Feriados!A$28:A$328)&gt;-1,NETWORKDAYS(N1031,P1031,Feriados!A$28:A$328)-1,NETWORKDAYS(N1031,TODAY(),Feriados!A$28:A$328)),0)</f>
        <v>0</v>
      </c>
      <c r="R1031" s="17">
        <v>-34.593299999999999</v>
      </c>
      <c r="S1031" s="17">
        <v>-68.407399999999996</v>
      </c>
      <c r="T1031" s="25" t="s">
        <v>1496</v>
      </c>
      <c r="X1031" s="25" t="s">
        <v>440</v>
      </c>
      <c r="Y1031" s="25" t="s">
        <v>662</v>
      </c>
      <c r="AC1031" s="26"/>
      <c r="AD1031" s="26"/>
      <c r="AE1031" s="25" t="s">
        <v>525</v>
      </c>
      <c r="AF1031" s="28">
        <v>45103</v>
      </c>
    </row>
    <row r="1032" spans="1:32" s="25" customFormat="1" ht="15" x14ac:dyDescent="0.25">
      <c r="A1032" s="25">
        <v>234311</v>
      </c>
      <c r="B1032" s="25" t="s">
        <v>2380</v>
      </c>
      <c r="C1032" s="25" t="s">
        <v>2381</v>
      </c>
      <c r="D1032" s="25" t="s">
        <v>446</v>
      </c>
      <c r="E1032" s="25" t="s">
        <v>25</v>
      </c>
      <c r="F1032" s="25" t="s">
        <v>509</v>
      </c>
      <c r="G1032" s="25">
        <v>106</v>
      </c>
      <c r="H1032" s="25">
        <v>9</v>
      </c>
      <c r="I1032" s="25" t="s">
        <v>2401</v>
      </c>
      <c r="J1032" s="25" t="s">
        <v>385</v>
      </c>
      <c r="K1032" s="25" t="s">
        <v>464</v>
      </c>
      <c r="L1032" s="25" t="s">
        <v>434</v>
      </c>
      <c r="M1032" s="26">
        <v>44651</v>
      </c>
      <c r="N1032" s="26">
        <v>44664</v>
      </c>
      <c r="O1032" s="27">
        <f ca="1">+IF(NETWORKDAYS(M1032,N1032,Feriados!A$1:A$196)&gt;-1,NETWORKDAYS(M1032,N1032,Feriados!A$1:A$196)-1,NETWORKDAYS(M1032,TODAY(),Feriados!A$1:A$196))</f>
        <v>9</v>
      </c>
      <c r="P1032" s="16"/>
      <c r="Q1032" s="25">
        <f ca="1">+IF(T1032="ENVIO OS", IF(NETWORKDAYS(N1032,P1032,Feriados!A$28:A$328)&gt;-1,NETWORKDAYS(N1032,P1032,Feriados!A$28:A$328)-1,NETWORKDAYS(N1032,TODAY(),Feriados!A$28:A$328)),0)</f>
        <v>0</v>
      </c>
      <c r="R1032" s="17">
        <v>-33.019599999999997</v>
      </c>
      <c r="S1032" s="17">
        <v>-68.699799999999996</v>
      </c>
      <c r="T1032" s="25" t="s">
        <v>1496</v>
      </c>
      <c r="U1032" s="25" t="s">
        <v>1496</v>
      </c>
      <c r="X1032" s="25" t="s">
        <v>439</v>
      </c>
      <c r="Y1032" s="25" t="s">
        <v>504</v>
      </c>
      <c r="AB1032" s="25" t="s">
        <v>0</v>
      </c>
      <c r="AC1032" s="26"/>
      <c r="AD1032" s="26"/>
      <c r="AF1032" s="28"/>
    </row>
    <row r="1033" spans="1:32" s="25" customFormat="1" ht="15" x14ac:dyDescent="0.25">
      <c r="A1033" s="25">
        <v>234293</v>
      </c>
      <c r="B1033" s="25" t="s">
        <v>2362</v>
      </c>
      <c r="C1033" s="25" t="s">
        <v>2361</v>
      </c>
      <c r="D1033" s="25" t="s">
        <v>380</v>
      </c>
      <c r="E1033" s="25" t="s">
        <v>25</v>
      </c>
      <c r="F1033" s="25" t="s">
        <v>522</v>
      </c>
      <c r="G1033" s="25">
        <v>700</v>
      </c>
      <c r="H1033" s="25">
        <v>700</v>
      </c>
      <c r="J1033" s="25" t="s">
        <v>327</v>
      </c>
      <c r="K1033" s="25" t="s">
        <v>453</v>
      </c>
      <c r="M1033" s="26">
        <v>44651</v>
      </c>
      <c r="N1033" s="26">
        <v>44663</v>
      </c>
      <c r="O1033" s="27">
        <f ca="1">+IF(NETWORKDAYS(M1033,N1033,Feriados!A$1:A$196)&gt;-1,NETWORKDAYS(M1033,N1033,Feriados!A$1:A$196)-1,NETWORKDAYS(M1033,TODAY(),Feriados!A$1:A$196))</f>
        <v>8</v>
      </c>
      <c r="P1033" s="16"/>
      <c r="Q1033" s="25">
        <f ca="1">+IF(T1033="ENVIO OS", IF(NETWORKDAYS(N1033,P1033,Feriados!A$28:A$328)&gt;-1,NETWORKDAYS(N1033,P1033,Feriados!A$28:A$328)-1,NETWORKDAYS(N1033,TODAY(),Feriados!A$28:A$328)),0)</f>
        <v>0</v>
      </c>
      <c r="R1033" s="17">
        <v>-34.013500000000001</v>
      </c>
      <c r="S1033" s="17">
        <v>-69.035499999999999</v>
      </c>
      <c r="T1033" s="25" t="s">
        <v>1496</v>
      </c>
      <c r="U1033" s="25" t="s">
        <v>1496</v>
      </c>
      <c r="V1033" s="25" t="s">
        <v>32</v>
      </c>
      <c r="X1033" s="25" t="s">
        <v>439</v>
      </c>
      <c r="Y1033" s="25" t="s">
        <v>504</v>
      </c>
      <c r="AB1033" s="25" t="s">
        <v>0</v>
      </c>
      <c r="AC1033" s="26"/>
      <c r="AD1033" s="26"/>
      <c r="AF1033" s="28"/>
    </row>
    <row r="1034" spans="1:32" s="25" customFormat="1" ht="15" x14ac:dyDescent="0.25">
      <c r="B1034" s="25" t="s">
        <v>2190</v>
      </c>
      <c r="C1034" s="25" t="s">
        <v>2189</v>
      </c>
      <c r="D1034" s="25" t="s">
        <v>452</v>
      </c>
      <c r="E1034" s="25" t="s">
        <v>26</v>
      </c>
      <c r="F1034" s="25" t="s">
        <v>508</v>
      </c>
      <c r="G1034" s="25">
        <v>298</v>
      </c>
      <c r="I1034" s="25" t="s">
        <v>17</v>
      </c>
      <c r="J1034" s="25" t="s">
        <v>266</v>
      </c>
      <c r="K1034" s="25" t="s">
        <v>451</v>
      </c>
      <c r="M1034" s="26">
        <v>44652</v>
      </c>
      <c r="N1034" s="26">
        <v>44663</v>
      </c>
      <c r="O1034" s="27">
        <f ca="1">+IF(NETWORKDAYS(M1034,N1034,Feriados!A$1:A$196)&gt;-1,NETWORKDAYS(M1034,N1034,Feriados!A$1:A$196)-1,NETWORKDAYS(M1034,TODAY(),Feriados!A$1:A$196))</f>
        <v>7</v>
      </c>
      <c r="P1034" s="16"/>
      <c r="Q1034" s="25">
        <f ca="1">+IF(T1034="ENVIO OS", IF(NETWORKDAYS(N1034,P1034,Feriados!A$28:A$328)&gt;-1,NETWORKDAYS(N1034,P1034,Feriados!A$28:A$328)-1,NETWORKDAYS(N1034,TODAY(),Feriados!A$28:A$328)),0)</f>
        <v>0</v>
      </c>
      <c r="R1034" s="17">
        <v>-34.550699999999999</v>
      </c>
      <c r="S1034" s="17">
        <v>-68.301599999999993</v>
      </c>
      <c r="T1034" s="25" t="s">
        <v>1590</v>
      </c>
      <c r="U1034" s="25" t="s">
        <v>1590</v>
      </c>
      <c r="X1034" s="25" t="s">
        <v>443</v>
      </c>
      <c r="Y1034" s="25" t="s">
        <v>662</v>
      </c>
      <c r="Z1034" s="25" t="s">
        <v>1860</v>
      </c>
      <c r="AC1034" s="26"/>
      <c r="AD1034" s="26"/>
      <c r="AF1034" s="28"/>
    </row>
    <row r="1035" spans="1:32" s="25" customFormat="1" ht="15" x14ac:dyDescent="0.25">
      <c r="B1035" s="25" t="s">
        <v>2264</v>
      </c>
      <c r="C1035" s="25" t="s">
        <v>1929</v>
      </c>
      <c r="E1035" s="25" t="s">
        <v>26</v>
      </c>
      <c r="F1035" s="25" t="s">
        <v>508</v>
      </c>
      <c r="M1035" s="26">
        <v>44654</v>
      </c>
      <c r="N1035" s="26">
        <v>44673</v>
      </c>
      <c r="O1035" s="27">
        <f ca="1">+IF(NETWORKDAYS(M1035,N1035,Feriados!A$1:A$196)&gt;-1,NETWORKDAYS(M1035,N1035,Feriados!A$1:A$196)-1,NETWORKDAYS(M1035,TODAY(),Feriados!A$1:A$196))</f>
        <v>13</v>
      </c>
      <c r="P1035" s="16">
        <v>44813</v>
      </c>
      <c r="Q1035" s="25">
        <f ca="1">+IF(T1035="ENVIO OS", IF(NETWORKDAYS(N1035,P1035,Feriados!A$28:A$328)&gt;-1,NETWORKDAYS(N1035,P1035,Feriados!A$28:A$328)-1,NETWORKDAYS(N1035,TODAY(),Feriados!A$28:A$328)),0)</f>
        <v>93</v>
      </c>
      <c r="R1035" s="17"/>
      <c r="S1035" s="17"/>
      <c r="T1035" s="25" t="s">
        <v>1494</v>
      </c>
      <c r="U1035" s="25" t="s">
        <v>1585</v>
      </c>
      <c r="X1035" s="25" t="s">
        <v>443</v>
      </c>
      <c r="AC1035" s="26"/>
      <c r="AD1035" s="26"/>
      <c r="AF1035" s="28"/>
    </row>
    <row r="1036" spans="1:32" s="25" customFormat="1" ht="15" x14ac:dyDescent="0.25">
      <c r="A1036" s="25">
        <v>234157</v>
      </c>
      <c r="B1036" s="25" t="s">
        <v>2369</v>
      </c>
      <c r="C1036" s="25" t="s">
        <v>2370</v>
      </c>
      <c r="D1036" s="25" t="s">
        <v>452</v>
      </c>
      <c r="E1036" s="25" t="s">
        <v>25</v>
      </c>
      <c r="F1036" s="25" t="s">
        <v>516</v>
      </c>
      <c r="G1036" s="25">
        <v>300</v>
      </c>
      <c r="H1036" s="25">
        <v>300</v>
      </c>
      <c r="I1036" s="25" t="s">
        <v>17</v>
      </c>
      <c r="J1036" s="25" t="s">
        <v>297</v>
      </c>
      <c r="K1036" s="25" t="s">
        <v>470</v>
      </c>
      <c r="L1036" s="25" t="s">
        <v>434</v>
      </c>
      <c r="M1036" s="26">
        <v>44655</v>
      </c>
      <c r="N1036" s="26">
        <v>44671</v>
      </c>
      <c r="O1036" s="27">
        <f ca="1">+IF(NETWORKDAYS(M1036,N1036,Feriados!A$1:A$196)&gt;-1,NETWORKDAYS(M1036,N1036,Feriados!A$1:A$196)-1,NETWORKDAYS(M1036,TODAY(),Feriados!A$1:A$196))</f>
        <v>11</v>
      </c>
      <c r="P1036" s="16"/>
      <c r="Q1036" s="25">
        <f ca="1">+IF(T1036="ENVIO OS", IF(NETWORKDAYS(N1036,P1036,Feriados!A$28:A$328)&gt;-1,NETWORKDAYS(N1036,P1036,Feriados!A$28:A$328)-1,NETWORKDAYS(N1036,TODAY(),Feriados!A$28:A$328)),0)</f>
        <v>0</v>
      </c>
      <c r="R1036" s="17">
        <v>-34.598599999999998</v>
      </c>
      <c r="S1036" s="17">
        <v>-68.416200000000003</v>
      </c>
      <c r="T1036" s="25" t="s">
        <v>1496</v>
      </c>
      <c r="U1036" s="25" t="s">
        <v>1496</v>
      </c>
      <c r="X1036" s="25" t="s">
        <v>439</v>
      </c>
      <c r="Y1036" s="25" t="s">
        <v>504</v>
      </c>
      <c r="AC1036" s="26"/>
      <c r="AD1036" s="26"/>
      <c r="AE1036" s="25" t="s">
        <v>525</v>
      </c>
      <c r="AF1036" s="28">
        <v>44866</v>
      </c>
    </row>
    <row r="1037" spans="1:32" s="25" customFormat="1" ht="15" x14ac:dyDescent="0.25">
      <c r="A1037" s="25">
        <v>211896</v>
      </c>
      <c r="B1037" s="25" t="s">
        <v>996</v>
      </c>
      <c r="C1037" s="25" t="s">
        <v>997</v>
      </c>
      <c r="D1037" s="25" t="s">
        <v>446</v>
      </c>
      <c r="E1037" s="25" t="s">
        <v>25</v>
      </c>
      <c r="F1037" s="25" t="s">
        <v>693</v>
      </c>
      <c r="G1037" s="25">
        <v>350</v>
      </c>
      <c r="I1037" s="25" t="s">
        <v>17</v>
      </c>
      <c r="J1037" s="25" t="s">
        <v>330</v>
      </c>
      <c r="K1037" s="25" t="s">
        <v>457</v>
      </c>
      <c r="L1037" s="25" t="s">
        <v>435</v>
      </c>
      <c r="M1037" s="26">
        <v>44656</v>
      </c>
      <c r="N1037" s="26">
        <v>44657</v>
      </c>
      <c r="O1037" s="27">
        <f ca="1">+IF(NETWORKDAYS(M1037,N1037,Feriados!A$1:A$196)&gt;-1,NETWORKDAYS(M1037,N1037,Feriados!A$1:A$196)-1,NETWORKDAYS(M1037,TODAY(),Feriados!A$1:A$196))</f>
        <v>1</v>
      </c>
      <c r="P1037" s="16"/>
      <c r="Q1037" s="25">
        <f ca="1">+IF(T1037="ENVIO OS", IF(NETWORKDAYS(N1037,P1037,Feriados!A$28:A$328)&gt;-1,NETWORKDAYS(N1037,P1037,Feriados!A$28:A$328)-1,NETWORKDAYS(N1037,TODAY(),Feriados!A$28:A$328)),0)</f>
        <v>0</v>
      </c>
      <c r="R1037" s="17"/>
      <c r="S1037" s="17"/>
      <c r="T1037" s="25" t="s">
        <v>1590</v>
      </c>
      <c r="U1037" s="25" t="s">
        <v>1590</v>
      </c>
      <c r="V1037" s="25" t="s">
        <v>748</v>
      </c>
      <c r="X1037" s="25" t="s">
        <v>439</v>
      </c>
      <c r="Y1037" s="25" t="s">
        <v>498</v>
      </c>
      <c r="Z1037" s="25" t="s">
        <v>999</v>
      </c>
      <c r="AA1037" s="25" t="s">
        <v>2368</v>
      </c>
      <c r="AC1037" s="26">
        <v>44090</v>
      </c>
      <c r="AD1037" s="26">
        <v>44091</v>
      </c>
      <c r="AE1037" s="25" t="s">
        <v>525</v>
      </c>
      <c r="AF1037" s="28">
        <v>45200</v>
      </c>
    </row>
    <row r="1038" spans="1:32" s="25" customFormat="1" ht="15" x14ac:dyDescent="0.25">
      <c r="B1038" s="25" t="s">
        <v>2390</v>
      </c>
      <c r="C1038" s="25" t="s">
        <v>2389</v>
      </c>
      <c r="D1038" s="25" t="s">
        <v>507</v>
      </c>
      <c r="E1038" s="25" t="s">
        <v>26</v>
      </c>
      <c r="F1038" s="25" t="s">
        <v>508</v>
      </c>
      <c r="G1038" s="25">
        <v>100</v>
      </c>
      <c r="I1038" s="25" t="s">
        <v>17</v>
      </c>
      <c r="J1038" s="25" t="s">
        <v>191</v>
      </c>
      <c r="K1038" s="25" t="s">
        <v>49</v>
      </c>
      <c r="M1038" s="26">
        <v>44656</v>
      </c>
      <c r="N1038" s="26">
        <v>44663</v>
      </c>
      <c r="O1038" s="27">
        <f ca="1">+IF(NETWORKDAYS(M1038,N1038,Feriados!A$1:A$196)&gt;-1,NETWORKDAYS(M1038,N1038,Feriados!A$1:A$196)-1,NETWORKDAYS(M1038,TODAY(),Feriados!A$1:A$196))</f>
        <v>5</v>
      </c>
      <c r="P1038" s="16"/>
      <c r="Q1038" s="25">
        <f ca="1">+IF(T1038="ENVIO OS", IF(NETWORKDAYS(N1038,P1038,Feriados!A$28:A$328)&gt;-1,NETWORKDAYS(N1038,P1038,Feriados!A$28:A$328)-1,NETWORKDAYS(N1038,TODAY(),Feriados!A$28:A$328)),0)</f>
        <v>0</v>
      </c>
      <c r="R1038" s="17"/>
      <c r="S1038" s="17"/>
      <c r="T1038" s="25" t="s">
        <v>1590</v>
      </c>
      <c r="U1038" s="25" t="s">
        <v>1590</v>
      </c>
      <c r="X1038" s="25" t="s">
        <v>443</v>
      </c>
      <c r="Y1038" s="25" t="s">
        <v>503</v>
      </c>
      <c r="AC1038" s="26"/>
      <c r="AD1038" s="26"/>
      <c r="AF1038" s="28"/>
    </row>
    <row r="1039" spans="1:32" s="25" customFormat="1" ht="15" x14ac:dyDescent="0.25">
      <c r="A1039" s="25">
        <v>234412</v>
      </c>
      <c r="B1039" s="25" t="s">
        <v>2367</v>
      </c>
      <c r="C1039" s="25" t="s">
        <v>2366</v>
      </c>
      <c r="D1039" s="25" t="s">
        <v>405</v>
      </c>
      <c r="E1039" s="25" t="s">
        <v>25</v>
      </c>
      <c r="F1039" s="25" t="s">
        <v>2225</v>
      </c>
      <c r="G1039" s="25">
        <v>120</v>
      </c>
      <c r="H1039" s="25">
        <v>120</v>
      </c>
      <c r="I1039" s="25" t="s">
        <v>17</v>
      </c>
      <c r="J1039" s="25" t="s">
        <v>424</v>
      </c>
      <c r="K1039" s="25" t="s">
        <v>474</v>
      </c>
      <c r="L1039" s="25" t="s">
        <v>434</v>
      </c>
      <c r="M1039" s="26">
        <v>44656</v>
      </c>
      <c r="N1039" s="26">
        <v>44657</v>
      </c>
      <c r="O1039" s="27">
        <f ca="1">+IF(NETWORKDAYS(M1039,N1039,Feriados!A$1:A$196)&gt;-1,NETWORKDAYS(M1039,N1039,Feriados!A$1:A$196)-1,NETWORKDAYS(M1039,TODAY(),Feriados!A$1:A$196))</f>
        <v>1</v>
      </c>
      <c r="P1039" s="16"/>
      <c r="Q1039" s="25">
        <f ca="1">+IF(T1039="ENVIO OS", IF(NETWORKDAYS(N1039,P1039,Feriados!A$28:A$328)&gt;-1,NETWORKDAYS(N1039,P1039,Feriados!A$28:A$328)-1,NETWORKDAYS(N1039,TODAY(),Feriados!A$28:A$328)),0)</f>
        <v>0</v>
      </c>
      <c r="R1039" s="17">
        <v>-33.535499999999999</v>
      </c>
      <c r="S1039" s="17">
        <v>-68.8292</v>
      </c>
      <c r="T1039" s="25" t="s">
        <v>1496</v>
      </c>
      <c r="U1039" s="25" t="s">
        <v>1496</v>
      </c>
      <c r="X1039" s="25" t="s">
        <v>439</v>
      </c>
      <c r="Y1039" s="25" t="s">
        <v>504</v>
      </c>
      <c r="Z1039" s="25" t="s">
        <v>547</v>
      </c>
      <c r="AC1039" s="26"/>
      <c r="AD1039" s="26"/>
      <c r="AF1039" s="28"/>
    </row>
    <row r="1040" spans="1:32" s="25" customFormat="1" ht="15" x14ac:dyDescent="0.25">
      <c r="A1040" s="25">
        <v>224745</v>
      </c>
      <c r="B1040" s="25" t="s">
        <v>2246</v>
      </c>
      <c r="C1040" s="25" t="s">
        <v>1190</v>
      </c>
      <c r="D1040" s="25" t="s">
        <v>507</v>
      </c>
      <c r="E1040" s="25" t="s">
        <v>25</v>
      </c>
      <c r="F1040" s="25" t="s">
        <v>693</v>
      </c>
      <c r="G1040" s="25">
        <v>968</v>
      </c>
      <c r="H1040" s="25">
        <v>968</v>
      </c>
      <c r="I1040" s="25" t="s">
        <v>17</v>
      </c>
      <c r="M1040" s="26">
        <v>44657</v>
      </c>
      <c r="N1040" s="26">
        <v>44672</v>
      </c>
      <c r="O1040" s="27">
        <f ca="1">+IF(NETWORKDAYS(M1040,N1040,Feriados!A$1:A$196)&gt;-1,NETWORKDAYS(M1040,N1040,Feriados!A$1:A$196)-1,NETWORKDAYS(M1040,TODAY(),Feriados!A$1:A$196))</f>
        <v>10</v>
      </c>
      <c r="P1040" s="16">
        <v>44683</v>
      </c>
      <c r="Q1040" s="25">
        <f ca="1">+IF(T1040="ENVIO OS", IF(NETWORKDAYS(N1040,P1040,Feriados!A$28:A$328)&gt;-1,NETWORKDAYS(N1040,P1040,Feriados!A$28:A$328)-1,NETWORKDAYS(N1040,TODAY(),Feriados!A$28:A$328)),0)</f>
        <v>7</v>
      </c>
      <c r="R1040" s="17">
        <v>-32.959499999999998</v>
      </c>
      <c r="S1040" s="17">
        <v>-68.8797</v>
      </c>
      <c r="T1040" s="25" t="s">
        <v>1494</v>
      </c>
      <c r="U1040" s="25" t="s">
        <v>1585</v>
      </c>
      <c r="X1040" s="25" t="s">
        <v>439</v>
      </c>
      <c r="Z1040" s="25" t="s">
        <v>607</v>
      </c>
      <c r="AA1040" s="25" t="s">
        <v>2407</v>
      </c>
      <c r="AC1040" s="26"/>
      <c r="AD1040" s="26"/>
      <c r="AF1040" s="28"/>
    </row>
    <row r="1041" spans="1:32" s="25" customFormat="1" ht="15" x14ac:dyDescent="0.25">
      <c r="B1041" s="25" t="s">
        <v>2278</v>
      </c>
      <c r="C1041" s="25" t="s">
        <v>2279</v>
      </c>
      <c r="D1041" s="25" t="s">
        <v>380</v>
      </c>
      <c r="E1041" s="25" t="s">
        <v>25</v>
      </c>
      <c r="F1041" s="25" t="s">
        <v>510</v>
      </c>
      <c r="G1041" s="25">
        <v>120</v>
      </c>
      <c r="M1041" s="26">
        <v>44657</v>
      </c>
      <c r="N1041" s="26">
        <v>44657</v>
      </c>
      <c r="O1041" s="27">
        <f ca="1">+IF(NETWORKDAYS(M1041,N1041,Feriados!A$1:A$196)&gt;-1,NETWORKDAYS(M1041,N1041,Feriados!A$1:A$196)-1,NETWORKDAYS(M1041,TODAY(),Feriados!A$1:A$196))</f>
        <v>0</v>
      </c>
      <c r="P1041" s="16"/>
      <c r="Q1041" s="25">
        <f ca="1">+IF(T1041="ENVIO OS", IF(NETWORKDAYS(N1041,P1041,Feriados!A$28:A$328)&gt;-1,NETWORKDAYS(N1041,P1041,Feriados!A$28:A$328)-1,NETWORKDAYS(N1041,TODAY(),Feriados!A$28:A$328)),0)</f>
        <v>0</v>
      </c>
      <c r="R1041" s="17"/>
      <c r="S1041" s="17"/>
      <c r="T1041" s="25" t="s">
        <v>1591</v>
      </c>
      <c r="X1041" s="25" t="s">
        <v>439</v>
      </c>
      <c r="AA1041" s="25" t="s">
        <v>2371</v>
      </c>
      <c r="AB1041" s="25" t="s">
        <v>0</v>
      </c>
      <c r="AC1041" s="26"/>
      <c r="AD1041" s="26"/>
      <c r="AF1041" s="28"/>
    </row>
    <row r="1042" spans="1:32" s="25" customFormat="1" ht="15" x14ac:dyDescent="0.25">
      <c r="A1042" s="25">
        <v>233692</v>
      </c>
      <c r="B1042" s="25" t="s">
        <v>2324</v>
      </c>
      <c r="C1042" s="25" t="s">
        <v>2325</v>
      </c>
      <c r="D1042" s="25" t="s">
        <v>506</v>
      </c>
      <c r="E1042" s="25" t="s">
        <v>25</v>
      </c>
      <c r="F1042" s="25" t="s">
        <v>509</v>
      </c>
      <c r="G1042" s="25">
        <v>200</v>
      </c>
      <c r="H1042" s="25">
        <v>13</v>
      </c>
      <c r="I1042" s="25" t="s">
        <v>2332</v>
      </c>
      <c r="J1042" s="25" t="s">
        <v>231</v>
      </c>
      <c r="K1042" s="25" t="s">
        <v>488</v>
      </c>
      <c r="M1042" s="26">
        <v>44657</v>
      </c>
      <c r="N1042" s="26">
        <v>44663</v>
      </c>
      <c r="O1042" s="27">
        <f ca="1">+IF(NETWORKDAYS(M1042,N1042,Feriados!A$1:A$196)&gt;-1,NETWORKDAYS(M1042,N1042,Feriados!A$1:A$196)-1,NETWORKDAYS(M1042,TODAY(),Feriados!A$1:A$196))</f>
        <v>4</v>
      </c>
      <c r="P1042" s="16"/>
      <c r="Q1042" s="25">
        <f ca="1">+IF(T1042="ENVIO OS", IF(NETWORKDAYS(N1042,P1042,Feriados!A$28:A$328)&gt;-1,NETWORKDAYS(N1042,P1042,Feriados!A$28:A$328)-1,NETWORKDAYS(N1042,TODAY(),Feriados!A$28:A$328)),0)</f>
        <v>0</v>
      </c>
      <c r="R1042" s="17">
        <v>-32.866900000000001</v>
      </c>
      <c r="S1042" s="17">
        <v>-68.854100000000003</v>
      </c>
      <c r="T1042" s="25" t="s">
        <v>1590</v>
      </c>
      <c r="U1042" s="25" t="s">
        <v>1590</v>
      </c>
      <c r="V1042" s="25" t="s">
        <v>748</v>
      </c>
      <c r="X1042" s="25" t="s">
        <v>439</v>
      </c>
      <c r="Y1042" s="25" t="s">
        <v>496</v>
      </c>
      <c r="AA1042" s="25" t="s">
        <v>2378</v>
      </c>
      <c r="AC1042" s="26"/>
      <c r="AD1042" s="26"/>
      <c r="AF1042" s="28"/>
    </row>
    <row r="1043" spans="1:32" s="25" customFormat="1" ht="15" x14ac:dyDescent="0.25">
      <c r="A1043" s="25">
        <v>234114</v>
      </c>
      <c r="B1043" s="25" t="s">
        <v>2363</v>
      </c>
      <c r="C1043" s="25" t="s">
        <v>2364</v>
      </c>
      <c r="D1043" s="25" t="s">
        <v>452</v>
      </c>
      <c r="E1043" s="25" t="s">
        <v>25</v>
      </c>
      <c r="F1043" s="25" t="s">
        <v>509</v>
      </c>
      <c r="G1043" s="25">
        <v>150</v>
      </c>
      <c r="H1043" s="25">
        <v>90</v>
      </c>
      <c r="I1043" s="25" t="s">
        <v>2373</v>
      </c>
      <c r="J1043" s="25" t="s">
        <v>271</v>
      </c>
      <c r="K1043" s="25" t="s">
        <v>469</v>
      </c>
      <c r="M1043" s="26">
        <v>44657</v>
      </c>
      <c r="N1043" s="26">
        <v>44662</v>
      </c>
      <c r="O1043" s="27">
        <f ca="1">+IF(NETWORKDAYS(M1043,N1043,Feriados!A$1:A$196)&gt;-1,NETWORKDAYS(M1043,N1043,Feriados!A$1:A$196)-1,NETWORKDAYS(M1043,TODAY(),Feriados!A$1:A$196))</f>
        <v>3</v>
      </c>
      <c r="P1043" s="16"/>
      <c r="Q1043" s="25">
        <f ca="1">+IF(T1043="ENVIO OS", IF(NETWORKDAYS(N1043,P1043,Feriados!A$28:A$328)&gt;-1,NETWORKDAYS(N1043,P1043,Feriados!A$28:A$328)-1,NETWORKDAYS(N1043,TODAY(),Feriados!A$28:A$328)),0)</f>
        <v>0</v>
      </c>
      <c r="R1043" s="17"/>
      <c r="S1043" s="17"/>
      <c r="T1043" s="25" t="s">
        <v>1496</v>
      </c>
      <c r="X1043" s="25" t="s">
        <v>442</v>
      </c>
      <c r="Y1043" s="25" t="s">
        <v>504</v>
      </c>
      <c r="AC1043" s="26"/>
      <c r="AD1043" s="26"/>
      <c r="AF1043" s="28"/>
    </row>
    <row r="1044" spans="1:32" s="25" customFormat="1" ht="15" x14ac:dyDescent="0.25">
      <c r="A1044" s="25">
        <v>234210</v>
      </c>
      <c r="B1044" s="25" t="s">
        <v>2372</v>
      </c>
      <c r="C1044" s="25" t="s">
        <v>2279</v>
      </c>
      <c r="D1044" s="25" t="s">
        <v>380</v>
      </c>
      <c r="E1044" s="25" t="s">
        <v>25</v>
      </c>
      <c r="F1044" s="25" t="s">
        <v>510</v>
      </c>
      <c r="G1044" s="25">
        <v>180</v>
      </c>
      <c r="H1044" s="25">
        <v>0</v>
      </c>
      <c r="J1044" s="25" t="s">
        <v>327</v>
      </c>
      <c r="K1044" s="25" t="s">
        <v>453</v>
      </c>
      <c r="L1044" s="25" t="s">
        <v>434</v>
      </c>
      <c r="M1044" s="26">
        <v>44657</v>
      </c>
      <c r="N1044" s="26">
        <v>44658</v>
      </c>
      <c r="O1044" s="27">
        <f ca="1">+IF(NETWORKDAYS(M1044,N1044,Feriados!A$1:A$196)&gt;-1,NETWORKDAYS(M1044,N1044,Feriados!A$1:A$196)-1,NETWORKDAYS(M1044,TODAY(),Feriados!A$1:A$196))</f>
        <v>1</v>
      </c>
      <c r="P1044" s="16"/>
      <c r="Q1044" s="25">
        <f ca="1">+IF(T1044="ENVIO OS", IF(NETWORKDAYS(N1044,P1044,Feriados!A$28:A$328)&gt;-1,NETWORKDAYS(N1044,P1044,Feriados!A$28:A$328)-1,NETWORKDAYS(N1044,TODAY(),Feriados!A$28:A$328)),0)</f>
        <v>0</v>
      </c>
      <c r="R1044" s="17">
        <v>-33.947099999999999</v>
      </c>
      <c r="S1044" s="17">
        <v>-69.078000000000003</v>
      </c>
      <c r="T1044" s="25" t="s">
        <v>1496</v>
      </c>
      <c r="U1044" s="25" t="s">
        <v>1496</v>
      </c>
      <c r="V1044" s="25" t="s">
        <v>32</v>
      </c>
      <c r="X1044" s="25" t="s">
        <v>439</v>
      </c>
      <c r="Y1044" s="25" t="s">
        <v>504</v>
      </c>
      <c r="AC1044" s="26"/>
      <c r="AD1044" s="26"/>
      <c r="AE1044" s="25" t="s">
        <v>525</v>
      </c>
      <c r="AF1044" s="28"/>
    </row>
    <row r="1045" spans="1:32" s="25" customFormat="1" ht="15" x14ac:dyDescent="0.25">
      <c r="A1045" s="25">
        <v>234365</v>
      </c>
      <c r="B1045" s="25" t="s">
        <v>2374</v>
      </c>
      <c r="C1045" s="25" t="s">
        <v>2375</v>
      </c>
      <c r="D1045" s="25" t="s">
        <v>450</v>
      </c>
      <c r="E1045" s="25" t="s">
        <v>25</v>
      </c>
      <c r="F1045" s="25" t="s">
        <v>523</v>
      </c>
      <c r="G1045" s="25">
        <v>165</v>
      </c>
      <c r="H1045" s="25">
        <v>165</v>
      </c>
      <c r="I1045" s="25" t="s">
        <v>17</v>
      </c>
      <c r="J1045" s="25" t="s">
        <v>395</v>
      </c>
      <c r="K1045" s="25" t="s">
        <v>465</v>
      </c>
      <c r="M1045" s="26">
        <v>44658</v>
      </c>
      <c r="N1045" s="26">
        <v>44669</v>
      </c>
      <c r="O1045" s="27">
        <f ca="1">+IF(NETWORKDAYS(M1045,N1045,Feriados!A$1:A$196)&gt;-1,NETWORKDAYS(M1045,N1045,Feriados!A$1:A$196)-1,NETWORKDAYS(M1045,TODAY(),Feriados!A$1:A$196))</f>
        <v>6</v>
      </c>
      <c r="P1045" s="16"/>
      <c r="Q1045" s="25">
        <f ca="1">+IF(T1045="ENVIO OS", IF(NETWORKDAYS(N1045,P1045,Feriados!A$28:A$328)&gt;-1,NETWORKDAYS(N1045,P1045,Feriados!A$28:A$328)-1,NETWORKDAYS(N1045,TODAY(),Feriados!A$28:A$328)),0)</f>
        <v>0</v>
      </c>
      <c r="R1045" s="17">
        <v>-32.933199999999999</v>
      </c>
      <c r="S1045" s="17">
        <v>-68.773899999999998</v>
      </c>
      <c r="T1045" s="25" t="s">
        <v>1496</v>
      </c>
      <c r="U1045" s="25" t="s">
        <v>1496</v>
      </c>
      <c r="V1045" s="25" t="s">
        <v>748</v>
      </c>
      <c r="X1045" s="25" t="s">
        <v>442</v>
      </c>
      <c r="Y1045" s="25" t="s">
        <v>504</v>
      </c>
      <c r="Z1045" s="25" t="s">
        <v>598</v>
      </c>
      <c r="AC1045" s="26"/>
      <c r="AD1045" s="26"/>
      <c r="AF1045" s="28"/>
    </row>
    <row r="1046" spans="1:32" s="25" customFormat="1" ht="15" x14ac:dyDescent="0.25">
      <c r="A1046" s="25">
        <v>217336</v>
      </c>
      <c r="B1046" s="25" t="s">
        <v>2376</v>
      </c>
      <c r="C1046" s="25" t="s">
        <v>842</v>
      </c>
      <c r="D1046" s="25" t="s">
        <v>506</v>
      </c>
      <c r="E1046" s="25" t="s">
        <v>25</v>
      </c>
      <c r="F1046" s="25" t="s">
        <v>516</v>
      </c>
      <c r="G1046" s="25">
        <v>170</v>
      </c>
      <c r="H1046" s="25">
        <v>170</v>
      </c>
      <c r="I1046" s="25" t="s">
        <v>17</v>
      </c>
      <c r="J1046" s="25" t="s">
        <v>418</v>
      </c>
      <c r="K1046" s="25" t="s">
        <v>456</v>
      </c>
      <c r="L1046" s="25" t="s">
        <v>434</v>
      </c>
      <c r="M1046" s="26">
        <v>44658</v>
      </c>
      <c r="N1046" s="26">
        <v>44676</v>
      </c>
      <c r="O1046" s="27">
        <f ca="1">+IF(NETWORKDAYS(M1046,N1046,Feriados!A$1:A$196)&gt;-1,NETWORKDAYS(M1046,N1046,Feriados!A$1:A$196)-1,NETWORKDAYS(M1046,TODAY(),Feriados!A$1:A$196))</f>
        <v>11</v>
      </c>
      <c r="P1046" s="16"/>
      <c r="Q1046" s="25">
        <f ca="1">+IF(T1046="ENVIO OS", IF(NETWORKDAYS(N1046,P1046,Feriados!A$28:A$328)&gt;-1,NETWORKDAYS(N1046,P1046,Feriados!A$28:A$328)-1,NETWORKDAYS(N1046,TODAY(),Feriados!A$28:A$328)),0)</f>
        <v>0</v>
      </c>
      <c r="R1046" s="17">
        <v>-32.880200000000002</v>
      </c>
      <c r="S1046" s="17">
        <v>-68.876400000000004</v>
      </c>
      <c r="T1046" s="25" t="s">
        <v>1496</v>
      </c>
      <c r="U1046" s="25" t="s">
        <v>1496</v>
      </c>
      <c r="V1046" s="25" t="s">
        <v>750</v>
      </c>
      <c r="X1046" s="25" t="s">
        <v>439</v>
      </c>
      <c r="Y1046" s="25" t="s">
        <v>504</v>
      </c>
      <c r="AA1046" s="25" t="s">
        <v>2415</v>
      </c>
      <c r="AB1046" s="25" t="s">
        <v>0</v>
      </c>
      <c r="AC1046" s="26">
        <v>43985</v>
      </c>
      <c r="AD1046" s="26">
        <v>43986</v>
      </c>
      <c r="AF1046" s="28"/>
    </row>
    <row r="1047" spans="1:32" s="25" customFormat="1" ht="15" x14ac:dyDescent="0.25">
      <c r="A1047" s="25">
        <v>217982</v>
      </c>
      <c r="B1047" s="25" t="s">
        <v>2377</v>
      </c>
      <c r="C1047" s="25" t="s">
        <v>746</v>
      </c>
      <c r="D1047" s="25" t="s">
        <v>506</v>
      </c>
      <c r="E1047" s="25" t="s">
        <v>25</v>
      </c>
      <c r="F1047" s="25" t="s">
        <v>509</v>
      </c>
      <c r="G1047" s="25">
        <v>140</v>
      </c>
      <c r="H1047" s="25">
        <v>32</v>
      </c>
      <c r="I1047" s="25" t="s">
        <v>17</v>
      </c>
      <c r="J1047" s="25" t="s">
        <v>418</v>
      </c>
      <c r="K1047" s="25" t="s">
        <v>456</v>
      </c>
      <c r="L1047" s="25" t="s">
        <v>434</v>
      </c>
      <c r="M1047" s="26">
        <v>44658</v>
      </c>
      <c r="N1047" s="26">
        <v>44676</v>
      </c>
      <c r="O1047" s="27">
        <f ca="1">+IF(NETWORKDAYS(M1047,N1047,Feriados!A$1:A$196)&gt;-1,NETWORKDAYS(M1047,N1047,Feriados!A$1:A$196)-1,NETWORKDAYS(M1047,TODAY(),Feriados!A$1:A$196))</f>
        <v>11</v>
      </c>
      <c r="P1047" s="16"/>
      <c r="Q1047" s="25">
        <f ca="1">+IF(T1047="ENVIO OS", IF(NETWORKDAYS(N1047,P1047,Feriados!A$28:A$328)&gt;-1,NETWORKDAYS(N1047,P1047,Feriados!A$28:A$328)-1,NETWORKDAYS(N1047,TODAY(),Feriados!A$28:A$328)),0)</f>
        <v>0</v>
      </c>
      <c r="R1047" s="17">
        <v>-32.880200000000002</v>
      </c>
      <c r="S1047" s="17">
        <v>-68.876400000000004</v>
      </c>
      <c r="T1047" s="25" t="s">
        <v>1496</v>
      </c>
      <c r="U1047" s="25" t="s">
        <v>1496</v>
      </c>
      <c r="V1047" s="25" t="s">
        <v>750</v>
      </c>
      <c r="X1047" s="25" t="s">
        <v>439</v>
      </c>
      <c r="Y1047" s="25" t="s">
        <v>504</v>
      </c>
      <c r="AA1047" s="25" t="s">
        <v>2416</v>
      </c>
      <c r="AB1047" s="25" t="s">
        <v>0</v>
      </c>
      <c r="AC1047" s="26">
        <v>43901</v>
      </c>
      <c r="AD1047" s="26">
        <v>43902</v>
      </c>
      <c r="AF1047" s="28"/>
    </row>
    <row r="1048" spans="1:32" s="25" customFormat="1" ht="15" x14ac:dyDescent="0.25">
      <c r="B1048" s="25" t="s">
        <v>2184</v>
      </c>
      <c r="C1048" s="25" t="s">
        <v>2183</v>
      </c>
      <c r="E1048" s="25" t="s">
        <v>26</v>
      </c>
      <c r="F1048" s="25" t="s">
        <v>508</v>
      </c>
      <c r="M1048" s="26">
        <v>44659</v>
      </c>
      <c r="N1048" s="26">
        <v>44673</v>
      </c>
      <c r="O1048" s="27">
        <f ca="1">+IF(NETWORKDAYS(M1048,N1048,Feriados!A$1:A$196)&gt;-1,NETWORKDAYS(M1048,N1048,Feriados!A$1:A$196)-1,NETWORKDAYS(M1048,TODAY(),Feriados!A$1:A$196))</f>
        <v>9</v>
      </c>
      <c r="P1048" s="16">
        <v>44781</v>
      </c>
      <c r="Q1048" s="25">
        <f ca="1">+IF(T1048="ENVIO OS", IF(NETWORKDAYS(N1048,P1048,Feriados!A$28:A$328)&gt;-1,NETWORKDAYS(N1048,P1048,Feriados!A$28:A$328)-1,NETWORKDAYS(N1048,TODAY(),Feriados!A$28:A$328)),0)</f>
        <v>70</v>
      </c>
      <c r="R1048" s="17"/>
      <c r="S1048" s="17"/>
      <c r="T1048" s="25" t="s">
        <v>1494</v>
      </c>
      <c r="U1048" s="25" t="s">
        <v>1585</v>
      </c>
      <c r="X1048" s="25" t="s">
        <v>443</v>
      </c>
      <c r="AC1048" s="26"/>
      <c r="AD1048" s="26"/>
      <c r="AF1048" s="28"/>
    </row>
    <row r="1049" spans="1:32" s="25" customFormat="1" ht="15" x14ac:dyDescent="0.25">
      <c r="A1049" s="25">
        <v>233889</v>
      </c>
      <c r="B1049" s="25" t="s">
        <v>2349</v>
      </c>
      <c r="C1049" s="25" t="s">
        <v>2379</v>
      </c>
      <c r="D1049" s="25" t="s">
        <v>446</v>
      </c>
      <c r="E1049" s="25" t="s">
        <v>25</v>
      </c>
      <c r="F1049" s="25" t="s">
        <v>509</v>
      </c>
      <c r="G1049" s="25">
        <v>155</v>
      </c>
      <c r="H1049" s="25">
        <v>135</v>
      </c>
      <c r="I1049" s="25" t="s">
        <v>2355</v>
      </c>
      <c r="J1049" s="25" t="s">
        <v>803</v>
      </c>
      <c r="K1049" s="25" t="s">
        <v>463</v>
      </c>
      <c r="M1049" s="26">
        <v>44659</v>
      </c>
      <c r="N1049" s="26">
        <v>44663</v>
      </c>
      <c r="O1049" s="27">
        <f ca="1">+IF(NETWORKDAYS(M1049,N1049,Feriados!A$1:A$196)&gt;-1,NETWORKDAYS(M1049,N1049,Feriados!A$1:A$196)-1,NETWORKDAYS(M1049,TODAY(),Feriados!A$1:A$196))</f>
        <v>2</v>
      </c>
      <c r="P1049" s="16"/>
      <c r="Q1049" s="25">
        <f ca="1">+IF(T1049="ENVIO OS", IF(NETWORKDAYS(N1049,P1049,Feriados!A$28:A$328)&gt;-1,NETWORKDAYS(N1049,P1049,Feriados!A$28:A$328)-1,NETWORKDAYS(N1049,TODAY(),Feriados!A$28:A$328)),0)</f>
        <v>0</v>
      </c>
      <c r="R1049" s="17">
        <v>-33.0289</v>
      </c>
      <c r="S1049" s="17">
        <v>-68.713899999999995</v>
      </c>
      <c r="T1049" s="25" t="s">
        <v>1590</v>
      </c>
      <c r="U1049" s="25" t="s">
        <v>1590</v>
      </c>
      <c r="X1049" s="25" t="s">
        <v>439</v>
      </c>
      <c r="Y1049" s="25" t="s">
        <v>496</v>
      </c>
      <c r="AC1049" s="26"/>
      <c r="AD1049" s="26"/>
      <c r="AF1049" s="28"/>
    </row>
    <row r="1050" spans="1:32" s="25" customFormat="1" ht="15" x14ac:dyDescent="0.25">
      <c r="A1050" s="25">
        <v>185043</v>
      </c>
      <c r="B1050" s="25" t="s">
        <v>2402</v>
      </c>
      <c r="C1050" s="25" t="s">
        <v>2403</v>
      </c>
      <c r="D1050" s="25" t="s">
        <v>280</v>
      </c>
      <c r="E1050" s="25" t="s">
        <v>25</v>
      </c>
      <c r="F1050" s="25" t="s">
        <v>1301</v>
      </c>
      <c r="G1050" s="25">
        <v>255</v>
      </c>
      <c r="I1050" s="25" t="s">
        <v>17</v>
      </c>
      <c r="J1050" s="25" t="s">
        <v>151</v>
      </c>
      <c r="K1050" s="25" t="s">
        <v>151</v>
      </c>
      <c r="M1050" s="26">
        <v>44662</v>
      </c>
      <c r="N1050" s="26">
        <v>44663</v>
      </c>
      <c r="O1050" s="27">
        <f ca="1">+IF(NETWORKDAYS(M1050,N1050,Feriados!A$1:A$196)&gt;-1,NETWORKDAYS(M1050,N1050,Feriados!A$1:A$196)-1,NETWORKDAYS(M1050,TODAY(),Feriados!A$1:A$196))</f>
        <v>1</v>
      </c>
      <c r="P1050" s="16">
        <v>44672</v>
      </c>
      <c r="Q1050" s="25">
        <f ca="1">+IF(T1050="ENVIO OS", IF(NETWORKDAYS(N1050,P1050,Feriados!A$28:A$328)&gt;-1,NETWORKDAYS(N1050,P1050,Feriados!A$28:A$328)-1,NETWORKDAYS(N1050,TODAY(),Feriados!A$28:A$328)),0)</f>
        <v>6</v>
      </c>
      <c r="R1050" s="17"/>
      <c r="S1050" s="17"/>
      <c r="T1050" s="25" t="s">
        <v>1494</v>
      </c>
      <c r="U1050" s="25" t="s">
        <v>1584</v>
      </c>
      <c r="X1050" s="25" t="s">
        <v>442</v>
      </c>
      <c r="Y1050" s="25" t="s">
        <v>504</v>
      </c>
      <c r="Z1050" s="25" t="s">
        <v>1261</v>
      </c>
      <c r="AA1050" s="25" t="s">
        <v>2404</v>
      </c>
      <c r="AC1050" s="26"/>
      <c r="AD1050" s="26"/>
      <c r="AF1050" s="28"/>
    </row>
    <row r="1051" spans="1:32" s="25" customFormat="1" ht="15" x14ac:dyDescent="0.25">
      <c r="A1051" s="25">
        <v>234278</v>
      </c>
      <c r="B1051" s="25" t="s">
        <v>2405</v>
      </c>
      <c r="C1051" s="25" t="s">
        <v>2406</v>
      </c>
      <c r="D1051" s="25" t="s">
        <v>274</v>
      </c>
      <c r="E1051" s="25" t="s">
        <v>25</v>
      </c>
      <c r="F1051" s="25" t="s">
        <v>516</v>
      </c>
      <c r="G1051" s="25">
        <v>562.5</v>
      </c>
      <c r="H1051" s="25">
        <v>562.5</v>
      </c>
      <c r="I1051" s="25" t="s">
        <v>17</v>
      </c>
      <c r="J1051" s="25" t="s">
        <v>386</v>
      </c>
      <c r="K1051" s="25" t="s">
        <v>274</v>
      </c>
      <c r="L1051" s="25" t="s">
        <v>436</v>
      </c>
      <c r="M1051" s="26">
        <v>44662</v>
      </c>
      <c r="N1051" s="26">
        <v>44678</v>
      </c>
      <c r="O1051" s="27">
        <f ca="1">+IF(NETWORKDAYS(M1051,N1051,Feriados!A$1:A$196)&gt;-1,NETWORKDAYS(M1051,N1051,Feriados!A$1:A$196)-1,NETWORKDAYS(M1051,TODAY(),Feriados!A$1:A$196))</f>
        <v>11</v>
      </c>
      <c r="P1051" s="16"/>
      <c r="Q1051" s="25">
        <f ca="1">+IF(T1051="ENVIO OS", IF(NETWORKDAYS(N1051,P1051,Feriados!A$28:A$328)&gt;-1,NETWORKDAYS(N1051,P1051,Feriados!A$28:A$328)-1,NETWORKDAYS(N1051,TODAY(),Feriados!A$28:A$328)),0)</f>
        <v>0</v>
      </c>
      <c r="R1051" s="17">
        <v>-32.817500000000003</v>
      </c>
      <c r="S1051" s="17">
        <v>-68.806799999999996</v>
      </c>
      <c r="T1051" s="25" t="s">
        <v>1496</v>
      </c>
      <c r="U1051" s="25" t="s">
        <v>1496</v>
      </c>
      <c r="V1051" s="25" t="s">
        <v>772</v>
      </c>
      <c r="X1051" s="25" t="s">
        <v>439</v>
      </c>
      <c r="Y1051" s="25" t="s">
        <v>504</v>
      </c>
      <c r="AB1051" s="25" t="s">
        <v>0</v>
      </c>
      <c r="AC1051" s="26"/>
      <c r="AD1051" s="26"/>
      <c r="AF1051" s="28"/>
    </row>
    <row r="1052" spans="1:32" s="25" customFormat="1" ht="15" x14ac:dyDescent="0.25">
      <c r="A1052" s="25">
        <v>234337</v>
      </c>
      <c r="B1052" s="25" t="s">
        <v>2399</v>
      </c>
      <c r="C1052" s="25" t="s">
        <v>2400</v>
      </c>
      <c r="D1052" s="25" t="s">
        <v>380</v>
      </c>
      <c r="E1052" s="25" t="s">
        <v>25</v>
      </c>
      <c r="F1052" s="25" t="s">
        <v>521</v>
      </c>
      <c r="G1052" s="25">
        <v>250</v>
      </c>
      <c r="H1052" s="25">
        <v>250</v>
      </c>
      <c r="J1052" s="25" t="s">
        <v>468</v>
      </c>
      <c r="K1052" s="25" t="s">
        <v>468</v>
      </c>
      <c r="M1052" s="26">
        <v>44663</v>
      </c>
      <c r="N1052" s="26">
        <v>44665</v>
      </c>
      <c r="O1052" s="27">
        <f ca="1">+IF(NETWORKDAYS(M1052,N1052,Feriados!A$1:A$196)&gt;-1,NETWORKDAYS(M1052,N1052,Feriados!A$1:A$196)-1,NETWORKDAYS(M1052,TODAY(),Feriados!A$1:A$196))</f>
        <v>2</v>
      </c>
      <c r="P1052" s="16"/>
      <c r="Q1052" s="25">
        <f ca="1">+IF(T1052="ENVIO OS", IF(NETWORKDAYS(N1052,P1052,Feriados!A$28:A$328)&gt;-1,NETWORKDAYS(N1052,P1052,Feriados!A$28:A$328)-1,NETWORKDAYS(N1052,TODAY(),Feriados!A$28:A$328)),0)</f>
        <v>0</v>
      </c>
      <c r="R1052" s="17">
        <v>-33.664700000000003</v>
      </c>
      <c r="S1052" s="17">
        <v>-68.956900000000005</v>
      </c>
      <c r="T1052" s="25" t="s">
        <v>1496</v>
      </c>
      <c r="U1052" s="25" t="s">
        <v>1496</v>
      </c>
      <c r="X1052" s="25" t="s">
        <v>439</v>
      </c>
      <c r="Y1052" s="25" t="s">
        <v>504</v>
      </c>
      <c r="AC1052" s="26"/>
      <c r="AD1052" s="26"/>
      <c r="AF1052" s="28">
        <v>45170</v>
      </c>
    </row>
    <row r="1053" spans="1:32" s="25" customFormat="1" ht="15" x14ac:dyDescent="0.25">
      <c r="B1053" s="25" t="s">
        <v>2409</v>
      </c>
      <c r="C1053" s="25" t="s">
        <v>2417</v>
      </c>
      <c r="E1053" s="25" t="s">
        <v>26</v>
      </c>
      <c r="F1053" s="25" t="s">
        <v>508</v>
      </c>
      <c r="M1053" s="26">
        <v>44664</v>
      </c>
      <c r="N1053" s="26">
        <v>44684</v>
      </c>
      <c r="O1053" s="27">
        <f ca="1">+IF(NETWORKDAYS(M1053,N1053,Feriados!A$1:A$196)&gt;-1,NETWORKDAYS(M1053,N1053,Feriados!A$1:A$196)-1,NETWORKDAYS(M1053,TODAY(),Feriados!A$1:A$196))</f>
        <v>13</v>
      </c>
      <c r="P1053" s="16">
        <v>44713</v>
      </c>
      <c r="Q1053" s="25">
        <f ca="1">+IF(T1053="ENVIO OS", IF(NETWORKDAYS(N1053,P1053,Feriados!A$28:A$328)&gt;-1,NETWORKDAYS(N1053,P1053,Feriados!A$28:A$328)-1,NETWORKDAYS(N1053,TODAY(),Feriados!A$28:A$328)),0)</f>
        <v>19</v>
      </c>
      <c r="R1053" s="17"/>
      <c r="S1053" s="17"/>
      <c r="T1053" s="25" t="s">
        <v>1494</v>
      </c>
      <c r="U1053" s="25" t="s">
        <v>1584</v>
      </c>
      <c r="X1053" s="25" t="s">
        <v>443</v>
      </c>
      <c r="AC1053" s="26"/>
      <c r="AD1053" s="26"/>
      <c r="AF1053" s="28"/>
    </row>
    <row r="1054" spans="1:32" s="25" customFormat="1" ht="15" x14ac:dyDescent="0.25">
      <c r="A1054" s="25">
        <v>185043</v>
      </c>
      <c r="B1054" s="25" t="s">
        <v>2402</v>
      </c>
      <c r="C1054" s="25" t="s">
        <v>2403</v>
      </c>
      <c r="D1054" s="25" t="s">
        <v>280</v>
      </c>
      <c r="E1054" s="25" t="s">
        <v>25</v>
      </c>
      <c r="F1054" s="25" t="s">
        <v>1301</v>
      </c>
      <c r="G1054" s="25">
        <v>255</v>
      </c>
      <c r="I1054" s="25" t="s">
        <v>17</v>
      </c>
      <c r="J1054" s="25" t="s">
        <v>151</v>
      </c>
      <c r="K1054" s="25" t="s">
        <v>151</v>
      </c>
      <c r="M1054" s="26">
        <v>44672</v>
      </c>
      <c r="N1054" s="26">
        <v>44677</v>
      </c>
      <c r="O1054" s="27">
        <f ca="1">+IF(NETWORKDAYS(M1054,N1054,Feriados!A$1:A$196)&gt;-1,NETWORKDAYS(M1054,N1054,Feriados!A$1:A$196)-1,NETWORKDAYS(M1054,TODAY(),Feriados!A$1:A$196))</f>
        <v>3</v>
      </c>
      <c r="P1054" s="16"/>
      <c r="Q1054" s="25">
        <f ca="1">+IF(T1054="ENVIO OS", IF(NETWORKDAYS(N1054,P1054,Feriados!A$28:A$328)&gt;-1,NETWORKDAYS(N1054,P1054,Feriados!A$28:A$328)-1,NETWORKDAYS(N1054,TODAY(),Feriados!A$28:A$328)),0)</f>
        <v>0</v>
      </c>
      <c r="R1054" s="17"/>
      <c r="S1054" s="17"/>
      <c r="T1054" s="25" t="s">
        <v>1496</v>
      </c>
      <c r="U1054" s="25" t="s">
        <v>1496</v>
      </c>
      <c r="X1054" s="25" t="s">
        <v>442</v>
      </c>
      <c r="Y1054" s="25" t="s">
        <v>504</v>
      </c>
      <c r="Z1054" s="25" t="s">
        <v>1261</v>
      </c>
      <c r="AA1054" s="25" t="s">
        <v>2404</v>
      </c>
      <c r="AC1054" s="26"/>
      <c r="AD1054" s="26"/>
      <c r="AF1054" s="28"/>
    </row>
    <row r="1055" spans="1:32" s="25" customFormat="1" ht="15" x14ac:dyDescent="0.25">
      <c r="A1055" s="25">
        <v>234523</v>
      </c>
      <c r="B1055" s="25" t="s">
        <v>2414</v>
      </c>
      <c r="C1055" s="25" t="s">
        <v>2413</v>
      </c>
      <c r="D1055" s="25" t="s">
        <v>507</v>
      </c>
      <c r="E1055" s="25" t="s">
        <v>25</v>
      </c>
      <c r="F1055" s="25" t="s">
        <v>516</v>
      </c>
      <c r="G1055" s="25">
        <v>300</v>
      </c>
      <c r="H1055" s="25">
        <v>300</v>
      </c>
      <c r="I1055" s="25" t="s">
        <v>17</v>
      </c>
      <c r="J1055" s="25" t="s">
        <v>432</v>
      </c>
      <c r="K1055" s="25" t="s">
        <v>449</v>
      </c>
      <c r="L1055" s="25" t="s">
        <v>435</v>
      </c>
      <c r="M1055" s="26">
        <v>44672</v>
      </c>
      <c r="N1055" s="26">
        <v>44679</v>
      </c>
      <c r="O1055" s="27">
        <f ca="1">+IF(NETWORKDAYS(M1055,N1055,Feriados!A$1:A$196)&gt;-1,NETWORKDAYS(M1055,N1055,Feriados!A$1:A$196)-1,NETWORKDAYS(M1055,TODAY(),Feriados!A$1:A$196))</f>
        <v>5</v>
      </c>
      <c r="P1055" s="16"/>
      <c r="Q1055" s="25">
        <f ca="1">+IF(T1055="ENVIO OS", IF(NETWORKDAYS(N1055,P1055,Feriados!A$28:A$328)&gt;-1,NETWORKDAYS(N1055,P1055,Feriados!A$28:A$328)-1,NETWORKDAYS(N1055,TODAY(),Feriados!A$28:A$328)),0)</f>
        <v>0</v>
      </c>
      <c r="R1055" s="17">
        <v>-33.077199999999998</v>
      </c>
      <c r="S1055" s="17">
        <v>-69.133300000000006</v>
      </c>
      <c r="T1055" s="25" t="s">
        <v>1496</v>
      </c>
      <c r="U1055" s="25" t="s">
        <v>1496</v>
      </c>
      <c r="X1055" s="25" t="s">
        <v>439</v>
      </c>
      <c r="Y1055" s="25" t="s">
        <v>504</v>
      </c>
      <c r="AB1055" s="25" t="s">
        <v>0</v>
      </c>
      <c r="AC1055" s="26"/>
      <c r="AD1055" s="26"/>
      <c r="AF1055" s="28"/>
    </row>
    <row r="1056" spans="1:32" s="25" customFormat="1" ht="15" x14ac:dyDescent="0.25">
      <c r="B1056" s="25" t="s">
        <v>2335</v>
      </c>
      <c r="C1056" s="25" t="s">
        <v>2336</v>
      </c>
      <c r="D1056" s="25" t="s">
        <v>507</v>
      </c>
      <c r="E1056" s="25" t="s">
        <v>26</v>
      </c>
      <c r="F1056" s="25" t="s">
        <v>508</v>
      </c>
      <c r="G1056" s="25">
        <v>62</v>
      </c>
      <c r="I1056" s="25" t="s">
        <v>17</v>
      </c>
      <c r="J1056" s="25" t="s">
        <v>99</v>
      </c>
      <c r="K1056" s="25" t="s">
        <v>447</v>
      </c>
      <c r="M1056" s="26">
        <v>44676</v>
      </c>
      <c r="N1056" s="26">
        <v>44680</v>
      </c>
      <c r="O1056" s="27">
        <f ca="1">+IF(NETWORKDAYS(M1056,N1056,Feriados!A$1:A$196)&gt;-1,NETWORKDAYS(M1056,N1056,Feriados!A$1:A$196)-1,NETWORKDAYS(M1056,TODAY(),Feriados!A$1:A$196))</f>
        <v>4</v>
      </c>
      <c r="P1056" s="16"/>
      <c r="Q1056" s="25">
        <f ca="1">+IF(T1056="ENVIO OS", IF(NETWORKDAYS(N1056,P1056,Feriados!A$28:A$328)&gt;-1,NETWORKDAYS(N1056,P1056,Feriados!A$28:A$328)-1,NETWORKDAYS(N1056,TODAY(),Feriados!A$28:A$328)),0)</f>
        <v>0</v>
      </c>
      <c r="R1056" s="17">
        <v>-32.981000000000002</v>
      </c>
      <c r="S1056" s="17">
        <v>-68.841399999999993</v>
      </c>
      <c r="T1056" s="25" t="s">
        <v>1496</v>
      </c>
      <c r="U1056" s="25" t="s">
        <v>1496</v>
      </c>
      <c r="X1056" s="25" t="s">
        <v>443</v>
      </c>
      <c r="Y1056" s="25" t="s">
        <v>504</v>
      </c>
      <c r="Z1056" s="25" t="s">
        <v>542</v>
      </c>
      <c r="AC1056" s="26"/>
      <c r="AD1056" s="26"/>
      <c r="AE1056" s="25" t="s">
        <v>525</v>
      </c>
      <c r="AF1056" s="28"/>
    </row>
    <row r="1057" spans="1:32" s="25" customFormat="1" ht="15" x14ac:dyDescent="0.25">
      <c r="A1057" s="25">
        <v>234449</v>
      </c>
      <c r="B1057" s="25" t="s">
        <v>2410</v>
      </c>
      <c r="C1057" s="25" t="s">
        <v>2411</v>
      </c>
      <c r="D1057" s="25" t="s">
        <v>506</v>
      </c>
      <c r="E1057" s="25" t="s">
        <v>25</v>
      </c>
      <c r="F1057" s="25" t="s">
        <v>515</v>
      </c>
      <c r="G1057" s="25">
        <v>175</v>
      </c>
      <c r="I1057" s="25" t="s">
        <v>17</v>
      </c>
      <c r="J1057" s="25" t="s">
        <v>270</v>
      </c>
      <c r="K1057" s="25" t="s">
        <v>612</v>
      </c>
      <c r="M1057" s="26">
        <v>44676</v>
      </c>
      <c r="N1057" s="26">
        <v>44676</v>
      </c>
      <c r="O1057" s="27">
        <f ca="1">+IF(NETWORKDAYS(M1057,N1057,Feriados!A$1:A$196)&gt;-1,NETWORKDAYS(M1057,N1057,Feriados!A$1:A$196)-1,NETWORKDAYS(M1057,TODAY(),Feriados!A$1:A$196))</f>
        <v>0</v>
      </c>
      <c r="P1057" s="16"/>
      <c r="Q1057" s="25">
        <f ca="1">+IF(T1057="ENVIO OS", IF(NETWORKDAYS(N1057,P1057,Feriados!A$28:A$328)&gt;-1,NETWORKDAYS(N1057,P1057,Feriados!A$28:A$328)-1,NETWORKDAYS(N1057,TODAY(),Feriados!A$28:A$328)),0)</f>
        <v>0</v>
      </c>
      <c r="R1057" s="17">
        <v>-32.899000000000001</v>
      </c>
      <c r="S1057" s="17">
        <v>-68.855699999999999</v>
      </c>
      <c r="T1057" s="25" t="s">
        <v>1496</v>
      </c>
      <c r="U1057" s="25" t="s">
        <v>1496</v>
      </c>
      <c r="X1057" s="25" t="s">
        <v>439</v>
      </c>
      <c r="Y1057" s="25" t="s">
        <v>504</v>
      </c>
      <c r="AA1057" s="25" t="s">
        <v>2444</v>
      </c>
      <c r="AC1057" s="26"/>
      <c r="AD1057" s="26"/>
      <c r="AE1057" s="25" t="s">
        <v>525</v>
      </c>
      <c r="AF1057" s="28">
        <v>45047</v>
      </c>
    </row>
    <row r="1058" spans="1:32" s="25" customFormat="1" ht="15" x14ac:dyDescent="0.25">
      <c r="A1058" s="25">
        <v>234469</v>
      </c>
      <c r="B1058" s="25" t="s">
        <v>2442</v>
      </c>
      <c r="C1058" s="25" t="s">
        <v>2443</v>
      </c>
      <c r="D1058" s="25" t="s">
        <v>452</v>
      </c>
      <c r="E1058" s="25" t="s">
        <v>25</v>
      </c>
      <c r="F1058" s="25" t="s">
        <v>522</v>
      </c>
      <c r="G1058" s="25">
        <v>110</v>
      </c>
      <c r="H1058" s="25">
        <v>110</v>
      </c>
      <c r="J1058" s="25" t="s">
        <v>138</v>
      </c>
      <c r="K1058" s="25" t="s">
        <v>471</v>
      </c>
      <c r="L1058" s="25" t="s">
        <v>435</v>
      </c>
      <c r="M1058" s="26">
        <v>44676</v>
      </c>
      <c r="N1058" s="26">
        <v>44685</v>
      </c>
      <c r="O1058" s="27">
        <f ca="1">+IF(NETWORKDAYS(M1058,N1058,Feriados!A$1:A$196)&gt;-1,NETWORKDAYS(M1058,N1058,Feriados!A$1:A$196)-1,NETWORKDAYS(M1058,TODAY(),Feriados!A$1:A$196))</f>
        <v>7</v>
      </c>
      <c r="P1058" s="16"/>
      <c r="Q1058" s="25">
        <f ca="1">+IF(T1058="ENVIO OS", IF(NETWORKDAYS(N1058,P1058,Feriados!A$28:A$328)&gt;-1,NETWORKDAYS(N1058,P1058,Feriados!A$28:A$328)-1,NETWORKDAYS(N1058,TODAY(),Feriados!A$28:A$328)),0)</f>
        <v>0</v>
      </c>
      <c r="R1058" s="17">
        <v>-34.642299999999999</v>
      </c>
      <c r="S1058" s="17">
        <v>-68.235200000000006</v>
      </c>
      <c r="T1058" s="25" t="s">
        <v>1496</v>
      </c>
      <c r="U1058" s="25" t="s">
        <v>1496</v>
      </c>
      <c r="X1058" s="25" t="s">
        <v>439</v>
      </c>
      <c r="Y1058" s="25" t="s">
        <v>504</v>
      </c>
      <c r="AC1058" s="26"/>
      <c r="AD1058" s="26"/>
      <c r="AE1058" s="25" t="s">
        <v>525</v>
      </c>
      <c r="AF1058" s="28">
        <v>44927</v>
      </c>
    </row>
    <row r="1059" spans="1:32" s="25" customFormat="1" ht="15" x14ac:dyDescent="0.25">
      <c r="A1059" s="25">
        <v>229090</v>
      </c>
      <c r="B1059" s="25" t="s">
        <v>1528</v>
      </c>
      <c r="C1059" s="25" t="s">
        <v>1531</v>
      </c>
      <c r="D1059" s="25" t="s">
        <v>507</v>
      </c>
      <c r="E1059" s="25" t="s">
        <v>26</v>
      </c>
      <c r="F1059" s="25" t="s">
        <v>508</v>
      </c>
      <c r="G1059" s="25">
        <v>150.19999999999999</v>
      </c>
      <c r="I1059" s="25" t="s">
        <v>17</v>
      </c>
      <c r="J1059" s="25" t="s">
        <v>312</v>
      </c>
      <c r="K1059" s="25" t="s">
        <v>447</v>
      </c>
      <c r="M1059" s="26">
        <v>44677</v>
      </c>
      <c r="N1059" s="26">
        <v>44679</v>
      </c>
      <c r="O1059" s="27">
        <f ca="1">+IF(NETWORKDAYS(M1059,N1059,Feriados!A$1:A$196)&gt;-1,NETWORKDAYS(M1059,N1059,Feriados!A$1:A$196)-1,NETWORKDAYS(M1059,TODAY(),Feriados!A$1:A$196))</f>
        <v>2</v>
      </c>
      <c r="P1059" s="16"/>
      <c r="Q1059" s="25">
        <f ca="1">+IF(T1059="ENVIO OS", IF(NETWORKDAYS(N1059,P1059,Feriados!A$28:A$328)&gt;-1,NETWORKDAYS(N1059,P1059,Feriados!A$28:A$328)-1,NETWORKDAYS(N1059,TODAY(),Feriados!A$28:A$328)),0)</f>
        <v>0</v>
      </c>
      <c r="R1059" s="17"/>
      <c r="S1059" s="17"/>
      <c r="T1059" s="25" t="s">
        <v>1590</v>
      </c>
      <c r="U1059" s="25" t="s">
        <v>1590</v>
      </c>
      <c r="X1059" s="25" t="s">
        <v>442</v>
      </c>
      <c r="Y1059" s="25" t="s">
        <v>2418</v>
      </c>
      <c r="Z1059" s="25" t="s">
        <v>544</v>
      </c>
      <c r="AC1059" s="26"/>
      <c r="AD1059" s="26"/>
      <c r="AE1059" s="25" t="s">
        <v>525</v>
      </c>
      <c r="AF1059" s="28"/>
    </row>
    <row r="1060" spans="1:32" s="25" customFormat="1" ht="15" x14ac:dyDescent="0.25">
      <c r="A1060" s="25">
        <v>234661</v>
      </c>
      <c r="B1060" s="25" t="s">
        <v>2425</v>
      </c>
      <c r="C1060" s="25" t="s">
        <v>1817</v>
      </c>
      <c r="D1060" s="25" t="s">
        <v>446</v>
      </c>
      <c r="E1060" s="25" t="s">
        <v>25</v>
      </c>
      <c r="F1060" s="25" t="s">
        <v>516</v>
      </c>
      <c r="G1060" s="25">
        <v>100</v>
      </c>
      <c r="H1060" s="25">
        <v>0</v>
      </c>
      <c r="I1060" s="25" t="s">
        <v>1859</v>
      </c>
      <c r="J1060" s="25" t="s">
        <v>123</v>
      </c>
      <c r="K1060" s="25" t="s">
        <v>463</v>
      </c>
      <c r="M1060" s="26">
        <v>44677</v>
      </c>
      <c r="N1060" s="26">
        <v>44687</v>
      </c>
      <c r="O1060" s="27">
        <f ca="1">+IF(NETWORKDAYS(M1060,N1060,Feriados!A$1:A$196)&gt;-1,NETWORKDAYS(M1060,N1060,Feriados!A$1:A$196)-1,NETWORKDAYS(M1060,TODAY(),Feriados!A$1:A$196))</f>
        <v>8</v>
      </c>
      <c r="P1060" s="16"/>
      <c r="Q1060" s="25">
        <f ca="1">+IF(T1060="ENVIO OS", IF(NETWORKDAYS(N1060,P1060,Feriados!A$28:A$328)&gt;-1,NETWORKDAYS(N1060,P1060,Feriados!A$28:A$328)-1,NETWORKDAYS(N1060,TODAY(),Feriados!A$28:A$328)),0)</f>
        <v>0</v>
      </c>
      <c r="R1060" s="17"/>
      <c r="S1060" s="17"/>
      <c r="T1060" s="25" t="s">
        <v>1496</v>
      </c>
      <c r="U1060" s="25" t="s">
        <v>1496</v>
      </c>
      <c r="X1060" s="25" t="s">
        <v>442</v>
      </c>
      <c r="Y1060" s="25" t="s">
        <v>504</v>
      </c>
      <c r="AC1060" s="26"/>
      <c r="AD1060" s="26"/>
      <c r="AF1060" s="28"/>
    </row>
    <row r="1061" spans="1:32" s="25" customFormat="1" ht="15" x14ac:dyDescent="0.25">
      <c r="B1061" s="25" t="s">
        <v>2501</v>
      </c>
      <c r="C1061" s="25" t="s">
        <v>2799</v>
      </c>
      <c r="E1061" s="25" t="s">
        <v>26</v>
      </c>
      <c r="F1061" s="25" t="s">
        <v>508</v>
      </c>
      <c r="M1061" s="26">
        <v>44677</v>
      </c>
      <c r="N1061" s="26">
        <v>44719</v>
      </c>
      <c r="O1061" s="27">
        <f ca="1">+IF(NETWORKDAYS(M1061,N1061,Feriados!A$1:A$196)&gt;-1,NETWORKDAYS(M1061,N1061,Feriados!A$1:A$196)-1,NETWORKDAYS(M1061,TODAY(),Feriados!A$1:A$196))</f>
        <v>28</v>
      </c>
      <c r="P1061" s="16">
        <v>44817</v>
      </c>
      <c r="Q1061" s="25">
        <f ca="1">+IF(T1061="ENVIO OS", IF(NETWORKDAYS(N1061,P1061,Feriados!A$28:A$328)&gt;-1,NETWORKDAYS(N1061,P1061,Feriados!A$28:A$328)-1,NETWORKDAYS(N1061,TODAY(),Feriados!A$28:A$328)),0)</f>
        <v>65</v>
      </c>
      <c r="R1061" s="17"/>
      <c r="S1061" s="17"/>
      <c r="T1061" s="25" t="s">
        <v>1494</v>
      </c>
      <c r="U1061" s="25" t="s">
        <v>1584</v>
      </c>
      <c r="AC1061" s="26"/>
      <c r="AD1061" s="26"/>
      <c r="AF1061" s="28"/>
    </row>
    <row r="1062" spans="1:32" s="25" customFormat="1" ht="15" x14ac:dyDescent="0.25">
      <c r="A1062" s="25">
        <v>234720</v>
      </c>
      <c r="B1062" s="25" t="s">
        <v>2419</v>
      </c>
      <c r="C1062" s="25" t="s">
        <v>2420</v>
      </c>
      <c r="D1062" s="25" t="s">
        <v>452</v>
      </c>
      <c r="E1062" s="25" t="s">
        <v>25</v>
      </c>
      <c r="F1062" s="25" t="s">
        <v>510</v>
      </c>
      <c r="G1062" s="25">
        <v>260</v>
      </c>
      <c r="H1062" s="25">
        <v>160</v>
      </c>
      <c r="I1062" s="25" t="s">
        <v>17</v>
      </c>
      <c r="J1062" s="25" t="s">
        <v>205</v>
      </c>
      <c r="K1062" s="25" t="s">
        <v>452</v>
      </c>
      <c r="L1062" s="25" t="s">
        <v>436</v>
      </c>
      <c r="M1062" s="26">
        <v>44678</v>
      </c>
      <c r="N1062" s="26">
        <v>44692</v>
      </c>
      <c r="O1062" s="27">
        <f ca="1">+IF(NETWORKDAYS(M1062,N1062,Feriados!A$1:A$196)&gt;-1,NETWORKDAYS(M1062,N1062,Feriados!A$1:A$196)-1,NETWORKDAYS(M1062,TODAY(),Feriados!A$1:A$196))</f>
        <v>10</v>
      </c>
      <c r="P1062" s="16"/>
      <c r="Q1062" s="25">
        <f ca="1">+IF(T1062="ENVIO OS", IF(NETWORKDAYS(N1062,P1062,Feriados!A$28:A$328)&gt;-1,NETWORKDAYS(N1062,P1062,Feriados!A$28:A$328)-1,NETWORKDAYS(N1062,TODAY(),Feriados!A$28:A$328)),0)</f>
        <v>0</v>
      </c>
      <c r="R1062" s="17">
        <v>-34.645099999999999</v>
      </c>
      <c r="S1062" s="17">
        <v>-68.354699999999994</v>
      </c>
      <c r="T1062" s="25" t="s">
        <v>1496</v>
      </c>
      <c r="U1062" s="25" t="s">
        <v>1496</v>
      </c>
      <c r="X1062" s="25" t="s">
        <v>439</v>
      </c>
      <c r="Y1062" s="25" t="s">
        <v>504</v>
      </c>
      <c r="AC1062" s="26"/>
      <c r="AD1062" s="26"/>
      <c r="AE1062" s="25" t="s">
        <v>525</v>
      </c>
      <c r="AF1062" s="28">
        <v>45108</v>
      </c>
    </row>
    <row r="1063" spans="1:32" s="25" customFormat="1" ht="15" x14ac:dyDescent="0.25">
      <c r="B1063" s="25" t="s">
        <v>1982</v>
      </c>
      <c r="C1063" s="25" t="s">
        <v>1985</v>
      </c>
      <c r="D1063" s="25" t="s">
        <v>507</v>
      </c>
      <c r="E1063" s="25" t="s">
        <v>26</v>
      </c>
      <c r="F1063" s="25" t="s">
        <v>508</v>
      </c>
      <c r="G1063" s="25">
        <v>121</v>
      </c>
      <c r="I1063" s="25" t="s">
        <v>17</v>
      </c>
      <c r="J1063" s="25" t="s">
        <v>105</v>
      </c>
      <c r="K1063" s="25" t="s">
        <v>466</v>
      </c>
      <c r="M1063" s="26">
        <v>44679</v>
      </c>
      <c r="N1063" s="26">
        <v>44697</v>
      </c>
      <c r="O1063" s="27">
        <f ca="1">+IF(NETWORKDAYS(M1063,N1063,Feriados!A$1:A$196)&gt;-1,NETWORKDAYS(M1063,N1063,Feriados!A$1:A$196)-1,NETWORKDAYS(M1063,TODAY(),Feriados!A$1:A$196))</f>
        <v>12</v>
      </c>
      <c r="P1063" s="16"/>
      <c r="Q1063" s="25">
        <f ca="1">+IF(T1063="ENVIO OS", IF(NETWORKDAYS(N1063,P1063,Feriados!A$28:A$328)&gt;-1,NETWORKDAYS(N1063,P1063,Feriados!A$28:A$328)-1,NETWORKDAYS(N1063,TODAY(),Feriados!A$28:A$328)),0)</f>
        <v>0</v>
      </c>
      <c r="R1063" s="17">
        <v>-33.032600000000002</v>
      </c>
      <c r="S1063" s="17">
        <v>-68.910200000000003</v>
      </c>
      <c r="T1063" s="25" t="s">
        <v>1590</v>
      </c>
      <c r="U1063" s="25" t="s">
        <v>1590</v>
      </c>
      <c r="X1063" s="25" t="s">
        <v>443</v>
      </c>
      <c r="Y1063" s="25" t="s">
        <v>504</v>
      </c>
      <c r="Z1063" s="25" t="s">
        <v>545</v>
      </c>
      <c r="AC1063" s="26"/>
      <c r="AD1063" s="26"/>
      <c r="AF1063" s="28"/>
    </row>
    <row r="1064" spans="1:32" s="25" customFormat="1" ht="15" x14ac:dyDescent="0.25">
      <c r="A1064" s="25">
        <v>234492</v>
      </c>
      <c r="B1064" s="25" t="s">
        <v>2421</v>
      </c>
      <c r="C1064" s="25" t="s">
        <v>1017</v>
      </c>
      <c r="D1064" s="25" t="s">
        <v>294</v>
      </c>
      <c r="E1064" s="25" t="s">
        <v>25</v>
      </c>
      <c r="F1064" s="25" t="s">
        <v>522</v>
      </c>
      <c r="G1064" s="25">
        <v>200</v>
      </c>
      <c r="H1064" s="25">
        <v>200</v>
      </c>
      <c r="J1064" s="25" t="s">
        <v>427</v>
      </c>
      <c r="K1064" s="25" t="s">
        <v>294</v>
      </c>
      <c r="L1064" s="25" t="s">
        <v>435</v>
      </c>
      <c r="M1064" s="26">
        <v>44679</v>
      </c>
      <c r="N1064" s="26">
        <v>44704</v>
      </c>
      <c r="O1064" s="27">
        <f ca="1">+IF(NETWORKDAYS(M1064,N1064,Feriados!A$1:A$196)&gt;-1,NETWORKDAYS(M1064,N1064,Feriados!A$1:A$196)-1,NETWORKDAYS(M1064,TODAY(),Feriados!A$1:A$196))</f>
        <v>16</v>
      </c>
      <c r="P1064" s="16"/>
      <c r="Q1064" s="25">
        <f ca="1">+IF(T1064="ENVIO OS", IF(NETWORKDAYS(N1064,P1064,Feriados!A$28:A$328)&gt;-1,NETWORKDAYS(N1064,P1064,Feriados!A$28:A$328)-1,NETWORKDAYS(N1064,TODAY(),Feriados!A$28:A$328)),0)</f>
        <v>0</v>
      </c>
      <c r="R1064" s="17">
        <v>-35.335900000000002</v>
      </c>
      <c r="S1064" s="17">
        <v>-69.591200000000001</v>
      </c>
      <c r="T1064" s="25" t="s">
        <v>1496</v>
      </c>
      <c r="U1064" s="25" t="s">
        <v>1496</v>
      </c>
      <c r="V1064" s="25" t="s">
        <v>772</v>
      </c>
      <c r="X1064" s="25" t="s">
        <v>439</v>
      </c>
      <c r="Y1064" s="25" t="s">
        <v>504</v>
      </c>
      <c r="AC1064" s="26"/>
      <c r="AD1064" s="26"/>
      <c r="AE1064" s="25" t="s">
        <v>525</v>
      </c>
      <c r="AF1064" s="28">
        <v>45047</v>
      </c>
    </row>
    <row r="1065" spans="1:32" s="25" customFormat="1" ht="15" x14ac:dyDescent="0.25">
      <c r="A1065" s="25">
        <v>232106</v>
      </c>
      <c r="B1065" s="25" t="s">
        <v>2422</v>
      </c>
      <c r="C1065" s="25" t="s">
        <v>1017</v>
      </c>
      <c r="D1065" s="25" t="s">
        <v>380</v>
      </c>
      <c r="E1065" s="25" t="s">
        <v>25</v>
      </c>
      <c r="F1065" s="25" t="s">
        <v>522</v>
      </c>
      <c r="G1065" s="25">
        <v>190</v>
      </c>
      <c r="M1065" s="26">
        <v>44679</v>
      </c>
      <c r="N1065" s="26">
        <v>44690</v>
      </c>
      <c r="O1065" s="27">
        <f ca="1">+IF(NETWORKDAYS(M1065,N1065,Feriados!A$1:A$196)&gt;-1,NETWORKDAYS(M1065,N1065,Feriados!A$1:A$196)-1,NETWORKDAYS(M1065,TODAY(),Feriados!A$1:A$196))</f>
        <v>7</v>
      </c>
      <c r="P1065" s="16">
        <v>44698</v>
      </c>
      <c r="Q1065" s="25">
        <f ca="1">+IF(T1065="ENVIO OS", IF(NETWORKDAYS(N1065,P1065,Feriados!A$28:A$328)&gt;-1,NETWORKDAYS(N1065,P1065,Feriados!A$28:A$328)-1,NETWORKDAYS(N1065,TODAY(),Feriados!A$28:A$328)),0)</f>
        <v>0</v>
      </c>
      <c r="R1065" s="17"/>
      <c r="S1065" s="17"/>
      <c r="T1065" s="25" t="s">
        <v>1591</v>
      </c>
      <c r="X1065" s="25" t="s">
        <v>439</v>
      </c>
      <c r="AA1065" s="25" t="s">
        <v>2448</v>
      </c>
      <c r="AC1065" s="26"/>
      <c r="AD1065" s="26"/>
      <c r="AF1065" s="28"/>
    </row>
    <row r="1066" spans="1:32" s="25" customFormat="1" ht="15" x14ac:dyDescent="0.25">
      <c r="A1066" s="25">
        <v>232106</v>
      </c>
      <c r="B1066" s="25" t="s">
        <v>2423</v>
      </c>
      <c r="C1066" s="25" t="s">
        <v>1017</v>
      </c>
      <c r="D1066" s="25" t="s">
        <v>380</v>
      </c>
      <c r="E1066" s="25" t="s">
        <v>25</v>
      </c>
      <c r="F1066" s="25" t="s">
        <v>522</v>
      </c>
      <c r="G1066" s="25">
        <v>190</v>
      </c>
      <c r="M1066" s="26">
        <v>44679</v>
      </c>
      <c r="N1066" s="26">
        <v>44690</v>
      </c>
      <c r="O1066" s="27">
        <f ca="1">+IF(NETWORKDAYS(M1066,N1066,Feriados!A$1:A$196)&gt;-1,NETWORKDAYS(M1066,N1066,Feriados!A$1:A$196)-1,NETWORKDAYS(M1066,TODAY(),Feriados!A$1:A$196))</f>
        <v>7</v>
      </c>
      <c r="P1066" s="16">
        <v>44698</v>
      </c>
      <c r="Q1066" s="25">
        <f ca="1">+IF(T1066="ENVIO OS", IF(NETWORKDAYS(N1066,P1066,Feriados!A$28:A$328)&gt;-1,NETWORKDAYS(N1066,P1066,Feriados!A$28:A$328)-1,NETWORKDAYS(N1066,TODAY(),Feriados!A$28:A$328)),0)</f>
        <v>0</v>
      </c>
      <c r="R1066" s="17"/>
      <c r="S1066" s="17"/>
      <c r="T1066" s="25" t="s">
        <v>1591</v>
      </c>
      <c r="X1066" s="25" t="s">
        <v>439</v>
      </c>
      <c r="AA1066" s="25" t="s">
        <v>2448</v>
      </c>
      <c r="AC1066" s="26"/>
      <c r="AD1066" s="26"/>
      <c r="AF1066" s="28"/>
    </row>
    <row r="1067" spans="1:32" s="25" customFormat="1" ht="15" x14ac:dyDescent="0.25">
      <c r="A1067" s="25">
        <v>232106</v>
      </c>
      <c r="B1067" s="25" t="s">
        <v>2424</v>
      </c>
      <c r="C1067" s="25" t="s">
        <v>1017</v>
      </c>
      <c r="D1067" s="25" t="s">
        <v>380</v>
      </c>
      <c r="E1067" s="25" t="s">
        <v>25</v>
      </c>
      <c r="F1067" s="25" t="s">
        <v>517</v>
      </c>
      <c r="G1067" s="25">
        <v>70</v>
      </c>
      <c r="M1067" s="26">
        <v>44679</v>
      </c>
      <c r="N1067" s="26">
        <v>44690</v>
      </c>
      <c r="O1067" s="27">
        <f ca="1">+IF(NETWORKDAYS(M1067,N1067,Feriados!A$1:A$196)&gt;-1,NETWORKDAYS(M1067,N1067,Feriados!A$1:A$196)-1,NETWORKDAYS(M1067,TODAY(),Feriados!A$1:A$196))</f>
        <v>7</v>
      </c>
      <c r="P1067" s="16">
        <v>44698</v>
      </c>
      <c r="Q1067" s="25">
        <f ca="1">+IF(T1067="ENVIO OS", IF(NETWORKDAYS(N1067,P1067,Feriados!A$28:A$328)&gt;-1,NETWORKDAYS(N1067,P1067,Feriados!A$28:A$328)-1,NETWORKDAYS(N1067,TODAY(),Feriados!A$28:A$328)),0)</f>
        <v>0</v>
      </c>
      <c r="R1067" s="17"/>
      <c r="S1067" s="17"/>
      <c r="T1067" s="25" t="s">
        <v>1591</v>
      </c>
      <c r="X1067" s="25" t="s">
        <v>439</v>
      </c>
      <c r="AA1067" s="25" t="s">
        <v>2448</v>
      </c>
      <c r="AC1067" s="26"/>
      <c r="AD1067" s="26"/>
      <c r="AF1067" s="28"/>
    </row>
    <row r="1068" spans="1:32" s="25" customFormat="1" ht="15" x14ac:dyDescent="0.25">
      <c r="A1068" s="25">
        <v>234633</v>
      </c>
      <c r="B1068" s="25" t="s">
        <v>2426</v>
      </c>
      <c r="C1068" s="25" t="s">
        <v>2437</v>
      </c>
      <c r="D1068" s="25" t="s">
        <v>274</v>
      </c>
      <c r="E1068" s="25" t="s">
        <v>26</v>
      </c>
      <c r="F1068" s="25" t="s">
        <v>508</v>
      </c>
      <c r="G1068" s="25">
        <v>190.1</v>
      </c>
      <c r="I1068" s="25" t="s">
        <v>2445</v>
      </c>
      <c r="J1068" s="25" t="s">
        <v>237</v>
      </c>
      <c r="K1068" s="25" t="s">
        <v>489</v>
      </c>
      <c r="M1068" s="26">
        <v>44680</v>
      </c>
      <c r="N1068" s="26">
        <v>44685</v>
      </c>
      <c r="O1068" s="27">
        <f ca="1">+IF(NETWORKDAYS(M1068,N1068,Feriados!A$1:A$196)&gt;-1,NETWORKDAYS(M1068,N1068,Feriados!A$1:A$196)-1,NETWORKDAYS(M1068,TODAY(),Feriados!A$1:A$196))</f>
        <v>3</v>
      </c>
      <c r="P1068" s="16"/>
      <c r="Q1068" s="25">
        <f ca="1">+IF(T1068="ENVIO OS", IF(NETWORKDAYS(N1068,P1068,Feriados!A$28:A$328)&gt;-1,NETWORKDAYS(N1068,P1068,Feriados!A$28:A$328)-1,NETWORKDAYS(N1068,TODAY(),Feriados!A$28:A$328)),0)</f>
        <v>0</v>
      </c>
      <c r="R1068" s="17"/>
      <c r="S1068" s="17"/>
      <c r="T1068" s="25" t="s">
        <v>1496</v>
      </c>
      <c r="U1068" s="25" t="s">
        <v>1496</v>
      </c>
      <c r="V1068" s="25" t="s">
        <v>748</v>
      </c>
      <c r="X1068" s="25" t="s">
        <v>442</v>
      </c>
      <c r="Y1068" s="25" t="s">
        <v>504</v>
      </c>
      <c r="Z1068" s="25" t="s">
        <v>573</v>
      </c>
      <c r="AC1068" s="26"/>
      <c r="AD1068" s="26"/>
      <c r="AE1068" s="25" t="s">
        <v>525</v>
      </c>
      <c r="AF1068" s="28"/>
    </row>
    <row r="1069" spans="1:32" s="25" customFormat="1" ht="15" x14ac:dyDescent="0.25">
      <c r="B1069" s="25" t="s">
        <v>2436</v>
      </c>
      <c r="C1069" s="25" t="s">
        <v>2435</v>
      </c>
      <c r="D1069" s="25" t="s">
        <v>450</v>
      </c>
      <c r="E1069" s="25" t="s">
        <v>26</v>
      </c>
      <c r="F1069" s="25" t="s">
        <v>508</v>
      </c>
      <c r="G1069" s="25">
        <v>28</v>
      </c>
      <c r="I1069" s="25" t="s">
        <v>2479</v>
      </c>
      <c r="J1069" s="25" t="s">
        <v>156</v>
      </c>
      <c r="K1069" s="25" t="s">
        <v>465</v>
      </c>
      <c r="M1069" s="26">
        <v>44680</v>
      </c>
      <c r="N1069" s="26">
        <v>44692</v>
      </c>
      <c r="O1069" s="27">
        <f ca="1">+IF(NETWORKDAYS(M1069,N1069,Feriados!A$1:A$196)&gt;-1,NETWORKDAYS(M1069,N1069,Feriados!A$1:A$196)-1,NETWORKDAYS(M1069,TODAY(),Feriados!A$1:A$196))</f>
        <v>8</v>
      </c>
      <c r="P1069" s="16"/>
      <c r="Q1069" s="25">
        <f ca="1">+IF(T1069="ENVIO OS", IF(NETWORKDAYS(N1069,P1069,Feriados!A$28:A$328)&gt;-1,NETWORKDAYS(N1069,P1069,Feriados!A$28:A$328)-1,NETWORKDAYS(N1069,TODAY(),Feriados!A$28:A$328)),0)</f>
        <v>0</v>
      </c>
      <c r="R1069" s="17">
        <v>-32.936900000000001</v>
      </c>
      <c r="S1069" s="17">
        <v>-68.811999999999998</v>
      </c>
      <c r="T1069" s="25" t="s">
        <v>1496</v>
      </c>
      <c r="U1069" s="25" t="s">
        <v>1496</v>
      </c>
      <c r="V1069" s="25" t="s">
        <v>748</v>
      </c>
      <c r="X1069" s="25" t="s">
        <v>443</v>
      </c>
      <c r="Y1069" s="25" t="s">
        <v>504</v>
      </c>
      <c r="Z1069" s="25" t="s">
        <v>547</v>
      </c>
      <c r="AC1069" s="26"/>
      <c r="AD1069" s="26"/>
      <c r="AF1069" s="28"/>
    </row>
    <row r="1070" spans="1:32" s="25" customFormat="1" ht="15" x14ac:dyDescent="0.25">
      <c r="B1070" s="25" t="s">
        <v>2434</v>
      </c>
      <c r="C1070" s="25" t="s">
        <v>2433</v>
      </c>
      <c r="D1070" s="25" t="s">
        <v>446</v>
      </c>
      <c r="E1070" s="25" t="s">
        <v>26</v>
      </c>
      <c r="F1070" s="25" t="s">
        <v>508</v>
      </c>
      <c r="G1070" s="25">
        <v>42</v>
      </c>
      <c r="I1070" s="25" t="s">
        <v>2480</v>
      </c>
      <c r="J1070" s="25" t="s">
        <v>207</v>
      </c>
      <c r="K1070" s="25" t="s">
        <v>446</v>
      </c>
      <c r="M1070" s="26">
        <v>44680</v>
      </c>
      <c r="N1070" s="26">
        <v>44685</v>
      </c>
      <c r="O1070" s="27">
        <f ca="1">+IF(NETWORKDAYS(M1070,N1070,Feriados!A$1:A$196)&gt;-1,NETWORKDAYS(M1070,N1070,Feriados!A$1:A$196)-1,NETWORKDAYS(M1070,TODAY(),Feriados!A$1:A$196))</f>
        <v>3</v>
      </c>
      <c r="P1070" s="16"/>
      <c r="Q1070" s="25">
        <f ca="1">+IF(T1070="ENVIO OS", IF(NETWORKDAYS(N1070,P1070,Feriados!A$28:A$328)&gt;-1,NETWORKDAYS(N1070,P1070,Feriados!A$28:A$328)-1,NETWORKDAYS(N1070,TODAY(),Feriados!A$28:A$328)),0)</f>
        <v>0</v>
      </c>
      <c r="R1070" s="17">
        <v>-32.956800000000001</v>
      </c>
      <c r="S1070" s="17">
        <v>-68.797799999999995</v>
      </c>
      <c r="T1070" s="25" t="s">
        <v>1496</v>
      </c>
      <c r="U1070" s="25" t="s">
        <v>1496</v>
      </c>
      <c r="X1070" s="25" t="s">
        <v>443</v>
      </c>
      <c r="Y1070" s="25" t="s">
        <v>504</v>
      </c>
      <c r="Z1070" s="25" t="s">
        <v>999</v>
      </c>
      <c r="AC1070" s="26"/>
      <c r="AD1070" s="26"/>
      <c r="AF1070" s="28"/>
    </row>
    <row r="1071" spans="1:32" s="25" customFormat="1" ht="15" x14ac:dyDescent="0.25">
      <c r="B1071" s="25" t="s">
        <v>2432</v>
      </c>
      <c r="C1071" s="25" t="s">
        <v>2431</v>
      </c>
      <c r="D1071" s="25" t="s">
        <v>404</v>
      </c>
      <c r="E1071" s="25" t="s">
        <v>26</v>
      </c>
      <c r="F1071" s="25" t="s">
        <v>508</v>
      </c>
      <c r="G1071" s="25">
        <v>45</v>
      </c>
      <c r="I1071" s="25" t="s">
        <v>17</v>
      </c>
      <c r="J1071" s="25" t="s">
        <v>2382</v>
      </c>
      <c r="K1071" s="25" t="s">
        <v>458</v>
      </c>
      <c r="M1071" s="26">
        <v>44680</v>
      </c>
      <c r="N1071" s="26">
        <v>44687</v>
      </c>
      <c r="O1071" s="27">
        <f ca="1">+IF(NETWORKDAYS(M1071,N1071,Feriados!A$1:A$196)&gt;-1,NETWORKDAYS(M1071,N1071,Feriados!A$1:A$196)-1,NETWORKDAYS(M1071,TODAY(),Feriados!A$1:A$196))</f>
        <v>5</v>
      </c>
      <c r="P1071" s="16"/>
      <c r="Q1071" s="25">
        <f ca="1">+IF(T1071="ENVIO OS", IF(NETWORKDAYS(N1071,P1071,Feriados!A$28:A$328)&gt;-1,NETWORKDAYS(N1071,P1071,Feriados!A$28:A$328)-1,NETWORKDAYS(N1071,TODAY(),Feriados!A$28:A$328)),0)</f>
        <v>0</v>
      </c>
      <c r="R1071" s="17">
        <v>-33.636200000000002</v>
      </c>
      <c r="S1071" s="17">
        <v>-69.179900000000004</v>
      </c>
      <c r="T1071" s="25" t="s">
        <v>1496</v>
      </c>
      <c r="U1071" s="25" t="s">
        <v>1496</v>
      </c>
      <c r="X1071" s="25" t="s">
        <v>443</v>
      </c>
      <c r="Y1071" s="25" t="s">
        <v>664</v>
      </c>
      <c r="Z1071" s="25" t="s">
        <v>602</v>
      </c>
      <c r="AC1071" s="26"/>
      <c r="AD1071" s="26"/>
      <c r="AF1071" s="28">
        <v>44986</v>
      </c>
    </row>
    <row r="1072" spans="1:32" s="25" customFormat="1" ht="15" x14ac:dyDescent="0.25">
      <c r="B1072" s="25" t="s">
        <v>2430</v>
      </c>
      <c r="C1072" s="25" t="s">
        <v>2481</v>
      </c>
      <c r="D1072" s="25" t="s">
        <v>405</v>
      </c>
      <c r="E1072" s="25" t="s">
        <v>26</v>
      </c>
      <c r="F1072" s="25" t="s">
        <v>508</v>
      </c>
      <c r="G1072" s="25">
        <v>104</v>
      </c>
      <c r="I1072" s="25" t="s">
        <v>17</v>
      </c>
      <c r="J1072" s="25" t="s">
        <v>405</v>
      </c>
      <c r="K1072" s="25" t="s">
        <v>405</v>
      </c>
      <c r="M1072" s="26">
        <v>44680</v>
      </c>
      <c r="N1072" s="26">
        <v>44694</v>
      </c>
      <c r="O1072" s="27">
        <f ca="1">+IF(NETWORKDAYS(M1072,N1072,Feriados!A$1:A$196)&gt;-1,NETWORKDAYS(M1072,N1072,Feriados!A$1:A$196)-1,NETWORKDAYS(M1072,TODAY(),Feriados!A$1:A$196))</f>
        <v>10</v>
      </c>
      <c r="P1072" s="16"/>
      <c r="Q1072" s="25">
        <f ca="1">+IF(T1072="ENVIO OS", IF(NETWORKDAYS(N1072,P1072,Feriados!A$28:A$328)&gt;-1,NETWORKDAYS(N1072,P1072,Feriados!A$28:A$328)-1,NETWORKDAYS(N1072,TODAY(),Feriados!A$28:A$328)),0)</f>
        <v>0</v>
      </c>
      <c r="R1072" s="17">
        <v>-33.366900000000001</v>
      </c>
      <c r="S1072" s="17">
        <v>-69.127899999999997</v>
      </c>
      <c r="T1072" s="25" t="s">
        <v>1496</v>
      </c>
      <c r="U1072" s="25" t="s">
        <v>1496</v>
      </c>
      <c r="X1072" s="25" t="s">
        <v>443</v>
      </c>
      <c r="Y1072" s="25" t="s">
        <v>664</v>
      </c>
      <c r="Z1072" s="25" t="s">
        <v>556</v>
      </c>
      <c r="AC1072" s="26"/>
      <c r="AD1072" s="26"/>
      <c r="AF1072" s="28"/>
    </row>
    <row r="1073" spans="1:32" s="25" customFormat="1" ht="15" x14ac:dyDescent="0.25">
      <c r="B1073" s="25" t="s">
        <v>2429</v>
      </c>
      <c r="C1073" s="25" t="s">
        <v>2428</v>
      </c>
      <c r="E1073" s="25" t="s">
        <v>26</v>
      </c>
      <c r="F1073" s="25" t="s">
        <v>508</v>
      </c>
      <c r="M1073" s="26">
        <v>44680</v>
      </c>
      <c r="N1073" s="26">
        <v>44705</v>
      </c>
      <c r="O1073" s="27">
        <f ca="1">+IF(NETWORKDAYS(M1073,N1073,Feriados!A$1:A$196)&gt;-1,NETWORKDAYS(M1073,N1073,Feriados!A$1:A$196)-1,NETWORKDAYS(M1073,TODAY(),Feriados!A$1:A$196))</f>
        <v>16</v>
      </c>
      <c r="P1073" s="16">
        <v>44741</v>
      </c>
      <c r="Q1073" s="25">
        <f ca="1">+IF(T1073="ENVIO OS", IF(NETWORKDAYS(N1073,P1073,Feriados!A$28:A$328)&gt;-1,NETWORKDAYS(N1073,P1073,Feriados!A$28:A$328)-1,NETWORKDAYS(N1073,TODAY(),Feriados!A$28:A$328)),0)</f>
        <v>23</v>
      </c>
      <c r="R1073" s="17"/>
      <c r="S1073" s="17"/>
      <c r="T1073" s="25" t="s">
        <v>1494</v>
      </c>
      <c r="U1073" s="25" t="s">
        <v>1584</v>
      </c>
      <c r="X1073" s="25" t="s">
        <v>442</v>
      </c>
      <c r="AC1073" s="26"/>
      <c r="AD1073" s="26"/>
      <c r="AF1073" s="28"/>
    </row>
    <row r="1074" spans="1:32" s="25" customFormat="1" ht="15" x14ac:dyDescent="0.25">
      <c r="A1074" s="25">
        <v>235170</v>
      </c>
      <c r="B1074" s="25" t="s">
        <v>2461</v>
      </c>
      <c r="C1074" s="25" t="s">
        <v>2462</v>
      </c>
      <c r="D1074" s="25" t="s">
        <v>452</v>
      </c>
      <c r="E1074" s="25" t="s">
        <v>26</v>
      </c>
      <c r="F1074" s="25" t="s">
        <v>508</v>
      </c>
      <c r="G1074" s="25">
        <v>39.299999999999997</v>
      </c>
      <c r="I1074" s="25" t="s">
        <v>1652</v>
      </c>
      <c r="J1074" s="25" t="s">
        <v>426</v>
      </c>
      <c r="K1074" s="25" t="s">
        <v>470</v>
      </c>
      <c r="M1074" s="26">
        <v>44680</v>
      </c>
      <c r="N1074" s="26">
        <v>44719</v>
      </c>
      <c r="O1074" s="27">
        <f ca="1">+IF(NETWORKDAYS(M1074,N1074,Feriados!A$1:A$196)&gt;-1,NETWORKDAYS(M1074,N1074,Feriados!A$1:A$196)-1,NETWORKDAYS(M1074,TODAY(),Feriados!A$1:A$196))</f>
        <v>25</v>
      </c>
      <c r="P1074" s="16"/>
      <c r="Q1074" s="25">
        <f ca="1">+IF(T1074="ENVIO OS", IF(NETWORKDAYS(N1074,P1074,Feriados!A$28:A$328)&gt;-1,NETWORKDAYS(N1074,P1074,Feriados!A$28:A$328)-1,NETWORKDAYS(N1074,TODAY(),Feriados!A$28:A$328)),0)</f>
        <v>0</v>
      </c>
      <c r="R1074" s="17"/>
      <c r="S1074" s="17"/>
      <c r="T1074" s="25" t="s">
        <v>1496</v>
      </c>
      <c r="U1074" s="25" t="s">
        <v>1496</v>
      </c>
      <c r="X1074" s="25" t="s">
        <v>442</v>
      </c>
      <c r="Y1074" s="25" t="s">
        <v>662</v>
      </c>
      <c r="Z1074" s="25" t="s">
        <v>1925</v>
      </c>
      <c r="AC1074" s="26"/>
      <c r="AD1074" s="26"/>
      <c r="AF1074" s="28"/>
    </row>
    <row r="1075" spans="1:32" s="25" customFormat="1" ht="15" x14ac:dyDescent="0.25">
      <c r="B1075" s="25" t="s">
        <v>2427</v>
      </c>
      <c r="C1075" s="25" t="s">
        <v>2482</v>
      </c>
      <c r="E1075" s="25" t="s">
        <v>26</v>
      </c>
      <c r="F1075" s="25" t="s">
        <v>508</v>
      </c>
      <c r="M1075" s="26">
        <v>44680</v>
      </c>
      <c r="N1075" s="26">
        <v>44707</v>
      </c>
      <c r="O1075" s="27">
        <f ca="1">+IF(NETWORKDAYS(M1075,N1075,Feriados!A$1:A$196)&gt;-1,NETWORKDAYS(M1075,N1075,Feriados!A$1:A$196)-1,NETWORKDAYS(M1075,TODAY(),Feriados!A$1:A$196))</f>
        <v>17</v>
      </c>
      <c r="P1075" s="16">
        <v>44805</v>
      </c>
      <c r="Q1075" s="25">
        <f ca="1">+IF(T1075="ENVIO OS", IF(NETWORKDAYS(N1075,P1075,Feriados!A$28:A$328)&gt;-1,NETWORKDAYS(N1075,P1075,Feriados!A$28:A$328)-1,NETWORKDAYS(N1075,TODAY(),Feriados!A$28:A$328)),0)</f>
        <v>65</v>
      </c>
      <c r="R1075" s="17"/>
      <c r="S1075" s="17"/>
      <c r="T1075" s="25" t="s">
        <v>1494</v>
      </c>
      <c r="U1075" s="25" t="s">
        <v>1584</v>
      </c>
      <c r="X1075" s="25" t="s">
        <v>442</v>
      </c>
      <c r="Z1075" s="25" t="s">
        <v>584</v>
      </c>
      <c r="AC1075" s="26"/>
      <c r="AD1075" s="26"/>
      <c r="AF1075" s="28"/>
    </row>
    <row r="1076" spans="1:32" s="25" customFormat="1" ht="15" x14ac:dyDescent="0.25">
      <c r="A1076" s="25">
        <v>234575</v>
      </c>
      <c r="B1076" s="25" t="s">
        <v>2181</v>
      </c>
      <c r="C1076" s="25" t="s">
        <v>2182</v>
      </c>
      <c r="D1076" s="25" t="s">
        <v>404</v>
      </c>
      <c r="E1076" s="25" t="s">
        <v>26</v>
      </c>
      <c r="F1076" s="25" t="s">
        <v>508</v>
      </c>
      <c r="G1076" s="25">
        <v>39</v>
      </c>
      <c r="I1076" s="25" t="s">
        <v>2343</v>
      </c>
      <c r="J1076" s="25" t="s">
        <v>376</v>
      </c>
      <c r="K1076" s="25" t="s">
        <v>404</v>
      </c>
      <c r="L1076" s="25" t="s">
        <v>434</v>
      </c>
      <c r="M1076" s="26">
        <v>44683</v>
      </c>
      <c r="N1076" s="26">
        <v>44683</v>
      </c>
      <c r="O1076" s="27">
        <f ca="1">+IF(NETWORKDAYS(M1076,N1076,Feriados!A$1:A$196)&gt;-1,NETWORKDAYS(M1076,N1076,Feriados!A$1:A$196)-1,NETWORKDAYS(M1076,TODAY(),Feriados!A$1:A$196))</f>
        <v>0</v>
      </c>
      <c r="P1076" s="16"/>
      <c r="Q1076" s="25">
        <f ca="1">+IF(T1076="ENVIO OS", IF(NETWORKDAYS(N1076,P1076,Feriados!A$28:A$328)&gt;-1,NETWORKDAYS(N1076,P1076,Feriados!A$28:A$328)-1,NETWORKDAYS(N1076,TODAY(),Feriados!A$28:A$328)),0)</f>
        <v>0</v>
      </c>
      <c r="R1076" s="17"/>
      <c r="S1076" s="17"/>
      <c r="T1076" s="25" t="s">
        <v>1496</v>
      </c>
      <c r="U1076" s="25" t="s">
        <v>1496</v>
      </c>
      <c r="X1076" s="25" t="s">
        <v>442</v>
      </c>
      <c r="Y1076" s="25" t="s">
        <v>664</v>
      </c>
      <c r="Z1076" s="25" t="s">
        <v>602</v>
      </c>
      <c r="AC1076" s="26"/>
      <c r="AD1076" s="26"/>
      <c r="AF1076" s="28"/>
    </row>
    <row r="1077" spans="1:32" s="25" customFormat="1" ht="15" x14ac:dyDescent="0.25">
      <c r="A1077" s="25">
        <v>224745</v>
      </c>
      <c r="B1077" s="25" t="s">
        <v>2246</v>
      </c>
      <c r="C1077" s="25" t="s">
        <v>1190</v>
      </c>
      <c r="D1077" s="25" t="s">
        <v>507</v>
      </c>
      <c r="E1077" s="25" t="s">
        <v>25</v>
      </c>
      <c r="F1077" s="25" t="s">
        <v>693</v>
      </c>
      <c r="G1077" s="25">
        <v>968</v>
      </c>
      <c r="H1077" s="25">
        <v>968</v>
      </c>
      <c r="I1077" s="25" t="s">
        <v>17</v>
      </c>
      <c r="J1077" s="25" t="s">
        <v>355</v>
      </c>
      <c r="K1077" s="25" t="s">
        <v>477</v>
      </c>
      <c r="L1077" s="25" t="s">
        <v>435</v>
      </c>
      <c r="M1077" s="26">
        <v>44683</v>
      </c>
      <c r="N1077" s="26">
        <v>44693</v>
      </c>
      <c r="O1077" s="27">
        <f ca="1">+IF(NETWORKDAYS(M1077,N1077,Feriados!A$1:A$196)&gt;-1,NETWORKDAYS(M1077,N1077,Feriados!A$1:A$196)-1,NETWORKDAYS(M1077,TODAY(),Feriados!A$1:A$196))</f>
        <v>8</v>
      </c>
      <c r="P1077" s="16"/>
      <c r="Q1077" s="25">
        <f ca="1">+IF(T1077="ENVIO OS", IF(NETWORKDAYS(N1077,P1077,Feriados!A$28:A$328)&gt;-1,NETWORKDAYS(N1077,P1077,Feriados!A$28:A$328)-1,NETWORKDAYS(N1077,TODAY(),Feriados!A$28:A$328)),0)</f>
        <v>0</v>
      </c>
      <c r="R1077" s="17">
        <v>-32.959499999999998</v>
      </c>
      <c r="S1077" s="17">
        <v>-68.8797</v>
      </c>
      <c r="T1077" s="25" t="s">
        <v>1496</v>
      </c>
      <c r="U1077" s="25" t="s">
        <v>1496</v>
      </c>
      <c r="V1077" s="25" t="s">
        <v>615</v>
      </c>
      <c r="W1077" s="25" t="s">
        <v>2511</v>
      </c>
      <c r="X1077" s="25" t="s">
        <v>439</v>
      </c>
      <c r="Y1077" s="25" t="s">
        <v>504</v>
      </c>
      <c r="Z1077" s="25" t="s">
        <v>607</v>
      </c>
      <c r="AA1077" s="25" t="s">
        <v>2441</v>
      </c>
      <c r="AC1077" s="26"/>
      <c r="AD1077" s="26"/>
      <c r="AE1077" s="25" t="s">
        <v>525</v>
      </c>
      <c r="AF1077" s="28"/>
    </row>
    <row r="1078" spans="1:32" s="25" customFormat="1" ht="15" x14ac:dyDescent="0.25">
      <c r="B1078" s="25" t="s">
        <v>2338</v>
      </c>
      <c r="C1078" s="25" t="s">
        <v>2337</v>
      </c>
      <c r="E1078" s="25" t="s">
        <v>26</v>
      </c>
      <c r="F1078" s="25" t="s">
        <v>508</v>
      </c>
      <c r="M1078" s="26">
        <v>44683</v>
      </c>
      <c r="N1078" s="26">
        <v>44701</v>
      </c>
      <c r="O1078" s="27">
        <f ca="1">+IF(NETWORKDAYS(M1078,N1078,Feriados!A$1:A$196)&gt;-1,NETWORKDAYS(M1078,N1078,Feriados!A$1:A$196)-1,NETWORKDAYS(M1078,TODAY(),Feriados!A$1:A$196))</f>
        <v>13</v>
      </c>
      <c r="P1078" s="16">
        <v>44777</v>
      </c>
      <c r="Q1078" s="25">
        <f ca="1">+IF(T1078="ENVIO OS", IF(NETWORKDAYS(N1078,P1078,Feriados!A$28:A$328)&gt;-1,NETWORKDAYS(N1078,P1078,Feriados!A$28:A$328)-1,NETWORKDAYS(N1078,TODAY(),Feriados!A$28:A$328)),0)</f>
        <v>49</v>
      </c>
      <c r="R1078" s="17"/>
      <c r="S1078" s="17"/>
      <c r="T1078" s="25" t="s">
        <v>1494</v>
      </c>
      <c r="U1078" s="25" t="s">
        <v>1585</v>
      </c>
      <c r="X1078" s="25" t="s">
        <v>443</v>
      </c>
      <c r="AC1078" s="26"/>
      <c r="AD1078" s="26"/>
      <c r="AF1078" s="28"/>
    </row>
    <row r="1079" spans="1:32" s="25" customFormat="1" ht="15" x14ac:dyDescent="0.25">
      <c r="A1079" s="25">
        <v>235028</v>
      </c>
      <c r="B1079" s="25" t="s">
        <v>2439</v>
      </c>
      <c r="C1079" s="25" t="s">
        <v>2463</v>
      </c>
      <c r="D1079" s="25" t="s">
        <v>446</v>
      </c>
      <c r="E1079" s="25" t="s">
        <v>25</v>
      </c>
      <c r="F1079" s="25" t="s">
        <v>516</v>
      </c>
      <c r="G1079" s="25">
        <v>100</v>
      </c>
      <c r="I1079" s="25" t="s">
        <v>2502</v>
      </c>
      <c r="J1079" s="25" t="s">
        <v>385</v>
      </c>
      <c r="K1079" s="25" t="s">
        <v>464</v>
      </c>
      <c r="M1079" s="26">
        <v>44683</v>
      </c>
      <c r="N1079" s="26">
        <v>44712</v>
      </c>
      <c r="O1079" s="27">
        <f ca="1">+IF(NETWORKDAYS(M1079,N1079,Feriados!A$1:A$196)&gt;-1,NETWORKDAYS(M1079,N1079,Feriados!A$1:A$196)-1,NETWORKDAYS(M1079,TODAY(),Feriados!A$1:A$196))</f>
        <v>19</v>
      </c>
      <c r="P1079" s="16"/>
      <c r="Q1079" s="25">
        <f ca="1">+IF(T1079="ENVIO OS", IF(NETWORKDAYS(N1079,P1079,Feriados!A$28:A$328)&gt;-1,NETWORKDAYS(N1079,P1079,Feriados!A$28:A$328)-1,NETWORKDAYS(N1079,TODAY(),Feriados!A$28:A$328)),0)</f>
        <v>0</v>
      </c>
      <c r="R1079" s="17"/>
      <c r="S1079" s="17"/>
      <c r="T1079" s="25" t="s">
        <v>1496</v>
      </c>
      <c r="U1079" s="25" t="s">
        <v>1496</v>
      </c>
      <c r="V1079" s="25" t="s">
        <v>37</v>
      </c>
      <c r="X1079" s="25" t="s">
        <v>442</v>
      </c>
      <c r="Y1079" s="25" t="s">
        <v>504</v>
      </c>
      <c r="AB1079" s="25" t="s">
        <v>0</v>
      </c>
      <c r="AC1079" s="26"/>
      <c r="AD1079" s="26"/>
      <c r="AF1079" s="28"/>
    </row>
    <row r="1080" spans="1:32" s="25" customFormat="1" ht="15" x14ac:dyDescent="0.25">
      <c r="B1080" s="25" t="s">
        <v>1349</v>
      </c>
      <c r="C1080" s="25" t="s">
        <v>2073</v>
      </c>
      <c r="D1080" s="25" t="s">
        <v>274</v>
      </c>
      <c r="E1080" s="25" t="s">
        <v>26</v>
      </c>
      <c r="F1080" s="25" t="s">
        <v>508</v>
      </c>
      <c r="G1080" s="25">
        <v>50.4</v>
      </c>
      <c r="I1080" s="25" t="s">
        <v>2483</v>
      </c>
      <c r="J1080" s="25" t="s">
        <v>97</v>
      </c>
      <c r="K1080" s="25" t="s">
        <v>274</v>
      </c>
      <c r="M1080" s="26">
        <v>44684</v>
      </c>
      <c r="N1080" s="26">
        <v>44707</v>
      </c>
      <c r="O1080" s="27">
        <f ca="1">+IF(NETWORKDAYS(M1080,N1080,Feriados!A$1:A$196)&gt;-1,NETWORKDAYS(M1080,N1080,Feriados!A$1:A$196)-1,NETWORKDAYS(M1080,TODAY(),Feriados!A$1:A$196))</f>
        <v>15</v>
      </c>
      <c r="P1080" s="16"/>
      <c r="Q1080" s="25">
        <f ca="1">+IF(T1080="ENVIO OS", IF(NETWORKDAYS(N1080,P1080,Feriados!A$28:A$328)&gt;-1,NETWORKDAYS(N1080,P1080,Feriados!A$28:A$328)-1,NETWORKDAYS(N1080,TODAY(),Feriados!A$28:A$328)),0)</f>
        <v>0</v>
      </c>
      <c r="R1080" s="17"/>
      <c r="S1080" s="17"/>
      <c r="T1080" s="25" t="s">
        <v>1496</v>
      </c>
      <c r="U1080" s="25" t="s">
        <v>1496</v>
      </c>
      <c r="V1080" s="25" t="s">
        <v>748</v>
      </c>
      <c r="W1080" s="25" t="s">
        <v>2484</v>
      </c>
      <c r="X1080" s="25" t="s">
        <v>443</v>
      </c>
      <c r="Z1080" s="25" t="s">
        <v>620</v>
      </c>
      <c r="AC1080" s="26"/>
      <c r="AD1080" s="26"/>
      <c r="AE1080" s="25" t="s">
        <v>525</v>
      </c>
      <c r="AF1080" s="28"/>
    </row>
    <row r="1081" spans="1:32" s="25" customFormat="1" ht="15" x14ac:dyDescent="0.25">
      <c r="B1081" s="25" t="s">
        <v>2438</v>
      </c>
      <c r="C1081" s="25" t="s">
        <v>2440</v>
      </c>
      <c r="D1081" s="25" t="s">
        <v>450</v>
      </c>
      <c r="E1081" s="25" t="s">
        <v>25</v>
      </c>
      <c r="F1081" s="25" t="s">
        <v>741</v>
      </c>
      <c r="G1081" s="25">
        <v>265.89999999999998</v>
      </c>
      <c r="M1081" s="26">
        <v>44684</v>
      </c>
      <c r="N1081" s="26">
        <v>44707</v>
      </c>
      <c r="O1081" s="27">
        <f ca="1">+IF(NETWORKDAYS(M1081,N1081,Feriados!A$1:A$196)&gt;-1,NETWORKDAYS(M1081,N1081,Feriados!A$1:A$196)-1,NETWORKDAYS(M1081,TODAY(),Feriados!A$1:A$196))</f>
        <v>15</v>
      </c>
      <c r="P1081" s="16">
        <v>44708</v>
      </c>
      <c r="Q1081" s="25">
        <f ca="1">+IF(T1081="ENVIO OS", IF(NETWORKDAYS(N1081,P1081,Feriados!A$28:A$328)&gt;-1,NETWORKDAYS(N1081,P1081,Feriados!A$28:A$328)-1,NETWORKDAYS(N1081,TODAY(),Feriados!A$28:A$328)),0)</f>
        <v>0</v>
      </c>
      <c r="R1081" s="17">
        <v>-32.901000000000003</v>
      </c>
      <c r="S1081" s="17">
        <v>-68.805400000000006</v>
      </c>
      <c r="T1081" s="25" t="s">
        <v>1591</v>
      </c>
      <c r="U1081" s="25" t="s">
        <v>1591</v>
      </c>
      <c r="V1081" s="25" t="s">
        <v>748</v>
      </c>
      <c r="X1081" s="25" t="s">
        <v>439</v>
      </c>
      <c r="AA1081" s="25" t="s">
        <v>2459</v>
      </c>
      <c r="AC1081" s="26"/>
      <c r="AD1081" s="26"/>
      <c r="AF1081" s="28"/>
    </row>
    <row r="1082" spans="1:32" s="25" customFormat="1" ht="15" x14ac:dyDescent="0.25">
      <c r="B1082" s="25" t="s">
        <v>2490</v>
      </c>
      <c r="C1082" s="25" t="s">
        <v>2489</v>
      </c>
      <c r="D1082" s="25" t="s">
        <v>452</v>
      </c>
      <c r="E1082" s="25" t="s">
        <v>26</v>
      </c>
      <c r="F1082" s="25" t="s">
        <v>508</v>
      </c>
      <c r="G1082" s="25">
        <v>127</v>
      </c>
      <c r="I1082" s="25" t="s">
        <v>17</v>
      </c>
      <c r="J1082" s="25" t="s">
        <v>183</v>
      </c>
      <c r="K1082" s="25" t="s">
        <v>452</v>
      </c>
      <c r="M1082" s="26">
        <v>44684</v>
      </c>
      <c r="N1082" s="26">
        <v>44714</v>
      </c>
      <c r="O1082" s="27">
        <f ca="1">+IF(NETWORKDAYS(M1082,N1082,Feriados!A$1:A$196)&gt;-1,NETWORKDAYS(M1082,N1082,Feriados!A$1:A$196)-1,NETWORKDAYS(M1082,TODAY(),Feriados!A$1:A$196))</f>
        <v>20</v>
      </c>
      <c r="P1082" s="16"/>
      <c r="Q1082" s="25">
        <f ca="1">+IF(T1082="ENVIO OS", IF(NETWORKDAYS(N1082,P1082,Feriados!A$28:A$328)&gt;-1,NETWORKDAYS(N1082,P1082,Feriados!A$28:A$328)-1,NETWORKDAYS(N1082,TODAY(),Feriados!A$28:A$328)),0)</f>
        <v>0</v>
      </c>
      <c r="R1082" s="17">
        <v>-34.579300000000003</v>
      </c>
      <c r="S1082" s="17">
        <v>-68.275000000000006</v>
      </c>
      <c r="T1082" s="25" t="s">
        <v>1496</v>
      </c>
      <c r="U1082" s="25" t="s">
        <v>1496</v>
      </c>
      <c r="V1082" s="25" t="s">
        <v>615</v>
      </c>
      <c r="W1082" s="25" t="s">
        <v>2549</v>
      </c>
      <c r="AC1082" s="26"/>
      <c r="AD1082" s="26"/>
      <c r="AF1082" s="28"/>
    </row>
    <row r="1083" spans="1:32" s="25" customFormat="1" ht="15" x14ac:dyDescent="0.25">
      <c r="A1083" s="25">
        <v>230864</v>
      </c>
      <c r="B1083" s="25" t="s">
        <v>1942</v>
      </c>
      <c r="C1083" s="25" t="s">
        <v>2446</v>
      </c>
      <c r="D1083" s="25" t="s">
        <v>446</v>
      </c>
      <c r="E1083" s="25" t="s">
        <v>25</v>
      </c>
      <c r="F1083" s="25" t="s">
        <v>524</v>
      </c>
      <c r="G1083" s="25">
        <v>132</v>
      </c>
      <c r="H1083" s="25">
        <v>132</v>
      </c>
      <c r="I1083" s="25" t="s">
        <v>17</v>
      </c>
      <c r="J1083" s="25" t="s">
        <v>207</v>
      </c>
      <c r="K1083" s="25" t="s">
        <v>446</v>
      </c>
      <c r="L1083" s="25" t="s">
        <v>434</v>
      </c>
      <c r="M1083" s="26">
        <v>44685</v>
      </c>
      <c r="N1083" s="26">
        <v>44687</v>
      </c>
      <c r="O1083" s="27">
        <f ca="1">+IF(NETWORKDAYS(M1083,N1083,Feriados!A$1:A$196)&gt;-1,NETWORKDAYS(M1083,N1083,Feriados!A$1:A$196)-1,NETWORKDAYS(M1083,TODAY(),Feriados!A$1:A$196))</f>
        <v>2</v>
      </c>
      <c r="P1083" s="16"/>
      <c r="Q1083" s="25">
        <f ca="1">+IF(T1083="ENVIO OS", IF(NETWORKDAYS(N1083,P1083,Feriados!A$28:A$328)&gt;-1,NETWORKDAYS(N1083,P1083,Feriados!A$28:A$328)-1,NETWORKDAYS(N1083,TODAY(),Feriados!A$28:A$328)),0)</f>
        <v>0</v>
      </c>
      <c r="R1083" s="17">
        <v>-32.961100000000002</v>
      </c>
      <c r="S1083" s="17">
        <v>-68.811800000000005</v>
      </c>
      <c r="T1083" s="25" t="s">
        <v>1590</v>
      </c>
      <c r="U1083" s="25" t="s">
        <v>1590</v>
      </c>
      <c r="V1083" s="25" t="s">
        <v>616</v>
      </c>
      <c r="X1083" s="25" t="s">
        <v>439</v>
      </c>
      <c r="Y1083" s="25" t="s">
        <v>496</v>
      </c>
      <c r="AA1083" s="25" t="s">
        <v>2341</v>
      </c>
      <c r="AC1083" s="26"/>
      <c r="AD1083" s="26"/>
      <c r="AF1083" s="28"/>
    </row>
    <row r="1084" spans="1:32" s="25" customFormat="1" ht="15" x14ac:dyDescent="0.25">
      <c r="A1084" s="25">
        <v>235271</v>
      </c>
      <c r="B1084" s="25" t="s">
        <v>2308</v>
      </c>
      <c r="C1084" s="25" t="s">
        <v>2307</v>
      </c>
      <c r="D1084" s="25" t="s">
        <v>446</v>
      </c>
      <c r="E1084" s="25" t="s">
        <v>26</v>
      </c>
      <c r="F1084" s="25" t="s">
        <v>508</v>
      </c>
      <c r="G1084" s="25">
        <v>1161</v>
      </c>
      <c r="K1084" s="25" t="s">
        <v>463</v>
      </c>
      <c r="M1084" s="26">
        <v>44685</v>
      </c>
      <c r="N1084" s="26">
        <v>44694</v>
      </c>
      <c r="O1084" s="27">
        <f ca="1">+IF(NETWORKDAYS(M1084,N1084,Feriados!A$1:A$196)&gt;-1,NETWORKDAYS(M1084,N1084,Feriados!A$1:A$196)-1,NETWORKDAYS(M1084,TODAY(),Feriados!A$1:A$196))</f>
        <v>7</v>
      </c>
      <c r="P1084" s="16">
        <v>44715</v>
      </c>
      <c r="Q1084" s="25">
        <f ca="1">+IF(T1084="ENVIO OS", IF(NETWORKDAYS(N1084,P1084,Feriados!A$28:A$328)&gt;-1,NETWORKDAYS(N1084,P1084,Feriados!A$28:A$328)-1,NETWORKDAYS(N1084,TODAY(),Feriados!A$28:A$328)),0)</f>
        <v>0</v>
      </c>
      <c r="R1084" s="17"/>
      <c r="S1084" s="17"/>
      <c r="T1084" s="25" t="s">
        <v>1584</v>
      </c>
      <c r="U1084" s="25" t="s">
        <v>1585</v>
      </c>
      <c r="AA1084" s="25" t="s">
        <v>2309</v>
      </c>
      <c r="AC1084" s="26"/>
      <c r="AD1084" s="26"/>
      <c r="AF1084" s="28"/>
    </row>
    <row r="1085" spans="1:32" s="25" customFormat="1" ht="15" x14ac:dyDescent="0.25">
      <c r="A1085" s="25">
        <v>234293</v>
      </c>
      <c r="B1085" s="25" t="s">
        <v>2362</v>
      </c>
      <c r="C1085" s="25" t="s">
        <v>2361</v>
      </c>
      <c r="D1085" s="25" t="s">
        <v>380</v>
      </c>
      <c r="E1085" s="25" t="s">
        <v>25</v>
      </c>
      <c r="F1085" s="25" t="s">
        <v>522</v>
      </c>
      <c r="G1085" s="25">
        <v>700</v>
      </c>
      <c r="H1085" s="25">
        <v>700</v>
      </c>
      <c r="J1085" s="25" t="s">
        <v>327</v>
      </c>
      <c r="K1085" s="25" t="s">
        <v>453</v>
      </c>
      <c r="M1085" s="26">
        <v>44685</v>
      </c>
      <c r="N1085" s="26">
        <v>44685</v>
      </c>
      <c r="O1085" s="27">
        <f ca="1">+IF(NETWORKDAYS(M1085,N1085,Feriados!A$1:A$196)&gt;-1,NETWORKDAYS(M1085,N1085,Feriados!A$1:A$196)-1,NETWORKDAYS(M1085,TODAY(),Feriados!A$1:A$196))</f>
        <v>0</v>
      </c>
      <c r="P1085" s="16"/>
      <c r="Q1085" s="25">
        <f ca="1">+IF(T1085="ENVIO OS", IF(NETWORKDAYS(N1085,P1085,Feriados!A$28:A$328)&gt;-1,NETWORKDAYS(N1085,P1085,Feriados!A$28:A$328)-1,NETWORKDAYS(N1085,TODAY(),Feriados!A$28:A$328)),0)</f>
        <v>0</v>
      </c>
      <c r="R1085" s="17">
        <v>-34.013500000000001</v>
      </c>
      <c r="S1085" s="17">
        <v>-69.035499999999999</v>
      </c>
      <c r="T1085" s="25" t="s">
        <v>1590</v>
      </c>
      <c r="U1085" s="25" t="s">
        <v>1590</v>
      </c>
      <c r="V1085" s="25" t="s">
        <v>32</v>
      </c>
      <c r="X1085" s="25" t="s">
        <v>439</v>
      </c>
      <c r="Y1085" s="25" t="s">
        <v>497</v>
      </c>
      <c r="AA1085" s="25" t="s">
        <v>2341</v>
      </c>
      <c r="AB1085" s="25" t="s">
        <v>0</v>
      </c>
      <c r="AC1085" s="26"/>
      <c r="AD1085" s="26"/>
      <c r="AF1085" s="28"/>
    </row>
    <row r="1086" spans="1:32" s="25" customFormat="1" ht="15" x14ac:dyDescent="0.25">
      <c r="A1086" s="25">
        <v>234449</v>
      </c>
      <c r="B1086" s="25" t="s">
        <v>2410</v>
      </c>
      <c r="C1086" s="25" t="s">
        <v>2411</v>
      </c>
      <c r="D1086" s="25" t="s">
        <v>506</v>
      </c>
      <c r="E1086" s="25" t="s">
        <v>25</v>
      </c>
      <c r="F1086" s="25" t="s">
        <v>515</v>
      </c>
      <c r="G1086" s="25">
        <v>175</v>
      </c>
      <c r="H1086" s="25">
        <v>175</v>
      </c>
      <c r="I1086" s="25" t="s">
        <v>17</v>
      </c>
      <c r="J1086" s="25" t="s">
        <v>270</v>
      </c>
      <c r="K1086" s="25" t="s">
        <v>612</v>
      </c>
      <c r="M1086" s="26">
        <v>44685</v>
      </c>
      <c r="N1086" s="26">
        <v>44685</v>
      </c>
      <c r="O1086" s="27">
        <f ca="1">+IF(NETWORKDAYS(M1086,N1086,Feriados!A$1:A$196)&gt;-1,NETWORKDAYS(M1086,N1086,Feriados!A$1:A$196)-1,NETWORKDAYS(M1086,TODAY(),Feriados!A$1:A$196))</f>
        <v>0</v>
      </c>
      <c r="P1086" s="16"/>
      <c r="Q1086" s="25">
        <f ca="1">+IF(T1086="ENVIO OS", IF(NETWORKDAYS(N1086,P1086,Feriados!A$28:A$328)&gt;-1,NETWORKDAYS(N1086,P1086,Feriados!A$28:A$328)-1,NETWORKDAYS(N1086,TODAY(),Feriados!A$28:A$328)),0)</f>
        <v>0</v>
      </c>
      <c r="R1086" s="17">
        <v>-32.899000000000001</v>
      </c>
      <c r="S1086" s="17">
        <v>-68.855699999999999</v>
      </c>
      <c r="T1086" s="25" t="s">
        <v>1590</v>
      </c>
      <c r="U1086" s="25" t="s">
        <v>1590</v>
      </c>
      <c r="X1086" s="25" t="s">
        <v>439</v>
      </c>
      <c r="Y1086" s="25" t="s">
        <v>644</v>
      </c>
      <c r="AA1086" s="25" t="s">
        <v>2444</v>
      </c>
      <c r="AC1086" s="26"/>
      <c r="AD1086" s="26"/>
      <c r="AE1086" s="25" t="s">
        <v>525</v>
      </c>
      <c r="AF1086" s="28">
        <v>45047</v>
      </c>
    </row>
    <row r="1087" spans="1:32" s="25" customFormat="1" ht="15" x14ac:dyDescent="0.25">
      <c r="B1087" s="25" t="s">
        <v>2492</v>
      </c>
      <c r="C1087" s="25" t="s">
        <v>2491</v>
      </c>
      <c r="D1087" s="25" t="s">
        <v>446</v>
      </c>
      <c r="E1087" s="25" t="s">
        <v>26</v>
      </c>
      <c r="F1087" s="25" t="s">
        <v>508</v>
      </c>
      <c r="G1087" s="25">
        <v>61</v>
      </c>
      <c r="I1087" s="25" t="s">
        <v>17</v>
      </c>
      <c r="J1087" s="25" t="s">
        <v>374</v>
      </c>
      <c r="K1087" s="25" t="s">
        <v>463</v>
      </c>
      <c r="M1087" s="26">
        <v>44686</v>
      </c>
      <c r="N1087" s="26">
        <v>44720</v>
      </c>
      <c r="O1087" s="27">
        <f ca="1">+IF(NETWORKDAYS(M1087,N1087,Feriados!A$1:A$196)&gt;-1,NETWORKDAYS(M1087,N1087,Feriados!A$1:A$196)-1,NETWORKDAYS(M1087,TODAY(),Feriados!A$1:A$196))</f>
        <v>22</v>
      </c>
      <c r="P1087" s="16"/>
      <c r="Q1087" s="25">
        <f ca="1">+IF(T1087="ENVIO OS", IF(NETWORKDAYS(N1087,P1087,Feriados!A$28:A$328)&gt;-1,NETWORKDAYS(N1087,P1087,Feriados!A$28:A$328)-1,NETWORKDAYS(N1087,TODAY(),Feriados!A$28:A$328)),0)</f>
        <v>0</v>
      </c>
      <c r="R1087" s="17">
        <v>-33.0075</v>
      </c>
      <c r="S1087" s="17">
        <v>-68.790700000000001</v>
      </c>
      <c r="T1087" s="25" t="s">
        <v>1496</v>
      </c>
      <c r="U1087" s="25" t="s">
        <v>1496</v>
      </c>
      <c r="X1087" s="25" t="s">
        <v>443</v>
      </c>
      <c r="Y1087" s="25" t="s">
        <v>664</v>
      </c>
      <c r="AB1087" s="25" t="s">
        <v>0</v>
      </c>
      <c r="AC1087" s="26"/>
      <c r="AD1087" s="26"/>
      <c r="AF1087" s="28"/>
    </row>
    <row r="1088" spans="1:32" s="25" customFormat="1" ht="15" x14ac:dyDescent="0.25">
      <c r="B1088" s="25" t="s">
        <v>2494</v>
      </c>
      <c r="C1088" s="25" t="s">
        <v>2493</v>
      </c>
      <c r="D1088" s="25" t="s">
        <v>380</v>
      </c>
      <c r="E1088" s="25" t="s">
        <v>26</v>
      </c>
      <c r="F1088" s="25" t="s">
        <v>508</v>
      </c>
      <c r="G1088" s="25">
        <v>7</v>
      </c>
      <c r="H1088" s="25">
        <v>7</v>
      </c>
      <c r="I1088" s="25" t="s">
        <v>2550</v>
      </c>
      <c r="J1088" s="25" t="s">
        <v>128</v>
      </c>
      <c r="K1088" s="25" t="s">
        <v>380</v>
      </c>
      <c r="M1088" s="26">
        <v>44686</v>
      </c>
      <c r="N1088" s="26">
        <v>44726</v>
      </c>
      <c r="O1088" s="27">
        <f ca="1">+IF(NETWORKDAYS(M1088,N1088,Feriados!A$1:A$196)&gt;-1,NETWORKDAYS(M1088,N1088,Feriados!A$1:A$196)-1,NETWORKDAYS(M1088,TODAY(),Feriados!A$1:A$196))</f>
        <v>26</v>
      </c>
      <c r="P1088" s="16"/>
      <c r="Q1088" s="25">
        <f ca="1">+IF(T1088="ENVIO OS", IF(NETWORKDAYS(N1088,P1088,Feriados!A$28:A$328)&gt;-1,NETWORKDAYS(N1088,P1088,Feriados!A$28:A$328)-1,NETWORKDAYS(N1088,TODAY(),Feriados!A$28:A$328)),0)</f>
        <v>0</v>
      </c>
      <c r="R1088" s="17">
        <v>-33.893999999999998</v>
      </c>
      <c r="S1088" s="17">
        <v>-69.070599999999999</v>
      </c>
      <c r="T1088" s="25" t="s">
        <v>1496</v>
      </c>
      <c r="U1088" s="25" t="s">
        <v>1496</v>
      </c>
      <c r="X1088" s="25" t="s">
        <v>443</v>
      </c>
      <c r="Y1088" s="25" t="s">
        <v>664</v>
      </c>
      <c r="AC1088" s="26"/>
      <c r="AD1088" s="26"/>
      <c r="AE1088" s="25" t="s">
        <v>525</v>
      </c>
      <c r="AF1088" s="28">
        <v>45383</v>
      </c>
    </row>
    <row r="1089" spans="1:32" s="25" customFormat="1" ht="15" x14ac:dyDescent="0.25">
      <c r="B1089" s="25" t="s">
        <v>2496</v>
      </c>
      <c r="C1089" s="25" t="s">
        <v>2495</v>
      </c>
      <c r="D1089" s="25" t="s">
        <v>446</v>
      </c>
      <c r="E1089" s="25" t="s">
        <v>26</v>
      </c>
      <c r="F1089" s="25" t="s">
        <v>508</v>
      </c>
      <c r="G1089" s="25">
        <v>104</v>
      </c>
      <c r="I1089" s="25" t="s">
        <v>2608</v>
      </c>
      <c r="J1089" s="25" t="s">
        <v>214</v>
      </c>
      <c r="K1089" s="25" t="s">
        <v>447</v>
      </c>
      <c r="M1089" s="26">
        <v>44686</v>
      </c>
      <c r="N1089" s="26">
        <v>44747</v>
      </c>
      <c r="O1089" s="27">
        <f ca="1">+IF(NETWORKDAYS(M1089,N1089,Feriados!A$1:A$196)&gt;-1,NETWORKDAYS(M1089,N1089,Feriados!A$1:A$196)-1,NETWORKDAYS(M1089,TODAY(),Feriados!A$1:A$196))</f>
        <v>39</v>
      </c>
      <c r="P1089" s="16"/>
      <c r="Q1089" s="25">
        <f ca="1">+IF(T1089="ENVIO OS", IF(NETWORKDAYS(N1089,P1089,Feriados!A$28:A$328)&gt;-1,NETWORKDAYS(N1089,P1089,Feriados!A$28:A$328)-1,NETWORKDAYS(N1089,TODAY(),Feriados!A$28:A$328)),0)</f>
        <v>0</v>
      </c>
      <c r="R1089" s="17">
        <v>-32.959600000000002</v>
      </c>
      <c r="S1089" s="17">
        <v>-68.827399999999997</v>
      </c>
      <c r="T1089" s="25" t="s">
        <v>1496</v>
      </c>
      <c r="U1089" s="25" t="s">
        <v>1496</v>
      </c>
      <c r="X1089" s="25" t="s">
        <v>443</v>
      </c>
      <c r="Y1089" s="25" t="s">
        <v>504</v>
      </c>
      <c r="Z1089" s="25" t="s">
        <v>545</v>
      </c>
      <c r="AC1089" s="26"/>
      <c r="AD1089" s="26"/>
      <c r="AE1089" s="25" t="s">
        <v>525</v>
      </c>
      <c r="AF1089" s="28"/>
    </row>
    <row r="1090" spans="1:32" s="25" customFormat="1" ht="15" x14ac:dyDescent="0.25">
      <c r="A1090" s="25">
        <v>235029</v>
      </c>
      <c r="B1090" s="25" t="s">
        <v>2449</v>
      </c>
      <c r="C1090" s="25" t="s">
        <v>2450</v>
      </c>
      <c r="D1090" s="25" t="s">
        <v>380</v>
      </c>
      <c r="E1090" s="25" t="s">
        <v>25</v>
      </c>
      <c r="F1090" s="25" t="s">
        <v>510</v>
      </c>
      <c r="G1090" s="25">
        <v>140</v>
      </c>
      <c r="H1090" s="25">
        <v>60</v>
      </c>
      <c r="I1090" s="25" t="s">
        <v>2503</v>
      </c>
      <c r="J1090" s="25" t="s">
        <v>173</v>
      </c>
      <c r="K1090" s="25" t="s">
        <v>380</v>
      </c>
      <c r="L1090" s="25" t="s">
        <v>435</v>
      </c>
      <c r="M1090" s="26">
        <v>44686</v>
      </c>
      <c r="N1090" s="26">
        <v>44712</v>
      </c>
      <c r="O1090" s="27">
        <f ca="1">+IF(NETWORKDAYS(M1090,N1090,Feriados!A$1:A$196)&gt;-1,NETWORKDAYS(M1090,N1090,Feriados!A$1:A$196)-1,NETWORKDAYS(M1090,TODAY(),Feriados!A$1:A$196))</f>
        <v>16</v>
      </c>
      <c r="P1090" s="16"/>
      <c r="Q1090" s="25">
        <f ca="1">+IF(T1090="ENVIO OS", IF(NETWORKDAYS(N1090,P1090,Feriados!A$28:A$328)&gt;-1,NETWORKDAYS(N1090,P1090,Feriados!A$28:A$328)-1,NETWORKDAYS(N1090,TODAY(),Feriados!A$28:A$328)),0)</f>
        <v>0</v>
      </c>
      <c r="R1090" s="17">
        <v>-33.8718</v>
      </c>
      <c r="S1090" s="17">
        <v>-69.0167</v>
      </c>
      <c r="T1090" s="25" t="s">
        <v>1496</v>
      </c>
      <c r="U1090" s="25" t="s">
        <v>1496</v>
      </c>
      <c r="X1090" s="25" t="s">
        <v>442</v>
      </c>
      <c r="Y1090" s="25" t="s">
        <v>504</v>
      </c>
      <c r="AC1090" s="26"/>
      <c r="AD1090" s="26"/>
      <c r="AE1090" s="25" t="s">
        <v>525</v>
      </c>
      <c r="AF1090" s="28">
        <v>44774</v>
      </c>
    </row>
    <row r="1091" spans="1:32" s="25" customFormat="1" ht="15" x14ac:dyDescent="0.25">
      <c r="A1091" s="25">
        <v>234675</v>
      </c>
      <c r="B1091" s="25" t="s">
        <v>2447</v>
      </c>
      <c r="C1091" s="25" t="s">
        <v>2413</v>
      </c>
      <c r="D1091" s="25" t="s">
        <v>507</v>
      </c>
      <c r="E1091" s="25" t="s">
        <v>25</v>
      </c>
      <c r="F1091" s="25" t="s">
        <v>517</v>
      </c>
      <c r="G1091" s="25">
        <v>360</v>
      </c>
      <c r="H1091" s="25">
        <v>360</v>
      </c>
      <c r="I1091" s="25" t="s">
        <v>17</v>
      </c>
      <c r="J1091" s="25" t="s">
        <v>432</v>
      </c>
      <c r="K1091" s="25" t="s">
        <v>449</v>
      </c>
      <c r="L1091" s="25" t="s">
        <v>435</v>
      </c>
      <c r="M1091" s="26">
        <v>44687</v>
      </c>
      <c r="N1091" s="26">
        <v>44690</v>
      </c>
      <c r="O1091" s="27">
        <f ca="1">+IF(NETWORKDAYS(M1091,N1091,Feriados!A$1:A$196)&gt;-1,NETWORKDAYS(M1091,N1091,Feriados!A$1:A$196)-1,NETWORKDAYS(M1091,TODAY(),Feriados!A$1:A$196))</f>
        <v>1</v>
      </c>
      <c r="P1091" s="16"/>
      <c r="Q1091" s="25">
        <f ca="1">+IF(T1091="ENVIO OS", IF(NETWORKDAYS(N1091,P1091,Feriados!A$28:A$328)&gt;-1,NETWORKDAYS(N1091,P1091,Feriados!A$28:A$328)-1,NETWORKDAYS(N1091,TODAY(),Feriados!A$28:A$328)),0)</f>
        <v>0</v>
      </c>
      <c r="R1091" s="17">
        <v>-33.077199999999998</v>
      </c>
      <c r="S1091" s="17">
        <v>-69.133300000000006</v>
      </c>
      <c r="T1091" s="25" t="s">
        <v>1496</v>
      </c>
      <c r="U1091" s="25" t="s">
        <v>1496</v>
      </c>
      <c r="X1091" s="25" t="s">
        <v>439</v>
      </c>
      <c r="Y1091" s="25" t="s">
        <v>504</v>
      </c>
      <c r="AB1091" s="25" t="s">
        <v>0</v>
      </c>
      <c r="AC1091" s="26"/>
      <c r="AD1091" s="26"/>
      <c r="AF1091" s="28"/>
    </row>
    <row r="1092" spans="1:32" s="25" customFormat="1" ht="15" x14ac:dyDescent="0.25">
      <c r="B1092" s="25" t="s">
        <v>2500</v>
      </c>
      <c r="C1092" s="25" t="s">
        <v>2499</v>
      </c>
      <c r="D1092" s="25" t="s">
        <v>380</v>
      </c>
      <c r="E1092" s="25" t="s">
        <v>26</v>
      </c>
      <c r="F1092" s="25" t="s">
        <v>508</v>
      </c>
      <c r="M1092" s="26">
        <v>44687</v>
      </c>
      <c r="N1092" s="26">
        <v>44746</v>
      </c>
      <c r="O1092" s="27">
        <f ca="1">+IF(NETWORKDAYS(M1092,N1092,Feriados!A$1:A$196)&gt;-1,NETWORKDAYS(M1092,N1092,Feriados!A$1:A$196)-1,NETWORKDAYS(M1092,TODAY(),Feriados!A$1:A$196))</f>
        <v>37</v>
      </c>
      <c r="P1092" s="16">
        <v>44774</v>
      </c>
      <c r="Q1092" s="25">
        <f ca="1">+IF(T1092="ENVIO OS", IF(NETWORKDAYS(N1092,P1092,Feriados!A$28:A$328)&gt;-1,NETWORKDAYS(N1092,P1092,Feriados!A$28:A$328)-1,NETWORKDAYS(N1092,TODAY(),Feriados!A$28:A$328)),0)</f>
        <v>18</v>
      </c>
      <c r="R1092" s="17">
        <v>-33.4604</v>
      </c>
      <c r="S1092" s="17">
        <v>-69.138800000000003</v>
      </c>
      <c r="T1092" s="25" t="s">
        <v>1494</v>
      </c>
      <c r="U1092" s="25" t="s">
        <v>1584</v>
      </c>
      <c r="X1092" s="25" t="s">
        <v>440</v>
      </c>
      <c r="Z1092" s="25" t="s">
        <v>607</v>
      </c>
      <c r="AC1092" s="26"/>
      <c r="AD1092" s="26"/>
      <c r="AF1092" s="28"/>
    </row>
    <row r="1093" spans="1:32" s="25" customFormat="1" ht="15" x14ac:dyDescent="0.25">
      <c r="B1093" s="25" t="s">
        <v>2454</v>
      </c>
      <c r="C1093" s="25" t="s">
        <v>2455</v>
      </c>
      <c r="D1093" s="25" t="s">
        <v>452</v>
      </c>
      <c r="E1093" s="25" t="s">
        <v>25</v>
      </c>
      <c r="F1093" s="25" t="s">
        <v>1301</v>
      </c>
      <c r="G1093" s="25">
        <v>251.3</v>
      </c>
      <c r="M1093" s="26">
        <v>44687</v>
      </c>
      <c r="N1093" s="26">
        <v>44707</v>
      </c>
      <c r="O1093" s="27">
        <f ca="1">+IF(NETWORKDAYS(M1093,N1093,Feriados!A$1:A$196)&gt;-1,NETWORKDAYS(M1093,N1093,Feriados!A$1:A$196)-1,NETWORKDAYS(M1093,TODAY(),Feriados!A$1:A$196))</f>
        <v>12</v>
      </c>
      <c r="P1093" s="16">
        <v>44719</v>
      </c>
      <c r="Q1093" s="25">
        <f ca="1">+IF(T1093="ENVIO OS", IF(NETWORKDAYS(N1093,P1093,Feriados!A$28:A$328)&gt;-1,NETWORKDAYS(N1093,P1093,Feriados!A$28:A$328)-1,NETWORKDAYS(N1093,TODAY(),Feriados!A$28:A$328)),0)</f>
        <v>8</v>
      </c>
      <c r="R1093" s="17"/>
      <c r="S1093" s="17"/>
      <c r="T1093" s="25" t="s">
        <v>1494</v>
      </c>
      <c r="U1093" s="25" t="s">
        <v>1584</v>
      </c>
      <c r="X1093" s="25" t="s">
        <v>439</v>
      </c>
      <c r="Z1093" s="25" t="s">
        <v>1570</v>
      </c>
      <c r="AA1093" s="25" t="s">
        <v>2460</v>
      </c>
      <c r="AC1093" s="26"/>
      <c r="AD1093" s="26"/>
      <c r="AF1093" s="28"/>
    </row>
    <row r="1094" spans="1:32" s="25" customFormat="1" ht="15" x14ac:dyDescent="0.25">
      <c r="B1094" s="25" t="s">
        <v>2239</v>
      </c>
      <c r="C1094" s="25" t="s">
        <v>2238</v>
      </c>
      <c r="D1094" s="25" t="s">
        <v>507</v>
      </c>
      <c r="E1094" s="25" t="s">
        <v>26</v>
      </c>
      <c r="F1094" s="25" t="s">
        <v>508</v>
      </c>
      <c r="G1094" s="25">
        <v>100</v>
      </c>
      <c r="I1094" s="25" t="s">
        <v>2310</v>
      </c>
      <c r="J1094" s="25" t="s">
        <v>99</v>
      </c>
      <c r="K1094" s="25" t="s">
        <v>447</v>
      </c>
      <c r="M1094" s="26">
        <v>44690</v>
      </c>
      <c r="N1094" s="26">
        <v>44697</v>
      </c>
      <c r="O1094" s="27">
        <f ca="1">+IF(NETWORKDAYS(M1094,N1094,Feriados!A$1:A$196)&gt;-1,NETWORKDAYS(M1094,N1094,Feriados!A$1:A$196)-1,NETWORKDAYS(M1094,TODAY(),Feriados!A$1:A$196))</f>
        <v>5</v>
      </c>
      <c r="P1094" s="16">
        <v>44746</v>
      </c>
      <c r="Q1094" s="25">
        <f ca="1">+IF(T1094="ENVIO OS", IF(NETWORKDAYS(N1094,P1094,Feriados!A$28:A$328)&gt;-1,NETWORKDAYS(N1094,P1094,Feriados!A$28:A$328)-1,NETWORKDAYS(N1094,TODAY(),Feriados!A$28:A$328)),0)</f>
        <v>31</v>
      </c>
      <c r="R1094" s="17"/>
      <c r="S1094" s="17"/>
      <c r="T1094" s="25" t="s">
        <v>1494</v>
      </c>
      <c r="U1094" s="25" t="s">
        <v>1584</v>
      </c>
      <c r="X1094" s="25" t="s">
        <v>442</v>
      </c>
      <c r="AC1094" s="26"/>
      <c r="AD1094" s="26"/>
      <c r="AF1094" s="28"/>
    </row>
    <row r="1095" spans="1:32" s="25" customFormat="1" ht="15" x14ac:dyDescent="0.25">
      <c r="B1095" s="25" t="s">
        <v>2486</v>
      </c>
      <c r="C1095" s="25" t="s">
        <v>2485</v>
      </c>
      <c r="D1095" s="25" t="s">
        <v>450</v>
      </c>
      <c r="E1095" s="25" t="s">
        <v>26</v>
      </c>
      <c r="F1095" s="25" t="s">
        <v>508</v>
      </c>
      <c r="G1095" s="25">
        <v>220</v>
      </c>
      <c r="I1095" s="25" t="s">
        <v>17</v>
      </c>
      <c r="J1095" s="25" t="s">
        <v>136</v>
      </c>
      <c r="K1095" s="25" t="s">
        <v>457</v>
      </c>
      <c r="M1095" s="26">
        <v>44690</v>
      </c>
      <c r="N1095" s="26">
        <v>44707</v>
      </c>
      <c r="O1095" s="27">
        <f ca="1">+IF(NETWORKDAYS(M1095,N1095,Feriados!A$1:A$196)&gt;-1,NETWORKDAYS(M1095,N1095,Feriados!A$1:A$196)-1,NETWORKDAYS(M1095,TODAY(),Feriados!A$1:A$196))</f>
        <v>11</v>
      </c>
      <c r="P1095" s="16"/>
      <c r="Q1095" s="25">
        <f ca="1">+IF(T1095="ENVIO OS", IF(NETWORKDAYS(N1095,P1095,Feriados!A$28:A$328)&gt;-1,NETWORKDAYS(N1095,P1095,Feriados!A$28:A$328)-1,NETWORKDAYS(N1095,TODAY(),Feriados!A$28:A$328)),0)</f>
        <v>0</v>
      </c>
      <c r="R1095" s="17">
        <v>-32.936500000000002</v>
      </c>
      <c r="S1095" s="17">
        <v>-68.740499999999997</v>
      </c>
      <c r="T1095" s="25" t="s">
        <v>1496</v>
      </c>
      <c r="U1095" s="25" t="s">
        <v>1496</v>
      </c>
      <c r="V1095" s="25" t="s">
        <v>748</v>
      </c>
      <c r="X1095" s="25" t="s">
        <v>443</v>
      </c>
      <c r="Y1095" s="25" t="s">
        <v>504</v>
      </c>
      <c r="Z1095" s="25" t="s">
        <v>547</v>
      </c>
      <c r="AC1095" s="26"/>
      <c r="AD1095" s="26"/>
      <c r="AF1095" s="28"/>
    </row>
    <row r="1096" spans="1:32" s="25" customFormat="1" ht="15" x14ac:dyDescent="0.25">
      <c r="A1096" s="25">
        <v>194655</v>
      </c>
      <c r="B1096" s="25" t="s">
        <v>1855</v>
      </c>
      <c r="C1096" s="25" t="s">
        <v>1854</v>
      </c>
      <c r="D1096" s="25" t="s">
        <v>506</v>
      </c>
      <c r="E1096" s="25" t="s">
        <v>25</v>
      </c>
      <c r="F1096" s="25" t="s">
        <v>515</v>
      </c>
      <c r="G1096" s="25">
        <v>271</v>
      </c>
      <c r="H1096" s="25">
        <v>271</v>
      </c>
      <c r="I1096" s="25" t="s">
        <v>17</v>
      </c>
      <c r="J1096" s="25" t="s">
        <v>400</v>
      </c>
      <c r="K1096" s="25" t="s">
        <v>450</v>
      </c>
      <c r="M1096" s="26">
        <v>44691</v>
      </c>
      <c r="N1096" s="26">
        <v>44691</v>
      </c>
      <c r="O1096" s="27">
        <f ca="1">+IF(NETWORKDAYS(M1096,N1096,Feriados!A$1:A$196)&gt;-1,NETWORKDAYS(M1096,N1096,Feriados!A$1:A$196)-1,NETWORKDAYS(M1096,TODAY(),Feriados!A$1:A$196))</f>
        <v>0</v>
      </c>
      <c r="P1096" s="16"/>
      <c r="Q1096" s="25">
        <f ca="1">+IF(T1096="ENVIO OS", IF(NETWORKDAYS(N1096,P1096,Feriados!A$28:A$328)&gt;-1,NETWORKDAYS(N1096,P1096,Feriados!A$28:A$328)-1,NETWORKDAYS(N1096,TODAY(),Feriados!A$28:A$328)),0)</f>
        <v>0</v>
      </c>
      <c r="R1096" s="17">
        <v>-32.891399999999997</v>
      </c>
      <c r="S1096" s="17">
        <v>-68.823599999999999</v>
      </c>
      <c r="T1096" s="25" t="s">
        <v>1590</v>
      </c>
      <c r="X1096" s="25" t="s">
        <v>439</v>
      </c>
      <c r="Y1096" s="25" t="s">
        <v>498</v>
      </c>
      <c r="Z1096" s="25" t="s">
        <v>556</v>
      </c>
      <c r="AA1096" s="25" t="s">
        <v>2504</v>
      </c>
      <c r="AC1096" s="26"/>
      <c r="AD1096" s="26"/>
      <c r="AF1096" s="28"/>
    </row>
    <row r="1097" spans="1:32" s="25" customFormat="1" ht="15" x14ac:dyDescent="0.25">
      <c r="A1097" s="25">
        <v>234278</v>
      </c>
      <c r="B1097" s="25" t="s">
        <v>2456</v>
      </c>
      <c r="C1097" s="25" t="s">
        <v>2406</v>
      </c>
      <c r="D1097" s="25" t="s">
        <v>274</v>
      </c>
      <c r="E1097" s="25" t="s">
        <v>25</v>
      </c>
      <c r="F1097" s="25" t="s">
        <v>517</v>
      </c>
      <c r="G1097" s="25">
        <v>562.5</v>
      </c>
      <c r="H1097" s="25">
        <v>562.5</v>
      </c>
      <c r="J1097" s="25" t="s">
        <v>386</v>
      </c>
      <c r="K1097" s="25" t="s">
        <v>274</v>
      </c>
      <c r="L1097" s="25" t="s">
        <v>436</v>
      </c>
      <c r="M1097" s="26">
        <v>44691</v>
      </c>
      <c r="N1097" s="26">
        <v>44692</v>
      </c>
      <c r="O1097" s="27">
        <f ca="1">+IF(NETWORKDAYS(M1097,N1097,Feriados!A$1:A$196)&gt;-1,NETWORKDAYS(M1097,N1097,Feriados!A$1:A$196)-1,NETWORKDAYS(M1097,TODAY(),Feriados!A$1:A$196))</f>
        <v>1</v>
      </c>
      <c r="P1097" s="16"/>
      <c r="Q1097" s="25">
        <f ca="1">+IF(T1097="ENVIO OS", IF(NETWORKDAYS(N1097,P1097,Feriados!A$28:A$328)&gt;-1,NETWORKDAYS(N1097,P1097,Feriados!A$28:A$328)-1,NETWORKDAYS(N1097,TODAY(),Feriados!A$28:A$328)),0)</f>
        <v>0</v>
      </c>
      <c r="R1097" s="17">
        <v>-32.817500000000003</v>
      </c>
      <c r="S1097" s="17">
        <v>-68.806799999999996</v>
      </c>
      <c r="T1097" s="25" t="s">
        <v>1496</v>
      </c>
      <c r="U1097" s="25" t="s">
        <v>1496</v>
      </c>
      <c r="V1097" s="25" t="s">
        <v>2527</v>
      </c>
      <c r="X1097" s="25" t="s">
        <v>439</v>
      </c>
      <c r="Y1097" s="25" t="s">
        <v>504</v>
      </c>
      <c r="AB1097" s="25" t="s">
        <v>0</v>
      </c>
      <c r="AC1097" s="26"/>
      <c r="AD1097" s="26"/>
      <c r="AF1097" s="28"/>
    </row>
    <row r="1098" spans="1:32" s="25" customFormat="1" ht="15" x14ac:dyDescent="0.25">
      <c r="A1098" s="25">
        <v>234711</v>
      </c>
      <c r="B1098" s="25" t="s">
        <v>2451</v>
      </c>
      <c r="C1098" s="25" t="s">
        <v>2452</v>
      </c>
      <c r="D1098" s="25" t="s">
        <v>507</v>
      </c>
      <c r="E1098" s="25" t="s">
        <v>25</v>
      </c>
      <c r="F1098" s="25" t="s">
        <v>523</v>
      </c>
      <c r="G1098" s="25">
        <v>135</v>
      </c>
      <c r="M1098" s="26">
        <v>44691</v>
      </c>
      <c r="N1098" s="26">
        <v>44708</v>
      </c>
      <c r="O1098" s="27">
        <f ca="1">+IF(NETWORKDAYS(M1098,N1098,Feriados!A$1:A$196)&gt;-1,NETWORKDAYS(M1098,N1098,Feriados!A$1:A$196)-1,NETWORKDAYS(M1098,TODAY(),Feriados!A$1:A$196))</f>
        <v>11</v>
      </c>
      <c r="P1098" s="16">
        <v>44713</v>
      </c>
      <c r="Q1098" s="25">
        <f ca="1">+IF(T1098="ENVIO OS", IF(NETWORKDAYS(N1098,P1098,Feriados!A$28:A$328)&gt;-1,NETWORKDAYS(N1098,P1098,Feriados!A$28:A$328)-1,NETWORKDAYS(N1098,TODAY(),Feriados!A$28:A$328)),0)</f>
        <v>3</v>
      </c>
      <c r="R1098" s="17">
        <v>-32.975200000000001</v>
      </c>
      <c r="S1098" s="17">
        <v>-68.842200000000005</v>
      </c>
      <c r="T1098" s="25" t="s">
        <v>1494</v>
      </c>
      <c r="U1098" s="25" t="s">
        <v>1584</v>
      </c>
      <c r="X1098" s="25" t="s">
        <v>439</v>
      </c>
      <c r="Z1098" s="25" t="s">
        <v>607</v>
      </c>
      <c r="AC1098" s="26"/>
      <c r="AD1098" s="26"/>
      <c r="AF1098" s="28"/>
    </row>
    <row r="1099" spans="1:32" s="25" customFormat="1" ht="15" x14ac:dyDescent="0.25">
      <c r="A1099" s="25">
        <v>235002</v>
      </c>
      <c r="B1099" s="25" t="s">
        <v>2468</v>
      </c>
      <c r="C1099" s="25" t="s">
        <v>889</v>
      </c>
      <c r="D1099" s="25" t="s">
        <v>280</v>
      </c>
      <c r="E1099" s="25" t="s">
        <v>25</v>
      </c>
      <c r="F1099" s="25" t="s">
        <v>517</v>
      </c>
      <c r="G1099" s="25">
        <v>600</v>
      </c>
      <c r="H1099" s="25">
        <v>600</v>
      </c>
      <c r="J1099" s="25" t="s">
        <v>433</v>
      </c>
      <c r="K1099" s="25" t="s">
        <v>280</v>
      </c>
      <c r="L1099" s="25" t="s">
        <v>434</v>
      </c>
      <c r="M1099" s="26">
        <v>44692</v>
      </c>
      <c r="N1099" s="26">
        <v>44711</v>
      </c>
      <c r="O1099" s="27">
        <f ca="1">+IF(NETWORKDAYS(M1099,N1099,Feriados!A$1:A$196)&gt;-1,NETWORKDAYS(M1099,N1099,Feriados!A$1:A$196)-1,NETWORKDAYS(M1099,TODAY(),Feriados!A$1:A$196))</f>
        <v>11</v>
      </c>
      <c r="P1099" s="16"/>
      <c r="Q1099" s="25">
        <f ca="1">+IF(T1099="ENVIO OS", IF(NETWORKDAYS(N1099,P1099,Feriados!A$28:A$328)&gt;-1,NETWORKDAYS(N1099,P1099,Feriados!A$28:A$328)-1,NETWORKDAYS(N1099,TODAY(),Feriados!A$28:A$328)),0)</f>
        <v>0</v>
      </c>
      <c r="R1099" s="17">
        <v>-32.617400000000004</v>
      </c>
      <c r="S1099" s="17">
        <v>-68.561099999999996</v>
      </c>
      <c r="T1099" s="25" t="s">
        <v>1496</v>
      </c>
      <c r="U1099" s="25" t="s">
        <v>1496</v>
      </c>
      <c r="V1099" s="25" t="s">
        <v>748</v>
      </c>
      <c r="X1099" s="25" t="s">
        <v>439</v>
      </c>
      <c r="Y1099" s="25" t="s">
        <v>504</v>
      </c>
      <c r="AB1099" s="25" t="s">
        <v>0</v>
      </c>
      <c r="AC1099" s="26"/>
      <c r="AD1099" s="26"/>
      <c r="AF1099" s="28"/>
    </row>
    <row r="1100" spans="1:32" s="25" customFormat="1" ht="15" x14ac:dyDescent="0.25">
      <c r="A1100" s="25">
        <v>234278</v>
      </c>
      <c r="B1100" s="25" t="s">
        <v>2456</v>
      </c>
      <c r="C1100" s="25" t="s">
        <v>2406</v>
      </c>
      <c r="D1100" s="25" t="s">
        <v>274</v>
      </c>
      <c r="E1100" s="25" t="s">
        <v>25</v>
      </c>
      <c r="F1100" s="25" t="s">
        <v>517</v>
      </c>
      <c r="G1100" s="25">
        <v>562.5</v>
      </c>
      <c r="H1100" s="25">
        <v>562.5</v>
      </c>
      <c r="J1100" s="25" t="s">
        <v>386</v>
      </c>
      <c r="K1100" s="25" t="s">
        <v>274</v>
      </c>
      <c r="L1100" s="25" t="s">
        <v>436</v>
      </c>
      <c r="M1100" s="26">
        <v>44694</v>
      </c>
      <c r="N1100" s="26">
        <v>44700</v>
      </c>
      <c r="O1100" s="27">
        <f ca="1">+IF(NETWORKDAYS(M1100,N1100,Feriados!A$1:A$196)&gt;-1,NETWORKDAYS(M1100,N1100,Feriados!A$1:A$196)-1,NETWORKDAYS(M1100,TODAY(),Feriados!A$1:A$196))</f>
        <v>3</v>
      </c>
      <c r="P1100" s="16"/>
      <c r="Q1100" s="25">
        <f ca="1">+IF(T1100="ENVIO OS", IF(NETWORKDAYS(N1100,P1100,Feriados!A$28:A$328)&gt;-1,NETWORKDAYS(N1100,P1100,Feriados!A$28:A$328)-1,NETWORKDAYS(N1100,TODAY(),Feriados!A$28:A$328)),0)</f>
        <v>0</v>
      </c>
      <c r="R1100" s="17">
        <v>-32.817500000000003</v>
      </c>
      <c r="S1100" s="17">
        <v>-68.806799999999996</v>
      </c>
      <c r="T1100" s="25" t="s">
        <v>1590</v>
      </c>
      <c r="U1100" s="25" t="s">
        <v>1590</v>
      </c>
      <c r="V1100" s="25" t="s">
        <v>2527</v>
      </c>
      <c r="X1100" s="25" t="s">
        <v>439</v>
      </c>
      <c r="Y1100" s="25" t="s">
        <v>498</v>
      </c>
      <c r="AA1100" s="25" t="s">
        <v>2341</v>
      </c>
      <c r="AB1100" s="25" t="s">
        <v>0</v>
      </c>
      <c r="AC1100" s="26"/>
      <c r="AD1100" s="26"/>
      <c r="AF1100" s="28"/>
    </row>
    <row r="1101" spans="1:32" s="25" customFormat="1" ht="15" x14ac:dyDescent="0.25">
      <c r="A1101" s="25">
        <v>234469</v>
      </c>
      <c r="B1101" s="25" t="s">
        <v>2442</v>
      </c>
      <c r="C1101" s="25" t="s">
        <v>2443</v>
      </c>
      <c r="D1101" s="25" t="s">
        <v>452</v>
      </c>
      <c r="E1101" s="25" t="s">
        <v>25</v>
      </c>
      <c r="F1101" s="25" t="s">
        <v>522</v>
      </c>
      <c r="G1101" s="25">
        <v>110</v>
      </c>
      <c r="H1101" s="25">
        <v>110</v>
      </c>
      <c r="J1101" s="25" t="s">
        <v>138</v>
      </c>
      <c r="K1101" s="25" t="s">
        <v>471</v>
      </c>
      <c r="L1101" s="25" t="s">
        <v>435</v>
      </c>
      <c r="M1101" s="26">
        <v>44697</v>
      </c>
      <c r="N1101" s="26">
        <v>44700</v>
      </c>
      <c r="O1101" s="27">
        <f ca="1">+IF(NETWORKDAYS(M1101,N1101,Feriados!A$1:A$196)&gt;-1,NETWORKDAYS(M1101,N1101,Feriados!A$1:A$196)-1,NETWORKDAYS(M1101,TODAY(),Feriados!A$1:A$196))</f>
        <v>2</v>
      </c>
      <c r="P1101" s="16"/>
      <c r="Q1101" s="25">
        <f ca="1">+IF(T1101="ENVIO OS", IF(NETWORKDAYS(N1101,P1101,Feriados!A$28:A$328)&gt;-1,NETWORKDAYS(N1101,P1101,Feriados!A$28:A$328)-1,NETWORKDAYS(N1101,TODAY(),Feriados!A$28:A$328)),0)</f>
        <v>0</v>
      </c>
      <c r="R1101" s="17">
        <v>-34.642299999999999</v>
      </c>
      <c r="S1101" s="17">
        <v>-68.235200000000006</v>
      </c>
      <c r="T1101" s="25" t="s">
        <v>1590</v>
      </c>
      <c r="U1101" s="25" t="s">
        <v>1590</v>
      </c>
      <c r="X1101" s="25" t="s">
        <v>439</v>
      </c>
      <c r="Y1101" s="25" t="s">
        <v>504</v>
      </c>
      <c r="AC1101" s="26"/>
      <c r="AD1101" s="26"/>
      <c r="AE1101" s="25" t="s">
        <v>525</v>
      </c>
      <c r="AF1101" s="28">
        <v>44927</v>
      </c>
    </row>
    <row r="1102" spans="1:32" s="25" customFormat="1" ht="15" x14ac:dyDescent="0.25">
      <c r="A1102" s="25">
        <v>235056</v>
      </c>
      <c r="B1102" s="25" t="s">
        <v>2457</v>
      </c>
      <c r="C1102" s="25" t="s">
        <v>2458</v>
      </c>
      <c r="D1102" s="25" t="s">
        <v>274</v>
      </c>
      <c r="E1102" s="25" t="s">
        <v>25</v>
      </c>
      <c r="F1102" s="25" t="s">
        <v>509</v>
      </c>
      <c r="G1102" s="25">
        <v>200</v>
      </c>
      <c r="H1102" s="25">
        <v>110</v>
      </c>
      <c r="J1102" s="25" t="s">
        <v>386</v>
      </c>
      <c r="K1102" s="25" t="s">
        <v>274</v>
      </c>
      <c r="L1102" s="25" t="s">
        <v>436</v>
      </c>
      <c r="M1102" s="26">
        <v>44697</v>
      </c>
      <c r="N1102" s="26">
        <v>44713</v>
      </c>
      <c r="O1102" s="27">
        <f ca="1">+IF(NETWORKDAYS(M1102,N1102,Feriados!A$1:A$196)&gt;-1,NETWORKDAYS(M1102,N1102,Feriados!A$1:A$196)-1,NETWORKDAYS(M1102,TODAY(),Feriados!A$1:A$196))</f>
        <v>10</v>
      </c>
      <c r="P1102" s="16"/>
      <c r="Q1102" s="25">
        <f ca="1">+IF(T1102="ENVIO OS", IF(NETWORKDAYS(N1102,P1102,Feriados!A$28:A$328)&gt;-1,NETWORKDAYS(N1102,P1102,Feriados!A$28:A$328)-1,NETWORKDAYS(N1102,TODAY(),Feriados!A$28:A$328)),0)</f>
        <v>0</v>
      </c>
      <c r="R1102" s="17">
        <v>-32.815399999999997</v>
      </c>
      <c r="S1102" s="17">
        <v>-68.802099999999996</v>
      </c>
      <c r="T1102" s="25" t="s">
        <v>1496</v>
      </c>
      <c r="U1102" s="25" t="s">
        <v>1496</v>
      </c>
      <c r="V1102" s="25" t="s">
        <v>748</v>
      </c>
      <c r="X1102" s="25" t="s">
        <v>439</v>
      </c>
      <c r="Y1102" s="25" t="s">
        <v>504</v>
      </c>
      <c r="AB1102" s="25" t="s">
        <v>0</v>
      </c>
      <c r="AC1102" s="26"/>
      <c r="AD1102" s="26"/>
      <c r="AF1102" s="28"/>
    </row>
    <row r="1103" spans="1:32" s="25" customFormat="1" ht="15" x14ac:dyDescent="0.25">
      <c r="A1103" s="25">
        <v>234412</v>
      </c>
      <c r="B1103" s="25" t="s">
        <v>2367</v>
      </c>
      <c r="C1103" s="25" t="s">
        <v>2366</v>
      </c>
      <c r="D1103" s="25" t="s">
        <v>405</v>
      </c>
      <c r="E1103" s="25" t="s">
        <v>25</v>
      </c>
      <c r="F1103" s="25" t="s">
        <v>2225</v>
      </c>
      <c r="G1103" s="25">
        <v>120</v>
      </c>
      <c r="H1103" s="25">
        <v>120</v>
      </c>
      <c r="I1103" s="25" t="s">
        <v>17</v>
      </c>
      <c r="J1103" s="25" t="s">
        <v>424</v>
      </c>
      <c r="K1103" s="25" t="s">
        <v>474</v>
      </c>
      <c r="L1103" s="25" t="s">
        <v>434</v>
      </c>
      <c r="M1103" s="26">
        <v>44698</v>
      </c>
      <c r="N1103" s="26">
        <v>44700</v>
      </c>
      <c r="O1103" s="27">
        <f ca="1">+IF(NETWORKDAYS(M1103,N1103,Feriados!A$1:A$196)&gt;-1,NETWORKDAYS(M1103,N1103,Feriados!A$1:A$196)-1,NETWORKDAYS(M1103,TODAY(),Feriados!A$1:A$196))</f>
        <v>1</v>
      </c>
      <c r="P1103" s="16"/>
      <c r="Q1103" s="25">
        <f ca="1">+IF(T1103="ENVIO OS", IF(NETWORKDAYS(N1103,P1103,Feriados!A$28:A$328)&gt;-1,NETWORKDAYS(N1103,P1103,Feriados!A$28:A$328)-1,NETWORKDAYS(N1103,TODAY(),Feriados!A$28:A$328)),0)</f>
        <v>0</v>
      </c>
      <c r="R1103" s="17">
        <v>-33.535499999999999</v>
      </c>
      <c r="S1103" s="17">
        <v>-68.8292</v>
      </c>
      <c r="T1103" s="25" t="s">
        <v>1590</v>
      </c>
      <c r="U1103" s="25" t="s">
        <v>1590</v>
      </c>
      <c r="X1103" s="25" t="s">
        <v>439</v>
      </c>
      <c r="Y1103" s="25" t="s">
        <v>644</v>
      </c>
      <c r="Z1103" s="25" t="s">
        <v>547</v>
      </c>
      <c r="AA1103" s="25" t="s">
        <v>2341</v>
      </c>
      <c r="AC1103" s="26"/>
      <c r="AD1103" s="26"/>
      <c r="AF1103" s="28"/>
    </row>
    <row r="1104" spans="1:32" s="25" customFormat="1" ht="15" x14ac:dyDescent="0.25">
      <c r="A1104" s="25">
        <v>232106</v>
      </c>
      <c r="B1104" s="25" t="s">
        <v>2422</v>
      </c>
      <c r="C1104" s="25" t="s">
        <v>1017</v>
      </c>
      <c r="D1104" s="25" t="s">
        <v>380</v>
      </c>
      <c r="E1104" s="25" t="s">
        <v>25</v>
      </c>
      <c r="F1104" s="25" t="s">
        <v>522</v>
      </c>
      <c r="G1104" s="25">
        <v>190</v>
      </c>
      <c r="H1104" s="25">
        <v>190</v>
      </c>
      <c r="J1104" s="25" t="s">
        <v>115</v>
      </c>
      <c r="K1104" s="25" t="s">
        <v>380</v>
      </c>
      <c r="L1104" s="25" t="s">
        <v>435</v>
      </c>
      <c r="M1104" s="26">
        <v>44698</v>
      </c>
      <c r="N1104" s="26">
        <v>44707</v>
      </c>
      <c r="O1104" s="27">
        <f ca="1">+IF(NETWORKDAYS(M1104,N1104,Feriados!A$1:A$196)&gt;-1,NETWORKDAYS(M1104,N1104,Feriados!A$1:A$196)-1,NETWORKDAYS(M1104,TODAY(),Feriados!A$1:A$196))</f>
        <v>5</v>
      </c>
      <c r="P1104" s="16"/>
      <c r="Q1104" s="25">
        <f ca="1">+IF(T1104="ENVIO OS", IF(NETWORKDAYS(N1104,P1104,Feriados!A$28:A$328)&gt;-1,NETWORKDAYS(N1104,P1104,Feriados!A$28:A$328)-1,NETWORKDAYS(N1104,TODAY(),Feriados!A$28:A$328)),0)</f>
        <v>0</v>
      </c>
      <c r="R1104" s="17">
        <v>-33.9572</v>
      </c>
      <c r="S1104" s="17">
        <v>-69.079400000000007</v>
      </c>
      <c r="T1104" s="25" t="s">
        <v>1496</v>
      </c>
      <c r="U1104" s="25" t="s">
        <v>1496</v>
      </c>
      <c r="V1104" s="25" t="s">
        <v>2749</v>
      </c>
      <c r="W1104" s="25" t="s">
        <v>2535</v>
      </c>
      <c r="X1104" s="25" t="s">
        <v>439</v>
      </c>
      <c r="Y1104" s="25" t="s">
        <v>504</v>
      </c>
      <c r="AC1104" s="26"/>
      <c r="AD1104" s="26"/>
      <c r="AE1104" s="25" t="s">
        <v>525</v>
      </c>
      <c r="AF1104" s="28">
        <v>45352</v>
      </c>
    </row>
    <row r="1105" spans="1:32" s="25" customFormat="1" ht="15" x14ac:dyDescent="0.25">
      <c r="A1105" s="25">
        <v>232106</v>
      </c>
      <c r="B1105" s="25" t="s">
        <v>2423</v>
      </c>
      <c r="C1105" s="25" t="s">
        <v>1017</v>
      </c>
      <c r="D1105" s="25" t="s">
        <v>380</v>
      </c>
      <c r="E1105" s="25" t="s">
        <v>25</v>
      </c>
      <c r="F1105" s="25" t="s">
        <v>522</v>
      </c>
      <c r="G1105" s="25">
        <v>190</v>
      </c>
      <c r="H1105" s="25">
        <v>190</v>
      </c>
      <c r="J1105" s="25" t="s">
        <v>115</v>
      </c>
      <c r="K1105" s="25" t="s">
        <v>380</v>
      </c>
      <c r="L1105" s="25" t="s">
        <v>435</v>
      </c>
      <c r="M1105" s="26">
        <v>44698</v>
      </c>
      <c r="N1105" s="26">
        <v>44707</v>
      </c>
      <c r="O1105" s="27">
        <f ca="1">+IF(NETWORKDAYS(M1105,N1105,Feriados!A$1:A$196)&gt;-1,NETWORKDAYS(M1105,N1105,Feriados!A$1:A$196)-1,NETWORKDAYS(M1105,TODAY(),Feriados!A$1:A$196))</f>
        <v>5</v>
      </c>
      <c r="P1105" s="16"/>
      <c r="Q1105" s="25">
        <f ca="1">+IF(T1105="ENVIO OS", IF(NETWORKDAYS(N1105,P1105,Feriados!A$28:A$328)&gt;-1,NETWORKDAYS(N1105,P1105,Feriados!A$28:A$328)-1,NETWORKDAYS(N1105,TODAY(),Feriados!A$28:A$328)),0)</f>
        <v>0</v>
      </c>
      <c r="R1105" s="17">
        <v>-33.9572</v>
      </c>
      <c r="S1105" s="17">
        <v>-69.079400000000007</v>
      </c>
      <c r="T1105" s="25" t="s">
        <v>1496</v>
      </c>
      <c r="U1105" s="25" t="s">
        <v>1496</v>
      </c>
      <c r="V1105" s="25" t="s">
        <v>2749</v>
      </c>
      <c r="W1105" s="25" t="s">
        <v>2535</v>
      </c>
      <c r="X1105" s="25" t="s">
        <v>439</v>
      </c>
      <c r="Y1105" s="25" t="s">
        <v>504</v>
      </c>
      <c r="AC1105" s="26"/>
      <c r="AD1105" s="26"/>
      <c r="AE1105" s="25" t="s">
        <v>525</v>
      </c>
      <c r="AF1105" s="28">
        <v>45352</v>
      </c>
    </row>
    <row r="1106" spans="1:32" s="25" customFormat="1" ht="15" x14ac:dyDescent="0.25">
      <c r="A1106" s="25">
        <v>232106</v>
      </c>
      <c r="B1106" s="25" t="s">
        <v>2424</v>
      </c>
      <c r="C1106" s="25" t="s">
        <v>1017</v>
      </c>
      <c r="D1106" s="25" t="s">
        <v>380</v>
      </c>
      <c r="E1106" s="25" t="s">
        <v>25</v>
      </c>
      <c r="F1106" s="25" t="s">
        <v>517</v>
      </c>
      <c r="G1106" s="25">
        <v>70</v>
      </c>
      <c r="H1106" s="25">
        <v>70</v>
      </c>
      <c r="J1106" s="25" t="s">
        <v>115</v>
      </c>
      <c r="K1106" s="25" t="s">
        <v>380</v>
      </c>
      <c r="L1106" s="25" t="s">
        <v>435</v>
      </c>
      <c r="M1106" s="26">
        <v>44698</v>
      </c>
      <c r="N1106" s="26">
        <v>44707</v>
      </c>
      <c r="O1106" s="27">
        <f ca="1">+IF(NETWORKDAYS(M1106,N1106,Feriados!A$1:A$196)&gt;-1,NETWORKDAYS(M1106,N1106,Feriados!A$1:A$196)-1,NETWORKDAYS(M1106,TODAY(),Feriados!A$1:A$196))</f>
        <v>5</v>
      </c>
      <c r="P1106" s="16"/>
      <c r="Q1106" s="25">
        <f ca="1">+IF(T1106="ENVIO OS", IF(NETWORKDAYS(N1106,P1106,Feriados!A$28:A$328)&gt;-1,NETWORKDAYS(N1106,P1106,Feriados!A$28:A$328)-1,NETWORKDAYS(N1106,TODAY(),Feriados!A$28:A$328)),0)</f>
        <v>0</v>
      </c>
      <c r="R1106" s="17">
        <v>-33.9572</v>
      </c>
      <c r="S1106" s="17">
        <v>-69.079400000000007</v>
      </c>
      <c r="T1106" s="25" t="s">
        <v>1496</v>
      </c>
      <c r="U1106" s="25" t="s">
        <v>1496</v>
      </c>
      <c r="V1106" s="25" t="s">
        <v>2749</v>
      </c>
      <c r="W1106" s="25" t="s">
        <v>2535</v>
      </c>
      <c r="X1106" s="25" t="s">
        <v>439</v>
      </c>
      <c r="Y1106" s="25" t="s">
        <v>504</v>
      </c>
      <c r="AC1106" s="26"/>
      <c r="AD1106" s="26"/>
      <c r="AE1106" s="25" t="s">
        <v>525</v>
      </c>
      <c r="AF1106" s="28">
        <v>45352</v>
      </c>
    </row>
    <row r="1107" spans="1:32" s="25" customFormat="1" ht="15" x14ac:dyDescent="0.25">
      <c r="B1107" s="25" t="s">
        <v>2498</v>
      </c>
      <c r="C1107" s="25" t="s">
        <v>2497</v>
      </c>
      <c r="E1107" s="25" t="s">
        <v>26</v>
      </c>
      <c r="F1107" s="25" t="s">
        <v>508</v>
      </c>
      <c r="M1107" s="26">
        <v>44698</v>
      </c>
      <c r="N1107" s="26">
        <v>44711</v>
      </c>
      <c r="O1107" s="27">
        <f ca="1">+IF(NETWORKDAYS(M1107,N1107,Feriados!A$1:A$196)&gt;-1,NETWORKDAYS(M1107,N1107,Feriados!A$1:A$196)-1,NETWORKDAYS(M1107,TODAY(),Feriados!A$1:A$196))</f>
        <v>7</v>
      </c>
      <c r="P1107" s="16">
        <v>44833</v>
      </c>
      <c r="Q1107" s="25">
        <f ca="1">+IF(T1107="ENVIO OS", IF(NETWORKDAYS(N1107,P1107,Feriados!A$28:A$328)&gt;-1,NETWORKDAYS(N1107,P1107,Feriados!A$28:A$328)-1,NETWORKDAYS(N1107,TODAY(),Feriados!A$28:A$328)),0)</f>
        <v>83</v>
      </c>
      <c r="R1107" s="17"/>
      <c r="S1107" s="17"/>
      <c r="T1107" s="25" t="s">
        <v>1494</v>
      </c>
      <c r="U1107" s="25" t="s">
        <v>1584</v>
      </c>
      <c r="AC1107" s="26"/>
      <c r="AD1107" s="26"/>
      <c r="AF1107" s="28"/>
    </row>
    <row r="1108" spans="1:32" s="25" customFormat="1" ht="15" x14ac:dyDescent="0.25">
      <c r="B1108" s="25" t="s">
        <v>2157</v>
      </c>
      <c r="C1108" s="25" t="s">
        <v>2164</v>
      </c>
      <c r="D1108" s="25" t="s">
        <v>404</v>
      </c>
      <c r="E1108" s="25" t="s">
        <v>26</v>
      </c>
      <c r="F1108" s="25" t="s">
        <v>508</v>
      </c>
      <c r="G1108" s="25">
        <v>275.60000000000002</v>
      </c>
      <c r="I1108" s="25" t="s">
        <v>17</v>
      </c>
      <c r="J1108" s="25" t="s">
        <v>165</v>
      </c>
      <c r="K1108" s="25" t="s">
        <v>404</v>
      </c>
      <c r="M1108" s="26">
        <v>44700</v>
      </c>
      <c r="N1108" s="26">
        <v>44697</v>
      </c>
      <c r="O1108" s="27">
        <f ca="1">+IF(NETWORKDAYS(M1108,N1108,Feriados!A$1:A$196)&gt;-1,NETWORKDAYS(M1108,N1108,Feriados!A$1:A$196)-1,NETWORKDAYS(M1108,TODAY(),Feriados!A$1:A$196))</f>
        <v>676</v>
      </c>
      <c r="P1108" s="16"/>
      <c r="Q1108" s="25">
        <f ca="1">+IF(T1108="ENVIO OS", IF(NETWORKDAYS(N1108,P1108,Feriados!A$28:A$328)&gt;-1,NETWORKDAYS(N1108,P1108,Feriados!A$28:A$328)-1,NETWORKDAYS(N1108,TODAY(),Feriados!A$28:A$328)),0)</f>
        <v>0</v>
      </c>
      <c r="R1108" s="17"/>
      <c r="S1108" s="17"/>
      <c r="T1108" s="25" t="s">
        <v>1496</v>
      </c>
      <c r="U1108" s="25" t="s">
        <v>1496</v>
      </c>
      <c r="X1108" s="25" t="s">
        <v>442</v>
      </c>
      <c r="Z1108" s="25" t="s">
        <v>530</v>
      </c>
      <c r="AC1108" s="26"/>
      <c r="AD1108" s="26"/>
      <c r="AF1108" s="28"/>
    </row>
    <row r="1109" spans="1:32" s="25" customFormat="1" ht="15" x14ac:dyDescent="0.25">
      <c r="A1109" s="25">
        <v>234633</v>
      </c>
      <c r="B1109" s="25" t="s">
        <v>2426</v>
      </c>
      <c r="C1109" s="25" t="s">
        <v>2437</v>
      </c>
      <c r="D1109" s="25" t="s">
        <v>274</v>
      </c>
      <c r="E1109" s="25" t="s">
        <v>26</v>
      </c>
      <c r="F1109" s="25" t="s">
        <v>508</v>
      </c>
      <c r="G1109" s="25">
        <v>190.1</v>
      </c>
      <c r="I1109" s="25" t="s">
        <v>2445</v>
      </c>
      <c r="J1109" s="25" t="s">
        <v>237</v>
      </c>
      <c r="K1109" s="25" t="s">
        <v>489</v>
      </c>
      <c r="M1109" s="26">
        <v>44700</v>
      </c>
      <c r="N1109" s="26">
        <v>44708</v>
      </c>
      <c r="O1109" s="27">
        <f ca="1">+IF(NETWORKDAYS(M1109,N1109,Feriados!A$1:A$196)&gt;-1,NETWORKDAYS(M1109,N1109,Feriados!A$1:A$196)-1,NETWORKDAYS(M1109,TODAY(),Feriados!A$1:A$196))</f>
        <v>5</v>
      </c>
      <c r="P1109" s="16"/>
      <c r="Q1109" s="25">
        <f ca="1">+IF(T1109="ENVIO OS", IF(NETWORKDAYS(N1109,P1109,Feriados!A$28:A$328)&gt;-1,NETWORKDAYS(N1109,P1109,Feriados!A$28:A$328)-1,NETWORKDAYS(N1109,TODAY(),Feriados!A$28:A$328)),0)</f>
        <v>0</v>
      </c>
      <c r="R1109" s="17"/>
      <c r="S1109" s="17"/>
      <c r="T1109" s="25" t="s">
        <v>1590</v>
      </c>
      <c r="U1109" s="25" t="s">
        <v>1590</v>
      </c>
      <c r="V1109" s="25" t="s">
        <v>748</v>
      </c>
      <c r="X1109" s="25" t="s">
        <v>442</v>
      </c>
      <c r="Y1109" s="25" t="s">
        <v>2418</v>
      </c>
      <c r="Z1109" s="25" t="s">
        <v>573</v>
      </c>
      <c r="AC1109" s="26"/>
      <c r="AD1109" s="26"/>
      <c r="AE1109" s="25" t="s">
        <v>525</v>
      </c>
      <c r="AF1109" s="28"/>
    </row>
    <row r="1110" spans="1:32" s="25" customFormat="1" ht="15" x14ac:dyDescent="0.25">
      <c r="A1110" s="25">
        <v>234921</v>
      </c>
      <c r="B1110" s="25" t="s">
        <v>2467</v>
      </c>
      <c r="C1110" s="25" t="s">
        <v>847</v>
      </c>
      <c r="D1110" s="25" t="s">
        <v>450</v>
      </c>
      <c r="E1110" s="25" t="s">
        <v>25</v>
      </c>
      <c r="F1110" s="25" t="s">
        <v>517</v>
      </c>
      <c r="G1110" s="25">
        <v>1500</v>
      </c>
      <c r="H1110" s="25">
        <v>1500</v>
      </c>
      <c r="J1110" s="25" t="s">
        <v>349</v>
      </c>
      <c r="K1110" s="25" t="s">
        <v>457</v>
      </c>
      <c r="L1110" s="25" t="s">
        <v>435</v>
      </c>
      <c r="M1110" s="26">
        <v>44705</v>
      </c>
      <c r="N1110" s="26">
        <v>44718</v>
      </c>
      <c r="O1110" s="27">
        <f ca="1">+IF(NETWORKDAYS(M1110,N1110,Feriados!A$1:A$196)&gt;-1,NETWORKDAYS(M1110,N1110,Feriados!A$1:A$196)-1,NETWORKDAYS(M1110,TODAY(),Feriados!A$1:A$196))</f>
        <v>8</v>
      </c>
      <c r="P1110" s="16"/>
      <c r="Q1110" s="25">
        <f ca="1">+IF(T1110="ENVIO OS", IF(NETWORKDAYS(N1110,P1110,Feriados!A$28:A$328)&gt;-1,NETWORKDAYS(N1110,P1110,Feriados!A$28:A$328)-1,NETWORKDAYS(N1110,TODAY(),Feriados!A$28:A$328)),0)</f>
        <v>0</v>
      </c>
      <c r="R1110" s="17">
        <v>-32.938800000000001</v>
      </c>
      <c r="S1110" s="17">
        <v>-68.749099999999999</v>
      </c>
      <c r="T1110" s="25" t="s">
        <v>1496</v>
      </c>
      <c r="U1110" s="25" t="s">
        <v>1496</v>
      </c>
      <c r="V1110" s="25" t="s">
        <v>897</v>
      </c>
      <c r="W1110" s="25" t="s">
        <v>2512</v>
      </c>
      <c r="X1110" s="25" t="s">
        <v>439</v>
      </c>
      <c r="Y1110" s="25" t="s">
        <v>504</v>
      </c>
      <c r="AB1110" s="25" t="s">
        <v>0</v>
      </c>
      <c r="AC1110" s="26"/>
      <c r="AD1110" s="26"/>
      <c r="AF1110" s="28"/>
    </row>
    <row r="1111" spans="1:32" s="25" customFormat="1" ht="15" x14ac:dyDescent="0.25">
      <c r="A1111" s="25">
        <v>234930</v>
      </c>
      <c r="B1111" s="25" t="s">
        <v>2465</v>
      </c>
      <c r="C1111" s="25" t="s">
        <v>2466</v>
      </c>
      <c r="D1111" s="25" t="s">
        <v>507</v>
      </c>
      <c r="E1111" s="25" t="s">
        <v>25</v>
      </c>
      <c r="F1111" s="25" t="s">
        <v>516</v>
      </c>
      <c r="G1111" s="25">
        <v>100</v>
      </c>
      <c r="H1111" s="25">
        <v>100</v>
      </c>
      <c r="I1111" s="25" t="s">
        <v>17</v>
      </c>
      <c r="J1111" s="25" t="s">
        <v>351</v>
      </c>
      <c r="K1111" s="25" t="s">
        <v>448</v>
      </c>
      <c r="M1111" s="26">
        <v>44705</v>
      </c>
      <c r="N1111" s="26">
        <v>44743</v>
      </c>
      <c r="O1111" s="27">
        <f ca="1">+IF(NETWORKDAYS(M1111,N1111,Feriados!A$1:A$196)&gt;-1,NETWORKDAYS(M1111,N1111,Feriados!A$1:A$196)-1,NETWORKDAYS(M1111,TODAY(),Feriados!A$1:A$196))</f>
        <v>25</v>
      </c>
      <c r="P1111" s="16"/>
      <c r="Q1111" s="25">
        <f ca="1">+IF(T1111="ENVIO OS", IF(NETWORKDAYS(N1111,P1111,Feriados!A$28:A$328)&gt;-1,NETWORKDAYS(N1111,P1111,Feriados!A$28:A$328)-1,NETWORKDAYS(N1111,TODAY(),Feriados!A$28:A$328)),0)</f>
        <v>0</v>
      </c>
      <c r="R1111" s="17">
        <v>-32.9985</v>
      </c>
      <c r="S1111" s="17">
        <v>-69.269499999999994</v>
      </c>
      <c r="T1111" s="25" t="s">
        <v>1496</v>
      </c>
      <c r="U1111" s="25" t="s">
        <v>1496</v>
      </c>
      <c r="V1111" s="25" t="s">
        <v>615</v>
      </c>
      <c r="W1111" s="25" t="s">
        <v>2582</v>
      </c>
      <c r="X1111" s="25" t="s">
        <v>439</v>
      </c>
      <c r="Y1111" s="25" t="s">
        <v>504</v>
      </c>
      <c r="AA1111" s="25" t="s">
        <v>2583</v>
      </c>
      <c r="AC1111" s="26"/>
      <c r="AD1111" s="26"/>
      <c r="AF1111" s="28"/>
    </row>
    <row r="1112" spans="1:32" s="25" customFormat="1" ht="15" x14ac:dyDescent="0.25">
      <c r="B1112" s="25" t="s">
        <v>2339</v>
      </c>
      <c r="C1112" s="25" t="s">
        <v>2340</v>
      </c>
      <c r="D1112" s="25" t="s">
        <v>452</v>
      </c>
      <c r="E1112" s="25" t="s">
        <v>26</v>
      </c>
      <c r="F1112" s="25" t="s">
        <v>508</v>
      </c>
      <c r="G1112" s="25">
        <v>183</v>
      </c>
      <c r="I1112" s="25" t="s">
        <v>17</v>
      </c>
      <c r="J1112" s="25" t="s">
        <v>290</v>
      </c>
      <c r="K1112" s="25" t="s">
        <v>452</v>
      </c>
      <c r="M1112" s="26">
        <v>44706</v>
      </c>
      <c r="N1112" s="26">
        <v>44743</v>
      </c>
      <c r="O1112" s="27">
        <f ca="1">+IF(NETWORKDAYS(M1112,N1112,Feriados!A$1:A$196)&gt;-1,NETWORKDAYS(M1112,N1112,Feriados!A$1:A$196)-1,NETWORKDAYS(M1112,TODAY(),Feriados!A$1:A$196))</f>
        <v>24</v>
      </c>
      <c r="P1112" s="16"/>
      <c r="Q1112" s="25">
        <f ca="1">+IF(T1112="ENVIO OS", IF(NETWORKDAYS(N1112,P1112,Feriados!A$28:A$328)&gt;-1,NETWORKDAYS(N1112,P1112,Feriados!A$28:A$328)-1,NETWORKDAYS(N1112,TODAY(),Feriados!A$28:A$328)),0)</f>
        <v>0</v>
      </c>
      <c r="R1112" s="17">
        <v>-34.629800000000003</v>
      </c>
      <c r="S1112" s="17">
        <v>-68.364000000000004</v>
      </c>
      <c r="T1112" s="25" t="s">
        <v>1496</v>
      </c>
      <c r="U1112" s="25" t="s">
        <v>1496</v>
      </c>
      <c r="X1112" s="25" t="s">
        <v>443</v>
      </c>
      <c r="Y1112" s="25" t="s">
        <v>504</v>
      </c>
      <c r="Z1112" s="25" t="s">
        <v>2609</v>
      </c>
      <c r="AC1112" s="26"/>
      <c r="AD1112" s="26"/>
      <c r="AF1112" s="28"/>
    </row>
    <row r="1113" spans="1:32" s="25" customFormat="1" ht="15" x14ac:dyDescent="0.25">
      <c r="A1113" s="25">
        <v>236203</v>
      </c>
      <c r="B1113" s="25" t="s">
        <v>2488</v>
      </c>
      <c r="C1113" s="25" t="s">
        <v>2487</v>
      </c>
      <c r="D1113" s="25" t="s">
        <v>450</v>
      </c>
      <c r="E1113" s="25" t="s">
        <v>26</v>
      </c>
      <c r="F1113" s="25" t="s">
        <v>508</v>
      </c>
      <c r="G1113" s="25">
        <v>69.599999999999994</v>
      </c>
      <c r="I1113" s="25" t="s">
        <v>17</v>
      </c>
      <c r="J1113" s="25" t="s">
        <v>399</v>
      </c>
      <c r="K1113" s="25" t="s">
        <v>457</v>
      </c>
      <c r="L1113" s="25" t="s">
        <v>434</v>
      </c>
      <c r="M1113" s="26">
        <v>44706</v>
      </c>
      <c r="N1113" s="26">
        <v>44784</v>
      </c>
      <c r="O1113" s="27">
        <f ca="1">+IF(NETWORKDAYS(M1113,N1113,Feriados!A$1:A$196)&gt;-1,NETWORKDAYS(M1113,N1113,Feriados!A$1:A$196)-1,NETWORKDAYS(M1113,TODAY(),Feriados!A$1:A$196))</f>
        <v>51</v>
      </c>
      <c r="P1113" s="16"/>
      <c r="Q1113" s="25">
        <f ca="1">+IF(T1113="ENVIO OS", IF(NETWORKDAYS(N1113,P1113,Feriados!A$28:A$328)&gt;-1,NETWORKDAYS(N1113,P1113,Feriados!A$28:A$328)-1,NETWORKDAYS(N1113,TODAY(),Feriados!A$28:A$328)),0)</f>
        <v>0</v>
      </c>
      <c r="R1113" s="17"/>
      <c r="S1113" s="17"/>
      <c r="T1113" s="25" t="s">
        <v>1496</v>
      </c>
      <c r="U1113" s="25" t="s">
        <v>1496</v>
      </c>
      <c r="V1113" s="25" t="s">
        <v>748</v>
      </c>
      <c r="W1113" s="25" t="s">
        <v>2537</v>
      </c>
      <c r="X1113" s="25" t="s">
        <v>442</v>
      </c>
      <c r="Y1113" s="25" t="s">
        <v>504</v>
      </c>
      <c r="Z1113" s="25" t="s">
        <v>545</v>
      </c>
      <c r="AC1113" s="26"/>
      <c r="AD1113" s="26"/>
      <c r="AF1113" s="28"/>
    </row>
    <row r="1114" spans="1:32" s="25" customFormat="1" ht="15" x14ac:dyDescent="0.25">
      <c r="A1114" s="25">
        <v>235193</v>
      </c>
      <c r="B1114" s="25" t="s">
        <v>2472</v>
      </c>
      <c r="C1114" s="25" t="s">
        <v>2471</v>
      </c>
      <c r="D1114" s="25" t="s">
        <v>507</v>
      </c>
      <c r="E1114" s="25" t="s">
        <v>25</v>
      </c>
      <c r="F1114" s="25" t="s">
        <v>516</v>
      </c>
      <c r="G1114" s="25">
        <v>130</v>
      </c>
      <c r="H1114" s="25">
        <v>130</v>
      </c>
      <c r="I1114" s="25" t="s">
        <v>17</v>
      </c>
      <c r="J1114" s="25" t="s">
        <v>102</v>
      </c>
      <c r="K1114" s="25" t="s">
        <v>449</v>
      </c>
      <c r="M1114" s="26">
        <v>44707</v>
      </c>
      <c r="N1114" s="26">
        <v>44720</v>
      </c>
      <c r="O1114" s="27">
        <f ca="1">+IF(NETWORKDAYS(M1114,N1114,Feriados!A$1:A$196)&gt;-1,NETWORKDAYS(M1114,N1114,Feriados!A$1:A$196)-1,NETWORKDAYS(M1114,TODAY(),Feriados!A$1:A$196))</f>
        <v>9</v>
      </c>
      <c r="P1114" s="16"/>
      <c r="Q1114" s="25">
        <f ca="1">+IF(T1114="ENVIO OS", IF(NETWORKDAYS(N1114,P1114,Feriados!A$28:A$328)&gt;-1,NETWORKDAYS(N1114,P1114,Feriados!A$28:A$328)-1,NETWORKDAYS(N1114,TODAY(),Feriados!A$28:A$328)),0)</f>
        <v>0</v>
      </c>
      <c r="R1114" s="17">
        <v>-33.076000000000001</v>
      </c>
      <c r="S1114" s="17">
        <v>-68.971999999999994</v>
      </c>
      <c r="T1114" s="25" t="s">
        <v>1496</v>
      </c>
      <c r="X1114" s="25" t="s">
        <v>440</v>
      </c>
      <c r="Y1114" s="25" t="s">
        <v>504</v>
      </c>
      <c r="AC1114" s="26"/>
      <c r="AD1114" s="26"/>
      <c r="AE1114" s="25" t="s">
        <v>525</v>
      </c>
      <c r="AF1114" s="28">
        <v>45139</v>
      </c>
    </row>
    <row r="1115" spans="1:32" s="25" customFormat="1" ht="15" x14ac:dyDescent="0.25">
      <c r="B1115" s="25" t="s">
        <v>1314</v>
      </c>
      <c r="C1115" s="25" t="s">
        <v>1315</v>
      </c>
      <c r="D1115" s="25" t="s">
        <v>452</v>
      </c>
      <c r="E1115" s="25" t="s">
        <v>26</v>
      </c>
      <c r="F1115" s="25" t="s">
        <v>508</v>
      </c>
      <c r="G1115" s="25">
        <v>45</v>
      </c>
      <c r="I1115" s="25" t="s">
        <v>17</v>
      </c>
      <c r="M1115" s="26">
        <v>44708</v>
      </c>
      <c r="N1115" s="26">
        <v>44712</v>
      </c>
      <c r="O1115" s="27">
        <f ca="1">+IF(NETWORKDAYS(M1115,N1115,Feriados!A$1:A$196)&gt;-1,NETWORKDAYS(M1115,N1115,Feriados!A$1:A$196)-1,NETWORKDAYS(M1115,TODAY(),Feriados!A$1:A$196))</f>
        <v>2</v>
      </c>
      <c r="P1115" s="16"/>
      <c r="Q1115" s="25">
        <f ca="1">+IF(T1115="ENVIO OS", IF(NETWORKDAYS(N1115,P1115,Feriados!A$28:A$328)&gt;-1,NETWORKDAYS(N1115,P1115,Feriados!A$28:A$328)-1,NETWORKDAYS(N1115,TODAY(),Feriados!A$28:A$328)),0)</f>
        <v>696</v>
      </c>
      <c r="R1115" s="17"/>
      <c r="S1115" s="17"/>
      <c r="T1115" s="25" t="s">
        <v>1494</v>
      </c>
      <c r="U1115" s="25" t="s">
        <v>1589</v>
      </c>
      <c r="X1115" s="25" t="s">
        <v>443</v>
      </c>
      <c r="AB1115" s="25" t="s">
        <v>0</v>
      </c>
      <c r="AC1115" s="26">
        <v>44211</v>
      </c>
      <c r="AD1115" s="26">
        <v>44211</v>
      </c>
      <c r="AF1115" s="28"/>
    </row>
    <row r="1116" spans="1:32" s="25" customFormat="1" ht="15" x14ac:dyDescent="0.25">
      <c r="A1116" s="25">
        <v>234977</v>
      </c>
      <c r="B1116" s="25" t="s">
        <v>2438</v>
      </c>
      <c r="C1116" s="25" t="s">
        <v>2440</v>
      </c>
      <c r="D1116" s="25" t="s">
        <v>450</v>
      </c>
      <c r="E1116" s="25" t="s">
        <v>25</v>
      </c>
      <c r="F1116" s="25" t="s">
        <v>741</v>
      </c>
      <c r="G1116" s="25">
        <v>265.89999999999998</v>
      </c>
      <c r="H1116" s="25">
        <v>265.89999999999998</v>
      </c>
      <c r="I1116" s="25" t="s">
        <v>17</v>
      </c>
      <c r="J1116" s="25" t="s">
        <v>111</v>
      </c>
      <c r="K1116" s="25" t="s">
        <v>465</v>
      </c>
      <c r="L1116" s="25" t="s">
        <v>434</v>
      </c>
      <c r="M1116" s="26">
        <v>44708</v>
      </c>
      <c r="N1116" s="26">
        <v>44708</v>
      </c>
      <c r="O1116" s="27">
        <f ca="1">+IF(NETWORKDAYS(M1116,N1116,Feriados!A$1:A$196)&gt;-1,NETWORKDAYS(M1116,N1116,Feriados!A$1:A$196)-1,NETWORKDAYS(M1116,TODAY(),Feriados!A$1:A$196))</f>
        <v>0</v>
      </c>
      <c r="P1116" s="16"/>
      <c r="Q1116" s="25">
        <f ca="1">+IF(T1116="ENVIO OS", IF(NETWORKDAYS(N1116,P1116,Feriados!A$28:A$328)&gt;-1,NETWORKDAYS(N1116,P1116,Feriados!A$28:A$328)-1,NETWORKDAYS(N1116,TODAY(),Feriados!A$28:A$328)),0)</f>
        <v>0</v>
      </c>
      <c r="R1116" s="17">
        <v>-32.901000000000003</v>
      </c>
      <c r="S1116" s="17">
        <v>-68.805400000000006</v>
      </c>
      <c r="T1116" s="25" t="s">
        <v>1496</v>
      </c>
      <c r="U1116" s="25" t="s">
        <v>1496</v>
      </c>
      <c r="V1116" s="25" t="s">
        <v>748</v>
      </c>
      <c r="X1116" s="25" t="s">
        <v>439</v>
      </c>
      <c r="Y1116" s="25" t="s">
        <v>504</v>
      </c>
      <c r="AA1116" s="25" t="s">
        <v>2464</v>
      </c>
      <c r="AC1116" s="26"/>
      <c r="AD1116" s="26"/>
      <c r="AF1116" s="28"/>
    </row>
    <row r="1117" spans="1:32" s="25" customFormat="1" ht="15" x14ac:dyDescent="0.25">
      <c r="A1117" s="25">
        <v>235296</v>
      </c>
      <c r="B1117" s="25" t="s">
        <v>2473</v>
      </c>
      <c r="C1117" s="25" t="s">
        <v>2474</v>
      </c>
      <c r="D1117" s="25" t="s">
        <v>446</v>
      </c>
      <c r="E1117" s="25" t="s">
        <v>25</v>
      </c>
      <c r="F1117" s="25" t="s">
        <v>509</v>
      </c>
      <c r="G1117" s="25">
        <v>170</v>
      </c>
      <c r="H1117" s="25">
        <v>126</v>
      </c>
      <c r="I1117" s="25" t="s">
        <v>2528</v>
      </c>
      <c r="J1117" s="25" t="s">
        <v>1808</v>
      </c>
      <c r="K1117" s="25" t="s">
        <v>2534</v>
      </c>
      <c r="M1117" s="26">
        <v>44708</v>
      </c>
      <c r="N1117" s="26">
        <v>44726</v>
      </c>
      <c r="O1117" s="27">
        <f ca="1">+IF(NETWORKDAYS(M1117,N1117,Feriados!A$1:A$196)&gt;-1,NETWORKDAYS(M1117,N1117,Feriados!A$1:A$196)-1,NETWORKDAYS(M1117,TODAY(),Feriados!A$1:A$196))</f>
        <v>12</v>
      </c>
      <c r="P1117" s="16"/>
      <c r="Q1117" s="25">
        <f ca="1">+IF(T1117="ENVIO OS", IF(NETWORKDAYS(N1117,P1117,Feriados!A$28:A$328)&gt;-1,NETWORKDAYS(N1117,P1117,Feriados!A$28:A$328)-1,NETWORKDAYS(N1117,TODAY(),Feriados!A$28:A$328)),0)</f>
        <v>0</v>
      </c>
      <c r="R1117" s="17"/>
      <c r="S1117" s="17"/>
      <c r="T1117" s="25" t="s">
        <v>1496</v>
      </c>
      <c r="U1117" s="25" t="s">
        <v>1496</v>
      </c>
      <c r="X1117" s="25" t="s">
        <v>442</v>
      </c>
      <c r="Y1117" s="25" t="s">
        <v>504</v>
      </c>
      <c r="AC1117" s="26"/>
      <c r="AD1117" s="26"/>
      <c r="AF1117" s="28"/>
    </row>
    <row r="1118" spans="1:32" s="25" customFormat="1" ht="15" x14ac:dyDescent="0.25">
      <c r="A1118" s="25">
        <v>235309</v>
      </c>
      <c r="B1118" s="25" t="s">
        <v>2469</v>
      </c>
      <c r="C1118" s="25" t="s">
        <v>2470</v>
      </c>
      <c r="D1118" s="25" t="s">
        <v>380</v>
      </c>
      <c r="E1118" s="25" t="s">
        <v>25</v>
      </c>
      <c r="F1118" s="25" t="s">
        <v>522</v>
      </c>
      <c r="G1118" s="25">
        <v>110</v>
      </c>
      <c r="H1118" s="25">
        <v>110</v>
      </c>
      <c r="J1118" s="25" t="s">
        <v>327</v>
      </c>
      <c r="K1118" s="25" t="s">
        <v>453</v>
      </c>
      <c r="M1118" s="26">
        <v>44708</v>
      </c>
      <c r="N1118" s="26">
        <v>44726</v>
      </c>
      <c r="O1118" s="27">
        <f ca="1">+IF(NETWORKDAYS(M1118,N1118,Feriados!A$1:A$196)&gt;-1,NETWORKDAYS(M1118,N1118,Feriados!A$1:A$196)-1,NETWORKDAYS(M1118,TODAY(),Feriados!A$1:A$196))</f>
        <v>12</v>
      </c>
      <c r="P1118" s="16"/>
      <c r="Q1118" s="25">
        <f ca="1">+IF(T1118="ENVIO OS", IF(NETWORKDAYS(N1118,P1118,Feriados!A$28:A$328)&gt;-1,NETWORKDAYS(N1118,P1118,Feriados!A$28:A$328)-1,NETWORKDAYS(N1118,TODAY(),Feriados!A$28:A$328)),0)</f>
        <v>0</v>
      </c>
      <c r="R1118" s="17">
        <v>-34.0655</v>
      </c>
      <c r="S1118" s="17">
        <v>-69.0411</v>
      </c>
      <c r="T1118" s="25" t="s">
        <v>1496</v>
      </c>
      <c r="U1118" s="25" t="s">
        <v>1496</v>
      </c>
      <c r="V1118" s="25" t="s">
        <v>32</v>
      </c>
      <c r="W1118" s="25" t="s">
        <v>2535</v>
      </c>
      <c r="X1118" s="25" t="s">
        <v>439</v>
      </c>
      <c r="Y1118" s="25" t="s">
        <v>504</v>
      </c>
      <c r="AB1118" s="25" t="s">
        <v>0</v>
      </c>
      <c r="AC1118" s="26"/>
      <c r="AD1118" s="26"/>
      <c r="AF1118" s="28"/>
    </row>
    <row r="1119" spans="1:32" s="25" customFormat="1" ht="15" x14ac:dyDescent="0.25">
      <c r="A1119" s="25">
        <v>234996</v>
      </c>
      <c r="B1119" s="25" t="s">
        <v>2477</v>
      </c>
      <c r="C1119" s="25" t="s">
        <v>2478</v>
      </c>
      <c r="D1119" s="25" t="s">
        <v>450</v>
      </c>
      <c r="E1119" s="25" t="s">
        <v>25</v>
      </c>
      <c r="F1119" s="25" t="s">
        <v>517</v>
      </c>
      <c r="G1119" s="25">
        <v>15000</v>
      </c>
      <c r="H1119" s="25">
        <v>15000</v>
      </c>
      <c r="K1119" s="25" t="s">
        <v>457</v>
      </c>
      <c r="L1119" s="25" t="s">
        <v>436</v>
      </c>
      <c r="M1119" s="26">
        <v>44711</v>
      </c>
      <c r="N1119" s="26">
        <v>44748</v>
      </c>
      <c r="O1119" s="27">
        <f ca="1">+IF(NETWORKDAYS(M1119,N1119,Feriados!A$1:A$196)&gt;-1,NETWORKDAYS(M1119,N1119,Feriados!A$1:A$196)-1,NETWORKDAYS(M1119,TODAY(),Feriados!A$1:A$196))</f>
        <v>25</v>
      </c>
      <c r="P1119" s="16"/>
      <c r="Q1119" s="25">
        <f ca="1">+IF(T1119="ENVIO OS", IF(NETWORKDAYS(N1119,P1119,Feriados!A$28:A$328)&gt;-1,NETWORKDAYS(N1119,P1119,Feriados!A$28:A$328)-1,NETWORKDAYS(N1119,TODAY(),Feriados!A$28:A$328)),0)</f>
        <v>0</v>
      </c>
      <c r="R1119" s="17">
        <v>-32.914299999999997</v>
      </c>
      <c r="S1119" s="17">
        <v>-68.744699999999995</v>
      </c>
      <c r="T1119" s="25" t="s">
        <v>1496</v>
      </c>
      <c r="U1119" s="25" t="s">
        <v>1496</v>
      </c>
      <c r="V1119" s="25" t="s">
        <v>1921</v>
      </c>
      <c r="X1119" s="25" t="s">
        <v>445</v>
      </c>
      <c r="Y1119" s="25" t="s">
        <v>504</v>
      </c>
      <c r="AC1119" s="26"/>
      <c r="AD1119" s="26"/>
      <c r="AF1119" s="28"/>
    </row>
    <row r="1120" spans="1:32" s="25" customFormat="1" ht="15" x14ac:dyDescent="0.25">
      <c r="A1120" s="25">
        <v>227716</v>
      </c>
      <c r="B1120" s="25" t="s">
        <v>2507</v>
      </c>
      <c r="C1120" s="25" t="s">
        <v>2508</v>
      </c>
      <c r="D1120" s="25" t="s">
        <v>506</v>
      </c>
      <c r="E1120" s="25" t="s">
        <v>25</v>
      </c>
      <c r="F1120" s="25" t="s">
        <v>509</v>
      </c>
      <c r="G1120" s="25">
        <v>175</v>
      </c>
      <c r="H1120" s="25">
        <v>73</v>
      </c>
      <c r="I1120" s="25" t="s">
        <v>1394</v>
      </c>
      <c r="J1120" s="25" t="s">
        <v>418</v>
      </c>
      <c r="K1120" s="25" t="s">
        <v>456</v>
      </c>
      <c r="L1120" s="25" t="s">
        <v>434</v>
      </c>
      <c r="M1120" s="26">
        <v>44712</v>
      </c>
      <c r="N1120" s="26">
        <v>44727</v>
      </c>
      <c r="O1120" s="27">
        <f ca="1">+IF(NETWORKDAYS(M1120,N1120,Feriados!A$1:A$196)&gt;-1,NETWORKDAYS(M1120,N1120,Feriados!A$1:A$196)-1,NETWORKDAYS(M1120,TODAY(),Feriados!A$1:A$196))</f>
        <v>11</v>
      </c>
      <c r="P1120" s="16"/>
      <c r="Q1120" s="25">
        <f ca="1">+IF(T1120="ENVIO OS", IF(NETWORKDAYS(N1120,P1120,Feriados!A$28:A$328)&gt;-1,NETWORKDAYS(N1120,P1120,Feriados!A$28:A$328)-1,NETWORKDAYS(N1120,TODAY(),Feriados!A$28:A$328)),0)</f>
        <v>0</v>
      </c>
      <c r="R1120" s="17">
        <v>-32.884399999999999</v>
      </c>
      <c r="S1120" s="17">
        <v>-68.874700000000004</v>
      </c>
      <c r="T1120" s="25" t="s">
        <v>1496</v>
      </c>
      <c r="U1120" s="25" t="s">
        <v>1496</v>
      </c>
      <c r="V1120" s="25" t="s">
        <v>748</v>
      </c>
      <c r="W1120" s="25" t="s">
        <v>2537</v>
      </c>
      <c r="X1120" s="25" t="s">
        <v>439</v>
      </c>
      <c r="Y1120" s="25" t="s">
        <v>504</v>
      </c>
      <c r="AB1120" s="25" t="s">
        <v>0</v>
      </c>
      <c r="AC1120" s="26"/>
      <c r="AD1120" s="26"/>
      <c r="AF1120" s="28"/>
    </row>
    <row r="1121" spans="1:32" s="25" customFormat="1" ht="15" x14ac:dyDescent="0.25">
      <c r="B1121" s="25" t="s">
        <v>2505</v>
      </c>
      <c r="C1121" s="25" t="s">
        <v>2506</v>
      </c>
      <c r="D1121" s="25" t="s">
        <v>506</v>
      </c>
      <c r="E1121" s="25" t="s">
        <v>25</v>
      </c>
      <c r="F1121" s="25" t="s">
        <v>515</v>
      </c>
      <c r="G1121" s="25">
        <v>845</v>
      </c>
      <c r="M1121" s="26">
        <v>44712</v>
      </c>
      <c r="N1121" s="26">
        <v>44733</v>
      </c>
      <c r="O1121" s="27">
        <f ca="1">+IF(NETWORKDAYS(M1121,N1121,Feriados!A$1:A$196)&gt;-1,NETWORKDAYS(M1121,N1121,Feriados!A$1:A$196)-1,NETWORKDAYS(M1121,TODAY(),Feriados!A$1:A$196))</f>
        <v>13</v>
      </c>
      <c r="P1121" s="16"/>
      <c r="Q1121" s="25">
        <f ca="1">+IF(T1121="ENVIO OS", IF(NETWORKDAYS(N1121,P1121,Feriados!A$28:A$328)&gt;-1,NETWORKDAYS(N1121,P1121,Feriados!A$28:A$328)-1,NETWORKDAYS(N1121,TODAY(),Feriados!A$28:A$328)),0)</f>
        <v>0</v>
      </c>
      <c r="R1121" s="17"/>
      <c r="S1121" s="17"/>
      <c r="T1121" s="25" t="s">
        <v>1591</v>
      </c>
      <c r="U1121" s="25" t="s">
        <v>1591</v>
      </c>
      <c r="AA1121" s="25" t="s">
        <v>2574</v>
      </c>
      <c r="AB1121" s="25" t="s">
        <v>0</v>
      </c>
      <c r="AC1121" s="26"/>
      <c r="AD1121" s="26"/>
      <c r="AF1121" s="28"/>
    </row>
    <row r="1122" spans="1:32" s="25" customFormat="1" ht="15" x14ac:dyDescent="0.25">
      <c r="B1122" s="25" t="s">
        <v>1718</v>
      </c>
      <c r="C1122" s="25" t="s">
        <v>1760</v>
      </c>
      <c r="D1122" s="25" t="s">
        <v>507</v>
      </c>
      <c r="E1122" s="25" t="s">
        <v>26</v>
      </c>
      <c r="F1122" s="25" t="s">
        <v>508</v>
      </c>
      <c r="G1122" s="25">
        <v>31</v>
      </c>
      <c r="I1122" s="25" t="s">
        <v>2610</v>
      </c>
      <c r="J1122" s="25" t="s">
        <v>312</v>
      </c>
      <c r="K1122" s="25" t="s">
        <v>447</v>
      </c>
      <c r="M1122" s="26">
        <v>44713</v>
      </c>
      <c r="N1122" s="26">
        <v>44746</v>
      </c>
      <c r="O1122" s="27">
        <f ca="1">+IF(NETWORKDAYS(M1122,N1122,Feriados!A$1:A$196)&gt;-1,NETWORKDAYS(M1122,N1122,Feriados!A$1:A$196)-1,NETWORKDAYS(M1122,TODAY(),Feriados!A$1:A$196))</f>
        <v>21</v>
      </c>
      <c r="P1122" s="16"/>
      <c r="Q1122" s="25">
        <f ca="1">+IF(T1122="ENVIO OS", IF(NETWORKDAYS(N1122,P1122,Feriados!A$28:A$328)&gt;-1,NETWORKDAYS(N1122,P1122,Feriados!A$28:A$328)-1,NETWORKDAYS(N1122,TODAY(),Feriados!A$28:A$328)),0)</f>
        <v>0</v>
      </c>
      <c r="R1122" s="17">
        <v>-33.008499999999998</v>
      </c>
      <c r="S1122" s="17">
        <v>-68.858000000000004</v>
      </c>
      <c r="T1122" s="25" t="s">
        <v>1590</v>
      </c>
      <c r="U1122" s="25" t="s">
        <v>1590</v>
      </c>
      <c r="X1122" s="25" t="s">
        <v>443</v>
      </c>
      <c r="Y1122" s="25" t="s">
        <v>504</v>
      </c>
      <c r="Z1122" s="25" t="s">
        <v>547</v>
      </c>
      <c r="AC1122" s="26"/>
      <c r="AD1122" s="26"/>
      <c r="AE1122" s="25" t="s">
        <v>525</v>
      </c>
      <c r="AF1122" s="28"/>
    </row>
    <row r="1123" spans="1:32" s="25" customFormat="1" ht="15" x14ac:dyDescent="0.25">
      <c r="A1123" s="25">
        <v>234711</v>
      </c>
      <c r="B1123" s="25" t="s">
        <v>2451</v>
      </c>
      <c r="C1123" s="25" t="s">
        <v>2452</v>
      </c>
      <c r="D1123" s="25" t="s">
        <v>507</v>
      </c>
      <c r="E1123" s="25" t="s">
        <v>25</v>
      </c>
      <c r="F1123" s="25" t="s">
        <v>523</v>
      </c>
      <c r="G1123" s="25">
        <v>135</v>
      </c>
      <c r="H1123" s="25">
        <v>135</v>
      </c>
      <c r="I1123" s="25" t="s">
        <v>17</v>
      </c>
      <c r="J1123" s="25" t="s">
        <v>234</v>
      </c>
      <c r="K1123" s="25" t="s">
        <v>447</v>
      </c>
      <c r="L1123" s="25" t="s">
        <v>435</v>
      </c>
      <c r="M1123" s="26">
        <v>44713</v>
      </c>
      <c r="N1123" s="26">
        <v>44714</v>
      </c>
      <c r="O1123" s="27">
        <f ca="1">+IF(NETWORKDAYS(M1123,N1123,Feriados!A$1:A$196)&gt;-1,NETWORKDAYS(M1123,N1123,Feriados!A$1:A$196)-1,NETWORKDAYS(M1123,TODAY(),Feriados!A$1:A$196))</f>
        <v>1</v>
      </c>
      <c r="P1123" s="16"/>
      <c r="Q1123" s="25">
        <f ca="1">+IF(T1123="ENVIO OS", IF(NETWORKDAYS(N1123,P1123,Feriados!A$28:A$328)&gt;-1,NETWORKDAYS(N1123,P1123,Feriados!A$28:A$328)-1,NETWORKDAYS(N1123,TODAY(),Feriados!A$28:A$328)),0)</f>
        <v>0</v>
      </c>
      <c r="R1123" s="17">
        <v>-32.975200000000001</v>
      </c>
      <c r="S1123" s="17">
        <v>-68.842200000000005</v>
      </c>
      <c r="T1123" s="25" t="s">
        <v>1496</v>
      </c>
      <c r="V1123" s="25" t="s">
        <v>1170</v>
      </c>
      <c r="X1123" s="25" t="s">
        <v>439</v>
      </c>
      <c r="Y1123" s="25" t="s">
        <v>504</v>
      </c>
      <c r="Z1123" s="25" t="s">
        <v>607</v>
      </c>
      <c r="AB1123" s="25" t="s">
        <v>0</v>
      </c>
      <c r="AC1123" s="26"/>
      <c r="AD1123" s="26"/>
      <c r="AF1123" s="28"/>
    </row>
    <row r="1124" spans="1:32" s="25" customFormat="1" ht="15" x14ac:dyDescent="0.25">
      <c r="A1124" s="25">
        <v>235475</v>
      </c>
      <c r="B1124" s="25" t="s">
        <v>2510</v>
      </c>
      <c r="C1124" s="25" t="s">
        <v>2509</v>
      </c>
      <c r="D1124" s="25" t="s">
        <v>507</v>
      </c>
      <c r="E1124" s="25" t="s">
        <v>25</v>
      </c>
      <c r="F1124" s="25" t="s">
        <v>523</v>
      </c>
      <c r="G1124" s="25">
        <v>150</v>
      </c>
      <c r="H1124" s="25">
        <v>150</v>
      </c>
      <c r="I1124" s="25" t="s">
        <v>17</v>
      </c>
      <c r="J1124" s="25" t="s">
        <v>356</v>
      </c>
      <c r="K1124" s="25" t="s">
        <v>449</v>
      </c>
      <c r="L1124" s="25" t="s">
        <v>435</v>
      </c>
      <c r="M1124" s="26">
        <v>44713</v>
      </c>
      <c r="N1124" s="26">
        <v>44739</v>
      </c>
      <c r="O1124" s="27">
        <f ca="1">+IF(NETWORKDAYS(M1124,N1124,Feriados!A$1:A$196)&gt;-1,NETWORKDAYS(M1124,N1124,Feriados!A$1:A$196)-1,NETWORKDAYS(M1124,TODAY(),Feriados!A$1:A$196))</f>
        <v>16</v>
      </c>
      <c r="P1124" s="16"/>
      <c r="Q1124" s="25">
        <f ca="1">+IF(T1124="ENVIO OS", IF(NETWORKDAYS(N1124,P1124,Feriados!A$28:A$328)&gt;-1,NETWORKDAYS(N1124,P1124,Feriados!A$28:A$328)-1,NETWORKDAYS(N1124,TODAY(),Feriados!A$28:A$328)),0)</f>
        <v>0</v>
      </c>
      <c r="R1124" s="17">
        <v>-33.084499999999998</v>
      </c>
      <c r="S1124" s="17">
        <v>-69.007099999999994</v>
      </c>
      <c r="T1124" s="25" t="s">
        <v>1496</v>
      </c>
      <c r="U1124" s="25" t="s">
        <v>1496</v>
      </c>
      <c r="V1124" s="25" t="s">
        <v>37</v>
      </c>
      <c r="W1124" s="25" t="s">
        <v>2543</v>
      </c>
      <c r="X1124" s="25" t="s">
        <v>439</v>
      </c>
      <c r="Y1124" s="25" t="s">
        <v>504</v>
      </c>
      <c r="AC1124" s="26"/>
      <c r="AD1124" s="26"/>
      <c r="AE1124" s="25" t="s">
        <v>525</v>
      </c>
      <c r="AF1124" s="28"/>
    </row>
    <row r="1125" spans="1:32" s="25" customFormat="1" ht="15" x14ac:dyDescent="0.25">
      <c r="A1125" s="25">
        <v>235419</v>
      </c>
      <c r="B1125" s="25" t="s">
        <v>2409</v>
      </c>
      <c r="C1125" s="25" t="s">
        <v>2417</v>
      </c>
      <c r="D1125" s="25" t="s">
        <v>452</v>
      </c>
      <c r="E1125" s="25" t="s">
        <v>26</v>
      </c>
      <c r="F1125" s="25" t="s">
        <v>508</v>
      </c>
      <c r="G1125" s="25">
        <v>15</v>
      </c>
      <c r="H1125" s="25">
        <v>15</v>
      </c>
      <c r="I1125" s="25" t="s">
        <v>17</v>
      </c>
      <c r="J1125" s="25" t="s">
        <v>426</v>
      </c>
      <c r="K1125" s="25" t="s">
        <v>470</v>
      </c>
      <c r="M1125" s="26">
        <v>44713</v>
      </c>
      <c r="N1125" s="26">
        <v>44734</v>
      </c>
      <c r="O1125" s="27">
        <f ca="1">+IF(NETWORKDAYS(M1125,N1125,Feriados!A$1:A$196)&gt;-1,NETWORKDAYS(M1125,N1125,Feriados!A$1:A$196)-1,NETWORKDAYS(M1125,TODAY(),Feriados!A$1:A$196))</f>
        <v>13</v>
      </c>
      <c r="P1125" s="16"/>
      <c r="Q1125" s="25">
        <f ca="1">+IF(T1125="ENVIO OS", IF(NETWORKDAYS(N1125,P1125,Feriados!A$28:A$328)&gt;-1,NETWORKDAYS(N1125,P1125,Feriados!A$28:A$328)-1,NETWORKDAYS(N1125,TODAY(),Feriados!A$28:A$328)),0)</f>
        <v>0</v>
      </c>
      <c r="R1125" s="17">
        <v>-34.6511</v>
      </c>
      <c r="S1125" s="17">
        <v>-68.480800000000002</v>
      </c>
      <c r="T1125" s="25" t="s">
        <v>1496</v>
      </c>
      <c r="X1125" s="25" t="s">
        <v>440</v>
      </c>
      <c r="Y1125" s="25" t="s">
        <v>662</v>
      </c>
      <c r="Z1125" s="25" t="s">
        <v>539</v>
      </c>
      <c r="AC1125" s="26"/>
      <c r="AD1125" s="26"/>
      <c r="AF1125" s="28"/>
    </row>
    <row r="1126" spans="1:32" s="25" customFormat="1" ht="15" x14ac:dyDescent="0.25">
      <c r="A1126" s="25">
        <v>223406</v>
      </c>
      <c r="B1126" s="25" t="s">
        <v>718</v>
      </c>
      <c r="C1126" s="25" t="s">
        <v>719</v>
      </c>
      <c r="D1126" s="25" t="s">
        <v>506</v>
      </c>
      <c r="E1126" s="25" t="s">
        <v>26</v>
      </c>
      <c r="F1126" s="25" t="s">
        <v>508</v>
      </c>
      <c r="G1126" s="25">
        <v>241</v>
      </c>
      <c r="H1126" s="25">
        <v>241</v>
      </c>
      <c r="I1126" s="25" t="s">
        <v>17</v>
      </c>
      <c r="J1126" s="25" t="s">
        <v>192</v>
      </c>
      <c r="K1126" s="25" t="s">
        <v>489</v>
      </c>
      <c r="L1126" s="25" t="s">
        <v>435</v>
      </c>
      <c r="M1126" s="26">
        <v>44714</v>
      </c>
      <c r="N1126" s="26">
        <v>44740</v>
      </c>
      <c r="O1126" s="27">
        <f ca="1">+IF(NETWORKDAYS(M1126,N1126,Feriados!A$1:A$196)&gt;-1,NETWORKDAYS(M1126,N1126,Feriados!A$1:A$196)-1,NETWORKDAYS(M1126,TODAY(),Feriados!A$1:A$196))</f>
        <v>16</v>
      </c>
      <c r="P1126" s="16"/>
      <c r="Q1126" s="25">
        <f ca="1">+IF(T1126="ENVIO OS", IF(NETWORKDAYS(N1126,P1126,Feriados!A$28:A$328)&gt;-1,NETWORKDAYS(N1126,P1126,Feriados!A$28:A$328)-1,NETWORKDAYS(N1126,TODAY(),Feriados!A$28:A$328)),0)</f>
        <v>0</v>
      </c>
      <c r="R1126" s="17" t="s">
        <v>2545</v>
      </c>
      <c r="S1126" s="17">
        <v>-68.876199999999997</v>
      </c>
      <c r="T1126" s="25" t="s">
        <v>1590</v>
      </c>
      <c r="U1126" s="25" t="s">
        <v>1590</v>
      </c>
      <c r="V1126" s="25" t="s">
        <v>748</v>
      </c>
      <c r="W1126" s="25" t="s">
        <v>2537</v>
      </c>
      <c r="X1126" s="25" t="s">
        <v>440</v>
      </c>
      <c r="Y1126" s="25" t="s">
        <v>504</v>
      </c>
      <c r="Z1126" s="25" t="s">
        <v>535</v>
      </c>
      <c r="AC1126" s="26"/>
      <c r="AD1126" s="26"/>
      <c r="AF1126" s="28"/>
    </row>
    <row r="1127" spans="1:32" s="25" customFormat="1" ht="15" x14ac:dyDescent="0.25">
      <c r="B1127" s="25" t="s">
        <v>2525</v>
      </c>
      <c r="C1127" s="25" t="s">
        <v>2526</v>
      </c>
      <c r="D1127" s="25" t="s">
        <v>294</v>
      </c>
      <c r="E1127" s="25" t="s">
        <v>25</v>
      </c>
      <c r="F1127" s="25" t="s">
        <v>510</v>
      </c>
      <c r="G1127" s="25">
        <v>200</v>
      </c>
      <c r="H1127" s="25">
        <v>0</v>
      </c>
      <c r="M1127" s="26">
        <v>44714</v>
      </c>
      <c r="N1127" s="26">
        <v>44736</v>
      </c>
      <c r="O1127" s="27">
        <f ca="1">+IF(NETWORKDAYS(M1127,N1127,Feriados!A$1:A$196)&gt;-1,NETWORKDAYS(M1127,N1127,Feriados!A$1:A$196)-1,NETWORKDAYS(M1127,TODAY(),Feriados!A$1:A$196))</f>
        <v>14</v>
      </c>
      <c r="P1127" s="16"/>
      <c r="Q1127" s="25">
        <f ca="1">+IF(T1127="ENVIO OS", IF(NETWORKDAYS(N1127,P1127,Feriados!A$28:A$328)&gt;-1,NETWORKDAYS(N1127,P1127,Feriados!A$28:A$328)-1,NETWORKDAYS(N1127,TODAY(),Feriados!A$28:A$328)),0)</f>
        <v>0</v>
      </c>
      <c r="R1127" s="17"/>
      <c r="S1127" s="17"/>
      <c r="T1127" s="25" t="s">
        <v>1591</v>
      </c>
      <c r="U1127" s="25" t="s">
        <v>1591</v>
      </c>
      <c r="AA1127" s="25" t="s">
        <v>2573</v>
      </c>
      <c r="AB1127" s="25" t="s">
        <v>0</v>
      </c>
      <c r="AC1127" s="26"/>
      <c r="AD1127" s="26"/>
      <c r="AF1127" s="28"/>
    </row>
    <row r="1128" spans="1:32" s="25" customFormat="1" ht="15" x14ac:dyDescent="0.25">
      <c r="A1128" s="25">
        <v>235271</v>
      </c>
      <c r="B1128" s="25" t="s">
        <v>2308</v>
      </c>
      <c r="C1128" s="25" t="s">
        <v>2307</v>
      </c>
      <c r="D1128" s="25" t="s">
        <v>446</v>
      </c>
      <c r="E1128" s="25" t="s">
        <v>26</v>
      </c>
      <c r="F1128" s="25" t="s">
        <v>508</v>
      </c>
      <c r="G1128" s="25">
        <v>403</v>
      </c>
      <c r="I1128" s="25" t="s">
        <v>17</v>
      </c>
      <c r="J1128" s="25" t="s">
        <v>793</v>
      </c>
      <c r="K1128" s="25" t="s">
        <v>463</v>
      </c>
      <c r="M1128" s="26">
        <v>44715</v>
      </c>
      <c r="N1128" s="26">
        <v>44725</v>
      </c>
      <c r="O1128" s="27">
        <f ca="1">+IF(NETWORKDAYS(M1128,N1128,Feriados!A$1:A$196)&gt;-1,NETWORKDAYS(M1128,N1128,Feriados!A$1:A$196)-1,NETWORKDAYS(M1128,TODAY(),Feriados!A$1:A$196))</f>
        <v>6</v>
      </c>
      <c r="P1128" s="16"/>
      <c r="Q1128" s="25">
        <f ca="1">+IF(T1128="ENVIO OS", IF(NETWORKDAYS(N1128,P1128,Feriados!A$28:A$328)&gt;-1,NETWORKDAYS(N1128,P1128,Feriados!A$28:A$328)-1,NETWORKDAYS(N1128,TODAY(),Feriados!A$28:A$328)),0)</f>
        <v>0</v>
      </c>
      <c r="R1128" s="17"/>
      <c r="S1128" s="17"/>
      <c r="T1128" s="25" t="s">
        <v>1496</v>
      </c>
      <c r="U1128" s="25" t="s">
        <v>1496</v>
      </c>
      <c r="X1128" s="25" t="s">
        <v>442</v>
      </c>
      <c r="Y1128" s="25" t="s">
        <v>504</v>
      </c>
      <c r="Z1128" s="25" t="s">
        <v>603</v>
      </c>
      <c r="AA1128" s="25" t="s">
        <v>2309</v>
      </c>
      <c r="AB1128" s="25" t="s">
        <v>0</v>
      </c>
      <c r="AC1128" s="26"/>
      <c r="AD1128" s="26"/>
      <c r="AF1128" s="28"/>
    </row>
    <row r="1129" spans="1:32" s="25" customFormat="1" ht="15" x14ac:dyDescent="0.25">
      <c r="A1129" s="25">
        <v>235474</v>
      </c>
      <c r="B1129" s="25" t="s">
        <v>2513</v>
      </c>
      <c r="C1129" s="25" t="s">
        <v>2514</v>
      </c>
      <c r="D1129" s="25" t="s">
        <v>507</v>
      </c>
      <c r="E1129" s="25" t="s">
        <v>25</v>
      </c>
      <c r="F1129" s="25" t="s">
        <v>509</v>
      </c>
      <c r="G1129" s="25">
        <v>155</v>
      </c>
      <c r="H1129" s="25">
        <v>155</v>
      </c>
      <c r="I1129" s="25" t="s">
        <v>2548</v>
      </c>
      <c r="J1129" s="25" t="s">
        <v>356</v>
      </c>
      <c r="K1129" s="25" t="s">
        <v>449</v>
      </c>
      <c r="L1129" s="25" t="s">
        <v>435</v>
      </c>
      <c r="M1129" s="26">
        <v>44715</v>
      </c>
      <c r="N1129" s="26">
        <v>44739</v>
      </c>
      <c r="O1129" s="27">
        <f ca="1">+IF(NETWORKDAYS(M1129,N1129,Feriados!A$1:A$196)&gt;-1,NETWORKDAYS(M1129,N1129,Feriados!A$1:A$196)-1,NETWORKDAYS(M1129,TODAY(),Feriados!A$1:A$196))</f>
        <v>14</v>
      </c>
      <c r="P1129" s="16"/>
      <c r="Q1129" s="25">
        <f ca="1">+IF(T1129="ENVIO OS", IF(NETWORKDAYS(N1129,P1129,Feriados!A$28:A$328)&gt;-1,NETWORKDAYS(N1129,P1129,Feriados!A$28:A$328)-1,NETWORKDAYS(N1129,TODAY(),Feriados!A$28:A$328)),0)</f>
        <v>0</v>
      </c>
      <c r="R1129" s="17">
        <v>-33.147399999999998</v>
      </c>
      <c r="S1129" s="17">
        <v>-68.974699999999999</v>
      </c>
      <c r="T1129" s="25" t="s">
        <v>1496</v>
      </c>
      <c r="U1129" s="25" t="s">
        <v>1496</v>
      </c>
      <c r="V1129" s="25" t="s">
        <v>37</v>
      </c>
      <c r="W1129" s="25" t="s">
        <v>2543</v>
      </c>
      <c r="X1129" s="25" t="s">
        <v>439</v>
      </c>
      <c r="Y1129" s="25" t="s">
        <v>504</v>
      </c>
      <c r="AC1129" s="26"/>
      <c r="AD1129" s="26"/>
      <c r="AE1129" s="25" t="s">
        <v>525</v>
      </c>
      <c r="AF1129" s="28">
        <v>44986</v>
      </c>
    </row>
    <row r="1130" spans="1:32" s="25" customFormat="1" ht="15" x14ac:dyDescent="0.25">
      <c r="A1130" s="25">
        <v>235502</v>
      </c>
      <c r="B1130" s="25" t="s">
        <v>2515</v>
      </c>
      <c r="C1130" s="25" t="s">
        <v>2516</v>
      </c>
      <c r="D1130" s="25" t="s">
        <v>446</v>
      </c>
      <c r="E1130" s="25" t="s">
        <v>25</v>
      </c>
      <c r="F1130" s="25" t="s">
        <v>516</v>
      </c>
      <c r="G1130" s="25">
        <v>100</v>
      </c>
      <c r="H1130" s="25">
        <v>100</v>
      </c>
      <c r="I1130" s="25" t="s">
        <v>2546</v>
      </c>
      <c r="J1130" s="25" t="s">
        <v>123</v>
      </c>
      <c r="K1130" s="25" t="s">
        <v>463</v>
      </c>
      <c r="M1130" s="26">
        <v>44715</v>
      </c>
      <c r="N1130" s="26">
        <v>44740</v>
      </c>
      <c r="O1130" s="27">
        <f ca="1">+IF(NETWORKDAYS(M1130,N1130,Feriados!A$1:A$196)&gt;-1,NETWORKDAYS(M1130,N1130,Feriados!A$1:A$196)-1,NETWORKDAYS(M1130,TODAY(),Feriados!A$1:A$196))</f>
        <v>15</v>
      </c>
      <c r="P1130" s="16"/>
      <c r="Q1130" s="25">
        <f ca="1">+IF(T1130="ENVIO OS", IF(NETWORKDAYS(N1130,P1130,Feriados!A$28:A$328)&gt;-1,NETWORKDAYS(N1130,P1130,Feriados!A$28:A$328)-1,NETWORKDAYS(N1130,TODAY(),Feriados!A$28:A$328)),0)</f>
        <v>0</v>
      </c>
      <c r="R1130" s="17">
        <v>-33.022799999999997</v>
      </c>
      <c r="S1130" s="17">
        <v>-68.801900000000003</v>
      </c>
      <c r="T1130" s="25" t="s">
        <v>1496</v>
      </c>
      <c r="U1130" s="25" t="s">
        <v>1496</v>
      </c>
      <c r="V1130" s="25" t="s">
        <v>616</v>
      </c>
      <c r="W1130" s="25" t="s">
        <v>2547</v>
      </c>
      <c r="X1130" s="25" t="s">
        <v>439</v>
      </c>
      <c r="Y1130" s="25" t="s">
        <v>504</v>
      </c>
      <c r="AC1130" s="26"/>
      <c r="AD1130" s="26"/>
      <c r="AF1130" s="28"/>
    </row>
    <row r="1131" spans="1:32" s="25" customFormat="1" ht="15" x14ac:dyDescent="0.25">
      <c r="A1131" s="25">
        <v>235100</v>
      </c>
      <c r="B1131" s="25" t="s">
        <v>2517</v>
      </c>
      <c r="C1131" s="25" t="s">
        <v>2520</v>
      </c>
      <c r="D1131" s="25" t="s">
        <v>506</v>
      </c>
      <c r="E1131" s="25" t="s">
        <v>25</v>
      </c>
      <c r="F1131" s="25" t="s">
        <v>515</v>
      </c>
      <c r="G1131" s="25">
        <v>580</v>
      </c>
      <c r="H1131" s="25">
        <v>580</v>
      </c>
      <c r="I1131" s="25" t="s">
        <v>17</v>
      </c>
      <c r="J1131" s="25" t="s">
        <v>334</v>
      </c>
      <c r="K1131" s="25" t="s">
        <v>489</v>
      </c>
      <c r="L1131" s="25" t="s">
        <v>435</v>
      </c>
      <c r="M1131" s="26">
        <v>44715</v>
      </c>
      <c r="N1131" s="26">
        <v>44726</v>
      </c>
      <c r="O1131" s="27">
        <f ca="1">+IF(NETWORKDAYS(M1131,N1131,Feriados!A$1:A$196)&gt;-1,NETWORKDAYS(M1131,N1131,Feriados!A$1:A$196)-1,NETWORKDAYS(M1131,TODAY(),Feriados!A$1:A$196))</f>
        <v>7</v>
      </c>
      <c r="P1131" s="16"/>
      <c r="Q1131" s="25">
        <f ca="1">+IF(T1131="ENVIO OS", IF(NETWORKDAYS(N1131,P1131,Feriados!A$28:A$328)&gt;-1,NETWORKDAYS(N1131,P1131,Feriados!A$28:A$328)-1,NETWORKDAYS(N1131,TODAY(),Feriados!A$28:A$328)),0)</f>
        <v>0</v>
      </c>
      <c r="R1131" s="17">
        <v>-32.876800000000003</v>
      </c>
      <c r="S1131" s="17">
        <v>-68.839200000000005</v>
      </c>
      <c r="T1131" s="25" t="s">
        <v>1496</v>
      </c>
      <c r="U1131" s="25" t="s">
        <v>1496</v>
      </c>
      <c r="V1131" s="25" t="s">
        <v>897</v>
      </c>
      <c r="W1131" s="25" t="s">
        <v>2530</v>
      </c>
      <c r="X1131" s="25" t="s">
        <v>439</v>
      </c>
      <c r="Y1131" s="25" t="s">
        <v>504</v>
      </c>
      <c r="AC1131" s="26"/>
      <c r="AD1131" s="26"/>
      <c r="AF1131" s="28"/>
    </row>
    <row r="1132" spans="1:32" s="25" customFormat="1" ht="15" x14ac:dyDescent="0.25">
      <c r="A1132" s="25">
        <v>235101</v>
      </c>
      <c r="B1132" s="25" t="s">
        <v>2518</v>
      </c>
      <c r="C1132" s="25" t="s">
        <v>2521</v>
      </c>
      <c r="D1132" s="25" t="s">
        <v>506</v>
      </c>
      <c r="E1132" s="25" t="s">
        <v>25</v>
      </c>
      <c r="F1132" s="25" t="s">
        <v>515</v>
      </c>
      <c r="G1132" s="25">
        <v>4500</v>
      </c>
      <c r="H1132" s="25">
        <v>4500</v>
      </c>
      <c r="I1132" s="25" t="s">
        <v>17</v>
      </c>
      <c r="J1132" s="25" t="s">
        <v>334</v>
      </c>
      <c r="K1132" s="25" t="s">
        <v>489</v>
      </c>
      <c r="L1132" s="25" t="s">
        <v>435</v>
      </c>
      <c r="M1132" s="26">
        <v>44715</v>
      </c>
      <c r="N1132" s="26">
        <v>44726</v>
      </c>
      <c r="O1132" s="27">
        <f ca="1">+IF(NETWORKDAYS(M1132,N1132,Feriados!A$1:A$196)&gt;-1,NETWORKDAYS(M1132,N1132,Feriados!A$1:A$196)-1,NETWORKDAYS(M1132,TODAY(),Feriados!A$1:A$196))</f>
        <v>7</v>
      </c>
      <c r="P1132" s="16"/>
      <c r="Q1132" s="25">
        <f ca="1">+IF(T1132="ENVIO OS", IF(NETWORKDAYS(N1132,P1132,Feriados!A$28:A$328)&gt;-1,NETWORKDAYS(N1132,P1132,Feriados!A$28:A$328)-1,NETWORKDAYS(N1132,TODAY(),Feriados!A$28:A$328)),0)</f>
        <v>0</v>
      </c>
      <c r="R1132" s="17">
        <v>-32.877099999999999</v>
      </c>
      <c r="S1132" s="17">
        <v>-68.838300000000004</v>
      </c>
      <c r="T1132" s="25" t="s">
        <v>1496</v>
      </c>
      <c r="U1132" s="25" t="s">
        <v>1496</v>
      </c>
      <c r="V1132" s="25" t="s">
        <v>897</v>
      </c>
      <c r="W1132" s="25" t="s">
        <v>2530</v>
      </c>
      <c r="X1132" s="25" t="s">
        <v>439</v>
      </c>
      <c r="Y1132" s="25" t="s">
        <v>504</v>
      </c>
      <c r="AC1132" s="26"/>
      <c r="AD1132" s="26"/>
      <c r="AF1132" s="28"/>
    </row>
    <row r="1133" spans="1:32" s="25" customFormat="1" ht="15" x14ac:dyDescent="0.25">
      <c r="A1133" s="25">
        <v>235102</v>
      </c>
      <c r="B1133" s="25" t="s">
        <v>2519</v>
      </c>
      <c r="C1133" s="25" t="s">
        <v>2522</v>
      </c>
      <c r="D1133" s="25" t="s">
        <v>506</v>
      </c>
      <c r="E1133" s="25" t="s">
        <v>25</v>
      </c>
      <c r="F1133" s="25" t="s">
        <v>515</v>
      </c>
      <c r="G1133" s="25">
        <v>2500</v>
      </c>
      <c r="H1133" s="25">
        <v>2500</v>
      </c>
      <c r="I1133" s="25" t="s">
        <v>17</v>
      </c>
      <c r="J1133" s="25" t="s">
        <v>329</v>
      </c>
      <c r="K1133" s="25" t="s">
        <v>489</v>
      </c>
      <c r="L1133" s="25" t="s">
        <v>435</v>
      </c>
      <c r="M1133" s="26">
        <v>44715</v>
      </c>
      <c r="N1133" s="26">
        <v>44726</v>
      </c>
      <c r="O1133" s="27">
        <f ca="1">+IF(NETWORKDAYS(M1133,N1133,Feriados!A$1:A$196)&gt;-1,NETWORKDAYS(M1133,N1133,Feriados!A$1:A$196)-1,NETWORKDAYS(M1133,TODAY(),Feriados!A$1:A$196))</f>
        <v>7</v>
      </c>
      <c r="P1133" s="16"/>
      <c r="Q1133" s="25">
        <f ca="1">+IF(T1133="ENVIO OS", IF(NETWORKDAYS(N1133,P1133,Feriados!A$28:A$328)&gt;-1,NETWORKDAYS(N1133,P1133,Feriados!A$28:A$328)-1,NETWORKDAYS(N1133,TODAY(),Feriados!A$28:A$328)),0)</f>
        <v>0</v>
      </c>
      <c r="R1133" s="17">
        <v>-32.880299999999998</v>
      </c>
      <c r="S1133" s="17">
        <v>-68.846999999999994</v>
      </c>
      <c r="T1133" s="25" t="s">
        <v>1496</v>
      </c>
      <c r="U1133" s="25" t="s">
        <v>1496</v>
      </c>
      <c r="V1133" s="25" t="s">
        <v>897</v>
      </c>
      <c r="W1133" s="25" t="s">
        <v>2530</v>
      </c>
      <c r="X1133" s="25" t="s">
        <v>439</v>
      </c>
      <c r="Y1133" s="25" t="s">
        <v>504</v>
      </c>
      <c r="AC1133" s="26"/>
      <c r="AD1133" s="26"/>
      <c r="AF1133" s="28"/>
    </row>
    <row r="1134" spans="1:32" s="25" customFormat="1" ht="15" x14ac:dyDescent="0.25">
      <c r="B1134" s="25" t="s">
        <v>1622</v>
      </c>
      <c r="C1134" s="25" t="s">
        <v>1623</v>
      </c>
      <c r="D1134" s="25" t="s">
        <v>446</v>
      </c>
      <c r="E1134" s="25" t="s">
        <v>26</v>
      </c>
      <c r="F1134" s="25" t="s">
        <v>508</v>
      </c>
      <c r="G1134" s="25">
        <v>169</v>
      </c>
      <c r="I1134" s="25" t="s">
        <v>17</v>
      </c>
      <c r="J1134" s="25" t="s">
        <v>123</v>
      </c>
      <c r="K1134" s="25" t="s">
        <v>463</v>
      </c>
      <c r="M1134" s="26">
        <v>44718</v>
      </c>
      <c r="N1134" s="26">
        <v>44748</v>
      </c>
      <c r="O1134" s="27">
        <f ca="1">+IF(NETWORKDAYS(M1134,N1134,Feriados!A$1:A$196)&gt;-1,NETWORKDAYS(M1134,N1134,Feriados!A$1:A$196)-1,NETWORKDAYS(M1134,TODAY(),Feriados!A$1:A$196))</f>
        <v>20</v>
      </c>
      <c r="P1134" s="16"/>
      <c r="Q1134" s="25">
        <f ca="1">+IF(T1134="ENVIO OS", IF(NETWORKDAYS(N1134,P1134,Feriados!A$28:A$328)&gt;-1,NETWORKDAYS(N1134,P1134,Feriados!A$28:A$328)-1,NETWORKDAYS(N1134,TODAY(),Feriados!A$28:A$328)),0)</f>
        <v>0</v>
      </c>
      <c r="R1134" s="17">
        <v>-32.991199999999999</v>
      </c>
      <c r="S1134" s="17">
        <v>-68.818140999999997</v>
      </c>
      <c r="T1134" s="25" t="s">
        <v>1590</v>
      </c>
      <c r="U1134" s="25" t="s">
        <v>1590</v>
      </c>
      <c r="X1134" s="25" t="s">
        <v>443</v>
      </c>
      <c r="Y1134" s="25" t="s">
        <v>504</v>
      </c>
      <c r="Z1134" s="25" t="s">
        <v>596</v>
      </c>
      <c r="AC1134" s="26"/>
      <c r="AD1134" s="26"/>
      <c r="AF1134" s="28"/>
    </row>
    <row r="1135" spans="1:32" s="25" customFormat="1" ht="15" x14ac:dyDescent="0.25">
      <c r="A1135" s="25">
        <v>235108</v>
      </c>
      <c r="B1135" s="25" t="s">
        <v>2523</v>
      </c>
      <c r="C1135" s="25" t="s">
        <v>2524</v>
      </c>
      <c r="D1135" s="25" t="s">
        <v>404</v>
      </c>
      <c r="E1135" s="25" t="s">
        <v>25</v>
      </c>
      <c r="F1135" s="25" t="s">
        <v>516</v>
      </c>
      <c r="G1135" s="25">
        <v>405</v>
      </c>
      <c r="H1135" s="25">
        <v>405</v>
      </c>
      <c r="I1135" s="25" t="s">
        <v>17</v>
      </c>
      <c r="J1135" s="25" t="s">
        <v>307</v>
      </c>
      <c r="K1135" s="25" t="s">
        <v>404</v>
      </c>
      <c r="L1135" s="25" t="s">
        <v>435</v>
      </c>
      <c r="M1135" s="26">
        <v>44718</v>
      </c>
      <c r="N1135" s="26">
        <v>44741</v>
      </c>
      <c r="O1135" s="27">
        <f ca="1">+IF(NETWORKDAYS(M1135,N1135,Feriados!A$1:A$196)&gt;-1,NETWORKDAYS(M1135,N1135,Feriados!A$1:A$196)-1,NETWORKDAYS(M1135,TODAY(),Feriados!A$1:A$196))</f>
        <v>15</v>
      </c>
      <c r="P1135" s="16"/>
      <c r="Q1135" s="25">
        <f ca="1">+IF(T1135="ENVIO OS", IF(NETWORKDAYS(N1135,P1135,Feriados!A$28:A$328)&gt;-1,NETWORKDAYS(N1135,P1135,Feriados!A$28:A$328)-1,NETWORKDAYS(N1135,TODAY(),Feriados!A$28:A$328)),0)</f>
        <v>0</v>
      </c>
      <c r="R1135" s="17">
        <v>-33.57</v>
      </c>
      <c r="S1135" s="17">
        <v>-69.017899999999997</v>
      </c>
      <c r="T1135" s="25" t="s">
        <v>1496</v>
      </c>
      <c r="U1135" s="25" t="s">
        <v>1496</v>
      </c>
      <c r="X1135" s="25" t="s">
        <v>439</v>
      </c>
      <c r="Y1135" s="25" t="s">
        <v>504</v>
      </c>
      <c r="AC1135" s="26"/>
      <c r="AD1135" s="26"/>
      <c r="AF1135" s="28"/>
    </row>
    <row r="1136" spans="1:32" s="25" customFormat="1" ht="15" x14ac:dyDescent="0.25">
      <c r="A1136" s="25">
        <v>235279</v>
      </c>
      <c r="B1136" s="25" t="s">
        <v>2454</v>
      </c>
      <c r="C1136" s="25" t="s">
        <v>2455</v>
      </c>
      <c r="D1136" s="25" t="s">
        <v>452</v>
      </c>
      <c r="E1136" s="25" t="s">
        <v>25</v>
      </c>
      <c r="F1136" s="25" t="s">
        <v>1301</v>
      </c>
      <c r="G1136" s="25">
        <v>251.3</v>
      </c>
      <c r="H1136" s="25">
        <v>251.3</v>
      </c>
      <c r="I1136" s="25" t="s">
        <v>17</v>
      </c>
      <c r="J1136" s="25" t="s">
        <v>166</v>
      </c>
      <c r="K1136" s="25" t="s">
        <v>452</v>
      </c>
      <c r="M1136" s="26">
        <v>44719</v>
      </c>
      <c r="N1136" s="26">
        <v>44726</v>
      </c>
      <c r="O1136" s="27">
        <f ca="1">+IF(NETWORKDAYS(M1136,N1136,Feriados!A$1:A$196)&gt;-1,NETWORKDAYS(M1136,N1136,Feriados!A$1:A$196)-1,NETWORKDAYS(M1136,TODAY(),Feriados!A$1:A$196))</f>
        <v>5</v>
      </c>
      <c r="P1136" s="16"/>
      <c r="Q1136" s="25">
        <f ca="1">+IF(T1136="ENVIO OS", IF(NETWORKDAYS(N1136,P1136,Feriados!A$28:A$328)&gt;-1,NETWORKDAYS(N1136,P1136,Feriados!A$28:A$328)-1,NETWORKDAYS(N1136,TODAY(),Feriados!A$28:A$328)),0)</f>
        <v>0</v>
      </c>
      <c r="R1136" s="17">
        <v>-34.621899999999997</v>
      </c>
      <c r="S1136" s="17">
        <v>-68.332400000000007</v>
      </c>
      <c r="T1136" s="25" t="s">
        <v>1496</v>
      </c>
      <c r="U1136" s="25" t="s">
        <v>1496</v>
      </c>
      <c r="X1136" s="25" t="s">
        <v>439</v>
      </c>
      <c r="Y1136" s="25" t="s">
        <v>504</v>
      </c>
      <c r="Z1136" s="25" t="s">
        <v>1570</v>
      </c>
      <c r="AA1136" s="25" t="s">
        <v>2460</v>
      </c>
      <c r="AC1136" s="26"/>
      <c r="AD1136" s="26"/>
      <c r="AE1136" s="25" t="s">
        <v>525</v>
      </c>
      <c r="AF1136" s="28"/>
    </row>
    <row r="1137" spans="1:32" s="25" customFormat="1" ht="15" x14ac:dyDescent="0.25">
      <c r="A1137" s="25">
        <v>233535</v>
      </c>
      <c r="B1137" s="25" t="s">
        <v>2344</v>
      </c>
      <c r="C1137" s="25" t="s">
        <v>2345</v>
      </c>
      <c r="D1137" s="25" t="s">
        <v>274</v>
      </c>
      <c r="E1137" s="25" t="s">
        <v>26</v>
      </c>
      <c r="F1137" s="25" t="s">
        <v>514</v>
      </c>
      <c r="M1137" s="26">
        <v>44720</v>
      </c>
      <c r="N1137" s="26">
        <v>44728</v>
      </c>
      <c r="O1137" s="27">
        <f ca="1">+IF(NETWORKDAYS(M1137,N1137,Feriados!A$1:A$196)&gt;-1,NETWORKDAYS(M1137,N1137,Feriados!A$1:A$196)-1,NETWORKDAYS(M1137,TODAY(),Feriados!A$1:A$196))</f>
        <v>6</v>
      </c>
      <c r="P1137" s="16"/>
      <c r="Q1137" s="25">
        <f ca="1">+IF(T1137="ENVIO OS", IF(NETWORKDAYS(N1137,P1137,Feriados!A$28:A$328)&gt;-1,NETWORKDAYS(N1137,P1137,Feriados!A$28:A$328)-1,NETWORKDAYS(N1137,TODAY(),Feriados!A$28:A$328)),0)</f>
        <v>0</v>
      </c>
      <c r="R1137" s="17"/>
      <c r="S1137" s="17"/>
      <c r="T1137" s="25" t="s">
        <v>1496</v>
      </c>
      <c r="U1137" s="25" t="s">
        <v>1496</v>
      </c>
      <c r="X1137" s="25" t="s">
        <v>443</v>
      </c>
      <c r="Y1137" s="25" t="s">
        <v>504</v>
      </c>
      <c r="AC1137" s="26"/>
      <c r="AD1137" s="26"/>
      <c r="AF1137" s="28"/>
    </row>
    <row r="1138" spans="1:32" s="25" customFormat="1" ht="15" x14ac:dyDescent="0.25">
      <c r="A1138" s="25">
        <v>235170</v>
      </c>
      <c r="B1138" s="25" t="s">
        <v>2461</v>
      </c>
      <c r="C1138" s="25" t="s">
        <v>2462</v>
      </c>
      <c r="D1138" s="25" t="s">
        <v>452</v>
      </c>
      <c r="E1138" s="25" t="s">
        <v>26</v>
      </c>
      <c r="F1138" s="25" t="s">
        <v>508</v>
      </c>
      <c r="G1138" s="25">
        <v>39.299999999999997</v>
      </c>
      <c r="I1138" s="25" t="s">
        <v>1652</v>
      </c>
      <c r="J1138" s="25" t="s">
        <v>426</v>
      </c>
      <c r="K1138" s="25" t="s">
        <v>470</v>
      </c>
      <c r="M1138" s="26">
        <v>44720</v>
      </c>
      <c r="N1138" s="26">
        <v>44726</v>
      </c>
      <c r="O1138" s="27">
        <f ca="1">+IF(NETWORKDAYS(M1138,N1138,Feriados!A$1:A$196)&gt;-1,NETWORKDAYS(M1138,N1138,Feriados!A$1:A$196)-1,NETWORKDAYS(M1138,TODAY(),Feriados!A$1:A$196))</f>
        <v>4</v>
      </c>
      <c r="P1138" s="16"/>
      <c r="Q1138" s="25">
        <f ca="1">+IF(T1138="ENVIO OS", IF(NETWORKDAYS(N1138,P1138,Feriados!A$28:A$328)&gt;-1,NETWORKDAYS(N1138,P1138,Feriados!A$28:A$328)-1,NETWORKDAYS(N1138,TODAY(),Feriados!A$28:A$328)),0)</f>
        <v>0</v>
      </c>
      <c r="R1138" s="17"/>
      <c r="S1138" s="17"/>
      <c r="T1138" s="25" t="s">
        <v>1590</v>
      </c>
      <c r="U1138" s="25" t="s">
        <v>1590</v>
      </c>
      <c r="X1138" s="25" t="s">
        <v>442</v>
      </c>
      <c r="Y1138" s="25" t="s">
        <v>662</v>
      </c>
      <c r="Z1138" s="25" t="s">
        <v>1925</v>
      </c>
      <c r="AC1138" s="26"/>
      <c r="AD1138" s="26"/>
      <c r="AF1138" s="28"/>
    </row>
    <row r="1139" spans="1:32" s="25" customFormat="1" ht="15" x14ac:dyDescent="0.25">
      <c r="A1139" s="25">
        <v>235184</v>
      </c>
      <c r="B1139" s="25" t="s">
        <v>2579</v>
      </c>
      <c r="C1139" s="25" t="s">
        <v>2580</v>
      </c>
      <c r="D1139" s="25" t="s">
        <v>507</v>
      </c>
      <c r="E1139" s="25" t="s">
        <v>25</v>
      </c>
      <c r="F1139" s="25" t="s">
        <v>1301</v>
      </c>
      <c r="G1139" s="25">
        <v>10</v>
      </c>
      <c r="H1139" s="25">
        <v>10</v>
      </c>
      <c r="I1139" s="25" t="s">
        <v>2581</v>
      </c>
      <c r="J1139" s="25" t="s">
        <v>355</v>
      </c>
      <c r="K1139" s="25" t="s">
        <v>447</v>
      </c>
      <c r="M1139" s="26">
        <v>44720</v>
      </c>
      <c r="N1139" s="26">
        <v>44742</v>
      </c>
      <c r="O1139" s="27">
        <f ca="1">+IF(NETWORKDAYS(M1139,N1139,Feriados!A$1:A$196)&gt;-1,NETWORKDAYS(M1139,N1139,Feriados!A$1:A$196)-1,NETWORKDAYS(M1139,TODAY(),Feriados!A$1:A$196))</f>
        <v>14</v>
      </c>
      <c r="P1139" s="16"/>
      <c r="Q1139" s="25">
        <f ca="1">+IF(T1139="ENVIO OS", IF(NETWORKDAYS(N1139,P1139,Feriados!A$28:A$328)&gt;-1,NETWORKDAYS(N1139,P1139,Feriados!A$28:A$328)-1,NETWORKDAYS(N1139,TODAY(),Feriados!A$28:A$328)),0)</f>
        <v>0</v>
      </c>
      <c r="R1139" s="17">
        <v>-32.966000000000001</v>
      </c>
      <c r="S1139" s="17">
        <v>-68.875</v>
      </c>
      <c r="T1139" s="25" t="s">
        <v>1496</v>
      </c>
      <c r="U1139" s="25" t="s">
        <v>1496</v>
      </c>
      <c r="X1139" s="25" t="s">
        <v>439</v>
      </c>
      <c r="Y1139" s="25" t="s">
        <v>504</v>
      </c>
      <c r="Z1139" s="25" t="s">
        <v>544</v>
      </c>
      <c r="AC1139" s="26"/>
      <c r="AD1139" s="26"/>
      <c r="AE1139" s="25" t="s">
        <v>525</v>
      </c>
      <c r="AF1139" s="28"/>
    </row>
    <row r="1140" spans="1:32" s="25" customFormat="1" ht="15" x14ac:dyDescent="0.25">
      <c r="A1140" s="25">
        <v>234365</v>
      </c>
      <c r="B1140" s="25" t="s">
        <v>2374</v>
      </c>
      <c r="C1140" s="25" t="s">
        <v>2375</v>
      </c>
      <c r="D1140" s="25" t="s">
        <v>450</v>
      </c>
      <c r="E1140" s="25" t="s">
        <v>25</v>
      </c>
      <c r="F1140" s="25" t="s">
        <v>523</v>
      </c>
      <c r="G1140" s="25">
        <v>165</v>
      </c>
      <c r="H1140" s="25">
        <v>165</v>
      </c>
      <c r="I1140" s="25" t="s">
        <v>17</v>
      </c>
      <c r="J1140" s="25" t="s">
        <v>395</v>
      </c>
      <c r="K1140" s="25" t="s">
        <v>465</v>
      </c>
      <c r="M1140" s="26">
        <v>44721</v>
      </c>
      <c r="N1140" s="26">
        <v>44726</v>
      </c>
      <c r="O1140" s="27">
        <f ca="1">+IF(NETWORKDAYS(M1140,N1140,Feriados!A$1:A$196)&gt;-1,NETWORKDAYS(M1140,N1140,Feriados!A$1:A$196)-1,NETWORKDAYS(M1140,TODAY(),Feriados!A$1:A$196))</f>
        <v>3</v>
      </c>
      <c r="P1140" s="16"/>
      <c r="Q1140" s="25">
        <f ca="1">+IF(T1140="ENVIO OS", IF(NETWORKDAYS(N1140,P1140,Feriados!A$28:A$328)&gt;-1,NETWORKDAYS(N1140,P1140,Feriados!A$28:A$328)-1,NETWORKDAYS(N1140,TODAY(),Feriados!A$28:A$328)),0)</f>
        <v>0</v>
      </c>
      <c r="R1140" s="17">
        <v>-32.933199999999999</v>
      </c>
      <c r="S1140" s="17">
        <v>-68.773899999999998</v>
      </c>
      <c r="T1140" s="25" t="s">
        <v>1590</v>
      </c>
      <c r="U1140" s="25" t="s">
        <v>1590</v>
      </c>
      <c r="V1140" s="25" t="s">
        <v>748</v>
      </c>
      <c r="X1140" s="25" t="s">
        <v>442</v>
      </c>
      <c r="Y1140" s="25" t="s">
        <v>504</v>
      </c>
      <c r="Z1140" s="25" t="s">
        <v>598</v>
      </c>
      <c r="AC1140" s="26"/>
      <c r="AD1140" s="26"/>
      <c r="AF1140" s="28"/>
    </row>
    <row r="1141" spans="1:32" s="25" customFormat="1" ht="15" x14ac:dyDescent="0.25">
      <c r="A1141" s="25">
        <v>234492</v>
      </c>
      <c r="B1141" s="25" t="s">
        <v>2421</v>
      </c>
      <c r="C1141" s="25" t="s">
        <v>1017</v>
      </c>
      <c r="D1141" s="25" t="s">
        <v>294</v>
      </c>
      <c r="E1141" s="25" t="s">
        <v>25</v>
      </c>
      <c r="F1141" s="25" t="s">
        <v>522</v>
      </c>
      <c r="G1141" s="25">
        <v>200</v>
      </c>
      <c r="H1141" s="25">
        <v>200</v>
      </c>
      <c r="J1141" s="25" t="s">
        <v>427</v>
      </c>
      <c r="K1141" s="25" t="s">
        <v>294</v>
      </c>
      <c r="L1141" s="25" t="s">
        <v>435</v>
      </c>
      <c r="M1141" s="26">
        <v>44721</v>
      </c>
      <c r="N1141" s="26">
        <v>44725</v>
      </c>
      <c r="O1141" s="27">
        <f ca="1">+IF(NETWORKDAYS(M1141,N1141,Feriados!A$1:A$196)&gt;-1,NETWORKDAYS(M1141,N1141,Feriados!A$1:A$196)-1,NETWORKDAYS(M1141,TODAY(),Feriados!A$1:A$196))</f>
        <v>2</v>
      </c>
      <c r="P1141" s="16"/>
      <c r="Q1141" s="25">
        <f ca="1">+IF(T1141="ENVIO OS", IF(NETWORKDAYS(N1141,P1141,Feriados!A$28:A$328)&gt;-1,NETWORKDAYS(N1141,P1141,Feriados!A$28:A$328)-1,NETWORKDAYS(N1141,TODAY(),Feriados!A$28:A$328)),0)</f>
        <v>0</v>
      </c>
      <c r="R1141" s="17">
        <v>-35.335900000000002</v>
      </c>
      <c r="S1141" s="17">
        <v>-69.591200000000001</v>
      </c>
      <c r="T1141" s="25" t="s">
        <v>1590</v>
      </c>
      <c r="U1141" s="25" t="s">
        <v>1590</v>
      </c>
      <c r="V1141" s="25" t="s">
        <v>2529</v>
      </c>
      <c r="X1141" s="25" t="s">
        <v>439</v>
      </c>
      <c r="Y1141" s="25" t="s">
        <v>498</v>
      </c>
      <c r="AC1141" s="26"/>
      <c r="AD1141" s="26"/>
      <c r="AE1141" s="25" t="s">
        <v>525</v>
      </c>
      <c r="AF1141" s="28">
        <v>45047</v>
      </c>
    </row>
    <row r="1142" spans="1:32" s="25" customFormat="1" ht="15" x14ac:dyDescent="0.25">
      <c r="B1142" s="25" t="s">
        <v>2554</v>
      </c>
      <c r="C1142" s="25" t="s">
        <v>2553</v>
      </c>
      <c r="E1142" s="25" t="s">
        <v>26</v>
      </c>
      <c r="F1142" s="25" t="s">
        <v>1881</v>
      </c>
      <c r="M1142" s="26">
        <v>44721</v>
      </c>
      <c r="N1142" s="26">
        <v>44749</v>
      </c>
      <c r="O1142" s="27">
        <f ca="1">+IF(NETWORKDAYS(M1142,N1142,Feriados!A$1:A$196)&gt;-1,NETWORKDAYS(M1142,N1142,Feriados!A$1:A$196)-1,NETWORKDAYS(M1142,TODAY(),Feriados!A$1:A$196))</f>
        <v>18</v>
      </c>
      <c r="P1142" s="16">
        <v>44774</v>
      </c>
      <c r="Q1142" s="25">
        <f ca="1">+IF(T1142="ENVIO OS", IF(NETWORKDAYS(N1142,P1142,Feriados!A$28:A$328)&gt;-1,NETWORKDAYS(N1142,P1142,Feriados!A$28:A$328)-1,NETWORKDAYS(N1142,TODAY(),Feriados!A$28:A$328)),0)</f>
        <v>15</v>
      </c>
      <c r="R1142" s="17"/>
      <c r="S1142" s="17"/>
      <c r="T1142" s="25" t="s">
        <v>1494</v>
      </c>
      <c r="U1142" s="25" t="s">
        <v>1584</v>
      </c>
      <c r="X1142" s="25" t="s">
        <v>443</v>
      </c>
      <c r="Z1142" s="25" t="s">
        <v>1860</v>
      </c>
      <c r="AC1142" s="26"/>
      <c r="AD1142" s="26"/>
      <c r="AF1142" s="28"/>
    </row>
    <row r="1143" spans="1:32" s="25" customFormat="1" ht="15" x14ac:dyDescent="0.25">
      <c r="B1143" s="25" t="s">
        <v>2556</v>
      </c>
      <c r="C1143" s="25" t="s">
        <v>2555</v>
      </c>
      <c r="E1143" s="25" t="s">
        <v>26</v>
      </c>
      <c r="F1143" s="25" t="s">
        <v>1881</v>
      </c>
      <c r="M1143" s="26">
        <v>44721</v>
      </c>
      <c r="N1143" s="26">
        <v>44762</v>
      </c>
      <c r="O1143" s="27">
        <f ca="1">+IF(NETWORKDAYS(M1143,N1143,Feriados!A$1:A$196)&gt;-1,NETWORKDAYS(M1143,N1143,Feriados!A$1:A$196)-1,NETWORKDAYS(M1143,TODAY(),Feriados!A$1:A$196))</f>
        <v>26</v>
      </c>
      <c r="P1143" s="16"/>
      <c r="Q1143" s="25">
        <f ca="1">+IF(T1143="ENVIO OS", IF(NETWORKDAYS(N1143,P1143,Feriados!A$28:A$328)&gt;-1,NETWORKDAYS(N1143,P1143,Feriados!A$28:A$328)-1,NETWORKDAYS(N1143,TODAY(),Feriados!A$28:A$328)),0)</f>
        <v>663</v>
      </c>
      <c r="R1143" s="17"/>
      <c r="S1143" s="17"/>
      <c r="T1143" s="25" t="s">
        <v>1494</v>
      </c>
      <c r="U1143" s="25" t="s">
        <v>1584</v>
      </c>
      <c r="X1143" s="25" t="s">
        <v>443</v>
      </c>
      <c r="AB1143" s="25" t="s">
        <v>0</v>
      </c>
      <c r="AC1143" s="26"/>
      <c r="AD1143" s="26"/>
      <c r="AF1143" s="28"/>
    </row>
    <row r="1144" spans="1:32" s="25" customFormat="1" ht="15" x14ac:dyDescent="0.25">
      <c r="B1144" s="25" t="s">
        <v>2558</v>
      </c>
      <c r="C1144" s="25" t="s">
        <v>2557</v>
      </c>
      <c r="D1144" s="25" t="s">
        <v>274</v>
      </c>
      <c r="E1144" s="25" t="s">
        <v>26</v>
      </c>
      <c r="F1144" s="25" t="s">
        <v>1881</v>
      </c>
      <c r="M1144" s="26">
        <v>44721</v>
      </c>
      <c r="N1144" s="26">
        <v>44750</v>
      </c>
      <c r="O1144" s="27">
        <f ca="1">+IF(NETWORKDAYS(M1144,N1144,Feriados!A$1:A$196)&gt;-1,NETWORKDAYS(M1144,N1144,Feriados!A$1:A$196)-1,NETWORKDAYS(M1144,TODAY(),Feriados!A$1:A$196))</f>
        <v>19</v>
      </c>
      <c r="P1144" s="16">
        <v>44834</v>
      </c>
      <c r="Q1144" s="25">
        <f ca="1">+IF(T1144="ENVIO OS", IF(NETWORKDAYS(N1144,P1144,Feriados!A$28:A$328)&gt;-1,NETWORKDAYS(N1144,P1144,Feriados!A$28:A$328)-1,NETWORKDAYS(N1144,TODAY(),Feriados!A$28:A$328)),0)</f>
        <v>57</v>
      </c>
      <c r="R1144" s="17"/>
      <c r="S1144" s="17"/>
      <c r="T1144" s="25" t="s">
        <v>1494</v>
      </c>
      <c r="U1144" s="25" t="s">
        <v>1584</v>
      </c>
      <c r="X1144" s="25" t="s">
        <v>443</v>
      </c>
      <c r="AC1144" s="26"/>
      <c r="AD1144" s="26"/>
      <c r="AF1144" s="28"/>
    </row>
    <row r="1145" spans="1:32" s="25" customFormat="1" ht="15" x14ac:dyDescent="0.25">
      <c r="A1145" s="25">
        <v>235985</v>
      </c>
      <c r="B1145" s="25" t="s">
        <v>2560</v>
      </c>
      <c r="C1145" s="25" t="s">
        <v>2559</v>
      </c>
      <c r="D1145" s="25" t="s">
        <v>507</v>
      </c>
      <c r="E1145" s="25" t="s">
        <v>26</v>
      </c>
      <c r="F1145" s="25" t="s">
        <v>1881</v>
      </c>
      <c r="G1145" s="25">
        <v>108</v>
      </c>
      <c r="I1145" s="25" t="s">
        <v>2622</v>
      </c>
      <c r="J1145" s="25" t="s">
        <v>131</v>
      </c>
      <c r="K1145" s="25" t="s">
        <v>466</v>
      </c>
      <c r="L1145" s="25" t="s">
        <v>434</v>
      </c>
      <c r="M1145" s="26">
        <v>44721</v>
      </c>
      <c r="N1145" s="26">
        <v>44771</v>
      </c>
      <c r="O1145" s="27">
        <f ca="1">+IF(NETWORKDAYS(M1145,N1145,Feriados!A$1:A$196)&gt;-1,NETWORKDAYS(M1145,N1145,Feriados!A$1:A$196)-1,NETWORKDAYS(M1145,TODAY(),Feriados!A$1:A$196))</f>
        <v>32</v>
      </c>
      <c r="P1145" s="16"/>
      <c r="Q1145" s="25">
        <f ca="1">+IF(T1145="ENVIO OS", IF(NETWORKDAYS(N1145,P1145,Feriados!A$28:A$328)&gt;-1,NETWORKDAYS(N1145,P1145,Feriados!A$28:A$328)-1,NETWORKDAYS(N1145,TODAY(),Feriados!A$28:A$328)),0)</f>
        <v>0</v>
      </c>
      <c r="R1145" s="17"/>
      <c r="S1145" s="17"/>
      <c r="T1145" s="25" t="s">
        <v>1496</v>
      </c>
      <c r="U1145" s="25" t="s">
        <v>1496</v>
      </c>
      <c r="X1145" s="25" t="s">
        <v>442</v>
      </c>
      <c r="Y1145" s="25" t="s">
        <v>504</v>
      </c>
      <c r="Z1145" s="25" t="s">
        <v>535</v>
      </c>
      <c r="AC1145" s="26"/>
      <c r="AD1145" s="26"/>
      <c r="AF1145" s="28"/>
    </row>
    <row r="1146" spans="1:32" s="25" customFormat="1" ht="15" x14ac:dyDescent="0.25">
      <c r="B1146" s="25" t="s">
        <v>2562</v>
      </c>
      <c r="C1146" s="25" t="s">
        <v>2561</v>
      </c>
      <c r="D1146" s="25" t="s">
        <v>507</v>
      </c>
      <c r="E1146" s="25" t="s">
        <v>26</v>
      </c>
      <c r="F1146" s="25" t="s">
        <v>1881</v>
      </c>
      <c r="G1146" s="25">
        <v>42</v>
      </c>
      <c r="I1146" s="25" t="s">
        <v>2611</v>
      </c>
      <c r="J1146" s="25" t="s">
        <v>1500</v>
      </c>
      <c r="K1146" s="25" t="s">
        <v>1501</v>
      </c>
      <c r="M1146" s="26">
        <v>44721</v>
      </c>
      <c r="N1146" s="26">
        <v>44761</v>
      </c>
      <c r="O1146" s="27">
        <f ca="1">+IF(NETWORKDAYS(M1146,N1146,Feriados!A$1:A$196)&gt;-1,NETWORKDAYS(M1146,N1146,Feriados!A$1:A$196)-1,NETWORKDAYS(M1146,TODAY(),Feriados!A$1:A$196))</f>
        <v>25</v>
      </c>
      <c r="P1146" s="16"/>
      <c r="Q1146" s="25">
        <f ca="1">+IF(T1146="ENVIO OS", IF(NETWORKDAYS(N1146,P1146,Feriados!A$28:A$328)&gt;-1,NETWORKDAYS(N1146,P1146,Feriados!A$28:A$328)-1,NETWORKDAYS(N1146,TODAY(),Feriados!A$28:A$328)),0)</f>
        <v>0</v>
      </c>
      <c r="R1146" s="17">
        <v>-33.0413</v>
      </c>
      <c r="S1146" s="17">
        <v>-68.892499999999998</v>
      </c>
      <c r="T1146" s="25" t="s">
        <v>1496</v>
      </c>
      <c r="U1146" s="25" t="s">
        <v>1496</v>
      </c>
      <c r="X1146" s="25" t="s">
        <v>443</v>
      </c>
      <c r="Y1146" s="25" t="s">
        <v>504</v>
      </c>
      <c r="Z1146" s="25" t="s">
        <v>1570</v>
      </c>
      <c r="AC1146" s="26"/>
      <c r="AD1146" s="26"/>
      <c r="AF1146" s="28"/>
    </row>
    <row r="1147" spans="1:32" s="25" customFormat="1" ht="15" x14ac:dyDescent="0.25">
      <c r="B1147" s="25" t="s">
        <v>2564</v>
      </c>
      <c r="C1147" s="25" t="s">
        <v>2563</v>
      </c>
      <c r="D1147" s="25" t="s">
        <v>507</v>
      </c>
      <c r="E1147" s="25" t="s">
        <v>26</v>
      </c>
      <c r="F1147" s="25" t="s">
        <v>1881</v>
      </c>
      <c r="G1147" s="25">
        <v>96</v>
      </c>
      <c r="I1147" s="25" t="s">
        <v>17</v>
      </c>
      <c r="J1147" s="25" t="s">
        <v>312</v>
      </c>
      <c r="K1147" s="25" t="s">
        <v>447</v>
      </c>
      <c r="M1147" s="26">
        <v>44721</v>
      </c>
      <c r="N1147" s="26">
        <v>44768</v>
      </c>
      <c r="O1147" s="27">
        <f ca="1">+IF(NETWORKDAYS(M1147,N1147,Feriados!A$1:A$196)&gt;-1,NETWORKDAYS(M1147,N1147,Feriados!A$1:A$196)-1,NETWORKDAYS(M1147,TODAY(),Feriados!A$1:A$196))</f>
        <v>29</v>
      </c>
      <c r="P1147" s="16"/>
      <c r="Q1147" s="25">
        <f ca="1">+IF(T1147="ENVIO OS", IF(NETWORKDAYS(N1147,P1147,Feriados!A$28:A$328)&gt;-1,NETWORKDAYS(N1147,P1147,Feriados!A$28:A$328)-1,NETWORKDAYS(N1147,TODAY(),Feriados!A$28:A$328)),0)</f>
        <v>0</v>
      </c>
      <c r="R1147" s="17">
        <v>-32.999000000000002</v>
      </c>
      <c r="S1147" s="17">
        <v>-68.861000000000004</v>
      </c>
      <c r="T1147" s="25" t="s">
        <v>1496</v>
      </c>
      <c r="U1147" s="25" t="s">
        <v>1496</v>
      </c>
      <c r="V1147" s="25" t="s">
        <v>1170</v>
      </c>
      <c r="X1147" s="25" t="s">
        <v>443</v>
      </c>
      <c r="Y1147" s="25" t="s">
        <v>504</v>
      </c>
      <c r="Z1147" s="25" t="s">
        <v>544</v>
      </c>
      <c r="AC1147" s="26"/>
      <c r="AD1147" s="26"/>
      <c r="AF1147" s="28"/>
    </row>
    <row r="1148" spans="1:32" s="25" customFormat="1" ht="15" x14ac:dyDescent="0.25">
      <c r="B1148" s="25" t="s">
        <v>2566</v>
      </c>
      <c r="C1148" s="25" t="s">
        <v>2565</v>
      </c>
      <c r="E1148" s="25" t="s">
        <v>26</v>
      </c>
      <c r="F1148" s="25" t="s">
        <v>1881</v>
      </c>
      <c r="M1148" s="26">
        <v>44721</v>
      </c>
      <c r="N1148" s="26">
        <v>44763</v>
      </c>
      <c r="O1148" s="27">
        <f ca="1">+IF(NETWORKDAYS(M1148,N1148,Feriados!A$1:A$196)&gt;-1,NETWORKDAYS(M1148,N1148,Feriados!A$1:A$196)-1,NETWORKDAYS(M1148,TODAY(),Feriados!A$1:A$196))</f>
        <v>27</v>
      </c>
      <c r="P1148" s="16">
        <v>44979</v>
      </c>
      <c r="Q1148" s="25">
        <f ca="1">+IF(T1148="ENVIO OS", IF(NETWORKDAYS(N1148,P1148,Feriados!A$28:A$328)&gt;-1,NETWORKDAYS(N1148,P1148,Feriados!A$28:A$328)-1,NETWORKDAYS(N1148,TODAY(),Feriados!A$28:A$328)),0)</f>
        <v>147</v>
      </c>
      <c r="R1148" s="17"/>
      <c r="S1148" s="17"/>
      <c r="T1148" s="25" t="s">
        <v>1494</v>
      </c>
      <c r="U1148" s="25" t="s">
        <v>1584</v>
      </c>
      <c r="X1148" s="25" t="s">
        <v>443</v>
      </c>
      <c r="AC1148" s="26"/>
      <c r="AD1148" s="26"/>
      <c r="AF1148" s="28"/>
    </row>
    <row r="1149" spans="1:32" s="25" customFormat="1" ht="15" x14ac:dyDescent="0.25">
      <c r="B1149" s="25" t="s">
        <v>2533</v>
      </c>
      <c r="C1149" s="25" t="s">
        <v>2532</v>
      </c>
      <c r="D1149" s="25" t="s">
        <v>446</v>
      </c>
      <c r="E1149" s="25" t="s">
        <v>25</v>
      </c>
      <c r="F1149" s="25" t="s">
        <v>509</v>
      </c>
      <c r="G1149" s="25">
        <v>221</v>
      </c>
      <c r="M1149" s="26">
        <v>44721</v>
      </c>
      <c r="N1149" s="26">
        <v>44742</v>
      </c>
      <c r="O1149" s="27">
        <f ca="1">+IF(NETWORKDAYS(M1149,N1149,Feriados!A$1:A$196)&gt;-1,NETWORKDAYS(M1149,N1149,Feriados!A$1:A$196)-1,NETWORKDAYS(M1149,TODAY(),Feriados!A$1:A$196))</f>
        <v>13</v>
      </c>
      <c r="P1149" s="16">
        <v>44743</v>
      </c>
      <c r="Q1149" s="25">
        <f ca="1">+IF(T1149="ENVIO OS", IF(NETWORKDAYS(N1149,P1149,Feriados!A$28:A$328)&gt;-1,NETWORKDAYS(N1149,P1149,Feriados!A$28:A$328)-1,NETWORKDAYS(N1149,TODAY(),Feriados!A$28:A$328)),0)</f>
        <v>0</v>
      </c>
      <c r="R1149" s="17"/>
      <c r="S1149" s="17"/>
      <c r="T1149" s="25" t="s">
        <v>1591</v>
      </c>
      <c r="U1149" s="25" t="s">
        <v>1591</v>
      </c>
      <c r="AA1149" s="25" t="s">
        <v>2584</v>
      </c>
      <c r="AC1149" s="26"/>
      <c r="AD1149" s="26"/>
      <c r="AF1149" s="28"/>
    </row>
    <row r="1150" spans="1:32" s="25" customFormat="1" ht="15" x14ac:dyDescent="0.25">
      <c r="B1150" s="25" t="s">
        <v>1558</v>
      </c>
      <c r="C1150" s="25" t="s">
        <v>1559</v>
      </c>
      <c r="D1150" s="25" t="s">
        <v>450</v>
      </c>
      <c r="E1150" s="25" t="s">
        <v>26</v>
      </c>
      <c r="F1150" s="25" t="s">
        <v>508</v>
      </c>
      <c r="G1150" s="25">
        <v>153</v>
      </c>
      <c r="J1150" s="25" t="s">
        <v>206</v>
      </c>
      <c r="K1150" s="25" t="s">
        <v>686</v>
      </c>
      <c r="M1150" s="26">
        <v>44725</v>
      </c>
      <c r="N1150" s="26">
        <v>44753</v>
      </c>
      <c r="O1150" s="27">
        <f ca="1">+IF(NETWORKDAYS(M1150,N1150,Feriados!A$1:A$196)&gt;-1,NETWORKDAYS(M1150,N1150,Feriados!A$1:A$196)-1,NETWORKDAYS(M1150,TODAY(),Feriados!A$1:A$196))</f>
        <v>18</v>
      </c>
      <c r="P1150" s="16"/>
      <c r="Q1150" s="25">
        <f ca="1">+IF(T1150="ENVIO OS", IF(NETWORKDAYS(N1150,P1150,Feriados!A$28:A$328)&gt;-1,NETWORKDAYS(N1150,P1150,Feriados!A$28:A$328)-1,NETWORKDAYS(N1150,TODAY(),Feriados!A$28:A$328)),0)</f>
        <v>0</v>
      </c>
      <c r="R1150" s="17">
        <v>-32.8889</v>
      </c>
      <c r="S1150" s="17">
        <v>-68.782600000000002</v>
      </c>
      <c r="T1150" s="25" t="s">
        <v>1590</v>
      </c>
      <c r="U1150" s="25" t="s">
        <v>1590</v>
      </c>
      <c r="V1150" s="25" t="s">
        <v>748</v>
      </c>
      <c r="X1150" s="25" t="s">
        <v>443</v>
      </c>
      <c r="Y1150" s="25" t="s">
        <v>500</v>
      </c>
      <c r="Z1150" s="25" t="s">
        <v>1261</v>
      </c>
      <c r="AC1150" s="26"/>
      <c r="AD1150" s="26"/>
      <c r="AF1150" s="28"/>
    </row>
    <row r="1151" spans="1:32" s="25" customFormat="1" ht="15" x14ac:dyDescent="0.25">
      <c r="B1151" s="25" t="s">
        <v>3606</v>
      </c>
      <c r="C1151" s="25" t="s">
        <v>2235</v>
      </c>
      <c r="D1151" s="25" t="s">
        <v>405</v>
      </c>
      <c r="E1151" s="25" t="s">
        <v>26</v>
      </c>
      <c r="F1151" s="25" t="s">
        <v>508</v>
      </c>
      <c r="G1151" s="25">
        <v>33</v>
      </c>
      <c r="I1151" s="25" t="s">
        <v>17</v>
      </c>
      <c r="J1151" s="25" t="s">
        <v>258</v>
      </c>
      <c r="K1151" s="25" t="s">
        <v>455</v>
      </c>
      <c r="M1151" s="26">
        <v>44726</v>
      </c>
      <c r="N1151" s="26">
        <v>44775</v>
      </c>
      <c r="O1151" s="27">
        <f ca="1">+IF(NETWORKDAYS(M1151,N1151,Feriados!A$1:A$196)&gt;-1,NETWORKDAYS(M1151,N1151,Feriados!A$1:A$196)-1,NETWORKDAYS(M1151,TODAY(),Feriados!A$1:A$196))</f>
        <v>31</v>
      </c>
      <c r="P1151" s="16"/>
      <c r="Q1151" s="25">
        <f ca="1">+IF(T1151="ENVIO OS", IF(NETWORKDAYS(N1151,P1151,Feriados!A$28:A$328)&gt;-1,NETWORKDAYS(N1151,P1151,Feriados!A$28:A$328)-1,NETWORKDAYS(N1151,TODAY(),Feriados!A$28:A$328)),0)</f>
        <v>0</v>
      </c>
      <c r="R1151" s="17">
        <v>-33.351300000000002</v>
      </c>
      <c r="S1151" s="17">
        <v>-69.1511</v>
      </c>
      <c r="T1151" s="25" t="s">
        <v>1496</v>
      </c>
      <c r="U1151" s="25" t="s">
        <v>1496</v>
      </c>
      <c r="X1151" s="25" t="s">
        <v>443</v>
      </c>
      <c r="Y1151" s="25" t="s">
        <v>664</v>
      </c>
      <c r="Z1151" s="25" t="s">
        <v>530</v>
      </c>
      <c r="AC1151" s="26"/>
      <c r="AD1151" s="26"/>
      <c r="AF1151" s="28"/>
    </row>
    <row r="1152" spans="1:32" s="25" customFormat="1" ht="15" x14ac:dyDescent="0.25">
      <c r="A1152" s="25">
        <v>235272</v>
      </c>
      <c r="B1152" s="25" t="s">
        <v>2536</v>
      </c>
      <c r="C1152" s="25" t="s">
        <v>1017</v>
      </c>
      <c r="D1152" s="25" t="s">
        <v>380</v>
      </c>
      <c r="E1152" s="25" t="s">
        <v>25</v>
      </c>
      <c r="F1152" s="25" t="s">
        <v>522</v>
      </c>
      <c r="G1152" s="25">
        <v>210</v>
      </c>
      <c r="H1152" s="25">
        <v>210</v>
      </c>
      <c r="I1152" s="25" t="s">
        <v>17</v>
      </c>
      <c r="J1152" s="25" t="s">
        <v>468</v>
      </c>
      <c r="K1152" s="25" t="s">
        <v>468</v>
      </c>
      <c r="M1152" s="26">
        <v>44726</v>
      </c>
      <c r="N1152" s="26">
        <v>44746</v>
      </c>
      <c r="O1152" s="27">
        <f ca="1">+IF(NETWORKDAYS(M1152,N1152,Feriados!A$1:A$196)&gt;-1,NETWORKDAYS(M1152,N1152,Feriados!A$1:A$196)-1,NETWORKDAYS(M1152,TODAY(),Feriados!A$1:A$196))</f>
        <v>12</v>
      </c>
      <c r="P1152" s="16"/>
      <c r="Q1152" s="25">
        <f ca="1">+IF(T1152="ENVIO OS", IF(NETWORKDAYS(N1152,P1152,Feriados!A$28:A$328)&gt;-1,NETWORKDAYS(N1152,P1152,Feriados!A$28:A$328)-1,NETWORKDAYS(N1152,TODAY(),Feriados!A$28:A$328)),0)</f>
        <v>0</v>
      </c>
      <c r="R1152" s="17">
        <v>-33.667000000000002</v>
      </c>
      <c r="S1152" s="17">
        <v>-69.039199999999994</v>
      </c>
      <c r="T1152" s="25" t="s">
        <v>1496</v>
      </c>
      <c r="U1152" s="25" t="s">
        <v>1496</v>
      </c>
      <c r="X1152" s="25" t="s">
        <v>439</v>
      </c>
      <c r="Y1152" s="25" t="s">
        <v>504</v>
      </c>
      <c r="AB1152" s="25" t="s">
        <v>0</v>
      </c>
      <c r="AC1152" s="26"/>
      <c r="AD1152" s="26"/>
      <c r="AF1152" s="28"/>
    </row>
    <row r="1153" spans="1:32" s="25" customFormat="1" ht="15" x14ac:dyDescent="0.25">
      <c r="A1153" s="25">
        <v>235273</v>
      </c>
      <c r="B1153" s="25" t="s">
        <v>2531</v>
      </c>
      <c r="C1153" s="25" t="s">
        <v>1265</v>
      </c>
      <c r="D1153" s="25" t="s">
        <v>404</v>
      </c>
      <c r="E1153" s="25" t="s">
        <v>25</v>
      </c>
      <c r="F1153" s="25" t="s">
        <v>517</v>
      </c>
      <c r="G1153" s="25">
        <v>1200</v>
      </c>
      <c r="H1153" s="25">
        <v>1200</v>
      </c>
      <c r="J1153" s="25" t="s">
        <v>780</v>
      </c>
      <c r="K1153" s="25" t="s">
        <v>458</v>
      </c>
      <c r="L1153" s="25" t="s">
        <v>434</v>
      </c>
      <c r="M1153" s="26">
        <v>44726</v>
      </c>
      <c r="N1153" s="26">
        <v>44760</v>
      </c>
      <c r="O1153" s="27">
        <f ca="1">+IF(NETWORKDAYS(M1153,N1153,Feriados!A$1:A$196)&gt;-1,NETWORKDAYS(M1153,N1153,Feriados!A$1:A$196)-1,NETWORKDAYS(M1153,TODAY(),Feriados!A$1:A$196))</f>
        <v>21</v>
      </c>
      <c r="P1153" s="16"/>
      <c r="Q1153" s="25">
        <f ca="1">+IF(T1153="ENVIO OS", IF(NETWORKDAYS(N1153,P1153,Feriados!A$28:A$328)&gt;-1,NETWORKDAYS(N1153,P1153,Feriados!A$28:A$328)-1,NETWORKDAYS(N1153,TODAY(),Feriados!A$28:A$328)),0)</f>
        <v>0</v>
      </c>
      <c r="R1153" s="17">
        <v>-33.650179999999999</v>
      </c>
      <c r="S1153" s="17">
        <v>-69.180899999999994</v>
      </c>
      <c r="T1153" s="25" t="s">
        <v>1496</v>
      </c>
      <c r="U1153" s="25" t="s">
        <v>1496</v>
      </c>
      <c r="V1153" s="25" t="s">
        <v>37</v>
      </c>
      <c r="X1153" s="25" t="s">
        <v>439</v>
      </c>
      <c r="Y1153" s="25" t="s">
        <v>504</v>
      </c>
      <c r="AB1153" s="25" t="s">
        <v>0</v>
      </c>
      <c r="AC1153" s="26"/>
      <c r="AD1153" s="26"/>
      <c r="AF1153" s="28"/>
    </row>
    <row r="1154" spans="1:32" s="25" customFormat="1" ht="15" x14ac:dyDescent="0.25">
      <c r="A1154" s="25">
        <v>235813</v>
      </c>
      <c r="B1154" s="25" t="s">
        <v>2540</v>
      </c>
      <c r="C1154" s="25" t="s">
        <v>2541</v>
      </c>
      <c r="D1154" s="25" t="s">
        <v>507</v>
      </c>
      <c r="E1154" s="25" t="s">
        <v>25</v>
      </c>
      <c r="F1154" s="25" t="s">
        <v>523</v>
      </c>
      <c r="G1154" s="25">
        <v>100</v>
      </c>
      <c r="H1154" s="25">
        <v>100</v>
      </c>
      <c r="I1154" s="25" t="s">
        <v>17</v>
      </c>
      <c r="J1154" s="25" t="s">
        <v>273</v>
      </c>
      <c r="K1154" s="25" t="s">
        <v>449</v>
      </c>
      <c r="L1154" s="25" t="s">
        <v>435</v>
      </c>
      <c r="M1154" s="26">
        <v>44726</v>
      </c>
      <c r="N1154" s="26">
        <v>44760</v>
      </c>
      <c r="O1154" s="27">
        <f ca="1">+IF(NETWORKDAYS(M1154,N1154,Feriados!A$1:A$196)&gt;-1,NETWORKDAYS(M1154,N1154,Feriados!A$1:A$196)-1,NETWORKDAYS(M1154,TODAY(),Feriados!A$1:A$196))</f>
        <v>21</v>
      </c>
      <c r="P1154" s="16"/>
      <c r="Q1154" s="25">
        <f ca="1">+IF(T1154="ENVIO OS", IF(NETWORKDAYS(N1154,P1154,Feriados!A$28:A$328)&gt;-1,NETWORKDAYS(N1154,P1154,Feriados!A$28:A$328)-1,NETWORKDAYS(N1154,TODAY(),Feriados!A$28:A$328)),0)</f>
        <v>0</v>
      </c>
      <c r="R1154" s="17">
        <v>-33.0261</v>
      </c>
      <c r="S1154" s="17">
        <v>-68.952699999999993</v>
      </c>
      <c r="T1154" s="25" t="s">
        <v>1496</v>
      </c>
      <c r="U1154" s="25" t="s">
        <v>1496</v>
      </c>
      <c r="X1154" s="25" t="s">
        <v>439</v>
      </c>
      <c r="Y1154" s="25" t="s">
        <v>504</v>
      </c>
      <c r="AC1154" s="26"/>
      <c r="AD1154" s="26"/>
      <c r="AE1154" s="25" t="s">
        <v>525</v>
      </c>
      <c r="AF1154" s="28">
        <v>44986</v>
      </c>
    </row>
    <row r="1155" spans="1:32" s="25" customFormat="1" ht="15" x14ac:dyDescent="0.25">
      <c r="C1155" s="25" t="s">
        <v>2538</v>
      </c>
      <c r="D1155" s="25" t="s">
        <v>446</v>
      </c>
      <c r="E1155" s="25" t="s">
        <v>25</v>
      </c>
      <c r="F1155" s="25" t="s">
        <v>516</v>
      </c>
      <c r="G1155" s="25">
        <v>10</v>
      </c>
      <c r="I1155" s="25" t="s">
        <v>2539</v>
      </c>
      <c r="J1155" s="25" t="s">
        <v>349</v>
      </c>
      <c r="K1155" s="25" t="s">
        <v>457</v>
      </c>
      <c r="M1155" s="26">
        <v>44726</v>
      </c>
      <c r="N1155" s="26">
        <v>44727</v>
      </c>
      <c r="O1155" s="27">
        <f ca="1">+IF(NETWORKDAYS(M1155,N1155,Feriados!A$1:A$196)&gt;-1,NETWORKDAYS(M1155,N1155,Feriados!A$1:A$196)-1,NETWORKDAYS(M1155,TODAY(),Feriados!A$1:A$196))</f>
        <v>1</v>
      </c>
      <c r="P1155" s="16"/>
      <c r="Q1155" s="25">
        <f ca="1">+IF(T1155="ENVIO OS", IF(NETWORKDAYS(N1155,P1155,Feriados!A$28:A$328)&gt;-1,NETWORKDAYS(N1155,P1155,Feriados!A$28:A$328)-1,NETWORKDAYS(N1155,TODAY(),Feriados!A$28:A$328)),0)</f>
        <v>0</v>
      </c>
      <c r="R1155" s="17">
        <v>-32.945822329080599</v>
      </c>
      <c r="S1155" s="17">
        <v>-68.754480967309803</v>
      </c>
      <c r="T1155" s="25" t="s">
        <v>1496</v>
      </c>
      <c r="U1155" s="25" t="s">
        <v>1496</v>
      </c>
      <c r="AC1155" s="26"/>
      <c r="AD1155" s="26"/>
      <c r="AF1155" s="28"/>
    </row>
    <row r="1156" spans="1:32" s="25" customFormat="1" ht="15" x14ac:dyDescent="0.25">
      <c r="B1156" s="25" t="s">
        <v>2568</v>
      </c>
      <c r="C1156" s="25" t="s">
        <v>2567</v>
      </c>
      <c r="E1156" s="25" t="s">
        <v>26</v>
      </c>
      <c r="F1156" s="25" t="s">
        <v>1881</v>
      </c>
      <c r="M1156" s="26">
        <v>44733</v>
      </c>
      <c r="N1156" s="26">
        <v>44770</v>
      </c>
      <c r="O1156" s="27">
        <f ca="1">+IF(NETWORKDAYS(M1156,N1156,Feriados!A$1:A$196)&gt;-1,NETWORKDAYS(M1156,N1156,Feriados!A$1:A$196)-1,NETWORKDAYS(M1156,TODAY(),Feriados!A$1:A$196))</f>
        <v>25</v>
      </c>
      <c r="P1156" s="16">
        <v>44853</v>
      </c>
      <c r="Q1156" s="25">
        <f ca="1">+IF(T1156="ENVIO OS", IF(NETWORKDAYS(N1156,P1156,Feriados!A$28:A$328)&gt;-1,NETWORKDAYS(N1156,P1156,Feriados!A$28:A$328)-1,NETWORKDAYS(N1156,TODAY(),Feriados!A$28:A$328)),0)</f>
        <v>57</v>
      </c>
      <c r="R1156" s="17"/>
      <c r="S1156" s="17"/>
      <c r="T1156" s="25" t="s">
        <v>1494</v>
      </c>
      <c r="U1156" s="25" t="s">
        <v>1584</v>
      </c>
      <c r="X1156" s="25" t="s">
        <v>443</v>
      </c>
      <c r="AC1156" s="26"/>
      <c r="AD1156" s="26"/>
      <c r="AF1156" s="28"/>
    </row>
    <row r="1157" spans="1:32" s="25" customFormat="1" ht="15" x14ac:dyDescent="0.25">
      <c r="B1157" s="25" t="s">
        <v>2570</v>
      </c>
      <c r="C1157" s="25" t="s">
        <v>2569</v>
      </c>
      <c r="E1157" s="25" t="s">
        <v>26</v>
      </c>
      <c r="F1157" s="25" t="s">
        <v>1881</v>
      </c>
      <c r="M1157" s="26">
        <v>44733</v>
      </c>
      <c r="N1157" s="26">
        <v>44775</v>
      </c>
      <c r="O1157" s="27">
        <f ca="1">+IF(NETWORKDAYS(M1157,N1157,Feriados!A$1:A$196)&gt;-1,NETWORKDAYS(M1157,N1157,Feriados!A$1:A$196)-1,NETWORKDAYS(M1157,TODAY(),Feriados!A$1:A$196))</f>
        <v>28</v>
      </c>
      <c r="P1157" s="16">
        <v>44834</v>
      </c>
      <c r="Q1157" s="25">
        <f ca="1">+IF(T1157="ENVIO OS", IF(NETWORKDAYS(N1157,P1157,Feriados!A$28:A$328)&gt;-1,NETWORKDAYS(N1157,P1157,Feriados!A$28:A$328)-1,NETWORKDAYS(N1157,TODAY(),Feriados!A$28:A$328)),0)</f>
        <v>42</v>
      </c>
      <c r="R1157" s="17"/>
      <c r="S1157" s="17"/>
      <c r="T1157" s="25" t="s">
        <v>1494</v>
      </c>
      <c r="U1157" s="25" t="s">
        <v>1584</v>
      </c>
      <c r="X1157" s="25" t="s">
        <v>443</v>
      </c>
      <c r="AC1157" s="26"/>
      <c r="AD1157" s="26"/>
      <c r="AF1157" s="28"/>
    </row>
    <row r="1158" spans="1:32" s="25" customFormat="1" ht="15" x14ac:dyDescent="0.25">
      <c r="A1158" s="25">
        <v>235544</v>
      </c>
      <c r="B1158" s="25" t="s">
        <v>2572</v>
      </c>
      <c r="C1158" s="25" t="s">
        <v>2571</v>
      </c>
      <c r="D1158" s="25" t="s">
        <v>450</v>
      </c>
      <c r="E1158" s="25" t="s">
        <v>26</v>
      </c>
      <c r="F1158" s="25" t="s">
        <v>1881</v>
      </c>
      <c r="G1158" s="25">
        <v>160</v>
      </c>
      <c r="I1158" s="25" t="s">
        <v>17</v>
      </c>
      <c r="J1158" s="25" t="s">
        <v>358</v>
      </c>
      <c r="K1158" s="25" t="s">
        <v>457</v>
      </c>
      <c r="M1158" s="26">
        <v>44733</v>
      </c>
      <c r="N1158" s="26">
        <v>44741</v>
      </c>
      <c r="O1158" s="27">
        <f ca="1">+IF(NETWORKDAYS(M1158,N1158,Feriados!A$1:A$196)&gt;-1,NETWORKDAYS(M1158,N1158,Feriados!A$1:A$196)-1,NETWORKDAYS(M1158,TODAY(),Feriados!A$1:A$196))</f>
        <v>6</v>
      </c>
      <c r="P1158" s="16"/>
      <c r="Q1158" s="25">
        <f ca="1">+IF(T1158="ENVIO OS", IF(NETWORKDAYS(N1158,P1158,Feriados!A$28:A$328)&gt;-1,NETWORKDAYS(N1158,P1158,Feriados!A$28:A$328)-1,NETWORKDAYS(N1158,TODAY(),Feriados!A$28:A$328)),0)</f>
        <v>0</v>
      </c>
      <c r="R1158" s="17"/>
      <c r="S1158" s="17"/>
      <c r="T1158" s="25" t="s">
        <v>1496</v>
      </c>
      <c r="U1158" s="25" t="s">
        <v>1496</v>
      </c>
      <c r="X1158" s="25" t="s">
        <v>442</v>
      </c>
      <c r="Y1158" s="25" t="s">
        <v>504</v>
      </c>
      <c r="AC1158" s="26"/>
      <c r="AD1158" s="26"/>
      <c r="AF1158" s="28"/>
    </row>
    <row r="1159" spans="1:32" s="25" customFormat="1" ht="15" x14ac:dyDescent="0.25">
      <c r="A1159" s="25">
        <v>235579</v>
      </c>
      <c r="B1159" s="25" t="s">
        <v>2575</v>
      </c>
      <c r="C1159" s="25" t="s">
        <v>2576</v>
      </c>
      <c r="D1159" s="25" t="s">
        <v>450</v>
      </c>
      <c r="E1159" s="25" t="s">
        <v>25</v>
      </c>
      <c r="F1159" s="25" t="s">
        <v>516</v>
      </c>
      <c r="G1159" s="25">
        <v>150</v>
      </c>
      <c r="H1159" s="25">
        <v>150</v>
      </c>
      <c r="I1159" s="25" t="s">
        <v>17</v>
      </c>
      <c r="J1159" s="25" t="s">
        <v>64</v>
      </c>
      <c r="K1159" s="25" t="s">
        <v>457</v>
      </c>
      <c r="L1159" s="25" t="s">
        <v>434</v>
      </c>
      <c r="M1159" s="26">
        <v>44735</v>
      </c>
      <c r="N1159" s="26">
        <v>44742</v>
      </c>
      <c r="O1159" s="27">
        <f ca="1">+IF(NETWORKDAYS(M1159,N1159,Feriados!A$1:A$196)&gt;-1,NETWORKDAYS(M1159,N1159,Feriados!A$1:A$196)-1,NETWORKDAYS(M1159,TODAY(),Feriados!A$1:A$196))</f>
        <v>5</v>
      </c>
      <c r="P1159" s="16"/>
      <c r="Q1159" s="25">
        <f ca="1">+IF(T1159="ENVIO OS", IF(NETWORKDAYS(N1159,P1159,Feriados!A$28:A$328)&gt;-1,NETWORKDAYS(N1159,P1159,Feriados!A$28:A$328)-1,NETWORKDAYS(N1159,TODAY(),Feriados!A$28:A$328)),0)</f>
        <v>0</v>
      </c>
      <c r="R1159" s="17">
        <v>-32.908200000000001</v>
      </c>
      <c r="S1159" s="17">
        <v>-68.742000000000004</v>
      </c>
      <c r="T1159" s="25" t="s">
        <v>1496</v>
      </c>
      <c r="U1159" s="25" t="s">
        <v>1496</v>
      </c>
      <c r="X1159" s="25" t="s">
        <v>440</v>
      </c>
      <c r="Y1159" s="25" t="s">
        <v>504</v>
      </c>
      <c r="AB1159" s="25" t="s">
        <v>0</v>
      </c>
      <c r="AC1159" s="26"/>
      <c r="AD1159" s="26"/>
      <c r="AF1159" s="28"/>
    </row>
    <row r="1160" spans="1:32" s="25" customFormat="1" ht="15" x14ac:dyDescent="0.25">
      <c r="A1160" s="25">
        <v>235688</v>
      </c>
      <c r="B1160" s="25" t="s">
        <v>2552</v>
      </c>
      <c r="C1160" s="25" t="s">
        <v>2551</v>
      </c>
      <c r="D1160" s="25" t="s">
        <v>450</v>
      </c>
      <c r="E1160" s="25" t="s">
        <v>26</v>
      </c>
      <c r="F1160" s="25" t="s">
        <v>508</v>
      </c>
      <c r="G1160" s="25">
        <v>311.8</v>
      </c>
      <c r="I1160" s="25" t="s">
        <v>17</v>
      </c>
      <c r="J1160" s="25" t="s">
        <v>148</v>
      </c>
      <c r="K1160" s="25" t="s">
        <v>457</v>
      </c>
      <c r="L1160" s="25" t="s">
        <v>435</v>
      </c>
      <c r="M1160" s="26">
        <v>44736</v>
      </c>
      <c r="N1160" s="26">
        <v>44748</v>
      </c>
      <c r="O1160" s="27">
        <f ca="1">+IF(NETWORKDAYS(M1160,N1160,Feriados!A$1:A$196)&gt;-1,NETWORKDAYS(M1160,N1160,Feriados!A$1:A$196)-1,NETWORKDAYS(M1160,TODAY(),Feriados!A$1:A$196))</f>
        <v>8</v>
      </c>
      <c r="P1160" s="16"/>
      <c r="Q1160" s="25">
        <f ca="1">+IF(T1160="ENVIO OS", IF(NETWORKDAYS(N1160,P1160,Feriados!A$28:A$328)&gt;-1,NETWORKDAYS(N1160,P1160,Feriados!A$28:A$328)-1,NETWORKDAYS(N1160,TODAY(),Feriados!A$28:A$328)),0)</f>
        <v>0</v>
      </c>
      <c r="R1160" s="17"/>
      <c r="S1160" s="17"/>
      <c r="T1160" s="25" t="s">
        <v>1496</v>
      </c>
      <c r="U1160" s="25" t="s">
        <v>1496</v>
      </c>
      <c r="V1160" s="25" t="s">
        <v>748</v>
      </c>
      <c r="W1160" s="25" t="s">
        <v>2590</v>
      </c>
      <c r="X1160" s="25" t="s">
        <v>442</v>
      </c>
      <c r="Y1160" s="25" t="s">
        <v>504</v>
      </c>
      <c r="Z1160" s="25" t="s">
        <v>547</v>
      </c>
      <c r="AA1160" s="25" t="s">
        <v>2591</v>
      </c>
      <c r="AB1160" s="25" t="s">
        <v>0</v>
      </c>
      <c r="AC1160" s="26"/>
      <c r="AD1160" s="26"/>
      <c r="AF1160" s="28"/>
    </row>
    <row r="1161" spans="1:32" s="25" customFormat="1" ht="15" x14ac:dyDescent="0.25">
      <c r="B1161" s="25" t="s">
        <v>1545</v>
      </c>
      <c r="C1161" s="25" t="s">
        <v>1544</v>
      </c>
      <c r="D1161" s="25" t="s">
        <v>507</v>
      </c>
      <c r="E1161" s="25" t="s">
        <v>26</v>
      </c>
      <c r="F1161" s="25" t="s">
        <v>508</v>
      </c>
      <c r="G1161" s="25">
        <v>131</v>
      </c>
      <c r="I1161" s="25" t="s">
        <v>17</v>
      </c>
      <c r="J1161" s="25" t="s">
        <v>312</v>
      </c>
      <c r="K1161" s="25" t="s">
        <v>447</v>
      </c>
      <c r="M1161" s="26">
        <v>44738</v>
      </c>
      <c r="N1161" s="26">
        <v>44742</v>
      </c>
      <c r="O1161" s="27">
        <f ca="1">+IF(NETWORKDAYS(M1161,N1161,Feriados!A$1:A$196)&gt;-1,NETWORKDAYS(M1161,N1161,Feriados!A$1:A$196)-1,NETWORKDAYS(M1161,TODAY(),Feriados!A$1:A$196))</f>
        <v>3</v>
      </c>
      <c r="P1161" s="16"/>
      <c r="Q1161" s="25">
        <f ca="1">+IF(T1161="ENVIO OS", IF(NETWORKDAYS(N1161,P1161,Feriados!A$28:A$328)&gt;-1,NETWORKDAYS(N1161,P1161,Feriados!A$28:A$328)-1,NETWORKDAYS(N1161,TODAY(),Feriados!A$28:A$328)),0)</f>
        <v>0</v>
      </c>
      <c r="R1161" s="17">
        <v>-33.015700000000002</v>
      </c>
      <c r="S1161" s="17">
        <v>-68.861800000000002</v>
      </c>
      <c r="T1161" s="25" t="s">
        <v>1590</v>
      </c>
      <c r="U1161" s="25" t="s">
        <v>1590</v>
      </c>
      <c r="X1161" s="25" t="s">
        <v>443</v>
      </c>
      <c r="Y1161" s="25" t="s">
        <v>504</v>
      </c>
      <c r="Z1161" s="25" t="s">
        <v>530</v>
      </c>
      <c r="AC1161" s="26"/>
      <c r="AD1161" s="26"/>
      <c r="AF1161" s="28"/>
    </row>
    <row r="1162" spans="1:32" s="25" customFormat="1" ht="15" x14ac:dyDescent="0.25">
      <c r="B1162" s="25" t="s">
        <v>1894</v>
      </c>
      <c r="C1162" s="25" t="s">
        <v>1911</v>
      </c>
      <c r="D1162" s="25" t="s">
        <v>507</v>
      </c>
      <c r="E1162" s="25" t="s">
        <v>26</v>
      </c>
      <c r="F1162" s="25" t="s">
        <v>1881</v>
      </c>
      <c r="G1162" s="25">
        <v>29</v>
      </c>
      <c r="I1162" s="25" t="s">
        <v>1998</v>
      </c>
      <c r="J1162" s="25" t="s">
        <v>99</v>
      </c>
      <c r="K1162" s="25" t="s">
        <v>447</v>
      </c>
      <c r="M1162" s="26">
        <v>44739</v>
      </c>
      <c r="N1162" s="26">
        <v>44760</v>
      </c>
      <c r="O1162" s="27">
        <f ca="1">+IF(NETWORKDAYS(M1162,N1162,Feriados!A$1:A$196)&gt;-1,NETWORKDAYS(M1162,N1162,Feriados!A$1:A$196)-1,NETWORKDAYS(M1162,TODAY(),Feriados!A$1:A$196))</f>
        <v>14</v>
      </c>
      <c r="P1162" s="16"/>
      <c r="Q1162" s="25">
        <f ca="1">+IF(T1162="ENVIO OS", IF(NETWORKDAYS(N1162,P1162,Feriados!A$28:A$328)&gt;-1,NETWORKDAYS(N1162,P1162,Feriados!A$28:A$328)-1,NETWORKDAYS(N1162,TODAY(),Feriados!A$28:A$328)),0)</f>
        <v>0</v>
      </c>
      <c r="R1162" s="17">
        <v>-32.990099999999998</v>
      </c>
      <c r="S1162" s="17">
        <v>-68.844700000000003</v>
      </c>
      <c r="T1162" s="25" t="s">
        <v>1590</v>
      </c>
      <c r="U1162" s="25" t="s">
        <v>1590</v>
      </c>
      <c r="X1162" s="25" t="s">
        <v>443</v>
      </c>
      <c r="Y1162" s="25" t="s">
        <v>504</v>
      </c>
      <c r="Z1162" s="25" t="s">
        <v>531</v>
      </c>
      <c r="AC1162" s="26"/>
      <c r="AD1162" s="26"/>
      <c r="AE1162" s="25" t="s">
        <v>525</v>
      </c>
      <c r="AF1162" s="28">
        <v>44927</v>
      </c>
    </row>
    <row r="1163" spans="1:32" s="25" customFormat="1" ht="15" x14ac:dyDescent="0.25">
      <c r="A1163" s="25">
        <v>235193</v>
      </c>
      <c r="B1163" s="25" t="s">
        <v>2472</v>
      </c>
      <c r="C1163" s="25" t="s">
        <v>2471</v>
      </c>
      <c r="D1163" s="25" t="s">
        <v>507</v>
      </c>
      <c r="E1163" s="25" t="s">
        <v>25</v>
      </c>
      <c r="F1163" s="25" t="s">
        <v>516</v>
      </c>
      <c r="G1163" s="25">
        <v>130</v>
      </c>
      <c r="H1163" s="25">
        <v>130</v>
      </c>
      <c r="I1163" s="25" t="s">
        <v>17</v>
      </c>
      <c r="J1163" s="25" t="s">
        <v>102</v>
      </c>
      <c r="K1163" s="25" t="s">
        <v>449</v>
      </c>
      <c r="M1163" s="26">
        <v>44740</v>
      </c>
      <c r="N1163" s="26">
        <v>44741</v>
      </c>
      <c r="O1163" s="27">
        <f ca="1">+IF(NETWORKDAYS(M1163,N1163,Feriados!A$1:A$196)&gt;-1,NETWORKDAYS(M1163,N1163,Feriados!A$1:A$196)-1,NETWORKDAYS(M1163,TODAY(),Feriados!A$1:A$196))</f>
        <v>1</v>
      </c>
      <c r="P1163" s="16"/>
      <c r="Q1163" s="25">
        <f ca="1">+IF(T1163="ENVIO OS", IF(NETWORKDAYS(N1163,P1163,Feriados!A$28:A$328)&gt;-1,NETWORKDAYS(N1163,P1163,Feriados!A$28:A$328)-1,NETWORKDAYS(N1163,TODAY(),Feriados!A$28:A$328)),0)</f>
        <v>0</v>
      </c>
      <c r="R1163" s="17">
        <v>-33.076000000000001</v>
      </c>
      <c r="S1163" s="17">
        <v>-68.971999999999994</v>
      </c>
      <c r="T1163" s="25" t="s">
        <v>1590</v>
      </c>
      <c r="U1163" s="25" t="s">
        <v>1590</v>
      </c>
      <c r="X1163" s="25" t="s">
        <v>440</v>
      </c>
      <c r="Y1163" s="25" t="s">
        <v>2276</v>
      </c>
      <c r="AA1163" s="25" t="s">
        <v>2341</v>
      </c>
      <c r="AC1163" s="26"/>
      <c r="AD1163" s="26"/>
      <c r="AE1163" s="25" t="s">
        <v>525</v>
      </c>
      <c r="AF1163" s="28">
        <v>45139</v>
      </c>
    </row>
    <row r="1164" spans="1:32" s="25" customFormat="1" ht="15" x14ac:dyDescent="0.25">
      <c r="A1164" s="25">
        <v>235501</v>
      </c>
      <c r="B1164" s="25" t="s">
        <v>2578</v>
      </c>
      <c r="C1164" s="25" t="s">
        <v>2577</v>
      </c>
      <c r="D1164" s="25" t="s">
        <v>446</v>
      </c>
      <c r="E1164" s="25" t="s">
        <v>25</v>
      </c>
      <c r="F1164" s="25" t="s">
        <v>741</v>
      </c>
      <c r="G1164" s="25">
        <v>230.7</v>
      </c>
      <c r="H1164" s="25">
        <v>230.7</v>
      </c>
      <c r="I1164" s="25" t="s">
        <v>17</v>
      </c>
      <c r="J1164" s="25" t="s">
        <v>431</v>
      </c>
      <c r="K1164" s="25" t="s">
        <v>446</v>
      </c>
      <c r="L1164" s="25" t="s">
        <v>435</v>
      </c>
      <c r="M1164" s="26">
        <v>44740</v>
      </c>
      <c r="N1164" s="26">
        <v>44763</v>
      </c>
      <c r="O1164" s="27">
        <f ca="1">+IF(NETWORKDAYS(M1164,N1164,Feriados!A$1:A$196)&gt;-1,NETWORKDAYS(M1164,N1164,Feriados!A$1:A$196)-1,NETWORKDAYS(M1164,TODAY(),Feriados!A$1:A$196))</f>
        <v>16</v>
      </c>
      <c r="P1164" s="16"/>
      <c r="Q1164" s="25">
        <f ca="1">+IF(T1164="ENVIO OS", IF(NETWORKDAYS(N1164,P1164,Feriados!A$28:A$328)&gt;-1,NETWORKDAYS(N1164,P1164,Feriados!A$28:A$328)-1,NETWORKDAYS(N1164,TODAY(),Feriados!A$28:A$328)),0)</f>
        <v>0</v>
      </c>
      <c r="R1164" s="17">
        <v>-32.962699999999998</v>
      </c>
      <c r="S1164" s="17">
        <v>-68.755200000000002</v>
      </c>
      <c r="T1164" s="25" t="s">
        <v>1496</v>
      </c>
      <c r="U1164" s="25" t="s">
        <v>1496</v>
      </c>
      <c r="V1164" s="25" t="s">
        <v>37</v>
      </c>
      <c r="W1164" s="25" t="s">
        <v>3645</v>
      </c>
      <c r="X1164" s="25" t="s">
        <v>439</v>
      </c>
      <c r="Y1164" s="25" t="s">
        <v>504</v>
      </c>
      <c r="Z1164" s="25" t="s">
        <v>542</v>
      </c>
      <c r="AC1164" s="26"/>
      <c r="AD1164" s="26"/>
      <c r="AF1164" s="28"/>
    </row>
    <row r="1165" spans="1:32" s="25" customFormat="1" ht="15" x14ac:dyDescent="0.25">
      <c r="A1165" s="25">
        <v>235890</v>
      </c>
      <c r="B1165" s="25" t="s">
        <v>2429</v>
      </c>
      <c r="C1165" s="25" t="s">
        <v>2620</v>
      </c>
      <c r="D1165" s="25" t="s">
        <v>452</v>
      </c>
      <c r="E1165" s="25" t="s">
        <v>26</v>
      </c>
      <c r="F1165" s="25" t="s">
        <v>508</v>
      </c>
      <c r="G1165" s="25">
        <v>497.3</v>
      </c>
      <c r="I1165" s="25" t="s">
        <v>17</v>
      </c>
      <c r="J1165" s="25" t="s">
        <v>248</v>
      </c>
      <c r="K1165" s="25" t="s">
        <v>452</v>
      </c>
      <c r="M1165" s="26">
        <v>44741</v>
      </c>
      <c r="N1165" s="26">
        <v>44764</v>
      </c>
      <c r="O1165" s="27">
        <f ca="1">+IF(NETWORKDAYS(M1165,N1165,Feriados!A$1:A$196)&gt;-1,NETWORKDAYS(M1165,N1165,Feriados!A$1:A$196)-1,NETWORKDAYS(M1165,TODAY(),Feriados!A$1:A$196))</f>
        <v>16</v>
      </c>
      <c r="P1165" s="16"/>
      <c r="Q1165" s="25">
        <f ca="1">+IF(T1165="ENVIO OS", IF(NETWORKDAYS(N1165,P1165,Feriados!A$28:A$328)&gt;-1,NETWORKDAYS(N1165,P1165,Feriados!A$28:A$328)-1,NETWORKDAYS(N1165,TODAY(),Feriados!A$28:A$328)),0)</f>
        <v>0</v>
      </c>
      <c r="R1165" s="17"/>
      <c r="S1165" s="17"/>
      <c r="T1165" s="25" t="s">
        <v>1496</v>
      </c>
      <c r="U1165" s="25" t="s">
        <v>1496</v>
      </c>
      <c r="X1165" s="25" t="s">
        <v>442</v>
      </c>
      <c r="Y1165" s="25" t="s">
        <v>662</v>
      </c>
      <c r="Z1165" s="25" t="s">
        <v>2619</v>
      </c>
      <c r="AC1165" s="26"/>
      <c r="AD1165" s="26"/>
      <c r="AE1165" s="25" t="s">
        <v>525</v>
      </c>
      <c r="AF1165" s="28"/>
    </row>
    <row r="1166" spans="1:32" s="25" customFormat="1" ht="15" x14ac:dyDescent="0.25">
      <c r="A1166" s="25">
        <v>235538</v>
      </c>
      <c r="B1166" s="25" t="s">
        <v>2585</v>
      </c>
      <c r="C1166" s="25" t="s">
        <v>2586</v>
      </c>
      <c r="D1166" s="25" t="s">
        <v>446</v>
      </c>
      <c r="E1166" s="25" t="s">
        <v>25</v>
      </c>
      <c r="F1166" s="25" t="s">
        <v>516</v>
      </c>
      <c r="G1166" s="25">
        <v>113</v>
      </c>
      <c r="H1166" s="25">
        <v>113</v>
      </c>
      <c r="I1166" s="25" t="s">
        <v>2598</v>
      </c>
      <c r="J1166" s="25" t="s">
        <v>330</v>
      </c>
      <c r="K1166" s="25" t="s">
        <v>457</v>
      </c>
      <c r="L1166" s="25" t="s">
        <v>435</v>
      </c>
      <c r="M1166" s="26">
        <v>44741</v>
      </c>
      <c r="N1166" s="26">
        <v>44760</v>
      </c>
      <c r="O1166" s="27">
        <f ca="1">+IF(NETWORKDAYS(M1166,N1166,Feriados!A$1:A$196)&gt;-1,NETWORKDAYS(M1166,N1166,Feriados!A$1:A$196)-1,NETWORKDAYS(M1166,TODAY(),Feriados!A$1:A$196))</f>
        <v>12</v>
      </c>
      <c r="P1166" s="16"/>
      <c r="Q1166" s="25">
        <f ca="1">+IF(T1166="ENVIO OS", IF(NETWORKDAYS(N1166,P1166,Feriados!A$28:A$328)&gt;-1,NETWORKDAYS(N1166,P1166,Feriados!A$28:A$328)-1,NETWORKDAYS(N1166,TODAY(),Feriados!A$28:A$328)),0)</f>
        <v>0</v>
      </c>
      <c r="R1166" s="17">
        <v>-32.962077999999998</v>
      </c>
      <c r="S1166" s="17">
        <v>-68.720097999999993</v>
      </c>
      <c r="T1166" s="25" t="s">
        <v>1496</v>
      </c>
      <c r="U1166" s="25" t="s">
        <v>1496</v>
      </c>
      <c r="V1166" s="25" t="s">
        <v>748</v>
      </c>
      <c r="W1166" s="25" t="s">
        <v>2590</v>
      </c>
      <c r="X1166" s="25" t="s">
        <v>439</v>
      </c>
      <c r="Y1166" s="25" t="s">
        <v>504</v>
      </c>
      <c r="AB1166" s="25" t="s">
        <v>0</v>
      </c>
      <c r="AC1166" s="26"/>
      <c r="AD1166" s="26"/>
      <c r="AF1166" s="28"/>
    </row>
    <row r="1167" spans="1:32" s="25" customFormat="1" ht="15" x14ac:dyDescent="0.25">
      <c r="A1167" s="25">
        <v>235547</v>
      </c>
      <c r="B1167" s="25" t="s">
        <v>2587</v>
      </c>
      <c r="C1167" s="25" t="s">
        <v>2588</v>
      </c>
      <c r="D1167" s="25" t="s">
        <v>452</v>
      </c>
      <c r="E1167" s="25" t="s">
        <v>25</v>
      </c>
      <c r="F1167" s="25" t="s">
        <v>509</v>
      </c>
      <c r="G1167" s="25">
        <v>140</v>
      </c>
      <c r="H1167" s="25">
        <v>72</v>
      </c>
      <c r="I1167" s="25" t="s">
        <v>17</v>
      </c>
      <c r="J1167" s="25" t="s">
        <v>276</v>
      </c>
      <c r="K1167" s="25" t="s">
        <v>471</v>
      </c>
      <c r="M1167" s="26">
        <v>44741</v>
      </c>
      <c r="N1167" s="26">
        <v>44764</v>
      </c>
      <c r="O1167" s="27">
        <f ca="1">+IF(NETWORKDAYS(M1167,N1167,Feriados!A$1:A$196)&gt;-1,NETWORKDAYS(M1167,N1167,Feriados!A$1:A$196)-1,NETWORKDAYS(M1167,TODAY(),Feriados!A$1:A$196))</f>
        <v>16</v>
      </c>
      <c r="P1167" s="16"/>
      <c r="Q1167" s="25">
        <f ca="1">+IF(T1167="ENVIO OS", IF(NETWORKDAYS(N1167,P1167,Feriados!A$28:A$328)&gt;-1,NETWORKDAYS(N1167,P1167,Feriados!A$28:A$328)-1,NETWORKDAYS(N1167,TODAY(),Feriados!A$28:A$328)),0)</f>
        <v>0</v>
      </c>
      <c r="R1167" s="17"/>
      <c r="S1167" s="17"/>
      <c r="T1167" s="25" t="s">
        <v>1496</v>
      </c>
      <c r="U1167" s="25" t="s">
        <v>1496</v>
      </c>
      <c r="X1167" s="25" t="s">
        <v>439</v>
      </c>
      <c r="Y1167" s="25" t="s">
        <v>504</v>
      </c>
      <c r="AC1167" s="26"/>
      <c r="AD1167" s="26"/>
      <c r="AE1167" s="25" t="s">
        <v>525</v>
      </c>
      <c r="AF1167" s="28">
        <v>45139</v>
      </c>
    </row>
    <row r="1168" spans="1:32" s="25" customFormat="1" ht="15" x14ac:dyDescent="0.25">
      <c r="B1168" s="25" t="s">
        <v>2612</v>
      </c>
      <c r="C1168" s="25" t="s">
        <v>2613</v>
      </c>
      <c r="E1168" s="25" t="s">
        <v>26</v>
      </c>
      <c r="F1168" s="25" t="s">
        <v>508</v>
      </c>
      <c r="M1168" s="26">
        <v>44742</v>
      </c>
      <c r="N1168" s="26">
        <v>44774</v>
      </c>
      <c r="O1168" s="27">
        <f ca="1">+IF(NETWORKDAYS(M1168,N1168,Feriados!A$1:A$196)&gt;-1,NETWORKDAYS(M1168,N1168,Feriados!A$1:A$196)-1,NETWORKDAYS(M1168,TODAY(),Feriados!A$1:A$196))</f>
        <v>20</v>
      </c>
      <c r="P1168" s="16">
        <v>44812</v>
      </c>
      <c r="Q1168" s="25">
        <f ca="1">+IF(T1168="ENVIO OS", IF(NETWORKDAYS(N1168,P1168,Feriados!A$28:A$328)&gt;-1,NETWORKDAYS(N1168,P1168,Feriados!A$28:A$328)-1,NETWORKDAYS(N1168,TODAY(),Feriados!A$28:A$328)),0)</f>
        <v>0</v>
      </c>
      <c r="R1168" s="17"/>
      <c r="S1168" s="17"/>
      <c r="T1168" s="25" t="s">
        <v>1584</v>
      </c>
      <c r="U1168" s="25" t="s">
        <v>1584</v>
      </c>
      <c r="X1168" s="25" t="s">
        <v>442</v>
      </c>
      <c r="Y1168" s="25" t="s">
        <v>504</v>
      </c>
      <c r="Z1168" s="25" t="s">
        <v>596</v>
      </c>
      <c r="AC1168" s="26"/>
      <c r="AD1168" s="26"/>
      <c r="AF1168" s="28"/>
    </row>
    <row r="1169" spans="1:32" s="25" customFormat="1" ht="15" x14ac:dyDescent="0.25">
      <c r="B1169" s="25" t="s">
        <v>2862</v>
      </c>
      <c r="C1169" s="25" t="s">
        <v>2863</v>
      </c>
      <c r="D1169" s="25" t="s">
        <v>507</v>
      </c>
      <c r="E1169" s="25" t="s">
        <v>26</v>
      </c>
      <c r="F1169" s="25" t="s">
        <v>508</v>
      </c>
      <c r="G1169" s="25">
        <v>40</v>
      </c>
      <c r="I1169" s="25" t="s">
        <v>17</v>
      </c>
      <c r="J1169" s="25" t="s">
        <v>387</v>
      </c>
      <c r="K1169" s="25" t="s">
        <v>477</v>
      </c>
      <c r="M1169" s="26">
        <v>44743</v>
      </c>
      <c r="N1169" s="26">
        <v>44859</v>
      </c>
      <c r="O1169" s="27">
        <f ca="1">+IF(NETWORKDAYS(M1169,N1169,Feriados!A$1:A$196)&gt;-1,NETWORKDAYS(M1169,N1169,Feriados!A$1:A$196)-1,NETWORKDAYS(M1169,TODAY(),Feriados!A$1:A$196))</f>
        <v>78</v>
      </c>
      <c r="P1169" s="16"/>
      <c r="Q1169" s="25">
        <f ca="1">+IF(T1169="ENVIO OS", IF(NETWORKDAYS(N1169,P1169,Feriados!A$28:A$328)&gt;-1,NETWORKDAYS(N1169,P1169,Feriados!A$28:A$328)-1,NETWORKDAYS(N1169,TODAY(),Feriados!A$28:A$328)),0)</f>
        <v>0</v>
      </c>
      <c r="R1169" s="17">
        <v>-32.987873999999998</v>
      </c>
      <c r="S1169" s="17">
        <v>-68.901623000000001</v>
      </c>
      <c r="T1169" s="25" t="s">
        <v>1496</v>
      </c>
      <c r="U1169" s="25" t="s">
        <v>1496</v>
      </c>
      <c r="X1169" s="25" t="s">
        <v>443</v>
      </c>
      <c r="Y1169" s="25" t="s">
        <v>504</v>
      </c>
      <c r="Z1169" s="25" t="s">
        <v>545</v>
      </c>
      <c r="AC1169" s="26"/>
      <c r="AD1169" s="26"/>
      <c r="AF1169" s="28"/>
    </row>
    <row r="1170" spans="1:32" s="25" customFormat="1" ht="15" x14ac:dyDescent="0.25">
      <c r="A1170" s="25">
        <v>235629</v>
      </c>
      <c r="B1170" s="25" t="s">
        <v>2533</v>
      </c>
      <c r="C1170" s="25" t="s">
        <v>2532</v>
      </c>
      <c r="D1170" s="25" t="s">
        <v>446</v>
      </c>
      <c r="E1170" s="25" t="s">
        <v>25</v>
      </c>
      <c r="F1170" s="25" t="s">
        <v>509</v>
      </c>
      <c r="G1170" s="25">
        <v>221</v>
      </c>
      <c r="H1170" s="25">
        <v>121</v>
      </c>
      <c r="I1170" s="25" t="s">
        <v>17</v>
      </c>
      <c r="J1170" s="25" t="s">
        <v>324</v>
      </c>
      <c r="K1170" s="25" t="s">
        <v>457</v>
      </c>
      <c r="L1170" s="25" t="s">
        <v>435</v>
      </c>
      <c r="M1170" s="26">
        <v>44743</v>
      </c>
      <c r="N1170" s="26">
        <v>44746</v>
      </c>
      <c r="O1170" s="27">
        <f ca="1">+IF(NETWORKDAYS(M1170,N1170,Feriados!A$1:A$196)&gt;-1,NETWORKDAYS(M1170,N1170,Feriados!A$1:A$196)-1,NETWORKDAYS(M1170,TODAY(),Feriados!A$1:A$196))</f>
        <v>1</v>
      </c>
      <c r="P1170" s="16"/>
      <c r="Q1170" s="25">
        <f ca="1">+IF(T1170="ENVIO OS", IF(NETWORKDAYS(N1170,P1170,Feriados!A$28:A$328)&gt;-1,NETWORKDAYS(N1170,P1170,Feriados!A$28:A$328)-1,NETWORKDAYS(N1170,TODAY(),Feriados!A$28:A$328)),0)</f>
        <v>0</v>
      </c>
      <c r="R1170" s="17">
        <v>-32.938800000000001</v>
      </c>
      <c r="S1170" s="17">
        <v>-68.7697</v>
      </c>
      <c r="T1170" s="25" t="s">
        <v>1496</v>
      </c>
      <c r="U1170" s="25" t="s">
        <v>1496</v>
      </c>
      <c r="V1170" s="25" t="s">
        <v>748</v>
      </c>
      <c r="W1170" s="25" t="s">
        <v>2537</v>
      </c>
      <c r="X1170" s="25" t="s">
        <v>439</v>
      </c>
      <c r="Y1170" s="25" t="s">
        <v>504</v>
      </c>
      <c r="AB1170" s="25" t="s">
        <v>0</v>
      </c>
      <c r="AC1170" s="26"/>
      <c r="AD1170" s="26"/>
      <c r="AF1170" s="28"/>
    </row>
    <row r="1171" spans="1:32" s="25" customFormat="1" ht="15" x14ac:dyDescent="0.25">
      <c r="A1171" s="25">
        <v>235928</v>
      </c>
      <c r="B1171" s="25" t="s">
        <v>2596</v>
      </c>
      <c r="C1171" s="25" t="s">
        <v>2597</v>
      </c>
      <c r="D1171" s="25" t="s">
        <v>452</v>
      </c>
      <c r="E1171" s="25" t="s">
        <v>25</v>
      </c>
      <c r="F1171" s="25" t="s">
        <v>516</v>
      </c>
      <c r="G1171" s="25">
        <v>70</v>
      </c>
      <c r="H1171" s="25">
        <v>70</v>
      </c>
      <c r="I1171" s="25" t="s">
        <v>17</v>
      </c>
      <c r="J1171" s="25" t="s">
        <v>411</v>
      </c>
      <c r="K1171" s="25" t="s">
        <v>452</v>
      </c>
      <c r="L1171" s="25" t="s">
        <v>434</v>
      </c>
      <c r="M1171" s="26">
        <v>44743</v>
      </c>
      <c r="N1171" s="26">
        <v>44768</v>
      </c>
      <c r="O1171" s="27">
        <f ca="1">+IF(NETWORKDAYS(M1171,N1171,Feriados!A$1:A$196)&gt;-1,NETWORKDAYS(M1171,N1171,Feriados!A$1:A$196)-1,NETWORKDAYS(M1171,TODAY(),Feriados!A$1:A$196))</f>
        <v>15</v>
      </c>
      <c r="P1171" s="16"/>
      <c r="Q1171" s="25">
        <f ca="1">+IF(T1171="ENVIO OS", IF(NETWORKDAYS(N1171,P1171,Feriados!A$28:A$328)&gt;-1,NETWORKDAYS(N1171,P1171,Feriados!A$28:A$328)-1,NETWORKDAYS(N1171,TODAY(),Feriados!A$28:A$328)),0)</f>
        <v>0</v>
      </c>
      <c r="R1171" s="17">
        <v>-34.705800000000004</v>
      </c>
      <c r="S1171" s="17">
        <v>-68.396000000000001</v>
      </c>
      <c r="T1171" s="25" t="s">
        <v>1496</v>
      </c>
      <c r="U1171" s="25" t="s">
        <v>1496</v>
      </c>
      <c r="V1171" s="25" t="s">
        <v>37</v>
      </c>
      <c r="W1171" s="25" t="s">
        <v>2383</v>
      </c>
      <c r="X1171" s="25" t="s">
        <v>439</v>
      </c>
      <c r="Y1171" s="25" t="s">
        <v>504</v>
      </c>
      <c r="Z1171" s="25" t="s">
        <v>2619</v>
      </c>
      <c r="AC1171" s="26"/>
      <c r="AD1171" s="26"/>
      <c r="AF1171" s="28"/>
    </row>
    <row r="1172" spans="1:32" s="25" customFormat="1" ht="15" x14ac:dyDescent="0.25">
      <c r="A1172" s="25">
        <v>235279</v>
      </c>
      <c r="B1172" s="25" t="s">
        <v>2454</v>
      </c>
      <c r="C1172" s="25" t="s">
        <v>2455</v>
      </c>
      <c r="D1172" s="25" t="s">
        <v>452</v>
      </c>
      <c r="E1172" s="25" t="s">
        <v>25</v>
      </c>
      <c r="F1172" s="25" t="s">
        <v>1301</v>
      </c>
      <c r="G1172" s="25">
        <v>251.3</v>
      </c>
      <c r="H1172" s="25">
        <v>251.3</v>
      </c>
      <c r="I1172" s="25" t="s">
        <v>17</v>
      </c>
      <c r="J1172" s="25" t="s">
        <v>166</v>
      </c>
      <c r="K1172" s="25" t="s">
        <v>452</v>
      </c>
      <c r="M1172" s="26">
        <v>44743</v>
      </c>
      <c r="N1172" s="26">
        <v>44748</v>
      </c>
      <c r="O1172" s="27">
        <f ca="1">+IF(NETWORKDAYS(M1172,N1172,Feriados!A$1:A$196)&gt;-1,NETWORKDAYS(M1172,N1172,Feriados!A$1:A$196)-1,NETWORKDAYS(M1172,TODAY(),Feriados!A$1:A$196))</f>
        <v>3</v>
      </c>
      <c r="P1172" s="16"/>
      <c r="Q1172" s="25">
        <f ca="1">+IF(T1172="ENVIO OS", IF(NETWORKDAYS(N1172,P1172,Feriados!A$28:A$328)&gt;-1,NETWORKDAYS(N1172,P1172,Feriados!A$28:A$328)-1,NETWORKDAYS(N1172,TODAY(),Feriados!A$28:A$328)),0)</f>
        <v>0</v>
      </c>
      <c r="R1172" s="17">
        <v>-34.621899999999997</v>
      </c>
      <c r="S1172" s="17">
        <v>-68.332400000000007</v>
      </c>
      <c r="T1172" s="25" t="s">
        <v>1590</v>
      </c>
      <c r="U1172" s="25" t="s">
        <v>1590</v>
      </c>
      <c r="X1172" s="25" t="s">
        <v>439</v>
      </c>
      <c r="Y1172" s="25" t="s">
        <v>498</v>
      </c>
      <c r="Z1172" s="25" t="s">
        <v>1570</v>
      </c>
      <c r="AA1172" s="25" t="s">
        <v>2460</v>
      </c>
      <c r="AC1172" s="26"/>
      <c r="AD1172" s="26"/>
      <c r="AE1172" s="25" t="s">
        <v>525</v>
      </c>
      <c r="AF1172" s="28"/>
    </row>
    <row r="1173" spans="1:32" s="25" customFormat="1" ht="15" x14ac:dyDescent="0.25">
      <c r="B1173" s="25" t="s">
        <v>1891</v>
      </c>
      <c r="C1173" s="25" t="s">
        <v>1907</v>
      </c>
      <c r="D1173" s="25" t="s">
        <v>450</v>
      </c>
      <c r="E1173" s="25" t="s">
        <v>26</v>
      </c>
      <c r="F1173" s="25" t="s">
        <v>1881</v>
      </c>
      <c r="G1173" s="25">
        <v>86</v>
      </c>
      <c r="J1173" s="25" t="s">
        <v>64</v>
      </c>
      <c r="K1173" s="25" t="s">
        <v>457</v>
      </c>
      <c r="M1173" s="26">
        <v>44746</v>
      </c>
      <c r="N1173" s="26">
        <v>44754</v>
      </c>
      <c r="O1173" s="27">
        <f ca="1">+IF(NETWORKDAYS(M1173,N1173,Feriados!A$1:A$196)&gt;-1,NETWORKDAYS(M1173,N1173,Feriados!A$1:A$196)-1,NETWORKDAYS(M1173,TODAY(),Feriados!A$1:A$196))</f>
        <v>6</v>
      </c>
      <c r="P1173" s="16"/>
      <c r="Q1173" s="25">
        <f ca="1">+IF(T1173="ENVIO OS", IF(NETWORKDAYS(N1173,P1173,Feriados!A$28:A$328)&gt;-1,NETWORKDAYS(N1173,P1173,Feriados!A$28:A$328)-1,NETWORKDAYS(N1173,TODAY(),Feriados!A$28:A$328)),0)</f>
        <v>0</v>
      </c>
      <c r="R1173" s="17">
        <v>-32.867600000000003</v>
      </c>
      <c r="S1173" s="17">
        <v>-68.742000000000004</v>
      </c>
      <c r="T1173" s="25" t="s">
        <v>1590</v>
      </c>
      <c r="U1173" s="25" t="s">
        <v>1590</v>
      </c>
      <c r="V1173" s="25" t="s">
        <v>748</v>
      </c>
      <c r="X1173" s="25" t="s">
        <v>443</v>
      </c>
      <c r="Y1173" s="25" t="s">
        <v>504</v>
      </c>
      <c r="Z1173" s="25" t="s">
        <v>542</v>
      </c>
      <c r="AC1173" s="26"/>
      <c r="AD1173" s="26"/>
      <c r="AF1173" s="28"/>
    </row>
    <row r="1174" spans="1:32" s="25" customFormat="1" ht="15" x14ac:dyDescent="0.25">
      <c r="A1174" s="25">
        <v>232331</v>
      </c>
      <c r="B1174" s="25" t="s">
        <v>2143</v>
      </c>
      <c r="C1174" s="25" t="s">
        <v>2144</v>
      </c>
      <c r="D1174" s="25" t="s">
        <v>507</v>
      </c>
      <c r="E1174" s="25" t="s">
        <v>25</v>
      </c>
      <c r="F1174" s="25" t="s">
        <v>517</v>
      </c>
      <c r="G1174" s="25">
        <v>440</v>
      </c>
      <c r="H1174" s="25">
        <v>440</v>
      </c>
      <c r="J1174" s="25" t="s">
        <v>2201</v>
      </c>
      <c r="K1174" s="25" t="s">
        <v>1501</v>
      </c>
      <c r="L1174" s="25" t="s">
        <v>434</v>
      </c>
      <c r="M1174" s="26">
        <v>44746</v>
      </c>
      <c r="N1174" s="26">
        <v>44823</v>
      </c>
      <c r="O1174" s="27">
        <f ca="1">+IF(NETWORKDAYS(M1174,N1174,Feriados!A$1:A$196)&gt;-1,NETWORKDAYS(M1174,N1174,Feriados!A$1:A$196)-1,NETWORKDAYS(M1174,TODAY(),Feriados!A$1:A$196))</f>
        <v>52</v>
      </c>
      <c r="P1174" s="16"/>
      <c r="Q1174" s="25">
        <f ca="1">+IF(T1174="ENVIO OS", IF(NETWORKDAYS(N1174,P1174,Feriados!A$28:A$328)&gt;-1,NETWORKDAYS(N1174,P1174,Feriados!A$28:A$328)-1,NETWORKDAYS(N1174,TODAY(),Feriados!A$28:A$328)),0)</f>
        <v>0</v>
      </c>
      <c r="R1174" s="17">
        <v>-33.0015</v>
      </c>
      <c r="S1174" s="17">
        <v>-68.873400000000004</v>
      </c>
      <c r="T1174" s="25" t="s">
        <v>1590</v>
      </c>
      <c r="U1174" s="25" t="s">
        <v>1590</v>
      </c>
      <c r="X1174" s="25" t="s">
        <v>439</v>
      </c>
      <c r="Y1174" s="25" t="s">
        <v>497</v>
      </c>
      <c r="AA1174" s="25" t="s">
        <v>2773</v>
      </c>
      <c r="AC1174" s="26"/>
      <c r="AD1174" s="26"/>
      <c r="AE1174" s="25" t="s">
        <v>525</v>
      </c>
      <c r="AF1174" s="28">
        <v>44986</v>
      </c>
    </row>
    <row r="1175" spans="1:32" s="25" customFormat="1" ht="15" x14ac:dyDescent="0.25">
      <c r="A1175" s="25">
        <v>235646</v>
      </c>
      <c r="B1175" s="25" t="s">
        <v>2239</v>
      </c>
      <c r="C1175" s="25" t="s">
        <v>2238</v>
      </c>
      <c r="D1175" s="25" t="s">
        <v>507</v>
      </c>
      <c r="E1175" s="25" t="s">
        <v>26</v>
      </c>
      <c r="F1175" s="25" t="s">
        <v>508</v>
      </c>
      <c r="G1175" s="25">
        <v>100</v>
      </c>
      <c r="I1175" s="25" t="s">
        <v>2310</v>
      </c>
      <c r="J1175" s="25" t="s">
        <v>99</v>
      </c>
      <c r="K1175" s="25" t="s">
        <v>447</v>
      </c>
      <c r="M1175" s="26">
        <v>44746</v>
      </c>
      <c r="N1175" s="26">
        <v>44747</v>
      </c>
      <c r="O1175" s="27">
        <f ca="1">+IF(NETWORKDAYS(M1175,N1175,Feriados!A$1:A$196)&gt;-1,NETWORKDAYS(M1175,N1175,Feriados!A$1:A$196)-1,NETWORKDAYS(M1175,TODAY(),Feriados!A$1:A$196))</f>
        <v>1</v>
      </c>
      <c r="P1175" s="16"/>
      <c r="Q1175" s="25">
        <f ca="1">+IF(T1175="ENVIO OS", IF(NETWORKDAYS(N1175,P1175,Feriados!A$28:A$328)&gt;-1,NETWORKDAYS(N1175,P1175,Feriados!A$28:A$328)-1,NETWORKDAYS(N1175,TODAY(),Feriados!A$28:A$328)),0)</f>
        <v>0</v>
      </c>
      <c r="R1175" s="17"/>
      <c r="S1175" s="17"/>
      <c r="T1175" s="25" t="s">
        <v>1496</v>
      </c>
      <c r="U1175" s="25" t="s">
        <v>1496</v>
      </c>
      <c r="V1175" s="25" t="s">
        <v>37</v>
      </c>
      <c r="W1175" s="25" t="s">
        <v>2589</v>
      </c>
      <c r="X1175" s="25" t="s">
        <v>442</v>
      </c>
      <c r="Y1175" s="25" t="s">
        <v>504</v>
      </c>
      <c r="Z1175" s="25" t="s">
        <v>545</v>
      </c>
      <c r="AC1175" s="26"/>
      <c r="AD1175" s="26"/>
      <c r="AE1175" s="25" t="s">
        <v>525</v>
      </c>
      <c r="AF1175" s="28"/>
    </row>
    <row r="1176" spans="1:32" s="25" customFormat="1" ht="15" x14ac:dyDescent="0.25">
      <c r="B1176" s="25" t="s">
        <v>2615</v>
      </c>
      <c r="C1176" s="25" t="s">
        <v>2614</v>
      </c>
      <c r="E1176" s="25" t="s">
        <v>26</v>
      </c>
      <c r="F1176" s="25" t="s">
        <v>508</v>
      </c>
      <c r="M1176" s="26">
        <v>44748</v>
      </c>
      <c r="N1176" s="26">
        <v>44777</v>
      </c>
      <c r="O1176" s="27">
        <f ca="1">+IF(NETWORKDAYS(M1176,N1176,Feriados!A$1:A$196)&gt;-1,NETWORKDAYS(M1176,N1176,Feriados!A$1:A$196)-1,NETWORKDAYS(M1176,TODAY(),Feriados!A$1:A$196))</f>
        <v>19</v>
      </c>
      <c r="P1176" s="16">
        <v>44969</v>
      </c>
      <c r="Q1176" s="25">
        <f ca="1">+IF(T1176="ENVIO OS", IF(NETWORKDAYS(N1176,P1176,Feriados!A$28:A$328)&gt;-1,NETWORKDAYS(N1176,P1176,Feriados!A$28:A$328)-1,NETWORKDAYS(N1176,TODAY(),Feriados!A$28:A$328)),0)</f>
        <v>132</v>
      </c>
      <c r="R1176" s="17"/>
      <c r="S1176" s="17"/>
      <c r="T1176" s="25" t="s">
        <v>1494</v>
      </c>
      <c r="U1176" s="25" t="s">
        <v>1584</v>
      </c>
      <c r="Z1176" s="25" t="s">
        <v>570</v>
      </c>
      <c r="AC1176" s="26"/>
      <c r="AD1176" s="26"/>
      <c r="AF1176" s="28"/>
    </row>
    <row r="1177" spans="1:32" s="25" customFormat="1" ht="15" x14ac:dyDescent="0.25">
      <c r="A1177" s="25">
        <v>235502</v>
      </c>
      <c r="B1177" s="25" t="s">
        <v>2515</v>
      </c>
      <c r="C1177" s="25" t="s">
        <v>2516</v>
      </c>
      <c r="D1177" s="25" t="s">
        <v>446</v>
      </c>
      <c r="E1177" s="25" t="s">
        <v>25</v>
      </c>
      <c r="F1177" s="25" t="s">
        <v>516</v>
      </c>
      <c r="G1177" s="25">
        <v>100</v>
      </c>
      <c r="H1177" s="25">
        <v>100</v>
      </c>
      <c r="I1177" s="25" t="s">
        <v>2617</v>
      </c>
      <c r="J1177" s="25" t="s">
        <v>123</v>
      </c>
      <c r="K1177" s="25" t="s">
        <v>463</v>
      </c>
      <c r="M1177" s="26">
        <v>44748</v>
      </c>
      <c r="N1177" s="26">
        <v>44763</v>
      </c>
      <c r="O1177" s="27">
        <f ca="1">+IF(NETWORKDAYS(M1177,N1177,Feriados!A$1:A$196)&gt;-1,NETWORKDAYS(M1177,N1177,Feriados!A$1:A$196)-1,NETWORKDAYS(M1177,TODAY(),Feriados!A$1:A$196))</f>
        <v>10</v>
      </c>
      <c r="P1177" s="16"/>
      <c r="Q1177" s="25">
        <f ca="1">+IF(T1177="ENVIO OS", IF(NETWORKDAYS(N1177,P1177,Feriados!A$28:A$328)&gt;-1,NETWORKDAYS(N1177,P1177,Feriados!A$28:A$328)-1,NETWORKDAYS(N1177,TODAY(),Feriados!A$28:A$328)),0)</f>
        <v>0</v>
      </c>
      <c r="R1177" s="17">
        <v>-33.022799999999997</v>
      </c>
      <c r="S1177" s="17">
        <v>-68.801900000000003</v>
      </c>
      <c r="T1177" s="25" t="s">
        <v>1590</v>
      </c>
      <c r="U1177" s="25" t="s">
        <v>1590</v>
      </c>
      <c r="V1177" s="25" t="s">
        <v>616</v>
      </c>
      <c r="W1177" s="25" t="s">
        <v>2547</v>
      </c>
      <c r="X1177" s="25" t="s">
        <v>439</v>
      </c>
      <c r="Y1177" s="25" t="s">
        <v>497</v>
      </c>
      <c r="AA1177" s="25" t="s">
        <v>2618</v>
      </c>
      <c r="AC1177" s="26"/>
      <c r="AD1177" s="26"/>
      <c r="AF1177" s="28"/>
    </row>
    <row r="1178" spans="1:32" s="25" customFormat="1" ht="15" x14ac:dyDescent="0.25">
      <c r="A1178" s="25">
        <v>235607</v>
      </c>
      <c r="B1178" s="25" t="s">
        <v>2594</v>
      </c>
      <c r="C1178" s="25" t="s">
        <v>2593</v>
      </c>
      <c r="D1178" s="25" t="s">
        <v>506</v>
      </c>
      <c r="E1178" s="25" t="s">
        <v>25</v>
      </c>
      <c r="F1178" s="25" t="s">
        <v>516</v>
      </c>
      <c r="G1178" s="25">
        <v>135</v>
      </c>
      <c r="H1178" s="25">
        <v>135</v>
      </c>
      <c r="I1178" s="25" t="s">
        <v>2630</v>
      </c>
      <c r="J1178" s="25" t="s">
        <v>421</v>
      </c>
      <c r="K1178" s="25" t="s">
        <v>454</v>
      </c>
      <c r="L1178" s="25" t="s">
        <v>436</v>
      </c>
      <c r="M1178" s="26">
        <v>44750</v>
      </c>
      <c r="N1178" s="26">
        <v>44770</v>
      </c>
      <c r="O1178" s="27">
        <f ca="1">+IF(NETWORKDAYS(M1178,N1178,Feriados!A$1:A$196)&gt;-1,NETWORKDAYS(M1178,N1178,Feriados!A$1:A$196)-1,NETWORKDAYS(M1178,TODAY(),Feriados!A$1:A$196))</f>
        <v>12</v>
      </c>
      <c r="P1178" s="16"/>
      <c r="Q1178" s="25">
        <f ca="1">+IF(T1178="ENVIO OS", IF(NETWORKDAYS(N1178,P1178,Feriados!A$28:A$328)&gt;-1,NETWORKDAYS(N1178,P1178,Feriados!A$28:A$328)-1,NETWORKDAYS(N1178,TODAY(),Feriados!A$28:A$328)),0)</f>
        <v>0</v>
      </c>
      <c r="R1178" s="17">
        <v>-32.896299999999997</v>
      </c>
      <c r="S1178" s="17">
        <v>-68.842399999999998</v>
      </c>
      <c r="T1178" s="25" t="s">
        <v>1496</v>
      </c>
      <c r="U1178" s="25" t="s">
        <v>1496</v>
      </c>
      <c r="X1178" s="25" t="s">
        <v>439</v>
      </c>
      <c r="Y1178" s="25" t="s">
        <v>504</v>
      </c>
      <c r="AB1178" s="25" t="s">
        <v>0</v>
      </c>
      <c r="AC1178" s="26"/>
      <c r="AD1178" s="26"/>
      <c r="AF1178" s="28"/>
    </row>
    <row r="1179" spans="1:32" s="25" customFormat="1" ht="15" x14ac:dyDescent="0.25">
      <c r="A1179" s="25">
        <v>235286</v>
      </c>
      <c r="B1179" s="25" t="s">
        <v>2592</v>
      </c>
      <c r="C1179" s="25" t="s">
        <v>2632</v>
      </c>
      <c r="D1179" s="25" t="s">
        <v>446</v>
      </c>
      <c r="E1179" s="25" t="s">
        <v>25</v>
      </c>
      <c r="F1179" s="25" t="s">
        <v>517</v>
      </c>
      <c r="G1179" s="25">
        <v>250</v>
      </c>
      <c r="H1179" s="25">
        <v>0</v>
      </c>
      <c r="I1179" s="25" t="s">
        <v>17</v>
      </c>
      <c r="J1179" s="25" t="s">
        <v>203</v>
      </c>
      <c r="K1179" s="25" t="s">
        <v>446</v>
      </c>
      <c r="M1179" s="26">
        <v>44753</v>
      </c>
      <c r="N1179" s="26">
        <v>44770</v>
      </c>
      <c r="O1179" s="27">
        <f ca="1">+IF(NETWORKDAYS(M1179,N1179,Feriados!A$1:A$196)&gt;-1,NETWORKDAYS(M1179,N1179,Feriados!A$1:A$196)-1,NETWORKDAYS(M1179,TODAY(),Feriados!A$1:A$196))</f>
        <v>11</v>
      </c>
      <c r="P1179" s="16"/>
      <c r="Q1179" s="25">
        <f ca="1">+IF(T1179="ENVIO OS", IF(NETWORKDAYS(N1179,P1179,Feriados!A$28:A$328)&gt;-1,NETWORKDAYS(N1179,P1179,Feriados!A$28:A$328)-1,NETWORKDAYS(N1179,TODAY(),Feriados!A$28:A$328)),0)</f>
        <v>0</v>
      </c>
      <c r="R1179" s="17">
        <v>-32.957099999999997</v>
      </c>
      <c r="S1179" s="17">
        <v>-68.785600000000002</v>
      </c>
      <c r="T1179" s="25" t="s">
        <v>1496</v>
      </c>
      <c r="U1179" s="25" t="s">
        <v>1496</v>
      </c>
      <c r="X1179" s="25" t="s">
        <v>439</v>
      </c>
      <c r="Y1179" s="25" t="s">
        <v>504</v>
      </c>
      <c r="AC1179" s="26"/>
      <c r="AD1179" s="26"/>
      <c r="AF1179" s="28"/>
    </row>
    <row r="1180" spans="1:32" s="25" customFormat="1" ht="15" x14ac:dyDescent="0.25">
      <c r="B1180" s="25" t="s">
        <v>2595</v>
      </c>
      <c r="C1180" s="25" t="s">
        <v>2290</v>
      </c>
      <c r="D1180" s="25" t="s">
        <v>450</v>
      </c>
      <c r="E1180" s="25" t="s">
        <v>25</v>
      </c>
      <c r="F1180" s="25" t="s">
        <v>741</v>
      </c>
      <c r="G1180" s="25">
        <v>4280</v>
      </c>
      <c r="H1180" s="25">
        <v>4280</v>
      </c>
      <c r="I1180" s="25" t="s">
        <v>17</v>
      </c>
      <c r="J1180" s="25" t="s">
        <v>398</v>
      </c>
      <c r="K1180" s="25" t="s">
        <v>457</v>
      </c>
      <c r="L1180" s="25" t="s">
        <v>436</v>
      </c>
      <c r="M1180" s="26">
        <v>44753</v>
      </c>
      <c r="N1180" s="26">
        <v>44761</v>
      </c>
      <c r="O1180" s="27">
        <f ca="1">+IF(NETWORKDAYS(M1180,N1180,Feriados!A$1:A$196)&gt;-1,NETWORKDAYS(M1180,N1180,Feriados!A$1:A$196)-1,NETWORKDAYS(M1180,TODAY(),Feriados!A$1:A$196))</f>
        <v>5</v>
      </c>
      <c r="P1180" s="16"/>
      <c r="Q1180" s="25">
        <f ca="1">+IF(T1180="ENVIO OS", IF(NETWORKDAYS(N1180,P1180,Feriados!A$28:A$328)&gt;-1,NETWORKDAYS(N1180,P1180,Feriados!A$28:A$328)-1,NETWORKDAYS(N1180,TODAY(),Feriados!A$28:A$328)),0)</f>
        <v>0</v>
      </c>
      <c r="R1180" s="17">
        <v>-32.893799999999999</v>
      </c>
      <c r="S1180" s="17">
        <v>-68.758099999999999</v>
      </c>
      <c r="T1180" s="25" t="s">
        <v>1496</v>
      </c>
      <c r="U1180" s="25" t="s">
        <v>1496</v>
      </c>
      <c r="V1180" s="25" t="s">
        <v>897</v>
      </c>
      <c r="W1180" s="25" t="s">
        <v>2607</v>
      </c>
      <c r="X1180" s="25" t="s">
        <v>439</v>
      </c>
      <c r="Y1180" s="25" t="s">
        <v>504</v>
      </c>
      <c r="AC1180" s="26"/>
      <c r="AD1180" s="26"/>
      <c r="AF1180" s="28"/>
    </row>
    <row r="1181" spans="1:32" s="25" customFormat="1" ht="15" x14ac:dyDescent="0.25">
      <c r="A1181" s="25">
        <v>235751</v>
      </c>
      <c r="B1181" s="25" t="s">
        <v>2600</v>
      </c>
      <c r="C1181" s="25" t="s">
        <v>2599</v>
      </c>
      <c r="D1181" s="25" t="s">
        <v>507</v>
      </c>
      <c r="E1181" s="25" t="s">
        <v>25</v>
      </c>
      <c r="F1181" s="25" t="s">
        <v>2225</v>
      </c>
      <c r="G1181" s="25">
        <v>235</v>
      </c>
      <c r="H1181" s="25">
        <v>235</v>
      </c>
      <c r="I1181" s="25" t="s">
        <v>17</v>
      </c>
      <c r="J1181" s="25" t="s">
        <v>320</v>
      </c>
      <c r="K1181" s="25" t="s">
        <v>406</v>
      </c>
      <c r="L1181" s="25" t="s">
        <v>434</v>
      </c>
      <c r="M1181" s="26">
        <v>44754</v>
      </c>
      <c r="N1181" s="26">
        <v>44778</v>
      </c>
      <c r="O1181" s="27">
        <f ca="1">+IF(NETWORKDAYS(M1181,N1181,Feriados!A$1:A$196)&gt;-1,NETWORKDAYS(M1181,N1181,Feriados!A$1:A$196)-1,NETWORKDAYS(M1181,TODAY(),Feriados!A$1:A$196))</f>
        <v>16</v>
      </c>
      <c r="P1181" s="16"/>
      <c r="Q1181" s="25">
        <f ca="1">+IF(T1181="ENVIO OS", IF(NETWORKDAYS(N1181,P1181,Feriados!A$28:A$328)&gt;-1,NETWORKDAYS(N1181,P1181,Feriados!A$28:A$328)-1,NETWORKDAYS(N1181,TODAY(),Feriados!A$28:A$328)),0)</f>
        <v>0</v>
      </c>
      <c r="R1181" s="17">
        <v>-33.183999999999997</v>
      </c>
      <c r="S1181" s="17">
        <v>-68.982299999999995</v>
      </c>
      <c r="T1181" s="25" t="s">
        <v>1496</v>
      </c>
      <c r="U1181" s="25" t="s">
        <v>1496</v>
      </c>
      <c r="V1181" s="25" t="s">
        <v>37</v>
      </c>
      <c r="W1181" s="25" t="s">
        <v>2543</v>
      </c>
      <c r="X1181" s="25" t="s">
        <v>439</v>
      </c>
      <c r="Y1181" s="25" t="s">
        <v>504</v>
      </c>
      <c r="Z1181" s="25" t="s">
        <v>534</v>
      </c>
      <c r="AC1181" s="26"/>
      <c r="AD1181" s="26"/>
      <c r="AE1181" s="25" t="s">
        <v>525</v>
      </c>
      <c r="AF1181" s="28"/>
    </row>
    <row r="1182" spans="1:32" s="25" customFormat="1" ht="15" x14ac:dyDescent="0.25">
      <c r="B1182" s="25" t="s">
        <v>3647</v>
      </c>
      <c r="C1182" s="25" t="s">
        <v>2616</v>
      </c>
      <c r="D1182" s="25" t="s">
        <v>274</v>
      </c>
      <c r="E1182" s="25" t="s">
        <v>26</v>
      </c>
      <c r="F1182" s="25" t="s">
        <v>508</v>
      </c>
      <c r="G1182" s="25">
        <v>99</v>
      </c>
      <c r="I1182" s="25" t="s">
        <v>2668</v>
      </c>
      <c r="J1182" s="25" t="s">
        <v>97</v>
      </c>
      <c r="K1182" s="25" t="s">
        <v>489</v>
      </c>
      <c r="M1182" s="26">
        <v>44754</v>
      </c>
      <c r="N1182" s="26">
        <v>44782</v>
      </c>
      <c r="O1182" s="27">
        <f ca="1">+IF(NETWORKDAYS(M1182,N1182,Feriados!A$1:A$196)&gt;-1,NETWORKDAYS(M1182,N1182,Feriados!A$1:A$196)-1,NETWORKDAYS(M1182,TODAY(),Feriados!A$1:A$196))</f>
        <v>18</v>
      </c>
      <c r="P1182" s="16"/>
      <c r="Q1182" s="25">
        <f ca="1">+IF(T1182="ENVIO OS", IF(NETWORKDAYS(N1182,P1182,Feriados!A$28:A$328)&gt;-1,NETWORKDAYS(N1182,P1182,Feriados!A$28:A$328)-1,NETWORKDAYS(N1182,TODAY(),Feriados!A$28:A$328)),0)</f>
        <v>0</v>
      </c>
      <c r="R1182" s="17">
        <v>-32.840400000000002</v>
      </c>
      <c r="S1182" s="17">
        <v>-68.875399999999999</v>
      </c>
      <c r="T1182" s="25" t="s">
        <v>1496</v>
      </c>
      <c r="U1182" s="25" t="s">
        <v>1496</v>
      </c>
      <c r="V1182" s="25" t="s">
        <v>790</v>
      </c>
      <c r="W1182" s="25" t="s">
        <v>2669</v>
      </c>
      <c r="X1182" s="25" t="s">
        <v>443</v>
      </c>
      <c r="Y1182" s="25" t="s">
        <v>504</v>
      </c>
      <c r="Z1182" s="25" t="s">
        <v>556</v>
      </c>
      <c r="AC1182" s="26"/>
      <c r="AD1182" s="26"/>
      <c r="AF1182" s="28"/>
    </row>
    <row r="1183" spans="1:32" s="25" customFormat="1" ht="15" x14ac:dyDescent="0.25">
      <c r="C1183" s="25" t="s">
        <v>1747</v>
      </c>
      <c r="D1183" s="25" t="s">
        <v>274</v>
      </c>
      <c r="E1183" s="25" t="s">
        <v>25</v>
      </c>
      <c r="F1183" s="25" t="s">
        <v>509</v>
      </c>
      <c r="G1183" s="25">
        <v>1300</v>
      </c>
      <c r="H1183" s="25">
        <v>1100</v>
      </c>
      <c r="I1183" s="25" t="s">
        <v>17</v>
      </c>
      <c r="J1183" s="25" t="s">
        <v>1749</v>
      </c>
      <c r="K1183" s="25" t="s">
        <v>1748</v>
      </c>
      <c r="M1183" s="26">
        <v>44754</v>
      </c>
      <c r="N1183" s="26">
        <v>44775</v>
      </c>
      <c r="O1183" s="27">
        <f ca="1">+IF(NETWORKDAYS(M1183,N1183,Feriados!A$1:A$196)&gt;-1,NETWORKDAYS(M1183,N1183,Feriados!A$1:A$196)-1,NETWORKDAYS(M1183,TODAY(),Feriados!A$1:A$196))</f>
        <v>13</v>
      </c>
      <c r="P1183" s="16"/>
      <c r="Q1183" s="25">
        <f ca="1">+IF(T1183="ENVIO OS", IF(NETWORKDAYS(N1183,P1183,Feriados!A$28:A$328)&gt;-1,NETWORKDAYS(N1183,P1183,Feriados!A$28:A$328)-1,NETWORKDAYS(N1183,TODAY(),Feriados!A$28:A$328)),0)</f>
        <v>0</v>
      </c>
      <c r="R1183" s="17"/>
      <c r="S1183" s="17"/>
      <c r="T1183" s="25" t="s">
        <v>1496</v>
      </c>
      <c r="U1183" s="25" t="s">
        <v>1496</v>
      </c>
      <c r="V1183" s="25" t="s">
        <v>1069</v>
      </c>
      <c r="W1183" s="25" t="s">
        <v>2639</v>
      </c>
      <c r="X1183" s="25" t="s">
        <v>439</v>
      </c>
      <c r="Y1183" s="25" t="s">
        <v>497</v>
      </c>
      <c r="AA1183" s="25" t="s">
        <v>2640</v>
      </c>
      <c r="AC1183" s="26"/>
      <c r="AD1183" s="26"/>
      <c r="AF1183" s="28"/>
    </row>
    <row r="1184" spans="1:32" s="25" customFormat="1" ht="15" x14ac:dyDescent="0.25">
      <c r="A1184" s="25">
        <v>230511</v>
      </c>
      <c r="B1184" s="25" t="s">
        <v>1784</v>
      </c>
      <c r="C1184" s="25" t="s">
        <v>2672</v>
      </c>
      <c r="D1184" s="25" t="s">
        <v>446</v>
      </c>
      <c r="E1184" s="25" t="s">
        <v>26</v>
      </c>
      <c r="F1184" s="25" t="s">
        <v>508</v>
      </c>
      <c r="G1184" s="25">
        <v>63</v>
      </c>
      <c r="I1184" s="25" t="s">
        <v>1845</v>
      </c>
      <c r="J1184" s="25" t="s">
        <v>793</v>
      </c>
      <c r="K1184" s="25" t="s">
        <v>463</v>
      </c>
      <c r="M1184" s="26">
        <v>44756</v>
      </c>
      <c r="N1184" s="26">
        <v>44783</v>
      </c>
      <c r="O1184" s="27">
        <f ca="1">+IF(NETWORKDAYS(M1184,N1184,Feriados!A$1:A$196)&gt;-1,NETWORKDAYS(M1184,N1184,Feriados!A$1:A$196)-1,NETWORKDAYS(M1184,TODAY(),Feriados!A$1:A$196))</f>
        <v>18</v>
      </c>
      <c r="P1184" s="16"/>
      <c r="Q1184" s="25">
        <f ca="1">+IF(T1184="ENVIO OS", IF(NETWORKDAYS(N1184,P1184,Feriados!A$28:A$328)&gt;-1,NETWORKDAYS(N1184,P1184,Feriados!A$28:A$328)-1,NETWORKDAYS(N1184,TODAY(),Feriados!A$28:A$328)),0)</f>
        <v>0</v>
      </c>
      <c r="R1184" s="17"/>
      <c r="S1184" s="17"/>
      <c r="T1184" s="25" t="s">
        <v>1590</v>
      </c>
      <c r="U1184" s="25" t="s">
        <v>1590</v>
      </c>
      <c r="X1184" s="25" t="s">
        <v>442</v>
      </c>
      <c r="Y1184" s="25" t="s">
        <v>502</v>
      </c>
      <c r="AA1184" s="25" t="s">
        <v>2667</v>
      </c>
      <c r="AC1184" s="26"/>
      <c r="AD1184" s="26"/>
      <c r="AF1184" s="28"/>
    </row>
    <row r="1185" spans="1:32" s="25" customFormat="1" ht="15" x14ac:dyDescent="0.25">
      <c r="A1185" s="25">
        <v>235296</v>
      </c>
      <c r="B1185" s="25" t="s">
        <v>2473</v>
      </c>
      <c r="C1185" s="25" t="s">
        <v>2474</v>
      </c>
      <c r="D1185" s="25" t="s">
        <v>446</v>
      </c>
      <c r="E1185" s="25" t="s">
        <v>25</v>
      </c>
      <c r="F1185" s="25" t="s">
        <v>509</v>
      </c>
      <c r="G1185" s="25">
        <v>170</v>
      </c>
      <c r="H1185" s="25">
        <v>126</v>
      </c>
      <c r="I1185" s="25" t="s">
        <v>2528</v>
      </c>
      <c r="J1185" s="25" t="s">
        <v>1808</v>
      </c>
      <c r="K1185" s="25" t="s">
        <v>2534</v>
      </c>
      <c r="M1185" s="26">
        <v>44756</v>
      </c>
      <c r="N1185" s="26">
        <v>44762</v>
      </c>
      <c r="O1185" s="27">
        <f ca="1">+IF(NETWORKDAYS(M1185,N1185,Feriados!A$1:A$196)&gt;-1,NETWORKDAYS(M1185,N1185,Feriados!A$1:A$196)-1,NETWORKDAYS(M1185,TODAY(),Feriados!A$1:A$196))</f>
        <v>4</v>
      </c>
      <c r="P1185" s="16"/>
      <c r="Q1185" s="25">
        <f ca="1">+IF(T1185="ENVIO OS", IF(NETWORKDAYS(N1185,P1185,Feriados!A$28:A$328)&gt;-1,NETWORKDAYS(N1185,P1185,Feriados!A$28:A$328)-1,NETWORKDAYS(N1185,TODAY(),Feriados!A$28:A$328)),0)</f>
        <v>0</v>
      </c>
      <c r="R1185" s="17"/>
      <c r="S1185" s="17"/>
      <c r="T1185" s="25" t="s">
        <v>1590</v>
      </c>
      <c r="U1185" s="25" t="s">
        <v>1590</v>
      </c>
      <c r="X1185" s="25" t="s">
        <v>442</v>
      </c>
      <c r="Y1185" s="25" t="s">
        <v>497</v>
      </c>
      <c r="AC1185" s="26"/>
      <c r="AD1185" s="26"/>
      <c r="AF1185" s="28"/>
    </row>
    <row r="1186" spans="1:32" s="25" customFormat="1" ht="15" x14ac:dyDescent="0.25">
      <c r="A1186" s="25">
        <v>230407</v>
      </c>
      <c r="B1186" s="25" t="s">
        <v>2604</v>
      </c>
      <c r="C1186" s="25" t="s">
        <v>1839</v>
      </c>
      <c r="D1186" s="25" t="s">
        <v>507</v>
      </c>
      <c r="E1186" s="25" t="s">
        <v>25</v>
      </c>
      <c r="F1186" s="25" t="s">
        <v>509</v>
      </c>
      <c r="G1186" s="25">
        <v>160</v>
      </c>
      <c r="H1186" s="25">
        <v>50</v>
      </c>
      <c r="I1186" s="25" t="s">
        <v>1878</v>
      </c>
      <c r="J1186" s="25" t="s">
        <v>234</v>
      </c>
      <c r="K1186" s="25" t="s">
        <v>447</v>
      </c>
      <c r="L1186" s="25" t="s">
        <v>435</v>
      </c>
      <c r="M1186" s="26">
        <v>44757</v>
      </c>
      <c r="N1186" s="26">
        <v>44768</v>
      </c>
      <c r="O1186" s="27">
        <f ca="1">+IF(NETWORKDAYS(M1186,N1186,Feriados!A$1:A$196)&gt;-1,NETWORKDAYS(M1186,N1186,Feriados!A$1:A$196)-1,NETWORKDAYS(M1186,TODAY(),Feriados!A$1:A$196))</f>
        <v>6</v>
      </c>
      <c r="P1186" s="16"/>
      <c r="Q1186" s="25">
        <f ca="1">+IF(T1186="ENVIO OS", IF(NETWORKDAYS(N1186,P1186,Feriados!A$28:A$328)&gt;-1,NETWORKDAYS(N1186,P1186,Feriados!A$28:A$328)-1,NETWORKDAYS(N1186,TODAY(),Feriados!A$28:A$328)),0)</f>
        <v>0</v>
      </c>
      <c r="R1186" s="17"/>
      <c r="S1186" s="17"/>
      <c r="T1186" s="25" t="s">
        <v>1496</v>
      </c>
      <c r="U1186" s="25" t="s">
        <v>1496</v>
      </c>
      <c r="X1186" s="25" t="s">
        <v>442</v>
      </c>
      <c r="AC1186" s="26"/>
      <c r="AD1186" s="26"/>
      <c r="AE1186" s="25" t="s">
        <v>525</v>
      </c>
      <c r="AF1186" s="28">
        <v>44562</v>
      </c>
    </row>
    <row r="1187" spans="1:32" s="25" customFormat="1" ht="15" x14ac:dyDescent="0.25">
      <c r="A1187" s="25">
        <v>235793</v>
      </c>
      <c r="B1187" s="25" t="s">
        <v>2601</v>
      </c>
      <c r="C1187" s="25" t="s">
        <v>1334</v>
      </c>
      <c r="D1187" s="25" t="s">
        <v>405</v>
      </c>
      <c r="E1187" s="25" t="s">
        <v>25</v>
      </c>
      <c r="F1187" s="25" t="s">
        <v>517</v>
      </c>
      <c r="G1187" s="25">
        <v>480</v>
      </c>
      <c r="H1187" s="25">
        <v>480</v>
      </c>
      <c r="J1187" s="25" t="s">
        <v>153</v>
      </c>
      <c r="K1187" s="25" t="s">
        <v>430</v>
      </c>
      <c r="L1187" s="25" t="s">
        <v>434</v>
      </c>
      <c r="M1187" s="26">
        <v>44757</v>
      </c>
      <c r="N1187" s="26">
        <v>44785</v>
      </c>
      <c r="O1187" s="27">
        <f ca="1">+IF(NETWORKDAYS(M1187,N1187,Feriados!A$1:A$196)&gt;-1,NETWORKDAYS(M1187,N1187,Feriados!A$1:A$196)-1,NETWORKDAYS(M1187,TODAY(),Feriados!A$1:A$196))</f>
        <v>19</v>
      </c>
      <c r="P1187" s="16"/>
      <c r="Q1187" s="25">
        <f ca="1">+IF(T1187="ENVIO OS", IF(NETWORKDAYS(N1187,P1187,Feriados!A$28:A$328)&gt;-1,NETWORKDAYS(N1187,P1187,Feriados!A$28:A$328)-1,NETWORKDAYS(N1187,TODAY(),Feriados!A$28:A$328)),0)</f>
        <v>0</v>
      </c>
      <c r="R1187" s="17">
        <v>-33.510649999999998</v>
      </c>
      <c r="S1187" s="17">
        <v>-68.988585999999998</v>
      </c>
      <c r="T1187" s="25" t="s">
        <v>1496</v>
      </c>
      <c r="U1187" s="25" t="s">
        <v>1496</v>
      </c>
      <c r="X1187" s="25" t="s">
        <v>439</v>
      </c>
      <c r="Y1187" s="25" t="s">
        <v>504</v>
      </c>
      <c r="AC1187" s="26"/>
      <c r="AD1187" s="26"/>
      <c r="AF1187" s="28"/>
    </row>
    <row r="1188" spans="1:32" s="25" customFormat="1" ht="15" x14ac:dyDescent="0.25">
      <c r="A1188" s="25">
        <v>235793</v>
      </c>
      <c r="B1188" s="25" t="s">
        <v>2602</v>
      </c>
      <c r="C1188" s="25" t="s">
        <v>1334</v>
      </c>
      <c r="D1188" s="25" t="s">
        <v>507</v>
      </c>
      <c r="E1188" s="25" t="s">
        <v>25</v>
      </c>
      <c r="F1188" s="25" t="s">
        <v>517</v>
      </c>
      <c r="G1188" s="25">
        <v>480</v>
      </c>
      <c r="H1188" s="25">
        <v>480</v>
      </c>
      <c r="J1188" s="25" t="s">
        <v>153</v>
      </c>
      <c r="K1188" s="25" t="s">
        <v>430</v>
      </c>
      <c r="L1188" s="25" t="s">
        <v>434</v>
      </c>
      <c r="M1188" s="26">
        <v>44757</v>
      </c>
      <c r="N1188" s="26">
        <v>44785</v>
      </c>
      <c r="O1188" s="27">
        <f ca="1">+IF(NETWORKDAYS(M1188,N1188,Feriados!A$1:A$196)&gt;-1,NETWORKDAYS(M1188,N1188,Feriados!A$1:A$196)-1,NETWORKDAYS(M1188,TODAY(),Feriados!A$1:A$196))</f>
        <v>19</v>
      </c>
      <c r="P1188" s="16"/>
      <c r="Q1188" s="25">
        <f ca="1">+IF(T1188="ENVIO OS", IF(NETWORKDAYS(N1188,P1188,Feriados!A$28:A$328)&gt;-1,NETWORKDAYS(N1188,P1188,Feriados!A$28:A$328)-1,NETWORKDAYS(N1188,TODAY(),Feriados!A$28:A$328)),0)</f>
        <v>0</v>
      </c>
      <c r="R1188" s="17"/>
      <c r="S1188" s="17"/>
      <c r="T1188" s="25" t="s">
        <v>1496</v>
      </c>
      <c r="U1188" s="25" t="s">
        <v>1496</v>
      </c>
      <c r="V1188" s="25" t="s">
        <v>2678</v>
      </c>
      <c r="X1188" s="25" t="s">
        <v>439</v>
      </c>
      <c r="Y1188" s="25" t="s">
        <v>504</v>
      </c>
      <c r="AC1188" s="26"/>
      <c r="AD1188" s="26"/>
      <c r="AF1188" s="28"/>
    </row>
    <row r="1189" spans="1:32" s="25" customFormat="1" ht="15" x14ac:dyDescent="0.25">
      <c r="A1189" s="25">
        <v>235793</v>
      </c>
      <c r="B1189" s="25" t="s">
        <v>2603</v>
      </c>
      <c r="C1189" s="25" t="s">
        <v>1334</v>
      </c>
      <c r="D1189" s="25" t="s">
        <v>507</v>
      </c>
      <c r="E1189" s="25" t="s">
        <v>25</v>
      </c>
      <c r="F1189" s="25" t="s">
        <v>517</v>
      </c>
      <c r="G1189" s="25">
        <v>800</v>
      </c>
      <c r="H1189" s="25">
        <v>800</v>
      </c>
      <c r="J1189" s="25" t="s">
        <v>153</v>
      </c>
      <c r="K1189" s="25" t="s">
        <v>430</v>
      </c>
      <c r="L1189" s="25" t="s">
        <v>434</v>
      </c>
      <c r="M1189" s="26">
        <v>44757</v>
      </c>
      <c r="N1189" s="26">
        <v>44785</v>
      </c>
      <c r="O1189" s="27">
        <f ca="1">+IF(NETWORKDAYS(M1189,N1189,Feriados!A$1:A$196)&gt;-1,NETWORKDAYS(M1189,N1189,Feriados!A$1:A$196)-1,NETWORKDAYS(M1189,TODAY(),Feriados!A$1:A$196))</f>
        <v>19</v>
      </c>
      <c r="P1189" s="16"/>
      <c r="Q1189" s="25">
        <f ca="1">+IF(T1189="ENVIO OS", IF(NETWORKDAYS(N1189,P1189,Feriados!A$28:A$328)&gt;-1,NETWORKDAYS(N1189,P1189,Feriados!A$28:A$328)-1,NETWORKDAYS(N1189,TODAY(),Feriados!A$28:A$328)),0)</f>
        <v>0</v>
      </c>
      <c r="R1189" s="17"/>
      <c r="S1189" s="17"/>
      <c r="T1189" s="25" t="s">
        <v>1496</v>
      </c>
      <c r="U1189" s="25" t="s">
        <v>1496</v>
      </c>
      <c r="V1189" s="25" t="s">
        <v>37</v>
      </c>
      <c r="X1189" s="25" t="s">
        <v>439</v>
      </c>
      <c r="Y1189" s="25" t="s">
        <v>504</v>
      </c>
      <c r="AC1189" s="26"/>
      <c r="AD1189" s="26"/>
      <c r="AF1189" s="28"/>
    </row>
    <row r="1190" spans="1:32" s="25" customFormat="1" ht="15" x14ac:dyDescent="0.25">
      <c r="A1190" s="25">
        <v>235802</v>
      </c>
      <c r="B1190" s="25" t="s">
        <v>2605</v>
      </c>
      <c r="C1190" s="25" t="s">
        <v>2606</v>
      </c>
      <c r="D1190" s="25" t="s">
        <v>450</v>
      </c>
      <c r="E1190" s="25" t="s">
        <v>25</v>
      </c>
      <c r="F1190" s="25" t="s">
        <v>509</v>
      </c>
      <c r="G1190" s="25">
        <v>194</v>
      </c>
      <c r="H1190" s="25">
        <v>124</v>
      </c>
      <c r="I1190" s="25" t="s">
        <v>2621</v>
      </c>
      <c r="J1190" s="25" t="s">
        <v>415</v>
      </c>
      <c r="K1190" s="25" t="s">
        <v>686</v>
      </c>
      <c r="L1190" s="25" t="s">
        <v>434</v>
      </c>
      <c r="M1190" s="26">
        <v>44757</v>
      </c>
      <c r="N1190" s="26">
        <v>44769</v>
      </c>
      <c r="O1190" s="27">
        <f ca="1">+IF(NETWORKDAYS(M1190,N1190,Feriados!A$1:A$196)&gt;-1,NETWORKDAYS(M1190,N1190,Feriados!A$1:A$196)-1,NETWORKDAYS(M1190,TODAY(),Feriados!A$1:A$196))</f>
        <v>7</v>
      </c>
      <c r="P1190" s="16"/>
      <c r="Q1190" s="25">
        <f ca="1">+IF(T1190="ENVIO OS", IF(NETWORKDAYS(N1190,P1190,Feriados!A$28:A$328)&gt;-1,NETWORKDAYS(N1190,P1190,Feriados!A$28:A$328)-1,NETWORKDAYS(N1190,TODAY(),Feriados!A$28:A$328)),0)</f>
        <v>0</v>
      </c>
      <c r="R1190" s="17"/>
      <c r="S1190" s="17"/>
      <c r="T1190" s="25" t="s">
        <v>1496</v>
      </c>
      <c r="U1190" s="25" t="s">
        <v>1496</v>
      </c>
      <c r="V1190" s="25" t="s">
        <v>748</v>
      </c>
      <c r="W1190" s="25" t="s">
        <v>2537</v>
      </c>
      <c r="X1190" s="25" t="s">
        <v>442</v>
      </c>
      <c r="Y1190" s="25" t="s">
        <v>504</v>
      </c>
      <c r="AC1190" s="26"/>
      <c r="AD1190" s="26"/>
      <c r="AF1190" s="28"/>
    </row>
    <row r="1191" spans="1:32" s="25" customFormat="1" ht="15" x14ac:dyDescent="0.25">
      <c r="A1191" s="25">
        <v>223406</v>
      </c>
      <c r="B1191" s="25" t="s">
        <v>718</v>
      </c>
      <c r="C1191" s="25" t="s">
        <v>719</v>
      </c>
      <c r="D1191" s="25" t="s">
        <v>506</v>
      </c>
      <c r="E1191" s="25" t="s">
        <v>26</v>
      </c>
      <c r="F1191" s="25" t="s">
        <v>508</v>
      </c>
      <c r="G1191" s="25">
        <v>241</v>
      </c>
      <c r="H1191" s="25">
        <v>241</v>
      </c>
      <c r="I1191" s="25" t="s">
        <v>17</v>
      </c>
      <c r="J1191" s="25" t="s">
        <v>192</v>
      </c>
      <c r="K1191" s="25" t="s">
        <v>489</v>
      </c>
      <c r="L1191" s="25" t="s">
        <v>435</v>
      </c>
      <c r="M1191" s="26">
        <v>44760</v>
      </c>
      <c r="N1191" s="26">
        <v>44761</v>
      </c>
      <c r="O1191" s="27">
        <f ca="1">+IF(NETWORKDAYS(M1191,N1191,Feriados!A$1:A$196)&gt;-1,NETWORKDAYS(M1191,N1191,Feriados!A$1:A$196)-1,NETWORKDAYS(M1191,TODAY(),Feriados!A$1:A$196))</f>
        <v>1</v>
      </c>
      <c r="P1191" s="16"/>
      <c r="Q1191" s="25">
        <f ca="1">+IF(T1191="ENVIO OS", IF(NETWORKDAYS(N1191,P1191,Feriados!A$28:A$328)&gt;-1,NETWORKDAYS(N1191,P1191,Feriados!A$28:A$328)-1,NETWORKDAYS(N1191,TODAY(),Feriados!A$28:A$328)),0)</f>
        <v>0</v>
      </c>
      <c r="R1191" s="17" t="s">
        <v>2545</v>
      </c>
      <c r="S1191" s="17">
        <v>-68.876199999999997</v>
      </c>
      <c r="T1191" s="25" t="s">
        <v>1590</v>
      </c>
      <c r="U1191" s="25" t="s">
        <v>1590</v>
      </c>
      <c r="V1191" s="25" t="s">
        <v>748</v>
      </c>
      <c r="W1191" s="25" t="s">
        <v>2537</v>
      </c>
      <c r="X1191" s="25" t="s">
        <v>443</v>
      </c>
      <c r="Y1191" s="25" t="s">
        <v>503</v>
      </c>
      <c r="Z1191" s="25" t="s">
        <v>535</v>
      </c>
      <c r="AC1191" s="26"/>
      <c r="AD1191" s="26"/>
      <c r="AF1191" s="28"/>
    </row>
    <row r="1192" spans="1:32" s="25" customFormat="1" ht="15" x14ac:dyDescent="0.25">
      <c r="A1192" s="25">
        <v>235108</v>
      </c>
      <c r="B1192" s="25" t="s">
        <v>2523</v>
      </c>
      <c r="C1192" s="25" t="s">
        <v>2524</v>
      </c>
      <c r="D1192" s="25" t="s">
        <v>404</v>
      </c>
      <c r="E1192" s="25" t="s">
        <v>25</v>
      </c>
      <c r="F1192" s="25" t="s">
        <v>516</v>
      </c>
      <c r="G1192" s="25">
        <v>405</v>
      </c>
      <c r="H1192" s="25">
        <v>405</v>
      </c>
      <c r="I1192" s="25" t="s">
        <v>17</v>
      </c>
      <c r="J1192" s="25" t="s">
        <v>307</v>
      </c>
      <c r="K1192" s="25" t="s">
        <v>404</v>
      </c>
      <c r="L1192" s="25" t="s">
        <v>435</v>
      </c>
      <c r="M1192" s="26">
        <v>44761</v>
      </c>
      <c r="N1192" s="26">
        <v>44770</v>
      </c>
      <c r="O1192" s="27">
        <f ca="1">+IF(NETWORKDAYS(M1192,N1192,Feriados!A$1:A$196)&gt;-1,NETWORKDAYS(M1192,N1192,Feriados!A$1:A$196)-1,NETWORKDAYS(M1192,TODAY(),Feriados!A$1:A$196))</f>
        <v>6</v>
      </c>
      <c r="P1192" s="16"/>
      <c r="Q1192" s="25">
        <f ca="1">+IF(T1192="ENVIO OS", IF(NETWORKDAYS(N1192,P1192,Feriados!A$28:A$328)&gt;-1,NETWORKDAYS(N1192,P1192,Feriados!A$28:A$328)-1,NETWORKDAYS(N1192,TODAY(),Feriados!A$28:A$328)),0)</f>
        <v>0</v>
      </c>
      <c r="R1192" s="17">
        <v>-33.57</v>
      </c>
      <c r="S1192" s="17">
        <v>-69.017899999999997</v>
      </c>
      <c r="T1192" s="25" t="s">
        <v>1590</v>
      </c>
      <c r="U1192" s="25" t="s">
        <v>1590</v>
      </c>
      <c r="X1192" s="25" t="s">
        <v>439</v>
      </c>
      <c r="Y1192" s="25" t="s">
        <v>497</v>
      </c>
      <c r="AC1192" s="26"/>
      <c r="AD1192" s="26"/>
      <c r="AF1192" s="28"/>
    </row>
    <row r="1193" spans="1:32" s="25" customFormat="1" ht="15" x14ac:dyDescent="0.25">
      <c r="B1193" s="25" t="s">
        <v>1885</v>
      </c>
      <c r="C1193" s="25" t="s">
        <v>1902</v>
      </c>
      <c r="D1193" s="25" t="s">
        <v>507</v>
      </c>
      <c r="E1193" s="25" t="s">
        <v>26</v>
      </c>
      <c r="F1193" s="25" t="s">
        <v>508</v>
      </c>
      <c r="G1193" s="25">
        <v>651</v>
      </c>
      <c r="I1193" s="25" t="s">
        <v>17</v>
      </c>
      <c r="J1193" s="25" t="s">
        <v>105</v>
      </c>
      <c r="K1193" s="25" t="s">
        <v>466</v>
      </c>
      <c r="M1193" s="26">
        <v>44763</v>
      </c>
      <c r="N1193" s="26">
        <v>44781</v>
      </c>
      <c r="O1193" s="27">
        <f ca="1">+IF(NETWORKDAYS(M1193,N1193,Feriados!A$1:A$196)&gt;-1,NETWORKDAYS(M1193,N1193,Feriados!A$1:A$196)-1,NETWORKDAYS(M1193,TODAY(),Feriados!A$1:A$196))</f>
        <v>11</v>
      </c>
      <c r="P1193" s="16"/>
      <c r="Q1193" s="25">
        <f ca="1">+IF(T1193="ENVIO OS", IF(NETWORKDAYS(N1193,P1193,Feriados!A$28:A$328)&gt;-1,NETWORKDAYS(N1193,P1193,Feriados!A$28:A$328)-1,NETWORKDAYS(N1193,TODAY(),Feriados!A$28:A$328)),0)</f>
        <v>0</v>
      </c>
      <c r="R1193" s="17">
        <v>-33.020200000000003</v>
      </c>
      <c r="S1193" s="17">
        <v>-68.911900000000003</v>
      </c>
      <c r="T1193" s="25" t="s">
        <v>1590</v>
      </c>
      <c r="U1193" s="25" t="s">
        <v>1590</v>
      </c>
      <c r="X1193" s="25" t="s">
        <v>443</v>
      </c>
      <c r="Y1193" s="25" t="s">
        <v>504</v>
      </c>
      <c r="Z1193" s="25" t="s">
        <v>531</v>
      </c>
      <c r="AA1193" s="25" t="s">
        <v>2740</v>
      </c>
      <c r="AC1193" s="26"/>
      <c r="AD1193" s="26"/>
      <c r="AF1193" s="28"/>
    </row>
    <row r="1194" spans="1:32" s="25" customFormat="1" ht="15" x14ac:dyDescent="0.25">
      <c r="B1194" s="25" t="s">
        <v>2123</v>
      </c>
      <c r="C1194" s="25" t="s">
        <v>2122</v>
      </c>
      <c r="D1194" s="25" t="s">
        <v>450</v>
      </c>
      <c r="E1194" s="25" t="s">
        <v>26</v>
      </c>
      <c r="F1194" s="25" t="s">
        <v>508</v>
      </c>
      <c r="G1194" s="25">
        <v>44.5</v>
      </c>
      <c r="I1194" s="25" t="s">
        <v>2258</v>
      </c>
      <c r="J1194" s="25" t="s">
        <v>1579</v>
      </c>
      <c r="K1194" s="25" t="s">
        <v>465</v>
      </c>
      <c r="M1194" s="26">
        <v>44763</v>
      </c>
      <c r="N1194" s="26">
        <v>44785</v>
      </c>
      <c r="O1194" s="27">
        <f ca="1">+IF(NETWORKDAYS(M1194,N1194,Feriados!A$1:A$196)&gt;-1,NETWORKDAYS(M1194,N1194,Feriados!A$1:A$196)-1,NETWORKDAYS(M1194,TODAY(),Feriados!A$1:A$196))</f>
        <v>15</v>
      </c>
      <c r="P1194" s="16"/>
      <c r="Q1194" s="25">
        <f ca="1">+IF(T1194="ENVIO OS", IF(NETWORKDAYS(N1194,P1194,Feriados!A$28:A$328)&gt;-1,NETWORKDAYS(N1194,P1194,Feriados!A$28:A$328)-1,NETWORKDAYS(N1194,TODAY(),Feriados!A$28:A$328)),0)</f>
        <v>0</v>
      </c>
      <c r="R1194" s="17">
        <v>-32.913200000000003</v>
      </c>
      <c r="S1194" s="17">
        <v>-68.787899999999993</v>
      </c>
      <c r="T1194" s="25" t="s">
        <v>1496</v>
      </c>
      <c r="U1194" s="25" t="s">
        <v>1496</v>
      </c>
      <c r="V1194" s="25" t="s">
        <v>748</v>
      </c>
      <c r="W1194" s="25" t="s">
        <v>2537</v>
      </c>
      <c r="X1194" s="25" t="s">
        <v>443</v>
      </c>
      <c r="Y1194" s="25" t="s">
        <v>504</v>
      </c>
      <c r="Z1194" s="25" t="s">
        <v>2259</v>
      </c>
      <c r="AC1194" s="26"/>
      <c r="AD1194" s="26"/>
      <c r="AF1194" s="28"/>
    </row>
    <row r="1195" spans="1:32" s="25" customFormat="1" ht="15" x14ac:dyDescent="0.25">
      <c r="A1195" s="25">
        <v>235876</v>
      </c>
      <c r="C1195" s="25" t="s">
        <v>2677</v>
      </c>
      <c r="D1195" s="25" t="s">
        <v>450</v>
      </c>
      <c r="M1195" s="26">
        <v>44763</v>
      </c>
      <c r="N1195" s="26">
        <v>44783</v>
      </c>
      <c r="O1195" s="27">
        <f ca="1">+IF(NETWORKDAYS(M1195,N1195,Feriados!A$1:A$196)&gt;-1,NETWORKDAYS(M1195,N1195,Feriados!A$1:A$196)-1,NETWORKDAYS(M1195,TODAY(),Feriados!A$1:A$196))</f>
        <v>13</v>
      </c>
      <c r="P1195" s="16"/>
      <c r="Q1195" s="25">
        <f ca="1">+IF(T1195="ENVIO OS", IF(NETWORKDAYS(N1195,P1195,Feriados!A$28:A$328)&gt;-1,NETWORKDAYS(N1195,P1195,Feriados!A$28:A$328)-1,NETWORKDAYS(N1195,TODAY(),Feriados!A$28:A$328)),0)</f>
        <v>0</v>
      </c>
      <c r="R1195" s="17"/>
      <c r="S1195" s="17"/>
      <c r="T1195" s="25" t="s">
        <v>1496</v>
      </c>
      <c r="X1195" s="25" t="s">
        <v>440</v>
      </c>
      <c r="AC1195" s="26"/>
      <c r="AD1195" s="26"/>
      <c r="AF1195" s="28"/>
    </row>
    <row r="1196" spans="1:32" s="25" customFormat="1" ht="15" x14ac:dyDescent="0.25">
      <c r="A1196" s="25">
        <v>226670</v>
      </c>
      <c r="B1196" s="25" t="s">
        <v>1178</v>
      </c>
      <c r="C1196" s="25" t="s">
        <v>1179</v>
      </c>
      <c r="D1196" s="25" t="s">
        <v>507</v>
      </c>
      <c r="E1196" s="25" t="s">
        <v>25</v>
      </c>
      <c r="F1196" s="25" t="s">
        <v>693</v>
      </c>
      <c r="G1196" s="25">
        <v>658</v>
      </c>
      <c r="H1196" s="25">
        <v>658</v>
      </c>
      <c r="I1196" s="25" t="s">
        <v>17</v>
      </c>
      <c r="J1196" s="25" t="s">
        <v>99</v>
      </c>
      <c r="K1196" s="25" t="s">
        <v>447</v>
      </c>
      <c r="M1196" s="26">
        <v>44764</v>
      </c>
      <c r="N1196" s="26">
        <v>44789</v>
      </c>
      <c r="O1196" s="27">
        <f ca="1">+IF(NETWORKDAYS(M1196,N1196,Feriados!A$1:A$196)&gt;-1,NETWORKDAYS(M1196,N1196,Feriados!A$1:A$196)-1,NETWORKDAYS(M1196,TODAY(),Feriados!A$1:A$196))</f>
        <v>15</v>
      </c>
      <c r="P1196" s="16">
        <v>44810</v>
      </c>
      <c r="Q1196" s="25">
        <f ca="1">+IF(T1196="ENVIO OS", IF(NETWORKDAYS(N1196,P1196,Feriados!A$28:A$328)&gt;-1,NETWORKDAYS(N1196,P1196,Feriados!A$28:A$328)-1,NETWORKDAYS(N1196,TODAY(),Feriados!A$28:A$328)),0)</f>
        <v>15</v>
      </c>
      <c r="R1196" s="17">
        <v>-32.9803</v>
      </c>
      <c r="S1196" s="17">
        <v>-68.857200000000006</v>
      </c>
      <c r="T1196" s="25" t="s">
        <v>1494</v>
      </c>
      <c r="U1196" s="25" t="s">
        <v>1586</v>
      </c>
      <c r="V1196" s="25" t="s">
        <v>37</v>
      </c>
      <c r="X1196" s="25" t="s">
        <v>439</v>
      </c>
      <c r="Z1196" s="25" t="s">
        <v>556</v>
      </c>
      <c r="AA1196" s="25" t="s">
        <v>2636</v>
      </c>
      <c r="AB1196" s="25" t="s">
        <v>0</v>
      </c>
      <c r="AC1196" s="26"/>
      <c r="AD1196" s="26"/>
      <c r="AF1196" s="28"/>
    </row>
    <row r="1197" spans="1:32" s="25" customFormat="1" ht="15" x14ac:dyDescent="0.25">
      <c r="A1197" s="25">
        <v>235889</v>
      </c>
      <c r="B1197" s="25" t="s">
        <v>2690</v>
      </c>
      <c r="C1197" s="25" t="s">
        <v>2628</v>
      </c>
      <c r="D1197" s="25" t="s">
        <v>506</v>
      </c>
      <c r="E1197" s="25" t="s">
        <v>25</v>
      </c>
      <c r="F1197" s="25" t="s">
        <v>509</v>
      </c>
      <c r="G1197" s="25">
        <v>320</v>
      </c>
      <c r="H1197" s="25">
        <v>270</v>
      </c>
      <c r="I1197" s="25" t="s">
        <v>2702</v>
      </c>
      <c r="J1197" s="25" t="s">
        <v>372</v>
      </c>
      <c r="K1197" s="25" t="s">
        <v>493</v>
      </c>
      <c r="L1197" s="25" t="s">
        <v>436</v>
      </c>
      <c r="M1197" s="26">
        <v>44764</v>
      </c>
      <c r="N1197" s="26">
        <v>44792</v>
      </c>
      <c r="O1197" s="27">
        <f ca="1">+IF(NETWORKDAYS(M1197,N1197,Feriados!A$1:A$196)&gt;-1,NETWORKDAYS(M1197,N1197,Feriados!A$1:A$196)-1,NETWORKDAYS(M1197,TODAY(),Feriados!A$1:A$196))</f>
        <v>18</v>
      </c>
      <c r="P1197" s="16"/>
      <c r="Q1197" s="25">
        <f ca="1">+IF(T1197="ENVIO OS", IF(NETWORKDAYS(N1197,P1197,Feriados!A$28:A$328)&gt;-1,NETWORKDAYS(N1197,P1197,Feriados!A$28:A$328)-1,NETWORKDAYS(N1197,TODAY(),Feriados!A$28:A$328)),0)</f>
        <v>0</v>
      </c>
      <c r="R1197" s="17">
        <v>-32.894799999999996</v>
      </c>
      <c r="S1197" s="17">
        <v>-68.875100000000003</v>
      </c>
      <c r="T1197" s="25" t="s">
        <v>1496</v>
      </c>
      <c r="U1197" s="25" t="s">
        <v>1496</v>
      </c>
      <c r="X1197" s="25" t="s">
        <v>442</v>
      </c>
      <c r="Y1197" s="25" t="s">
        <v>504</v>
      </c>
      <c r="AB1197" s="25" t="s">
        <v>0</v>
      </c>
      <c r="AC1197" s="26"/>
      <c r="AD1197" s="26"/>
      <c r="AF1197" s="28"/>
    </row>
    <row r="1198" spans="1:32" s="25" customFormat="1" ht="15" x14ac:dyDescent="0.25">
      <c r="A1198" s="25">
        <v>236305</v>
      </c>
      <c r="B1198" s="25" t="s">
        <v>2623</v>
      </c>
      <c r="C1198" s="25" t="s">
        <v>2624</v>
      </c>
      <c r="D1198" s="25" t="s">
        <v>452</v>
      </c>
      <c r="E1198" s="25" t="s">
        <v>25</v>
      </c>
      <c r="F1198" s="25" t="s">
        <v>516</v>
      </c>
      <c r="G1198" s="25">
        <v>120</v>
      </c>
      <c r="I1198" s="25" t="s">
        <v>17</v>
      </c>
      <c r="J1198" s="25" t="s">
        <v>183</v>
      </c>
      <c r="K1198" s="25" t="s">
        <v>452</v>
      </c>
      <c r="L1198" s="25" t="s">
        <v>435</v>
      </c>
      <c r="M1198" s="26">
        <v>44764</v>
      </c>
      <c r="N1198" s="26">
        <v>44792</v>
      </c>
      <c r="O1198" s="27">
        <f ca="1">+IF(NETWORKDAYS(M1198,N1198,Feriados!A$1:A$196)&gt;-1,NETWORKDAYS(M1198,N1198,Feriados!A$1:A$196)-1,NETWORKDAYS(M1198,TODAY(),Feriados!A$1:A$196))</f>
        <v>18</v>
      </c>
      <c r="P1198" s="16"/>
      <c r="Q1198" s="25">
        <f ca="1">+IF(T1198="ENVIO OS", IF(NETWORKDAYS(N1198,P1198,Feriados!A$28:A$328)&gt;-1,NETWORKDAYS(N1198,P1198,Feriados!A$28:A$328)-1,NETWORKDAYS(N1198,TODAY(),Feriados!A$28:A$328)),0)</f>
        <v>0</v>
      </c>
      <c r="R1198" s="17">
        <v>-34.642544000000001</v>
      </c>
      <c r="S1198" s="17">
        <v>-68.286705999999995</v>
      </c>
      <c r="T1198" s="25" t="s">
        <v>1496</v>
      </c>
      <c r="U1198" s="25" t="s">
        <v>1496</v>
      </c>
      <c r="X1198" s="25" t="s">
        <v>442</v>
      </c>
      <c r="Y1198" s="25" t="s">
        <v>504</v>
      </c>
      <c r="Z1198" s="25" t="s">
        <v>584</v>
      </c>
      <c r="AC1198" s="26"/>
      <c r="AD1198" s="26"/>
      <c r="AE1198" s="25" t="s">
        <v>525</v>
      </c>
      <c r="AF1198" s="28">
        <v>45189</v>
      </c>
    </row>
    <row r="1199" spans="1:32" s="25" customFormat="1" ht="15" x14ac:dyDescent="0.25">
      <c r="A1199" s="25">
        <v>235959</v>
      </c>
      <c r="B1199" s="25" t="s">
        <v>2626</v>
      </c>
      <c r="C1199" s="25" t="s">
        <v>2055</v>
      </c>
      <c r="D1199" s="25" t="s">
        <v>446</v>
      </c>
      <c r="E1199" s="25" t="s">
        <v>25</v>
      </c>
      <c r="F1199" s="25" t="s">
        <v>509</v>
      </c>
      <c r="G1199" s="25">
        <v>230</v>
      </c>
      <c r="H1199" s="25">
        <v>230</v>
      </c>
      <c r="I1199" s="25" t="s">
        <v>17</v>
      </c>
      <c r="J1199" s="25" t="s">
        <v>156</v>
      </c>
      <c r="K1199" s="25" t="s">
        <v>465</v>
      </c>
      <c r="L1199" s="25" t="s">
        <v>434</v>
      </c>
      <c r="M1199" s="26">
        <v>44768</v>
      </c>
      <c r="N1199" s="26">
        <v>44792</v>
      </c>
      <c r="O1199" s="27">
        <f ca="1">+IF(NETWORKDAYS(M1199,N1199,Feriados!A$1:A$196)&gt;-1,NETWORKDAYS(M1199,N1199,Feriados!A$1:A$196)-1,NETWORKDAYS(M1199,TODAY(),Feriados!A$1:A$196))</f>
        <v>17</v>
      </c>
      <c r="P1199" s="16"/>
      <c r="Q1199" s="25">
        <f ca="1">+IF(T1199="ENVIO OS", IF(NETWORKDAYS(N1199,P1199,Feriados!A$28:A$328)&gt;-1,NETWORKDAYS(N1199,P1199,Feriados!A$28:A$328)-1,NETWORKDAYS(N1199,TODAY(),Feriados!A$28:A$328)),0)</f>
        <v>0</v>
      </c>
      <c r="R1199" s="17">
        <v>-32.933500000000002</v>
      </c>
      <c r="S1199" s="17">
        <v>-68.8065</v>
      </c>
      <c r="T1199" s="25" t="s">
        <v>1496</v>
      </c>
      <c r="U1199" s="25" t="s">
        <v>1496</v>
      </c>
      <c r="V1199" s="25" t="s">
        <v>2283</v>
      </c>
      <c r="W1199" s="25" t="s">
        <v>2701</v>
      </c>
      <c r="X1199" s="25" t="s">
        <v>439</v>
      </c>
      <c r="Y1199" s="25" t="s">
        <v>504</v>
      </c>
      <c r="AB1199" s="25" t="s">
        <v>0</v>
      </c>
      <c r="AC1199" s="26"/>
      <c r="AD1199" s="26"/>
      <c r="AF1199" s="28"/>
    </row>
    <row r="1200" spans="1:32" s="25" customFormat="1" ht="15" x14ac:dyDescent="0.25">
      <c r="A1200" s="25">
        <v>235912</v>
      </c>
      <c r="B1200" s="25" t="s">
        <v>2627</v>
      </c>
      <c r="C1200" s="25" t="s">
        <v>2629</v>
      </c>
      <c r="D1200" s="25" t="s">
        <v>446</v>
      </c>
      <c r="E1200" s="25" t="s">
        <v>25</v>
      </c>
      <c r="F1200" s="25" t="s">
        <v>510</v>
      </c>
      <c r="G1200" s="25">
        <v>1000</v>
      </c>
      <c r="H1200" s="25">
        <v>361</v>
      </c>
      <c r="J1200" s="25" t="s">
        <v>349</v>
      </c>
      <c r="K1200" s="25" t="s">
        <v>457</v>
      </c>
      <c r="M1200" s="26">
        <v>44768</v>
      </c>
      <c r="N1200" s="26">
        <v>44797</v>
      </c>
      <c r="O1200" s="27">
        <f ca="1">+IF(NETWORKDAYS(M1200,N1200,Feriados!A$1:A$196)&gt;-1,NETWORKDAYS(M1200,N1200,Feriados!A$1:A$196)-1,NETWORKDAYS(M1200,TODAY(),Feriados!A$1:A$196))</f>
        <v>20</v>
      </c>
      <c r="P1200" s="16"/>
      <c r="Q1200" s="25">
        <f ca="1">+IF(T1200="ENVIO OS", IF(NETWORKDAYS(N1200,P1200,Feriados!A$28:A$328)&gt;-1,NETWORKDAYS(N1200,P1200,Feriados!A$28:A$328)-1,NETWORKDAYS(N1200,TODAY(),Feriados!A$28:A$328)),0)</f>
        <v>0</v>
      </c>
      <c r="R1200" s="17">
        <v>-32.946100000000001</v>
      </c>
      <c r="S1200" s="17">
        <v>-68.753100000000003</v>
      </c>
      <c r="T1200" s="25" t="s">
        <v>1496</v>
      </c>
      <c r="U1200" s="25" t="s">
        <v>1496</v>
      </c>
      <c r="V1200" s="25" t="s">
        <v>897</v>
      </c>
      <c r="W1200" s="25" t="s">
        <v>2530</v>
      </c>
      <c r="X1200" s="25" t="s">
        <v>439</v>
      </c>
      <c r="Y1200" s="25" t="s">
        <v>504</v>
      </c>
      <c r="AB1200" s="25" t="s">
        <v>0</v>
      </c>
      <c r="AC1200" s="26"/>
      <c r="AD1200" s="26"/>
      <c r="AF1200" s="28"/>
    </row>
    <row r="1201" spans="1:32" s="25" customFormat="1" ht="15" x14ac:dyDescent="0.25">
      <c r="A1201" s="25">
        <v>235279</v>
      </c>
      <c r="B1201" s="25" t="s">
        <v>2454</v>
      </c>
      <c r="C1201" s="25" t="s">
        <v>2455</v>
      </c>
      <c r="D1201" s="25" t="s">
        <v>452</v>
      </c>
      <c r="E1201" s="25" t="s">
        <v>25</v>
      </c>
      <c r="F1201" s="25" t="s">
        <v>1301</v>
      </c>
      <c r="G1201" s="25">
        <v>251.3</v>
      </c>
      <c r="H1201" s="25">
        <v>251.3</v>
      </c>
      <c r="I1201" s="25" t="s">
        <v>17</v>
      </c>
      <c r="J1201" s="25" t="s">
        <v>166</v>
      </c>
      <c r="K1201" s="25" t="s">
        <v>452</v>
      </c>
      <c r="M1201" s="26">
        <v>44768</v>
      </c>
      <c r="N1201" s="26">
        <v>44769</v>
      </c>
      <c r="O1201" s="27">
        <f ca="1">+IF(NETWORKDAYS(M1201,N1201,Feriados!A$1:A$196)&gt;-1,NETWORKDAYS(M1201,N1201,Feriados!A$1:A$196)-1,NETWORKDAYS(M1201,TODAY(),Feriados!A$1:A$196))</f>
        <v>1</v>
      </c>
      <c r="P1201" s="16"/>
      <c r="Q1201" s="25">
        <f ca="1">+IF(T1201="ENVIO OS", IF(NETWORKDAYS(N1201,P1201,Feriados!A$28:A$328)&gt;-1,NETWORKDAYS(N1201,P1201,Feriados!A$28:A$328)-1,NETWORKDAYS(N1201,TODAY(),Feriados!A$28:A$328)),0)</f>
        <v>0</v>
      </c>
      <c r="R1201" s="17">
        <v>-34.621899999999997</v>
      </c>
      <c r="S1201" s="17">
        <v>-68.332400000000007</v>
      </c>
      <c r="T1201" s="25" t="s">
        <v>1590</v>
      </c>
      <c r="U1201" s="25" t="s">
        <v>1590</v>
      </c>
      <c r="X1201" s="25" t="s">
        <v>439</v>
      </c>
      <c r="Y1201" s="25" t="s">
        <v>498</v>
      </c>
      <c r="Z1201" s="25" t="s">
        <v>1570</v>
      </c>
      <c r="AA1201" s="25" t="s">
        <v>2631</v>
      </c>
      <c r="AC1201" s="26"/>
      <c r="AD1201" s="26"/>
      <c r="AE1201" s="25" t="s">
        <v>525</v>
      </c>
      <c r="AF1201" s="28"/>
    </row>
    <row r="1202" spans="1:32" s="25" customFormat="1" ht="15" x14ac:dyDescent="0.25">
      <c r="B1202" s="25" t="s">
        <v>1952</v>
      </c>
      <c r="C1202" s="25" t="s">
        <v>1953</v>
      </c>
      <c r="D1202" s="25" t="s">
        <v>507</v>
      </c>
      <c r="E1202" s="25" t="s">
        <v>26</v>
      </c>
      <c r="F1202" s="25" t="s">
        <v>508</v>
      </c>
      <c r="G1202" s="25">
        <v>177</v>
      </c>
      <c r="I1202" s="25" t="s">
        <v>17</v>
      </c>
      <c r="J1202" s="25" t="s">
        <v>99</v>
      </c>
      <c r="K1202" s="25" t="s">
        <v>447</v>
      </c>
      <c r="M1202" s="26">
        <v>44770</v>
      </c>
      <c r="N1202" s="26">
        <v>44777</v>
      </c>
      <c r="O1202" s="27">
        <f ca="1">+IF(NETWORKDAYS(M1202,N1202,Feriados!A$1:A$196)&gt;-1,NETWORKDAYS(M1202,N1202,Feriados!A$1:A$196)-1,NETWORKDAYS(M1202,TODAY(),Feriados!A$1:A$196))</f>
        <v>5</v>
      </c>
      <c r="P1202" s="16"/>
      <c r="Q1202" s="25">
        <f ca="1">+IF(T1202="ENVIO OS", IF(NETWORKDAYS(N1202,P1202,Feriados!A$28:A$328)&gt;-1,NETWORKDAYS(N1202,P1202,Feriados!A$28:A$328)-1,NETWORKDAYS(N1202,TODAY(),Feriados!A$28:A$328)),0)</f>
        <v>0</v>
      </c>
      <c r="R1202" s="17">
        <v>-32.994799999999998</v>
      </c>
      <c r="S1202" s="17">
        <v>-68.840999999999994</v>
      </c>
      <c r="T1202" s="25" t="s">
        <v>1590</v>
      </c>
      <c r="U1202" s="25" t="s">
        <v>1590</v>
      </c>
      <c r="V1202" s="25" t="s">
        <v>2300</v>
      </c>
      <c r="X1202" s="25" t="s">
        <v>443</v>
      </c>
      <c r="Y1202" s="25" t="s">
        <v>504</v>
      </c>
      <c r="Z1202" s="25" t="s">
        <v>603</v>
      </c>
      <c r="AC1202" s="26"/>
      <c r="AD1202" s="26"/>
      <c r="AE1202" s="25" t="s">
        <v>525</v>
      </c>
      <c r="AF1202" s="28"/>
    </row>
    <row r="1203" spans="1:32" s="25" customFormat="1" ht="15" x14ac:dyDescent="0.25">
      <c r="B1203" s="25" t="s">
        <v>2643</v>
      </c>
      <c r="C1203" s="25" t="s">
        <v>2642</v>
      </c>
      <c r="E1203" s="25" t="s">
        <v>26</v>
      </c>
      <c r="F1203" s="25" t="s">
        <v>508</v>
      </c>
      <c r="M1203" s="26">
        <v>44770</v>
      </c>
      <c r="N1203" s="26">
        <v>44791</v>
      </c>
      <c r="O1203" s="27">
        <f ca="1">+IF(NETWORKDAYS(M1203,N1203,Feriados!A$1:A$196)&gt;-1,NETWORKDAYS(M1203,N1203,Feriados!A$1:A$196)-1,NETWORKDAYS(M1203,TODAY(),Feriados!A$1:A$196))</f>
        <v>14</v>
      </c>
      <c r="P1203" s="16">
        <v>44900</v>
      </c>
      <c r="Q1203" s="25">
        <f ca="1">+IF(T1203="ENVIO OS", IF(NETWORKDAYS(N1203,P1203,Feriados!A$28:A$328)&gt;-1,NETWORKDAYS(N1203,P1203,Feriados!A$28:A$328)-1,NETWORKDAYS(N1203,TODAY(),Feriados!A$28:A$328)),0)</f>
        <v>75</v>
      </c>
      <c r="R1203" s="17"/>
      <c r="S1203" s="17"/>
      <c r="T1203" s="25" t="s">
        <v>1494</v>
      </c>
      <c r="U1203" s="25" t="s">
        <v>1584</v>
      </c>
      <c r="X1203" s="25" t="s">
        <v>443</v>
      </c>
      <c r="AC1203" s="26"/>
      <c r="AD1203" s="26"/>
      <c r="AF1203" s="28"/>
    </row>
    <row r="1204" spans="1:32" s="25" customFormat="1" ht="15" x14ac:dyDescent="0.25">
      <c r="B1204" s="25" t="s">
        <v>2645</v>
      </c>
      <c r="C1204" s="25" t="s">
        <v>2644</v>
      </c>
      <c r="D1204" s="25" t="s">
        <v>404</v>
      </c>
      <c r="E1204" s="25" t="s">
        <v>26</v>
      </c>
      <c r="F1204" s="25" t="s">
        <v>508</v>
      </c>
      <c r="G1204" s="25">
        <v>115</v>
      </c>
      <c r="I1204" s="25" t="s">
        <v>17</v>
      </c>
      <c r="J1204" s="25" t="s">
        <v>373</v>
      </c>
      <c r="K1204" s="25" t="s">
        <v>404</v>
      </c>
      <c r="M1204" s="26">
        <v>44770</v>
      </c>
      <c r="N1204" s="26">
        <v>44785</v>
      </c>
      <c r="O1204" s="27">
        <f ca="1">+IF(NETWORKDAYS(M1204,N1204,Feriados!A$1:A$196)&gt;-1,NETWORKDAYS(M1204,N1204,Feriados!A$1:A$196)-1,NETWORKDAYS(M1204,TODAY(),Feriados!A$1:A$196))</f>
        <v>11</v>
      </c>
      <c r="P1204" s="16"/>
      <c r="Q1204" s="25">
        <f ca="1">+IF(T1204="ENVIO OS", IF(NETWORKDAYS(N1204,P1204,Feriados!A$28:A$328)&gt;-1,NETWORKDAYS(N1204,P1204,Feriados!A$28:A$328)-1,NETWORKDAYS(N1204,TODAY(),Feriados!A$28:A$328)),0)</f>
        <v>0</v>
      </c>
      <c r="R1204" s="17">
        <v>-33.645499999999998</v>
      </c>
      <c r="S1204" s="17">
        <v>-69.157600000000002</v>
      </c>
      <c r="T1204" s="25" t="s">
        <v>1496</v>
      </c>
      <c r="U1204" s="25" t="s">
        <v>1496</v>
      </c>
      <c r="X1204" s="25" t="s">
        <v>443</v>
      </c>
      <c r="Y1204" s="25" t="s">
        <v>504</v>
      </c>
      <c r="Z1204" s="25" t="s">
        <v>530</v>
      </c>
      <c r="AC1204" s="26"/>
      <c r="AD1204" s="26"/>
      <c r="AF1204" s="28">
        <v>45386</v>
      </c>
    </row>
    <row r="1205" spans="1:32" s="25" customFormat="1" ht="15" x14ac:dyDescent="0.25">
      <c r="B1205" s="25" t="s">
        <v>2647</v>
      </c>
      <c r="C1205" s="25" t="s">
        <v>2646</v>
      </c>
      <c r="D1205" s="25" t="s">
        <v>450</v>
      </c>
      <c r="E1205" s="25" t="s">
        <v>26</v>
      </c>
      <c r="F1205" s="25" t="s">
        <v>508</v>
      </c>
      <c r="G1205" s="25">
        <v>260</v>
      </c>
      <c r="I1205" s="25" t="s">
        <v>17</v>
      </c>
      <c r="J1205" s="25" t="s">
        <v>86</v>
      </c>
      <c r="K1205" s="25" t="s">
        <v>457</v>
      </c>
      <c r="M1205" s="26">
        <v>44770</v>
      </c>
      <c r="N1205" s="26">
        <v>44802</v>
      </c>
      <c r="O1205" s="27">
        <f ca="1">+IF(NETWORKDAYS(M1205,N1205,Feriados!A$1:A$196)&gt;-1,NETWORKDAYS(M1205,N1205,Feriados!A$1:A$196)-1,NETWORKDAYS(M1205,TODAY(),Feriados!A$1:A$196))</f>
        <v>21</v>
      </c>
      <c r="P1205" s="16"/>
      <c r="Q1205" s="25">
        <f ca="1">+IF(T1205="ENVIO OS", IF(NETWORKDAYS(N1205,P1205,Feriados!A$28:A$328)&gt;-1,NETWORKDAYS(N1205,P1205,Feriados!A$28:A$328)-1,NETWORKDAYS(N1205,TODAY(),Feriados!A$28:A$328)),0)</f>
        <v>0</v>
      </c>
      <c r="R1205" s="17">
        <v>-32.907600000000002</v>
      </c>
      <c r="S1205" s="17">
        <v>-68.773600000000002</v>
      </c>
      <c r="T1205" s="25" t="s">
        <v>1496</v>
      </c>
      <c r="U1205" s="25" t="s">
        <v>1496</v>
      </c>
      <c r="V1205" s="25" t="s">
        <v>748</v>
      </c>
      <c r="W1205" s="25" t="s">
        <v>2537</v>
      </c>
      <c r="X1205" s="25" t="s">
        <v>443</v>
      </c>
      <c r="Y1205" s="25" t="s">
        <v>504</v>
      </c>
      <c r="Z1205" s="25" t="s">
        <v>573</v>
      </c>
      <c r="AB1205" s="25" t="s">
        <v>0</v>
      </c>
      <c r="AC1205" s="26"/>
      <c r="AD1205" s="26"/>
      <c r="AF1205" s="28"/>
    </row>
    <row r="1206" spans="1:32" s="25" customFormat="1" ht="15" x14ac:dyDescent="0.25">
      <c r="B1206" s="25" t="s">
        <v>2649</v>
      </c>
      <c r="C1206" s="25" t="s">
        <v>2648</v>
      </c>
      <c r="D1206" s="25" t="s">
        <v>507</v>
      </c>
      <c r="E1206" s="25" t="s">
        <v>26</v>
      </c>
      <c r="F1206" s="25" t="s">
        <v>508</v>
      </c>
      <c r="G1206" s="25">
        <v>1775</v>
      </c>
      <c r="I1206" s="25" t="s">
        <v>17</v>
      </c>
      <c r="J1206" s="25" t="s">
        <v>234</v>
      </c>
      <c r="K1206" s="25" t="s">
        <v>447</v>
      </c>
      <c r="M1206" s="26">
        <v>44770</v>
      </c>
      <c r="N1206" s="26">
        <v>44820</v>
      </c>
      <c r="O1206" s="27">
        <f ca="1">+IF(NETWORKDAYS(M1206,N1206,Feriados!A$1:A$196)&gt;-1,NETWORKDAYS(M1206,N1206,Feriados!A$1:A$196)-1,NETWORKDAYS(M1206,TODAY(),Feriados!A$1:A$196))</f>
        <v>35</v>
      </c>
      <c r="P1206" s="16"/>
      <c r="Q1206" s="25">
        <f ca="1">+IF(T1206="ENVIO OS", IF(NETWORKDAYS(N1206,P1206,Feriados!A$28:A$328)&gt;-1,NETWORKDAYS(N1206,P1206,Feriados!A$28:A$328)-1,NETWORKDAYS(N1206,TODAY(),Feriados!A$28:A$328)),0)</f>
        <v>0</v>
      </c>
      <c r="R1206" s="17">
        <v>-33.019300000000001</v>
      </c>
      <c r="S1206" s="17">
        <v>-68.8506</v>
      </c>
      <c r="T1206" s="25" t="s">
        <v>1496</v>
      </c>
      <c r="U1206" s="25" t="s">
        <v>1496</v>
      </c>
      <c r="V1206" s="25" t="s">
        <v>615</v>
      </c>
      <c r="W1206" s="25" t="s">
        <v>2793</v>
      </c>
      <c r="X1206" s="25" t="s">
        <v>443</v>
      </c>
      <c r="Y1206" s="25" t="s">
        <v>504</v>
      </c>
      <c r="Z1206" s="25" t="s">
        <v>542</v>
      </c>
      <c r="AC1206" s="26"/>
      <c r="AD1206" s="26"/>
      <c r="AF1206" s="28"/>
    </row>
    <row r="1207" spans="1:32" s="25" customFormat="1" ht="15" x14ac:dyDescent="0.25">
      <c r="B1207" s="25" t="s">
        <v>2651</v>
      </c>
      <c r="C1207" s="25" t="s">
        <v>2650</v>
      </c>
      <c r="D1207" s="25" t="s">
        <v>450</v>
      </c>
      <c r="E1207" s="25" t="s">
        <v>26</v>
      </c>
      <c r="F1207" s="25" t="s">
        <v>508</v>
      </c>
      <c r="G1207" s="25">
        <v>34</v>
      </c>
      <c r="I1207" s="25" t="s">
        <v>2794</v>
      </c>
      <c r="J1207" s="25" t="s">
        <v>395</v>
      </c>
      <c r="K1207" s="25" t="s">
        <v>2795</v>
      </c>
      <c r="M1207" s="26">
        <v>44770</v>
      </c>
      <c r="N1207" s="26">
        <v>44820</v>
      </c>
      <c r="O1207" s="27">
        <f ca="1">+IF(NETWORKDAYS(M1207,N1207,Feriados!A$1:A$196)&gt;-1,NETWORKDAYS(M1207,N1207,Feriados!A$1:A$196)-1,NETWORKDAYS(M1207,TODAY(),Feriados!A$1:A$196))</f>
        <v>35</v>
      </c>
      <c r="P1207" s="16"/>
      <c r="Q1207" s="25">
        <f ca="1">+IF(T1207="ENVIO OS", IF(NETWORKDAYS(N1207,P1207,Feriados!A$28:A$328)&gt;-1,NETWORKDAYS(N1207,P1207,Feriados!A$28:A$328)-1,NETWORKDAYS(N1207,TODAY(),Feriados!A$28:A$328)),0)</f>
        <v>0</v>
      </c>
      <c r="R1207" s="17">
        <v>-32.9741</v>
      </c>
      <c r="S1207" s="17">
        <v>-68.8125</v>
      </c>
      <c r="T1207" s="25" t="s">
        <v>1496</v>
      </c>
      <c r="U1207" s="25" t="s">
        <v>1496</v>
      </c>
      <c r="V1207" s="25" t="s">
        <v>748</v>
      </c>
      <c r="W1207" s="25" t="s">
        <v>2537</v>
      </c>
      <c r="X1207" s="25" t="s">
        <v>443</v>
      </c>
      <c r="Y1207" s="25" t="s">
        <v>504</v>
      </c>
      <c r="Z1207" s="25" t="s">
        <v>542</v>
      </c>
      <c r="AC1207" s="26"/>
      <c r="AD1207" s="26"/>
      <c r="AF1207" s="28"/>
    </row>
    <row r="1208" spans="1:32" s="25" customFormat="1" ht="15" x14ac:dyDescent="0.25">
      <c r="B1208" s="25" t="s">
        <v>2653</v>
      </c>
      <c r="C1208" s="25" t="s">
        <v>2652</v>
      </c>
      <c r="E1208" s="25" t="s">
        <v>26</v>
      </c>
      <c r="F1208" s="25" t="s">
        <v>508</v>
      </c>
      <c r="M1208" s="26">
        <v>44770</v>
      </c>
      <c r="N1208" s="26">
        <v>44803</v>
      </c>
      <c r="O1208" s="27">
        <f ca="1">+IF(NETWORKDAYS(M1208,N1208,Feriados!A$1:A$196)&gt;-1,NETWORKDAYS(M1208,N1208,Feriados!A$1:A$196)-1,NETWORKDAYS(M1208,TODAY(),Feriados!A$1:A$196))</f>
        <v>22</v>
      </c>
      <c r="P1208" s="16">
        <v>44958</v>
      </c>
      <c r="Q1208" s="25">
        <f ca="1">+IF(T1208="ENVIO OS", IF(NETWORKDAYS(N1208,P1208,Feriados!A$28:A$328)&gt;-1,NETWORKDAYS(N1208,P1208,Feriados!A$28:A$328)-1,NETWORKDAYS(N1208,TODAY(),Feriados!A$28:A$328)),0)</f>
        <v>108</v>
      </c>
      <c r="R1208" s="17"/>
      <c r="S1208" s="17"/>
      <c r="T1208" s="25" t="s">
        <v>1494</v>
      </c>
      <c r="U1208" s="25" t="s">
        <v>1584</v>
      </c>
      <c r="X1208" s="25" t="s">
        <v>443</v>
      </c>
      <c r="AC1208" s="26"/>
      <c r="AD1208" s="26"/>
      <c r="AF1208" s="28"/>
    </row>
    <row r="1209" spans="1:32" s="25" customFormat="1" ht="15" x14ac:dyDescent="0.25">
      <c r="B1209" s="25" t="s">
        <v>2655</v>
      </c>
      <c r="C1209" s="25" t="s">
        <v>2654</v>
      </c>
      <c r="D1209" s="25" t="s">
        <v>274</v>
      </c>
      <c r="E1209" s="25" t="s">
        <v>26</v>
      </c>
      <c r="F1209" s="25" t="s">
        <v>508</v>
      </c>
      <c r="G1209" s="25">
        <v>134</v>
      </c>
      <c r="I1209" s="25" t="s">
        <v>17</v>
      </c>
      <c r="J1209" s="25" t="s">
        <v>2796</v>
      </c>
      <c r="K1209" s="25" t="s">
        <v>1052</v>
      </c>
      <c r="M1209" s="26">
        <v>44770</v>
      </c>
      <c r="N1209" s="26">
        <v>44820</v>
      </c>
      <c r="O1209" s="27">
        <f ca="1">+IF(NETWORKDAYS(M1209,N1209,Feriados!A$1:A$196)&gt;-1,NETWORKDAYS(M1209,N1209,Feriados!A$1:A$196)-1,NETWORKDAYS(M1209,TODAY(),Feriados!A$1:A$196))</f>
        <v>35</v>
      </c>
      <c r="P1209" s="16"/>
      <c r="Q1209" s="25">
        <f ca="1">+IF(T1209="ENVIO OS", IF(NETWORKDAYS(N1209,P1209,Feriados!A$28:A$328)&gt;-1,NETWORKDAYS(N1209,P1209,Feriados!A$28:A$328)-1,NETWORKDAYS(N1209,TODAY(),Feriados!A$28:A$328)),0)</f>
        <v>0</v>
      </c>
      <c r="R1209" s="17">
        <v>-32.590400000000002</v>
      </c>
      <c r="S1209" s="17">
        <v>-69.358599999999996</v>
      </c>
      <c r="T1209" s="25" t="s">
        <v>1496</v>
      </c>
      <c r="U1209" s="25" t="s">
        <v>1496</v>
      </c>
      <c r="V1209" s="25" t="s">
        <v>1069</v>
      </c>
      <c r="W1209" s="25" t="s">
        <v>2639</v>
      </c>
      <c r="X1209" s="25" t="s">
        <v>443</v>
      </c>
      <c r="Y1209" s="25" t="s">
        <v>504</v>
      </c>
      <c r="Z1209" s="25" t="s">
        <v>604</v>
      </c>
      <c r="AB1209" s="25" t="s">
        <v>0</v>
      </c>
      <c r="AC1209" s="26"/>
      <c r="AD1209" s="26"/>
      <c r="AF1209" s="28"/>
    </row>
    <row r="1210" spans="1:32" s="25" customFormat="1" ht="15" x14ac:dyDescent="0.25">
      <c r="B1210" s="25" t="s">
        <v>2657</v>
      </c>
      <c r="C1210" s="25" t="s">
        <v>2656</v>
      </c>
      <c r="D1210" s="25" t="s">
        <v>808</v>
      </c>
      <c r="E1210" s="25" t="s">
        <v>26</v>
      </c>
      <c r="F1210" s="25" t="s">
        <v>508</v>
      </c>
      <c r="G1210" s="25">
        <v>100</v>
      </c>
      <c r="H1210" s="25">
        <v>98</v>
      </c>
      <c r="I1210" s="25" t="s">
        <v>17</v>
      </c>
      <c r="J1210" s="25" t="s">
        <v>214</v>
      </c>
      <c r="K1210" s="25" t="s">
        <v>2797</v>
      </c>
      <c r="M1210" s="26">
        <v>44770</v>
      </c>
      <c r="N1210" s="26">
        <v>44824</v>
      </c>
      <c r="O1210" s="27">
        <f ca="1">+IF(NETWORKDAYS(M1210,N1210,Feriados!A$1:A$196)&gt;-1,NETWORKDAYS(M1210,N1210,Feriados!A$1:A$196)-1,NETWORKDAYS(M1210,TODAY(),Feriados!A$1:A$196))</f>
        <v>37</v>
      </c>
      <c r="P1210" s="16"/>
      <c r="Q1210" s="25">
        <f ca="1">+IF(T1210="ENVIO OS", IF(NETWORKDAYS(N1210,P1210,Feriados!A$28:A$328)&gt;-1,NETWORKDAYS(N1210,P1210,Feriados!A$28:A$328)-1,NETWORKDAYS(N1210,TODAY(),Feriados!A$28:A$328)),0)</f>
        <v>0</v>
      </c>
      <c r="R1210" s="17">
        <v>-32.971899999999998</v>
      </c>
      <c r="S1210" s="17">
        <v>-68.821899999999999</v>
      </c>
      <c r="T1210" s="25" t="s">
        <v>1496</v>
      </c>
      <c r="U1210" s="25" t="s">
        <v>1496</v>
      </c>
      <c r="X1210" s="25" t="s">
        <v>443</v>
      </c>
      <c r="Y1210" s="25" t="s">
        <v>504</v>
      </c>
      <c r="Z1210" s="25" t="s">
        <v>547</v>
      </c>
      <c r="AC1210" s="26"/>
      <c r="AD1210" s="26"/>
      <c r="AF1210" s="28"/>
    </row>
    <row r="1211" spans="1:32" s="25" customFormat="1" ht="15" x14ac:dyDescent="0.25">
      <c r="B1211" s="25" t="s">
        <v>2659</v>
      </c>
      <c r="C1211" s="25" t="s">
        <v>2658</v>
      </c>
      <c r="D1211" s="25" t="s">
        <v>405</v>
      </c>
      <c r="E1211" s="25" t="s">
        <v>26</v>
      </c>
      <c r="F1211" s="25" t="s">
        <v>508</v>
      </c>
      <c r="G1211" s="25">
        <v>143</v>
      </c>
      <c r="I1211" s="25" t="s">
        <v>2666</v>
      </c>
      <c r="J1211" s="25" t="s">
        <v>60</v>
      </c>
      <c r="K1211" s="25" t="s">
        <v>455</v>
      </c>
      <c r="M1211" s="26">
        <v>44770</v>
      </c>
      <c r="N1211" s="26">
        <v>44771</v>
      </c>
      <c r="O1211" s="27">
        <f ca="1">+IF(NETWORKDAYS(M1211,N1211,Feriados!A$1:A$196)&gt;-1,NETWORKDAYS(M1211,N1211,Feriados!A$1:A$196)-1,NETWORKDAYS(M1211,TODAY(),Feriados!A$1:A$196))</f>
        <v>1</v>
      </c>
      <c r="P1211" s="16"/>
      <c r="Q1211" s="25">
        <f ca="1">+IF(T1211="ENVIO OS", IF(NETWORKDAYS(N1211,P1211,Feriados!A$28:A$328)&gt;-1,NETWORKDAYS(N1211,P1211,Feriados!A$28:A$328)-1,NETWORKDAYS(N1211,TODAY(),Feriados!A$28:A$328)),0)</f>
        <v>0</v>
      </c>
      <c r="R1211" s="17">
        <v>-33.156999999999996</v>
      </c>
      <c r="S1211" s="17">
        <v>-69.274600000000007</v>
      </c>
      <c r="T1211" s="25" t="s">
        <v>1496</v>
      </c>
      <c r="U1211" s="25" t="s">
        <v>1496</v>
      </c>
      <c r="V1211" s="25" t="s">
        <v>1170</v>
      </c>
      <c r="X1211" s="25" t="s">
        <v>443</v>
      </c>
      <c r="Y1211" s="25" t="s">
        <v>664</v>
      </c>
      <c r="Z1211" s="25" t="s">
        <v>530</v>
      </c>
      <c r="AC1211" s="26"/>
      <c r="AD1211" s="26"/>
      <c r="AF1211" s="28"/>
    </row>
    <row r="1212" spans="1:32" s="25" customFormat="1" ht="15" x14ac:dyDescent="0.25">
      <c r="B1212" s="25" t="s">
        <v>2661</v>
      </c>
      <c r="C1212" s="25" t="s">
        <v>2660</v>
      </c>
      <c r="D1212" s="25" t="s">
        <v>507</v>
      </c>
      <c r="E1212" s="25" t="s">
        <v>26</v>
      </c>
      <c r="F1212" s="25" t="s">
        <v>508</v>
      </c>
      <c r="G1212" s="25">
        <v>69</v>
      </c>
      <c r="I1212" s="25" t="s">
        <v>17</v>
      </c>
      <c r="J1212" s="25" t="s">
        <v>1499</v>
      </c>
      <c r="K1212" s="25" t="s">
        <v>1501</v>
      </c>
      <c r="M1212" s="26">
        <v>44770</v>
      </c>
      <c r="N1212" s="26">
        <v>44827</v>
      </c>
      <c r="O1212" s="27">
        <f ca="1">+IF(NETWORKDAYS(M1212,N1212,Feriados!A$1:A$196)&gt;-1,NETWORKDAYS(M1212,N1212,Feriados!A$1:A$196)-1,NETWORKDAYS(M1212,TODAY(),Feriados!A$1:A$196))</f>
        <v>40</v>
      </c>
      <c r="P1212" s="16"/>
      <c r="Q1212" s="25">
        <f ca="1">+IF(T1212="ENVIO OS", IF(NETWORKDAYS(N1212,P1212,Feriados!A$28:A$328)&gt;-1,NETWORKDAYS(N1212,P1212,Feriados!A$28:A$328)-1,NETWORKDAYS(N1212,TODAY(),Feriados!A$28:A$328)),0)</f>
        <v>0</v>
      </c>
      <c r="R1212" s="17">
        <v>-33.0124</v>
      </c>
      <c r="S1212" s="17">
        <v>-68.875699999999995</v>
      </c>
      <c r="T1212" s="25" t="s">
        <v>1496</v>
      </c>
      <c r="U1212" s="25" t="s">
        <v>1496</v>
      </c>
      <c r="X1212" s="25" t="s">
        <v>443</v>
      </c>
      <c r="Y1212" s="25" t="s">
        <v>504</v>
      </c>
      <c r="Z1212" s="25" t="s">
        <v>607</v>
      </c>
      <c r="AC1212" s="26"/>
      <c r="AD1212" s="26"/>
      <c r="AF1212" s="28"/>
    </row>
    <row r="1213" spans="1:32" s="25" customFormat="1" ht="15" x14ac:dyDescent="0.25">
      <c r="A1213" s="25">
        <v>235272</v>
      </c>
      <c r="B1213" s="25" t="s">
        <v>2625</v>
      </c>
      <c r="C1213" s="25" t="s">
        <v>1017</v>
      </c>
      <c r="D1213" s="25" t="s">
        <v>380</v>
      </c>
      <c r="E1213" s="25" t="s">
        <v>25</v>
      </c>
      <c r="F1213" s="25" t="s">
        <v>522</v>
      </c>
      <c r="G1213" s="25">
        <v>210</v>
      </c>
      <c r="H1213" s="25">
        <v>210</v>
      </c>
      <c r="J1213" s="25" t="s">
        <v>468</v>
      </c>
      <c r="K1213" s="25" t="s">
        <v>468</v>
      </c>
      <c r="M1213" s="26">
        <v>44770</v>
      </c>
      <c r="N1213" s="26">
        <v>44778</v>
      </c>
      <c r="O1213" s="27">
        <f ca="1">+IF(NETWORKDAYS(M1213,N1213,Feriados!A$1:A$196)&gt;-1,NETWORKDAYS(M1213,N1213,Feriados!A$1:A$196)-1,NETWORKDAYS(M1213,TODAY(),Feriados!A$1:A$196))</f>
        <v>6</v>
      </c>
      <c r="P1213" s="16"/>
      <c r="Q1213" s="25">
        <f ca="1">+IF(T1213="ENVIO OS", IF(NETWORKDAYS(N1213,P1213,Feriados!A$28:A$328)&gt;-1,NETWORKDAYS(N1213,P1213,Feriados!A$28:A$328)-1,NETWORKDAYS(N1213,TODAY(),Feriados!A$28:A$328)),0)</f>
        <v>0</v>
      </c>
      <c r="R1213" s="17">
        <v>-33.667499999999997</v>
      </c>
      <c r="S1213" s="17">
        <v>-69.039400000000001</v>
      </c>
      <c r="T1213" s="25" t="s">
        <v>1496</v>
      </c>
      <c r="U1213" s="25" t="s">
        <v>1496</v>
      </c>
      <c r="X1213" s="25" t="s">
        <v>439</v>
      </c>
      <c r="Y1213" s="25" t="s">
        <v>504</v>
      </c>
      <c r="AC1213" s="26"/>
      <c r="AD1213" s="26"/>
      <c r="AF1213" s="28">
        <v>44986</v>
      </c>
    </row>
    <row r="1214" spans="1:32" s="25" customFormat="1" ht="15" x14ac:dyDescent="0.25">
      <c r="B1214" s="25" t="s">
        <v>2637</v>
      </c>
      <c r="C1214" s="25" t="s">
        <v>2638</v>
      </c>
      <c r="D1214" s="25" t="s">
        <v>452</v>
      </c>
      <c r="E1214" s="25" t="s">
        <v>25</v>
      </c>
      <c r="F1214" s="25" t="s">
        <v>510</v>
      </c>
      <c r="G1214" s="25">
        <v>115</v>
      </c>
      <c r="I1214" s="25" t="s">
        <v>17</v>
      </c>
      <c r="M1214" s="26">
        <v>44770</v>
      </c>
      <c r="N1214" s="26">
        <v>44792</v>
      </c>
      <c r="O1214" s="27">
        <f ca="1">+IF(NETWORKDAYS(M1214,N1214,Feriados!A$1:A$196)&gt;-1,NETWORKDAYS(M1214,N1214,Feriados!A$1:A$196)-1,NETWORKDAYS(M1214,TODAY(),Feriados!A$1:A$196))</f>
        <v>15</v>
      </c>
      <c r="P1214" s="16"/>
      <c r="Q1214" s="25">
        <f ca="1">+IF(T1214="ENVIO OS", IF(NETWORKDAYS(N1214,P1214,Feriados!A$28:A$328)&gt;-1,NETWORKDAYS(N1214,P1214,Feriados!A$28:A$328)-1,NETWORKDAYS(N1214,TODAY(),Feriados!A$28:A$328)),0)</f>
        <v>0</v>
      </c>
      <c r="R1214" s="17">
        <v>-34.706000000000003</v>
      </c>
      <c r="S1214" s="17">
        <v>-68.081900000000005</v>
      </c>
      <c r="T1214" s="25" t="s">
        <v>1496</v>
      </c>
      <c r="U1214" s="25" t="s">
        <v>1496</v>
      </c>
      <c r="X1214" s="25" t="s">
        <v>443</v>
      </c>
      <c r="AC1214" s="26"/>
      <c r="AD1214" s="26"/>
      <c r="AF1214" s="28"/>
    </row>
    <row r="1215" spans="1:32" s="25" customFormat="1" ht="15" x14ac:dyDescent="0.25">
      <c r="A1215" s="25">
        <v>236101</v>
      </c>
      <c r="B1215" s="25" t="s">
        <v>2500</v>
      </c>
      <c r="C1215" s="25" t="s">
        <v>4128</v>
      </c>
      <c r="D1215" s="25" t="s">
        <v>380</v>
      </c>
      <c r="E1215" s="25" t="s">
        <v>26</v>
      </c>
      <c r="F1215" s="25" t="s">
        <v>508</v>
      </c>
      <c r="G1215" s="25">
        <v>282.8</v>
      </c>
      <c r="H1215" s="25">
        <v>282.8</v>
      </c>
      <c r="I1215" s="25" t="s">
        <v>17</v>
      </c>
      <c r="J1215" s="25" t="s">
        <v>147</v>
      </c>
      <c r="K1215" s="25" t="s">
        <v>405</v>
      </c>
      <c r="M1215" s="26">
        <v>44774</v>
      </c>
      <c r="N1215" s="26">
        <v>44778</v>
      </c>
      <c r="O1215" s="27">
        <f ca="1">+IF(NETWORKDAYS(M1215,N1215,Feriados!A$1:A$196)&gt;-1,NETWORKDAYS(M1215,N1215,Feriados!A$1:A$196)-1,NETWORKDAYS(M1215,TODAY(),Feriados!A$1:A$196))</f>
        <v>4</v>
      </c>
      <c r="P1215" s="16"/>
      <c r="Q1215" s="25">
        <f ca="1">+IF(T1215="ENVIO OS", IF(NETWORKDAYS(N1215,P1215,Feriados!A$28:A$328)&gt;-1,NETWORKDAYS(N1215,P1215,Feriados!A$28:A$328)-1,NETWORKDAYS(N1215,TODAY(),Feriados!A$28:A$328)),0)</f>
        <v>0</v>
      </c>
      <c r="R1215" s="17">
        <v>-33.4604</v>
      </c>
      <c r="S1215" s="17">
        <v>-69.138800000000003</v>
      </c>
      <c r="T1215" s="25" t="s">
        <v>1496</v>
      </c>
      <c r="U1215" s="25" t="s">
        <v>1496</v>
      </c>
      <c r="X1215" s="25" t="s">
        <v>440</v>
      </c>
      <c r="Y1215" s="25" t="s">
        <v>664</v>
      </c>
      <c r="Z1215" s="25" t="s">
        <v>607</v>
      </c>
      <c r="AC1215" s="26"/>
      <c r="AD1215" s="26"/>
      <c r="AF1215" s="28"/>
    </row>
    <row r="1216" spans="1:32" s="25" customFormat="1" ht="15" x14ac:dyDescent="0.25">
      <c r="B1216" s="25" t="s">
        <v>2554</v>
      </c>
      <c r="C1216" s="25" t="s">
        <v>2553</v>
      </c>
      <c r="D1216" s="25" t="s">
        <v>452</v>
      </c>
      <c r="E1216" s="25" t="s">
        <v>26</v>
      </c>
      <c r="F1216" s="25" t="s">
        <v>1881</v>
      </c>
      <c r="G1216" s="25">
        <v>38.299999999999997</v>
      </c>
      <c r="I1216" s="25" t="s">
        <v>17</v>
      </c>
      <c r="J1216" s="25" t="s">
        <v>87</v>
      </c>
      <c r="K1216" s="25" t="s">
        <v>451</v>
      </c>
      <c r="M1216" s="26">
        <v>44774</v>
      </c>
      <c r="N1216" s="26">
        <v>44848</v>
      </c>
      <c r="O1216" s="27">
        <f ca="1">+IF(NETWORKDAYS(M1216,N1216,Feriados!A$1:A$196)&gt;-1,NETWORKDAYS(M1216,N1216,Feriados!A$1:A$196)-1,NETWORKDAYS(M1216,TODAY(),Feriados!A$1:A$196))</f>
        <v>52</v>
      </c>
      <c r="P1216" s="16"/>
      <c r="Q1216" s="25">
        <f ca="1">+IF(T1216="ENVIO OS", IF(NETWORKDAYS(N1216,P1216,Feriados!A$28:A$328)&gt;-1,NETWORKDAYS(N1216,P1216,Feriados!A$28:A$328)-1,NETWORKDAYS(N1216,TODAY(),Feriados!A$28:A$328)),0)</f>
        <v>0</v>
      </c>
      <c r="R1216" s="17">
        <v>-34.597999999999999</v>
      </c>
      <c r="S1216" s="17">
        <v>-68.366900000000001</v>
      </c>
      <c r="T1216" s="25" t="s">
        <v>1496</v>
      </c>
      <c r="U1216" s="25" t="s">
        <v>1496</v>
      </c>
      <c r="X1216" s="25" t="s">
        <v>443</v>
      </c>
      <c r="Y1216" s="25" t="s">
        <v>662</v>
      </c>
      <c r="Z1216" s="25" t="s">
        <v>1860</v>
      </c>
      <c r="AC1216" s="26"/>
      <c r="AD1216" s="26"/>
      <c r="AF1216" s="28"/>
    </row>
    <row r="1217" spans="1:32" s="25" customFormat="1" ht="15" x14ac:dyDescent="0.25">
      <c r="A1217" s="25">
        <v>236083</v>
      </c>
      <c r="B1217" s="25" t="s">
        <v>2633</v>
      </c>
      <c r="C1217" s="25" t="s">
        <v>1097</v>
      </c>
      <c r="D1217" s="25" t="s">
        <v>404</v>
      </c>
      <c r="E1217" s="25" t="s">
        <v>25</v>
      </c>
      <c r="F1217" s="25" t="s">
        <v>516</v>
      </c>
      <c r="G1217" s="25">
        <v>298</v>
      </c>
      <c r="H1217" s="25">
        <v>298</v>
      </c>
      <c r="I1217" s="25" t="s">
        <v>17</v>
      </c>
      <c r="J1217" s="25" t="s">
        <v>153</v>
      </c>
      <c r="K1217" s="25" t="s">
        <v>430</v>
      </c>
      <c r="L1217" s="25" t="s">
        <v>434</v>
      </c>
      <c r="M1217" s="26">
        <v>44775</v>
      </c>
      <c r="N1217" s="26">
        <v>44777</v>
      </c>
      <c r="O1217" s="27">
        <f ca="1">+IF(NETWORKDAYS(M1217,N1217,Feriados!A$1:A$196)&gt;-1,NETWORKDAYS(M1217,N1217,Feriados!A$1:A$196)-1,NETWORKDAYS(M1217,TODAY(),Feriados!A$1:A$196))</f>
        <v>2</v>
      </c>
      <c r="P1217" s="16"/>
      <c r="Q1217" s="25">
        <f ca="1">+IF(T1217="ENVIO OS", IF(NETWORKDAYS(N1217,P1217,Feriados!A$28:A$328)&gt;-1,NETWORKDAYS(N1217,P1217,Feriados!A$28:A$328)-1,NETWORKDAYS(N1217,TODAY(),Feriados!A$28:A$328)),0)</f>
        <v>0</v>
      </c>
      <c r="R1217" s="17">
        <v>-33.5625</v>
      </c>
      <c r="S1217" s="17">
        <v>-69.018600000000006</v>
      </c>
      <c r="T1217" s="25" t="s">
        <v>1496</v>
      </c>
      <c r="U1217" s="25" t="s">
        <v>1496</v>
      </c>
      <c r="X1217" s="25" t="s">
        <v>442</v>
      </c>
      <c r="Y1217" s="25" t="s">
        <v>504</v>
      </c>
      <c r="AC1217" s="26"/>
      <c r="AD1217" s="26"/>
      <c r="AF1217" s="28"/>
    </row>
    <row r="1218" spans="1:32" s="25" customFormat="1" ht="15" x14ac:dyDescent="0.25">
      <c r="A1218" s="25">
        <v>236017</v>
      </c>
      <c r="C1218" s="25" t="s">
        <v>2676</v>
      </c>
      <c r="D1218" s="25" t="s">
        <v>446</v>
      </c>
      <c r="E1218" s="25" t="s">
        <v>25</v>
      </c>
      <c r="G1218" s="25">
        <v>90</v>
      </c>
      <c r="I1218" s="25" t="s">
        <v>2675</v>
      </c>
      <c r="J1218" s="25" t="s">
        <v>91</v>
      </c>
      <c r="K1218" s="25" t="s">
        <v>464</v>
      </c>
      <c r="M1218" s="26">
        <v>44775</v>
      </c>
      <c r="N1218" s="26">
        <v>44783</v>
      </c>
      <c r="O1218" s="27">
        <f ca="1">+IF(NETWORKDAYS(M1218,N1218,Feriados!A$1:A$196)&gt;-1,NETWORKDAYS(M1218,N1218,Feriados!A$1:A$196)-1,NETWORKDAYS(M1218,TODAY(),Feriados!A$1:A$196))</f>
        <v>6</v>
      </c>
      <c r="P1218" s="16"/>
      <c r="Q1218" s="25">
        <f ca="1">+IF(T1218="ENVIO OS", IF(NETWORKDAYS(N1218,P1218,Feriados!A$28:A$328)&gt;-1,NETWORKDAYS(N1218,P1218,Feriados!A$28:A$328)-1,NETWORKDAYS(N1218,TODAY(),Feriados!A$28:A$328)),0)</f>
        <v>0</v>
      </c>
      <c r="R1218" s="17"/>
      <c r="S1218" s="17"/>
      <c r="T1218" s="25" t="s">
        <v>1496</v>
      </c>
      <c r="U1218" s="25" t="s">
        <v>1496</v>
      </c>
      <c r="X1218" s="25" t="s">
        <v>439</v>
      </c>
      <c r="AA1218" s="25" t="s">
        <v>2674</v>
      </c>
      <c r="AC1218" s="26"/>
      <c r="AD1218" s="26"/>
      <c r="AF1218" s="28"/>
    </row>
    <row r="1219" spans="1:32" s="25" customFormat="1" ht="15" x14ac:dyDescent="0.25">
      <c r="A1219" s="25">
        <v>227900</v>
      </c>
      <c r="B1219" s="25" t="s">
        <v>1357</v>
      </c>
      <c r="C1219" s="25" t="s">
        <v>1356</v>
      </c>
      <c r="D1219" s="25" t="s">
        <v>404</v>
      </c>
      <c r="E1219" s="25" t="s">
        <v>26</v>
      </c>
      <c r="F1219" s="25" t="s">
        <v>508</v>
      </c>
      <c r="G1219" s="25">
        <v>174</v>
      </c>
      <c r="I1219" s="25" t="s">
        <v>17</v>
      </c>
      <c r="J1219" s="25" t="s">
        <v>153</v>
      </c>
      <c r="K1219" s="25" t="s">
        <v>430</v>
      </c>
      <c r="M1219" s="26">
        <v>44776</v>
      </c>
      <c r="N1219" s="26">
        <v>44777</v>
      </c>
      <c r="O1219" s="27">
        <f ca="1">+IF(NETWORKDAYS(M1219,N1219,Feriados!A$1:A$196)&gt;-1,NETWORKDAYS(M1219,N1219,Feriados!A$1:A$196)-1,NETWORKDAYS(M1219,TODAY(),Feriados!A$1:A$196))</f>
        <v>1</v>
      </c>
      <c r="P1219" s="16"/>
      <c r="Q1219" s="25">
        <f ca="1">+IF(T1219="ENVIO OS", IF(NETWORKDAYS(N1219,P1219,Feriados!A$28:A$328)&gt;-1,NETWORKDAYS(N1219,P1219,Feriados!A$28:A$328)-1,NETWORKDAYS(N1219,TODAY(),Feriados!A$28:A$328)),0)</f>
        <v>0</v>
      </c>
      <c r="R1219" s="17"/>
      <c r="S1219" s="17"/>
      <c r="T1219" s="25" t="s">
        <v>1590</v>
      </c>
      <c r="U1219" s="25" t="s">
        <v>1590</v>
      </c>
      <c r="X1219" s="25" t="s">
        <v>442</v>
      </c>
      <c r="Y1219" s="25" t="s">
        <v>664</v>
      </c>
      <c r="AC1219" s="26">
        <v>44251</v>
      </c>
      <c r="AD1219" s="26">
        <v>44252</v>
      </c>
      <c r="AF1219" s="28"/>
    </row>
    <row r="1220" spans="1:32" s="25" customFormat="1" ht="15" x14ac:dyDescent="0.25">
      <c r="A1220" s="25">
        <v>236523</v>
      </c>
      <c r="B1220" s="25" t="s">
        <v>2634</v>
      </c>
      <c r="C1220" s="25" t="s">
        <v>2635</v>
      </c>
      <c r="D1220" s="25" t="s">
        <v>446</v>
      </c>
      <c r="E1220" s="25" t="s">
        <v>25</v>
      </c>
      <c r="F1220" s="25" t="s">
        <v>516</v>
      </c>
      <c r="G1220" s="25">
        <v>180</v>
      </c>
      <c r="H1220" s="25">
        <v>180</v>
      </c>
      <c r="I1220" s="25" t="s">
        <v>2708</v>
      </c>
      <c r="J1220" s="25" t="s">
        <v>324</v>
      </c>
      <c r="K1220" s="25" t="s">
        <v>457</v>
      </c>
      <c r="L1220" s="25" t="s">
        <v>435</v>
      </c>
      <c r="M1220" s="26">
        <v>44776</v>
      </c>
      <c r="N1220" s="26">
        <v>44803</v>
      </c>
      <c r="O1220" s="27">
        <f ca="1">+IF(NETWORKDAYS(M1220,N1220,Feriados!A$1:A$196)&gt;-1,NETWORKDAYS(M1220,N1220,Feriados!A$1:A$196)-1,NETWORKDAYS(M1220,TODAY(),Feriados!A$1:A$196))</f>
        <v>18</v>
      </c>
      <c r="P1220" s="16"/>
      <c r="Q1220" s="25">
        <f ca="1">+IF(T1220="ENVIO OS", IF(NETWORKDAYS(N1220,P1220,Feriados!A$28:A$328)&gt;-1,NETWORKDAYS(N1220,P1220,Feriados!A$28:A$328)-1,NETWORKDAYS(N1220,TODAY(),Feriados!A$28:A$328)),0)</f>
        <v>0</v>
      </c>
      <c r="R1220" s="17">
        <v>-32.939599999999999</v>
      </c>
      <c r="S1220" s="17">
        <v>-68.768000000000001</v>
      </c>
      <c r="T1220" s="25" t="s">
        <v>1496</v>
      </c>
      <c r="U1220" s="25" t="s">
        <v>1496</v>
      </c>
      <c r="V1220" s="25" t="s">
        <v>772</v>
      </c>
      <c r="X1220" s="25" t="s">
        <v>439</v>
      </c>
      <c r="Y1220" s="25" t="s">
        <v>504</v>
      </c>
      <c r="AC1220" s="26"/>
      <c r="AD1220" s="26"/>
      <c r="AE1220" s="25" t="s">
        <v>525</v>
      </c>
      <c r="AF1220" s="28">
        <v>45017</v>
      </c>
    </row>
    <row r="1221" spans="1:32" s="25" customFormat="1" ht="15" x14ac:dyDescent="0.25">
      <c r="A1221" s="25">
        <v>228060</v>
      </c>
      <c r="B1221" s="25" t="s">
        <v>983</v>
      </c>
      <c r="C1221" s="25" t="s">
        <v>984</v>
      </c>
      <c r="D1221" s="25" t="s">
        <v>507</v>
      </c>
      <c r="E1221" s="25" t="s">
        <v>25</v>
      </c>
      <c r="F1221" s="25" t="s">
        <v>693</v>
      </c>
      <c r="G1221" s="25">
        <v>324</v>
      </c>
      <c r="I1221" s="25" t="s">
        <v>17</v>
      </c>
      <c r="J1221" s="25" t="s">
        <v>108</v>
      </c>
      <c r="K1221" s="25" t="s">
        <v>447</v>
      </c>
      <c r="L1221" s="25" t="s">
        <v>435</v>
      </c>
      <c r="M1221" s="26">
        <v>44777</v>
      </c>
      <c r="N1221" s="26">
        <v>44792</v>
      </c>
      <c r="O1221" s="27">
        <f ca="1">+IF(NETWORKDAYS(M1221,N1221,Feriados!A$1:A$196)&gt;-1,NETWORKDAYS(M1221,N1221,Feriados!A$1:A$196)-1,NETWORKDAYS(M1221,TODAY(),Feriados!A$1:A$196))</f>
        <v>10</v>
      </c>
      <c r="P1221" s="16">
        <v>44799</v>
      </c>
      <c r="Q1221" s="25">
        <f ca="1">+IF(T1221="ENVIO OS", IF(NETWORKDAYS(N1221,P1221,Feriados!A$28:A$328)&gt;-1,NETWORKDAYS(N1221,P1221,Feriados!A$28:A$328)-1,NETWORKDAYS(N1221,TODAY(),Feriados!A$28:A$328)),0)</f>
        <v>5</v>
      </c>
      <c r="R1221" s="17">
        <v>-32.962750999999997</v>
      </c>
      <c r="S1221" s="17">
        <v>-68.853532000000001</v>
      </c>
      <c r="T1221" s="25" t="s">
        <v>1494</v>
      </c>
      <c r="U1221" s="25" t="s">
        <v>1494</v>
      </c>
      <c r="X1221" s="25" t="s">
        <v>439</v>
      </c>
      <c r="Z1221" s="25" t="s">
        <v>620</v>
      </c>
      <c r="AA1221" s="25" t="s">
        <v>2707</v>
      </c>
      <c r="AC1221" s="26">
        <v>44072</v>
      </c>
      <c r="AD1221" s="26">
        <v>44263</v>
      </c>
      <c r="AE1221" s="25" t="s">
        <v>525</v>
      </c>
      <c r="AF1221" s="28"/>
    </row>
    <row r="1222" spans="1:32" s="25" customFormat="1" ht="15" x14ac:dyDescent="0.25">
      <c r="B1222" s="25" t="s">
        <v>2338</v>
      </c>
      <c r="C1222" s="25" t="s">
        <v>2337</v>
      </c>
      <c r="D1222" s="25" t="s">
        <v>405</v>
      </c>
      <c r="E1222" s="25" t="s">
        <v>26</v>
      </c>
      <c r="F1222" s="25" t="s">
        <v>508</v>
      </c>
      <c r="G1222" s="25">
        <v>142</v>
      </c>
      <c r="I1222" s="25" t="s">
        <v>17</v>
      </c>
      <c r="J1222" s="25" t="s">
        <v>153</v>
      </c>
      <c r="K1222" s="25" t="s">
        <v>430</v>
      </c>
      <c r="M1222" s="26">
        <v>44777</v>
      </c>
      <c r="N1222" s="26">
        <v>44819</v>
      </c>
      <c r="O1222" s="27">
        <f ca="1">+IF(NETWORKDAYS(M1222,N1222,Feriados!A$1:A$196)&gt;-1,NETWORKDAYS(M1222,N1222,Feriados!A$1:A$196)-1,NETWORKDAYS(M1222,TODAY(),Feriados!A$1:A$196))</f>
        <v>29</v>
      </c>
      <c r="P1222" s="16"/>
      <c r="Q1222" s="25">
        <f ca="1">+IF(T1222="ENVIO OS", IF(NETWORKDAYS(N1222,P1222,Feriados!A$28:A$328)&gt;-1,NETWORKDAYS(N1222,P1222,Feriados!A$28:A$328)-1,NETWORKDAYS(N1222,TODAY(),Feriados!A$28:A$328)),0)</f>
        <v>0</v>
      </c>
      <c r="R1222" s="17">
        <v>-33.525100000000002</v>
      </c>
      <c r="S1222" s="17">
        <v>-69.004900000000006</v>
      </c>
      <c r="T1222" s="25" t="s">
        <v>1496</v>
      </c>
      <c r="U1222" s="25" t="s">
        <v>1496</v>
      </c>
      <c r="X1222" s="25" t="s">
        <v>443</v>
      </c>
      <c r="Y1222" s="25" t="s">
        <v>664</v>
      </c>
      <c r="Z1222" s="25" t="s">
        <v>607</v>
      </c>
      <c r="AC1222" s="26"/>
      <c r="AD1222" s="26"/>
      <c r="AF1222" s="28"/>
    </row>
    <row r="1223" spans="1:32" s="25" customFormat="1" ht="15" x14ac:dyDescent="0.25">
      <c r="A1223" s="25">
        <v>235579</v>
      </c>
      <c r="B1223" s="25" t="s">
        <v>2575</v>
      </c>
      <c r="C1223" s="25" t="s">
        <v>2576</v>
      </c>
      <c r="D1223" s="25" t="s">
        <v>450</v>
      </c>
      <c r="E1223" s="25" t="s">
        <v>25</v>
      </c>
      <c r="F1223" s="25" t="s">
        <v>516</v>
      </c>
      <c r="G1223" s="25">
        <v>150</v>
      </c>
      <c r="H1223" s="25">
        <v>150</v>
      </c>
      <c r="I1223" s="25" t="s">
        <v>17</v>
      </c>
      <c r="J1223" s="25" t="s">
        <v>64</v>
      </c>
      <c r="K1223" s="25" t="s">
        <v>457</v>
      </c>
      <c r="L1223" s="25" t="s">
        <v>434</v>
      </c>
      <c r="M1223" s="26">
        <v>44777</v>
      </c>
      <c r="N1223" s="26">
        <v>44778</v>
      </c>
      <c r="O1223" s="27">
        <f ca="1">+IF(NETWORKDAYS(M1223,N1223,Feriados!A$1:A$196)&gt;-1,NETWORKDAYS(M1223,N1223,Feriados!A$1:A$196)-1,NETWORKDAYS(M1223,TODAY(),Feriados!A$1:A$196))</f>
        <v>1</v>
      </c>
      <c r="P1223" s="16"/>
      <c r="Q1223" s="25">
        <f ca="1">+IF(T1223="ENVIO OS", IF(NETWORKDAYS(N1223,P1223,Feriados!A$28:A$328)&gt;-1,NETWORKDAYS(N1223,P1223,Feriados!A$28:A$328)-1,NETWORKDAYS(N1223,TODAY(),Feriados!A$28:A$328)),0)</f>
        <v>0</v>
      </c>
      <c r="R1223" s="17">
        <v>-32.908200000000001</v>
      </c>
      <c r="S1223" s="17">
        <v>-68.742000000000004</v>
      </c>
      <c r="T1223" s="25" t="s">
        <v>1496</v>
      </c>
      <c r="U1223" s="25" t="s">
        <v>1496</v>
      </c>
      <c r="X1223" s="25" t="s">
        <v>440</v>
      </c>
      <c r="Y1223" s="25" t="s">
        <v>504</v>
      </c>
      <c r="AA1223" s="25" t="s">
        <v>2667</v>
      </c>
      <c r="AC1223" s="26"/>
      <c r="AD1223" s="26"/>
      <c r="AF1223" s="28"/>
    </row>
    <row r="1224" spans="1:32" s="25" customFormat="1" ht="15" x14ac:dyDescent="0.25">
      <c r="B1224" s="25" t="s">
        <v>2663</v>
      </c>
      <c r="C1224" s="25" t="s">
        <v>2662</v>
      </c>
      <c r="D1224" s="25" t="s">
        <v>404</v>
      </c>
      <c r="E1224" s="25" t="s">
        <v>26</v>
      </c>
      <c r="F1224" s="25" t="s">
        <v>508</v>
      </c>
      <c r="G1224" s="25">
        <v>112</v>
      </c>
      <c r="I1224" s="25" t="s">
        <v>17</v>
      </c>
      <c r="J1224" s="25" t="s">
        <v>352</v>
      </c>
      <c r="K1224" s="25" t="s">
        <v>404</v>
      </c>
      <c r="M1224" s="26">
        <v>44777</v>
      </c>
      <c r="N1224" s="26">
        <v>44832</v>
      </c>
      <c r="O1224" s="27">
        <f ca="1">+IF(NETWORKDAYS(M1224,N1224,Feriados!A$1:A$196)&gt;-1,NETWORKDAYS(M1224,N1224,Feriados!A$1:A$196)-1,NETWORKDAYS(M1224,TODAY(),Feriados!A$1:A$196))</f>
        <v>38</v>
      </c>
      <c r="P1224" s="16"/>
      <c r="Q1224" s="25">
        <f ca="1">+IF(T1224="ENVIO OS", IF(NETWORKDAYS(N1224,P1224,Feriados!A$28:A$328)&gt;-1,NETWORKDAYS(N1224,P1224,Feriados!A$28:A$328)-1,NETWORKDAYS(N1224,TODAY(),Feriados!A$28:A$328)),0)</f>
        <v>0</v>
      </c>
      <c r="R1224" s="17">
        <v>-33.640900000000002</v>
      </c>
      <c r="S1224" s="17">
        <v>-69.092399999999998</v>
      </c>
      <c r="T1224" s="25" t="s">
        <v>1496</v>
      </c>
      <c r="U1224" s="25" t="s">
        <v>1496</v>
      </c>
      <c r="X1224" s="25" t="s">
        <v>443</v>
      </c>
      <c r="Y1224" s="25" t="s">
        <v>664</v>
      </c>
      <c r="Z1224" s="25" t="s">
        <v>531</v>
      </c>
      <c r="AC1224" s="26"/>
      <c r="AD1224" s="26"/>
      <c r="AF1224" s="28"/>
    </row>
    <row r="1225" spans="1:32" s="25" customFormat="1" ht="15" x14ac:dyDescent="0.25">
      <c r="B1225" s="25" t="s">
        <v>2665</v>
      </c>
      <c r="C1225" s="25" t="s">
        <v>2664</v>
      </c>
      <c r="D1225" s="25" t="s">
        <v>507</v>
      </c>
      <c r="E1225" s="25" t="s">
        <v>26</v>
      </c>
      <c r="F1225" s="25" t="s">
        <v>508</v>
      </c>
      <c r="G1225" s="25">
        <v>25.5</v>
      </c>
      <c r="I1225" s="25" t="s">
        <v>2745</v>
      </c>
      <c r="J1225" s="25" t="s">
        <v>2201</v>
      </c>
      <c r="K1225" s="25" t="s">
        <v>1501</v>
      </c>
      <c r="L1225" s="25" t="s">
        <v>434</v>
      </c>
      <c r="M1225" s="26">
        <v>44777</v>
      </c>
      <c r="N1225" s="26">
        <v>44809</v>
      </c>
      <c r="O1225" s="27">
        <f ca="1">+IF(NETWORKDAYS(M1225,N1225,Feriados!A$1:A$196)&gt;-1,NETWORKDAYS(M1225,N1225,Feriados!A$1:A$196)-1,NETWORKDAYS(M1225,TODAY(),Feriados!A$1:A$196))</f>
        <v>21</v>
      </c>
      <c r="P1225" s="16">
        <v>44811</v>
      </c>
      <c r="Q1225" s="25">
        <f ca="1">+IF(T1225="ENVIO OS", IF(NETWORKDAYS(N1225,P1225,Feriados!A$28:A$328)&gt;-1,NETWORKDAYS(N1225,P1225,Feriados!A$28:A$328)-1,NETWORKDAYS(N1225,TODAY(),Feriados!A$28:A$328)),0)</f>
        <v>2</v>
      </c>
      <c r="R1225" s="17"/>
      <c r="S1225" s="17"/>
      <c r="T1225" s="25" t="s">
        <v>1494</v>
      </c>
      <c r="U1225" s="25" t="s">
        <v>1584</v>
      </c>
      <c r="X1225" s="25" t="s">
        <v>442</v>
      </c>
      <c r="Z1225" s="25" t="s">
        <v>534</v>
      </c>
      <c r="AC1225" s="26"/>
      <c r="AD1225" s="26"/>
      <c r="AE1225" s="25" t="s">
        <v>525</v>
      </c>
      <c r="AF1225" s="28"/>
    </row>
    <row r="1226" spans="1:32" s="25" customFormat="1" ht="15" x14ac:dyDescent="0.25">
      <c r="B1226" s="25" t="s">
        <v>2673</v>
      </c>
      <c r="C1226" s="25" t="s">
        <v>2641</v>
      </c>
      <c r="D1226" s="25" t="s">
        <v>280</v>
      </c>
      <c r="E1226" s="25" t="s">
        <v>25</v>
      </c>
      <c r="F1226" s="25" t="s">
        <v>517</v>
      </c>
      <c r="G1226" s="25">
        <v>1500</v>
      </c>
      <c r="H1226" s="25">
        <v>1500</v>
      </c>
      <c r="J1226" s="25" t="s">
        <v>401</v>
      </c>
      <c r="K1226" s="25" t="s">
        <v>280</v>
      </c>
      <c r="M1226" s="26">
        <v>44777</v>
      </c>
      <c r="N1226" s="26">
        <v>44781</v>
      </c>
      <c r="O1226" s="27">
        <f ca="1">+IF(NETWORKDAYS(M1226,N1226,Feriados!A$1:A$196)&gt;-1,NETWORKDAYS(M1226,N1226,Feriados!A$1:A$196)-1,NETWORKDAYS(M1226,TODAY(),Feriados!A$1:A$196))</f>
        <v>2</v>
      </c>
      <c r="P1226" s="16"/>
      <c r="Q1226" s="25">
        <f ca="1">+IF(T1226="ENVIO OS", IF(NETWORKDAYS(N1226,P1226,Feriados!A$28:A$328)&gt;-1,NETWORKDAYS(N1226,P1226,Feriados!A$28:A$328)-1,NETWORKDAYS(N1226,TODAY(),Feriados!A$28:A$328)),0)</f>
        <v>0</v>
      </c>
      <c r="R1226" s="17">
        <v>-32.665300000000002</v>
      </c>
      <c r="S1226" s="17">
        <v>-68.721999999999994</v>
      </c>
      <c r="T1226" s="25" t="s">
        <v>1496</v>
      </c>
      <c r="U1226" s="25" t="s">
        <v>1496</v>
      </c>
      <c r="X1226" s="25" t="s">
        <v>439</v>
      </c>
      <c r="AC1226" s="26"/>
      <c r="AD1226" s="26"/>
      <c r="AF1226" s="28"/>
    </row>
    <row r="1227" spans="1:32" s="25" customFormat="1" ht="15" x14ac:dyDescent="0.25">
      <c r="B1227" s="25" t="s">
        <v>2904</v>
      </c>
      <c r="C1227" s="25" t="s">
        <v>2903</v>
      </c>
      <c r="D1227" s="25" t="s">
        <v>404</v>
      </c>
      <c r="E1227" s="25" t="s">
        <v>26</v>
      </c>
      <c r="F1227" s="25" t="s">
        <v>508</v>
      </c>
      <c r="G1227" s="25">
        <v>90.2</v>
      </c>
      <c r="I1227" s="25" t="s">
        <v>2909</v>
      </c>
      <c r="J1227" s="25" t="s">
        <v>245</v>
      </c>
      <c r="K1227" s="25" t="s">
        <v>404</v>
      </c>
      <c r="L1227" s="25" t="s">
        <v>435</v>
      </c>
      <c r="M1227" s="26">
        <v>44778</v>
      </c>
      <c r="N1227" s="26">
        <v>44882</v>
      </c>
      <c r="O1227" s="27">
        <f ca="1">+IF(NETWORKDAYS(M1227,N1227,Feriados!A$1:A$196)&gt;-1,NETWORKDAYS(M1227,N1227,Feriados!A$1:A$196)-1,NETWORKDAYS(M1227,TODAY(),Feriados!A$1:A$196))</f>
        <v>72</v>
      </c>
      <c r="P1227" s="16"/>
      <c r="Q1227" s="25">
        <f ca="1">+IF(T1227="ENVIO OS", IF(NETWORKDAYS(N1227,P1227,Feriados!A$28:A$328)&gt;-1,NETWORKDAYS(N1227,P1227,Feriados!A$28:A$328)-1,NETWORKDAYS(N1227,TODAY(),Feriados!A$28:A$328)),0)</f>
        <v>0</v>
      </c>
      <c r="R1227" s="17"/>
      <c r="S1227" s="17"/>
      <c r="T1227" s="25" t="s">
        <v>1496</v>
      </c>
      <c r="U1227" s="25" t="s">
        <v>1496</v>
      </c>
      <c r="X1227" s="25" t="s">
        <v>442</v>
      </c>
      <c r="Y1227" s="25" t="s">
        <v>664</v>
      </c>
      <c r="Z1227" s="25" t="s">
        <v>530</v>
      </c>
      <c r="AC1227" s="26"/>
      <c r="AD1227" s="26"/>
      <c r="AF1227" s="28"/>
    </row>
    <row r="1228" spans="1:32" s="25" customFormat="1" ht="15" x14ac:dyDescent="0.25">
      <c r="B1228" s="25" t="s">
        <v>2184</v>
      </c>
      <c r="C1228" s="25" t="s">
        <v>2183</v>
      </c>
      <c r="D1228" s="25" t="s">
        <v>446</v>
      </c>
      <c r="E1228" s="25" t="s">
        <v>26</v>
      </c>
      <c r="F1228" s="25" t="s">
        <v>508</v>
      </c>
      <c r="G1228" s="25">
        <v>36</v>
      </c>
      <c r="I1228" s="25" t="s">
        <v>17</v>
      </c>
      <c r="J1228" s="25" t="s">
        <v>253</v>
      </c>
      <c r="K1228" s="25" t="s">
        <v>446</v>
      </c>
      <c r="M1228" s="26">
        <v>44781</v>
      </c>
      <c r="N1228" s="26">
        <v>44799</v>
      </c>
      <c r="O1228" s="27">
        <f ca="1">+IF(NETWORKDAYS(M1228,N1228,Feriados!A$1:A$196)&gt;-1,NETWORKDAYS(M1228,N1228,Feriados!A$1:A$196)-1,NETWORKDAYS(M1228,TODAY(),Feriados!A$1:A$196))</f>
        <v>13</v>
      </c>
      <c r="P1228" s="16"/>
      <c r="Q1228" s="25">
        <f ca="1">+IF(T1228="ENVIO OS", IF(NETWORKDAYS(N1228,P1228,Feriados!A$28:A$328)&gt;-1,NETWORKDAYS(N1228,P1228,Feriados!A$28:A$328)-1,NETWORKDAYS(N1228,TODAY(),Feriados!A$28:A$328)),0)</f>
        <v>0</v>
      </c>
      <c r="R1228" s="17">
        <v>-32.9741</v>
      </c>
      <c r="S1228" s="17">
        <v>-68.8125</v>
      </c>
      <c r="T1228" s="25" t="s">
        <v>1496</v>
      </c>
      <c r="U1228" s="25" t="s">
        <v>1496</v>
      </c>
      <c r="X1228" s="25" t="s">
        <v>443</v>
      </c>
      <c r="Y1228" s="25" t="s">
        <v>504</v>
      </c>
      <c r="Z1228" s="25" t="s">
        <v>542</v>
      </c>
      <c r="AC1228" s="26"/>
      <c r="AD1228" s="26"/>
      <c r="AF1228" s="28"/>
    </row>
    <row r="1229" spans="1:32" s="25" customFormat="1" ht="15" x14ac:dyDescent="0.25">
      <c r="B1229" s="25" t="s">
        <v>2671</v>
      </c>
      <c r="C1229" s="25" t="s">
        <v>2670</v>
      </c>
      <c r="D1229" s="25" t="s">
        <v>452</v>
      </c>
      <c r="E1229" s="25" t="s">
        <v>26</v>
      </c>
      <c r="F1229" s="25" t="s">
        <v>508</v>
      </c>
      <c r="G1229" s="25">
        <v>42</v>
      </c>
      <c r="I1229" s="25" t="s">
        <v>2858</v>
      </c>
      <c r="J1229" s="25" t="s">
        <v>2859</v>
      </c>
      <c r="K1229" s="25" t="s">
        <v>2860</v>
      </c>
      <c r="M1229" s="26">
        <v>44781</v>
      </c>
      <c r="N1229" s="26">
        <v>44852</v>
      </c>
      <c r="O1229" s="27">
        <f ca="1">+IF(NETWORKDAYS(M1229,N1229,Feriados!A$1:A$196)&gt;-1,NETWORKDAYS(M1229,N1229,Feriados!A$1:A$196)-1,NETWORKDAYS(M1229,TODAY(),Feriados!A$1:A$196))</f>
        <v>49</v>
      </c>
      <c r="P1229" s="16"/>
      <c r="Q1229" s="25">
        <f ca="1">+IF(T1229="ENVIO OS", IF(NETWORKDAYS(N1229,P1229,Feriados!A$28:A$328)&gt;-1,NETWORKDAYS(N1229,P1229,Feriados!A$28:A$328)-1,NETWORKDAYS(N1229,TODAY(),Feriados!A$28:A$328)),0)</f>
        <v>0</v>
      </c>
      <c r="R1229" s="17">
        <v>-35.042099999999998</v>
      </c>
      <c r="S1229" s="17">
        <v>-68.7166</v>
      </c>
      <c r="T1229" s="25" t="s">
        <v>1496</v>
      </c>
      <c r="U1229" s="25" t="s">
        <v>1496</v>
      </c>
      <c r="X1229" s="25" t="s">
        <v>443</v>
      </c>
      <c r="Y1229" s="25" t="s">
        <v>662</v>
      </c>
      <c r="Z1229" s="25" t="s">
        <v>972</v>
      </c>
      <c r="AC1229" s="26"/>
      <c r="AD1229" s="26"/>
      <c r="AF1229" s="28"/>
    </row>
    <row r="1230" spans="1:32" s="25" customFormat="1" ht="15" x14ac:dyDescent="0.25">
      <c r="A1230" s="25">
        <v>235100</v>
      </c>
      <c r="B1230" s="25" t="s">
        <v>2517</v>
      </c>
      <c r="C1230" s="25" t="s">
        <v>2520</v>
      </c>
      <c r="D1230" s="25" t="s">
        <v>506</v>
      </c>
      <c r="E1230" s="25" t="s">
        <v>25</v>
      </c>
      <c r="F1230" s="25" t="s">
        <v>515</v>
      </c>
      <c r="G1230" s="25">
        <v>580</v>
      </c>
      <c r="H1230" s="25">
        <v>580</v>
      </c>
      <c r="I1230" s="25" t="s">
        <v>17</v>
      </c>
      <c r="J1230" s="25" t="s">
        <v>334</v>
      </c>
      <c r="K1230" s="25" t="s">
        <v>489</v>
      </c>
      <c r="L1230" s="25" t="s">
        <v>435</v>
      </c>
      <c r="M1230" s="26">
        <v>44782</v>
      </c>
      <c r="N1230" s="26">
        <v>44783</v>
      </c>
      <c r="O1230" s="27">
        <f ca="1">+IF(NETWORKDAYS(M1230,N1230,Feriados!A$1:A$196)&gt;-1,NETWORKDAYS(M1230,N1230,Feriados!A$1:A$196)-1,NETWORKDAYS(M1230,TODAY(),Feriados!A$1:A$196))</f>
        <v>1</v>
      </c>
      <c r="P1230" s="16"/>
      <c r="Q1230" s="25">
        <f ca="1">+IF(T1230="ENVIO OS", IF(NETWORKDAYS(N1230,P1230,Feriados!A$28:A$328)&gt;-1,NETWORKDAYS(N1230,P1230,Feriados!A$28:A$328)-1,NETWORKDAYS(N1230,TODAY(),Feriados!A$28:A$328)),0)</f>
        <v>0</v>
      </c>
      <c r="R1230" s="17">
        <v>-32.876800000000003</v>
      </c>
      <c r="S1230" s="17">
        <v>-68.839200000000005</v>
      </c>
      <c r="T1230" s="25" t="s">
        <v>1590</v>
      </c>
      <c r="U1230" s="25" t="s">
        <v>1590</v>
      </c>
      <c r="V1230" s="25" t="s">
        <v>897</v>
      </c>
      <c r="W1230" s="25" t="s">
        <v>2530</v>
      </c>
      <c r="X1230" s="25" t="s">
        <v>439</v>
      </c>
      <c r="Y1230" s="25" t="s">
        <v>644</v>
      </c>
      <c r="AA1230" s="25" t="s">
        <v>2667</v>
      </c>
      <c r="AC1230" s="26"/>
      <c r="AD1230" s="26"/>
      <c r="AF1230" s="28"/>
    </row>
    <row r="1231" spans="1:32" s="25" customFormat="1" ht="15" x14ac:dyDescent="0.25">
      <c r="A1231" s="25">
        <v>235751</v>
      </c>
      <c r="B1231" s="25" t="s">
        <v>2600</v>
      </c>
      <c r="C1231" s="25" t="s">
        <v>2599</v>
      </c>
      <c r="D1231" s="25" t="s">
        <v>507</v>
      </c>
      <c r="E1231" s="25" t="s">
        <v>25</v>
      </c>
      <c r="F1231" s="25" t="s">
        <v>2225</v>
      </c>
      <c r="G1231" s="25">
        <v>235</v>
      </c>
      <c r="H1231" s="25">
        <v>235</v>
      </c>
      <c r="I1231" s="25" t="s">
        <v>17</v>
      </c>
      <c r="J1231" s="25" t="s">
        <v>320</v>
      </c>
      <c r="K1231" s="25" t="s">
        <v>406</v>
      </c>
      <c r="L1231" s="25" t="s">
        <v>434</v>
      </c>
      <c r="M1231" s="26">
        <v>44782</v>
      </c>
      <c r="N1231" s="26">
        <v>44785</v>
      </c>
      <c r="O1231" s="27">
        <f ca="1">+IF(NETWORKDAYS(M1231,N1231,Feriados!A$1:A$196)&gt;-1,NETWORKDAYS(M1231,N1231,Feriados!A$1:A$196)-1,NETWORKDAYS(M1231,TODAY(),Feriados!A$1:A$196))</f>
        <v>3</v>
      </c>
      <c r="P1231" s="16"/>
      <c r="Q1231" s="25">
        <f ca="1">+IF(T1231="ENVIO OS", IF(NETWORKDAYS(N1231,P1231,Feriados!A$28:A$328)&gt;-1,NETWORKDAYS(N1231,P1231,Feriados!A$28:A$328)-1,NETWORKDAYS(N1231,TODAY(),Feriados!A$28:A$328)),0)</f>
        <v>0</v>
      </c>
      <c r="R1231" s="17">
        <v>-33.183999999999997</v>
      </c>
      <c r="S1231" s="17">
        <v>-68.982299999999995</v>
      </c>
      <c r="T1231" s="25" t="s">
        <v>1590</v>
      </c>
      <c r="U1231" s="25" t="s">
        <v>1590</v>
      </c>
      <c r="V1231" s="25" t="s">
        <v>772</v>
      </c>
      <c r="W1231" s="25" t="s">
        <v>3229</v>
      </c>
      <c r="X1231" s="25" t="s">
        <v>439</v>
      </c>
      <c r="Y1231" s="25" t="s">
        <v>498</v>
      </c>
      <c r="Z1231" s="25" t="s">
        <v>534</v>
      </c>
      <c r="AA1231" s="25" t="s">
        <v>3381</v>
      </c>
      <c r="AC1231" s="26"/>
      <c r="AD1231" s="26"/>
      <c r="AE1231" s="25" t="s">
        <v>525</v>
      </c>
      <c r="AF1231" s="28"/>
    </row>
    <row r="1232" spans="1:32" s="25" customFormat="1" ht="15" x14ac:dyDescent="0.25">
      <c r="A1232" s="25">
        <v>236141</v>
      </c>
      <c r="B1232" s="25" t="s">
        <v>2683</v>
      </c>
      <c r="C1232" s="25" t="s">
        <v>2684</v>
      </c>
      <c r="D1232" s="25" t="s">
        <v>446</v>
      </c>
      <c r="E1232" s="25" t="s">
        <v>25</v>
      </c>
      <c r="F1232" s="25" t="s">
        <v>509</v>
      </c>
      <c r="G1232" s="25">
        <v>130</v>
      </c>
      <c r="H1232" s="25">
        <v>72</v>
      </c>
      <c r="I1232" s="25" t="s">
        <v>2709</v>
      </c>
      <c r="J1232" s="25" t="s">
        <v>402</v>
      </c>
      <c r="K1232" s="25" t="s">
        <v>463</v>
      </c>
      <c r="L1232" s="25" t="s">
        <v>434</v>
      </c>
      <c r="M1232" s="26">
        <v>44782</v>
      </c>
      <c r="N1232" s="26">
        <v>44803</v>
      </c>
      <c r="O1232" s="27">
        <f ca="1">+IF(NETWORKDAYS(M1232,N1232,Feriados!A$1:A$196)&gt;-1,NETWORKDAYS(M1232,N1232,Feriados!A$1:A$196)-1,NETWORKDAYS(M1232,TODAY(),Feriados!A$1:A$196))</f>
        <v>14</v>
      </c>
      <c r="P1232" s="16"/>
      <c r="Q1232" s="25">
        <f ca="1">+IF(T1232="ENVIO OS", IF(NETWORKDAYS(N1232,P1232,Feriados!A$28:A$328)&gt;-1,NETWORKDAYS(N1232,P1232,Feriados!A$28:A$328)-1,NETWORKDAYS(N1232,TODAY(),Feriados!A$28:A$328)),0)</f>
        <v>0</v>
      </c>
      <c r="R1232" s="17">
        <v>-33.044800000000002</v>
      </c>
      <c r="S1232" s="17">
        <v>-68.724900000000005</v>
      </c>
      <c r="T1232" s="25" t="s">
        <v>1496</v>
      </c>
      <c r="U1232" s="25" t="s">
        <v>1496</v>
      </c>
      <c r="V1232" s="25" t="s">
        <v>37</v>
      </c>
      <c r="W1232" s="25" t="s">
        <v>2710</v>
      </c>
      <c r="X1232" s="25" t="s">
        <v>439</v>
      </c>
      <c r="Y1232" s="25" t="s">
        <v>504</v>
      </c>
      <c r="AC1232" s="26"/>
      <c r="AD1232" s="26"/>
      <c r="AE1232" s="25" t="s">
        <v>525</v>
      </c>
      <c r="AF1232" s="28"/>
    </row>
    <row r="1233" spans="1:32" s="25" customFormat="1" ht="15" x14ac:dyDescent="0.25">
      <c r="A1233" s="25">
        <v>236149</v>
      </c>
      <c r="B1233" s="25" t="s">
        <v>2703</v>
      </c>
      <c r="C1233" s="25" t="s">
        <v>2150</v>
      </c>
      <c r="D1233" s="25" t="s">
        <v>274</v>
      </c>
      <c r="E1233" s="25" t="s">
        <v>25</v>
      </c>
      <c r="F1233" s="25" t="s">
        <v>517</v>
      </c>
      <c r="G1233" s="25">
        <v>290</v>
      </c>
      <c r="H1233" s="25">
        <v>290</v>
      </c>
      <c r="J1233" s="25" t="s">
        <v>386</v>
      </c>
      <c r="K1233" s="25" t="s">
        <v>274</v>
      </c>
      <c r="L1233" s="25" t="s">
        <v>436</v>
      </c>
      <c r="M1233" s="26">
        <v>44782</v>
      </c>
      <c r="N1233" s="26">
        <v>44804</v>
      </c>
      <c r="O1233" s="27">
        <f ca="1">+IF(NETWORKDAYS(M1233,N1233,Feriados!A$1:A$196)&gt;-1,NETWORKDAYS(M1233,N1233,Feriados!A$1:A$196)-1,NETWORKDAYS(M1233,TODAY(),Feriados!A$1:A$196))</f>
        <v>15</v>
      </c>
      <c r="P1233" s="16"/>
      <c r="Q1233" s="25">
        <f ca="1">+IF(T1233="ENVIO OS", IF(NETWORKDAYS(N1233,P1233,Feriados!A$28:A$328)&gt;-1,NETWORKDAYS(N1233,P1233,Feriados!A$28:A$328)-1,NETWORKDAYS(N1233,TODAY(),Feriados!A$28:A$328)),0)</f>
        <v>0</v>
      </c>
      <c r="R1233" s="17">
        <v>-32.817500000000003</v>
      </c>
      <c r="S1233" s="17">
        <v>-68.806799999999996</v>
      </c>
      <c r="T1233" s="25" t="s">
        <v>1496</v>
      </c>
      <c r="U1233" s="25" t="s">
        <v>1496</v>
      </c>
      <c r="V1233" s="25" t="s">
        <v>772</v>
      </c>
      <c r="X1233" s="25" t="s">
        <v>439</v>
      </c>
      <c r="Y1233" s="25" t="s">
        <v>504</v>
      </c>
      <c r="AC1233" s="26"/>
      <c r="AD1233" s="26"/>
      <c r="AE1233" s="25" t="s">
        <v>525</v>
      </c>
      <c r="AF1233" s="28"/>
    </row>
    <row r="1234" spans="1:32" s="25" customFormat="1" ht="15" x14ac:dyDescent="0.25">
      <c r="A1234" s="25">
        <v>236629</v>
      </c>
      <c r="B1234" s="25" t="s">
        <v>2681</v>
      </c>
      <c r="C1234" s="25" t="s">
        <v>2682</v>
      </c>
      <c r="D1234" s="25" t="s">
        <v>506</v>
      </c>
      <c r="E1234" s="25" t="s">
        <v>25</v>
      </c>
      <c r="F1234" s="25" t="s">
        <v>516</v>
      </c>
      <c r="G1234" s="25">
        <v>150</v>
      </c>
      <c r="H1234" s="25">
        <v>150</v>
      </c>
      <c r="I1234" s="25" t="s">
        <v>2743</v>
      </c>
      <c r="J1234" s="25" t="s">
        <v>632</v>
      </c>
      <c r="K1234" s="25" t="s">
        <v>485</v>
      </c>
      <c r="L1234" s="25" t="s">
        <v>434</v>
      </c>
      <c r="M1234" s="26">
        <v>44784</v>
      </c>
      <c r="N1234" s="26">
        <v>44810</v>
      </c>
      <c r="O1234" s="27">
        <f ca="1">+IF(NETWORKDAYS(M1234,N1234,Feriados!A$1:A$196)&gt;-1,NETWORKDAYS(M1234,N1234,Feriados!A$1:A$196)-1,NETWORKDAYS(M1234,TODAY(),Feriados!A$1:A$196))</f>
        <v>17</v>
      </c>
      <c r="P1234" s="16"/>
      <c r="Q1234" s="25">
        <f ca="1">+IF(T1234="ENVIO OS", IF(NETWORKDAYS(N1234,P1234,Feriados!A$28:A$328)&gt;-1,NETWORKDAYS(N1234,P1234,Feriados!A$28:A$328)-1,NETWORKDAYS(N1234,TODAY(),Feriados!A$28:A$328)),0)</f>
        <v>0</v>
      </c>
      <c r="R1234" s="17">
        <v>-32.889200000000002</v>
      </c>
      <c r="S1234" s="17">
        <v>-68.846299999999999</v>
      </c>
      <c r="T1234" s="25" t="s">
        <v>1496</v>
      </c>
      <c r="U1234" s="25" t="s">
        <v>1496</v>
      </c>
      <c r="X1234" s="25" t="s">
        <v>439</v>
      </c>
      <c r="Y1234" s="25" t="s">
        <v>504</v>
      </c>
      <c r="AA1234" s="25" t="s">
        <v>2713</v>
      </c>
      <c r="AC1234" s="26"/>
      <c r="AD1234" s="26"/>
      <c r="AF1234" s="28"/>
    </row>
    <row r="1235" spans="1:32" s="25" customFormat="1" ht="15" x14ac:dyDescent="0.25">
      <c r="A1235" s="25">
        <v>236696</v>
      </c>
      <c r="B1235" s="25" t="s">
        <v>2688</v>
      </c>
      <c r="C1235" s="25" t="s">
        <v>2687</v>
      </c>
      <c r="D1235" s="25" t="s">
        <v>450</v>
      </c>
      <c r="E1235" s="25" t="s">
        <v>25</v>
      </c>
      <c r="F1235" s="25" t="s">
        <v>509</v>
      </c>
      <c r="G1235" s="25">
        <v>200</v>
      </c>
      <c r="H1235" s="25">
        <v>150</v>
      </c>
      <c r="I1235" s="25" t="s">
        <v>17</v>
      </c>
      <c r="J1235" s="25" t="s">
        <v>64</v>
      </c>
      <c r="K1235" s="25" t="s">
        <v>457</v>
      </c>
      <c r="M1235" s="26">
        <v>44785</v>
      </c>
      <c r="N1235" s="26">
        <v>44812</v>
      </c>
      <c r="O1235" s="27">
        <f ca="1">+IF(NETWORKDAYS(M1235,N1235,Feriados!A$1:A$196)&gt;-1,NETWORKDAYS(M1235,N1235,Feriados!A$1:A$196)-1,NETWORKDAYS(M1235,TODAY(),Feriados!A$1:A$196))</f>
        <v>18</v>
      </c>
      <c r="P1235" s="16"/>
      <c r="Q1235" s="25">
        <f ca="1">+IF(T1235="ENVIO OS", IF(NETWORKDAYS(N1235,P1235,Feriados!A$28:A$328)&gt;-1,NETWORKDAYS(N1235,P1235,Feriados!A$28:A$328)-1,NETWORKDAYS(N1235,TODAY(),Feriados!A$28:A$328)),0)</f>
        <v>0</v>
      </c>
      <c r="R1235" s="17"/>
      <c r="S1235" s="17"/>
      <c r="T1235" s="25" t="s">
        <v>1496</v>
      </c>
      <c r="X1235" s="25" t="s">
        <v>440</v>
      </c>
      <c r="Y1235" s="25" t="s">
        <v>504</v>
      </c>
      <c r="AB1235" s="25" t="s">
        <v>0</v>
      </c>
      <c r="AC1235" s="26"/>
      <c r="AD1235" s="26"/>
      <c r="AF1235" s="28"/>
    </row>
    <row r="1236" spans="1:32" s="25" customFormat="1" ht="15" x14ac:dyDescent="0.25">
      <c r="A1236" s="25">
        <v>236210</v>
      </c>
      <c r="B1236" s="25" t="s">
        <v>2686</v>
      </c>
      <c r="C1236" s="25" t="s">
        <v>2685</v>
      </c>
      <c r="D1236" s="25" t="s">
        <v>380</v>
      </c>
      <c r="E1236" s="25" t="s">
        <v>25</v>
      </c>
      <c r="F1236" s="25" t="s">
        <v>509</v>
      </c>
      <c r="G1236" s="25">
        <v>290</v>
      </c>
      <c r="H1236" s="25">
        <v>24</v>
      </c>
      <c r="I1236" s="25" t="s">
        <v>2744</v>
      </c>
      <c r="J1236" s="25" t="s">
        <v>197</v>
      </c>
      <c r="K1236" s="25" t="s">
        <v>380</v>
      </c>
      <c r="L1236" s="25" t="s">
        <v>435</v>
      </c>
      <c r="M1236" s="26">
        <v>44785</v>
      </c>
      <c r="N1236" s="26">
        <v>44810</v>
      </c>
      <c r="O1236" s="27">
        <f ca="1">+IF(NETWORKDAYS(M1236,N1236,Feriados!A$1:A$196)&gt;-1,NETWORKDAYS(M1236,N1236,Feriados!A$1:A$196)-1,NETWORKDAYS(M1236,TODAY(),Feriados!A$1:A$196))</f>
        <v>16</v>
      </c>
      <c r="P1236" s="16"/>
      <c r="Q1236" s="25">
        <f ca="1">+IF(T1236="ENVIO OS", IF(NETWORKDAYS(N1236,P1236,Feriados!A$28:A$328)&gt;-1,NETWORKDAYS(N1236,P1236,Feriados!A$28:A$328)-1,NETWORKDAYS(N1236,TODAY(),Feriados!A$28:A$328)),0)</f>
        <v>0</v>
      </c>
      <c r="R1236" s="17">
        <v>-33.7669</v>
      </c>
      <c r="S1236" s="17">
        <v>-69.061599999999999</v>
      </c>
      <c r="T1236" s="25" t="s">
        <v>1496</v>
      </c>
      <c r="U1236" s="25" t="s">
        <v>1496</v>
      </c>
      <c r="X1236" s="25" t="s">
        <v>439</v>
      </c>
      <c r="Y1236" s="25" t="s">
        <v>504</v>
      </c>
      <c r="AA1236" s="25" t="s">
        <v>2741</v>
      </c>
      <c r="AC1236" s="26"/>
      <c r="AD1236" s="26"/>
      <c r="AE1236" s="25" t="s">
        <v>525</v>
      </c>
      <c r="AF1236" s="28">
        <v>44927</v>
      </c>
    </row>
    <row r="1237" spans="1:32" s="25" customFormat="1" ht="15" x14ac:dyDescent="0.25">
      <c r="A1237" s="25">
        <v>236217</v>
      </c>
      <c r="B1237" s="25" t="s">
        <v>2679</v>
      </c>
      <c r="C1237" s="25" t="s">
        <v>2680</v>
      </c>
      <c r="D1237" s="25" t="s">
        <v>507</v>
      </c>
      <c r="E1237" s="25" t="s">
        <v>25</v>
      </c>
      <c r="F1237" s="25" t="s">
        <v>522</v>
      </c>
      <c r="G1237" s="25">
        <v>110</v>
      </c>
      <c r="H1237" s="25">
        <v>110</v>
      </c>
      <c r="J1237" s="25" t="s">
        <v>281</v>
      </c>
      <c r="K1237" s="25" t="s">
        <v>49</v>
      </c>
      <c r="L1237" s="25" t="s">
        <v>434</v>
      </c>
      <c r="M1237" s="26">
        <v>44785</v>
      </c>
      <c r="N1237" s="26">
        <v>44810</v>
      </c>
      <c r="O1237" s="27">
        <f ca="1">+IF(NETWORKDAYS(M1237,N1237,Feriados!A$1:A$196)&gt;-1,NETWORKDAYS(M1237,N1237,Feriados!A$1:A$196)-1,NETWORKDAYS(M1237,TODAY(),Feriados!A$1:A$196))</f>
        <v>16</v>
      </c>
      <c r="P1237" s="16"/>
      <c r="Q1237" s="25">
        <f ca="1">+IF(T1237="ENVIO OS", IF(NETWORKDAYS(N1237,P1237,Feriados!A$28:A$328)&gt;-1,NETWORKDAYS(N1237,P1237,Feriados!A$28:A$328)-1,NETWORKDAYS(N1237,TODAY(),Feriados!A$28:A$328)),0)</f>
        <v>0</v>
      </c>
      <c r="R1237" s="17">
        <v>-33.111199999999997</v>
      </c>
      <c r="S1237" s="17">
        <v>-68.934200000000004</v>
      </c>
      <c r="T1237" s="25" t="s">
        <v>1496</v>
      </c>
      <c r="U1237" s="25" t="s">
        <v>1496</v>
      </c>
      <c r="X1237" s="25" t="s">
        <v>439</v>
      </c>
      <c r="Y1237" s="25" t="s">
        <v>504</v>
      </c>
      <c r="AA1237" s="25" t="s">
        <v>2741</v>
      </c>
      <c r="AC1237" s="26"/>
      <c r="AD1237" s="26"/>
      <c r="AE1237" s="25" t="s">
        <v>525</v>
      </c>
      <c r="AF1237" s="28">
        <v>44896</v>
      </c>
    </row>
    <row r="1238" spans="1:32" s="25" customFormat="1" ht="15" x14ac:dyDescent="0.25">
      <c r="A1238" s="25">
        <v>227973</v>
      </c>
      <c r="B1238" s="25" t="s">
        <v>1287</v>
      </c>
      <c r="C1238" s="25" t="s">
        <v>1288</v>
      </c>
      <c r="D1238" s="25" t="s">
        <v>450</v>
      </c>
      <c r="E1238" s="25" t="s">
        <v>25</v>
      </c>
      <c r="F1238" s="25" t="s">
        <v>741</v>
      </c>
      <c r="G1238" s="25">
        <v>102.03</v>
      </c>
      <c r="H1238" s="25">
        <v>102.03</v>
      </c>
      <c r="I1238" s="25" t="s">
        <v>17</v>
      </c>
      <c r="J1238" s="25" t="s">
        <v>256</v>
      </c>
      <c r="K1238" s="25" t="s">
        <v>465</v>
      </c>
      <c r="M1238" s="26">
        <v>44785</v>
      </c>
      <c r="N1238" s="26">
        <v>44785</v>
      </c>
      <c r="O1238" s="27">
        <f ca="1">+IF(NETWORKDAYS(M1238,N1238,Feriados!A$1:A$196)&gt;-1,NETWORKDAYS(M1238,N1238,Feriados!A$1:A$196)-1,NETWORKDAYS(M1238,TODAY(),Feriados!A$1:A$196))</f>
        <v>0</v>
      </c>
      <c r="P1238" s="16"/>
      <c r="Q1238" s="25">
        <f ca="1">+IF(T1238="ENVIO OS", IF(NETWORKDAYS(N1238,P1238,Feriados!A$28:A$328)&gt;-1,NETWORKDAYS(N1238,P1238,Feriados!A$28:A$328)-1,NETWORKDAYS(N1238,TODAY(),Feriados!A$28:A$328)),0)</f>
        <v>0</v>
      </c>
      <c r="R1238" s="17">
        <v>-32.922600000000003</v>
      </c>
      <c r="S1238" s="17">
        <v>-68.8018</v>
      </c>
      <c r="T1238" s="25" t="s">
        <v>1590</v>
      </c>
      <c r="U1238" s="25" t="s">
        <v>1496</v>
      </c>
      <c r="V1238" s="25" t="s">
        <v>748</v>
      </c>
      <c r="X1238" s="25" t="s">
        <v>440</v>
      </c>
      <c r="Y1238" s="25" t="s">
        <v>2276</v>
      </c>
      <c r="AA1238" s="25" t="s">
        <v>1431</v>
      </c>
      <c r="AC1238" s="26"/>
      <c r="AD1238" s="26"/>
      <c r="AF1238" s="28">
        <v>44896</v>
      </c>
    </row>
    <row r="1239" spans="1:32" s="25" customFormat="1" ht="15" x14ac:dyDescent="0.25">
      <c r="A1239" s="25">
        <v>236627</v>
      </c>
      <c r="B1239" s="25" t="s">
        <v>2691</v>
      </c>
      <c r="C1239" s="25" t="s">
        <v>2692</v>
      </c>
      <c r="D1239" s="25" t="s">
        <v>380</v>
      </c>
      <c r="E1239" s="25" t="s">
        <v>25</v>
      </c>
      <c r="F1239" s="25" t="s">
        <v>509</v>
      </c>
      <c r="G1239" s="25">
        <v>290</v>
      </c>
      <c r="H1239" s="25">
        <v>110</v>
      </c>
      <c r="I1239" s="25" t="s">
        <v>2742</v>
      </c>
      <c r="J1239" s="25" t="s">
        <v>197</v>
      </c>
      <c r="K1239" s="25" t="s">
        <v>380</v>
      </c>
      <c r="L1239" s="25" t="s">
        <v>435</v>
      </c>
      <c r="M1239" s="26">
        <v>44790</v>
      </c>
      <c r="N1239" s="26">
        <v>44810</v>
      </c>
      <c r="O1239" s="27">
        <f ca="1">+IF(NETWORKDAYS(M1239,N1239,Feriados!A$1:A$196)&gt;-1,NETWORKDAYS(M1239,N1239,Feriados!A$1:A$196)-1,NETWORKDAYS(M1239,TODAY(),Feriados!A$1:A$196))</f>
        <v>14</v>
      </c>
      <c r="P1239" s="16"/>
      <c r="Q1239" s="25">
        <f ca="1">+IF(T1239="ENVIO OS", IF(NETWORKDAYS(N1239,P1239,Feriados!A$28:A$328)&gt;-1,NETWORKDAYS(N1239,P1239,Feriados!A$28:A$328)-1,NETWORKDAYS(N1239,TODAY(),Feriados!A$28:A$328)),0)</f>
        <v>0</v>
      </c>
      <c r="R1239" s="17">
        <v>-33.768599999999999</v>
      </c>
      <c r="S1239" s="17">
        <v>-69.060199999999995</v>
      </c>
      <c r="T1239" s="25" t="s">
        <v>1496</v>
      </c>
      <c r="U1239" s="25" t="s">
        <v>1496</v>
      </c>
      <c r="X1239" s="25" t="s">
        <v>439</v>
      </c>
      <c r="Y1239" s="25" t="s">
        <v>504</v>
      </c>
      <c r="AA1239" s="25" t="s">
        <v>2741</v>
      </c>
      <c r="AC1239" s="26"/>
      <c r="AD1239" s="26"/>
      <c r="AE1239" s="25" t="s">
        <v>525</v>
      </c>
      <c r="AF1239" s="28">
        <v>44927</v>
      </c>
    </row>
    <row r="1240" spans="1:32" s="25" customFormat="1" ht="15" x14ac:dyDescent="0.25">
      <c r="A1240" s="25">
        <v>230715</v>
      </c>
      <c r="B1240" s="25" t="s">
        <v>1774</v>
      </c>
      <c r="C1240" s="25" t="s">
        <v>1773</v>
      </c>
      <c r="D1240" s="25" t="s">
        <v>507</v>
      </c>
      <c r="E1240" s="25" t="s">
        <v>26</v>
      </c>
      <c r="F1240" s="25" t="s">
        <v>508</v>
      </c>
      <c r="G1240" s="25">
        <v>44.7</v>
      </c>
      <c r="I1240" s="25" t="s">
        <v>1875</v>
      </c>
      <c r="J1240" s="25" t="s">
        <v>191</v>
      </c>
      <c r="K1240" s="25" t="s">
        <v>49</v>
      </c>
      <c r="M1240" s="26">
        <v>44791</v>
      </c>
      <c r="N1240" s="26">
        <v>44795</v>
      </c>
      <c r="O1240" s="27">
        <f ca="1">+IF(NETWORKDAYS(M1240,N1240,Feriados!A$1:A$196)&gt;-1,NETWORKDAYS(M1240,N1240,Feriados!A$1:A$196)-1,NETWORKDAYS(M1240,TODAY(),Feriados!A$1:A$196))</f>
        <v>2</v>
      </c>
      <c r="P1240" s="16"/>
      <c r="Q1240" s="25">
        <f ca="1">+IF(T1240="ENVIO OS", IF(NETWORKDAYS(N1240,P1240,Feriados!A$28:A$328)&gt;-1,NETWORKDAYS(N1240,P1240,Feriados!A$28:A$328)-1,NETWORKDAYS(N1240,TODAY(),Feriados!A$28:A$328)),0)</f>
        <v>0</v>
      </c>
      <c r="R1240" s="17"/>
      <c r="S1240" s="17"/>
      <c r="T1240" s="25" t="s">
        <v>1590</v>
      </c>
      <c r="U1240" s="25" t="s">
        <v>1590</v>
      </c>
      <c r="X1240" s="25" t="s">
        <v>442</v>
      </c>
      <c r="Y1240" s="25" t="s">
        <v>502</v>
      </c>
      <c r="Z1240" s="25" t="s">
        <v>607</v>
      </c>
      <c r="AC1240" s="26"/>
      <c r="AD1240" s="26"/>
      <c r="AF1240" s="28"/>
    </row>
    <row r="1241" spans="1:32" s="25" customFormat="1" ht="15" x14ac:dyDescent="0.25">
      <c r="A1241" s="25">
        <v>227124</v>
      </c>
      <c r="B1241" s="25" t="s">
        <v>2193</v>
      </c>
      <c r="C1241" s="25" t="s">
        <v>2194</v>
      </c>
      <c r="D1241" s="25" t="s">
        <v>404</v>
      </c>
      <c r="E1241" s="25" t="s">
        <v>25</v>
      </c>
      <c r="F1241" s="25" t="s">
        <v>516</v>
      </c>
      <c r="G1241" s="25">
        <v>150</v>
      </c>
      <c r="H1241" s="25">
        <v>150</v>
      </c>
      <c r="I1241" s="25" t="s">
        <v>1269</v>
      </c>
      <c r="J1241" s="25" t="s">
        <v>378</v>
      </c>
      <c r="K1241" s="25" t="s">
        <v>405</v>
      </c>
      <c r="L1241" s="25" t="s">
        <v>435</v>
      </c>
      <c r="M1241" s="26">
        <v>44791</v>
      </c>
      <c r="N1241" s="26">
        <v>44792</v>
      </c>
      <c r="O1241" s="27">
        <f ca="1">+IF(NETWORKDAYS(M1241,N1241,Feriados!A$1:A$196)&gt;-1,NETWORKDAYS(M1241,N1241,Feriados!A$1:A$196)-1,NETWORKDAYS(M1241,TODAY(),Feriados!A$1:A$196))</f>
        <v>1</v>
      </c>
      <c r="P1241" s="16"/>
      <c r="Q1241" s="25">
        <f ca="1">+IF(T1241="ENVIO OS", IF(NETWORKDAYS(N1241,P1241,Feriados!A$28:A$328)&gt;-1,NETWORKDAYS(N1241,P1241,Feriados!A$28:A$328)-1,NETWORKDAYS(N1241,TODAY(),Feriados!A$28:A$328)),0)</f>
        <v>0</v>
      </c>
      <c r="R1241" s="17">
        <v>-33.486899999999999</v>
      </c>
      <c r="S1241" s="17">
        <v>-69.240799999999993</v>
      </c>
      <c r="T1241" s="25" t="s">
        <v>1590</v>
      </c>
      <c r="U1241" s="25" t="s">
        <v>1590</v>
      </c>
      <c r="X1241" s="25" t="s">
        <v>439</v>
      </c>
      <c r="Y1241" s="25" t="s">
        <v>498</v>
      </c>
      <c r="AA1241" s="25" t="s">
        <v>2700</v>
      </c>
      <c r="AC1241" s="26"/>
      <c r="AD1241" s="26"/>
      <c r="AE1241" s="25" t="s">
        <v>525</v>
      </c>
      <c r="AF1241" s="28">
        <v>45200</v>
      </c>
    </row>
    <row r="1242" spans="1:32" s="25" customFormat="1" ht="15" x14ac:dyDescent="0.25">
      <c r="A1242" s="25">
        <v>237365</v>
      </c>
      <c r="B1242" s="25" t="s">
        <v>2728</v>
      </c>
      <c r="C1242" s="25" t="s">
        <v>2839</v>
      </c>
      <c r="D1242" s="25" t="s">
        <v>452</v>
      </c>
      <c r="E1242" s="25" t="s">
        <v>26</v>
      </c>
      <c r="F1242" s="25" t="s">
        <v>508</v>
      </c>
      <c r="G1242" s="25">
        <v>221.3</v>
      </c>
      <c r="I1242" s="25" t="s">
        <v>2840</v>
      </c>
      <c r="J1242" s="25" t="s">
        <v>248</v>
      </c>
      <c r="K1242" s="25" t="s">
        <v>452</v>
      </c>
      <c r="M1242" s="26">
        <v>44791</v>
      </c>
      <c r="N1242" s="26">
        <v>44854</v>
      </c>
      <c r="O1242" s="27">
        <f ca="1">+IF(NETWORKDAYS(M1242,N1242,Feriados!A$1:A$196)&gt;-1,NETWORKDAYS(M1242,N1242,Feriados!A$1:A$196)-1,NETWORKDAYS(M1242,TODAY(),Feriados!A$1:A$196))</f>
        <v>44</v>
      </c>
      <c r="P1242" s="16"/>
      <c r="Q1242" s="25">
        <f ca="1">+IF(T1242="ENVIO OS", IF(NETWORKDAYS(N1242,P1242,Feriados!A$28:A$328)&gt;-1,NETWORKDAYS(N1242,P1242,Feriados!A$28:A$328)-1,NETWORKDAYS(N1242,TODAY(),Feriados!A$28:A$328)),0)</f>
        <v>0</v>
      </c>
      <c r="R1242" s="17"/>
      <c r="S1242" s="17"/>
      <c r="T1242" s="25" t="s">
        <v>1496</v>
      </c>
      <c r="U1242" s="25" t="s">
        <v>1496</v>
      </c>
      <c r="X1242" s="25" t="s">
        <v>442</v>
      </c>
      <c r="Y1242" s="25" t="s">
        <v>662</v>
      </c>
      <c r="AC1242" s="26"/>
      <c r="AD1242" s="26"/>
      <c r="AF1242" s="28"/>
    </row>
    <row r="1243" spans="1:32" s="25" customFormat="1" ht="15" x14ac:dyDescent="0.25">
      <c r="B1243" s="25" t="s">
        <v>2730</v>
      </c>
      <c r="C1243" s="25" t="s">
        <v>2729</v>
      </c>
      <c r="D1243" s="25" t="s">
        <v>452</v>
      </c>
      <c r="E1243" s="25" t="s">
        <v>26</v>
      </c>
      <c r="F1243" s="25" t="s">
        <v>508</v>
      </c>
      <c r="G1243" s="25">
        <v>35</v>
      </c>
      <c r="I1243" s="25" t="s">
        <v>17</v>
      </c>
      <c r="J1243" s="25" t="s">
        <v>677</v>
      </c>
      <c r="K1243" s="25" t="s">
        <v>677</v>
      </c>
      <c r="M1243" s="26">
        <v>44791</v>
      </c>
      <c r="N1243" s="26">
        <v>44837</v>
      </c>
      <c r="O1243" s="27">
        <f ca="1">+IF(NETWORKDAYS(M1243,N1243,Feriados!A$1:A$196)&gt;-1,NETWORKDAYS(M1243,N1243,Feriados!A$1:A$196)-1,NETWORKDAYS(M1243,TODAY(),Feriados!A$1:A$196))</f>
        <v>32</v>
      </c>
      <c r="P1243" s="16"/>
      <c r="Q1243" s="25">
        <f ca="1">+IF(T1243="ENVIO OS", IF(NETWORKDAYS(N1243,P1243,Feriados!A$28:A$328)&gt;-1,NETWORKDAYS(N1243,P1243,Feriados!A$28:A$328)-1,NETWORKDAYS(N1243,TODAY(),Feriados!A$28:A$328)),0)</f>
        <v>0</v>
      </c>
      <c r="R1243" s="17">
        <v>-34.573500000000003</v>
      </c>
      <c r="S1243" s="17">
        <v>-68.538399999999996</v>
      </c>
      <c r="T1243" s="25" t="s">
        <v>1496</v>
      </c>
      <c r="U1243" s="25" t="s">
        <v>1496</v>
      </c>
      <c r="X1243" s="25" t="s">
        <v>443</v>
      </c>
      <c r="Y1243" s="25" t="s">
        <v>662</v>
      </c>
      <c r="Z1243" s="25" t="s">
        <v>529</v>
      </c>
      <c r="AC1243" s="26"/>
      <c r="AD1243" s="26"/>
      <c r="AE1243" s="25" t="s">
        <v>525</v>
      </c>
      <c r="AF1243" s="28"/>
    </row>
    <row r="1244" spans="1:32" s="25" customFormat="1" ht="15" x14ac:dyDescent="0.25">
      <c r="B1244" s="25" t="s">
        <v>2732</v>
      </c>
      <c r="C1244" s="25" t="s">
        <v>2731</v>
      </c>
      <c r="E1244" s="25" t="s">
        <v>26</v>
      </c>
      <c r="F1244" s="25" t="s">
        <v>508</v>
      </c>
      <c r="M1244" s="26">
        <v>44791</v>
      </c>
      <c r="N1244" s="26">
        <v>44854</v>
      </c>
      <c r="O1244" s="27">
        <f ca="1">+IF(NETWORKDAYS(M1244,N1244,Feriados!A$1:A$196)&gt;-1,NETWORKDAYS(M1244,N1244,Feriados!A$1:A$196)-1,NETWORKDAYS(M1244,TODAY(),Feriados!A$1:A$196))</f>
        <v>44</v>
      </c>
      <c r="P1244" s="16">
        <v>44889</v>
      </c>
      <c r="Q1244" s="25">
        <f ca="1">+IF(T1244="ENVIO OS", IF(NETWORKDAYS(N1244,P1244,Feriados!A$28:A$328)&gt;-1,NETWORKDAYS(N1244,P1244,Feriados!A$28:A$328)-1,NETWORKDAYS(N1244,TODAY(),Feriados!A$28:A$328)),0)</f>
        <v>25</v>
      </c>
      <c r="R1244" s="17"/>
      <c r="S1244" s="17"/>
      <c r="T1244" s="25" t="s">
        <v>1494</v>
      </c>
      <c r="U1244" s="25" t="s">
        <v>1584</v>
      </c>
      <c r="X1244" s="25" t="s">
        <v>443</v>
      </c>
      <c r="Z1244" s="25" t="s">
        <v>530</v>
      </c>
      <c r="AC1244" s="26"/>
      <c r="AD1244" s="26"/>
      <c r="AF1244" s="28"/>
    </row>
    <row r="1245" spans="1:32" s="25" customFormat="1" ht="15" x14ac:dyDescent="0.25">
      <c r="B1245" s="25" t="s">
        <v>2691</v>
      </c>
      <c r="C1245" s="25" t="s">
        <v>2733</v>
      </c>
      <c r="D1245" s="25" t="s">
        <v>450</v>
      </c>
      <c r="E1245" s="25" t="s">
        <v>26</v>
      </c>
      <c r="F1245" s="25" t="s">
        <v>508</v>
      </c>
      <c r="G1245" s="25">
        <v>73</v>
      </c>
      <c r="I1245" s="25" t="s">
        <v>17</v>
      </c>
      <c r="J1245" s="25" t="s">
        <v>395</v>
      </c>
      <c r="K1245" s="25" t="s">
        <v>465</v>
      </c>
      <c r="M1245" s="26">
        <v>44791</v>
      </c>
      <c r="N1245" s="26">
        <v>44855</v>
      </c>
      <c r="O1245" s="27">
        <f ca="1">+IF(NETWORKDAYS(M1245,N1245,Feriados!A$1:A$196)&gt;-1,NETWORKDAYS(M1245,N1245,Feriados!A$1:A$196)-1,NETWORKDAYS(M1245,TODAY(),Feriados!A$1:A$196))</f>
        <v>45</v>
      </c>
      <c r="P1245" s="16"/>
      <c r="Q1245" s="25">
        <f ca="1">+IF(T1245="ENVIO OS", IF(NETWORKDAYS(N1245,P1245,Feriados!A$28:A$328)&gt;-1,NETWORKDAYS(N1245,P1245,Feriados!A$28:A$328)-1,NETWORKDAYS(N1245,TODAY(),Feriados!A$28:A$328)),0)</f>
        <v>0</v>
      </c>
      <c r="R1245" s="17">
        <v>-32.9283</v>
      </c>
      <c r="S1245" s="17">
        <v>-68.783799999999999</v>
      </c>
      <c r="T1245" s="25" t="s">
        <v>1496</v>
      </c>
      <c r="U1245" s="25" t="s">
        <v>1496</v>
      </c>
      <c r="V1245" s="25" t="s">
        <v>748</v>
      </c>
      <c r="W1245" s="25" t="s">
        <v>2537</v>
      </c>
      <c r="X1245" s="25" t="s">
        <v>443</v>
      </c>
      <c r="Y1245" s="25" t="s">
        <v>504</v>
      </c>
      <c r="Z1245" s="25" t="s">
        <v>545</v>
      </c>
      <c r="AC1245" s="26"/>
      <c r="AD1245" s="26"/>
      <c r="AF1245" s="28"/>
    </row>
    <row r="1246" spans="1:32" s="25" customFormat="1" ht="15" x14ac:dyDescent="0.25">
      <c r="A1246" s="25">
        <v>236293</v>
      </c>
      <c r="B1246" s="25" t="s">
        <v>2693</v>
      </c>
      <c r="C1246" s="25" t="s">
        <v>2695</v>
      </c>
      <c r="D1246" s="25" t="s">
        <v>380</v>
      </c>
      <c r="E1246" s="25" t="s">
        <v>25</v>
      </c>
      <c r="F1246" s="25" t="s">
        <v>509</v>
      </c>
      <c r="G1246" s="25">
        <v>160</v>
      </c>
      <c r="H1246" s="25">
        <v>53</v>
      </c>
      <c r="I1246" s="25" t="s">
        <v>2747</v>
      </c>
      <c r="J1246" s="25" t="s">
        <v>115</v>
      </c>
      <c r="K1246" s="25" t="s">
        <v>380</v>
      </c>
      <c r="M1246" s="26">
        <v>44791</v>
      </c>
      <c r="N1246" s="26">
        <v>44811</v>
      </c>
      <c r="O1246" s="27">
        <f ca="1">+IF(NETWORKDAYS(M1246,N1246,Feriados!A$1:A$196)&gt;-1,NETWORKDAYS(M1246,N1246,Feriados!A$1:A$196)-1,NETWORKDAYS(M1246,TODAY(),Feriados!A$1:A$196))</f>
        <v>14</v>
      </c>
      <c r="P1246" s="16"/>
      <c r="Q1246" s="25">
        <f ca="1">+IF(T1246="ENVIO OS", IF(NETWORKDAYS(N1246,P1246,Feriados!A$28:A$328)&gt;-1,NETWORKDAYS(N1246,P1246,Feriados!A$28:A$328)-1,NETWORKDAYS(N1246,TODAY(),Feriados!A$28:A$328)),0)</f>
        <v>0</v>
      </c>
      <c r="R1246" s="17">
        <v>-33.929900000000004</v>
      </c>
      <c r="S1246" s="17">
        <v>-69.046300000000002</v>
      </c>
      <c r="T1246" s="25" t="s">
        <v>1496</v>
      </c>
      <c r="U1246" s="25" t="s">
        <v>1496</v>
      </c>
      <c r="V1246" s="25" t="s">
        <v>2749</v>
      </c>
      <c r="W1246" s="25" t="s">
        <v>2535</v>
      </c>
      <c r="X1246" s="25" t="s">
        <v>439</v>
      </c>
      <c r="Y1246" s="25" t="s">
        <v>504</v>
      </c>
      <c r="AA1246" s="25" t="s">
        <v>2748</v>
      </c>
      <c r="AB1246" s="25" t="s">
        <v>0</v>
      </c>
      <c r="AC1246" s="26"/>
      <c r="AD1246" s="26"/>
      <c r="AF1246" s="28"/>
    </row>
    <row r="1247" spans="1:32" s="25" customFormat="1" ht="15" x14ac:dyDescent="0.25">
      <c r="A1247" s="25">
        <v>236293</v>
      </c>
      <c r="B1247" s="25" t="s">
        <v>2694</v>
      </c>
      <c r="C1247" s="25" t="s">
        <v>2696</v>
      </c>
      <c r="D1247" s="25" t="s">
        <v>380</v>
      </c>
      <c r="E1247" s="25" t="s">
        <v>25</v>
      </c>
      <c r="F1247" s="25" t="s">
        <v>509</v>
      </c>
      <c r="G1247" s="25">
        <v>116</v>
      </c>
      <c r="H1247" s="25">
        <v>40</v>
      </c>
      <c r="I1247" s="25" t="s">
        <v>2746</v>
      </c>
      <c r="J1247" s="25" t="s">
        <v>115</v>
      </c>
      <c r="K1247" s="25" t="s">
        <v>380</v>
      </c>
      <c r="M1247" s="26">
        <v>44791</v>
      </c>
      <c r="N1247" s="26">
        <v>44811</v>
      </c>
      <c r="O1247" s="27">
        <f ca="1">+IF(NETWORKDAYS(M1247,N1247,Feriados!A$1:A$196)&gt;-1,NETWORKDAYS(M1247,N1247,Feriados!A$1:A$196)-1,NETWORKDAYS(M1247,TODAY(),Feriados!A$1:A$196))</f>
        <v>14</v>
      </c>
      <c r="P1247" s="16"/>
      <c r="Q1247" s="25">
        <f ca="1">+IF(T1247="ENVIO OS", IF(NETWORKDAYS(N1247,P1247,Feriados!A$28:A$328)&gt;-1,NETWORKDAYS(N1247,P1247,Feriados!A$28:A$328)-1,NETWORKDAYS(N1247,TODAY(),Feriados!A$28:A$328)),0)</f>
        <v>0</v>
      </c>
      <c r="R1247" s="17">
        <v>-33.936100000000003</v>
      </c>
      <c r="S1247" s="17">
        <v>-69.058999999999997</v>
      </c>
      <c r="T1247" s="25" t="s">
        <v>1496</v>
      </c>
      <c r="U1247" s="25" t="s">
        <v>1496</v>
      </c>
      <c r="V1247" s="25" t="s">
        <v>2749</v>
      </c>
      <c r="W1247" s="25" t="s">
        <v>2535</v>
      </c>
      <c r="X1247" s="25" t="s">
        <v>439</v>
      </c>
      <c r="Y1247" s="25" t="s">
        <v>504</v>
      </c>
      <c r="AA1247" s="25" t="s">
        <v>2748</v>
      </c>
      <c r="AB1247" s="25" t="s">
        <v>0</v>
      </c>
      <c r="AC1247" s="26"/>
      <c r="AD1247" s="26"/>
      <c r="AF1247" s="28"/>
    </row>
    <row r="1248" spans="1:32" s="25" customFormat="1" ht="15" x14ac:dyDescent="0.25">
      <c r="A1248" s="25">
        <v>234311</v>
      </c>
      <c r="B1248" s="25" t="s">
        <v>2380</v>
      </c>
      <c r="C1248" s="25" t="s">
        <v>2381</v>
      </c>
      <c r="D1248" s="25" t="s">
        <v>446</v>
      </c>
      <c r="E1248" s="25" t="s">
        <v>25</v>
      </c>
      <c r="F1248" s="25" t="s">
        <v>509</v>
      </c>
      <c r="G1248" s="25">
        <v>106</v>
      </c>
      <c r="H1248" s="25">
        <v>9</v>
      </c>
      <c r="I1248" s="25" t="s">
        <v>2401</v>
      </c>
      <c r="J1248" s="25" t="s">
        <v>385</v>
      </c>
      <c r="K1248" s="25" t="s">
        <v>464</v>
      </c>
      <c r="L1248" s="25" t="s">
        <v>434</v>
      </c>
      <c r="M1248" s="26">
        <v>44792</v>
      </c>
      <c r="N1248" s="26">
        <v>44792</v>
      </c>
      <c r="O1248" s="27">
        <f ca="1">+IF(NETWORKDAYS(M1248,N1248,Feriados!A$1:A$196)&gt;-1,NETWORKDAYS(M1248,N1248,Feriados!A$1:A$196)-1,NETWORKDAYS(M1248,TODAY(),Feriados!A$1:A$196))</f>
        <v>0</v>
      </c>
      <c r="P1248" s="16"/>
      <c r="Q1248" s="25">
        <f ca="1">+IF(T1248="ENVIO OS", IF(NETWORKDAYS(N1248,P1248,Feriados!A$28:A$328)&gt;-1,NETWORKDAYS(N1248,P1248,Feriados!A$28:A$328)-1,NETWORKDAYS(N1248,TODAY(),Feriados!A$28:A$328)),0)</f>
        <v>0</v>
      </c>
      <c r="R1248" s="17">
        <v>-33.019599999999997</v>
      </c>
      <c r="S1248" s="17">
        <v>-68.699799999999996</v>
      </c>
      <c r="T1248" s="25" t="s">
        <v>1590</v>
      </c>
      <c r="U1248" s="25" t="s">
        <v>1590</v>
      </c>
      <c r="X1248" s="25" t="s">
        <v>439</v>
      </c>
      <c r="Y1248" s="25" t="s">
        <v>644</v>
      </c>
      <c r="AA1248" s="25" t="s">
        <v>2704</v>
      </c>
      <c r="AB1248" s="25" t="s">
        <v>0</v>
      </c>
      <c r="AC1248" s="26"/>
      <c r="AD1248" s="26"/>
      <c r="AF1248" s="28"/>
    </row>
    <row r="1249" spans="1:32" s="25" customFormat="1" ht="15" x14ac:dyDescent="0.25">
      <c r="A1249" s="25">
        <v>230407</v>
      </c>
      <c r="B1249" s="25" t="s">
        <v>2604</v>
      </c>
      <c r="C1249" s="25" t="s">
        <v>1839</v>
      </c>
      <c r="D1249" s="25" t="s">
        <v>507</v>
      </c>
      <c r="E1249" s="25" t="s">
        <v>25</v>
      </c>
      <c r="F1249" s="25" t="s">
        <v>509</v>
      </c>
      <c r="G1249" s="25">
        <v>160</v>
      </c>
      <c r="H1249" s="25">
        <v>50</v>
      </c>
      <c r="I1249" s="25" t="s">
        <v>1878</v>
      </c>
      <c r="J1249" s="25" t="s">
        <v>234</v>
      </c>
      <c r="K1249" s="25" t="s">
        <v>447</v>
      </c>
      <c r="L1249" s="25" t="s">
        <v>435</v>
      </c>
      <c r="M1249" s="26">
        <v>44792</v>
      </c>
      <c r="N1249" s="26">
        <v>44795</v>
      </c>
      <c r="O1249" s="27">
        <f ca="1">+IF(NETWORKDAYS(M1249,N1249,Feriados!A$1:A$196)&gt;-1,NETWORKDAYS(M1249,N1249,Feriados!A$1:A$196)-1,NETWORKDAYS(M1249,TODAY(),Feriados!A$1:A$196))</f>
        <v>1</v>
      </c>
      <c r="P1249" s="16"/>
      <c r="Q1249" s="25">
        <f ca="1">+IF(T1249="ENVIO OS", IF(NETWORKDAYS(N1249,P1249,Feriados!A$28:A$328)&gt;-1,NETWORKDAYS(N1249,P1249,Feriados!A$28:A$328)-1,NETWORKDAYS(N1249,TODAY(),Feriados!A$28:A$328)),0)</f>
        <v>0</v>
      </c>
      <c r="R1249" s="17"/>
      <c r="S1249" s="17"/>
      <c r="T1249" s="25" t="s">
        <v>1590</v>
      </c>
      <c r="U1249" s="25" t="s">
        <v>1590</v>
      </c>
      <c r="X1249" s="25" t="s">
        <v>442</v>
      </c>
      <c r="Y1249" s="25" t="s">
        <v>496</v>
      </c>
      <c r="AC1249" s="26"/>
      <c r="AD1249" s="26"/>
      <c r="AE1249" s="25" t="s">
        <v>525</v>
      </c>
      <c r="AF1249" s="28">
        <v>44562</v>
      </c>
    </row>
    <row r="1250" spans="1:32" s="25" customFormat="1" ht="15" x14ac:dyDescent="0.25">
      <c r="A1250" s="25">
        <v>236678</v>
      </c>
      <c r="B1250" s="25" t="s">
        <v>2697</v>
      </c>
      <c r="C1250" s="25" t="s">
        <v>2586</v>
      </c>
      <c r="D1250" s="25" t="s">
        <v>446</v>
      </c>
      <c r="E1250" s="25" t="s">
        <v>25</v>
      </c>
      <c r="F1250" s="25" t="s">
        <v>516</v>
      </c>
      <c r="G1250" s="25">
        <v>195</v>
      </c>
      <c r="H1250" s="25">
        <v>195</v>
      </c>
      <c r="I1250" s="25" t="s">
        <v>2598</v>
      </c>
      <c r="J1250" s="25" t="s">
        <v>330</v>
      </c>
      <c r="K1250" s="25" t="s">
        <v>457</v>
      </c>
      <c r="L1250" s="25" t="s">
        <v>435</v>
      </c>
      <c r="M1250" s="26">
        <v>44792</v>
      </c>
      <c r="N1250" s="26">
        <v>44812</v>
      </c>
      <c r="O1250" s="27">
        <f ca="1">+IF(NETWORKDAYS(M1250,N1250,Feriados!A$1:A$196)&gt;-1,NETWORKDAYS(M1250,N1250,Feriados!A$1:A$196)-1,NETWORKDAYS(M1250,TODAY(),Feriados!A$1:A$196))</f>
        <v>14</v>
      </c>
      <c r="P1250" s="16"/>
      <c r="Q1250" s="25">
        <f ca="1">+IF(T1250="ENVIO OS", IF(NETWORKDAYS(N1250,P1250,Feriados!A$28:A$328)&gt;-1,NETWORKDAYS(N1250,P1250,Feriados!A$28:A$328)-1,NETWORKDAYS(N1250,TODAY(),Feriados!A$28:A$328)),0)</f>
        <v>0</v>
      </c>
      <c r="R1250" s="17">
        <v>-32.9621</v>
      </c>
      <c r="S1250" s="17">
        <v>-68.719899999999996</v>
      </c>
      <c r="T1250" s="25" t="s">
        <v>1496</v>
      </c>
      <c r="U1250" s="25" t="s">
        <v>1496</v>
      </c>
      <c r="V1250" s="25" t="s">
        <v>748</v>
      </c>
      <c r="W1250" s="25" t="s">
        <v>2537</v>
      </c>
      <c r="X1250" s="25" t="s">
        <v>439</v>
      </c>
      <c r="Y1250" s="25" t="s">
        <v>504</v>
      </c>
      <c r="AA1250" s="25" t="s">
        <v>2750</v>
      </c>
      <c r="AB1250" s="25" t="s">
        <v>0</v>
      </c>
      <c r="AC1250" s="26"/>
      <c r="AD1250" s="26"/>
      <c r="AF1250" s="28"/>
    </row>
    <row r="1251" spans="1:32" s="25" customFormat="1" ht="15" x14ac:dyDescent="0.25">
      <c r="A1251" s="25">
        <v>236307</v>
      </c>
      <c r="B1251" s="25" t="s">
        <v>2698</v>
      </c>
      <c r="C1251" s="25" t="s">
        <v>2699</v>
      </c>
      <c r="D1251" s="25" t="s">
        <v>450</v>
      </c>
      <c r="E1251" s="25" t="s">
        <v>25</v>
      </c>
      <c r="F1251" s="25" t="s">
        <v>693</v>
      </c>
      <c r="G1251" s="25">
        <v>328</v>
      </c>
      <c r="M1251" s="26">
        <v>44792</v>
      </c>
      <c r="N1251" s="26">
        <v>44812</v>
      </c>
      <c r="O1251" s="27">
        <f ca="1">+IF(NETWORKDAYS(M1251,N1251,Feriados!A$1:A$196)&gt;-1,NETWORKDAYS(M1251,N1251,Feriados!A$1:A$196)-1,NETWORKDAYS(M1251,TODAY(),Feriados!A$1:A$196))</f>
        <v>14</v>
      </c>
      <c r="P1251" s="16">
        <v>44817</v>
      </c>
      <c r="Q1251" s="25">
        <f ca="1">+IF(T1251="ENVIO OS", IF(NETWORKDAYS(N1251,P1251,Feriados!A$28:A$328)&gt;-1,NETWORKDAYS(N1251,P1251,Feriados!A$28:A$328)-1,NETWORKDAYS(N1251,TODAY(),Feriados!A$28:A$328)),0)</f>
        <v>3</v>
      </c>
      <c r="R1251" s="17"/>
      <c r="S1251" s="17"/>
      <c r="T1251" s="25" t="s">
        <v>1494</v>
      </c>
      <c r="U1251" s="25" t="s">
        <v>1584</v>
      </c>
      <c r="X1251" s="25" t="s">
        <v>439</v>
      </c>
      <c r="Z1251" s="25" t="s">
        <v>535</v>
      </c>
      <c r="AC1251" s="26"/>
      <c r="AD1251" s="26"/>
      <c r="AF1251" s="28"/>
    </row>
    <row r="1252" spans="1:32" s="25" customFormat="1" ht="15" x14ac:dyDescent="0.25">
      <c r="A1252" s="25">
        <v>235184</v>
      </c>
      <c r="B1252" s="25" t="s">
        <v>2579</v>
      </c>
      <c r="C1252" s="25" t="s">
        <v>2580</v>
      </c>
      <c r="D1252" s="25" t="s">
        <v>507</v>
      </c>
      <c r="E1252" s="25" t="s">
        <v>25</v>
      </c>
      <c r="F1252" s="25" t="s">
        <v>1301</v>
      </c>
      <c r="G1252" s="25">
        <v>10</v>
      </c>
      <c r="H1252" s="25">
        <v>10</v>
      </c>
      <c r="I1252" s="25" t="s">
        <v>2581</v>
      </c>
      <c r="J1252" s="25" t="s">
        <v>355</v>
      </c>
      <c r="K1252" s="25" t="s">
        <v>447</v>
      </c>
      <c r="M1252" s="26">
        <v>44797</v>
      </c>
      <c r="N1252" s="26">
        <v>44804</v>
      </c>
      <c r="O1252" s="27">
        <f ca="1">+IF(NETWORKDAYS(M1252,N1252,Feriados!A$1:A$196)&gt;-1,NETWORKDAYS(M1252,N1252,Feriados!A$1:A$196)-1,NETWORKDAYS(M1252,TODAY(),Feriados!A$1:A$196))</f>
        <v>5</v>
      </c>
      <c r="P1252" s="16"/>
      <c r="Q1252" s="25">
        <f ca="1">+IF(T1252="ENVIO OS", IF(NETWORKDAYS(N1252,P1252,Feriados!A$28:A$328)&gt;-1,NETWORKDAYS(N1252,P1252,Feriados!A$28:A$328)-1,NETWORKDAYS(N1252,TODAY(),Feriados!A$28:A$328)),0)</f>
        <v>0</v>
      </c>
      <c r="R1252" s="17">
        <v>-32.966000000000001</v>
      </c>
      <c r="S1252" s="17">
        <v>-68.875</v>
      </c>
      <c r="T1252" s="25" t="s">
        <v>1590</v>
      </c>
      <c r="U1252" s="25" t="s">
        <v>1590</v>
      </c>
      <c r="X1252" s="25" t="s">
        <v>439</v>
      </c>
      <c r="Y1252" s="25" t="s">
        <v>2276</v>
      </c>
      <c r="Z1252" s="25" t="s">
        <v>544</v>
      </c>
      <c r="AA1252" s="25" t="s">
        <v>1431</v>
      </c>
      <c r="AC1252" s="26"/>
      <c r="AD1252" s="26"/>
      <c r="AF1252" s="28"/>
    </row>
    <row r="1253" spans="1:32" s="25" customFormat="1" ht="15" x14ac:dyDescent="0.25">
      <c r="A1253" s="25">
        <v>236433</v>
      </c>
      <c r="B1253" s="25" t="s">
        <v>2705</v>
      </c>
      <c r="C1253" s="25" t="s">
        <v>2706</v>
      </c>
      <c r="D1253" s="25" t="s">
        <v>446</v>
      </c>
      <c r="E1253" s="25" t="s">
        <v>25</v>
      </c>
      <c r="F1253" s="25" t="s">
        <v>1301</v>
      </c>
      <c r="G1253" s="25">
        <v>77</v>
      </c>
      <c r="M1253" s="26">
        <v>44797</v>
      </c>
      <c r="N1253" s="26">
        <v>44813</v>
      </c>
      <c r="O1253" s="27">
        <f ca="1">+IF(NETWORKDAYS(M1253,N1253,Feriados!A$1:A$196)&gt;-1,NETWORKDAYS(M1253,N1253,Feriados!A$1:A$196)-1,NETWORKDAYS(M1253,TODAY(),Feriados!A$1:A$196))</f>
        <v>12</v>
      </c>
      <c r="P1253" s="16">
        <v>45294</v>
      </c>
      <c r="Q1253" s="25">
        <f ca="1">+IF(T1253="ENVIO OS", IF(NETWORKDAYS(N1253,P1253,Feriados!A$28:A$328)&gt;-1,NETWORKDAYS(N1253,P1253,Feriados!A$28:A$328)-1,NETWORKDAYS(N1253,TODAY(),Feriados!A$28:A$328)),0)</f>
        <v>0</v>
      </c>
      <c r="R1253" s="17"/>
      <c r="S1253" s="17"/>
      <c r="T1253" s="25" t="s">
        <v>1591</v>
      </c>
      <c r="U1253" s="25" t="s">
        <v>1591</v>
      </c>
      <c r="AA1253" s="25" t="s">
        <v>4195</v>
      </c>
      <c r="AC1253" s="26"/>
      <c r="AD1253" s="26"/>
      <c r="AF1253" s="28"/>
    </row>
    <row r="1254" spans="1:32" s="25" customFormat="1" ht="15" x14ac:dyDescent="0.25">
      <c r="A1254" s="25">
        <v>228060</v>
      </c>
      <c r="B1254" s="25" t="s">
        <v>983</v>
      </c>
      <c r="C1254" s="25" t="s">
        <v>984</v>
      </c>
      <c r="D1254" s="25" t="s">
        <v>507</v>
      </c>
      <c r="E1254" s="25" t="s">
        <v>25</v>
      </c>
      <c r="F1254" s="25" t="s">
        <v>693</v>
      </c>
      <c r="G1254" s="25">
        <v>325</v>
      </c>
      <c r="H1254" s="25">
        <v>325</v>
      </c>
      <c r="I1254" s="25" t="s">
        <v>17</v>
      </c>
      <c r="J1254" s="25" t="s">
        <v>108</v>
      </c>
      <c r="K1254" s="25" t="s">
        <v>447</v>
      </c>
      <c r="L1254" s="25" t="s">
        <v>435</v>
      </c>
      <c r="M1254" s="26">
        <v>44799</v>
      </c>
      <c r="N1254" s="26">
        <v>44802</v>
      </c>
      <c r="O1254" s="27">
        <f ca="1">+IF(NETWORKDAYS(M1254,N1254,Feriados!A$1:A$196)&gt;-1,NETWORKDAYS(M1254,N1254,Feriados!A$1:A$196)-1,NETWORKDAYS(M1254,TODAY(),Feriados!A$1:A$196))</f>
        <v>1</v>
      </c>
      <c r="P1254" s="16"/>
      <c r="Q1254" s="25">
        <f ca="1">+IF(T1254="ENVIO OS", IF(NETWORKDAYS(N1254,P1254,Feriados!A$28:A$328)&gt;-1,NETWORKDAYS(N1254,P1254,Feriados!A$28:A$328)-1,NETWORKDAYS(N1254,TODAY(),Feriados!A$28:A$328)),0)</f>
        <v>0</v>
      </c>
      <c r="R1254" s="17">
        <v>-32.962750999999997</v>
      </c>
      <c r="S1254" s="17">
        <v>-68.853532000000001</v>
      </c>
      <c r="T1254" s="25" t="s">
        <v>1590</v>
      </c>
      <c r="U1254" s="25" t="s">
        <v>1590</v>
      </c>
      <c r="X1254" s="25" t="s">
        <v>439</v>
      </c>
      <c r="Y1254" s="25" t="s">
        <v>496</v>
      </c>
      <c r="Z1254" s="25" t="s">
        <v>620</v>
      </c>
      <c r="AA1254" s="25" t="s">
        <v>2326</v>
      </c>
      <c r="AC1254" s="26">
        <v>44072</v>
      </c>
      <c r="AD1254" s="26">
        <v>44263</v>
      </c>
      <c r="AE1254" s="25" t="s">
        <v>525</v>
      </c>
      <c r="AF1254" s="28"/>
    </row>
    <row r="1255" spans="1:32" s="25" customFormat="1" ht="15" x14ac:dyDescent="0.25">
      <c r="B1255" s="25" t="s">
        <v>2865</v>
      </c>
      <c r="C1255" s="25" t="s">
        <v>2864</v>
      </c>
      <c r="D1255" s="25" t="s">
        <v>446</v>
      </c>
      <c r="E1255" s="25" t="s">
        <v>26</v>
      </c>
      <c r="F1255" s="25" t="s">
        <v>516</v>
      </c>
      <c r="G1255" s="25">
        <v>39</v>
      </c>
      <c r="I1255" s="25" t="s">
        <v>2866</v>
      </c>
      <c r="J1255" s="25" t="s">
        <v>793</v>
      </c>
      <c r="K1255" s="25" t="s">
        <v>463</v>
      </c>
      <c r="M1255" s="26">
        <v>44799</v>
      </c>
      <c r="N1255" s="26">
        <v>44800</v>
      </c>
      <c r="O1255" s="27">
        <f ca="1">+IF(NETWORKDAYS(M1255,N1255,Feriados!A$1:A$196)&gt;-1,NETWORKDAYS(M1255,N1255,Feriados!A$1:A$196)-1,NETWORKDAYS(M1255,TODAY(),Feriados!A$1:A$196))</f>
        <v>0</v>
      </c>
      <c r="P1255" s="16"/>
      <c r="Q1255" s="25">
        <f ca="1">+IF(T1255="ENVIO OS", IF(NETWORKDAYS(N1255,P1255,Feriados!A$28:A$328)&gt;-1,NETWORKDAYS(N1255,P1255,Feriados!A$28:A$328)-1,NETWORKDAYS(N1255,TODAY(),Feriados!A$28:A$328)),0)</f>
        <v>0</v>
      </c>
      <c r="R1255" s="17"/>
      <c r="S1255" s="17"/>
      <c r="T1255" s="25" t="s">
        <v>1496</v>
      </c>
      <c r="U1255" s="25" t="s">
        <v>1496</v>
      </c>
      <c r="X1255" s="25" t="s">
        <v>443</v>
      </c>
      <c r="Y1255" s="25" t="s">
        <v>504</v>
      </c>
      <c r="AA1255" s="25" t="s">
        <v>2867</v>
      </c>
      <c r="AC1255" s="26"/>
      <c r="AD1255" s="26"/>
      <c r="AF1255" s="28"/>
    </row>
    <row r="1256" spans="1:32" s="25" customFormat="1" ht="15" x14ac:dyDescent="0.25">
      <c r="A1256" s="25">
        <v>236451</v>
      </c>
      <c r="B1256" s="25" t="s">
        <v>2714</v>
      </c>
      <c r="C1256" s="25" t="s">
        <v>2715</v>
      </c>
      <c r="D1256" s="25" t="s">
        <v>280</v>
      </c>
      <c r="E1256" s="25" t="s">
        <v>25</v>
      </c>
      <c r="F1256" s="25" t="s">
        <v>509</v>
      </c>
      <c r="G1256" s="25">
        <v>110</v>
      </c>
      <c r="H1256" s="25">
        <v>86</v>
      </c>
      <c r="I1256" s="25" t="s">
        <v>2761</v>
      </c>
      <c r="J1256" s="25" t="s">
        <v>433</v>
      </c>
      <c r="K1256" s="25" t="s">
        <v>280</v>
      </c>
      <c r="L1256" s="25" t="s">
        <v>434</v>
      </c>
      <c r="M1256" s="26">
        <v>44799</v>
      </c>
      <c r="N1256" s="26">
        <v>44813</v>
      </c>
      <c r="O1256" s="27">
        <f ca="1">+IF(NETWORKDAYS(M1256,N1256,Feriados!A$1:A$196)&gt;-1,NETWORKDAYS(M1256,N1256,Feriados!A$1:A$196)-1,NETWORKDAYS(M1256,TODAY(),Feriados!A$1:A$196))</f>
        <v>10</v>
      </c>
      <c r="P1256" s="16"/>
      <c r="Q1256" s="25">
        <f ca="1">+IF(T1256="ENVIO OS", IF(NETWORKDAYS(N1256,P1256,Feriados!A$28:A$328)&gt;-1,NETWORKDAYS(N1256,P1256,Feriados!A$28:A$328)-1,NETWORKDAYS(N1256,TODAY(),Feriados!A$28:A$328)),0)</f>
        <v>0</v>
      </c>
      <c r="R1256" s="17">
        <v>-32.715400000000002</v>
      </c>
      <c r="S1256" s="17">
        <v>-68.562100000000001</v>
      </c>
      <c r="T1256" s="25" t="s">
        <v>1496</v>
      </c>
      <c r="U1256" s="25" t="s">
        <v>1496</v>
      </c>
      <c r="V1256" s="25" t="s">
        <v>748</v>
      </c>
      <c r="W1256" s="25" t="s">
        <v>2537</v>
      </c>
      <c r="X1256" s="25" t="s">
        <v>439</v>
      </c>
      <c r="Y1256" s="25" t="s">
        <v>504</v>
      </c>
      <c r="AC1256" s="26"/>
      <c r="AD1256" s="26"/>
      <c r="AF1256" s="28"/>
    </row>
    <row r="1257" spans="1:32" s="25" customFormat="1" ht="15" x14ac:dyDescent="0.25">
      <c r="A1257" s="25">
        <v>235271</v>
      </c>
      <c r="B1257" s="25" t="s">
        <v>2308</v>
      </c>
      <c r="C1257" s="25" t="s">
        <v>2307</v>
      </c>
      <c r="D1257" s="25" t="s">
        <v>446</v>
      </c>
      <c r="E1257" s="25" t="s">
        <v>26</v>
      </c>
      <c r="F1257" s="25" t="s">
        <v>508</v>
      </c>
      <c r="G1257" s="25">
        <v>1161</v>
      </c>
      <c r="I1257" s="25" t="s">
        <v>17</v>
      </c>
      <c r="J1257" s="25" t="s">
        <v>793</v>
      </c>
      <c r="K1257" s="25" t="s">
        <v>463</v>
      </c>
      <c r="M1257" s="26">
        <v>44802</v>
      </c>
      <c r="N1257" s="26">
        <v>44804</v>
      </c>
      <c r="O1257" s="27">
        <f ca="1">+IF(NETWORKDAYS(M1257,N1257,Feriados!A$1:A$196)&gt;-1,NETWORKDAYS(M1257,N1257,Feriados!A$1:A$196)-1,NETWORKDAYS(M1257,TODAY(),Feriados!A$1:A$196))</f>
        <v>2</v>
      </c>
      <c r="P1257" s="16"/>
      <c r="Q1257" s="25">
        <f ca="1">+IF(T1257="ENVIO OS", IF(NETWORKDAYS(N1257,P1257,Feriados!A$28:A$328)&gt;-1,NETWORKDAYS(N1257,P1257,Feriados!A$28:A$328)-1,NETWORKDAYS(N1257,TODAY(),Feriados!A$28:A$328)),0)</f>
        <v>0</v>
      </c>
      <c r="R1257" s="17"/>
      <c r="S1257" s="17"/>
      <c r="T1257" s="25" t="s">
        <v>1590</v>
      </c>
      <c r="U1257" s="25" t="s">
        <v>1590</v>
      </c>
      <c r="X1257" s="25" t="s">
        <v>442</v>
      </c>
      <c r="Y1257" s="25" t="s">
        <v>500</v>
      </c>
      <c r="Z1257" s="25" t="s">
        <v>603</v>
      </c>
      <c r="AB1257" s="25" t="s">
        <v>0</v>
      </c>
      <c r="AC1257" s="26"/>
      <c r="AD1257" s="26"/>
      <c r="AF1257" s="28"/>
    </row>
    <row r="1258" spans="1:32" s="25" customFormat="1" ht="15" x14ac:dyDescent="0.25">
      <c r="B1258" s="25" t="s">
        <v>2735</v>
      </c>
      <c r="C1258" s="25" t="s">
        <v>2734</v>
      </c>
      <c r="E1258" s="25" t="s">
        <v>26</v>
      </c>
      <c r="F1258" s="25" t="s">
        <v>508</v>
      </c>
      <c r="M1258" s="26">
        <v>44802</v>
      </c>
      <c r="N1258" s="26">
        <v>44858</v>
      </c>
      <c r="O1258" s="27">
        <f ca="1">+IF(NETWORKDAYS(M1258,N1258,Feriados!A$1:A$196)&gt;-1,NETWORKDAYS(M1258,N1258,Feriados!A$1:A$196)-1,NETWORKDAYS(M1258,TODAY(),Feriados!A$1:A$196))</f>
        <v>39</v>
      </c>
      <c r="P1258" s="16">
        <v>44875</v>
      </c>
      <c r="Q1258" s="25">
        <f ca="1">+IF(T1258="ENVIO OS", IF(NETWORKDAYS(N1258,P1258,Feriados!A$28:A$328)&gt;-1,NETWORKDAYS(N1258,P1258,Feriados!A$28:A$328)-1,NETWORKDAYS(N1258,TODAY(),Feriados!A$28:A$328)),0)</f>
        <v>13</v>
      </c>
      <c r="R1258" s="17"/>
      <c r="S1258" s="17"/>
      <c r="T1258" s="25" t="s">
        <v>1494</v>
      </c>
      <c r="U1258" s="25" t="s">
        <v>1584</v>
      </c>
      <c r="X1258" s="25" t="s">
        <v>443</v>
      </c>
      <c r="Z1258" s="25" t="s">
        <v>607</v>
      </c>
      <c r="AC1258" s="26"/>
      <c r="AD1258" s="26"/>
      <c r="AF1258" s="28"/>
    </row>
    <row r="1259" spans="1:32" s="25" customFormat="1" ht="15" x14ac:dyDescent="0.25">
      <c r="B1259" s="25" t="s">
        <v>791</v>
      </c>
      <c r="C1259" s="25" t="s">
        <v>792</v>
      </c>
      <c r="D1259" s="25" t="s">
        <v>507</v>
      </c>
      <c r="E1259" s="25" t="s">
        <v>26</v>
      </c>
      <c r="F1259" s="25" t="s">
        <v>508</v>
      </c>
      <c r="G1259" s="25">
        <v>734</v>
      </c>
      <c r="I1259" s="25" t="s">
        <v>17</v>
      </c>
      <c r="J1259" s="25" t="s">
        <v>793</v>
      </c>
      <c r="K1259" s="25" t="s">
        <v>463</v>
      </c>
      <c r="L1259" s="25" t="s">
        <v>434</v>
      </c>
      <c r="M1259" s="26">
        <v>44803</v>
      </c>
      <c r="N1259" s="26">
        <v>44862</v>
      </c>
      <c r="O1259" s="27">
        <f ca="1">+IF(NETWORKDAYS(M1259,N1259,Feriados!A$1:A$196)&gt;-1,NETWORKDAYS(M1259,N1259,Feriados!A$1:A$196)-1,NETWORKDAYS(M1259,TODAY(),Feriados!A$1:A$196))</f>
        <v>42</v>
      </c>
      <c r="P1259" s="16"/>
      <c r="Q1259" s="25">
        <f ca="1">+IF(T1259="ENVIO OS", IF(NETWORKDAYS(N1259,P1259,Feriados!A$28:A$328)&gt;-1,NETWORKDAYS(N1259,P1259,Feriados!A$28:A$328)-1,NETWORKDAYS(N1259,TODAY(),Feriados!A$28:A$328)),0)</f>
        <v>0</v>
      </c>
      <c r="R1259" s="17"/>
      <c r="S1259" s="17"/>
      <c r="T1259" s="25" t="s">
        <v>1590</v>
      </c>
      <c r="U1259" s="25" t="s">
        <v>1590</v>
      </c>
      <c r="X1259" s="25" t="s">
        <v>443</v>
      </c>
      <c r="Y1259" s="25" t="s">
        <v>502</v>
      </c>
      <c r="Z1259" s="25" t="s">
        <v>534</v>
      </c>
      <c r="AA1259" s="25" t="s">
        <v>794</v>
      </c>
      <c r="AC1259" s="26">
        <v>43915</v>
      </c>
      <c r="AD1259" s="26">
        <v>43931</v>
      </c>
      <c r="AF1259" s="28"/>
    </row>
    <row r="1260" spans="1:32" s="25" customFormat="1" ht="15" x14ac:dyDescent="0.25">
      <c r="A1260" s="25">
        <v>236789</v>
      </c>
      <c r="B1260" s="25" t="s">
        <v>2716</v>
      </c>
      <c r="C1260" s="25" t="s">
        <v>2717</v>
      </c>
      <c r="D1260" s="25" t="s">
        <v>507</v>
      </c>
      <c r="E1260" s="25" t="s">
        <v>25</v>
      </c>
      <c r="F1260" s="25" t="s">
        <v>509</v>
      </c>
      <c r="G1260" s="25">
        <v>350</v>
      </c>
      <c r="H1260" s="25">
        <v>100</v>
      </c>
      <c r="I1260" s="25" t="s">
        <v>1696</v>
      </c>
      <c r="J1260" s="25" t="s">
        <v>292</v>
      </c>
      <c r="K1260" s="25" t="s">
        <v>466</v>
      </c>
      <c r="L1260" s="25" t="s">
        <v>434</v>
      </c>
      <c r="M1260" s="26">
        <v>44803</v>
      </c>
      <c r="N1260" s="26">
        <v>44818</v>
      </c>
      <c r="O1260" s="27">
        <f ca="1">+IF(NETWORKDAYS(M1260,N1260,Feriados!A$1:A$196)&gt;-1,NETWORKDAYS(M1260,N1260,Feriados!A$1:A$196)-1,NETWORKDAYS(M1260,TODAY(),Feriados!A$1:A$196))</f>
        <v>11</v>
      </c>
      <c r="P1260" s="16"/>
      <c r="Q1260" s="25">
        <f ca="1">+IF(T1260="ENVIO OS", IF(NETWORKDAYS(N1260,P1260,Feriados!A$28:A$328)&gt;-1,NETWORKDAYS(N1260,P1260,Feriados!A$28:A$328)-1,NETWORKDAYS(N1260,TODAY(),Feriados!A$28:A$328)),0)</f>
        <v>0</v>
      </c>
      <c r="R1260" s="17">
        <v>-33.055599999999998</v>
      </c>
      <c r="S1260" s="17">
        <v>-68.876499999999993</v>
      </c>
      <c r="T1260" s="25" t="s">
        <v>1496</v>
      </c>
      <c r="U1260" s="25" t="s">
        <v>1496</v>
      </c>
      <c r="V1260" s="25" t="s">
        <v>1170</v>
      </c>
      <c r="X1260" s="25" t="s">
        <v>439</v>
      </c>
      <c r="Y1260" s="25" t="s">
        <v>504</v>
      </c>
      <c r="AC1260" s="26"/>
      <c r="AD1260" s="26"/>
      <c r="AF1260" s="28"/>
    </row>
    <row r="1261" spans="1:32" s="25" customFormat="1" ht="15" x14ac:dyDescent="0.25">
      <c r="B1261" s="25" t="s">
        <v>2737</v>
      </c>
      <c r="C1261" s="25" t="s">
        <v>2736</v>
      </c>
      <c r="D1261" s="25" t="s">
        <v>452</v>
      </c>
      <c r="E1261" s="25" t="s">
        <v>26</v>
      </c>
      <c r="F1261" s="25" t="s">
        <v>508</v>
      </c>
      <c r="G1261" s="25">
        <v>59</v>
      </c>
      <c r="I1261" s="25" t="s">
        <v>2861</v>
      </c>
      <c r="J1261" s="25" t="s">
        <v>248</v>
      </c>
      <c r="K1261" s="25" t="s">
        <v>452</v>
      </c>
      <c r="M1261" s="26">
        <v>44804</v>
      </c>
      <c r="N1261" s="26">
        <v>44861</v>
      </c>
      <c r="O1261" s="27">
        <f ca="1">+IF(NETWORKDAYS(M1261,N1261,Feriados!A$1:A$196)&gt;-1,NETWORKDAYS(M1261,N1261,Feriados!A$1:A$196)-1,NETWORKDAYS(M1261,TODAY(),Feriados!A$1:A$196))</f>
        <v>40</v>
      </c>
      <c r="P1261" s="16"/>
      <c r="Q1261" s="25">
        <f ca="1">+IF(T1261="ENVIO OS", IF(NETWORKDAYS(N1261,P1261,Feriados!A$28:A$328)&gt;-1,NETWORKDAYS(N1261,P1261,Feriados!A$28:A$328)-1,NETWORKDAYS(N1261,TODAY(),Feriados!A$28:A$328)),0)</f>
        <v>0</v>
      </c>
      <c r="R1261" s="17">
        <v>-34.606400000000001</v>
      </c>
      <c r="S1261" s="17">
        <v>-68.297200000000004</v>
      </c>
      <c r="T1261" s="25" t="s">
        <v>1496</v>
      </c>
      <c r="U1261" s="25" t="s">
        <v>1496</v>
      </c>
      <c r="X1261" s="25" t="s">
        <v>443</v>
      </c>
      <c r="Y1261" s="25" t="s">
        <v>662</v>
      </c>
      <c r="Z1261" s="25" t="s">
        <v>584</v>
      </c>
      <c r="AC1261" s="26"/>
      <c r="AD1261" s="26"/>
      <c r="AE1261" s="25" t="s">
        <v>525</v>
      </c>
      <c r="AF1261" s="28"/>
    </row>
    <row r="1262" spans="1:32" s="25" customFormat="1" ht="15" x14ac:dyDescent="0.25">
      <c r="B1262" s="25" t="s">
        <v>2739</v>
      </c>
      <c r="C1262" s="25" t="s">
        <v>2738</v>
      </c>
      <c r="D1262" s="25" t="s">
        <v>446</v>
      </c>
      <c r="E1262" s="25" t="s">
        <v>26</v>
      </c>
      <c r="F1262" s="25" t="s">
        <v>508</v>
      </c>
      <c r="G1262" s="25">
        <v>25</v>
      </c>
      <c r="I1262" s="25" t="s">
        <v>2905</v>
      </c>
      <c r="J1262" s="25" t="s">
        <v>285</v>
      </c>
      <c r="K1262" s="25" t="s">
        <v>464</v>
      </c>
      <c r="M1262" s="26">
        <v>44804</v>
      </c>
      <c r="N1262" s="26">
        <v>44862</v>
      </c>
      <c r="O1262" s="27">
        <f ca="1">+IF(NETWORKDAYS(M1262,N1262,Feriados!A$1:A$196)&gt;-1,NETWORKDAYS(M1262,N1262,Feriados!A$1:A$196)-1,NETWORKDAYS(M1262,TODAY(),Feriados!A$1:A$196))</f>
        <v>41</v>
      </c>
      <c r="P1262" s="16"/>
      <c r="Q1262" s="25">
        <f ca="1">+IF(T1262="ENVIO OS", IF(NETWORKDAYS(N1262,P1262,Feriados!A$28:A$328)&gt;-1,NETWORKDAYS(N1262,P1262,Feriados!A$28:A$328)-1,NETWORKDAYS(N1262,TODAY(),Feriados!A$28:A$328)),0)</f>
        <v>0</v>
      </c>
      <c r="R1262" s="17">
        <v>-32.998345999999998</v>
      </c>
      <c r="S1262" s="17">
        <v>-68.643319000000005</v>
      </c>
      <c r="T1262" s="25" t="s">
        <v>1496</v>
      </c>
      <c r="U1262" s="25" t="s">
        <v>1496</v>
      </c>
      <c r="X1262" s="25" t="s">
        <v>443</v>
      </c>
      <c r="Y1262" s="25" t="s">
        <v>504</v>
      </c>
      <c r="Z1262" s="25" t="s">
        <v>547</v>
      </c>
      <c r="AB1262" s="25" t="s">
        <v>0</v>
      </c>
      <c r="AC1262" s="26"/>
      <c r="AD1262" s="26"/>
      <c r="AF1262" s="28"/>
    </row>
    <row r="1263" spans="1:32" s="25" customFormat="1" ht="15" x14ac:dyDescent="0.25">
      <c r="A1263" s="25">
        <v>236790</v>
      </c>
      <c r="B1263" s="25" t="s">
        <v>2718</v>
      </c>
      <c r="C1263" s="25" t="s">
        <v>2719</v>
      </c>
      <c r="D1263" s="25" t="s">
        <v>507</v>
      </c>
      <c r="E1263" s="25" t="s">
        <v>25</v>
      </c>
      <c r="F1263" s="25" t="s">
        <v>509</v>
      </c>
      <c r="G1263" s="25">
        <v>350</v>
      </c>
      <c r="H1263" s="25">
        <v>269</v>
      </c>
      <c r="I1263" s="25" t="s">
        <v>1696</v>
      </c>
      <c r="J1263" s="25" t="s">
        <v>292</v>
      </c>
      <c r="K1263" s="25" t="s">
        <v>466</v>
      </c>
      <c r="L1263" s="25" t="s">
        <v>434</v>
      </c>
      <c r="M1263" s="26">
        <v>44804</v>
      </c>
      <c r="N1263" s="26">
        <v>44818</v>
      </c>
      <c r="O1263" s="27">
        <f ca="1">+IF(NETWORKDAYS(M1263,N1263,Feriados!A$1:A$196)&gt;-1,NETWORKDAYS(M1263,N1263,Feriados!A$1:A$196)-1,NETWORKDAYS(M1263,TODAY(),Feriados!A$1:A$196))</f>
        <v>10</v>
      </c>
      <c r="P1263" s="16"/>
      <c r="Q1263" s="25">
        <f ca="1">+IF(T1263="ENVIO OS", IF(NETWORKDAYS(N1263,P1263,Feriados!A$28:A$328)&gt;-1,NETWORKDAYS(N1263,P1263,Feriados!A$28:A$328)-1,NETWORKDAYS(N1263,TODAY(),Feriados!A$28:A$328)),0)</f>
        <v>0</v>
      </c>
      <c r="R1263" s="17">
        <v>-33.055599999999998</v>
      </c>
      <c r="S1263" s="17">
        <v>-68.876499999999993</v>
      </c>
      <c r="T1263" s="25" t="s">
        <v>1496</v>
      </c>
      <c r="U1263" s="25" t="s">
        <v>1496</v>
      </c>
      <c r="V1263" s="25" t="s">
        <v>2678</v>
      </c>
      <c r="X1263" s="25" t="s">
        <v>439</v>
      </c>
      <c r="Y1263" s="25" t="s">
        <v>504</v>
      </c>
      <c r="AC1263" s="26"/>
      <c r="AD1263" s="26"/>
      <c r="AF1263" s="28"/>
    </row>
    <row r="1264" spans="1:32" s="25" customFormat="1" ht="15" x14ac:dyDescent="0.25">
      <c r="B1264" s="25" t="s">
        <v>2427</v>
      </c>
      <c r="C1264" s="25" t="s">
        <v>2482</v>
      </c>
      <c r="E1264" s="25" t="s">
        <v>26</v>
      </c>
      <c r="F1264" s="25" t="s">
        <v>508</v>
      </c>
      <c r="M1264" s="26">
        <v>44805</v>
      </c>
      <c r="N1264" s="26">
        <v>44809</v>
      </c>
      <c r="O1264" s="27">
        <f ca="1">+IF(NETWORKDAYS(M1264,N1264,Feriados!A$1:A$196)&gt;-1,NETWORKDAYS(M1264,N1264,Feriados!A$1:A$196)-1,NETWORKDAYS(M1264,TODAY(),Feriados!A$1:A$196))</f>
        <v>2</v>
      </c>
      <c r="P1264" s="16">
        <v>44833</v>
      </c>
      <c r="Q1264" s="25">
        <f ca="1">+IF(T1264="ENVIO OS", IF(NETWORKDAYS(N1264,P1264,Feriados!A$28:A$328)&gt;-1,NETWORKDAYS(N1264,P1264,Feriados!A$28:A$328)-1,NETWORKDAYS(N1264,TODAY(),Feriados!A$28:A$328)),0)</f>
        <v>18</v>
      </c>
      <c r="R1264" s="17"/>
      <c r="S1264" s="17"/>
      <c r="T1264" s="25" t="s">
        <v>1494</v>
      </c>
      <c r="U1264" s="25" t="s">
        <v>1585</v>
      </c>
      <c r="X1264" s="25" t="s">
        <v>442</v>
      </c>
      <c r="Z1264" s="25" t="s">
        <v>584</v>
      </c>
      <c r="AC1264" s="26"/>
      <c r="AD1264" s="26"/>
      <c r="AF1264" s="28"/>
    </row>
    <row r="1265" spans="1:32" s="25" customFormat="1" ht="15" x14ac:dyDescent="0.25">
      <c r="A1265" s="25">
        <v>234930</v>
      </c>
      <c r="B1265" s="25" t="s">
        <v>2465</v>
      </c>
      <c r="C1265" s="25" t="s">
        <v>2466</v>
      </c>
      <c r="D1265" s="25" t="s">
        <v>507</v>
      </c>
      <c r="E1265" s="25" t="s">
        <v>25</v>
      </c>
      <c r="F1265" s="25" t="s">
        <v>516</v>
      </c>
      <c r="G1265" s="25">
        <v>100</v>
      </c>
      <c r="H1265" s="25">
        <v>100</v>
      </c>
      <c r="I1265" s="25" t="s">
        <v>17</v>
      </c>
      <c r="J1265" s="25" t="s">
        <v>351</v>
      </c>
      <c r="K1265" s="25" t="s">
        <v>448</v>
      </c>
      <c r="M1265" s="26">
        <v>44805</v>
      </c>
      <c r="N1265" s="26">
        <v>44810</v>
      </c>
      <c r="O1265" s="27">
        <f ca="1">+IF(NETWORKDAYS(M1265,N1265,Feriados!A$1:A$196)&gt;-1,NETWORKDAYS(M1265,N1265,Feriados!A$1:A$196)-1,NETWORKDAYS(M1265,TODAY(),Feriados!A$1:A$196))</f>
        <v>3</v>
      </c>
      <c r="P1265" s="16"/>
      <c r="Q1265" s="25">
        <f ca="1">+IF(T1265="ENVIO OS", IF(NETWORKDAYS(N1265,P1265,Feriados!A$28:A$328)&gt;-1,NETWORKDAYS(N1265,P1265,Feriados!A$28:A$328)-1,NETWORKDAYS(N1265,TODAY(),Feriados!A$28:A$328)),0)</f>
        <v>0</v>
      </c>
      <c r="R1265" s="17">
        <v>-32.9985</v>
      </c>
      <c r="S1265" s="17">
        <v>-69.269499999999994</v>
      </c>
      <c r="T1265" s="25" t="s">
        <v>1590</v>
      </c>
      <c r="U1265" s="25" t="s">
        <v>1590</v>
      </c>
      <c r="V1265" s="25" t="s">
        <v>615</v>
      </c>
      <c r="W1265" s="25" t="s">
        <v>2582</v>
      </c>
      <c r="X1265" s="25" t="s">
        <v>439</v>
      </c>
      <c r="Y1265" s="25" t="s">
        <v>644</v>
      </c>
      <c r="AA1265" s="25" t="s">
        <v>2711</v>
      </c>
      <c r="AC1265" s="26"/>
      <c r="AD1265" s="26"/>
      <c r="AF1265" s="28"/>
    </row>
    <row r="1266" spans="1:32" s="25" customFormat="1" ht="15" x14ac:dyDescent="0.25">
      <c r="A1266" s="25">
        <v>235607</v>
      </c>
      <c r="B1266" s="25" t="s">
        <v>2594</v>
      </c>
      <c r="C1266" s="25" t="s">
        <v>2593</v>
      </c>
      <c r="D1266" s="25" t="s">
        <v>506</v>
      </c>
      <c r="E1266" s="25" t="s">
        <v>25</v>
      </c>
      <c r="F1266" s="25" t="s">
        <v>516</v>
      </c>
      <c r="G1266" s="25">
        <v>135</v>
      </c>
      <c r="H1266" s="25">
        <v>135</v>
      </c>
      <c r="I1266" s="25" t="s">
        <v>17</v>
      </c>
      <c r="J1266" s="25" t="s">
        <v>421</v>
      </c>
      <c r="K1266" s="25" t="s">
        <v>454</v>
      </c>
      <c r="L1266" s="25" t="s">
        <v>436</v>
      </c>
      <c r="M1266" s="26">
        <v>44805</v>
      </c>
      <c r="N1266" s="26">
        <v>44810</v>
      </c>
      <c r="O1266" s="27">
        <f ca="1">+IF(NETWORKDAYS(M1266,N1266,Feriados!A$1:A$196)&gt;-1,NETWORKDAYS(M1266,N1266,Feriados!A$1:A$196)-1,NETWORKDAYS(M1266,TODAY(),Feriados!A$1:A$196))</f>
        <v>3</v>
      </c>
      <c r="P1266" s="16"/>
      <c r="Q1266" s="25">
        <f ca="1">+IF(T1266="ENVIO OS", IF(NETWORKDAYS(N1266,P1266,Feriados!A$28:A$328)&gt;-1,NETWORKDAYS(N1266,P1266,Feriados!A$28:A$328)-1,NETWORKDAYS(N1266,TODAY(),Feriados!A$28:A$328)),0)</f>
        <v>0</v>
      </c>
      <c r="R1266" s="17">
        <v>-32.896299999999997</v>
      </c>
      <c r="S1266" s="17">
        <v>-68.842399999999998</v>
      </c>
      <c r="T1266" s="25" t="s">
        <v>1590</v>
      </c>
      <c r="U1266" s="25" t="s">
        <v>1590</v>
      </c>
      <c r="X1266" s="25" t="s">
        <v>439</v>
      </c>
      <c r="Y1266" s="25" t="s">
        <v>644</v>
      </c>
      <c r="AA1266" s="25" t="s">
        <v>2712</v>
      </c>
      <c r="AB1266" s="25" t="s">
        <v>0</v>
      </c>
      <c r="AC1266" s="26"/>
      <c r="AD1266" s="26"/>
      <c r="AF1266" s="28"/>
    </row>
    <row r="1267" spans="1:32" s="25" customFormat="1" ht="15" x14ac:dyDescent="0.25">
      <c r="A1267" s="25">
        <v>236573</v>
      </c>
      <c r="B1267" s="25" t="s">
        <v>2720</v>
      </c>
      <c r="C1267" s="25" t="s">
        <v>2721</v>
      </c>
      <c r="D1267" s="25" t="s">
        <v>446</v>
      </c>
      <c r="E1267" s="25" t="s">
        <v>25</v>
      </c>
      <c r="F1267" s="25" t="s">
        <v>523</v>
      </c>
      <c r="G1267" s="25">
        <v>323</v>
      </c>
      <c r="H1267" s="25">
        <v>323</v>
      </c>
      <c r="I1267" s="25" t="s">
        <v>17</v>
      </c>
      <c r="J1267" s="25" t="s">
        <v>50</v>
      </c>
      <c r="K1267" s="25" t="s">
        <v>296</v>
      </c>
      <c r="L1267" s="25" t="s">
        <v>434</v>
      </c>
      <c r="M1267" s="26">
        <v>44805</v>
      </c>
      <c r="N1267" s="26">
        <v>44823</v>
      </c>
      <c r="O1267" s="27">
        <f ca="1">+IF(NETWORKDAYS(M1267,N1267,Feriados!A$1:A$196)&gt;-1,NETWORKDAYS(M1267,N1267,Feriados!A$1:A$196)-1,NETWORKDAYS(M1267,TODAY(),Feriados!A$1:A$196))</f>
        <v>12</v>
      </c>
      <c r="P1267" s="16"/>
      <c r="Q1267" s="25">
        <f ca="1">+IF(T1267="ENVIO OS", IF(NETWORKDAYS(N1267,P1267,Feriados!A$28:A$328)&gt;-1,NETWORKDAYS(N1267,P1267,Feriados!A$28:A$328)-1,NETWORKDAYS(N1267,TODAY(),Feriados!A$28:A$328)),0)</f>
        <v>0</v>
      </c>
      <c r="R1267" s="17">
        <v>-32.947699999999998</v>
      </c>
      <c r="S1267" s="17">
        <v>-68.550799999999995</v>
      </c>
      <c r="T1267" s="25" t="s">
        <v>1496</v>
      </c>
      <c r="U1267" s="25" t="s">
        <v>1496</v>
      </c>
      <c r="X1267" s="25" t="s">
        <v>439</v>
      </c>
      <c r="Y1267" s="25" t="s">
        <v>504</v>
      </c>
      <c r="Z1267" s="25" t="s">
        <v>1503</v>
      </c>
      <c r="AC1267" s="26"/>
      <c r="AD1267" s="26"/>
      <c r="AE1267" s="25" t="s">
        <v>525</v>
      </c>
      <c r="AF1267" s="28"/>
    </row>
    <row r="1268" spans="1:32" s="25" customFormat="1" ht="15" x14ac:dyDescent="0.25">
      <c r="A1268" s="25">
        <v>236575</v>
      </c>
      <c r="B1268" s="25" t="s">
        <v>2722</v>
      </c>
      <c r="C1268" s="25" t="s">
        <v>2723</v>
      </c>
      <c r="D1268" s="25" t="s">
        <v>507</v>
      </c>
      <c r="E1268" s="25" t="s">
        <v>25</v>
      </c>
      <c r="F1268" s="25" t="s">
        <v>516</v>
      </c>
      <c r="G1268" s="25">
        <v>100</v>
      </c>
      <c r="H1268" s="25">
        <v>100</v>
      </c>
      <c r="I1268" s="25" t="s">
        <v>17</v>
      </c>
      <c r="J1268" s="25" t="s">
        <v>355</v>
      </c>
      <c r="K1268" s="25" t="s">
        <v>447</v>
      </c>
      <c r="L1268" s="25" t="s">
        <v>435</v>
      </c>
      <c r="M1268" s="26">
        <v>44805</v>
      </c>
      <c r="N1268" s="26">
        <v>44831</v>
      </c>
      <c r="O1268" s="27">
        <f ca="1">+IF(NETWORKDAYS(M1268,N1268,Feriados!A$1:A$196)&gt;-1,NETWORKDAYS(M1268,N1268,Feriados!A$1:A$196)-1,NETWORKDAYS(M1268,TODAY(),Feriados!A$1:A$196))</f>
        <v>18</v>
      </c>
      <c r="P1268" s="16"/>
      <c r="Q1268" s="25">
        <f ca="1">+IF(T1268="ENVIO OS", IF(NETWORKDAYS(N1268,P1268,Feriados!A$28:A$328)&gt;-1,NETWORKDAYS(N1268,P1268,Feriados!A$28:A$328)-1,NETWORKDAYS(N1268,TODAY(),Feriados!A$28:A$328)),0)</f>
        <v>0</v>
      </c>
      <c r="R1268" s="17">
        <v>-32.967799999999997</v>
      </c>
      <c r="S1268" s="17">
        <v>-68.873199999999997</v>
      </c>
      <c r="T1268" s="25" t="s">
        <v>1496</v>
      </c>
      <c r="U1268" s="25" t="s">
        <v>1496</v>
      </c>
      <c r="X1268" s="25" t="s">
        <v>439</v>
      </c>
      <c r="Y1268" s="25" t="s">
        <v>504</v>
      </c>
      <c r="AB1268" s="25" t="s">
        <v>0</v>
      </c>
      <c r="AC1268" s="26"/>
      <c r="AD1268" s="26"/>
      <c r="AF1268" s="28"/>
    </row>
    <row r="1269" spans="1:32" s="25" customFormat="1" ht="15" x14ac:dyDescent="0.25">
      <c r="B1269" s="25" t="s">
        <v>1885</v>
      </c>
      <c r="C1269" s="25" t="s">
        <v>1902</v>
      </c>
      <c r="D1269" s="25" t="s">
        <v>507</v>
      </c>
      <c r="E1269" s="25" t="s">
        <v>26</v>
      </c>
      <c r="F1269" s="25" t="s">
        <v>508</v>
      </c>
      <c r="G1269" s="25">
        <v>1245</v>
      </c>
      <c r="I1269" s="25" t="s">
        <v>17</v>
      </c>
      <c r="J1269" s="25" t="s">
        <v>105</v>
      </c>
      <c r="K1269" s="25" t="s">
        <v>466</v>
      </c>
      <c r="M1269" s="26">
        <v>44806</v>
      </c>
      <c r="N1269" s="26">
        <v>44832</v>
      </c>
      <c r="O1269" s="27">
        <f ca="1">+IF(NETWORKDAYS(M1269,N1269,Feriados!A$1:A$196)&gt;-1,NETWORKDAYS(M1269,N1269,Feriados!A$1:A$196)-1,NETWORKDAYS(M1269,TODAY(),Feriados!A$1:A$196))</f>
        <v>18</v>
      </c>
      <c r="P1269" s="16"/>
      <c r="Q1269" s="25">
        <f ca="1">+IF(T1269="ENVIO OS", IF(NETWORKDAYS(N1269,P1269,Feriados!A$28:A$328)&gt;-1,NETWORKDAYS(N1269,P1269,Feriados!A$28:A$328)-1,NETWORKDAYS(N1269,TODAY(),Feriados!A$28:A$328)),0)</f>
        <v>0</v>
      </c>
      <c r="R1269" s="17">
        <v>-33.020200000000003</v>
      </c>
      <c r="S1269" s="17">
        <v>-68.911900000000003</v>
      </c>
      <c r="T1269" s="25" t="s">
        <v>1590</v>
      </c>
      <c r="U1269" s="25" t="s">
        <v>1590</v>
      </c>
      <c r="V1269" s="25" t="s">
        <v>37</v>
      </c>
      <c r="W1269" s="25" t="s">
        <v>2798</v>
      </c>
      <c r="X1269" s="25" t="s">
        <v>443</v>
      </c>
      <c r="Y1269" s="25" t="s">
        <v>504</v>
      </c>
      <c r="Z1269" s="25" t="s">
        <v>531</v>
      </c>
      <c r="AC1269" s="26"/>
      <c r="AD1269" s="26"/>
      <c r="AF1269" s="28"/>
    </row>
    <row r="1270" spans="1:32" s="25" customFormat="1" ht="15" x14ac:dyDescent="0.25">
      <c r="A1270" s="25">
        <v>236591</v>
      </c>
      <c r="B1270" s="25" t="s">
        <v>2724</v>
      </c>
      <c r="C1270" s="25" t="s">
        <v>2725</v>
      </c>
      <c r="D1270" s="25" t="s">
        <v>405</v>
      </c>
      <c r="E1270" s="25" t="s">
        <v>25</v>
      </c>
      <c r="F1270" s="25" t="s">
        <v>510</v>
      </c>
      <c r="G1270" s="25">
        <v>520</v>
      </c>
      <c r="H1270" s="25">
        <v>255</v>
      </c>
      <c r="I1270" s="25" t="s">
        <v>2788</v>
      </c>
      <c r="J1270" s="25" t="s">
        <v>378</v>
      </c>
      <c r="K1270" s="25" t="s">
        <v>405</v>
      </c>
      <c r="L1270" s="25" t="s">
        <v>435</v>
      </c>
      <c r="M1270" s="26">
        <v>44806</v>
      </c>
      <c r="N1270" s="26">
        <v>44832</v>
      </c>
      <c r="O1270" s="27">
        <f ca="1">+IF(NETWORKDAYS(M1270,N1270,Feriados!A$1:A$196)&gt;-1,NETWORKDAYS(M1270,N1270,Feriados!A$1:A$196)-1,NETWORKDAYS(M1270,TODAY(),Feriados!A$1:A$196))</f>
        <v>18</v>
      </c>
      <c r="P1270" s="16"/>
      <c r="Q1270" s="25">
        <f ca="1">+IF(T1270="ENVIO OS", IF(NETWORKDAYS(N1270,P1270,Feriados!A$28:A$328)&gt;-1,NETWORKDAYS(N1270,P1270,Feriados!A$28:A$328)-1,NETWORKDAYS(N1270,TODAY(),Feriados!A$28:A$328)),0)</f>
        <v>0</v>
      </c>
      <c r="R1270" s="17">
        <v>-33.448700000000002</v>
      </c>
      <c r="S1270" s="17">
        <v>-69.212299999999999</v>
      </c>
      <c r="T1270" s="25" t="s">
        <v>1496</v>
      </c>
      <c r="U1270" s="25" t="s">
        <v>1496</v>
      </c>
      <c r="X1270" s="25" t="s">
        <v>439</v>
      </c>
      <c r="Y1270" s="25" t="s">
        <v>504</v>
      </c>
      <c r="AC1270" s="26"/>
      <c r="AD1270" s="26"/>
      <c r="AE1270" s="25" t="s">
        <v>525</v>
      </c>
      <c r="AF1270" s="28">
        <v>44986</v>
      </c>
    </row>
    <row r="1271" spans="1:32" s="25" customFormat="1" ht="15" x14ac:dyDescent="0.25">
      <c r="B1271" s="25" t="s">
        <v>2726</v>
      </c>
      <c r="C1271" s="25" t="s">
        <v>2727</v>
      </c>
      <c r="D1271" s="25" t="s">
        <v>405</v>
      </c>
      <c r="E1271" s="25" t="s">
        <v>25</v>
      </c>
      <c r="F1271" s="25" t="s">
        <v>509</v>
      </c>
      <c r="G1271" s="25">
        <v>310</v>
      </c>
      <c r="M1271" s="26">
        <v>44806</v>
      </c>
      <c r="N1271" s="26">
        <v>44832</v>
      </c>
      <c r="O1271" s="27">
        <f ca="1">+IF(NETWORKDAYS(M1271,N1271,Feriados!A$1:A$196)&gt;-1,NETWORKDAYS(M1271,N1271,Feriados!A$1:A$196)-1,NETWORKDAYS(M1271,TODAY(),Feriados!A$1:A$196))</f>
        <v>18</v>
      </c>
      <c r="P1271" s="16"/>
      <c r="Q1271" s="25">
        <f ca="1">+IF(T1271="ENVIO OS", IF(NETWORKDAYS(N1271,P1271,Feriados!A$28:A$328)&gt;-1,NETWORKDAYS(N1271,P1271,Feriados!A$28:A$328)-1,NETWORKDAYS(N1271,TODAY(),Feriados!A$28:A$328)),0)</f>
        <v>0</v>
      </c>
      <c r="R1271" s="17"/>
      <c r="S1271" s="17"/>
      <c r="T1271" s="25" t="s">
        <v>1591</v>
      </c>
      <c r="AA1271" s="25" t="s">
        <v>3033</v>
      </c>
      <c r="AB1271" s="25" t="s">
        <v>0</v>
      </c>
      <c r="AC1271" s="26"/>
      <c r="AD1271" s="26"/>
      <c r="AF1271" s="28"/>
    </row>
    <row r="1272" spans="1:32" s="25" customFormat="1" ht="15" x14ac:dyDescent="0.25">
      <c r="A1272" s="25">
        <v>235501</v>
      </c>
      <c r="B1272" s="25" t="s">
        <v>2578</v>
      </c>
      <c r="C1272" s="25" t="s">
        <v>2577</v>
      </c>
      <c r="D1272" s="25" t="s">
        <v>446</v>
      </c>
      <c r="E1272" s="25" t="s">
        <v>25</v>
      </c>
      <c r="F1272" s="25" t="s">
        <v>741</v>
      </c>
      <c r="G1272" s="25">
        <v>230.7</v>
      </c>
      <c r="H1272" s="25">
        <v>230.7</v>
      </c>
      <c r="I1272" s="25" t="s">
        <v>17</v>
      </c>
      <c r="J1272" s="25" t="s">
        <v>431</v>
      </c>
      <c r="K1272" s="25" t="s">
        <v>446</v>
      </c>
      <c r="L1272" s="25" t="s">
        <v>435</v>
      </c>
      <c r="M1272" s="26">
        <v>44809</v>
      </c>
      <c r="N1272" s="26">
        <v>44819</v>
      </c>
      <c r="O1272" s="27">
        <f ca="1">+IF(NETWORKDAYS(M1272,N1272,Feriados!A$1:A$196)&gt;-1,NETWORKDAYS(M1272,N1272,Feriados!A$1:A$196)-1,NETWORKDAYS(M1272,TODAY(),Feriados!A$1:A$196))</f>
        <v>8</v>
      </c>
      <c r="P1272" s="16"/>
      <c r="Q1272" s="25">
        <f ca="1">+IF(T1272="ENVIO OS", IF(NETWORKDAYS(N1272,P1272,Feriados!A$28:A$328)&gt;-1,NETWORKDAYS(N1272,P1272,Feriados!A$28:A$328)-1,NETWORKDAYS(N1272,TODAY(),Feriados!A$28:A$328)),0)</f>
        <v>0</v>
      </c>
      <c r="R1272" s="17">
        <v>-32.962699999999998</v>
      </c>
      <c r="S1272" s="17">
        <v>-68.755200000000002</v>
      </c>
      <c r="T1272" s="25" t="s">
        <v>1590</v>
      </c>
      <c r="U1272" s="25" t="s">
        <v>1590</v>
      </c>
      <c r="V1272" s="25" t="s">
        <v>37</v>
      </c>
      <c r="W1272" s="25" t="s">
        <v>3645</v>
      </c>
      <c r="X1272" s="25" t="s">
        <v>439</v>
      </c>
      <c r="Y1272" s="25" t="s">
        <v>497</v>
      </c>
      <c r="Z1272" s="25" t="s">
        <v>542</v>
      </c>
      <c r="AA1272" s="25" t="s">
        <v>2764</v>
      </c>
      <c r="AC1272" s="26"/>
      <c r="AD1272" s="26"/>
      <c r="AF1272" s="28"/>
    </row>
    <row r="1273" spans="1:32" s="25" customFormat="1" ht="15" x14ac:dyDescent="0.25">
      <c r="A1273" s="25">
        <v>226670</v>
      </c>
      <c r="B1273" s="25" t="s">
        <v>1178</v>
      </c>
      <c r="C1273" s="25" t="s">
        <v>1179</v>
      </c>
      <c r="D1273" s="25" t="s">
        <v>507</v>
      </c>
      <c r="E1273" s="25" t="s">
        <v>25</v>
      </c>
      <c r="F1273" s="25" t="s">
        <v>693</v>
      </c>
      <c r="G1273" s="25">
        <v>658</v>
      </c>
      <c r="H1273" s="25">
        <v>658</v>
      </c>
      <c r="I1273" s="25" t="s">
        <v>17</v>
      </c>
      <c r="J1273" s="25" t="s">
        <v>99</v>
      </c>
      <c r="K1273" s="25" t="s">
        <v>447</v>
      </c>
      <c r="M1273" s="26">
        <v>44810</v>
      </c>
      <c r="N1273" s="26">
        <v>44811</v>
      </c>
      <c r="O1273" s="27">
        <f ca="1">+IF(NETWORKDAYS(M1273,N1273,Feriados!A$1:A$196)&gt;-1,NETWORKDAYS(M1273,N1273,Feriados!A$1:A$196)-1,NETWORKDAYS(M1273,TODAY(),Feriados!A$1:A$196))</f>
        <v>1</v>
      </c>
      <c r="P1273" s="16"/>
      <c r="Q1273" s="25">
        <f ca="1">+IF(T1273="ENVIO OS", IF(NETWORKDAYS(N1273,P1273,Feriados!A$28:A$328)&gt;-1,NETWORKDAYS(N1273,P1273,Feriados!A$28:A$328)-1,NETWORKDAYS(N1273,TODAY(),Feriados!A$28:A$328)),0)</f>
        <v>0</v>
      </c>
      <c r="R1273" s="17">
        <v>-32.9803</v>
      </c>
      <c r="S1273" s="17">
        <v>-68.857200000000006</v>
      </c>
      <c r="T1273" s="25" t="s">
        <v>1590</v>
      </c>
      <c r="U1273" s="25" t="s">
        <v>1590</v>
      </c>
      <c r="V1273" s="25" t="s">
        <v>37</v>
      </c>
      <c r="X1273" s="25" t="s">
        <v>439</v>
      </c>
      <c r="Z1273" s="25" t="s">
        <v>556</v>
      </c>
      <c r="AA1273" s="25" t="s">
        <v>2758</v>
      </c>
      <c r="AB1273" s="25" t="s">
        <v>0</v>
      </c>
      <c r="AC1273" s="26"/>
      <c r="AD1273" s="26"/>
      <c r="AF1273" s="28"/>
    </row>
    <row r="1274" spans="1:32" s="25" customFormat="1" ht="15" x14ac:dyDescent="0.25">
      <c r="A1274" s="25">
        <v>234633</v>
      </c>
      <c r="B1274" s="25" t="s">
        <v>2426</v>
      </c>
      <c r="C1274" s="25" t="s">
        <v>2437</v>
      </c>
      <c r="D1274" s="25" t="s">
        <v>274</v>
      </c>
      <c r="E1274" s="25" t="s">
        <v>26</v>
      </c>
      <c r="F1274" s="25" t="s">
        <v>508</v>
      </c>
      <c r="G1274" s="25">
        <v>222.2</v>
      </c>
      <c r="I1274" s="25" t="s">
        <v>2445</v>
      </c>
      <c r="J1274" s="25" t="s">
        <v>237</v>
      </c>
      <c r="K1274" s="25" t="s">
        <v>489</v>
      </c>
      <c r="M1274" s="26">
        <v>44810</v>
      </c>
      <c r="N1274" s="26">
        <v>44980</v>
      </c>
      <c r="O1274" s="27">
        <f ca="1">+IF(NETWORKDAYS(M1274,N1274,Feriados!A$1:A$196)&gt;-1,NETWORKDAYS(M1274,N1274,Feriados!A$1:A$196)-1,NETWORKDAYS(M1274,TODAY(),Feriados!A$1:A$196))</f>
        <v>117</v>
      </c>
      <c r="P1274" s="16"/>
      <c r="Q1274" s="25">
        <f ca="1">+IF(T1274="ENVIO OS", IF(NETWORKDAYS(N1274,P1274,Feriados!A$28:A$328)&gt;-1,NETWORKDAYS(N1274,P1274,Feriados!A$28:A$328)-1,NETWORKDAYS(N1274,TODAY(),Feriados!A$28:A$328)),0)</f>
        <v>0</v>
      </c>
      <c r="R1274" s="17"/>
      <c r="S1274" s="17"/>
      <c r="T1274" s="25" t="s">
        <v>1590</v>
      </c>
      <c r="U1274" s="25" t="s">
        <v>1590</v>
      </c>
      <c r="X1274" s="25" t="s">
        <v>442</v>
      </c>
      <c r="Y1274" s="25" t="s">
        <v>2418</v>
      </c>
      <c r="Z1274" s="25" t="s">
        <v>573</v>
      </c>
      <c r="AC1274" s="26"/>
      <c r="AD1274" s="26"/>
      <c r="AE1274" s="25" t="s">
        <v>525</v>
      </c>
      <c r="AF1274" s="28"/>
    </row>
    <row r="1275" spans="1:32" s="25" customFormat="1" ht="15" x14ac:dyDescent="0.25">
      <c r="B1275" s="25" t="s">
        <v>2801</v>
      </c>
      <c r="C1275" s="25" t="s">
        <v>2800</v>
      </c>
      <c r="D1275" s="25" t="s">
        <v>446</v>
      </c>
      <c r="E1275" s="25" t="s">
        <v>26</v>
      </c>
      <c r="F1275" s="25" t="s">
        <v>508</v>
      </c>
      <c r="G1275" s="25">
        <v>363</v>
      </c>
      <c r="I1275" s="25" t="s">
        <v>17</v>
      </c>
      <c r="J1275" s="25" t="s">
        <v>162</v>
      </c>
      <c r="K1275" s="25" t="s">
        <v>464</v>
      </c>
      <c r="M1275" s="26">
        <v>44810</v>
      </c>
      <c r="N1275" s="26">
        <v>44872</v>
      </c>
      <c r="O1275" s="27">
        <f ca="1">+IF(NETWORKDAYS(M1275,N1275,Feriados!A$1:A$196)&gt;-1,NETWORKDAYS(M1275,N1275,Feriados!A$1:A$196)-1,NETWORKDAYS(M1275,TODAY(),Feriados!A$1:A$196))</f>
        <v>43</v>
      </c>
      <c r="P1275" s="16"/>
      <c r="Q1275" s="25">
        <f ca="1">+IF(T1275="ENVIO OS", IF(NETWORKDAYS(N1275,P1275,Feriados!A$28:A$328)&gt;-1,NETWORKDAYS(N1275,P1275,Feriados!A$28:A$328)-1,NETWORKDAYS(N1275,TODAY(),Feriados!A$28:A$328)),0)</f>
        <v>0</v>
      </c>
      <c r="R1275" s="17">
        <v>-32.985799999999998</v>
      </c>
      <c r="S1275" s="17">
        <v>-68.694800000000001</v>
      </c>
      <c r="T1275" s="25" t="s">
        <v>1496</v>
      </c>
      <c r="U1275" s="25" t="s">
        <v>1496</v>
      </c>
      <c r="V1275" s="25" t="s">
        <v>37</v>
      </c>
      <c r="W1275" s="25" t="s">
        <v>2906</v>
      </c>
      <c r="X1275" s="25" t="s">
        <v>443</v>
      </c>
      <c r="Y1275" s="25" t="s">
        <v>2214</v>
      </c>
      <c r="Z1275" s="25" t="s">
        <v>596</v>
      </c>
      <c r="AC1275" s="26"/>
      <c r="AD1275" s="26"/>
      <c r="AF1275" s="28"/>
    </row>
    <row r="1276" spans="1:32" s="25" customFormat="1" ht="15" x14ac:dyDescent="0.25">
      <c r="B1276" s="25" t="s">
        <v>2803</v>
      </c>
      <c r="C1276" s="25" t="s">
        <v>2802</v>
      </c>
      <c r="D1276" s="25" t="s">
        <v>446</v>
      </c>
      <c r="E1276" s="25" t="s">
        <v>26</v>
      </c>
      <c r="F1276" s="25" t="s">
        <v>508</v>
      </c>
      <c r="G1276" s="25">
        <v>52</v>
      </c>
      <c r="I1276" s="25" t="s">
        <v>17</v>
      </c>
      <c r="J1276" s="25" t="s">
        <v>414</v>
      </c>
      <c r="K1276" s="25" t="s">
        <v>464</v>
      </c>
      <c r="M1276" s="26">
        <v>44810</v>
      </c>
      <c r="N1276" s="26">
        <v>44876</v>
      </c>
      <c r="O1276" s="27">
        <f ca="1">+IF(NETWORKDAYS(M1276,N1276,Feriados!A$1:A$196)&gt;-1,NETWORKDAYS(M1276,N1276,Feriados!A$1:A$196)-1,NETWORKDAYS(M1276,TODAY(),Feriados!A$1:A$196))</f>
        <v>47</v>
      </c>
      <c r="P1276" s="16"/>
      <c r="Q1276" s="25">
        <f ca="1">+IF(T1276="ENVIO OS", IF(NETWORKDAYS(N1276,P1276,Feriados!A$28:A$328)&gt;-1,NETWORKDAYS(N1276,P1276,Feriados!A$28:A$328)-1,NETWORKDAYS(N1276,TODAY(),Feriados!A$28:A$328)),0)</f>
        <v>0</v>
      </c>
      <c r="R1276" s="17">
        <v>-32.892200000000003</v>
      </c>
      <c r="S1276" s="17">
        <v>-68.651700000000005</v>
      </c>
      <c r="T1276" s="25" t="s">
        <v>1496</v>
      </c>
      <c r="U1276" s="25" t="s">
        <v>1496</v>
      </c>
      <c r="V1276" s="25" t="s">
        <v>951</v>
      </c>
      <c r="W1276" s="25" t="s">
        <v>2907</v>
      </c>
      <c r="X1276" s="25" t="s">
        <v>443</v>
      </c>
      <c r="Y1276" s="25" t="s">
        <v>504</v>
      </c>
      <c r="Z1276" s="25" t="s">
        <v>545</v>
      </c>
      <c r="AC1276" s="26"/>
      <c r="AD1276" s="26"/>
      <c r="AF1276" s="28"/>
    </row>
    <row r="1277" spans="1:32" s="25" customFormat="1" ht="15" x14ac:dyDescent="0.25">
      <c r="A1277" s="25">
        <v>237289</v>
      </c>
      <c r="B1277" s="25" t="s">
        <v>2805</v>
      </c>
      <c r="C1277" s="25" t="s">
        <v>2804</v>
      </c>
      <c r="D1277" s="25" t="s">
        <v>274</v>
      </c>
      <c r="E1277" s="25" t="s">
        <v>26</v>
      </c>
      <c r="F1277" s="25" t="s">
        <v>508</v>
      </c>
      <c r="G1277" s="25">
        <v>70.900000000000006</v>
      </c>
      <c r="I1277" s="25" t="s">
        <v>17</v>
      </c>
      <c r="J1277" s="25" t="s">
        <v>323</v>
      </c>
      <c r="K1277" s="25" t="s">
        <v>475</v>
      </c>
      <c r="M1277" s="26">
        <v>44810</v>
      </c>
      <c r="N1277" s="26">
        <v>44851</v>
      </c>
      <c r="O1277" s="27">
        <f ca="1">+IF(NETWORKDAYS(M1277,N1277,Feriados!A$1:A$196)&gt;-1,NETWORKDAYS(M1277,N1277,Feriados!A$1:A$196)-1,NETWORKDAYS(M1277,TODAY(),Feriados!A$1:A$196))</f>
        <v>28</v>
      </c>
      <c r="P1277" s="16"/>
      <c r="Q1277" s="25">
        <f ca="1">+IF(T1277="ENVIO OS", IF(NETWORKDAYS(N1277,P1277,Feriados!A$28:A$328)&gt;-1,NETWORKDAYS(N1277,P1277,Feriados!A$28:A$328)-1,NETWORKDAYS(N1277,TODAY(),Feriados!A$28:A$328)),0)</f>
        <v>0</v>
      </c>
      <c r="R1277" s="17"/>
      <c r="S1277" s="17"/>
      <c r="T1277" s="25" t="s">
        <v>1496</v>
      </c>
      <c r="U1277" s="25" t="s">
        <v>1496</v>
      </c>
      <c r="V1277" s="25" t="s">
        <v>748</v>
      </c>
      <c r="W1277" s="25" t="s">
        <v>2537</v>
      </c>
      <c r="X1277" s="25" t="s">
        <v>442</v>
      </c>
      <c r="Y1277" s="25" t="s">
        <v>504</v>
      </c>
      <c r="Z1277" s="25" t="s">
        <v>1188</v>
      </c>
      <c r="AC1277" s="26"/>
      <c r="AD1277" s="26"/>
      <c r="AF1277" s="28"/>
    </row>
    <row r="1278" spans="1:32" s="25" customFormat="1" ht="15" x14ac:dyDescent="0.25">
      <c r="B1278" s="25" t="s">
        <v>2665</v>
      </c>
      <c r="C1278" s="25" t="s">
        <v>2664</v>
      </c>
      <c r="D1278" s="25" t="s">
        <v>507</v>
      </c>
      <c r="E1278" s="25" t="s">
        <v>26</v>
      </c>
      <c r="F1278" s="25" t="s">
        <v>508</v>
      </c>
      <c r="G1278" s="25">
        <v>25.5</v>
      </c>
      <c r="I1278" s="25" t="s">
        <v>2745</v>
      </c>
      <c r="J1278" s="25" t="s">
        <v>2201</v>
      </c>
      <c r="K1278" s="25" t="s">
        <v>1501</v>
      </c>
      <c r="L1278" s="25" t="s">
        <v>434</v>
      </c>
      <c r="M1278" s="26">
        <v>44811</v>
      </c>
      <c r="N1278" s="26">
        <v>44812</v>
      </c>
      <c r="O1278" s="27">
        <f ca="1">+IF(NETWORKDAYS(M1278,N1278,Feriados!A$1:A$196)&gt;-1,NETWORKDAYS(M1278,N1278,Feriados!A$1:A$196)-1,NETWORKDAYS(M1278,TODAY(),Feriados!A$1:A$196))</f>
        <v>1</v>
      </c>
      <c r="P1278" s="16"/>
      <c r="Q1278" s="25">
        <f ca="1">+IF(T1278="ENVIO OS", IF(NETWORKDAYS(N1278,P1278,Feriados!A$28:A$328)&gt;-1,NETWORKDAYS(N1278,P1278,Feriados!A$28:A$328)-1,NETWORKDAYS(N1278,TODAY(),Feriados!A$28:A$328)),0)</f>
        <v>0</v>
      </c>
      <c r="R1278" s="17"/>
      <c r="S1278" s="17"/>
      <c r="T1278" s="25" t="s">
        <v>1496</v>
      </c>
      <c r="U1278" s="25" t="s">
        <v>1496</v>
      </c>
      <c r="X1278" s="25" t="s">
        <v>442</v>
      </c>
      <c r="Y1278" s="25" t="s">
        <v>504</v>
      </c>
      <c r="Z1278" s="25" t="s">
        <v>534</v>
      </c>
      <c r="AC1278" s="26"/>
      <c r="AD1278" s="26"/>
      <c r="AE1278" s="25" t="s">
        <v>525</v>
      </c>
      <c r="AF1278" s="28"/>
    </row>
    <row r="1279" spans="1:32" s="25" customFormat="1" ht="15" x14ac:dyDescent="0.25">
      <c r="A1279" s="25">
        <v>236649</v>
      </c>
      <c r="B1279" s="25" t="s">
        <v>2751</v>
      </c>
      <c r="C1279" s="25" t="s">
        <v>1265</v>
      </c>
      <c r="D1279" s="25" t="s">
        <v>404</v>
      </c>
      <c r="E1279" s="25" t="s">
        <v>25</v>
      </c>
      <c r="F1279" s="25" t="s">
        <v>693</v>
      </c>
      <c r="G1279" s="25">
        <v>1200</v>
      </c>
      <c r="M1279" s="26">
        <v>44811</v>
      </c>
      <c r="N1279" s="26">
        <v>44824</v>
      </c>
      <c r="O1279" s="27">
        <f ca="1">+IF(NETWORKDAYS(M1279,N1279,Feriados!A$1:A$196)&gt;-1,NETWORKDAYS(M1279,N1279,Feriados!A$1:A$196)-1,NETWORKDAYS(M1279,TODAY(),Feriados!A$1:A$196))</f>
        <v>9</v>
      </c>
      <c r="P1279" s="16">
        <v>44840</v>
      </c>
      <c r="Q1279" s="25">
        <f ca="1">+IF(T1279="ENVIO OS", IF(NETWORKDAYS(N1279,P1279,Feriados!A$28:A$328)&gt;-1,NETWORKDAYS(N1279,P1279,Feriados!A$28:A$328)-1,NETWORKDAYS(N1279,TODAY(),Feriados!A$28:A$328)),0)</f>
        <v>12</v>
      </c>
      <c r="R1279" s="17">
        <v>-33.653100000000002</v>
      </c>
      <c r="S1279" s="17">
        <v>-69.1845</v>
      </c>
      <c r="T1279" s="25" t="s">
        <v>1494</v>
      </c>
      <c r="U1279" s="25" t="s">
        <v>1584</v>
      </c>
      <c r="X1279" s="25" t="s">
        <v>439</v>
      </c>
      <c r="Z1279" s="25" t="s">
        <v>2753</v>
      </c>
      <c r="AC1279" s="26"/>
      <c r="AD1279" s="26"/>
      <c r="AF1279" s="28"/>
    </row>
    <row r="1280" spans="1:32" s="25" customFormat="1" ht="15" x14ac:dyDescent="0.25">
      <c r="A1280" s="25">
        <v>236643</v>
      </c>
      <c r="B1280" s="25" t="s">
        <v>2756</v>
      </c>
      <c r="C1280" s="25" t="s">
        <v>2757</v>
      </c>
      <c r="D1280" s="25" t="s">
        <v>405</v>
      </c>
      <c r="E1280" s="25" t="s">
        <v>25</v>
      </c>
      <c r="F1280" s="25" t="s">
        <v>523</v>
      </c>
      <c r="G1280" s="25">
        <v>93</v>
      </c>
      <c r="H1280" s="25">
        <v>93</v>
      </c>
      <c r="I1280" s="25" t="s">
        <v>17</v>
      </c>
      <c r="J1280" s="25" t="s">
        <v>147</v>
      </c>
      <c r="K1280" s="25" t="s">
        <v>405</v>
      </c>
      <c r="L1280" s="25" t="s">
        <v>435</v>
      </c>
      <c r="M1280" s="26">
        <v>44811</v>
      </c>
      <c r="N1280" s="26">
        <v>44833</v>
      </c>
      <c r="O1280" s="27">
        <f ca="1">+IF(NETWORKDAYS(M1280,N1280,Feriados!A$1:A$196)&gt;-1,NETWORKDAYS(M1280,N1280,Feriados!A$1:A$196)-1,NETWORKDAYS(M1280,TODAY(),Feriados!A$1:A$196))</f>
        <v>16</v>
      </c>
      <c r="P1280" s="16"/>
      <c r="Q1280" s="25">
        <f ca="1">+IF(T1280="ENVIO OS", IF(NETWORKDAYS(N1280,P1280,Feriados!A$28:A$328)&gt;-1,NETWORKDAYS(N1280,P1280,Feriados!A$28:A$328)-1,NETWORKDAYS(N1280,TODAY(),Feriados!A$28:A$328)),0)</f>
        <v>0</v>
      </c>
      <c r="R1280" s="17">
        <v>-33.4863</v>
      </c>
      <c r="S1280" s="17">
        <v>-69.176100000000005</v>
      </c>
      <c r="T1280" s="25" t="s">
        <v>1496</v>
      </c>
      <c r="U1280" s="25" t="s">
        <v>1496</v>
      </c>
      <c r="V1280" s="25" t="s">
        <v>1170</v>
      </c>
      <c r="X1280" s="25" t="s">
        <v>439</v>
      </c>
      <c r="Y1280" s="25" t="s">
        <v>664</v>
      </c>
      <c r="Z1280" s="25" t="s">
        <v>1188</v>
      </c>
      <c r="AC1280" s="26"/>
      <c r="AD1280" s="26"/>
      <c r="AE1280" s="25" t="s">
        <v>525</v>
      </c>
      <c r="AF1280" s="28">
        <v>45139</v>
      </c>
    </row>
    <row r="1281" spans="1:32" s="25" customFormat="1" ht="15" x14ac:dyDescent="0.25">
      <c r="A1281" s="25">
        <v>236650</v>
      </c>
      <c r="B1281" s="25" t="s">
        <v>2752</v>
      </c>
      <c r="C1281" s="25" t="s">
        <v>2721</v>
      </c>
      <c r="D1281" s="25" t="s">
        <v>446</v>
      </c>
      <c r="E1281" s="25" t="s">
        <v>25</v>
      </c>
      <c r="F1281" s="25" t="s">
        <v>523</v>
      </c>
      <c r="G1281" s="25">
        <v>323</v>
      </c>
      <c r="H1281" s="25">
        <v>323</v>
      </c>
      <c r="I1281" s="25" t="s">
        <v>17</v>
      </c>
      <c r="J1281" s="25" t="s">
        <v>50</v>
      </c>
      <c r="K1281" s="25" t="s">
        <v>296</v>
      </c>
      <c r="L1281" s="25" t="s">
        <v>434</v>
      </c>
      <c r="M1281" s="26">
        <v>44811</v>
      </c>
      <c r="N1281" s="26">
        <v>44823</v>
      </c>
      <c r="O1281" s="27">
        <f ca="1">+IF(NETWORKDAYS(M1281,N1281,Feriados!A$1:A$196)&gt;-1,NETWORKDAYS(M1281,N1281,Feriados!A$1:A$196)-1,NETWORKDAYS(M1281,TODAY(),Feriados!A$1:A$196))</f>
        <v>8</v>
      </c>
      <c r="P1281" s="16"/>
      <c r="Q1281" s="25">
        <f ca="1">+IF(T1281="ENVIO OS", IF(NETWORKDAYS(N1281,P1281,Feriados!A$28:A$328)&gt;-1,NETWORKDAYS(N1281,P1281,Feriados!A$28:A$328)-1,NETWORKDAYS(N1281,TODAY(),Feriados!A$28:A$328)),0)</f>
        <v>0</v>
      </c>
      <c r="R1281" s="17">
        <v>-32.971400000000003</v>
      </c>
      <c r="S1281" s="17">
        <v>-68.567599999999999</v>
      </c>
      <c r="T1281" s="25" t="s">
        <v>1496</v>
      </c>
      <c r="X1281" s="25" t="s">
        <v>439</v>
      </c>
      <c r="Y1281" s="25" t="s">
        <v>504</v>
      </c>
      <c r="Z1281" s="25" t="s">
        <v>1503</v>
      </c>
      <c r="AB1281" s="25" t="s">
        <v>0</v>
      </c>
      <c r="AC1281" s="26"/>
      <c r="AD1281" s="26"/>
      <c r="AF1281" s="28"/>
    </row>
    <row r="1282" spans="1:32" s="25" customFormat="1" ht="15" x14ac:dyDescent="0.25">
      <c r="A1282" s="25">
        <v>236651</v>
      </c>
      <c r="B1282" s="25" t="s">
        <v>2754</v>
      </c>
      <c r="C1282" s="25" t="s">
        <v>2755</v>
      </c>
      <c r="D1282" s="25" t="s">
        <v>380</v>
      </c>
      <c r="E1282" s="25" t="s">
        <v>25</v>
      </c>
      <c r="F1282" s="25" t="s">
        <v>517</v>
      </c>
      <c r="G1282" s="25">
        <v>1500</v>
      </c>
      <c r="H1282" s="25">
        <v>1500</v>
      </c>
      <c r="J1282" s="25" t="s">
        <v>327</v>
      </c>
      <c r="K1282" s="25" t="s">
        <v>453</v>
      </c>
      <c r="M1282" s="26">
        <v>44811</v>
      </c>
      <c r="N1282" s="26">
        <v>44888</v>
      </c>
      <c r="O1282" s="27">
        <f ca="1">+IF(NETWORKDAYS(M1282,N1282,Feriados!A$1:A$196)&gt;-1,NETWORKDAYS(M1282,N1282,Feriados!A$1:A$196)-1,NETWORKDAYS(M1282,TODAY(),Feriados!A$1:A$196))</f>
        <v>54</v>
      </c>
      <c r="P1282" s="16"/>
      <c r="Q1282" s="25">
        <f ca="1">+IF(T1282="ENVIO OS", IF(NETWORKDAYS(N1282,P1282,Feriados!A$28:A$328)&gt;-1,NETWORKDAYS(N1282,P1282,Feriados!A$28:A$328)-1,NETWORKDAYS(N1282,TODAY(),Feriados!A$28:A$328)),0)</f>
        <v>0</v>
      </c>
      <c r="R1282" s="17">
        <v>-34.086599999999997</v>
      </c>
      <c r="S1282" s="17">
        <v>-68.902000000000001</v>
      </c>
      <c r="T1282" s="25" t="s">
        <v>1496</v>
      </c>
      <c r="U1282" s="25" t="s">
        <v>1496</v>
      </c>
      <c r="V1282" s="25" t="s">
        <v>32</v>
      </c>
      <c r="W1282" s="25" t="s">
        <v>2535</v>
      </c>
      <c r="X1282" s="25" t="s">
        <v>439</v>
      </c>
      <c r="Y1282" s="25" t="s">
        <v>504</v>
      </c>
      <c r="AC1282" s="26"/>
      <c r="AD1282" s="26"/>
      <c r="AF1282" s="28"/>
    </row>
    <row r="1283" spans="1:32" s="25" customFormat="1" ht="15" x14ac:dyDescent="0.25">
      <c r="B1283" s="25" t="s">
        <v>2612</v>
      </c>
      <c r="C1283" s="25" t="s">
        <v>2613</v>
      </c>
      <c r="D1283" s="25" t="s">
        <v>405</v>
      </c>
      <c r="E1283" s="25" t="s">
        <v>26</v>
      </c>
      <c r="F1283" s="25" t="s">
        <v>508</v>
      </c>
      <c r="G1283" s="25">
        <v>47.45</v>
      </c>
      <c r="I1283" s="25" t="s">
        <v>17</v>
      </c>
      <c r="J1283" s="25" t="s">
        <v>240</v>
      </c>
      <c r="K1283" s="25" t="s">
        <v>430</v>
      </c>
      <c r="L1283" s="25" t="s">
        <v>434</v>
      </c>
      <c r="M1283" s="26">
        <v>44812</v>
      </c>
      <c r="N1283" s="26">
        <v>44839</v>
      </c>
      <c r="O1283" s="27">
        <f ca="1">+IF(NETWORKDAYS(M1283,N1283,Feriados!A$1:A$196)&gt;-1,NETWORKDAYS(M1283,N1283,Feriados!A$1:A$196)-1,NETWORKDAYS(M1283,TODAY(),Feriados!A$1:A$196))</f>
        <v>19</v>
      </c>
      <c r="P1283" s="16"/>
      <c r="Q1283" s="25">
        <f ca="1">+IF(T1283="ENVIO OS", IF(NETWORKDAYS(N1283,P1283,Feriados!A$28:A$328)&gt;-1,NETWORKDAYS(N1283,P1283,Feriados!A$28:A$328)-1,NETWORKDAYS(N1283,TODAY(),Feriados!A$28:A$328)),0)</f>
        <v>0</v>
      </c>
      <c r="R1283" s="17"/>
      <c r="S1283" s="17"/>
      <c r="T1283" s="25" t="s">
        <v>1496</v>
      </c>
      <c r="U1283" s="25" t="s">
        <v>1496</v>
      </c>
      <c r="X1283" s="25" t="s">
        <v>442</v>
      </c>
      <c r="Y1283" s="25" t="s">
        <v>664</v>
      </c>
      <c r="Z1283" s="25" t="s">
        <v>596</v>
      </c>
      <c r="AC1283" s="26"/>
      <c r="AD1283" s="26"/>
      <c r="AF1283" s="28"/>
    </row>
    <row r="1284" spans="1:32" s="25" customFormat="1" ht="15" x14ac:dyDescent="0.25">
      <c r="A1284" s="25">
        <v>237485</v>
      </c>
      <c r="B1284" s="25" t="s">
        <v>2765</v>
      </c>
      <c r="C1284" s="25" t="s">
        <v>2766</v>
      </c>
      <c r="D1284" s="25" t="s">
        <v>506</v>
      </c>
      <c r="E1284" s="25" t="s">
        <v>25</v>
      </c>
      <c r="F1284" s="25" t="s">
        <v>509</v>
      </c>
      <c r="G1284" s="25">
        <v>409</v>
      </c>
      <c r="H1284" s="25">
        <v>405</v>
      </c>
      <c r="I1284" s="25" t="s">
        <v>17</v>
      </c>
      <c r="J1284" s="25" t="s">
        <v>122</v>
      </c>
      <c r="K1284" s="25" t="s">
        <v>489</v>
      </c>
      <c r="M1284" s="26">
        <v>44812</v>
      </c>
      <c r="N1284" s="26">
        <v>44861</v>
      </c>
      <c r="O1284" s="27">
        <f ca="1">+IF(NETWORKDAYS(M1284,N1284,Feriados!A$1:A$196)&gt;-1,NETWORKDAYS(M1284,N1284,Feriados!A$1:A$196)-1,NETWORKDAYS(M1284,TODAY(),Feriados!A$1:A$196))</f>
        <v>34</v>
      </c>
      <c r="P1284" s="16"/>
      <c r="Q1284" s="25">
        <f ca="1">+IF(T1284="ENVIO OS", IF(NETWORKDAYS(N1284,P1284,Feriados!A$28:A$328)&gt;-1,NETWORKDAYS(N1284,P1284,Feriados!A$28:A$328)-1,NETWORKDAYS(N1284,TODAY(),Feriados!A$28:A$328)),0)</f>
        <v>0</v>
      </c>
      <c r="R1284" s="17">
        <v>-32.865400000000001</v>
      </c>
      <c r="S1284" s="17">
        <v>-69.004800000000003</v>
      </c>
      <c r="T1284" s="25" t="s">
        <v>1496</v>
      </c>
      <c r="U1284" s="25" t="s">
        <v>1496</v>
      </c>
      <c r="X1284" s="25" t="s">
        <v>439</v>
      </c>
      <c r="Y1284" s="25" t="s">
        <v>504</v>
      </c>
      <c r="AA1284" s="25" t="s">
        <v>2846</v>
      </c>
      <c r="AC1284" s="26"/>
      <c r="AD1284" s="26"/>
      <c r="AE1284" s="25" t="s">
        <v>525</v>
      </c>
      <c r="AF1284" s="28">
        <v>44896</v>
      </c>
    </row>
    <row r="1285" spans="1:32" s="25" customFormat="1" ht="15" x14ac:dyDescent="0.25">
      <c r="A1285" s="25">
        <v>237485</v>
      </c>
      <c r="B1285" s="25" t="s">
        <v>2847</v>
      </c>
      <c r="C1285" s="25" t="s">
        <v>2766</v>
      </c>
      <c r="D1285" s="25" t="s">
        <v>506</v>
      </c>
      <c r="E1285" s="25" t="s">
        <v>25</v>
      </c>
      <c r="F1285" s="25" t="s">
        <v>509</v>
      </c>
      <c r="G1285" s="25">
        <v>57</v>
      </c>
      <c r="H1285" s="25">
        <v>52</v>
      </c>
      <c r="I1285" s="25" t="s">
        <v>2848</v>
      </c>
      <c r="J1285" s="25" t="s">
        <v>122</v>
      </c>
      <c r="K1285" s="25" t="s">
        <v>489</v>
      </c>
      <c r="M1285" s="26">
        <v>44812</v>
      </c>
      <c r="N1285" s="26">
        <v>44861</v>
      </c>
      <c r="O1285" s="27">
        <f ca="1">+IF(NETWORKDAYS(M1285,N1285,Feriados!A$1:A$196)&gt;-1,NETWORKDAYS(M1285,N1285,Feriados!A$1:A$196)-1,NETWORKDAYS(M1285,TODAY(),Feriados!A$1:A$196))</f>
        <v>34</v>
      </c>
      <c r="P1285" s="16"/>
      <c r="Q1285" s="25">
        <f ca="1">+IF(T1285="ENVIO OS", IF(NETWORKDAYS(N1285,P1285,Feriados!A$28:A$328)&gt;-1,NETWORKDAYS(N1285,P1285,Feriados!A$28:A$328)-1,NETWORKDAYS(N1285,TODAY(),Feriados!A$28:A$328)),0)</f>
        <v>0</v>
      </c>
      <c r="R1285" s="17">
        <v>-32.865400000000001</v>
      </c>
      <c r="S1285" s="17">
        <v>-69.004800000000003</v>
      </c>
      <c r="T1285" s="25" t="s">
        <v>1496</v>
      </c>
      <c r="U1285" s="25" t="s">
        <v>1496</v>
      </c>
      <c r="X1285" s="25" t="s">
        <v>439</v>
      </c>
      <c r="Y1285" s="25" t="s">
        <v>504</v>
      </c>
      <c r="AA1285" s="25" t="s">
        <v>2849</v>
      </c>
      <c r="AC1285" s="26"/>
      <c r="AD1285" s="26"/>
      <c r="AE1285" s="25" t="s">
        <v>525</v>
      </c>
      <c r="AF1285" s="28">
        <v>44896</v>
      </c>
    </row>
    <row r="1286" spans="1:32" s="25" customFormat="1" ht="15" x14ac:dyDescent="0.25">
      <c r="B1286" s="25" t="s">
        <v>2264</v>
      </c>
      <c r="C1286" s="25" t="s">
        <v>1929</v>
      </c>
      <c r="E1286" s="25" t="s">
        <v>26</v>
      </c>
      <c r="F1286" s="25" t="s">
        <v>508</v>
      </c>
      <c r="M1286" s="26">
        <v>44813</v>
      </c>
      <c r="N1286" s="26">
        <v>44826</v>
      </c>
      <c r="O1286" s="27">
        <f ca="1">+IF(NETWORKDAYS(M1286,N1286,Feriados!A$1:A$196)&gt;-1,NETWORKDAYS(M1286,N1286,Feriados!A$1:A$196)-1,NETWORKDAYS(M1286,TODAY(),Feriados!A$1:A$196))</f>
        <v>9</v>
      </c>
      <c r="P1286" s="16">
        <v>44942</v>
      </c>
      <c r="Q1286" s="25">
        <f ca="1">+IF(T1286="ENVIO OS", IF(NETWORKDAYS(N1286,P1286,Feriados!A$28:A$328)&gt;-1,NETWORKDAYS(N1286,P1286,Feriados!A$28:A$328)-1,NETWORKDAYS(N1286,TODAY(),Feriados!A$28:A$328)),0)</f>
        <v>79</v>
      </c>
      <c r="R1286" s="17"/>
      <c r="S1286" s="17"/>
      <c r="T1286" s="25" t="s">
        <v>1494</v>
      </c>
      <c r="U1286" s="25" t="s">
        <v>1586</v>
      </c>
      <c r="X1286" s="25" t="s">
        <v>443</v>
      </c>
      <c r="AC1286" s="26"/>
      <c r="AD1286" s="26"/>
      <c r="AF1286" s="28"/>
    </row>
    <row r="1287" spans="1:32" s="25" customFormat="1" ht="15" x14ac:dyDescent="0.25">
      <c r="A1287" s="25">
        <v>236701</v>
      </c>
      <c r="B1287" s="25" t="s">
        <v>2763</v>
      </c>
      <c r="C1287" s="25" t="s">
        <v>2366</v>
      </c>
      <c r="D1287" s="25" t="s">
        <v>405</v>
      </c>
      <c r="E1287" s="25" t="s">
        <v>25</v>
      </c>
      <c r="F1287" s="25" t="s">
        <v>2225</v>
      </c>
      <c r="G1287" s="25">
        <v>130</v>
      </c>
      <c r="H1287" s="25">
        <v>130</v>
      </c>
      <c r="I1287" s="25" t="s">
        <v>17</v>
      </c>
      <c r="J1287" s="25" t="s">
        <v>424</v>
      </c>
      <c r="K1287" s="25" t="s">
        <v>474</v>
      </c>
      <c r="M1287" s="26">
        <v>44813</v>
      </c>
      <c r="N1287" s="26">
        <v>44833</v>
      </c>
      <c r="O1287" s="27">
        <f ca="1">+IF(NETWORKDAYS(M1287,N1287,Feriados!A$1:A$196)&gt;-1,NETWORKDAYS(M1287,N1287,Feriados!A$1:A$196)-1,NETWORKDAYS(M1287,TODAY(),Feriados!A$1:A$196))</f>
        <v>14</v>
      </c>
      <c r="P1287" s="16"/>
      <c r="Q1287" s="25">
        <f ca="1">+IF(T1287="ENVIO OS", IF(NETWORKDAYS(N1287,P1287,Feriados!A$28:A$328)&gt;-1,NETWORKDAYS(N1287,P1287,Feriados!A$28:A$328)-1,NETWORKDAYS(N1287,TODAY(),Feriados!A$28:A$328)),0)</f>
        <v>0</v>
      </c>
      <c r="R1287" s="17">
        <v>-33.534700000000001</v>
      </c>
      <c r="S1287" s="17">
        <v>-68.795400000000001</v>
      </c>
      <c r="T1287" s="25" t="s">
        <v>1496</v>
      </c>
      <c r="U1287" s="25" t="s">
        <v>1496</v>
      </c>
      <c r="X1287" s="25" t="s">
        <v>439</v>
      </c>
      <c r="Y1287" s="25" t="s">
        <v>504</v>
      </c>
      <c r="Z1287" s="25" t="s">
        <v>547</v>
      </c>
      <c r="AC1287" s="26"/>
      <c r="AD1287" s="26"/>
      <c r="AF1287" s="28"/>
    </row>
    <row r="1288" spans="1:32" s="25" customFormat="1" ht="15" x14ac:dyDescent="0.25">
      <c r="B1288" s="25" t="s">
        <v>1622</v>
      </c>
      <c r="C1288" s="25" t="s">
        <v>1623</v>
      </c>
      <c r="D1288" s="25" t="s">
        <v>446</v>
      </c>
      <c r="E1288" s="25" t="s">
        <v>26</v>
      </c>
      <c r="F1288" s="25" t="s">
        <v>508</v>
      </c>
      <c r="G1288" s="25">
        <v>169</v>
      </c>
      <c r="I1288" s="25" t="s">
        <v>17</v>
      </c>
      <c r="J1288" s="25" t="s">
        <v>123</v>
      </c>
      <c r="K1288" s="25" t="s">
        <v>463</v>
      </c>
      <c r="M1288" s="26">
        <v>44817</v>
      </c>
      <c r="N1288" s="26">
        <v>44876</v>
      </c>
      <c r="O1288" s="27">
        <f ca="1">+IF(NETWORKDAYS(M1288,N1288,Feriados!A$1:A$196)&gt;-1,NETWORKDAYS(M1288,N1288,Feriados!A$1:A$196)-1,NETWORKDAYS(M1288,TODAY(),Feriados!A$1:A$196))</f>
        <v>42</v>
      </c>
      <c r="P1288" s="16"/>
      <c r="Q1288" s="25">
        <f ca="1">+IF(T1288="ENVIO OS", IF(NETWORKDAYS(N1288,P1288,Feriados!A$28:A$328)&gt;-1,NETWORKDAYS(N1288,P1288,Feriados!A$28:A$328)-1,NETWORKDAYS(N1288,TODAY(),Feriados!A$28:A$328)),0)</f>
        <v>0</v>
      </c>
      <c r="R1288" s="17">
        <v>-32.991199999999999</v>
      </c>
      <c r="S1288" s="17">
        <v>-68.818140999999997</v>
      </c>
      <c r="T1288" s="25" t="s">
        <v>1590</v>
      </c>
      <c r="U1288" s="25" t="s">
        <v>1590</v>
      </c>
      <c r="X1288" s="25" t="s">
        <v>443</v>
      </c>
      <c r="Y1288" s="25" t="s">
        <v>504</v>
      </c>
      <c r="Z1288" s="25" t="s">
        <v>596</v>
      </c>
      <c r="AC1288" s="26"/>
      <c r="AD1288" s="26"/>
      <c r="AF1288" s="28"/>
    </row>
    <row r="1289" spans="1:32" s="25" customFormat="1" ht="15" x14ac:dyDescent="0.25">
      <c r="B1289" s="25" t="s">
        <v>2501</v>
      </c>
      <c r="C1289" s="25" t="s">
        <v>2799</v>
      </c>
      <c r="E1289" s="25" t="s">
        <v>26</v>
      </c>
      <c r="F1289" s="25" t="s">
        <v>508</v>
      </c>
      <c r="M1289" s="26">
        <v>44817</v>
      </c>
      <c r="N1289" s="26">
        <v>44852</v>
      </c>
      <c r="O1289" s="27">
        <f ca="1">+IF(NETWORKDAYS(M1289,N1289,Feriados!A$1:A$196)&gt;-1,NETWORKDAYS(M1289,N1289,Feriados!A$1:A$196)-1,NETWORKDAYS(M1289,TODAY(),Feriados!A$1:A$196))</f>
        <v>24</v>
      </c>
      <c r="P1289" s="16">
        <v>44876</v>
      </c>
      <c r="Q1289" s="25">
        <f ca="1">+IF(T1289="ENVIO OS", IF(NETWORKDAYS(N1289,P1289,Feriados!A$28:A$328)&gt;-1,NETWORKDAYS(N1289,P1289,Feriados!A$28:A$328)-1,NETWORKDAYS(N1289,TODAY(),Feriados!A$28:A$328)),0)</f>
        <v>18</v>
      </c>
      <c r="R1289" s="17"/>
      <c r="S1289" s="17"/>
      <c r="T1289" s="25" t="s">
        <v>1494</v>
      </c>
      <c r="U1289" s="25" t="s">
        <v>1585</v>
      </c>
      <c r="X1289" s="25" t="s">
        <v>443</v>
      </c>
      <c r="AC1289" s="26"/>
      <c r="AD1289" s="26"/>
      <c r="AF1289" s="28"/>
    </row>
    <row r="1290" spans="1:32" s="25" customFormat="1" ht="15" x14ac:dyDescent="0.25">
      <c r="A1290" s="25">
        <v>235101</v>
      </c>
      <c r="B1290" s="25" t="s">
        <v>2518</v>
      </c>
      <c r="C1290" s="25" t="s">
        <v>2521</v>
      </c>
      <c r="D1290" s="25" t="s">
        <v>506</v>
      </c>
      <c r="E1290" s="25" t="s">
        <v>25</v>
      </c>
      <c r="F1290" s="25" t="s">
        <v>515</v>
      </c>
      <c r="G1290" s="25">
        <v>4500</v>
      </c>
      <c r="H1290" s="25">
        <v>4500</v>
      </c>
      <c r="I1290" s="25" t="s">
        <v>17</v>
      </c>
      <c r="J1290" s="25" t="s">
        <v>334</v>
      </c>
      <c r="K1290" s="25" t="s">
        <v>489</v>
      </c>
      <c r="L1290" s="25" t="s">
        <v>435</v>
      </c>
      <c r="M1290" s="26">
        <v>44817</v>
      </c>
      <c r="N1290" s="26">
        <v>44819</v>
      </c>
      <c r="O1290" s="27">
        <f ca="1">+IF(NETWORKDAYS(M1290,N1290,Feriados!A$1:A$196)&gt;-1,NETWORKDAYS(M1290,N1290,Feriados!A$1:A$196)-1,NETWORKDAYS(M1290,TODAY(),Feriados!A$1:A$196))</f>
        <v>2</v>
      </c>
      <c r="P1290" s="16"/>
      <c r="Q1290" s="25">
        <f ca="1">+IF(T1290="ENVIO OS", IF(NETWORKDAYS(N1290,P1290,Feriados!A$28:A$328)&gt;-1,NETWORKDAYS(N1290,P1290,Feriados!A$28:A$328)-1,NETWORKDAYS(N1290,TODAY(),Feriados!A$28:A$328)),0)</f>
        <v>0</v>
      </c>
      <c r="R1290" s="17">
        <v>-32.877099999999999</v>
      </c>
      <c r="S1290" s="17">
        <v>-68.838300000000004</v>
      </c>
      <c r="T1290" s="25" t="s">
        <v>1590</v>
      </c>
      <c r="U1290" s="25" t="s">
        <v>1590</v>
      </c>
      <c r="V1290" s="25" t="s">
        <v>897</v>
      </c>
      <c r="W1290" s="25" t="s">
        <v>2530</v>
      </c>
      <c r="X1290" s="25" t="s">
        <v>439</v>
      </c>
      <c r="Y1290" s="25" t="s">
        <v>644</v>
      </c>
      <c r="AA1290" s="25" t="s">
        <v>2341</v>
      </c>
      <c r="AC1290" s="26"/>
      <c r="AD1290" s="26"/>
      <c r="AF1290" s="28"/>
    </row>
    <row r="1291" spans="1:32" s="25" customFormat="1" ht="15" x14ac:dyDescent="0.25">
      <c r="A1291" s="25">
        <v>235102</v>
      </c>
      <c r="B1291" s="25" t="s">
        <v>2519</v>
      </c>
      <c r="C1291" s="25" t="s">
        <v>2522</v>
      </c>
      <c r="D1291" s="25" t="s">
        <v>506</v>
      </c>
      <c r="E1291" s="25" t="s">
        <v>25</v>
      </c>
      <c r="F1291" s="25" t="s">
        <v>515</v>
      </c>
      <c r="G1291" s="25">
        <v>2500</v>
      </c>
      <c r="H1291" s="25">
        <v>2500</v>
      </c>
      <c r="I1291" s="25" t="s">
        <v>17</v>
      </c>
      <c r="J1291" s="25" t="s">
        <v>329</v>
      </c>
      <c r="K1291" s="25" t="s">
        <v>489</v>
      </c>
      <c r="L1291" s="25" t="s">
        <v>435</v>
      </c>
      <c r="M1291" s="26">
        <v>44817</v>
      </c>
      <c r="N1291" s="26">
        <v>44819</v>
      </c>
      <c r="O1291" s="27">
        <f ca="1">+IF(NETWORKDAYS(M1291,N1291,Feriados!A$1:A$196)&gt;-1,NETWORKDAYS(M1291,N1291,Feriados!A$1:A$196)-1,NETWORKDAYS(M1291,TODAY(),Feriados!A$1:A$196))</f>
        <v>2</v>
      </c>
      <c r="P1291" s="16"/>
      <c r="Q1291" s="25">
        <f ca="1">+IF(T1291="ENVIO OS", IF(NETWORKDAYS(N1291,P1291,Feriados!A$28:A$328)&gt;-1,NETWORKDAYS(N1291,P1291,Feriados!A$28:A$328)-1,NETWORKDAYS(N1291,TODAY(),Feriados!A$28:A$328)),0)</f>
        <v>0</v>
      </c>
      <c r="R1291" s="17">
        <v>-32.880299999999998</v>
      </c>
      <c r="S1291" s="17">
        <v>-68.846999999999994</v>
      </c>
      <c r="T1291" s="25" t="s">
        <v>1590</v>
      </c>
      <c r="U1291" s="25" t="s">
        <v>1590</v>
      </c>
      <c r="V1291" s="25" t="s">
        <v>897</v>
      </c>
      <c r="W1291" s="25" t="s">
        <v>2530</v>
      </c>
      <c r="X1291" s="25" t="s">
        <v>439</v>
      </c>
      <c r="Y1291" s="25" t="s">
        <v>644</v>
      </c>
      <c r="AA1291" s="25" t="s">
        <v>2341</v>
      </c>
      <c r="AC1291" s="26"/>
      <c r="AD1291" s="26"/>
      <c r="AF1291" s="28"/>
    </row>
    <row r="1292" spans="1:32" s="25" customFormat="1" ht="15" x14ac:dyDescent="0.25">
      <c r="A1292" s="25">
        <v>236307</v>
      </c>
      <c r="B1292" s="25" t="s">
        <v>2698</v>
      </c>
      <c r="C1292" s="25" t="s">
        <v>2699</v>
      </c>
      <c r="D1292" s="25" t="s">
        <v>450</v>
      </c>
      <c r="E1292" s="25" t="s">
        <v>25</v>
      </c>
      <c r="F1292" s="25" t="s">
        <v>693</v>
      </c>
      <c r="G1292" s="25">
        <v>328</v>
      </c>
      <c r="M1292" s="26">
        <v>44817</v>
      </c>
      <c r="N1292" s="26">
        <v>44862</v>
      </c>
      <c r="O1292" s="27">
        <f ca="1">+IF(NETWORKDAYS(M1292,N1292,Feriados!A$1:A$196)&gt;-1,NETWORKDAYS(M1292,N1292,Feriados!A$1:A$196)-1,NETWORKDAYS(M1292,TODAY(),Feriados!A$1:A$196))</f>
        <v>32</v>
      </c>
      <c r="P1292" s="16">
        <v>44866</v>
      </c>
      <c r="Q1292" s="25">
        <f ca="1">+IF(T1292="ENVIO OS", IF(NETWORKDAYS(N1292,P1292,Feriados!A$28:A$328)&gt;-1,NETWORKDAYS(N1292,P1292,Feriados!A$28:A$328)-1,NETWORKDAYS(N1292,TODAY(),Feriados!A$28:A$328)),0)</f>
        <v>2</v>
      </c>
      <c r="R1292" s="17"/>
      <c r="S1292" s="17"/>
      <c r="T1292" s="25" t="s">
        <v>1494</v>
      </c>
      <c r="U1292" s="25" t="s">
        <v>1585</v>
      </c>
      <c r="X1292" s="25" t="s">
        <v>439</v>
      </c>
      <c r="Z1292" s="25" t="s">
        <v>535</v>
      </c>
      <c r="AC1292" s="26"/>
      <c r="AD1292" s="26"/>
      <c r="AF1292" s="28"/>
    </row>
    <row r="1293" spans="1:32" s="25" customFormat="1" ht="15" x14ac:dyDescent="0.25">
      <c r="B1293" s="25" t="s">
        <v>2807</v>
      </c>
      <c r="C1293" s="25" t="s">
        <v>2806</v>
      </c>
      <c r="E1293" s="25" t="s">
        <v>26</v>
      </c>
      <c r="F1293" s="25" t="s">
        <v>508</v>
      </c>
      <c r="M1293" s="26">
        <v>44817</v>
      </c>
      <c r="N1293" s="26">
        <v>44880</v>
      </c>
      <c r="O1293" s="27">
        <f ca="1">+IF(NETWORKDAYS(M1293,N1293,Feriados!A$1:A$196)&gt;-1,NETWORKDAYS(M1293,N1293,Feriados!A$1:A$196)-1,NETWORKDAYS(M1293,TODAY(),Feriados!A$1:A$196))</f>
        <v>44</v>
      </c>
      <c r="P1293" s="16"/>
      <c r="Q1293" s="25">
        <f ca="1">+IF(T1293="ENVIO OS", IF(NETWORKDAYS(N1293,P1293,Feriados!A$28:A$328)&gt;-1,NETWORKDAYS(N1293,P1293,Feriados!A$28:A$328)-1,NETWORKDAYS(N1293,TODAY(),Feriados!A$28:A$328)),0)</f>
        <v>582</v>
      </c>
      <c r="R1293" s="17"/>
      <c r="S1293" s="17"/>
      <c r="T1293" s="25" t="s">
        <v>1494</v>
      </c>
      <c r="U1293" s="25" t="s">
        <v>1584</v>
      </c>
      <c r="X1293" s="25" t="s">
        <v>443</v>
      </c>
      <c r="AB1293" s="25" t="s">
        <v>0</v>
      </c>
      <c r="AC1293" s="26"/>
      <c r="AD1293" s="26"/>
      <c r="AF1293" s="28"/>
    </row>
    <row r="1294" spans="1:32" s="25" customFormat="1" ht="15" x14ac:dyDescent="0.25">
      <c r="A1294" s="25">
        <v>237879</v>
      </c>
      <c r="B1294" s="25" t="s">
        <v>2776</v>
      </c>
      <c r="C1294" s="25" t="s">
        <v>2777</v>
      </c>
      <c r="D1294" s="25" t="s">
        <v>380</v>
      </c>
      <c r="E1294" s="25" t="s">
        <v>25</v>
      </c>
      <c r="F1294" s="25" t="s">
        <v>522</v>
      </c>
      <c r="G1294" s="25">
        <v>1300</v>
      </c>
      <c r="H1294" s="25">
        <v>1300</v>
      </c>
      <c r="J1294" s="25" t="s">
        <v>327</v>
      </c>
      <c r="K1294" s="25" t="s">
        <v>453</v>
      </c>
      <c r="M1294" s="26">
        <v>44819</v>
      </c>
      <c r="N1294" s="26">
        <v>44888</v>
      </c>
      <c r="O1294" s="27">
        <f ca="1">+IF(NETWORKDAYS(M1294,N1294,Feriados!A$1:A$196)&gt;-1,NETWORKDAYS(M1294,N1294,Feriados!A$1:A$196)-1,NETWORKDAYS(M1294,TODAY(),Feriados!A$1:A$196))</f>
        <v>48</v>
      </c>
      <c r="P1294" s="16"/>
      <c r="Q1294" s="25">
        <f ca="1">+IF(T1294="ENVIO OS", IF(NETWORKDAYS(N1294,P1294,Feriados!A$28:A$328)&gt;-1,NETWORKDAYS(N1294,P1294,Feriados!A$28:A$328)-1,NETWORKDAYS(N1294,TODAY(),Feriados!A$28:A$328)),0)</f>
        <v>0</v>
      </c>
      <c r="R1294" s="17">
        <v>-34.068100000000001</v>
      </c>
      <c r="S1294" s="17">
        <v>-68.9285</v>
      </c>
      <c r="T1294" s="25" t="s">
        <v>1496</v>
      </c>
      <c r="U1294" s="25" t="s">
        <v>1496</v>
      </c>
      <c r="V1294" s="25" t="s">
        <v>32</v>
      </c>
      <c r="W1294" s="25" t="s">
        <v>2535</v>
      </c>
      <c r="X1294" s="25" t="s">
        <v>439</v>
      </c>
      <c r="Y1294" s="25" t="s">
        <v>504</v>
      </c>
      <c r="AB1294" s="25" t="s">
        <v>0</v>
      </c>
      <c r="AC1294" s="26"/>
      <c r="AD1294" s="26"/>
      <c r="AF1294" s="28"/>
    </row>
    <row r="1295" spans="1:32" s="25" customFormat="1" ht="15" x14ac:dyDescent="0.25">
      <c r="A1295" s="25">
        <v>237524</v>
      </c>
      <c r="B1295" s="25" t="s">
        <v>2769</v>
      </c>
      <c r="C1295" s="25" t="s">
        <v>2770</v>
      </c>
      <c r="D1295" s="25" t="s">
        <v>274</v>
      </c>
      <c r="E1295" s="25" t="s">
        <v>25</v>
      </c>
      <c r="F1295" s="25" t="s">
        <v>2225</v>
      </c>
      <c r="G1295" s="25">
        <v>225</v>
      </c>
      <c r="H1295" s="25">
        <v>225</v>
      </c>
      <c r="J1295" s="25" t="s">
        <v>401</v>
      </c>
      <c r="K1295" s="25" t="s">
        <v>280</v>
      </c>
      <c r="L1295" s="25" t="s">
        <v>434</v>
      </c>
      <c r="M1295" s="26">
        <v>44820</v>
      </c>
      <c r="N1295" s="26">
        <v>44862</v>
      </c>
      <c r="O1295" s="27">
        <f ca="1">+IF(NETWORKDAYS(M1295,N1295,Feriados!A$1:A$196)&gt;-1,NETWORKDAYS(M1295,N1295,Feriados!A$1:A$196)-1,NETWORKDAYS(M1295,TODAY(),Feriados!A$1:A$196))</f>
        <v>29</v>
      </c>
      <c r="P1295" s="16"/>
      <c r="Q1295" s="25">
        <f ca="1">+IF(T1295="ENVIO OS", IF(NETWORKDAYS(N1295,P1295,Feriados!A$28:A$328)&gt;-1,NETWORKDAYS(N1295,P1295,Feriados!A$28:A$328)-1,NETWORKDAYS(N1295,TODAY(),Feriados!A$28:A$328)),0)</f>
        <v>0</v>
      </c>
      <c r="R1295" s="17">
        <v>-32.667499999999997</v>
      </c>
      <c r="S1295" s="17">
        <v>-68.718999999999994</v>
      </c>
      <c r="T1295" s="25" t="s">
        <v>1496</v>
      </c>
      <c r="U1295" s="25" t="s">
        <v>1496</v>
      </c>
      <c r="V1295" s="25" t="s">
        <v>748</v>
      </c>
      <c r="W1295" s="25" t="s">
        <v>2537</v>
      </c>
      <c r="X1295" s="25" t="s">
        <v>439</v>
      </c>
      <c r="Y1295" s="25" t="s">
        <v>504</v>
      </c>
      <c r="Z1295" s="25" t="s">
        <v>531</v>
      </c>
      <c r="AC1295" s="26"/>
      <c r="AD1295" s="26"/>
      <c r="AE1295" s="25" t="s">
        <v>525</v>
      </c>
      <c r="AF1295" s="28"/>
    </row>
    <row r="1296" spans="1:32" s="25" customFormat="1" ht="15" x14ac:dyDescent="0.25">
      <c r="B1296" s="25" t="s">
        <v>2768</v>
      </c>
      <c r="C1296" s="25" t="s">
        <v>2767</v>
      </c>
      <c r="D1296" s="25" t="s">
        <v>507</v>
      </c>
      <c r="E1296" s="25" t="s">
        <v>25</v>
      </c>
      <c r="F1296" s="25" t="s">
        <v>1301</v>
      </c>
      <c r="G1296" s="25">
        <v>112.42</v>
      </c>
      <c r="M1296" s="26">
        <v>44820</v>
      </c>
      <c r="N1296" s="26">
        <v>44865</v>
      </c>
      <c r="O1296" s="27">
        <f ca="1">+IF(NETWORKDAYS(M1296,N1296,Feriados!A$1:A$196)&gt;-1,NETWORKDAYS(M1296,N1296,Feriados!A$1:A$196)-1,NETWORKDAYS(M1296,TODAY(),Feriados!A$1:A$196))</f>
        <v>30</v>
      </c>
      <c r="P1296" s="16">
        <v>44868</v>
      </c>
      <c r="Q1296" s="25">
        <f ca="1">+IF(T1296="ENVIO OS", IF(NETWORKDAYS(N1296,P1296,Feriados!A$28:A$328)&gt;-1,NETWORKDAYS(N1296,P1296,Feriados!A$28:A$328)-1,NETWORKDAYS(N1296,TODAY(),Feriados!A$28:A$328)),0)</f>
        <v>3</v>
      </c>
      <c r="R1296" s="17"/>
      <c r="S1296" s="17"/>
      <c r="T1296" s="25" t="s">
        <v>1494</v>
      </c>
      <c r="U1296" s="25" t="s">
        <v>1584</v>
      </c>
      <c r="Z1296" s="25" t="s">
        <v>534</v>
      </c>
      <c r="AC1296" s="26"/>
      <c r="AD1296" s="26"/>
      <c r="AF1296" s="28"/>
    </row>
    <row r="1297" spans="1:32" s="25" customFormat="1" ht="15" x14ac:dyDescent="0.25">
      <c r="B1297" s="25" t="s">
        <v>2771</v>
      </c>
      <c r="C1297" s="25" t="s">
        <v>1568</v>
      </c>
      <c r="D1297" s="25" t="s">
        <v>507</v>
      </c>
      <c r="E1297" s="25" t="s">
        <v>25</v>
      </c>
      <c r="F1297" s="25" t="s">
        <v>523</v>
      </c>
      <c r="G1297" s="25">
        <v>110</v>
      </c>
      <c r="I1297" s="25" t="s">
        <v>2812</v>
      </c>
      <c r="J1297" s="25" t="s">
        <v>267</v>
      </c>
      <c r="K1297" s="25" t="s">
        <v>447</v>
      </c>
      <c r="M1297" s="26">
        <v>44823</v>
      </c>
      <c r="N1297" s="26">
        <v>44845</v>
      </c>
      <c r="O1297" s="27">
        <f ca="1">+IF(NETWORKDAYS(M1297,N1297,Feriados!A$1:A$196)&gt;-1,NETWORKDAYS(M1297,N1297,Feriados!A$1:A$196)-1,NETWORKDAYS(M1297,TODAY(),Feriados!A$1:A$196))</f>
        <v>15</v>
      </c>
      <c r="P1297" s="16"/>
      <c r="Q1297" s="25">
        <f ca="1">+IF(T1297="ENVIO OS", IF(NETWORKDAYS(N1297,P1297,Feriados!A$28:A$328)&gt;-1,NETWORKDAYS(N1297,P1297,Feriados!A$28:A$328)-1,NETWORKDAYS(N1297,TODAY(),Feriados!A$28:A$328)),0)</f>
        <v>0</v>
      </c>
      <c r="R1297" s="17">
        <v>-33.038944000000001</v>
      </c>
      <c r="S1297" s="17">
        <v>-68.859778000000006</v>
      </c>
      <c r="T1297" s="25" t="s">
        <v>1496</v>
      </c>
      <c r="U1297" s="25" t="s">
        <v>1496</v>
      </c>
      <c r="X1297" s="25" t="s">
        <v>443</v>
      </c>
      <c r="Y1297" s="25" t="s">
        <v>504</v>
      </c>
      <c r="Z1297" s="25" t="s">
        <v>556</v>
      </c>
      <c r="AC1297" s="26"/>
      <c r="AD1297" s="26"/>
      <c r="AE1297" s="25" t="s">
        <v>525</v>
      </c>
      <c r="AF1297" s="28">
        <v>44986</v>
      </c>
    </row>
    <row r="1298" spans="1:32" s="25" customFormat="1" ht="15" x14ac:dyDescent="0.25">
      <c r="B1298" s="25" t="s">
        <v>2772</v>
      </c>
      <c r="C1298" s="25" t="s">
        <v>1568</v>
      </c>
      <c r="D1298" s="25" t="s">
        <v>507</v>
      </c>
      <c r="E1298" s="25" t="s">
        <v>25</v>
      </c>
      <c r="F1298" s="25" t="s">
        <v>523</v>
      </c>
      <c r="G1298" s="25">
        <v>110</v>
      </c>
      <c r="I1298" s="25" t="s">
        <v>17</v>
      </c>
      <c r="J1298" s="25" t="s">
        <v>312</v>
      </c>
      <c r="K1298" s="25" t="s">
        <v>447</v>
      </c>
      <c r="M1298" s="26">
        <v>44823</v>
      </c>
      <c r="N1298" s="26">
        <v>44840</v>
      </c>
      <c r="O1298" s="27">
        <f ca="1">+IF(NETWORKDAYS(M1298,N1298,Feriados!A$1:A$196)&gt;-1,NETWORKDAYS(M1298,N1298,Feriados!A$1:A$196)-1,NETWORKDAYS(M1298,TODAY(),Feriados!A$1:A$196))</f>
        <v>13</v>
      </c>
      <c r="P1298" s="16"/>
      <c r="Q1298" s="25">
        <f ca="1">+IF(T1298="ENVIO OS", IF(NETWORKDAYS(N1298,P1298,Feriados!A$28:A$328)&gt;-1,NETWORKDAYS(N1298,P1298,Feriados!A$28:A$328)-1,NETWORKDAYS(N1298,TODAY(),Feriados!A$28:A$328)),0)</f>
        <v>0</v>
      </c>
      <c r="R1298" s="17">
        <v>-32.996305999999997</v>
      </c>
      <c r="S1298" s="17">
        <v>-68.860194000000007</v>
      </c>
      <c r="T1298" s="25" t="s">
        <v>1496</v>
      </c>
      <c r="U1298" s="25" t="s">
        <v>1496</v>
      </c>
      <c r="V1298" s="25" t="s">
        <v>1170</v>
      </c>
      <c r="X1298" s="25" t="s">
        <v>443</v>
      </c>
      <c r="Y1298" s="25" t="s">
        <v>504</v>
      </c>
      <c r="Z1298" s="25" t="s">
        <v>556</v>
      </c>
      <c r="AC1298" s="26"/>
      <c r="AD1298" s="26"/>
      <c r="AE1298" s="25" t="s">
        <v>525</v>
      </c>
      <c r="AF1298" s="28">
        <v>45444</v>
      </c>
    </row>
    <row r="1299" spans="1:32" s="25" customFormat="1" ht="15" x14ac:dyDescent="0.25">
      <c r="A1299" s="25">
        <v>236605</v>
      </c>
      <c r="C1299" s="25" t="s">
        <v>2762</v>
      </c>
      <c r="D1299" s="25" t="s">
        <v>506</v>
      </c>
      <c r="E1299" s="25" t="s">
        <v>26</v>
      </c>
      <c r="F1299" s="25" t="s">
        <v>513</v>
      </c>
      <c r="J1299" s="25" t="s">
        <v>98</v>
      </c>
      <c r="K1299" s="25" t="s">
        <v>489</v>
      </c>
      <c r="L1299" s="25" t="s">
        <v>434</v>
      </c>
      <c r="M1299" s="26">
        <v>44823</v>
      </c>
      <c r="N1299" s="26">
        <v>44839</v>
      </c>
      <c r="O1299" s="27">
        <f ca="1">+IF(NETWORKDAYS(M1299,N1299,Feriados!A$1:A$196)&gt;-1,NETWORKDAYS(M1299,N1299,Feriados!A$1:A$196)-1,NETWORKDAYS(M1299,TODAY(),Feriados!A$1:A$196))</f>
        <v>12</v>
      </c>
      <c r="P1299" s="16"/>
      <c r="Q1299" s="25">
        <f ca="1">+IF(T1299="ENVIO OS", IF(NETWORKDAYS(N1299,P1299,Feriados!A$28:A$328)&gt;-1,NETWORKDAYS(N1299,P1299,Feriados!A$28:A$328)-1,NETWORKDAYS(N1299,TODAY(),Feriados!A$28:A$328)),0)</f>
        <v>0</v>
      </c>
      <c r="R1299" s="17"/>
      <c r="S1299" s="17"/>
      <c r="T1299" s="25" t="s">
        <v>1496</v>
      </c>
      <c r="U1299" s="25" t="s">
        <v>1496</v>
      </c>
      <c r="X1299" s="25" t="s">
        <v>442</v>
      </c>
      <c r="Y1299" s="25" t="s">
        <v>504</v>
      </c>
      <c r="Z1299" s="25" t="s">
        <v>598</v>
      </c>
      <c r="AC1299" s="26"/>
      <c r="AD1299" s="26"/>
      <c r="AF1299" s="28">
        <v>44986</v>
      </c>
    </row>
    <row r="1300" spans="1:32" s="25" customFormat="1" ht="15" x14ac:dyDescent="0.25">
      <c r="A1300" s="25">
        <v>231760</v>
      </c>
      <c r="B1300" s="25" t="s">
        <v>1930</v>
      </c>
      <c r="C1300" s="25" t="s">
        <v>1929</v>
      </c>
      <c r="D1300" s="25" t="s">
        <v>507</v>
      </c>
      <c r="E1300" s="25" t="s">
        <v>26</v>
      </c>
      <c r="F1300" s="25" t="s">
        <v>508</v>
      </c>
      <c r="I1300" s="25" t="s">
        <v>17</v>
      </c>
      <c r="J1300" s="25" t="s">
        <v>1500</v>
      </c>
      <c r="K1300" s="25" t="s">
        <v>1501</v>
      </c>
      <c r="M1300" s="26">
        <v>44824</v>
      </c>
      <c r="N1300" s="26">
        <v>44965</v>
      </c>
      <c r="O1300" s="27">
        <f ca="1">+IF(NETWORKDAYS(M1300,N1300,Feriados!A$1:A$196)&gt;-1,NETWORKDAYS(M1300,N1300,Feriados!A$1:A$196)-1,NETWORKDAYS(M1300,TODAY(),Feriados!A$1:A$196))</f>
        <v>98</v>
      </c>
      <c r="P1300" s="16">
        <v>44967</v>
      </c>
      <c r="Q1300" s="25">
        <f ca="1">+IF(T1300="ENVIO OS", IF(NETWORKDAYS(N1300,P1300,Feriados!A$28:A$328)&gt;-1,NETWORKDAYS(N1300,P1300,Feriados!A$28:A$328)-1,NETWORKDAYS(N1300,TODAY(),Feriados!A$28:A$328)),0)</f>
        <v>2</v>
      </c>
      <c r="R1300" s="17"/>
      <c r="S1300" s="17"/>
      <c r="T1300" s="25" t="s">
        <v>1494</v>
      </c>
      <c r="U1300" s="25" t="s">
        <v>1584</v>
      </c>
      <c r="X1300" s="25" t="s">
        <v>442</v>
      </c>
      <c r="Y1300" s="25" t="s">
        <v>504</v>
      </c>
      <c r="Z1300" s="25" t="s">
        <v>596</v>
      </c>
      <c r="AC1300" s="26"/>
      <c r="AD1300" s="26"/>
      <c r="AF1300" s="28"/>
    </row>
    <row r="1301" spans="1:32" s="25" customFormat="1" ht="15" x14ac:dyDescent="0.25">
      <c r="A1301" s="25">
        <v>236943</v>
      </c>
      <c r="B1301" s="25" t="s">
        <v>2774</v>
      </c>
      <c r="C1301" s="25" t="s">
        <v>2775</v>
      </c>
      <c r="D1301" s="25" t="s">
        <v>452</v>
      </c>
      <c r="E1301" s="25" t="s">
        <v>26</v>
      </c>
      <c r="F1301" s="25" t="s">
        <v>508</v>
      </c>
      <c r="G1301" s="25">
        <v>85</v>
      </c>
      <c r="I1301" s="25" t="s">
        <v>17</v>
      </c>
      <c r="J1301" s="25" t="s">
        <v>290</v>
      </c>
      <c r="K1301" s="25" t="s">
        <v>452</v>
      </c>
      <c r="L1301" s="25" t="s">
        <v>435</v>
      </c>
      <c r="M1301" s="26">
        <v>44824</v>
      </c>
      <c r="N1301" s="26">
        <v>44826</v>
      </c>
      <c r="O1301" s="27">
        <f ca="1">+IF(NETWORKDAYS(M1301,N1301,Feriados!A$1:A$196)&gt;-1,NETWORKDAYS(M1301,N1301,Feriados!A$1:A$196)-1,NETWORKDAYS(M1301,TODAY(),Feriados!A$1:A$196))</f>
        <v>2</v>
      </c>
      <c r="P1301" s="16"/>
      <c r="Q1301" s="25">
        <f ca="1">+IF(T1301="ENVIO OS", IF(NETWORKDAYS(N1301,P1301,Feriados!A$28:A$328)&gt;-1,NETWORKDAYS(N1301,P1301,Feriados!A$28:A$328)-1,NETWORKDAYS(N1301,TODAY(),Feriados!A$28:A$328)),0)</f>
        <v>0</v>
      </c>
      <c r="R1301" s="17">
        <v>-34.6357</v>
      </c>
      <c r="S1301" s="17">
        <v>-68.343699999999998</v>
      </c>
      <c r="T1301" s="25" t="s">
        <v>1496</v>
      </c>
      <c r="U1301" s="25" t="s">
        <v>1496</v>
      </c>
      <c r="X1301" s="25" t="s">
        <v>442</v>
      </c>
      <c r="Y1301" s="25" t="s">
        <v>662</v>
      </c>
      <c r="Z1301" s="25" t="s">
        <v>584</v>
      </c>
      <c r="AC1301" s="26"/>
      <c r="AD1301" s="26"/>
      <c r="AF1301" s="28"/>
    </row>
    <row r="1302" spans="1:32" s="25" customFormat="1" ht="15" x14ac:dyDescent="0.25">
      <c r="A1302" s="25">
        <v>236627</v>
      </c>
      <c r="B1302" s="25" t="s">
        <v>2691</v>
      </c>
      <c r="C1302" s="25" t="s">
        <v>2692</v>
      </c>
      <c r="D1302" s="25" t="s">
        <v>380</v>
      </c>
      <c r="E1302" s="25" t="s">
        <v>25</v>
      </c>
      <c r="F1302" s="25" t="s">
        <v>509</v>
      </c>
      <c r="G1302" s="25">
        <v>290</v>
      </c>
      <c r="H1302" s="25">
        <v>110</v>
      </c>
      <c r="I1302" s="25" t="s">
        <v>2742</v>
      </c>
      <c r="J1302" s="25" t="s">
        <v>197</v>
      </c>
      <c r="K1302" s="25" t="s">
        <v>380</v>
      </c>
      <c r="L1302" s="25" t="s">
        <v>435</v>
      </c>
      <c r="M1302" s="26">
        <v>44824</v>
      </c>
      <c r="N1302" s="26">
        <v>44825</v>
      </c>
      <c r="O1302" s="27">
        <f ca="1">+IF(NETWORKDAYS(M1302,N1302,Feriados!A$1:A$196)&gt;-1,NETWORKDAYS(M1302,N1302,Feriados!A$1:A$196)-1,NETWORKDAYS(M1302,TODAY(),Feriados!A$1:A$196))</f>
        <v>1</v>
      </c>
      <c r="P1302" s="16"/>
      <c r="Q1302" s="25">
        <f ca="1">+IF(T1302="ENVIO OS", IF(NETWORKDAYS(N1302,P1302,Feriados!A$28:A$328)&gt;-1,NETWORKDAYS(N1302,P1302,Feriados!A$28:A$328)-1,NETWORKDAYS(N1302,TODAY(),Feriados!A$28:A$328)),0)</f>
        <v>0</v>
      </c>
      <c r="R1302" s="17">
        <v>-33.768599999999999</v>
      </c>
      <c r="S1302" s="17">
        <v>-69.060199999999995</v>
      </c>
      <c r="T1302" s="25" t="s">
        <v>1590</v>
      </c>
      <c r="U1302" s="25" t="s">
        <v>1590</v>
      </c>
      <c r="X1302" s="25" t="s">
        <v>439</v>
      </c>
      <c r="Y1302" s="25" t="s">
        <v>496</v>
      </c>
      <c r="AC1302" s="26"/>
      <c r="AD1302" s="26"/>
      <c r="AE1302" s="25" t="s">
        <v>525</v>
      </c>
      <c r="AF1302" s="28">
        <v>44927</v>
      </c>
    </row>
    <row r="1303" spans="1:32" s="25" customFormat="1" ht="15" x14ac:dyDescent="0.25">
      <c r="A1303" s="25">
        <v>236873</v>
      </c>
      <c r="B1303" s="25" t="s">
        <v>2778</v>
      </c>
      <c r="C1303" s="25" t="s">
        <v>2779</v>
      </c>
      <c r="D1303" s="25" t="s">
        <v>380</v>
      </c>
      <c r="E1303" s="25" t="s">
        <v>25</v>
      </c>
      <c r="F1303" s="25" t="s">
        <v>509</v>
      </c>
      <c r="G1303" s="25">
        <v>150</v>
      </c>
      <c r="H1303" s="25">
        <v>2</v>
      </c>
      <c r="I1303" s="25" t="s">
        <v>2891</v>
      </c>
      <c r="J1303" s="25" t="s">
        <v>115</v>
      </c>
      <c r="K1303" s="25" t="s">
        <v>380</v>
      </c>
      <c r="L1303" s="25" t="s">
        <v>435</v>
      </c>
      <c r="M1303" s="26">
        <v>44824</v>
      </c>
      <c r="N1303" s="26">
        <v>44866</v>
      </c>
      <c r="O1303" s="27">
        <f ca="1">+IF(NETWORKDAYS(M1303,N1303,Feriados!A$1:A$196)&gt;-1,NETWORKDAYS(M1303,N1303,Feriados!A$1:A$196)-1,NETWORKDAYS(M1303,TODAY(),Feriados!A$1:A$196))</f>
        <v>29</v>
      </c>
      <c r="P1303" s="16"/>
      <c r="Q1303" s="25">
        <f ca="1">+IF(T1303="ENVIO OS", IF(NETWORKDAYS(N1303,P1303,Feriados!A$28:A$328)&gt;-1,NETWORKDAYS(N1303,P1303,Feriados!A$28:A$328)-1,NETWORKDAYS(N1303,TODAY(),Feriados!A$28:A$328)),0)</f>
        <v>0</v>
      </c>
      <c r="R1303" s="17">
        <v>-33.874600000000001</v>
      </c>
      <c r="S1303" s="17">
        <v>-69.039599999999993</v>
      </c>
      <c r="T1303" s="25" t="s">
        <v>1496</v>
      </c>
      <c r="U1303" s="25" t="s">
        <v>1496</v>
      </c>
      <c r="V1303" s="25" t="s">
        <v>2749</v>
      </c>
      <c r="W1303" s="25" t="s">
        <v>2535</v>
      </c>
      <c r="X1303" s="25" t="s">
        <v>439</v>
      </c>
      <c r="Y1303" s="25" t="s">
        <v>504</v>
      </c>
      <c r="AA1303" s="25" t="s">
        <v>2892</v>
      </c>
      <c r="AB1303" s="25" t="s">
        <v>0</v>
      </c>
      <c r="AC1303" s="26"/>
      <c r="AD1303" s="26"/>
      <c r="AF1303" s="28"/>
    </row>
    <row r="1304" spans="1:32" s="25" customFormat="1" ht="15" x14ac:dyDescent="0.25">
      <c r="B1304" s="25" t="s">
        <v>2809</v>
      </c>
      <c r="C1304" s="25" t="s">
        <v>2808</v>
      </c>
      <c r="D1304" s="25" t="s">
        <v>507</v>
      </c>
      <c r="E1304" s="25" t="s">
        <v>26</v>
      </c>
      <c r="F1304" s="25" t="s">
        <v>513</v>
      </c>
      <c r="M1304" s="26">
        <v>44825</v>
      </c>
      <c r="N1304" s="26">
        <v>44839</v>
      </c>
      <c r="O1304" s="27">
        <f ca="1">+IF(NETWORKDAYS(M1304,N1304,Feriados!A$1:A$196)&gt;-1,NETWORKDAYS(M1304,N1304,Feriados!A$1:A$196)-1,NETWORKDAYS(M1304,TODAY(),Feriados!A$1:A$196))</f>
        <v>10</v>
      </c>
      <c r="P1304" s="16"/>
      <c r="Q1304" s="25">
        <f ca="1">+IF(T1304="ENVIO OS", IF(NETWORKDAYS(N1304,P1304,Feriados!A$28:A$328)&gt;-1,NETWORKDAYS(N1304,P1304,Feriados!A$28:A$328)-1,NETWORKDAYS(N1304,TODAY(),Feriados!A$28:A$328)),0)</f>
        <v>0</v>
      </c>
      <c r="R1304" s="17"/>
      <c r="S1304" s="17"/>
      <c r="T1304" s="25" t="s">
        <v>1496</v>
      </c>
      <c r="X1304" s="25" t="s">
        <v>440</v>
      </c>
      <c r="Y1304" s="25" t="s">
        <v>504</v>
      </c>
      <c r="Z1304" s="25" t="s">
        <v>620</v>
      </c>
      <c r="AC1304" s="26"/>
      <c r="AD1304" s="26"/>
      <c r="AF1304" s="28"/>
    </row>
    <row r="1305" spans="1:32" s="25" customFormat="1" ht="15" x14ac:dyDescent="0.25">
      <c r="A1305" s="25">
        <v>239962</v>
      </c>
      <c r="B1305" s="25" t="s">
        <v>2780</v>
      </c>
      <c r="C1305" s="25" t="s">
        <v>2782</v>
      </c>
      <c r="D1305" s="25" t="s">
        <v>507</v>
      </c>
      <c r="E1305" s="25" t="s">
        <v>25</v>
      </c>
      <c r="F1305" s="25" t="s">
        <v>516</v>
      </c>
      <c r="G1305" s="25">
        <v>140</v>
      </c>
      <c r="H1305" s="25">
        <v>140</v>
      </c>
      <c r="I1305" s="25" t="s">
        <v>2277</v>
      </c>
      <c r="J1305" s="25" t="s">
        <v>126</v>
      </c>
      <c r="K1305" s="25" t="s">
        <v>49</v>
      </c>
      <c r="M1305" s="26">
        <v>44825</v>
      </c>
      <c r="N1305" s="26">
        <v>44845</v>
      </c>
      <c r="O1305" s="27">
        <f ca="1">+IF(NETWORKDAYS(M1305,N1305,Feriados!A$1:A$196)&gt;-1,NETWORKDAYS(M1305,N1305,Feriados!A$1:A$196)-1,NETWORKDAYS(M1305,TODAY(),Feriados!A$1:A$196))</f>
        <v>13</v>
      </c>
      <c r="P1305" s="16"/>
      <c r="Q1305" s="25">
        <f ca="1">+IF(T1305="ENVIO OS", IF(NETWORKDAYS(N1305,P1305,Feriados!A$28:A$328)&gt;-1,NETWORKDAYS(N1305,P1305,Feriados!A$28:A$328)-1,NETWORKDAYS(N1305,TODAY(),Feriados!A$28:A$328)),0)</f>
        <v>0</v>
      </c>
      <c r="R1305" s="17">
        <v>-33.164239999999999</v>
      </c>
      <c r="S1305" s="17">
        <v>-68.919200000000004</v>
      </c>
      <c r="T1305" s="25" t="s">
        <v>1496</v>
      </c>
      <c r="U1305" s="25" t="s">
        <v>1496</v>
      </c>
      <c r="X1305" s="25" t="s">
        <v>442</v>
      </c>
      <c r="Y1305" s="25" t="s">
        <v>504</v>
      </c>
      <c r="AC1305" s="26"/>
      <c r="AD1305" s="26"/>
      <c r="AE1305" s="25" t="s">
        <v>525</v>
      </c>
      <c r="AF1305" s="28"/>
    </row>
    <row r="1306" spans="1:32" s="25" customFormat="1" ht="15" x14ac:dyDescent="0.25">
      <c r="A1306" s="25">
        <v>239962</v>
      </c>
      <c r="B1306" s="25" t="s">
        <v>2781</v>
      </c>
      <c r="C1306" s="25" t="s">
        <v>2245</v>
      </c>
      <c r="D1306" s="25" t="s">
        <v>507</v>
      </c>
      <c r="E1306" s="25" t="s">
        <v>25</v>
      </c>
      <c r="F1306" s="25" t="s">
        <v>509</v>
      </c>
      <c r="G1306" s="25">
        <v>130</v>
      </c>
      <c r="H1306" s="25">
        <v>31</v>
      </c>
      <c r="I1306" s="25" t="s">
        <v>2277</v>
      </c>
      <c r="J1306" s="25" t="s">
        <v>126</v>
      </c>
      <c r="K1306" s="25" t="s">
        <v>49</v>
      </c>
      <c r="M1306" s="26">
        <v>44825</v>
      </c>
      <c r="N1306" s="26">
        <v>44845</v>
      </c>
      <c r="O1306" s="27">
        <f ca="1">+IF(NETWORKDAYS(M1306,N1306,Feriados!A$1:A$196)&gt;-1,NETWORKDAYS(M1306,N1306,Feriados!A$1:A$196)-1,NETWORKDAYS(M1306,TODAY(),Feriados!A$1:A$196))</f>
        <v>13</v>
      </c>
      <c r="P1306" s="16"/>
      <c r="Q1306" s="25">
        <f ca="1">+IF(T1306="ENVIO OS", IF(NETWORKDAYS(N1306,P1306,Feriados!A$28:A$328)&gt;-1,NETWORKDAYS(N1306,P1306,Feriados!A$28:A$328)-1,NETWORKDAYS(N1306,TODAY(),Feriados!A$28:A$328)),0)</f>
        <v>0</v>
      </c>
      <c r="R1306" s="17">
        <v>-33.164499999999997</v>
      </c>
      <c r="S1306" s="17">
        <v>-68.919600000000003</v>
      </c>
      <c r="T1306" s="25" t="s">
        <v>1496</v>
      </c>
      <c r="U1306" s="25" t="s">
        <v>1496</v>
      </c>
      <c r="X1306" s="25" t="s">
        <v>442</v>
      </c>
      <c r="Y1306" s="25" t="s">
        <v>504</v>
      </c>
      <c r="AC1306" s="26"/>
      <c r="AD1306" s="26"/>
      <c r="AE1306" s="25" t="s">
        <v>525</v>
      </c>
      <c r="AF1306" s="28"/>
    </row>
    <row r="1307" spans="1:32" s="25" customFormat="1" ht="15" x14ac:dyDescent="0.25">
      <c r="A1307" s="25">
        <v>235101</v>
      </c>
      <c r="B1307" s="25" t="s">
        <v>2518</v>
      </c>
      <c r="C1307" s="25" t="s">
        <v>2521</v>
      </c>
      <c r="D1307" s="25" t="s">
        <v>506</v>
      </c>
      <c r="E1307" s="25" t="s">
        <v>25</v>
      </c>
      <c r="F1307" s="25" t="s">
        <v>515</v>
      </c>
      <c r="G1307" s="25">
        <v>4500</v>
      </c>
      <c r="H1307" s="25">
        <v>4500</v>
      </c>
      <c r="I1307" s="25" t="s">
        <v>17</v>
      </c>
      <c r="J1307" s="25" t="s">
        <v>780</v>
      </c>
      <c r="K1307" s="25" t="s">
        <v>450</v>
      </c>
      <c r="L1307" s="25" t="s">
        <v>435</v>
      </c>
      <c r="M1307" s="26">
        <v>44827</v>
      </c>
      <c r="N1307" s="26">
        <v>44830</v>
      </c>
      <c r="O1307" s="27">
        <f ca="1">+IF(NETWORKDAYS(M1307,N1307,Feriados!A$1:A$196)&gt;-1,NETWORKDAYS(M1307,N1307,Feriados!A$1:A$196)-1,NETWORKDAYS(M1307,TODAY(),Feriados!A$1:A$196))</f>
        <v>1</v>
      </c>
      <c r="P1307" s="16"/>
      <c r="Q1307" s="25">
        <f ca="1">+IF(T1307="ENVIO OS", IF(NETWORKDAYS(N1307,P1307,Feriados!A$28:A$328)&gt;-1,NETWORKDAYS(N1307,P1307,Feriados!A$28:A$328)-1,NETWORKDAYS(N1307,TODAY(),Feriados!A$28:A$328)),0)</f>
        <v>0</v>
      </c>
      <c r="R1307" s="17">
        <v>-32.877099999999999</v>
      </c>
      <c r="S1307" s="17">
        <v>-68.838300000000004</v>
      </c>
      <c r="T1307" s="25" t="s">
        <v>1590</v>
      </c>
      <c r="U1307" s="25" t="s">
        <v>1590</v>
      </c>
      <c r="V1307" s="25" t="s">
        <v>2790</v>
      </c>
      <c r="W1307" s="25" t="s">
        <v>2789</v>
      </c>
      <c r="X1307" s="25" t="s">
        <v>439</v>
      </c>
      <c r="Y1307" s="25" t="s">
        <v>644</v>
      </c>
      <c r="AA1307" s="25" t="s">
        <v>2341</v>
      </c>
      <c r="AC1307" s="26"/>
      <c r="AD1307" s="26"/>
      <c r="AF1307" s="28"/>
    </row>
    <row r="1308" spans="1:32" s="25" customFormat="1" ht="15" x14ac:dyDescent="0.25">
      <c r="A1308" s="25">
        <v>235102</v>
      </c>
      <c r="B1308" s="25" t="s">
        <v>2519</v>
      </c>
      <c r="C1308" s="25" t="s">
        <v>2522</v>
      </c>
      <c r="D1308" s="25" t="s">
        <v>506</v>
      </c>
      <c r="E1308" s="25" t="s">
        <v>25</v>
      </c>
      <c r="F1308" s="25" t="s">
        <v>515</v>
      </c>
      <c r="G1308" s="25">
        <v>2500</v>
      </c>
      <c r="H1308" s="25">
        <v>2500</v>
      </c>
      <c r="I1308" s="25" t="s">
        <v>17</v>
      </c>
      <c r="J1308" s="25" t="s">
        <v>780</v>
      </c>
      <c r="K1308" s="25" t="s">
        <v>450</v>
      </c>
      <c r="L1308" s="25" t="s">
        <v>435</v>
      </c>
      <c r="M1308" s="26">
        <v>44827</v>
      </c>
      <c r="N1308" s="26">
        <v>44830</v>
      </c>
      <c r="O1308" s="27">
        <f ca="1">+IF(NETWORKDAYS(M1308,N1308,Feriados!A$1:A$196)&gt;-1,NETWORKDAYS(M1308,N1308,Feriados!A$1:A$196)-1,NETWORKDAYS(M1308,TODAY(),Feriados!A$1:A$196))</f>
        <v>1</v>
      </c>
      <c r="P1308" s="16"/>
      <c r="Q1308" s="25">
        <f ca="1">+IF(T1308="ENVIO OS", IF(NETWORKDAYS(N1308,P1308,Feriados!A$28:A$328)&gt;-1,NETWORKDAYS(N1308,P1308,Feriados!A$28:A$328)-1,NETWORKDAYS(N1308,TODAY(),Feriados!A$28:A$328)),0)</f>
        <v>0</v>
      </c>
      <c r="R1308" s="17">
        <v>-32.880299999999998</v>
      </c>
      <c r="S1308" s="17">
        <v>-68.846999999999994</v>
      </c>
      <c r="T1308" s="25" t="s">
        <v>1590</v>
      </c>
      <c r="U1308" s="25" t="s">
        <v>1590</v>
      </c>
      <c r="V1308" s="25" t="s">
        <v>2790</v>
      </c>
      <c r="W1308" s="25" t="s">
        <v>2789</v>
      </c>
      <c r="X1308" s="25" t="s">
        <v>439</v>
      </c>
      <c r="Y1308" s="25" t="s">
        <v>644</v>
      </c>
      <c r="AA1308" s="25" t="s">
        <v>2341</v>
      </c>
      <c r="AC1308" s="26"/>
      <c r="AD1308" s="26"/>
      <c r="AF1308" s="28"/>
    </row>
    <row r="1309" spans="1:32" s="25" customFormat="1" ht="15" x14ac:dyDescent="0.25">
      <c r="A1309" s="25">
        <v>237559</v>
      </c>
      <c r="B1309" s="25" t="s">
        <v>2784</v>
      </c>
      <c r="C1309" s="25" t="s">
        <v>2783</v>
      </c>
      <c r="D1309" s="25" t="s">
        <v>452</v>
      </c>
      <c r="E1309" s="25" t="s">
        <v>25</v>
      </c>
      <c r="F1309" s="25" t="s">
        <v>516</v>
      </c>
      <c r="G1309" s="25">
        <v>200</v>
      </c>
      <c r="H1309" s="25">
        <v>200</v>
      </c>
      <c r="I1309" s="25" t="s">
        <v>17</v>
      </c>
      <c r="J1309" s="25" t="s">
        <v>241</v>
      </c>
      <c r="K1309" s="25" t="s">
        <v>452</v>
      </c>
      <c r="M1309" s="26">
        <v>44827</v>
      </c>
      <c r="N1309" s="26">
        <v>44866</v>
      </c>
      <c r="O1309" s="27">
        <f ca="1">+IF(NETWORKDAYS(M1309,N1309,Feriados!A$1:A$196)&gt;-1,NETWORKDAYS(M1309,N1309,Feriados!A$1:A$196)-1,NETWORKDAYS(M1309,TODAY(),Feriados!A$1:A$196))</f>
        <v>26</v>
      </c>
      <c r="P1309" s="16"/>
      <c r="Q1309" s="25">
        <f ca="1">+IF(T1309="ENVIO OS", IF(NETWORKDAYS(N1309,P1309,Feriados!A$28:A$328)&gt;-1,NETWORKDAYS(N1309,P1309,Feriados!A$28:A$328)-1,NETWORKDAYS(N1309,TODAY(),Feriados!A$28:A$328)),0)</f>
        <v>0</v>
      </c>
      <c r="R1309" s="17">
        <v>-34.605699999999999</v>
      </c>
      <c r="S1309" s="17">
        <v>-68.3399</v>
      </c>
      <c r="T1309" s="25" t="s">
        <v>1496</v>
      </c>
      <c r="U1309" s="25" t="s">
        <v>1496</v>
      </c>
      <c r="X1309" s="25" t="s">
        <v>439</v>
      </c>
      <c r="Y1309" s="25" t="s">
        <v>504</v>
      </c>
      <c r="AA1309" s="25" t="s">
        <v>2893</v>
      </c>
      <c r="AB1309" s="25" t="s">
        <v>0</v>
      </c>
      <c r="AC1309" s="26"/>
      <c r="AD1309" s="26"/>
      <c r="AF1309" s="28"/>
    </row>
    <row r="1310" spans="1:32" s="25" customFormat="1" ht="15" x14ac:dyDescent="0.25">
      <c r="A1310" s="25">
        <v>236952</v>
      </c>
      <c r="B1310" s="25" t="s">
        <v>2785</v>
      </c>
      <c r="C1310" s="25" t="s">
        <v>692</v>
      </c>
      <c r="D1310" s="25" t="s">
        <v>507</v>
      </c>
      <c r="E1310" s="25" t="s">
        <v>25</v>
      </c>
      <c r="F1310" s="25" t="s">
        <v>693</v>
      </c>
      <c r="G1310" s="25">
        <v>148</v>
      </c>
      <c r="H1310" s="25">
        <v>148</v>
      </c>
      <c r="I1310" s="25" t="s">
        <v>2842</v>
      </c>
      <c r="J1310" s="25" t="s">
        <v>131</v>
      </c>
      <c r="K1310" s="25" t="s">
        <v>466</v>
      </c>
      <c r="L1310" s="25" t="s">
        <v>434</v>
      </c>
      <c r="M1310" s="26">
        <v>44827</v>
      </c>
      <c r="N1310" s="26">
        <v>44847</v>
      </c>
      <c r="O1310" s="27">
        <f ca="1">+IF(NETWORKDAYS(M1310,N1310,Feriados!A$1:A$196)&gt;-1,NETWORKDAYS(M1310,N1310,Feriados!A$1:A$196)-1,NETWORKDAYS(M1310,TODAY(),Feriados!A$1:A$196))</f>
        <v>13</v>
      </c>
      <c r="P1310" s="16"/>
      <c r="Q1310" s="25">
        <f ca="1">+IF(T1310="ENVIO OS", IF(NETWORKDAYS(N1310,P1310,Feriados!A$28:A$328)&gt;-1,NETWORKDAYS(N1310,P1310,Feriados!A$28:A$328)-1,NETWORKDAYS(N1310,TODAY(),Feriados!A$28:A$328)),0)</f>
        <v>0</v>
      </c>
      <c r="R1310" s="17">
        <v>-33.035389000000002</v>
      </c>
      <c r="S1310" s="17">
        <v>-68.895194000000004</v>
      </c>
      <c r="T1310" s="25" t="s">
        <v>1496</v>
      </c>
      <c r="U1310" s="25" t="s">
        <v>1496</v>
      </c>
      <c r="X1310" s="25" t="s">
        <v>443</v>
      </c>
      <c r="Y1310" s="25" t="s">
        <v>504</v>
      </c>
      <c r="Z1310" s="25" t="s">
        <v>535</v>
      </c>
      <c r="AC1310" s="26"/>
      <c r="AD1310" s="26"/>
      <c r="AF1310" s="28"/>
    </row>
    <row r="1311" spans="1:32" s="25" customFormat="1" ht="15" x14ac:dyDescent="0.25">
      <c r="B1311" s="25" t="s">
        <v>2786</v>
      </c>
      <c r="C1311" s="25" t="s">
        <v>2787</v>
      </c>
      <c r="D1311" s="25" t="s">
        <v>507</v>
      </c>
      <c r="E1311" s="25" t="s">
        <v>25</v>
      </c>
      <c r="F1311" s="25" t="s">
        <v>509</v>
      </c>
      <c r="G1311" s="25">
        <v>600</v>
      </c>
      <c r="H1311" s="25">
        <v>470</v>
      </c>
      <c r="I1311" s="25" t="s">
        <v>17</v>
      </c>
      <c r="J1311" s="25" t="s">
        <v>239</v>
      </c>
      <c r="K1311" s="25" t="s">
        <v>447</v>
      </c>
      <c r="L1311" s="25" t="s">
        <v>434</v>
      </c>
      <c r="M1311" s="26">
        <v>44830</v>
      </c>
      <c r="N1311" s="26">
        <v>44868</v>
      </c>
      <c r="O1311" s="27">
        <f ca="1">+IF(NETWORKDAYS(M1311,N1311,Feriados!A$1:A$196)&gt;-1,NETWORKDAYS(M1311,N1311,Feriados!A$1:A$196)-1,NETWORKDAYS(M1311,TODAY(),Feriados!A$1:A$196))</f>
        <v>27</v>
      </c>
      <c r="P1311" s="16"/>
      <c r="Q1311" s="25">
        <f ca="1">+IF(T1311="ENVIO OS", IF(NETWORKDAYS(N1311,P1311,Feriados!A$28:A$328)&gt;-1,NETWORKDAYS(N1311,P1311,Feriados!A$28:A$328)-1,NETWORKDAYS(N1311,TODAY(),Feriados!A$28:A$328)),0)</f>
        <v>0</v>
      </c>
      <c r="R1311" s="17">
        <v>-33.020099999999999</v>
      </c>
      <c r="S1311" s="17">
        <v>-68.873000000000005</v>
      </c>
      <c r="T1311" s="25" t="s">
        <v>1496</v>
      </c>
      <c r="U1311" s="25" t="s">
        <v>1496</v>
      </c>
      <c r="V1311" s="25" t="s">
        <v>772</v>
      </c>
      <c r="X1311" s="25" t="s">
        <v>439</v>
      </c>
      <c r="Y1311" s="25" t="s">
        <v>504</v>
      </c>
      <c r="AB1311" s="25" t="s">
        <v>0</v>
      </c>
      <c r="AC1311" s="26"/>
      <c r="AD1311" s="26"/>
      <c r="AF1311" s="28"/>
    </row>
    <row r="1312" spans="1:32" s="25" customFormat="1" ht="15" x14ac:dyDescent="0.25">
      <c r="A1312" s="25">
        <v>236982</v>
      </c>
      <c r="B1312" s="25" t="s">
        <v>2896</v>
      </c>
      <c r="C1312" s="25" t="s">
        <v>2150</v>
      </c>
      <c r="D1312" s="25" t="s">
        <v>274</v>
      </c>
      <c r="E1312" s="25" t="s">
        <v>25</v>
      </c>
      <c r="F1312" s="25" t="s">
        <v>515</v>
      </c>
      <c r="G1312" s="25">
        <v>116.5</v>
      </c>
      <c r="H1312" s="25">
        <v>116.5</v>
      </c>
      <c r="I1312" s="25" t="s">
        <v>2908</v>
      </c>
      <c r="J1312" s="25" t="s">
        <v>386</v>
      </c>
      <c r="K1312" s="25" t="s">
        <v>274</v>
      </c>
      <c r="L1312" s="25" t="s">
        <v>436</v>
      </c>
      <c r="M1312" s="26">
        <v>44830</v>
      </c>
      <c r="N1312" s="26">
        <v>44880</v>
      </c>
      <c r="O1312" s="27">
        <f ca="1">+IF(NETWORKDAYS(M1312,N1312,Feriados!A$1:A$196)&gt;-1,NETWORKDAYS(M1312,N1312,Feriados!A$1:A$196)-1,NETWORKDAYS(M1312,TODAY(),Feriados!A$1:A$196))</f>
        <v>35</v>
      </c>
      <c r="P1312" s="16"/>
      <c r="Q1312" s="25">
        <f ca="1">+IF(T1312="ENVIO OS", IF(NETWORKDAYS(N1312,P1312,Feriados!A$28:A$328)&gt;-1,NETWORKDAYS(N1312,P1312,Feriados!A$28:A$328)-1,NETWORKDAYS(N1312,TODAY(),Feriados!A$28:A$328)),0)</f>
        <v>0</v>
      </c>
      <c r="R1312" s="17">
        <v>-32.816899999999997</v>
      </c>
      <c r="S1312" s="17">
        <v>-68.799599999999998</v>
      </c>
      <c r="T1312" s="25" t="s">
        <v>1496</v>
      </c>
      <c r="U1312" s="25" t="s">
        <v>1496</v>
      </c>
      <c r="X1312" s="25" t="s">
        <v>439</v>
      </c>
      <c r="Y1312" s="25" t="s">
        <v>504</v>
      </c>
      <c r="AA1312" s="25" t="s">
        <v>2897</v>
      </c>
      <c r="AC1312" s="26"/>
      <c r="AD1312" s="26"/>
      <c r="AE1312" s="25" t="s">
        <v>525</v>
      </c>
      <c r="AF1312" s="28"/>
    </row>
    <row r="1313" spans="1:32" s="25" customFormat="1" ht="15" x14ac:dyDescent="0.25">
      <c r="A1313" s="25">
        <v>237019</v>
      </c>
      <c r="B1313" s="25" t="s">
        <v>2843</v>
      </c>
      <c r="C1313" s="25" t="s">
        <v>2844</v>
      </c>
      <c r="D1313" s="25" t="s">
        <v>507</v>
      </c>
      <c r="E1313" s="25" t="s">
        <v>25</v>
      </c>
      <c r="F1313" s="25" t="s">
        <v>1301</v>
      </c>
      <c r="G1313" s="25">
        <v>829</v>
      </c>
      <c r="H1313" s="25">
        <v>829</v>
      </c>
      <c r="I1313" s="25" t="s">
        <v>17</v>
      </c>
      <c r="J1313" s="25" t="s">
        <v>99</v>
      </c>
      <c r="K1313" s="25" t="s">
        <v>447</v>
      </c>
      <c r="L1313" s="25" t="s">
        <v>434</v>
      </c>
      <c r="M1313" s="26">
        <v>44832</v>
      </c>
      <c r="N1313" s="26">
        <v>44860</v>
      </c>
      <c r="O1313" s="27">
        <f ca="1">+IF(NETWORKDAYS(M1313,N1313,Feriados!A$1:A$196)&gt;-1,NETWORKDAYS(M1313,N1313,Feriados!A$1:A$196)-1,NETWORKDAYS(M1313,TODAY(),Feriados!A$1:A$196))</f>
        <v>19</v>
      </c>
      <c r="P1313" s="16"/>
      <c r="Q1313" s="25">
        <f ca="1">+IF(T1313="ENVIO OS", IF(NETWORKDAYS(N1313,P1313,Feriados!A$28:A$328)&gt;-1,NETWORKDAYS(N1313,P1313,Feriados!A$28:A$328)-1,NETWORKDAYS(N1313,TODAY(),Feriados!A$28:A$328)),0)</f>
        <v>0</v>
      </c>
      <c r="R1313" s="17">
        <v>-32.9803</v>
      </c>
      <c r="S1313" s="17">
        <v>-68.857200000000006</v>
      </c>
      <c r="T1313" s="25" t="s">
        <v>1496</v>
      </c>
      <c r="U1313" s="25" t="s">
        <v>1496</v>
      </c>
      <c r="V1313" s="25" t="s">
        <v>616</v>
      </c>
      <c r="W1313" s="25" t="s">
        <v>2845</v>
      </c>
      <c r="X1313" s="25" t="s">
        <v>439</v>
      </c>
      <c r="Y1313" s="25" t="s">
        <v>504</v>
      </c>
      <c r="Z1313" s="25" t="s">
        <v>556</v>
      </c>
      <c r="AC1313" s="26"/>
      <c r="AD1313" s="26"/>
      <c r="AF1313" s="28"/>
    </row>
    <row r="1314" spans="1:32" s="25" customFormat="1" ht="15" x14ac:dyDescent="0.25">
      <c r="A1314" s="25">
        <v>237130</v>
      </c>
      <c r="B1314" s="25" t="s">
        <v>2427</v>
      </c>
      <c r="C1314" s="25" t="s">
        <v>2482</v>
      </c>
      <c r="D1314" s="25" t="s">
        <v>452</v>
      </c>
      <c r="E1314" s="25" t="s">
        <v>26</v>
      </c>
      <c r="F1314" s="25" t="s">
        <v>508</v>
      </c>
      <c r="G1314" s="25">
        <v>275</v>
      </c>
      <c r="I1314" s="25" t="s">
        <v>17</v>
      </c>
      <c r="J1314" s="25" t="s">
        <v>185</v>
      </c>
      <c r="K1314" s="25" t="s">
        <v>451</v>
      </c>
      <c r="M1314" s="26">
        <v>44833</v>
      </c>
      <c r="N1314" s="26">
        <v>44838</v>
      </c>
      <c r="O1314" s="27">
        <f ca="1">+IF(NETWORKDAYS(M1314,N1314,Feriados!A$1:A$196)&gt;-1,NETWORKDAYS(M1314,N1314,Feriados!A$1:A$196)-1,NETWORKDAYS(M1314,TODAY(),Feriados!A$1:A$196))</f>
        <v>3</v>
      </c>
      <c r="P1314" s="16"/>
      <c r="Q1314" s="25">
        <f ca="1">+IF(T1314="ENVIO OS", IF(NETWORKDAYS(N1314,P1314,Feriados!A$28:A$328)&gt;-1,NETWORKDAYS(N1314,P1314,Feriados!A$28:A$328)-1,NETWORKDAYS(N1314,TODAY(),Feriados!A$28:A$328)),0)</f>
        <v>0</v>
      </c>
      <c r="R1314" s="17"/>
      <c r="S1314" s="17"/>
      <c r="T1314" s="25" t="s">
        <v>1496</v>
      </c>
      <c r="U1314" s="25" t="s">
        <v>1496</v>
      </c>
      <c r="X1314" s="25" t="s">
        <v>442</v>
      </c>
      <c r="Y1314" s="25" t="s">
        <v>662</v>
      </c>
      <c r="Z1314" s="25" t="s">
        <v>584</v>
      </c>
      <c r="AC1314" s="26"/>
      <c r="AD1314" s="26"/>
      <c r="AF1314" s="28"/>
    </row>
    <row r="1315" spans="1:32" s="25" customFormat="1" ht="15" x14ac:dyDescent="0.25">
      <c r="B1315" s="25" t="s">
        <v>2498</v>
      </c>
      <c r="C1315" s="25" t="s">
        <v>2497</v>
      </c>
      <c r="D1315" s="25" t="s">
        <v>507</v>
      </c>
      <c r="E1315" s="25" t="s">
        <v>26</v>
      </c>
      <c r="F1315" s="25" t="s">
        <v>508</v>
      </c>
      <c r="G1315" s="25">
        <v>142.6</v>
      </c>
      <c r="I1315" s="25" t="s">
        <v>17</v>
      </c>
      <c r="J1315" s="25" t="s">
        <v>292</v>
      </c>
      <c r="K1315" s="25" t="s">
        <v>466</v>
      </c>
      <c r="M1315" s="26">
        <v>44833</v>
      </c>
      <c r="N1315" s="26">
        <v>44875</v>
      </c>
      <c r="O1315" s="27">
        <f ca="1">+IF(NETWORKDAYS(M1315,N1315,Feriados!A$1:A$196)&gt;-1,NETWORKDAYS(M1315,N1315,Feriados!A$1:A$196)-1,NETWORKDAYS(M1315,TODAY(),Feriados!A$1:A$196))</f>
        <v>29</v>
      </c>
      <c r="P1315" s="16"/>
      <c r="Q1315" s="25">
        <f ca="1">+IF(T1315="ENVIO OS", IF(NETWORKDAYS(N1315,P1315,Feriados!A$28:A$328)&gt;-1,NETWORKDAYS(N1315,P1315,Feriados!A$28:A$328)-1,NETWORKDAYS(N1315,TODAY(),Feriados!A$28:A$328)),0)</f>
        <v>0</v>
      </c>
      <c r="R1315" s="17">
        <v>-33.051600000000001</v>
      </c>
      <c r="S1315" s="17">
        <v>-68.891800000000003</v>
      </c>
      <c r="T1315" s="25" t="s">
        <v>1496</v>
      </c>
      <c r="U1315" s="25" t="s">
        <v>1496</v>
      </c>
      <c r="X1315" s="25" t="s">
        <v>443</v>
      </c>
      <c r="Y1315" s="25" t="s">
        <v>2214</v>
      </c>
      <c r="Z1315" s="25" t="s">
        <v>604</v>
      </c>
      <c r="AC1315" s="26"/>
      <c r="AD1315" s="26"/>
      <c r="AF1315" s="28"/>
    </row>
    <row r="1316" spans="1:32" s="25" customFormat="1" ht="15" x14ac:dyDescent="0.25">
      <c r="A1316" s="25">
        <v>237068</v>
      </c>
      <c r="B1316" s="25" t="s">
        <v>2791</v>
      </c>
      <c r="C1316" s="25" t="s">
        <v>2792</v>
      </c>
      <c r="D1316" s="25" t="s">
        <v>452</v>
      </c>
      <c r="E1316" s="25" t="s">
        <v>25</v>
      </c>
      <c r="F1316" s="25" t="s">
        <v>521</v>
      </c>
      <c r="G1316" s="25">
        <v>100</v>
      </c>
      <c r="H1316" s="25">
        <v>100</v>
      </c>
      <c r="I1316" s="25" t="s">
        <v>17</v>
      </c>
      <c r="J1316" s="25" t="s">
        <v>259</v>
      </c>
      <c r="K1316" s="25" t="s">
        <v>460</v>
      </c>
      <c r="L1316" s="25" t="s">
        <v>434</v>
      </c>
      <c r="M1316" s="26">
        <v>44833</v>
      </c>
      <c r="N1316" s="26">
        <v>44873</v>
      </c>
      <c r="O1316" s="27">
        <f ca="1">+IF(NETWORKDAYS(M1316,N1316,Feriados!A$1:A$196)&gt;-1,NETWORKDAYS(M1316,N1316,Feriados!A$1:A$196)-1,NETWORKDAYS(M1316,TODAY(),Feriados!A$1:A$196))</f>
        <v>27</v>
      </c>
      <c r="P1316" s="16"/>
      <c r="Q1316" s="25">
        <f ca="1">+IF(T1316="ENVIO OS", IF(NETWORKDAYS(N1316,P1316,Feriados!A$28:A$328)&gt;-1,NETWORKDAYS(N1316,P1316,Feriados!A$28:A$328)-1,NETWORKDAYS(N1316,TODAY(),Feriados!A$28:A$328)),0)</f>
        <v>0</v>
      </c>
      <c r="R1316" s="17">
        <v>-34.778100000000002</v>
      </c>
      <c r="S1316" s="17">
        <v>-68.147999999999996</v>
      </c>
      <c r="T1316" s="25" t="s">
        <v>1496</v>
      </c>
      <c r="U1316" s="25" t="s">
        <v>1496</v>
      </c>
      <c r="X1316" s="25" t="s">
        <v>439</v>
      </c>
      <c r="Y1316" s="25" t="s">
        <v>504</v>
      </c>
      <c r="AA1316" s="25" t="s">
        <v>2900</v>
      </c>
      <c r="AC1316" s="26"/>
      <c r="AD1316" s="26"/>
      <c r="AE1316" s="25" t="s">
        <v>525</v>
      </c>
      <c r="AF1316" s="28"/>
    </row>
    <row r="1317" spans="1:32" s="25" customFormat="1" ht="15" x14ac:dyDescent="0.25">
      <c r="A1317" s="25">
        <v>236209</v>
      </c>
      <c r="B1317" s="25" t="s">
        <v>2810</v>
      </c>
      <c r="C1317" s="25" t="s">
        <v>2811</v>
      </c>
      <c r="D1317" s="25" t="s">
        <v>450</v>
      </c>
      <c r="E1317" s="25" t="s">
        <v>25</v>
      </c>
      <c r="F1317" s="25" t="s">
        <v>516</v>
      </c>
      <c r="G1317" s="25">
        <v>150</v>
      </c>
      <c r="H1317" s="25">
        <v>150</v>
      </c>
      <c r="I1317" s="25" t="s">
        <v>17</v>
      </c>
      <c r="J1317" s="25" t="s">
        <v>64</v>
      </c>
      <c r="K1317" s="25" t="s">
        <v>457</v>
      </c>
      <c r="L1317" s="25" t="s">
        <v>434</v>
      </c>
      <c r="M1317" s="26">
        <v>44833</v>
      </c>
      <c r="N1317" s="26">
        <v>44845</v>
      </c>
      <c r="O1317" s="27">
        <f ca="1">+IF(NETWORKDAYS(M1317,N1317,Feriados!A$1:A$196)&gt;-1,NETWORKDAYS(M1317,N1317,Feriados!A$1:A$196)-1,NETWORKDAYS(M1317,TODAY(),Feriados!A$1:A$196))</f>
        <v>7</v>
      </c>
      <c r="P1317" s="16"/>
      <c r="Q1317" s="25">
        <f ca="1">+IF(T1317="ENVIO OS", IF(NETWORKDAYS(N1317,P1317,Feriados!A$28:A$328)&gt;-1,NETWORKDAYS(N1317,P1317,Feriados!A$28:A$328)-1,NETWORKDAYS(N1317,TODAY(),Feriados!A$28:A$328)),0)</f>
        <v>0</v>
      </c>
      <c r="R1317" s="17">
        <v>-32.908200000000001</v>
      </c>
      <c r="S1317" s="17">
        <v>-68.742000000000004</v>
      </c>
      <c r="T1317" s="25" t="s">
        <v>1496</v>
      </c>
      <c r="U1317" s="25" t="s">
        <v>1496</v>
      </c>
      <c r="X1317" s="25" t="s">
        <v>440</v>
      </c>
      <c r="Y1317" s="25" t="s">
        <v>504</v>
      </c>
      <c r="AC1317" s="26"/>
      <c r="AD1317" s="26"/>
      <c r="AF1317" s="28"/>
    </row>
    <row r="1318" spans="1:32" s="25" customFormat="1" ht="15" x14ac:dyDescent="0.25">
      <c r="B1318" s="25" t="s">
        <v>2558</v>
      </c>
      <c r="C1318" s="25" t="s">
        <v>2557</v>
      </c>
      <c r="D1318" s="25" t="s">
        <v>274</v>
      </c>
      <c r="E1318" s="25" t="s">
        <v>26</v>
      </c>
      <c r="F1318" s="25" t="s">
        <v>1881</v>
      </c>
      <c r="M1318" s="26">
        <v>44834</v>
      </c>
      <c r="N1318" s="26">
        <v>44881</v>
      </c>
      <c r="O1318" s="27">
        <f ca="1">+IF(NETWORKDAYS(M1318,N1318,Feriados!A$1:A$196)&gt;-1,NETWORKDAYS(M1318,N1318,Feriados!A$1:A$196)-1,NETWORKDAYS(M1318,TODAY(),Feriados!A$1:A$196))</f>
        <v>32</v>
      </c>
      <c r="P1318" s="16">
        <v>45049</v>
      </c>
      <c r="Q1318" s="25">
        <f ca="1">+IF(T1318="ENVIO OS", IF(NETWORKDAYS(N1318,P1318,Feriados!A$28:A$328)&gt;-1,NETWORKDAYS(N1318,P1318,Feriados!A$28:A$328)-1,NETWORKDAYS(N1318,TODAY(),Feriados!A$28:A$328)),0)</f>
        <v>115</v>
      </c>
      <c r="R1318" s="17"/>
      <c r="S1318" s="17"/>
      <c r="T1318" s="25" t="s">
        <v>1494</v>
      </c>
      <c r="U1318" s="25" t="s">
        <v>1585</v>
      </c>
      <c r="X1318" s="25" t="s">
        <v>443</v>
      </c>
      <c r="AC1318" s="26"/>
      <c r="AD1318" s="26"/>
      <c r="AF1318" s="28"/>
    </row>
    <row r="1319" spans="1:32" s="25" customFormat="1" ht="15" x14ac:dyDescent="0.25">
      <c r="B1319" s="25" t="s">
        <v>2570</v>
      </c>
      <c r="C1319" s="25" t="s">
        <v>2569</v>
      </c>
      <c r="D1319" s="25" t="s">
        <v>450</v>
      </c>
      <c r="E1319" s="25" t="s">
        <v>26</v>
      </c>
      <c r="F1319" s="25" t="s">
        <v>1881</v>
      </c>
      <c r="G1319" s="25">
        <v>49</v>
      </c>
      <c r="I1319" s="25" t="s">
        <v>17</v>
      </c>
      <c r="J1319" s="25" t="s">
        <v>1579</v>
      </c>
      <c r="K1319" s="25" t="s">
        <v>465</v>
      </c>
      <c r="M1319" s="26">
        <v>44834</v>
      </c>
      <c r="N1319" s="26">
        <v>44895</v>
      </c>
      <c r="O1319" s="27">
        <f ca="1">+IF(NETWORKDAYS(M1319,N1319,Feriados!A$1:A$196)&gt;-1,NETWORKDAYS(M1319,N1319,Feriados!A$1:A$196)-1,NETWORKDAYS(M1319,TODAY(),Feriados!A$1:A$196))</f>
        <v>41</v>
      </c>
      <c r="P1319" s="16"/>
      <c r="Q1319" s="25">
        <f ca="1">+IF(T1319="ENVIO OS", IF(NETWORKDAYS(N1319,P1319,Feriados!A$28:A$328)&gt;-1,NETWORKDAYS(N1319,P1319,Feriados!A$28:A$328)-1,NETWORKDAYS(N1319,TODAY(),Feriados!A$28:A$328)),0)</f>
        <v>0</v>
      </c>
      <c r="R1319" s="17">
        <v>-32.915799999999997</v>
      </c>
      <c r="S1319" s="17">
        <v>-68.7911</v>
      </c>
      <c r="T1319" s="25" t="s">
        <v>1496</v>
      </c>
      <c r="U1319" s="25" t="s">
        <v>1496</v>
      </c>
      <c r="X1319" s="25" t="s">
        <v>443</v>
      </c>
      <c r="Y1319" s="25" t="s">
        <v>504</v>
      </c>
      <c r="Z1319" s="25" t="s">
        <v>596</v>
      </c>
      <c r="AC1319" s="26"/>
      <c r="AD1319" s="26"/>
      <c r="AF1319" s="28"/>
    </row>
    <row r="1320" spans="1:32" s="25" customFormat="1" ht="15" x14ac:dyDescent="0.25">
      <c r="A1320" s="25">
        <v>237068</v>
      </c>
      <c r="B1320" s="25" t="s">
        <v>2832</v>
      </c>
      <c r="C1320" s="25" t="s">
        <v>2833</v>
      </c>
      <c r="D1320" s="25" t="s">
        <v>450</v>
      </c>
      <c r="E1320" s="25" t="s">
        <v>25</v>
      </c>
      <c r="F1320" s="25" t="s">
        <v>515</v>
      </c>
      <c r="G1320" s="25">
        <v>426</v>
      </c>
      <c r="M1320" s="26">
        <v>44834</v>
      </c>
      <c r="N1320" s="26">
        <v>44875</v>
      </c>
      <c r="O1320" s="27">
        <f ca="1">+IF(NETWORKDAYS(M1320,N1320,Feriados!A$1:A$196)&gt;-1,NETWORKDAYS(M1320,N1320,Feriados!A$1:A$196)-1,NETWORKDAYS(M1320,TODAY(),Feriados!A$1:A$196))</f>
        <v>28</v>
      </c>
      <c r="P1320" s="16">
        <v>44932</v>
      </c>
      <c r="Q1320" s="25">
        <f ca="1">+IF(T1320="ENVIO OS", IF(NETWORKDAYS(N1320,P1320,Feriados!A$28:A$328)&gt;-1,NETWORKDAYS(N1320,P1320,Feriados!A$28:A$328)-1,NETWORKDAYS(N1320,TODAY(),Feriados!A$28:A$328)),0)</f>
        <v>0</v>
      </c>
      <c r="R1320" s="17"/>
      <c r="S1320" s="17"/>
      <c r="T1320" s="25" t="s">
        <v>1591</v>
      </c>
      <c r="AA1320" s="25" t="s">
        <v>2995</v>
      </c>
      <c r="AB1320" s="25" t="s">
        <v>0</v>
      </c>
      <c r="AC1320" s="26"/>
      <c r="AD1320" s="26"/>
      <c r="AF1320" s="28"/>
    </row>
    <row r="1321" spans="1:32" s="25" customFormat="1" ht="15" x14ac:dyDescent="0.25">
      <c r="A1321" s="25">
        <v>237109</v>
      </c>
      <c r="B1321" s="25" t="s">
        <v>2834</v>
      </c>
      <c r="C1321" s="25" t="s">
        <v>2835</v>
      </c>
      <c r="D1321" s="25" t="s">
        <v>507</v>
      </c>
      <c r="E1321" s="25" t="s">
        <v>25</v>
      </c>
      <c r="F1321" s="25" t="s">
        <v>516</v>
      </c>
      <c r="G1321" s="25">
        <v>200</v>
      </c>
      <c r="H1321" s="25">
        <v>200</v>
      </c>
      <c r="I1321" s="25" t="s">
        <v>17</v>
      </c>
      <c r="J1321" s="25" t="s">
        <v>312</v>
      </c>
      <c r="K1321" s="25" t="s">
        <v>447</v>
      </c>
      <c r="M1321" s="26">
        <v>44837</v>
      </c>
      <c r="N1321" s="26">
        <v>44875</v>
      </c>
      <c r="O1321" s="27">
        <f ca="1">+IF(NETWORKDAYS(M1321,N1321,Feriados!A$1:A$196)&gt;-1,NETWORKDAYS(M1321,N1321,Feriados!A$1:A$196)-1,NETWORKDAYS(M1321,TODAY(),Feriados!A$1:A$196))</f>
        <v>27</v>
      </c>
      <c r="P1321" s="16"/>
      <c r="Q1321" s="25">
        <f ca="1">+IF(T1321="ENVIO OS", IF(NETWORKDAYS(N1321,P1321,Feriados!A$28:A$328)&gt;-1,NETWORKDAYS(N1321,P1321,Feriados!A$28:A$328)-1,NETWORKDAYS(N1321,TODAY(),Feriados!A$28:A$328)),0)</f>
        <v>0</v>
      </c>
      <c r="R1321" s="17">
        <v>-33.012300000000003</v>
      </c>
      <c r="S1321" s="17">
        <v>-68.855800000000002</v>
      </c>
      <c r="T1321" s="25" t="s">
        <v>1496</v>
      </c>
      <c r="U1321" s="25" t="s">
        <v>1496</v>
      </c>
      <c r="V1321" s="25" t="s">
        <v>772</v>
      </c>
      <c r="X1321" s="25" t="s">
        <v>439</v>
      </c>
      <c r="Y1321" s="25" t="s">
        <v>504</v>
      </c>
      <c r="AB1321" s="25" t="s">
        <v>0</v>
      </c>
      <c r="AC1321" s="26"/>
      <c r="AD1321" s="26"/>
      <c r="AF1321" s="28"/>
    </row>
    <row r="1322" spans="1:32" s="25" customFormat="1" ht="15" x14ac:dyDescent="0.25">
      <c r="B1322" s="25" t="s">
        <v>2830</v>
      </c>
      <c r="C1322" s="25" t="s">
        <v>2829</v>
      </c>
      <c r="D1322" s="25" t="s">
        <v>507</v>
      </c>
      <c r="E1322" s="25" t="s">
        <v>26</v>
      </c>
      <c r="F1322" s="25" t="s">
        <v>508</v>
      </c>
      <c r="G1322" s="25">
        <v>14</v>
      </c>
      <c r="I1322" s="25" t="s">
        <v>2925</v>
      </c>
      <c r="J1322" s="25" t="s">
        <v>99</v>
      </c>
      <c r="K1322" s="25" t="s">
        <v>447</v>
      </c>
      <c r="M1322" s="26">
        <v>44839</v>
      </c>
      <c r="N1322" s="26">
        <v>44897</v>
      </c>
      <c r="O1322" s="27">
        <f ca="1">+IF(NETWORKDAYS(M1322,N1322,Feriados!A$1:A$196)&gt;-1,NETWORKDAYS(M1322,N1322,Feriados!A$1:A$196)-1,NETWORKDAYS(M1322,TODAY(),Feriados!A$1:A$196))</f>
        <v>40</v>
      </c>
      <c r="P1322" s="16"/>
      <c r="Q1322" s="25">
        <f ca="1">+IF(T1322="ENVIO OS", IF(NETWORKDAYS(N1322,P1322,Feriados!A$28:A$328)&gt;-1,NETWORKDAYS(N1322,P1322,Feriados!A$28:A$328)-1,NETWORKDAYS(N1322,TODAY(),Feriados!A$28:A$328)),0)</f>
        <v>570</v>
      </c>
      <c r="R1322" s="17"/>
      <c r="S1322" s="17"/>
      <c r="T1322" s="25" t="s">
        <v>1494</v>
      </c>
      <c r="U1322" s="25" t="s">
        <v>1584</v>
      </c>
      <c r="V1322" s="25" t="s">
        <v>37</v>
      </c>
      <c r="W1322" s="25" t="s">
        <v>2917</v>
      </c>
      <c r="X1322" s="25" t="s">
        <v>442</v>
      </c>
      <c r="Z1322" s="25" t="s">
        <v>544</v>
      </c>
      <c r="AB1322" s="25" t="s">
        <v>0</v>
      </c>
      <c r="AC1322" s="26"/>
      <c r="AD1322" s="26"/>
      <c r="AF1322" s="28"/>
    </row>
    <row r="1323" spans="1:32" s="25" customFormat="1" ht="15" x14ac:dyDescent="0.25">
      <c r="A1323" s="25">
        <v>237868</v>
      </c>
      <c r="B1323" s="25" t="s">
        <v>2857</v>
      </c>
      <c r="C1323" s="25" t="s">
        <v>2856</v>
      </c>
      <c r="D1323" s="25" t="s">
        <v>452</v>
      </c>
      <c r="E1323" s="25" t="s">
        <v>25</v>
      </c>
      <c r="F1323" s="25" t="s">
        <v>516</v>
      </c>
      <c r="G1323" s="25">
        <v>150</v>
      </c>
      <c r="H1323" s="25">
        <v>150</v>
      </c>
      <c r="I1323" s="25" t="s">
        <v>17</v>
      </c>
      <c r="J1323" s="25" t="s">
        <v>276</v>
      </c>
      <c r="K1323" s="25" t="s">
        <v>471</v>
      </c>
      <c r="M1323" s="26">
        <v>44839</v>
      </c>
      <c r="N1323" s="26">
        <v>44887</v>
      </c>
      <c r="O1323" s="27">
        <f ca="1">+IF(NETWORKDAYS(M1323,N1323,Feriados!A$1:A$196)&gt;-1,NETWORKDAYS(M1323,N1323,Feriados!A$1:A$196)-1,NETWORKDAYS(M1323,TODAY(),Feriados!A$1:A$196))</f>
        <v>33</v>
      </c>
      <c r="P1323" s="16"/>
      <c r="Q1323" s="25">
        <f ca="1">+IF(T1323="ENVIO OS", IF(NETWORKDAYS(N1323,P1323,Feriados!A$28:A$328)&gt;-1,NETWORKDAYS(N1323,P1323,Feriados!A$28:A$328)-1,NETWORKDAYS(N1323,TODAY(),Feriados!A$28:A$328)),0)</f>
        <v>0</v>
      </c>
      <c r="R1323" s="17">
        <v>-34.247300000000003</v>
      </c>
      <c r="S1323" s="17">
        <v>-68.226900000000001</v>
      </c>
      <c r="T1323" s="25" t="s">
        <v>1496</v>
      </c>
      <c r="U1323" s="25" t="s">
        <v>1496</v>
      </c>
      <c r="X1323" s="25" t="s">
        <v>439</v>
      </c>
      <c r="Y1323" s="25" t="s">
        <v>504</v>
      </c>
      <c r="AC1323" s="26"/>
      <c r="AD1323" s="26"/>
      <c r="AE1323" s="25" t="s">
        <v>525</v>
      </c>
      <c r="AF1323" s="28">
        <v>45078</v>
      </c>
    </row>
    <row r="1324" spans="1:32" s="25" customFormat="1" ht="15" x14ac:dyDescent="0.25">
      <c r="B1324" s="25" t="s">
        <v>2828</v>
      </c>
      <c r="C1324" s="25" t="s">
        <v>2827</v>
      </c>
      <c r="D1324" s="25" t="s">
        <v>452</v>
      </c>
      <c r="E1324" s="25" t="s">
        <v>26</v>
      </c>
      <c r="F1324" s="25" t="s">
        <v>508</v>
      </c>
      <c r="G1324" s="25">
        <v>180</v>
      </c>
      <c r="I1324" s="25" t="s">
        <v>17</v>
      </c>
      <c r="J1324" s="25" t="s">
        <v>426</v>
      </c>
      <c r="K1324" s="25" t="s">
        <v>470</v>
      </c>
      <c r="M1324" s="26">
        <v>44839</v>
      </c>
      <c r="N1324" s="26">
        <v>44872</v>
      </c>
      <c r="O1324" s="27">
        <f ca="1">+IF(NETWORKDAYS(M1324,N1324,Feriados!A$1:A$196)&gt;-1,NETWORKDAYS(M1324,N1324,Feriados!A$1:A$196)-1,NETWORKDAYS(M1324,TODAY(),Feriados!A$1:A$196))</f>
        <v>22</v>
      </c>
      <c r="P1324" s="16">
        <v>44907</v>
      </c>
      <c r="Q1324" s="25">
        <f ca="1">+IF(T1324="ENVIO OS", IF(NETWORKDAYS(N1324,P1324,Feriados!A$28:A$328)&gt;-1,NETWORKDAYS(N1324,P1324,Feriados!A$28:A$328)-1,NETWORKDAYS(N1324,TODAY(),Feriados!A$28:A$328)),0)</f>
        <v>23</v>
      </c>
      <c r="R1324" s="17"/>
      <c r="S1324" s="17"/>
      <c r="T1324" s="25" t="s">
        <v>1494</v>
      </c>
      <c r="U1324" s="25" t="s">
        <v>1584</v>
      </c>
      <c r="X1324" s="25" t="s">
        <v>442</v>
      </c>
      <c r="Z1324" s="25" t="s">
        <v>599</v>
      </c>
      <c r="AC1324" s="26"/>
      <c r="AD1324" s="26"/>
      <c r="AF1324" s="28"/>
    </row>
    <row r="1325" spans="1:32" s="25" customFormat="1" ht="15" x14ac:dyDescent="0.25">
      <c r="B1325" s="25" t="s">
        <v>2826</v>
      </c>
      <c r="C1325" s="25" t="s">
        <v>2825</v>
      </c>
      <c r="D1325" s="25" t="s">
        <v>452</v>
      </c>
      <c r="E1325" s="25" t="s">
        <v>26</v>
      </c>
      <c r="F1325" s="25" t="s">
        <v>508</v>
      </c>
      <c r="G1325" s="25">
        <v>90</v>
      </c>
      <c r="I1325" s="25" t="s">
        <v>17</v>
      </c>
      <c r="J1325" s="25" t="s">
        <v>426</v>
      </c>
      <c r="K1325" s="25" t="s">
        <v>470</v>
      </c>
      <c r="M1325" s="26">
        <v>44839</v>
      </c>
      <c r="N1325" s="26">
        <v>44872</v>
      </c>
      <c r="O1325" s="27">
        <f ca="1">+IF(NETWORKDAYS(M1325,N1325,Feriados!A$1:A$196)&gt;-1,NETWORKDAYS(M1325,N1325,Feriados!A$1:A$196)-1,NETWORKDAYS(M1325,TODAY(),Feriados!A$1:A$196))</f>
        <v>22</v>
      </c>
      <c r="P1325" s="16">
        <v>44907</v>
      </c>
      <c r="Q1325" s="25">
        <f ca="1">+IF(T1325="ENVIO OS", IF(NETWORKDAYS(N1325,P1325,Feriados!A$28:A$328)&gt;-1,NETWORKDAYS(N1325,P1325,Feriados!A$28:A$328)-1,NETWORKDAYS(N1325,TODAY(),Feriados!A$28:A$328)),0)</f>
        <v>23</v>
      </c>
      <c r="R1325" s="17"/>
      <c r="S1325" s="17"/>
      <c r="T1325" s="25" t="s">
        <v>1494</v>
      </c>
      <c r="U1325" s="25" t="s">
        <v>1584</v>
      </c>
      <c r="X1325" s="25" t="s">
        <v>442</v>
      </c>
      <c r="Z1325" s="25" t="s">
        <v>599</v>
      </c>
      <c r="AC1325" s="26"/>
      <c r="AD1325" s="26"/>
      <c r="AF1325" s="28"/>
    </row>
    <row r="1326" spans="1:32" s="25" customFormat="1" ht="15" x14ac:dyDescent="0.25">
      <c r="B1326" s="25" t="s">
        <v>2824</v>
      </c>
      <c r="C1326" s="25" t="s">
        <v>2823</v>
      </c>
      <c r="E1326" s="25" t="s">
        <v>26</v>
      </c>
      <c r="F1326" s="25" t="s">
        <v>508</v>
      </c>
      <c r="M1326" s="26">
        <v>44839</v>
      </c>
      <c r="N1326" s="26">
        <v>44896</v>
      </c>
      <c r="O1326" s="27">
        <f ca="1">+IF(NETWORKDAYS(M1326,N1326,Feriados!A$1:A$196)&gt;-1,NETWORKDAYS(M1326,N1326,Feriados!A$1:A$196)-1,NETWORKDAYS(M1326,TODAY(),Feriados!A$1:A$196))</f>
        <v>39</v>
      </c>
      <c r="P1326" s="16">
        <v>44902</v>
      </c>
      <c r="Q1326" s="25">
        <f ca="1">+IF(T1326="ENVIO OS", IF(NETWORKDAYS(N1326,P1326,Feriados!A$28:A$328)&gt;-1,NETWORKDAYS(N1326,P1326,Feriados!A$28:A$328)-1,NETWORKDAYS(N1326,TODAY(),Feriados!A$28:A$328)),0)</f>
        <v>4</v>
      </c>
      <c r="R1326" s="17"/>
      <c r="S1326" s="17"/>
      <c r="T1326" s="25" t="s">
        <v>1494</v>
      </c>
      <c r="U1326" s="25" t="s">
        <v>1584</v>
      </c>
      <c r="X1326" s="25" t="s">
        <v>443</v>
      </c>
      <c r="Y1326" s="25" t="s">
        <v>504</v>
      </c>
      <c r="Z1326" s="25" t="s">
        <v>531</v>
      </c>
      <c r="AC1326" s="26"/>
      <c r="AD1326" s="26"/>
      <c r="AF1326" s="28"/>
    </row>
    <row r="1327" spans="1:32" s="25" customFormat="1" ht="15" x14ac:dyDescent="0.25">
      <c r="B1327" s="25" t="s">
        <v>2821</v>
      </c>
      <c r="C1327" s="25" t="s">
        <v>2822</v>
      </c>
      <c r="D1327" s="25" t="s">
        <v>405</v>
      </c>
      <c r="E1327" s="25" t="s">
        <v>26</v>
      </c>
      <c r="F1327" s="25" t="s">
        <v>508</v>
      </c>
      <c r="G1327" s="25">
        <v>45</v>
      </c>
      <c r="I1327" s="25" t="s">
        <v>17</v>
      </c>
      <c r="J1327" s="25" t="s">
        <v>209</v>
      </c>
      <c r="K1327" s="25" t="s">
        <v>430</v>
      </c>
      <c r="M1327" s="26">
        <v>44839</v>
      </c>
      <c r="N1327" s="26">
        <v>44897</v>
      </c>
      <c r="O1327" s="27">
        <f ca="1">+IF(NETWORKDAYS(M1327,N1327,Feriados!A$1:A$196)&gt;-1,NETWORKDAYS(M1327,N1327,Feriados!A$1:A$196)-1,NETWORKDAYS(M1327,TODAY(),Feriados!A$1:A$196))</f>
        <v>40</v>
      </c>
      <c r="P1327" s="16"/>
      <c r="Q1327" s="25">
        <f ca="1">+IF(T1327="ENVIO OS", IF(NETWORKDAYS(N1327,P1327,Feriados!A$28:A$328)&gt;-1,NETWORKDAYS(N1327,P1327,Feriados!A$28:A$328)-1,NETWORKDAYS(N1327,TODAY(),Feriados!A$28:A$328)),0)</f>
        <v>0</v>
      </c>
      <c r="R1327" s="17">
        <v>-33.499200000000002</v>
      </c>
      <c r="S1327" s="17">
        <v>-69.086699999999993</v>
      </c>
      <c r="T1327" s="25" t="s">
        <v>1496</v>
      </c>
      <c r="U1327" s="25" t="s">
        <v>1496</v>
      </c>
      <c r="X1327" s="25" t="s">
        <v>443</v>
      </c>
      <c r="Y1327" s="25" t="s">
        <v>504</v>
      </c>
      <c r="Z1327" s="25" t="s">
        <v>556</v>
      </c>
      <c r="AC1327" s="26"/>
      <c r="AD1327" s="26"/>
      <c r="AF1327" s="28"/>
    </row>
    <row r="1328" spans="1:32" s="25" customFormat="1" ht="15" x14ac:dyDescent="0.25">
      <c r="B1328" s="25" t="s">
        <v>2820</v>
      </c>
      <c r="C1328" s="25" t="s">
        <v>2819</v>
      </c>
      <c r="E1328" s="25" t="s">
        <v>26</v>
      </c>
      <c r="F1328" s="25" t="s">
        <v>508</v>
      </c>
      <c r="M1328" s="26">
        <v>44839</v>
      </c>
      <c r="N1328" s="26">
        <v>44901</v>
      </c>
      <c r="O1328" s="27">
        <f ca="1">+IF(NETWORKDAYS(M1328,N1328,Feriados!A$1:A$196)&gt;-1,NETWORKDAYS(M1328,N1328,Feriados!A$1:A$196)-1,NETWORKDAYS(M1328,TODAY(),Feriados!A$1:A$196))</f>
        <v>42</v>
      </c>
      <c r="P1328" s="16">
        <v>44902</v>
      </c>
      <c r="Q1328" s="25">
        <f ca="1">+IF(T1328="ENVIO OS", IF(NETWORKDAYS(N1328,P1328,Feriados!A$28:A$328)&gt;-1,NETWORKDAYS(N1328,P1328,Feriados!A$28:A$328)-1,NETWORKDAYS(N1328,TODAY(),Feriados!A$28:A$328)),0)</f>
        <v>1</v>
      </c>
      <c r="R1328" s="17"/>
      <c r="S1328" s="17"/>
      <c r="T1328" s="25" t="s">
        <v>1494</v>
      </c>
      <c r="U1328" s="25" t="s">
        <v>1584</v>
      </c>
      <c r="X1328" s="25" t="s">
        <v>443</v>
      </c>
      <c r="Z1328" s="25" t="s">
        <v>531</v>
      </c>
      <c r="AC1328" s="26"/>
      <c r="AD1328" s="26"/>
      <c r="AF1328" s="28"/>
    </row>
    <row r="1329" spans="1:32" s="25" customFormat="1" ht="15" x14ac:dyDescent="0.25">
      <c r="B1329" s="25" t="s">
        <v>2818</v>
      </c>
      <c r="C1329" s="25" t="s">
        <v>2817</v>
      </c>
      <c r="D1329" s="25" t="s">
        <v>280</v>
      </c>
      <c r="E1329" s="25" t="s">
        <v>26</v>
      </c>
      <c r="F1329" s="25" t="s">
        <v>508</v>
      </c>
      <c r="G1329" s="25">
        <v>70</v>
      </c>
      <c r="I1329" s="25" t="s">
        <v>17</v>
      </c>
      <c r="J1329" s="25" t="s">
        <v>187</v>
      </c>
      <c r="K1329" s="25" t="s">
        <v>280</v>
      </c>
      <c r="M1329" s="26">
        <v>44839</v>
      </c>
      <c r="N1329" s="26">
        <v>44901</v>
      </c>
      <c r="O1329" s="27">
        <f ca="1">+IF(NETWORKDAYS(M1329,N1329,Feriados!A$1:A$196)&gt;-1,NETWORKDAYS(M1329,N1329,Feriados!A$1:A$196)-1,NETWORKDAYS(M1329,TODAY(),Feriados!A$1:A$196))</f>
        <v>42</v>
      </c>
      <c r="P1329" s="16"/>
      <c r="Q1329" s="25">
        <f ca="1">+IF(T1329="ENVIO OS", IF(NETWORKDAYS(N1329,P1329,Feriados!A$28:A$328)&gt;-1,NETWORKDAYS(N1329,P1329,Feriados!A$28:A$328)-1,NETWORKDAYS(N1329,TODAY(),Feriados!A$28:A$328)),0)</f>
        <v>0</v>
      </c>
      <c r="R1329" s="17">
        <v>-32.728999999999999</v>
      </c>
      <c r="S1329" s="17">
        <v>-68.601500000000001</v>
      </c>
      <c r="T1329" s="25" t="s">
        <v>1496</v>
      </c>
      <c r="U1329" s="25" t="s">
        <v>1496</v>
      </c>
      <c r="X1329" s="25" t="s">
        <v>443</v>
      </c>
      <c r="Y1329" s="25" t="s">
        <v>504</v>
      </c>
      <c r="Z1329" s="25" t="s">
        <v>2953</v>
      </c>
      <c r="AC1329" s="26"/>
      <c r="AD1329" s="26"/>
      <c r="AF1329" s="28"/>
    </row>
    <row r="1330" spans="1:32" s="25" customFormat="1" ht="15" x14ac:dyDescent="0.25">
      <c r="A1330" s="25">
        <v>236649</v>
      </c>
      <c r="B1330" s="25" t="s">
        <v>2751</v>
      </c>
      <c r="C1330" s="25" t="s">
        <v>1265</v>
      </c>
      <c r="D1330" s="25" t="s">
        <v>404</v>
      </c>
      <c r="E1330" s="25" t="s">
        <v>25</v>
      </c>
      <c r="F1330" s="25" t="s">
        <v>693</v>
      </c>
      <c r="G1330" s="25">
        <v>768</v>
      </c>
      <c r="H1330" s="25">
        <v>768</v>
      </c>
      <c r="J1330" s="25" t="s">
        <v>65</v>
      </c>
      <c r="K1330" s="25" t="s">
        <v>458</v>
      </c>
      <c r="M1330" s="26">
        <v>44840</v>
      </c>
      <c r="N1330" s="26">
        <v>44859</v>
      </c>
      <c r="O1330" s="27">
        <f ca="1">+IF(NETWORKDAYS(M1330,N1330,Feriados!A$1:A$196)&gt;-1,NETWORKDAYS(M1330,N1330,Feriados!A$1:A$196)-1,NETWORKDAYS(M1330,TODAY(),Feriados!A$1:A$196))</f>
        <v>12</v>
      </c>
      <c r="P1330" s="16"/>
      <c r="Q1330" s="25">
        <f ca="1">+IF(T1330="ENVIO OS", IF(NETWORKDAYS(N1330,P1330,Feriados!A$28:A$328)&gt;-1,NETWORKDAYS(N1330,P1330,Feriados!A$28:A$328)-1,NETWORKDAYS(N1330,TODAY(),Feriados!A$28:A$328)),0)</f>
        <v>0</v>
      </c>
      <c r="R1330" s="17">
        <v>-33.653100000000002</v>
      </c>
      <c r="S1330" s="17">
        <v>-69.1845</v>
      </c>
      <c r="T1330" s="25" t="s">
        <v>1496</v>
      </c>
      <c r="U1330" s="25" t="s">
        <v>1496</v>
      </c>
      <c r="V1330" s="25" t="s">
        <v>37</v>
      </c>
      <c r="W1330" s="25" t="s">
        <v>2841</v>
      </c>
      <c r="X1330" s="25" t="s">
        <v>439</v>
      </c>
      <c r="Y1330" s="25" t="s">
        <v>504</v>
      </c>
      <c r="Z1330" s="25" t="s">
        <v>2753</v>
      </c>
      <c r="AC1330" s="26"/>
      <c r="AD1330" s="26"/>
      <c r="AE1330" s="25" t="s">
        <v>525</v>
      </c>
      <c r="AF1330" s="28"/>
    </row>
    <row r="1331" spans="1:32" s="25" customFormat="1" ht="15" x14ac:dyDescent="0.25">
      <c r="B1331" s="25" t="s">
        <v>2816</v>
      </c>
      <c r="C1331" s="25" t="s">
        <v>2815</v>
      </c>
      <c r="D1331" s="25" t="s">
        <v>452</v>
      </c>
      <c r="E1331" s="25" t="s">
        <v>26</v>
      </c>
      <c r="F1331" s="25" t="s">
        <v>508</v>
      </c>
      <c r="G1331" s="25">
        <v>127</v>
      </c>
      <c r="I1331" s="25" t="s">
        <v>17</v>
      </c>
      <c r="J1331" s="25" t="s">
        <v>183</v>
      </c>
      <c r="K1331" s="25" t="s">
        <v>452</v>
      </c>
      <c r="M1331" s="26">
        <v>44840</v>
      </c>
      <c r="N1331" s="26">
        <v>44918</v>
      </c>
      <c r="O1331" s="27">
        <f ca="1">+IF(NETWORKDAYS(M1331,N1331,Feriados!A$1:A$196)&gt;-1,NETWORKDAYS(M1331,N1331,Feriados!A$1:A$196)-1,NETWORKDAYS(M1331,TODAY(),Feriados!A$1:A$196))</f>
        <v>53</v>
      </c>
      <c r="P1331" s="16"/>
      <c r="Q1331" s="25">
        <f ca="1">+IF(T1331="ENVIO OS", IF(NETWORKDAYS(N1331,P1331,Feriados!A$28:A$328)&gt;-1,NETWORKDAYS(N1331,P1331,Feriados!A$28:A$328)-1,NETWORKDAYS(N1331,TODAY(),Feriados!A$28:A$328)),0)</f>
        <v>0</v>
      </c>
      <c r="R1331" s="17">
        <v>-34.655900000000003</v>
      </c>
      <c r="S1331" s="17">
        <v>-68.305800000000005</v>
      </c>
      <c r="T1331" s="25" t="s">
        <v>1496</v>
      </c>
      <c r="U1331" s="25" t="s">
        <v>1496</v>
      </c>
      <c r="V1331" s="25" t="s">
        <v>37</v>
      </c>
      <c r="W1331" s="25" t="s">
        <v>2987</v>
      </c>
      <c r="X1331" s="25" t="s">
        <v>443</v>
      </c>
      <c r="Y1331" s="25" t="s">
        <v>662</v>
      </c>
      <c r="Z1331" s="25" t="s">
        <v>1860</v>
      </c>
      <c r="AC1331" s="26"/>
      <c r="AD1331" s="26"/>
      <c r="AF1331" s="28"/>
    </row>
    <row r="1332" spans="1:32" s="25" customFormat="1" ht="15" x14ac:dyDescent="0.25">
      <c r="B1332" s="25" t="s">
        <v>2814</v>
      </c>
      <c r="C1332" s="25" t="s">
        <v>2813</v>
      </c>
      <c r="D1332" s="25" t="s">
        <v>452</v>
      </c>
      <c r="E1332" s="25" t="s">
        <v>26</v>
      </c>
      <c r="F1332" s="25" t="s">
        <v>508</v>
      </c>
      <c r="G1332" s="25">
        <v>94</v>
      </c>
      <c r="I1332" s="25" t="s">
        <v>17</v>
      </c>
      <c r="J1332" s="25" t="s">
        <v>426</v>
      </c>
      <c r="K1332" s="25" t="s">
        <v>470</v>
      </c>
      <c r="M1332" s="26">
        <v>44840</v>
      </c>
      <c r="N1332" s="26">
        <v>44929</v>
      </c>
      <c r="O1332" s="27">
        <f ca="1">+IF(NETWORKDAYS(M1332,N1332,Feriados!A$1:A$196)&gt;-1,NETWORKDAYS(M1332,N1332,Feriados!A$1:A$196)-1,NETWORKDAYS(M1332,TODAY(),Feriados!A$1:A$196))</f>
        <v>60</v>
      </c>
      <c r="P1332" s="16"/>
      <c r="Q1332" s="25">
        <f ca="1">+IF(T1332="ENVIO OS", IF(NETWORKDAYS(N1332,P1332,Feriados!A$28:A$328)&gt;-1,NETWORKDAYS(N1332,P1332,Feriados!A$28:A$328)-1,NETWORKDAYS(N1332,TODAY(),Feriados!A$28:A$328)),0)</f>
        <v>0</v>
      </c>
      <c r="R1332" s="17">
        <v>-34.6265</v>
      </c>
      <c r="S1332" s="17">
        <v>-68.382499999999993</v>
      </c>
      <c r="T1332" s="25" t="s">
        <v>1496</v>
      </c>
      <c r="U1332" s="25" t="s">
        <v>1496</v>
      </c>
      <c r="X1332" s="25" t="s">
        <v>443</v>
      </c>
      <c r="Y1332" s="25" t="s">
        <v>662</v>
      </c>
      <c r="Z1332" s="25" t="s">
        <v>1860</v>
      </c>
      <c r="AC1332" s="26"/>
      <c r="AD1332" s="26"/>
      <c r="AF1332" s="28"/>
    </row>
    <row r="1333" spans="1:32" s="25" customFormat="1" ht="15" x14ac:dyDescent="0.25">
      <c r="A1333" s="25">
        <v>232048</v>
      </c>
      <c r="B1333" s="25" t="s">
        <v>2836</v>
      </c>
      <c r="C1333" s="25" t="s">
        <v>770</v>
      </c>
      <c r="D1333" s="25" t="s">
        <v>507</v>
      </c>
      <c r="E1333" s="25" t="s">
        <v>25</v>
      </c>
      <c r="F1333" s="25" t="s">
        <v>516</v>
      </c>
      <c r="G1333" s="25">
        <v>100</v>
      </c>
      <c r="H1333" s="25">
        <v>100</v>
      </c>
      <c r="I1333" s="25" t="s">
        <v>17</v>
      </c>
      <c r="J1333" s="25" t="s">
        <v>273</v>
      </c>
      <c r="K1333" s="25" t="s">
        <v>449</v>
      </c>
      <c r="L1333" s="25" t="s">
        <v>435</v>
      </c>
      <c r="M1333" s="26">
        <v>44840</v>
      </c>
      <c r="N1333" s="26">
        <v>44873</v>
      </c>
      <c r="O1333" s="27">
        <f ca="1">+IF(NETWORKDAYS(M1333,N1333,Feriados!A$1:A$196)&gt;-1,NETWORKDAYS(M1333,N1333,Feriados!A$1:A$196)-1,NETWORKDAYS(M1333,TODAY(),Feriados!A$1:A$196))</f>
        <v>22</v>
      </c>
      <c r="P1333" s="16"/>
      <c r="Q1333" s="25">
        <f ca="1">+IF(T1333="ENVIO OS", IF(NETWORKDAYS(N1333,P1333,Feriados!A$28:A$328)&gt;-1,NETWORKDAYS(N1333,P1333,Feriados!A$28:A$328)-1,NETWORKDAYS(N1333,TODAY(),Feriados!A$28:A$328)),0)</f>
        <v>0</v>
      </c>
      <c r="R1333" s="17">
        <v>-33.036700000000003</v>
      </c>
      <c r="S1333" s="17">
        <v>-68.974100000000007</v>
      </c>
      <c r="T1333" s="25" t="s">
        <v>1496</v>
      </c>
      <c r="U1333" s="25" t="s">
        <v>1496</v>
      </c>
      <c r="X1333" s="25" t="s">
        <v>439</v>
      </c>
      <c r="Y1333" s="25" t="s">
        <v>504</v>
      </c>
      <c r="AA1333" s="25" t="s">
        <v>2837</v>
      </c>
      <c r="AB1333" s="25" t="s">
        <v>0</v>
      </c>
      <c r="AC1333" s="26"/>
      <c r="AD1333" s="26"/>
      <c r="AF1333" s="28"/>
    </row>
    <row r="1334" spans="1:32" s="25" customFormat="1" ht="15" x14ac:dyDescent="0.25">
      <c r="B1334" s="25" t="s">
        <v>1666</v>
      </c>
      <c r="C1334" s="25" t="s">
        <v>1665</v>
      </c>
      <c r="D1334" s="25" t="s">
        <v>450</v>
      </c>
      <c r="E1334" s="25" t="s">
        <v>26</v>
      </c>
      <c r="F1334" s="25" t="s">
        <v>508</v>
      </c>
      <c r="G1334" s="25">
        <v>494</v>
      </c>
      <c r="I1334" s="25" t="s">
        <v>17</v>
      </c>
      <c r="J1334" s="25" t="s">
        <v>399</v>
      </c>
      <c r="K1334" s="25" t="s">
        <v>457</v>
      </c>
      <c r="M1334" s="26">
        <v>44845</v>
      </c>
      <c r="N1334" s="26">
        <v>44924</v>
      </c>
      <c r="O1334" s="27">
        <f ca="1">+IF(NETWORKDAYS(M1334,N1334,Feriados!A$1:A$196)&gt;-1,NETWORKDAYS(M1334,N1334,Feriados!A$1:A$196)-1,NETWORKDAYS(M1334,TODAY(),Feriados!A$1:A$196))</f>
        <v>55</v>
      </c>
      <c r="P1334" s="16"/>
      <c r="Q1334" s="25">
        <f ca="1">+IF(T1334="ENVIO OS", IF(NETWORKDAYS(N1334,P1334,Feriados!A$28:A$328)&gt;-1,NETWORKDAYS(N1334,P1334,Feriados!A$28:A$328)-1,NETWORKDAYS(N1334,TODAY(),Feriados!A$28:A$328)),0)</f>
        <v>0</v>
      </c>
      <c r="R1334" s="17">
        <v>-32.917937000000002</v>
      </c>
      <c r="S1334" s="17">
        <v>-68.728441000000004</v>
      </c>
      <c r="T1334" s="25" t="s">
        <v>1496</v>
      </c>
      <c r="U1334" s="25" t="s">
        <v>1496</v>
      </c>
      <c r="X1334" s="25" t="s">
        <v>443</v>
      </c>
      <c r="Y1334" s="25" t="s">
        <v>504</v>
      </c>
      <c r="Z1334" s="25" t="s">
        <v>547</v>
      </c>
      <c r="AC1334" s="26"/>
      <c r="AD1334" s="26"/>
      <c r="AF1334" s="28"/>
    </row>
    <row r="1335" spans="1:32" s="25" customFormat="1" ht="15" x14ac:dyDescent="0.25">
      <c r="A1335" s="25">
        <v>236845</v>
      </c>
      <c r="C1335" s="25" t="s">
        <v>2831</v>
      </c>
      <c r="D1335" s="25" t="s">
        <v>450</v>
      </c>
      <c r="E1335" s="25" t="s">
        <v>26</v>
      </c>
      <c r="F1335" s="25" t="s">
        <v>514</v>
      </c>
      <c r="J1335" s="25" t="s">
        <v>136</v>
      </c>
      <c r="K1335" s="25" t="s">
        <v>457</v>
      </c>
      <c r="M1335" s="26">
        <v>44845</v>
      </c>
      <c r="N1335" s="26">
        <v>44847</v>
      </c>
      <c r="O1335" s="27">
        <f ca="1">+IF(NETWORKDAYS(M1335,N1335,Feriados!A$1:A$196)&gt;-1,NETWORKDAYS(M1335,N1335,Feriados!A$1:A$196)-1,NETWORKDAYS(M1335,TODAY(),Feriados!A$1:A$196))</f>
        <v>2</v>
      </c>
      <c r="P1335" s="16"/>
      <c r="Q1335" s="25">
        <f ca="1">+IF(T1335="ENVIO OS", IF(NETWORKDAYS(N1335,P1335,Feriados!A$28:A$328)&gt;-1,NETWORKDAYS(N1335,P1335,Feriados!A$28:A$328)-1,NETWORKDAYS(N1335,TODAY(),Feriados!A$28:A$328)),0)</f>
        <v>0</v>
      </c>
      <c r="R1335" s="17"/>
      <c r="S1335" s="17"/>
      <c r="T1335" s="25" t="s">
        <v>1496</v>
      </c>
      <c r="U1335" s="25" t="s">
        <v>1496</v>
      </c>
      <c r="X1335" s="25" t="s">
        <v>442</v>
      </c>
      <c r="Y1335" s="25" t="s">
        <v>504</v>
      </c>
      <c r="Z1335" s="25" t="s">
        <v>1188</v>
      </c>
      <c r="AC1335" s="26"/>
      <c r="AD1335" s="26"/>
      <c r="AF1335" s="28"/>
    </row>
    <row r="1336" spans="1:32" s="25" customFormat="1" ht="15" x14ac:dyDescent="0.25">
      <c r="B1336" s="25" t="s">
        <v>2395</v>
      </c>
      <c r="C1336" s="25" t="s">
        <v>2396</v>
      </c>
      <c r="D1336" s="25" t="s">
        <v>450</v>
      </c>
      <c r="E1336" s="25" t="s">
        <v>26</v>
      </c>
      <c r="F1336" s="25" t="s">
        <v>508</v>
      </c>
      <c r="G1336" s="25">
        <v>205</v>
      </c>
      <c r="I1336" s="25" t="s">
        <v>17</v>
      </c>
      <c r="J1336" s="25" t="s">
        <v>415</v>
      </c>
      <c r="K1336" s="25" t="s">
        <v>686</v>
      </c>
      <c r="M1336" s="26">
        <v>44847</v>
      </c>
      <c r="N1336" s="26">
        <v>44945</v>
      </c>
      <c r="O1336" s="27">
        <f ca="1">+IF(NETWORKDAYS(M1336,N1336,Feriados!A$1:A$196)&gt;-1,NETWORKDAYS(M1336,N1336,Feriados!A$1:A$196)-1,NETWORKDAYS(M1336,TODAY(),Feriados!A$1:A$196))</f>
        <v>68</v>
      </c>
      <c r="P1336" s="16"/>
      <c r="Q1336" s="25">
        <f ca="1">+IF(T1336="ENVIO OS", IF(NETWORKDAYS(N1336,P1336,Feriados!A$28:A$328)&gt;-1,NETWORKDAYS(N1336,P1336,Feriados!A$28:A$328)-1,NETWORKDAYS(N1336,TODAY(),Feriados!A$28:A$328)),0)</f>
        <v>0</v>
      </c>
      <c r="R1336" s="17">
        <v>-32.884804000000003</v>
      </c>
      <c r="S1336" s="17">
        <v>-68.766917000000007</v>
      </c>
      <c r="T1336" s="25" t="s">
        <v>1590</v>
      </c>
      <c r="U1336" s="25" t="s">
        <v>1590</v>
      </c>
      <c r="V1336" s="25" t="s">
        <v>772</v>
      </c>
      <c r="X1336" s="25" t="s">
        <v>443</v>
      </c>
      <c r="Y1336" s="25" t="s">
        <v>504</v>
      </c>
      <c r="Z1336" s="25" t="s">
        <v>620</v>
      </c>
      <c r="AC1336" s="26"/>
      <c r="AD1336" s="26"/>
      <c r="AF1336" s="28"/>
    </row>
    <row r="1337" spans="1:32" s="25" customFormat="1" ht="15" x14ac:dyDescent="0.25">
      <c r="A1337" s="25">
        <v>236789</v>
      </c>
      <c r="B1337" s="25" t="s">
        <v>2716</v>
      </c>
      <c r="C1337" s="25" t="s">
        <v>2717</v>
      </c>
      <c r="D1337" s="25" t="s">
        <v>507</v>
      </c>
      <c r="E1337" s="25" t="s">
        <v>25</v>
      </c>
      <c r="F1337" s="25" t="s">
        <v>509</v>
      </c>
      <c r="G1337" s="25">
        <v>350</v>
      </c>
      <c r="H1337" s="25">
        <v>100</v>
      </c>
      <c r="I1337" s="25" t="s">
        <v>1696</v>
      </c>
      <c r="J1337" s="25" t="s">
        <v>292</v>
      </c>
      <c r="K1337" s="25" t="s">
        <v>466</v>
      </c>
      <c r="L1337" s="25" t="s">
        <v>434</v>
      </c>
      <c r="M1337" s="26">
        <v>44847</v>
      </c>
      <c r="N1337" s="26">
        <v>44854</v>
      </c>
      <c r="O1337" s="27">
        <f ca="1">+IF(NETWORKDAYS(M1337,N1337,Feriados!A$1:A$196)&gt;-1,NETWORKDAYS(M1337,N1337,Feriados!A$1:A$196)-1,NETWORKDAYS(M1337,TODAY(),Feriados!A$1:A$196))</f>
        <v>5</v>
      </c>
      <c r="P1337" s="16"/>
      <c r="Q1337" s="25">
        <f ca="1">+IF(T1337="ENVIO OS", IF(NETWORKDAYS(N1337,P1337,Feriados!A$28:A$328)&gt;-1,NETWORKDAYS(N1337,P1337,Feriados!A$28:A$328)-1,NETWORKDAYS(N1337,TODAY(),Feriados!A$28:A$328)),0)</f>
        <v>0</v>
      </c>
      <c r="R1337" s="17">
        <v>-33.055599999999998</v>
      </c>
      <c r="S1337" s="17">
        <v>-68.876499999999993</v>
      </c>
      <c r="T1337" s="25" t="s">
        <v>1590</v>
      </c>
      <c r="U1337" s="25" t="s">
        <v>1590</v>
      </c>
      <c r="V1337" s="25" t="s">
        <v>1170</v>
      </c>
      <c r="X1337" s="25" t="s">
        <v>439</v>
      </c>
      <c r="Y1337" s="25" t="s">
        <v>504</v>
      </c>
      <c r="AA1337" s="25" t="s">
        <v>2838</v>
      </c>
      <c r="AC1337" s="26"/>
      <c r="AD1337" s="26"/>
      <c r="AF1337" s="28"/>
    </row>
    <row r="1338" spans="1:32" s="25" customFormat="1" ht="15" x14ac:dyDescent="0.25">
      <c r="A1338" s="25">
        <v>236790</v>
      </c>
      <c r="B1338" s="25" t="s">
        <v>2718</v>
      </c>
      <c r="C1338" s="25" t="s">
        <v>2719</v>
      </c>
      <c r="D1338" s="25" t="s">
        <v>507</v>
      </c>
      <c r="E1338" s="25" t="s">
        <v>25</v>
      </c>
      <c r="F1338" s="25" t="s">
        <v>509</v>
      </c>
      <c r="G1338" s="25">
        <v>350</v>
      </c>
      <c r="H1338" s="25">
        <v>269</v>
      </c>
      <c r="I1338" s="25" t="s">
        <v>1696</v>
      </c>
      <c r="J1338" s="25" t="s">
        <v>292</v>
      </c>
      <c r="K1338" s="25" t="s">
        <v>466</v>
      </c>
      <c r="L1338" s="25" t="s">
        <v>434</v>
      </c>
      <c r="M1338" s="26">
        <v>44847</v>
      </c>
      <c r="N1338" s="26">
        <v>44854</v>
      </c>
      <c r="O1338" s="27">
        <f ca="1">+IF(NETWORKDAYS(M1338,N1338,Feriados!A$1:A$196)&gt;-1,NETWORKDAYS(M1338,N1338,Feriados!A$1:A$196)-1,NETWORKDAYS(M1338,TODAY(),Feriados!A$1:A$196))</f>
        <v>5</v>
      </c>
      <c r="P1338" s="16"/>
      <c r="Q1338" s="25">
        <f ca="1">+IF(T1338="ENVIO OS", IF(NETWORKDAYS(N1338,P1338,Feriados!A$28:A$328)&gt;-1,NETWORKDAYS(N1338,P1338,Feriados!A$28:A$328)-1,NETWORKDAYS(N1338,TODAY(),Feriados!A$28:A$328)),0)</f>
        <v>0</v>
      </c>
      <c r="R1338" s="17">
        <v>-33.055599999999998</v>
      </c>
      <c r="S1338" s="17">
        <v>-68.876499999999993</v>
      </c>
      <c r="T1338" s="25" t="s">
        <v>1590</v>
      </c>
      <c r="U1338" s="25" t="s">
        <v>1590</v>
      </c>
      <c r="V1338" s="25" t="s">
        <v>2678</v>
      </c>
      <c r="X1338" s="25" t="s">
        <v>439</v>
      </c>
      <c r="Y1338" s="25" t="s">
        <v>504</v>
      </c>
      <c r="AA1338" s="25" t="s">
        <v>2838</v>
      </c>
      <c r="AC1338" s="26"/>
      <c r="AD1338" s="26"/>
      <c r="AF1338" s="28"/>
    </row>
    <row r="1339" spans="1:32" s="25" customFormat="1" ht="15" x14ac:dyDescent="0.25">
      <c r="A1339" s="25">
        <v>236575</v>
      </c>
      <c r="B1339" s="25" t="s">
        <v>2722</v>
      </c>
      <c r="C1339" s="25" t="s">
        <v>2723</v>
      </c>
      <c r="D1339" s="25" t="s">
        <v>507</v>
      </c>
      <c r="E1339" s="25" t="s">
        <v>25</v>
      </c>
      <c r="F1339" s="25" t="s">
        <v>516</v>
      </c>
      <c r="G1339" s="25">
        <v>100</v>
      </c>
      <c r="H1339" s="25">
        <v>100</v>
      </c>
      <c r="I1339" s="25" t="s">
        <v>17</v>
      </c>
      <c r="J1339" s="25" t="s">
        <v>355</v>
      </c>
      <c r="K1339" s="25" t="s">
        <v>447</v>
      </c>
      <c r="L1339" s="25" t="s">
        <v>435</v>
      </c>
      <c r="M1339" s="26">
        <v>44847</v>
      </c>
      <c r="N1339" s="26">
        <v>44862</v>
      </c>
      <c r="O1339" s="27">
        <f ca="1">+IF(NETWORKDAYS(M1339,N1339,Feriados!A$1:A$196)&gt;-1,NETWORKDAYS(M1339,N1339,Feriados!A$1:A$196)-1,NETWORKDAYS(M1339,TODAY(),Feriados!A$1:A$196))</f>
        <v>11</v>
      </c>
      <c r="P1339" s="16"/>
      <c r="Q1339" s="25">
        <f ca="1">+IF(T1339="ENVIO OS", IF(NETWORKDAYS(N1339,P1339,Feriados!A$28:A$328)&gt;-1,NETWORKDAYS(N1339,P1339,Feriados!A$28:A$328)-1,NETWORKDAYS(N1339,TODAY(),Feriados!A$28:A$328)),0)</f>
        <v>0</v>
      </c>
      <c r="R1339" s="17">
        <v>-32.967799999999997</v>
      </c>
      <c r="S1339" s="17">
        <v>-68.873199999999997</v>
      </c>
      <c r="T1339" s="25" t="s">
        <v>1590</v>
      </c>
      <c r="U1339" s="25" t="s">
        <v>1590</v>
      </c>
      <c r="X1339" s="25" t="s">
        <v>439</v>
      </c>
      <c r="Y1339" s="25" t="s">
        <v>497</v>
      </c>
      <c r="AA1339" s="25" t="s">
        <v>2838</v>
      </c>
      <c r="AB1339" s="25" t="s">
        <v>0</v>
      </c>
      <c r="AC1339" s="26"/>
      <c r="AD1339" s="26"/>
      <c r="AF1339" s="28"/>
    </row>
    <row r="1340" spans="1:32" s="25" customFormat="1" ht="15" x14ac:dyDescent="0.25">
      <c r="A1340" s="25">
        <v>237289</v>
      </c>
      <c r="B1340" s="25" t="s">
        <v>2805</v>
      </c>
      <c r="C1340" s="25" t="s">
        <v>2804</v>
      </c>
      <c r="D1340" s="25" t="s">
        <v>274</v>
      </c>
      <c r="E1340" s="25" t="s">
        <v>26</v>
      </c>
      <c r="F1340" s="25" t="s">
        <v>508</v>
      </c>
      <c r="G1340" s="25">
        <v>70.900000000000006</v>
      </c>
      <c r="I1340" s="25" t="s">
        <v>17</v>
      </c>
      <c r="J1340" s="25" t="s">
        <v>323</v>
      </c>
      <c r="K1340" s="25" t="s">
        <v>475</v>
      </c>
      <c r="M1340" s="26">
        <v>44852</v>
      </c>
      <c r="N1340" s="26">
        <v>44853</v>
      </c>
      <c r="O1340" s="27">
        <f ca="1">+IF(NETWORKDAYS(M1340,N1340,Feriados!A$1:A$196)&gt;-1,NETWORKDAYS(M1340,N1340,Feriados!A$1:A$196)-1,NETWORKDAYS(M1340,TODAY(),Feriados!A$1:A$196))</f>
        <v>1</v>
      </c>
      <c r="P1340" s="16">
        <v>45175</v>
      </c>
      <c r="Q1340" s="25">
        <f ca="1">+IF(T1340="ENVIO OS", IF(NETWORKDAYS(N1340,P1340,Feriados!A$28:A$328)&gt;-1,NETWORKDAYS(N1340,P1340,Feriados!A$28:A$328)-1,NETWORKDAYS(N1340,TODAY(),Feriados!A$28:A$328)),0)</f>
        <v>225</v>
      </c>
      <c r="R1340" s="17"/>
      <c r="S1340" s="17"/>
      <c r="T1340" s="25" t="s">
        <v>1494</v>
      </c>
      <c r="U1340" s="25" t="s">
        <v>1584</v>
      </c>
      <c r="V1340" s="25" t="s">
        <v>748</v>
      </c>
      <c r="W1340" s="25" t="s">
        <v>2537</v>
      </c>
      <c r="X1340" s="25" t="s">
        <v>442</v>
      </c>
      <c r="Y1340" s="25" t="s">
        <v>504</v>
      </c>
      <c r="Z1340" s="25" t="s">
        <v>1188</v>
      </c>
      <c r="AC1340" s="26"/>
      <c r="AD1340" s="26"/>
      <c r="AF1340" s="28"/>
    </row>
    <row r="1341" spans="1:32" s="25" customFormat="1" ht="15" x14ac:dyDescent="0.25">
      <c r="A1341" s="25">
        <v>237943</v>
      </c>
      <c r="B1341" s="25" t="s">
        <v>2868</v>
      </c>
      <c r="C1341" s="25" t="s">
        <v>2916</v>
      </c>
      <c r="D1341" s="25" t="s">
        <v>446</v>
      </c>
      <c r="E1341" s="25" t="s">
        <v>26</v>
      </c>
      <c r="F1341" s="25" t="s">
        <v>508</v>
      </c>
      <c r="G1341" s="25">
        <v>198.2</v>
      </c>
      <c r="I1341" s="25" t="s">
        <v>17</v>
      </c>
      <c r="J1341" s="25" t="s">
        <v>214</v>
      </c>
      <c r="K1341" s="25" t="s">
        <v>447</v>
      </c>
      <c r="M1341" s="26">
        <v>44852</v>
      </c>
      <c r="N1341" s="26">
        <v>44890</v>
      </c>
      <c r="O1341" s="27">
        <f ca="1">+IF(NETWORKDAYS(M1341,N1341,Feriados!A$1:A$196)&gt;-1,NETWORKDAYS(M1341,N1341,Feriados!A$1:A$196)-1,NETWORKDAYS(M1341,TODAY(),Feriados!A$1:A$196))</f>
        <v>28</v>
      </c>
      <c r="P1341" s="16"/>
      <c r="Q1341" s="25">
        <f ca="1">+IF(T1341="ENVIO OS", IF(NETWORKDAYS(N1341,P1341,Feriados!A$28:A$328)&gt;-1,NETWORKDAYS(N1341,P1341,Feriados!A$28:A$328)-1,NETWORKDAYS(N1341,TODAY(),Feriados!A$28:A$328)),0)</f>
        <v>0</v>
      </c>
      <c r="R1341" s="17"/>
      <c r="S1341" s="17"/>
      <c r="T1341" s="25" t="s">
        <v>1496</v>
      </c>
      <c r="U1341" s="25" t="s">
        <v>1496</v>
      </c>
      <c r="V1341" s="25" t="s">
        <v>37</v>
      </c>
      <c r="W1341" s="25" t="s">
        <v>2917</v>
      </c>
      <c r="X1341" s="25" t="s">
        <v>442</v>
      </c>
      <c r="Y1341" s="25" t="s">
        <v>504</v>
      </c>
      <c r="Z1341" s="25" t="s">
        <v>608</v>
      </c>
      <c r="AC1341" s="26"/>
      <c r="AD1341" s="26"/>
      <c r="AF1341" s="28"/>
    </row>
    <row r="1342" spans="1:32" s="25" customFormat="1" ht="15" x14ac:dyDescent="0.25">
      <c r="B1342" s="25" t="s">
        <v>2870</v>
      </c>
      <c r="C1342" s="25" t="s">
        <v>2869</v>
      </c>
      <c r="E1342" s="25" t="s">
        <v>26</v>
      </c>
      <c r="F1342" s="25" t="s">
        <v>508</v>
      </c>
      <c r="M1342" s="26">
        <v>44852</v>
      </c>
      <c r="N1342" s="26">
        <v>44953</v>
      </c>
      <c r="O1342" s="27">
        <f ca="1">+IF(NETWORKDAYS(M1342,N1342,Feriados!A$1:A$196)&gt;-1,NETWORKDAYS(M1342,N1342,Feriados!A$1:A$196)-1,NETWORKDAYS(M1342,TODAY(),Feriados!A$1:A$196))</f>
        <v>71</v>
      </c>
      <c r="P1342" s="16">
        <v>45280</v>
      </c>
      <c r="Q1342" s="25">
        <f ca="1">+IF(T1342="ENVIO OS", IF(NETWORKDAYS(N1342,P1342,Feriados!A$28:A$328)&gt;-1,NETWORKDAYS(N1342,P1342,Feriados!A$28:A$328)-1,NETWORKDAYS(N1342,TODAY(),Feriados!A$28:A$328)),0)</f>
        <v>230</v>
      </c>
      <c r="R1342" s="17"/>
      <c r="S1342" s="17"/>
      <c r="T1342" s="25" t="s">
        <v>1494</v>
      </c>
      <c r="U1342" s="25" t="s">
        <v>1584</v>
      </c>
      <c r="X1342" s="25" t="s">
        <v>443</v>
      </c>
      <c r="AC1342" s="26"/>
      <c r="AD1342" s="26"/>
      <c r="AF1342" s="28"/>
    </row>
    <row r="1343" spans="1:32" s="25" customFormat="1" ht="15" x14ac:dyDescent="0.25">
      <c r="B1343" s="25" t="s">
        <v>2872</v>
      </c>
      <c r="C1343" s="25" t="s">
        <v>2871</v>
      </c>
      <c r="D1343" s="25" t="s">
        <v>274</v>
      </c>
      <c r="E1343" s="25" t="s">
        <v>26</v>
      </c>
      <c r="F1343" s="25" t="s">
        <v>508</v>
      </c>
      <c r="G1343" s="25">
        <v>184</v>
      </c>
      <c r="I1343" s="25" t="s">
        <v>17</v>
      </c>
      <c r="J1343" s="25" t="s">
        <v>366</v>
      </c>
      <c r="K1343" s="25" t="s">
        <v>472</v>
      </c>
      <c r="M1343" s="26">
        <v>44852</v>
      </c>
      <c r="N1343" s="26">
        <v>44916</v>
      </c>
      <c r="O1343" s="27">
        <f ca="1">+IF(NETWORKDAYS(M1343,N1343,Feriados!A$1:A$196)&gt;-1,NETWORKDAYS(M1343,N1343,Feriados!A$1:A$196)-1,NETWORKDAYS(M1343,TODAY(),Feriados!A$1:A$196))</f>
        <v>44</v>
      </c>
      <c r="P1343" s="16"/>
      <c r="Q1343" s="25">
        <f ca="1">+IF(T1343="ENVIO OS", IF(NETWORKDAYS(N1343,P1343,Feriados!A$28:A$328)&gt;-1,NETWORKDAYS(N1343,P1343,Feriados!A$28:A$328)-1,NETWORKDAYS(N1343,TODAY(),Feriados!A$28:A$328)),0)</f>
        <v>0</v>
      </c>
      <c r="R1343" s="17">
        <v>-32.816400000000002</v>
      </c>
      <c r="S1343" s="17">
        <v>-68.831000000000003</v>
      </c>
      <c r="T1343" s="25" t="s">
        <v>1496</v>
      </c>
      <c r="U1343" s="25" t="s">
        <v>1496</v>
      </c>
      <c r="X1343" s="25" t="s">
        <v>443</v>
      </c>
      <c r="Y1343" s="25" t="s">
        <v>504</v>
      </c>
      <c r="Z1343" s="25" t="s">
        <v>547</v>
      </c>
      <c r="AC1343" s="26"/>
      <c r="AD1343" s="26"/>
      <c r="AE1343" s="25" t="s">
        <v>525</v>
      </c>
      <c r="AF1343" s="28"/>
    </row>
    <row r="1344" spans="1:32" s="25" customFormat="1" ht="15" x14ac:dyDescent="0.25">
      <c r="B1344" s="25" t="s">
        <v>2874</v>
      </c>
      <c r="C1344" s="25" t="s">
        <v>2873</v>
      </c>
      <c r="D1344" s="25" t="s">
        <v>446</v>
      </c>
      <c r="E1344" s="25" t="s">
        <v>26</v>
      </c>
      <c r="F1344" s="25" t="s">
        <v>508</v>
      </c>
      <c r="G1344" s="25">
        <v>78</v>
      </c>
      <c r="I1344" s="25" t="s">
        <v>17</v>
      </c>
      <c r="J1344" s="25" t="s">
        <v>89</v>
      </c>
      <c r="K1344" s="25" t="s">
        <v>446</v>
      </c>
      <c r="M1344" s="26">
        <v>44852</v>
      </c>
      <c r="N1344" s="26">
        <v>44952</v>
      </c>
      <c r="O1344" s="27">
        <f ca="1">+IF(NETWORKDAYS(M1344,N1344,Feriados!A$1:A$196)&gt;-1,NETWORKDAYS(M1344,N1344,Feriados!A$1:A$196)-1,NETWORKDAYS(M1344,TODAY(),Feriados!A$1:A$196))</f>
        <v>70</v>
      </c>
      <c r="P1344" s="16"/>
      <c r="Q1344" s="25">
        <f ca="1">+IF(T1344="ENVIO OS", IF(NETWORKDAYS(N1344,P1344,Feriados!A$28:A$328)&gt;-1,NETWORKDAYS(N1344,P1344,Feriados!A$28:A$328)-1,NETWORKDAYS(N1344,TODAY(),Feriados!A$28:A$328)),0)</f>
        <v>0</v>
      </c>
      <c r="R1344" s="17">
        <v>-32.978031999999999</v>
      </c>
      <c r="S1344" s="17">
        <v>-68.771923000000001</v>
      </c>
      <c r="T1344" s="25" t="s">
        <v>1496</v>
      </c>
      <c r="U1344" s="25" t="s">
        <v>1496</v>
      </c>
      <c r="X1344" s="25" t="s">
        <v>443</v>
      </c>
      <c r="Y1344" s="25" t="s">
        <v>504</v>
      </c>
      <c r="Z1344" s="25" t="s">
        <v>596</v>
      </c>
      <c r="AC1344" s="26"/>
      <c r="AD1344" s="26"/>
      <c r="AF1344" s="28"/>
    </row>
    <row r="1345" spans="1:32" s="25" customFormat="1" ht="15" x14ac:dyDescent="0.25">
      <c r="B1345" s="25" t="s">
        <v>2568</v>
      </c>
      <c r="C1345" s="25" t="s">
        <v>2567</v>
      </c>
      <c r="D1345" s="25" t="s">
        <v>446</v>
      </c>
      <c r="E1345" s="25" t="s">
        <v>26</v>
      </c>
      <c r="F1345" s="25" t="s">
        <v>1881</v>
      </c>
      <c r="G1345" s="25">
        <v>64</v>
      </c>
      <c r="I1345" s="25" t="s">
        <v>17</v>
      </c>
      <c r="J1345" s="25" t="s">
        <v>131</v>
      </c>
      <c r="K1345" s="25" t="s">
        <v>466</v>
      </c>
      <c r="M1345" s="26">
        <v>44853</v>
      </c>
      <c r="N1345" s="26">
        <v>44943</v>
      </c>
      <c r="O1345" s="27">
        <f ca="1">+IF(NETWORKDAYS(M1345,N1345,Feriados!A$1:A$196)&gt;-1,NETWORKDAYS(M1345,N1345,Feriados!A$1:A$196)-1,NETWORKDAYS(M1345,TODAY(),Feriados!A$1:A$196))</f>
        <v>62</v>
      </c>
      <c r="P1345" s="16"/>
      <c r="Q1345" s="25">
        <f ca="1">+IF(T1345="ENVIO OS", IF(NETWORKDAYS(N1345,P1345,Feriados!A$28:A$328)&gt;-1,NETWORKDAYS(N1345,P1345,Feriados!A$28:A$328)-1,NETWORKDAYS(N1345,TODAY(),Feriados!A$28:A$328)),0)</f>
        <v>0</v>
      </c>
      <c r="R1345" s="17">
        <v>-33.032746000000003</v>
      </c>
      <c r="S1345" s="17">
        <v>-68.906819999999996</v>
      </c>
      <c r="T1345" s="25" t="s">
        <v>1496</v>
      </c>
      <c r="U1345" s="25" t="s">
        <v>1496</v>
      </c>
      <c r="X1345" s="25" t="s">
        <v>443</v>
      </c>
      <c r="Y1345" s="25" t="s">
        <v>504</v>
      </c>
      <c r="Z1345" s="25" t="s">
        <v>545</v>
      </c>
      <c r="AC1345" s="26"/>
      <c r="AD1345" s="26"/>
      <c r="AF1345" s="28"/>
    </row>
    <row r="1346" spans="1:32" s="25" customFormat="1" ht="15" x14ac:dyDescent="0.25">
      <c r="B1346" s="25" t="s">
        <v>2876</v>
      </c>
      <c r="C1346" s="25" t="s">
        <v>2875</v>
      </c>
      <c r="E1346" s="25" t="s">
        <v>26</v>
      </c>
      <c r="F1346" s="25" t="s">
        <v>508</v>
      </c>
      <c r="M1346" s="26">
        <v>44853</v>
      </c>
      <c r="N1346" s="26">
        <v>44952</v>
      </c>
      <c r="O1346" s="27">
        <f ca="1">+IF(NETWORKDAYS(M1346,N1346,Feriados!A$1:A$196)&gt;-1,NETWORKDAYS(M1346,N1346,Feriados!A$1:A$196)-1,NETWORKDAYS(M1346,TODAY(),Feriados!A$1:A$196))</f>
        <v>69</v>
      </c>
      <c r="P1346" s="16">
        <v>44965</v>
      </c>
      <c r="Q1346" s="25">
        <f ca="1">+IF(T1346="ENVIO OS", IF(NETWORKDAYS(N1346,P1346,Feriados!A$28:A$328)&gt;-1,NETWORKDAYS(N1346,P1346,Feriados!A$28:A$328)-1,NETWORKDAYS(N1346,TODAY(),Feriados!A$28:A$328)),0)</f>
        <v>9</v>
      </c>
      <c r="R1346" s="17"/>
      <c r="S1346" s="17"/>
      <c r="T1346" s="25" t="s">
        <v>1494</v>
      </c>
      <c r="U1346" s="25" t="s">
        <v>1584</v>
      </c>
      <c r="X1346" s="25" t="s">
        <v>442</v>
      </c>
      <c r="AC1346" s="26"/>
      <c r="AD1346" s="26"/>
      <c r="AF1346" s="28"/>
    </row>
    <row r="1347" spans="1:32" s="25" customFormat="1" ht="15" x14ac:dyDescent="0.25">
      <c r="A1347" s="25">
        <v>238993</v>
      </c>
      <c r="B1347" s="25" t="s">
        <v>2878</v>
      </c>
      <c r="C1347" s="25" t="s">
        <v>2877</v>
      </c>
      <c r="D1347" s="25" t="s">
        <v>446</v>
      </c>
      <c r="E1347" s="25" t="s">
        <v>26</v>
      </c>
      <c r="F1347" s="25" t="s">
        <v>508</v>
      </c>
      <c r="G1347" s="25">
        <v>351</v>
      </c>
      <c r="I1347" s="25" t="s">
        <v>17</v>
      </c>
      <c r="J1347" s="25" t="s">
        <v>285</v>
      </c>
      <c r="K1347" s="25" t="s">
        <v>464</v>
      </c>
      <c r="L1347" s="25" t="s">
        <v>434</v>
      </c>
      <c r="M1347" s="26">
        <v>44853</v>
      </c>
      <c r="N1347" s="26">
        <v>44953</v>
      </c>
      <c r="O1347" s="27">
        <f ca="1">+IF(NETWORKDAYS(M1347,N1347,Feriados!A$1:A$196)&gt;-1,NETWORKDAYS(M1347,N1347,Feriados!A$1:A$196)-1,NETWORKDAYS(M1347,TODAY(),Feriados!A$1:A$196))</f>
        <v>70</v>
      </c>
      <c r="P1347" s="16">
        <v>44986</v>
      </c>
      <c r="Q1347" s="25">
        <f ca="1">+IF(T1347="ENVIO OS", IF(NETWORKDAYS(N1347,P1347,Feriados!A$28:A$328)&gt;-1,NETWORKDAYS(N1347,P1347,Feriados!A$28:A$328)-1,NETWORKDAYS(N1347,TODAY(),Feriados!A$28:A$328)),0)</f>
        <v>21</v>
      </c>
      <c r="R1347" s="17"/>
      <c r="S1347" s="17"/>
      <c r="T1347" s="25" t="s">
        <v>1494</v>
      </c>
      <c r="U1347" s="25" t="s">
        <v>1584</v>
      </c>
      <c r="X1347" s="25" t="s">
        <v>442</v>
      </c>
      <c r="AC1347" s="26"/>
      <c r="AD1347" s="26"/>
      <c r="AF1347" s="28"/>
    </row>
    <row r="1348" spans="1:32" s="25" customFormat="1" ht="15" x14ac:dyDescent="0.25">
      <c r="A1348" s="25">
        <v>238132</v>
      </c>
      <c r="B1348" s="25" t="s">
        <v>2880</v>
      </c>
      <c r="C1348" s="25" t="s">
        <v>2879</v>
      </c>
      <c r="D1348" s="25" t="s">
        <v>507</v>
      </c>
      <c r="E1348" s="25" t="s">
        <v>26</v>
      </c>
      <c r="F1348" s="25" t="s">
        <v>508</v>
      </c>
      <c r="G1348" s="25">
        <v>49.1</v>
      </c>
      <c r="I1348" s="25" t="s">
        <v>17</v>
      </c>
      <c r="J1348" s="25" t="s">
        <v>312</v>
      </c>
      <c r="K1348" s="25" t="s">
        <v>447</v>
      </c>
      <c r="M1348" s="26">
        <v>44853</v>
      </c>
      <c r="N1348" s="26">
        <v>44901</v>
      </c>
      <c r="O1348" s="27">
        <f ca="1">+IF(NETWORKDAYS(M1348,N1348,Feriados!A$1:A$196)&gt;-1,NETWORKDAYS(M1348,N1348,Feriados!A$1:A$196)-1,NETWORKDAYS(M1348,TODAY(),Feriados!A$1:A$196))</f>
        <v>33</v>
      </c>
      <c r="P1348" s="16"/>
      <c r="Q1348" s="25">
        <f ca="1">+IF(T1348="ENVIO OS", IF(NETWORKDAYS(N1348,P1348,Feriados!A$28:A$328)&gt;-1,NETWORKDAYS(N1348,P1348,Feriados!A$28:A$328)-1,NETWORKDAYS(N1348,TODAY(),Feriados!A$28:A$328)),0)</f>
        <v>0</v>
      </c>
      <c r="R1348" s="17"/>
      <c r="S1348" s="17"/>
      <c r="T1348" s="25" t="s">
        <v>1496</v>
      </c>
      <c r="U1348" s="25" t="s">
        <v>1496</v>
      </c>
      <c r="V1348" s="25" t="s">
        <v>772</v>
      </c>
      <c r="X1348" s="25" t="s">
        <v>442</v>
      </c>
      <c r="Y1348" s="25" t="s">
        <v>504</v>
      </c>
      <c r="Z1348" s="25" t="s">
        <v>606</v>
      </c>
      <c r="AC1348" s="26"/>
      <c r="AD1348" s="26"/>
      <c r="AF1348" s="28"/>
    </row>
    <row r="1349" spans="1:32" s="25" customFormat="1" ht="15" x14ac:dyDescent="0.25">
      <c r="A1349" s="25">
        <v>238939</v>
      </c>
      <c r="B1349" s="25" t="s">
        <v>2882</v>
      </c>
      <c r="C1349" s="25" t="s">
        <v>2881</v>
      </c>
      <c r="D1349" s="25" t="s">
        <v>446</v>
      </c>
      <c r="E1349" s="25" t="s">
        <v>26</v>
      </c>
      <c r="F1349" s="25" t="s">
        <v>508</v>
      </c>
      <c r="G1349" s="25">
        <v>172</v>
      </c>
      <c r="I1349" s="25" t="s">
        <v>17</v>
      </c>
      <c r="J1349" s="25" t="s">
        <v>162</v>
      </c>
      <c r="K1349" s="25" t="s">
        <v>464</v>
      </c>
      <c r="L1349" s="25" t="s">
        <v>435</v>
      </c>
      <c r="M1349" s="26">
        <v>44853</v>
      </c>
      <c r="N1349" s="26">
        <v>44956</v>
      </c>
      <c r="O1349" s="27">
        <f ca="1">+IF(NETWORKDAYS(M1349,N1349,Feriados!A$1:A$196)&gt;-1,NETWORKDAYS(M1349,N1349,Feriados!A$1:A$196)-1,NETWORKDAYS(M1349,TODAY(),Feriados!A$1:A$196))</f>
        <v>71</v>
      </c>
      <c r="P1349" s="16"/>
      <c r="Q1349" s="25">
        <f ca="1">+IF(T1349="ENVIO OS", IF(NETWORKDAYS(N1349,P1349,Feriados!A$28:A$328)&gt;-1,NETWORKDAYS(N1349,P1349,Feriados!A$28:A$328)-1,NETWORKDAYS(N1349,TODAY(),Feriados!A$28:A$328)),0)</f>
        <v>0</v>
      </c>
      <c r="R1349" s="17"/>
      <c r="S1349" s="17"/>
      <c r="T1349" s="25" t="s">
        <v>1496</v>
      </c>
      <c r="U1349" s="25" t="s">
        <v>1496</v>
      </c>
      <c r="V1349" s="25" t="s">
        <v>37</v>
      </c>
      <c r="W1349" s="25" t="s">
        <v>3040</v>
      </c>
      <c r="X1349" s="25" t="s">
        <v>442</v>
      </c>
      <c r="Z1349" s="25" t="s">
        <v>535</v>
      </c>
      <c r="AC1349" s="26"/>
      <c r="AD1349" s="26"/>
      <c r="AF1349" s="28"/>
    </row>
    <row r="1350" spans="1:32" s="25" customFormat="1" ht="15" x14ac:dyDescent="0.25">
      <c r="A1350" s="25">
        <v>237325</v>
      </c>
      <c r="B1350" s="25" t="s">
        <v>2850</v>
      </c>
      <c r="C1350" s="25" t="s">
        <v>2851</v>
      </c>
      <c r="D1350" s="25" t="s">
        <v>507</v>
      </c>
      <c r="E1350" s="25" t="s">
        <v>25</v>
      </c>
      <c r="F1350" s="25" t="s">
        <v>509</v>
      </c>
      <c r="G1350" s="25">
        <v>180</v>
      </c>
      <c r="H1350" s="25">
        <v>18</v>
      </c>
      <c r="I1350" s="25" t="s">
        <v>2910</v>
      </c>
      <c r="J1350" s="25" t="s">
        <v>267</v>
      </c>
      <c r="K1350" s="25" t="s">
        <v>476</v>
      </c>
      <c r="L1350" s="25" t="s">
        <v>435</v>
      </c>
      <c r="M1350" s="26">
        <v>44853</v>
      </c>
      <c r="N1350" s="26">
        <v>44882</v>
      </c>
      <c r="O1350" s="27">
        <f ca="1">+IF(NETWORKDAYS(M1350,N1350,Feriados!A$1:A$196)&gt;-1,NETWORKDAYS(M1350,N1350,Feriados!A$1:A$196)-1,NETWORKDAYS(M1350,TODAY(),Feriados!A$1:A$196))</f>
        <v>21</v>
      </c>
      <c r="P1350" s="16"/>
      <c r="Q1350" s="25">
        <f ca="1">+IF(T1350="ENVIO OS", IF(NETWORKDAYS(N1350,P1350,Feriados!A$28:A$328)&gt;-1,NETWORKDAYS(N1350,P1350,Feriados!A$28:A$328)-1,NETWORKDAYS(N1350,TODAY(),Feriados!A$28:A$328)),0)</f>
        <v>0</v>
      </c>
      <c r="R1350" s="17">
        <v>-33.041200000000003</v>
      </c>
      <c r="S1350" s="17">
        <v>-68.860699999999994</v>
      </c>
      <c r="T1350" s="25" t="s">
        <v>1496</v>
      </c>
      <c r="U1350" s="25" t="s">
        <v>1496</v>
      </c>
      <c r="X1350" s="25" t="s">
        <v>439</v>
      </c>
      <c r="Y1350" s="25" t="s">
        <v>504</v>
      </c>
      <c r="AC1350" s="26"/>
      <c r="AD1350" s="26"/>
      <c r="AE1350" s="25" t="s">
        <v>525</v>
      </c>
      <c r="AF1350" s="28">
        <v>45017</v>
      </c>
    </row>
    <row r="1351" spans="1:32" s="25" customFormat="1" ht="15" x14ac:dyDescent="0.25">
      <c r="B1351" s="25" t="s">
        <v>2884</v>
      </c>
      <c r="C1351" s="25" t="s">
        <v>2883</v>
      </c>
      <c r="D1351" s="25" t="s">
        <v>452</v>
      </c>
      <c r="E1351" s="25" t="s">
        <v>26</v>
      </c>
      <c r="F1351" s="25" t="s">
        <v>508</v>
      </c>
      <c r="G1351" s="25">
        <v>615</v>
      </c>
      <c r="H1351" s="25">
        <v>615</v>
      </c>
      <c r="I1351" s="25" t="s">
        <v>17</v>
      </c>
      <c r="J1351" s="25" t="s">
        <v>178</v>
      </c>
      <c r="K1351" s="25" t="s">
        <v>471</v>
      </c>
      <c r="M1351" s="26">
        <v>44854</v>
      </c>
      <c r="N1351" s="26">
        <v>44893</v>
      </c>
      <c r="O1351" s="27">
        <f ca="1">+IF(NETWORKDAYS(M1351,N1351,Feriados!A$1:A$196)&gt;-1,NETWORKDAYS(M1351,N1351,Feriados!A$1:A$196)-1,NETWORKDAYS(M1351,TODAY(),Feriados!A$1:A$196))</f>
        <v>26</v>
      </c>
      <c r="P1351" s="16"/>
      <c r="Q1351" s="25">
        <f ca="1">+IF(T1351="ENVIO OS", IF(NETWORKDAYS(N1351,P1351,Feriados!A$28:A$328)&gt;-1,NETWORKDAYS(N1351,P1351,Feriados!A$28:A$328)-1,NETWORKDAYS(N1351,TODAY(),Feriados!A$28:A$328)),0)</f>
        <v>0</v>
      </c>
      <c r="R1351" s="17">
        <v>-34.622700000000002</v>
      </c>
      <c r="S1351" s="17">
        <v>-68.269000000000005</v>
      </c>
      <c r="T1351" s="25" t="s">
        <v>1496</v>
      </c>
      <c r="U1351" s="25" t="s">
        <v>1496</v>
      </c>
      <c r="V1351" s="25" t="s">
        <v>35</v>
      </c>
      <c r="W1351" s="25" t="s">
        <v>2928</v>
      </c>
      <c r="X1351" s="25" t="s">
        <v>443</v>
      </c>
      <c r="Y1351" s="25" t="s">
        <v>662</v>
      </c>
      <c r="Z1351" s="25" t="s">
        <v>558</v>
      </c>
      <c r="AC1351" s="26"/>
      <c r="AD1351" s="26"/>
      <c r="AE1351" s="25" t="s">
        <v>525</v>
      </c>
      <c r="AF1351" s="28"/>
    </row>
    <row r="1352" spans="1:32" s="25" customFormat="1" ht="15" x14ac:dyDescent="0.25">
      <c r="A1352" s="25">
        <v>236293</v>
      </c>
      <c r="B1352" s="25" t="s">
        <v>2693</v>
      </c>
      <c r="C1352" s="25" t="s">
        <v>2695</v>
      </c>
      <c r="D1352" s="25" t="s">
        <v>380</v>
      </c>
      <c r="E1352" s="25" t="s">
        <v>25</v>
      </c>
      <c r="F1352" s="25" t="s">
        <v>509</v>
      </c>
      <c r="G1352" s="25">
        <v>160</v>
      </c>
      <c r="H1352" s="25">
        <v>53</v>
      </c>
      <c r="I1352" s="25" t="s">
        <v>2747</v>
      </c>
      <c r="J1352" s="25" t="s">
        <v>115</v>
      </c>
      <c r="K1352" s="25" t="s">
        <v>380</v>
      </c>
      <c r="M1352" s="26">
        <v>44858</v>
      </c>
      <c r="N1352" s="26">
        <v>44859</v>
      </c>
      <c r="O1352" s="27">
        <f ca="1">+IF(NETWORKDAYS(M1352,N1352,Feriados!A$1:A$196)&gt;-1,NETWORKDAYS(M1352,N1352,Feriados!A$1:A$196)-1,NETWORKDAYS(M1352,TODAY(),Feriados!A$1:A$196))</f>
        <v>1</v>
      </c>
      <c r="P1352" s="16"/>
      <c r="Q1352" s="25">
        <f ca="1">+IF(T1352="ENVIO OS", IF(NETWORKDAYS(N1352,P1352,Feriados!A$28:A$328)&gt;-1,NETWORKDAYS(N1352,P1352,Feriados!A$28:A$328)-1,NETWORKDAYS(N1352,TODAY(),Feriados!A$28:A$328)),0)</f>
        <v>0</v>
      </c>
      <c r="R1352" s="17">
        <v>-33.929900000000004</v>
      </c>
      <c r="S1352" s="17">
        <v>-69.046300000000002</v>
      </c>
      <c r="T1352" s="25" t="s">
        <v>1590</v>
      </c>
      <c r="U1352" s="25" t="s">
        <v>1590</v>
      </c>
      <c r="V1352" s="25" t="s">
        <v>2749</v>
      </c>
      <c r="W1352" s="25" t="s">
        <v>2535</v>
      </c>
      <c r="X1352" s="25" t="s">
        <v>439</v>
      </c>
      <c r="Y1352" s="25" t="s">
        <v>497</v>
      </c>
      <c r="AB1352" s="25" t="s">
        <v>0</v>
      </c>
      <c r="AC1352" s="26"/>
      <c r="AD1352" s="26"/>
      <c r="AF1352" s="28"/>
    </row>
    <row r="1353" spans="1:32" s="25" customFormat="1" ht="15" x14ac:dyDescent="0.25">
      <c r="A1353" s="25">
        <v>238061</v>
      </c>
      <c r="B1353" s="25" t="s">
        <v>2852</v>
      </c>
      <c r="C1353" s="25" t="s">
        <v>2854</v>
      </c>
      <c r="D1353" s="25" t="s">
        <v>405</v>
      </c>
      <c r="E1353" s="25" t="s">
        <v>25</v>
      </c>
      <c r="F1353" s="25" t="s">
        <v>509</v>
      </c>
      <c r="G1353" s="25">
        <v>125</v>
      </c>
      <c r="H1353" s="25">
        <v>0</v>
      </c>
      <c r="I1353" s="25" t="s">
        <v>2923</v>
      </c>
      <c r="J1353" s="25" t="s">
        <v>209</v>
      </c>
      <c r="K1353" s="25" t="s">
        <v>430</v>
      </c>
      <c r="L1353" s="25" t="s">
        <v>434</v>
      </c>
      <c r="M1353" s="26">
        <v>44858</v>
      </c>
      <c r="N1353" s="26">
        <v>44897</v>
      </c>
      <c r="O1353" s="27">
        <f ca="1">+IF(NETWORKDAYS(M1353,N1353,Feriados!A$1:A$196)&gt;-1,NETWORKDAYS(M1353,N1353,Feriados!A$1:A$196)-1,NETWORKDAYS(M1353,TODAY(),Feriados!A$1:A$196))</f>
        <v>28</v>
      </c>
      <c r="P1353" s="16"/>
      <c r="Q1353" s="25">
        <f ca="1">+IF(T1353="ENVIO OS", IF(NETWORKDAYS(N1353,P1353,Feriados!A$28:A$328)&gt;-1,NETWORKDAYS(N1353,P1353,Feriados!A$28:A$328)-1,NETWORKDAYS(N1353,TODAY(),Feriados!A$28:A$328)),0)</f>
        <v>0</v>
      </c>
      <c r="R1353" s="17">
        <v>-33.516300000000001</v>
      </c>
      <c r="S1353" s="17">
        <v>-68.059200000000004</v>
      </c>
      <c r="T1353" s="25" t="s">
        <v>1496</v>
      </c>
      <c r="U1353" s="25" t="s">
        <v>1496</v>
      </c>
      <c r="X1353" s="25" t="s">
        <v>439</v>
      </c>
      <c r="Y1353" s="25" t="s">
        <v>504</v>
      </c>
      <c r="AA1353" s="25" t="s">
        <v>2924</v>
      </c>
      <c r="AC1353" s="26"/>
      <c r="AD1353" s="26"/>
      <c r="AF1353" s="28"/>
    </row>
    <row r="1354" spans="1:32" s="25" customFormat="1" ht="15" x14ac:dyDescent="0.25">
      <c r="A1354" s="25">
        <v>237898</v>
      </c>
      <c r="B1354" s="25" t="s">
        <v>2853</v>
      </c>
      <c r="C1354" s="25" t="s">
        <v>1801</v>
      </c>
      <c r="D1354" s="25" t="s">
        <v>280</v>
      </c>
      <c r="E1354" s="25" t="s">
        <v>25</v>
      </c>
      <c r="F1354" s="25" t="s">
        <v>509</v>
      </c>
      <c r="G1354" s="25">
        <v>107</v>
      </c>
      <c r="H1354" s="25">
        <v>107</v>
      </c>
      <c r="I1354" s="25" t="s">
        <v>1806</v>
      </c>
      <c r="J1354" s="25" t="s">
        <v>381</v>
      </c>
      <c r="K1354" s="25" t="s">
        <v>246</v>
      </c>
      <c r="L1354" s="25" t="s">
        <v>434</v>
      </c>
      <c r="M1354" s="26">
        <v>44858</v>
      </c>
      <c r="N1354" s="26">
        <v>44888</v>
      </c>
      <c r="O1354" s="27">
        <f ca="1">+IF(NETWORKDAYS(M1354,N1354,Feriados!A$1:A$196)&gt;-1,NETWORKDAYS(M1354,N1354,Feriados!A$1:A$196)-1,NETWORKDAYS(M1354,TODAY(),Feriados!A$1:A$196))</f>
        <v>22</v>
      </c>
      <c r="P1354" s="16"/>
      <c r="Q1354" s="25">
        <f ca="1">+IF(T1354="ENVIO OS", IF(NETWORKDAYS(N1354,P1354,Feriados!A$28:A$328)&gt;-1,NETWORKDAYS(N1354,P1354,Feriados!A$28:A$328)-1,NETWORKDAYS(N1354,TODAY(),Feriados!A$28:A$328)),0)</f>
        <v>0</v>
      </c>
      <c r="R1354" s="17"/>
      <c r="S1354" s="17"/>
      <c r="T1354" s="25" t="s">
        <v>1496</v>
      </c>
      <c r="U1354" s="25" t="s">
        <v>1496</v>
      </c>
      <c r="X1354" s="25" t="s">
        <v>439</v>
      </c>
      <c r="Y1354" s="25" t="s">
        <v>504</v>
      </c>
      <c r="AC1354" s="26"/>
      <c r="AD1354" s="26"/>
      <c r="AF1354" s="28"/>
    </row>
    <row r="1355" spans="1:32" s="25" customFormat="1" ht="15" x14ac:dyDescent="0.25">
      <c r="B1355" s="25" t="s">
        <v>2034</v>
      </c>
      <c r="C1355" s="25" t="s">
        <v>2035</v>
      </c>
      <c r="D1355" s="25" t="s">
        <v>450</v>
      </c>
      <c r="E1355" s="25" t="s">
        <v>26</v>
      </c>
      <c r="F1355" s="25" t="s">
        <v>508</v>
      </c>
      <c r="G1355" s="25">
        <v>49</v>
      </c>
      <c r="I1355" s="25" t="s">
        <v>17</v>
      </c>
      <c r="J1355" s="25" t="s">
        <v>349</v>
      </c>
      <c r="K1355" s="25" t="s">
        <v>457</v>
      </c>
      <c r="M1355" s="26">
        <v>44859</v>
      </c>
      <c r="N1355" s="26">
        <v>44861</v>
      </c>
      <c r="O1355" s="27">
        <f ca="1">+IF(NETWORKDAYS(M1355,N1355,Feriados!A$1:A$196)&gt;-1,NETWORKDAYS(M1355,N1355,Feriados!A$1:A$196)-1,NETWORKDAYS(M1355,TODAY(),Feriados!A$1:A$196))</f>
        <v>2</v>
      </c>
      <c r="P1355" s="16"/>
      <c r="Q1355" s="25">
        <f ca="1">+IF(T1355="ENVIO OS", IF(NETWORKDAYS(N1355,P1355,Feriados!A$28:A$328)&gt;-1,NETWORKDAYS(N1355,P1355,Feriados!A$28:A$328)-1,NETWORKDAYS(N1355,TODAY(),Feriados!A$28:A$328)),0)</f>
        <v>0</v>
      </c>
      <c r="R1355" s="17">
        <v>-32.928100000000001</v>
      </c>
      <c r="S1355" s="17">
        <v>-68.747399999999999</v>
      </c>
      <c r="T1355" s="25" t="s">
        <v>1590</v>
      </c>
      <c r="U1355" s="25" t="s">
        <v>1590</v>
      </c>
      <c r="V1355" s="25" t="s">
        <v>748</v>
      </c>
      <c r="X1355" s="25" t="s">
        <v>443</v>
      </c>
      <c r="Y1355" s="25" t="s">
        <v>504</v>
      </c>
      <c r="Z1355" s="25" t="s">
        <v>1424</v>
      </c>
      <c r="AC1355" s="26"/>
      <c r="AD1355" s="26"/>
      <c r="AF1355" s="28"/>
    </row>
    <row r="1356" spans="1:32" s="25" customFormat="1" ht="15" x14ac:dyDescent="0.25">
      <c r="A1356" s="25">
        <v>235002</v>
      </c>
      <c r="B1356" s="25" t="s">
        <v>2855</v>
      </c>
      <c r="C1356" s="25" t="s">
        <v>889</v>
      </c>
      <c r="D1356" s="25" t="s">
        <v>280</v>
      </c>
      <c r="E1356" s="25" t="s">
        <v>25</v>
      </c>
      <c r="F1356" s="25" t="s">
        <v>517</v>
      </c>
      <c r="G1356" s="25">
        <v>600</v>
      </c>
      <c r="H1356" s="25">
        <v>600</v>
      </c>
      <c r="J1356" s="25" t="s">
        <v>433</v>
      </c>
      <c r="K1356" s="25" t="s">
        <v>280</v>
      </c>
      <c r="L1356" s="25" t="s">
        <v>434</v>
      </c>
      <c r="M1356" s="26">
        <v>44861</v>
      </c>
      <c r="N1356" s="26">
        <v>44869</v>
      </c>
      <c r="O1356" s="27">
        <f ca="1">+IF(NETWORKDAYS(M1356,N1356,Feriados!A$1:A$196)&gt;-1,NETWORKDAYS(M1356,N1356,Feriados!A$1:A$196)-1,NETWORKDAYS(M1356,TODAY(),Feriados!A$1:A$196))</f>
        <v>6</v>
      </c>
      <c r="P1356" s="16"/>
      <c r="Q1356" s="25">
        <f ca="1">+IF(T1356="ENVIO OS", IF(NETWORKDAYS(N1356,P1356,Feriados!A$28:A$328)&gt;-1,NETWORKDAYS(N1356,P1356,Feriados!A$28:A$328)-1,NETWORKDAYS(N1356,TODAY(),Feriados!A$28:A$328)),0)</f>
        <v>0</v>
      </c>
      <c r="R1356" s="17">
        <v>-32.7164</v>
      </c>
      <c r="S1356" s="17">
        <v>-68.561099999999996</v>
      </c>
      <c r="T1356" s="25" t="s">
        <v>1496</v>
      </c>
      <c r="U1356" s="25" t="s">
        <v>1496</v>
      </c>
      <c r="X1356" s="25" t="s">
        <v>439</v>
      </c>
      <c r="Y1356" s="25" t="s">
        <v>504</v>
      </c>
      <c r="AC1356" s="26"/>
      <c r="AD1356" s="26"/>
      <c r="AF1356" s="28"/>
    </row>
    <row r="1357" spans="1:32" s="25" customFormat="1" ht="15" x14ac:dyDescent="0.25">
      <c r="A1357" s="25">
        <v>238950</v>
      </c>
      <c r="B1357" s="25" t="s">
        <v>2886</v>
      </c>
      <c r="C1357" s="25" t="s">
        <v>2885</v>
      </c>
      <c r="D1357" s="25" t="s">
        <v>452</v>
      </c>
      <c r="E1357" s="25" t="s">
        <v>26</v>
      </c>
      <c r="F1357" s="25" t="s">
        <v>508</v>
      </c>
      <c r="G1357" s="25">
        <v>115.6</v>
      </c>
      <c r="H1357" s="25">
        <v>115.6</v>
      </c>
      <c r="I1357" s="25" t="s">
        <v>17</v>
      </c>
      <c r="J1357" s="25" t="s">
        <v>411</v>
      </c>
      <c r="K1357" s="25" t="s">
        <v>452</v>
      </c>
      <c r="L1357" s="25" t="s">
        <v>434</v>
      </c>
      <c r="M1357" s="26">
        <v>44862</v>
      </c>
      <c r="N1357" s="26">
        <v>44957</v>
      </c>
      <c r="O1357" s="27">
        <f ca="1">+IF(NETWORKDAYS(M1357,N1357,Feriados!A$1:A$196)&gt;-1,NETWORKDAYS(M1357,N1357,Feriados!A$1:A$196)-1,NETWORKDAYS(M1357,TODAY(),Feriados!A$1:A$196))</f>
        <v>65</v>
      </c>
      <c r="P1357" s="16"/>
      <c r="Q1357" s="25">
        <f ca="1">+IF(T1357="ENVIO OS", IF(NETWORKDAYS(N1357,P1357,Feriados!A$28:A$328)&gt;-1,NETWORKDAYS(N1357,P1357,Feriados!A$28:A$328)-1,NETWORKDAYS(N1357,TODAY(),Feriados!A$28:A$328)),0)</f>
        <v>0</v>
      </c>
      <c r="R1357" s="17">
        <v>-34.639800000000001</v>
      </c>
      <c r="S1357" s="17">
        <v>-68.343000000000004</v>
      </c>
      <c r="T1357" s="25" t="s">
        <v>1496</v>
      </c>
      <c r="U1357" s="25" t="s">
        <v>1496</v>
      </c>
      <c r="V1357" s="25" t="s">
        <v>37</v>
      </c>
      <c r="W1357" s="25" t="s">
        <v>2383</v>
      </c>
      <c r="X1357" s="25" t="s">
        <v>439</v>
      </c>
      <c r="Y1357" s="25" t="s">
        <v>662</v>
      </c>
      <c r="Z1357" s="25" t="s">
        <v>558</v>
      </c>
      <c r="AC1357" s="26"/>
      <c r="AD1357" s="26"/>
      <c r="AF1357" s="28"/>
    </row>
    <row r="1358" spans="1:32" s="25" customFormat="1" ht="15" x14ac:dyDescent="0.25">
      <c r="A1358" s="25">
        <v>239764</v>
      </c>
      <c r="B1358" s="25" t="s">
        <v>2888</v>
      </c>
      <c r="C1358" s="25" t="s">
        <v>2887</v>
      </c>
      <c r="D1358" s="25" t="s">
        <v>452</v>
      </c>
      <c r="E1358" s="25" t="s">
        <v>26</v>
      </c>
      <c r="F1358" s="25" t="s">
        <v>508</v>
      </c>
      <c r="G1358" s="25">
        <v>193.6</v>
      </c>
      <c r="H1358" s="25">
        <v>193.6</v>
      </c>
      <c r="I1358" s="25" t="s">
        <v>17</v>
      </c>
      <c r="J1358" s="25" t="s">
        <v>177</v>
      </c>
      <c r="K1358" s="25" t="s">
        <v>452</v>
      </c>
      <c r="L1358" s="25" t="s">
        <v>434</v>
      </c>
      <c r="M1358" s="26">
        <v>44862</v>
      </c>
      <c r="N1358" s="26">
        <v>45007</v>
      </c>
      <c r="O1358" s="27">
        <f ca="1">+IF(NETWORKDAYS(M1358,N1358,Feriados!A$1:A$196)&gt;-1,NETWORKDAYS(M1358,N1358,Feriados!A$1:A$196)-1,NETWORKDAYS(M1358,TODAY(),Feriados!A$1:A$196))</f>
        <v>99</v>
      </c>
      <c r="P1358" s="16"/>
      <c r="Q1358" s="25">
        <f ca="1">+IF(T1358="ENVIO OS", IF(NETWORKDAYS(N1358,P1358,Feriados!A$28:A$328)&gt;-1,NETWORKDAYS(N1358,P1358,Feriados!A$28:A$328)-1,NETWORKDAYS(N1358,TODAY(),Feriados!A$28:A$328)),0)</f>
        <v>0</v>
      </c>
      <c r="R1358" s="17">
        <v>-34.647799999999997</v>
      </c>
      <c r="S1358" s="17">
        <v>-68.341099999999997</v>
      </c>
      <c r="T1358" s="25" t="s">
        <v>1496</v>
      </c>
      <c r="U1358" s="25" t="s">
        <v>1496</v>
      </c>
      <c r="X1358" s="25" t="s">
        <v>439</v>
      </c>
      <c r="Y1358" s="25" t="s">
        <v>662</v>
      </c>
      <c r="Z1358" s="25" t="s">
        <v>584</v>
      </c>
      <c r="AC1358" s="26"/>
      <c r="AD1358" s="26"/>
      <c r="AF1358" s="28"/>
    </row>
    <row r="1359" spans="1:32" s="25" customFormat="1" ht="15" x14ac:dyDescent="0.25">
      <c r="A1359" s="25">
        <v>238050</v>
      </c>
      <c r="B1359" s="25" t="s">
        <v>2895</v>
      </c>
      <c r="C1359" s="25" t="s">
        <v>2894</v>
      </c>
      <c r="D1359" s="25" t="s">
        <v>446</v>
      </c>
      <c r="E1359" s="25" t="s">
        <v>25</v>
      </c>
      <c r="F1359" s="25" t="s">
        <v>2225</v>
      </c>
      <c r="G1359" s="25">
        <v>130</v>
      </c>
      <c r="H1359" s="25">
        <v>130</v>
      </c>
      <c r="I1359" s="25" t="s">
        <v>17</v>
      </c>
      <c r="J1359" s="25" t="s">
        <v>81</v>
      </c>
      <c r="K1359" s="25" t="s">
        <v>463</v>
      </c>
      <c r="L1359" s="25" t="s">
        <v>434</v>
      </c>
      <c r="M1359" s="26">
        <v>44862</v>
      </c>
      <c r="N1359" s="26">
        <v>44896</v>
      </c>
      <c r="O1359" s="27">
        <f ca="1">+IF(NETWORKDAYS(M1359,N1359,Feriados!A$1:A$196)&gt;-1,NETWORKDAYS(M1359,N1359,Feriados!A$1:A$196)-1,NETWORKDAYS(M1359,TODAY(),Feriados!A$1:A$196))</f>
        <v>23</v>
      </c>
      <c r="P1359" s="16"/>
      <c r="Q1359" s="25">
        <f ca="1">+IF(T1359="ENVIO OS", IF(NETWORKDAYS(N1359,P1359,Feriados!A$28:A$328)&gt;-1,NETWORKDAYS(N1359,P1359,Feriados!A$28:A$328)-1,NETWORKDAYS(N1359,TODAY(),Feriados!A$28:A$328)),0)</f>
        <v>0</v>
      </c>
      <c r="R1359" s="17">
        <v>-33.064399999999999</v>
      </c>
      <c r="S1359" s="17">
        <v>-68.759699999999995</v>
      </c>
      <c r="T1359" s="25" t="s">
        <v>1496</v>
      </c>
      <c r="U1359" s="25" t="s">
        <v>1496</v>
      </c>
      <c r="V1359" s="25" t="s">
        <v>772</v>
      </c>
      <c r="X1359" s="25" t="s">
        <v>439</v>
      </c>
      <c r="Y1359" s="25" t="s">
        <v>504</v>
      </c>
      <c r="Z1359" s="25" t="s">
        <v>535</v>
      </c>
      <c r="AC1359" s="26"/>
      <c r="AD1359" s="26"/>
      <c r="AE1359" s="25" t="s">
        <v>525</v>
      </c>
      <c r="AF1359" s="28">
        <v>45047</v>
      </c>
    </row>
    <row r="1360" spans="1:32" s="25" customFormat="1" ht="15" x14ac:dyDescent="0.25">
      <c r="A1360" s="25">
        <v>240152</v>
      </c>
      <c r="B1360" s="25" t="s">
        <v>2890</v>
      </c>
      <c r="C1360" s="25" t="s">
        <v>2889</v>
      </c>
      <c r="D1360" s="25" t="s">
        <v>446</v>
      </c>
      <c r="E1360" s="25" t="s">
        <v>26</v>
      </c>
      <c r="F1360" s="25" t="s">
        <v>508</v>
      </c>
      <c r="G1360" s="25">
        <v>373</v>
      </c>
      <c r="H1360" s="25">
        <v>164</v>
      </c>
      <c r="I1360" s="25" t="s">
        <v>17</v>
      </c>
      <c r="J1360" s="25" t="s">
        <v>1110</v>
      </c>
      <c r="K1360" s="25" t="s">
        <v>481</v>
      </c>
      <c r="M1360" s="26">
        <v>44862</v>
      </c>
      <c r="N1360" s="26">
        <v>45035</v>
      </c>
      <c r="O1360" s="27">
        <f ca="1">+IF(NETWORKDAYS(M1360,N1360,Feriados!A$1:A$196)&gt;-1,NETWORKDAYS(M1360,N1360,Feriados!A$1:A$196)-1,NETWORKDAYS(M1360,TODAY(),Feriados!A$1:A$196))</f>
        <v>117</v>
      </c>
      <c r="P1360" s="16"/>
      <c r="Q1360" s="25">
        <f ca="1">+IF(T1360="ENVIO OS", IF(NETWORKDAYS(N1360,P1360,Feriados!A$28:A$328)&gt;-1,NETWORKDAYS(N1360,P1360,Feriados!A$28:A$328)-1,NETWORKDAYS(N1360,TODAY(),Feriados!A$28:A$328)),0)</f>
        <v>0</v>
      </c>
      <c r="R1360" s="17">
        <v>-32.981900000000003</v>
      </c>
      <c r="S1360" s="17">
        <v>-68.800600000000003</v>
      </c>
      <c r="T1360" s="25" t="s">
        <v>1496</v>
      </c>
      <c r="U1360" s="25" t="s">
        <v>1496</v>
      </c>
      <c r="X1360" s="25" t="s">
        <v>439</v>
      </c>
      <c r="Y1360" s="25" t="s">
        <v>504</v>
      </c>
      <c r="Z1360" s="25" t="s">
        <v>556</v>
      </c>
      <c r="AB1360" s="25" t="s">
        <v>0</v>
      </c>
      <c r="AC1360" s="26"/>
      <c r="AD1360" s="26"/>
      <c r="AF1360" s="28"/>
    </row>
    <row r="1361" spans="1:32" s="25" customFormat="1" ht="15" x14ac:dyDescent="0.25">
      <c r="B1361" s="25" t="s">
        <v>798</v>
      </c>
      <c r="C1361" s="25" t="s">
        <v>799</v>
      </c>
      <c r="D1361" s="25" t="s">
        <v>507</v>
      </c>
      <c r="E1361" s="25" t="s">
        <v>26</v>
      </c>
      <c r="F1361" s="25" t="s">
        <v>508</v>
      </c>
      <c r="G1361" s="25">
        <v>252</v>
      </c>
      <c r="I1361" s="25" t="s">
        <v>17</v>
      </c>
      <c r="J1361" s="25" t="s">
        <v>423</v>
      </c>
      <c r="K1361" s="25" t="s">
        <v>477</v>
      </c>
      <c r="L1361" s="25" t="s">
        <v>435</v>
      </c>
      <c r="M1361" s="26">
        <v>44866</v>
      </c>
      <c r="N1361" s="26">
        <v>44882</v>
      </c>
      <c r="O1361" s="27">
        <f ca="1">+IF(NETWORKDAYS(M1361,N1361,Feriados!A$1:A$196)&gt;-1,NETWORKDAYS(M1361,N1361,Feriados!A$1:A$196)-1,NETWORKDAYS(M1361,TODAY(),Feriados!A$1:A$196))</f>
        <v>12</v>
      </c>
      <c r="P1361" s="16"/>
      <c r="Q1361" s="25">
        <f ca="1">+IF(T1361="ENVIO OS", IF(NETWORKDAYS(N1361,P1361,Feriados!A$28:A$328)&gt;-1,NETWORKDAYS(N1361,P1361,Feriados!A$28:A$328)-1,NETWORKDAYS(N1361,TODAY(),Feriados!A$28:A$328)),0)</f>
        <v>0</v>
      </c>
      <c r="R1361" s="17"/>
      <c r="S1361" s="17"/>
      <c r="T1361" s="25" t="s">
        <v>1590</v>
      </c>
      <c r="U1361" s="25" t="s">
        <v>1496</v>
      </c>
      <c r="X1361" s="25" t="s">
        <v>443</v>
      </c>
      <c r="Y1361" s="25" t="s">
        <v>503</v>
      </c>
      <c r="Z1361" s="25" t="s">
        <v>534</v>
      </c>
      <c r="AC1361" s="26">
        <v>43934</v>
      </c>
      <c r="AD1361" s="26">
        <v>43937</v>
      </c>
      <c r="AE1361" s="25" t="s">
        <v>525</v>
      </c>
      <c r="AF1361" s="28"/>
    </row>
    <row r="1362" spans="1:32" s="25" customFormat="1" ht="15" x14ac:dyDescent="0.25">
      <c r="A1362" s="25">
        <v>236307</v>
      </c>
      <c r="B1362" s="25" t="s">
        <v>2698</v>
      </c>
      <c r="C1362" s="25" t="s">
        <v>2699</v>
      </c>
      <c r="D1362" s="25" t="s">
        <v>450</v>
      </c>
      <c r="E1362" s="25" t="s">
        <v>25</v>
      </c>
      <c r="F1362" s="25" t="s">
        <v>693</v>
      </c>
      <c r="G1362" s="25">
        <v>308</v>
      </c>
      <c r="H1362" s="25">
        <v>308</v>
      </c>
      <c r="I1362" s="25" t="s">
        <v>17</v>
      </c>
      <c r="J1362" s="25" t="s">
        <v>398</v>
      </c>
      <c r="K1362" s="25" t="s">
        <v>457</v>
      </c>
      <c r="L1362" s="25" t="s">
        <v>434</v>
      </c>
      <c r="M1362" s="26">
        <v>44866</v>
      </c>
      <c r="N1362" s="26">
        <v>44869</v>
      </c>
      <c r="O1362" s="27">
        <f ca="1">+IF(NETWORKDAYS(M1362,N1362,Feriados!A$1:A$196)&gt;-1,NETWORKDAYS(M1362,N1362,Feriados!A$1:A$196)-1,NETWORKDAYS(M1362,TODAY(),Feriados!A$1:A$196))</f>
        <v>3</v>
      </c>
      <c r="P1362" s="16"/>
      <c r="Q1362" s="25">
        <f ca="1">+IF(T1362="ENVIO OS", IF(NETWORKDAYS(N1362,P1362,Feriados!A$28:A$328)&gt;-1,NETWORKDAYS(N1362,P1362,Feriados!A$28:A$328)-1,NETWORKDAYS(N1362,TODAY(),Feriados!A$28:A$328)),0)</f>
        <v>0</v>
      </c>
      <c r="R1362" s="17">
        <v>-32.912799999999997</v>
      </c>
      <c r="S1362" s="17">
        <v>-68.766199999999998</v>
      </c>
      <c r="T1362" s="25" t="s">
        <v>1496</v>
      </c>
      <c r="U1362" s="25" t="s">
        <v>1496</v>
      </c>
      <c r="X1362" s="25" t="s">
        <v>439</v>
      </c>
      <c r="Y1362" s="25" t="s">
        <v>504</v>
      </c>
      <c r="Z1362" s="25" t="s">
        <v>535</v>
      </c>
      <c r="AC1362" s="26"/>
      <c r="AD1362" s="26"/>
      <c r="AF1362" s="28"/>
    </row>
    <row r="1363" spans="1:32" s="25" customFormat="1" ht="15" x14ac:dyDescent="0.25">
      <c r="A1363" s="25">
        <v>237485</v>
      </c>
      <c r="B1363" s="25" t="s">
        <v>2765</v>
      </c>
      <c r="C1363" s="25" t="s">
        <v>2766</v>
      </c>
      <c r="D1363" s="25" t="s">
        <v>506</v>
      </c>
      <c r="E1363" s="25" t="s">
        <v>25</v>
      </c>
      <c r="F1363" s="25" t="s">
        <v>509</v>
      </c>
      <c r="G1363" s="25">
        <v>409</v>
      </c>
      <c r="H1363" s="25">
        <v>405</v>
      </c>
      <c r="I1363" s="25" t="s">
        <v>17</v>
      </c>
      <c r="J1363" s="25" t="s">
        <v>122</v>
      </c>
      <c r="K1363" s="25" t="s">
        <v>489</v>
      </c>
      <c r="M1363" s="26">
        <v>44867</v>
      </c>
      <c r="N1363" s="26">
        <v>44868</v>
      </c>
      <c r="O1363" s="27">
        <f ca="1">+IF(NETWORKDAYS(M1363,N1363,Feriados!A$1:A$196)&gt;-1,NETWORKDAYS(M1363,N1363,Feriados!A$1:A$196)-1,NETWORKDAYS(M1363,TODAY(),Feriados!A$1:A$196))</f>
        <v>1</v>
      </c>
      <c r="P1363" s="16"/>
      <c r="Q1363" s="25">
        <f ca="1">+IF(T1363="ENVIO OS", IF(NETWORKDAYS(N1363,P1363,Feriados!A$28:A$328)&gt;-1,NETWORKDAYS(N1363,P1363,Feriados!A$28:A$328)-1,NETWORKDAYS(N1363,TODAY(),Feriados!A$28:A$328)),0)</f>
        <v>0</v>
      </c>
      <c r="R1363" s="17">
        <v>-32.865400000000001</v>
      </c>
      <c r="S1363" s="17">
        <v>-69.004800000000003</v>
      </c>
      <c r="T1363" s="25" t="s">
        <v>1590</v>
      </c>
      <c r="U1363" s="25" t="s">
        <v>1496</v>
      </c>
      <c r="X1363" s="25" t="s">
        <v>439</v>
      </c>
      <c r="Y1363" s="25" t="s">
        <v>504</v>
      </c>
      <c r="AA1363" s="25" t="s">
        <v>2846</v>
      </c>
      <c r="AC1363" s="26"/>
      <c r="AD1363" s="26"/>
      <c r="AE1363" s="25" t="s">
        <v>525</v>
      </c>
      <c r="AF1363" s="28">
        <v>44896</v>
      </c>
    </row>
    <row r="1364" spans="1:32" s="25" customFormat="1" ht="15" x14ac:dyDescent="0.25">
      <c r="A1364" s="25">
        <v>237485</v>
      </c>
      <c r="B1364" s="25" t="s">
        <v>2847</v>
      </c>
      <c r="C1364" s="25" t="s">
        <v>2766</v>
      </c>
      <c r="D1364" s="25" t="s">
        <v>506</v>
      </c>
      <c r="E1364" s="25" t="s">
        <v>25</v>
      </c>
      <c r="F1364" s="25" t="s">
        <v>509</v>
      </c>
      <c r="G1364" s="25">
        <v>57</v>
      </c>
      <c r="H1364" s="25">
        <v>52</v>
      </c>
      <c r="I1364" s="25" t="s">
        <v>2848</v>
      </c>
      <c r="J1364" s="25" t="s">
        <v>122</v>
      </c>
      <c r="K1364" s="25" t="s">
        <v>489</v>
      </c>
      <c r="M1364" s="26">
        <v>44867</v>
      </c>
      <c r="N1364" s="26">
        <v>44868</v>
      </c>
      <c r="O1364" s="27">
        <f ca="1">+IF(NETWORKDAYS(M1364,N1364,Feriados!A$1:A$196)&gt;-1,NETWORKDAYS(M1364,N1364,Feriados!A$1:A$196)-1,NETWORKDAYS(M1364,TODAY(),Feriados!A$1:A$196))</f>
        <v>1</v>
      </c>
      <c r="P1364" s="16"/>
      <c r="Q1364" s="25">
        <f ca="1">+IF(T1364="ENVIO OS", IF(NETWORKDAYS(N1364,P1364,Feriados!A$28:A$328)&gt;-1,NETWORKDAYS(N1364,P1364,Feriados!A$28:A$328)-1,NETWORKDAYS(N1364,TODAY(),Feriados!A$28:A$328)),0)</f>
        <v>0</v>
      </c>
      <c r="R1364" s="17">
        <v>-32.865400000000001</v>
      </c>
      <c r="S1364" s="17">
        <v>-69.004800000000003</v>
      </c>
      <c r="T1364" s="25" t="s">
        <v>1590</v>
      </c>
      <c r="U1364" s="25" t="s">
        <v>1496</v>
      </c>
      <c r="X1364" s="25" t="s">
        <v>439</v>
      </c>
      <c r="Y1364" s="25" t="s">
        <v>504</v>
      </c>
      <c r="AA1364" s="25" t="s">
        <v>2849</v>
      </c>
      <c r="AC1364" s="26"/>
      <c r="AD1364" s="26"/>
      <c r="AE1364" s="25" t="s">
        <v>525</v>
      </c>
      <c r="AF1364" s="28">
        <v>44896</v>
      </c>
    </row>
    <row r="1365" spans="1:32" s="25" customFormat="1" ht="15" x14ac:dyDescent="0.25">
      <c r="A1365" s="25">
        <v>237581</v>
      </c>
      <c r="B1365" s="25" t="s">
        <v>2912</v>
      </c>
      <c r="C1365" s="25" t="s">
        <v>1943</v>
      </c>
      <c r="D1365" s="25" t="s">
        <v>446</v>
      </c>
      <c r="E1365" s="25" t="s">
        <v>25</v>
      </c>
      <c r="F1365" s="25" t="s">
        <v>523</v>
      </c>
      <c r="G1365" s="25">
        <v>132</v>
      </c>
      <c r="H1365" s="25">
        <v>132</v>
      </c>
      <c r="I1365" s="25" t="s">
        <v>17</v>
      </c>
      <c r="J1365" s="25" t="s">
        <v>223</v>
      </c>
      <c r="K1365" s="25" t="s">
        <v>446</v>
      </c>
      <c r="L1365" s="25" t="s">
        <v>434</v>
      </c>
      <c r="M1365" s="26">
        <v>44867</v>
      </c>
      <c r="N1365" s="26">
        <v>44901</v>
      </c>
      <c r="O1365" s="27">
        <f ca="1">+IF(NETWORKDAYS(M1365,N1365,Feriados!A$1:A$196)&gt;-1,NETWORKDAYS(M1365,N1365,Feriados!A$1:A$196)-1,NETWORKDAYS(M1365,TODAY(),Feriados!A$1:A$196))</f>
        <v>23</v>
      </c>
      <c r="P1365" s="16"/>
      <c r="Q1365" s="25">
        <f ca="1">+IF(T1365="ENVIO OS", IF(NETWORKDAYS(N1365,P1365,Feriados!A$28:A$328)&gt;-1,NETWORKDAYS(N1365,P1365,Feriados!A$28:A$328)-1,NETWORKDAYS(N1365,TODAY(),Feriados!A$28:A$328)),0)</f>
        <v>0</v>
      </c>
      <c r="R1365" s="17">
        <v>-32.9529</v>
      </c>
      <c r="S1365" s="17">
        <v>-68.789699999999996</v>
      </c>
      <c r="T1365" s="25" t="s">
        <v>1496</v>
      </c>
      <c r="U1365" s="25" t="s">
        <v>1496</v>
      </c>
      <c r="V1365" s="25" t="s">
        <v>772</v>
      </c>
      <c r="X1365" s="25" t="s">
        <v>439</v>
      </c>
      <c r="Y1365" s="25" t="s">
        <v>504</v>
      </c>
      <c r="Z1365" s="25" t="s">
        <v>556</v>
      </c>
      <c r="AA1365" s="25" t="s">
        <v>2926</v>
      </c>
      <c r="AC1365" s="26"/>
      <c r="AD1365" s="26"/>
      <c r="AF1365" s="28"/>
    </row>
    <row r="1366" spans="1:32" s="25" customFormat="1" ht="15" x14ac:dyDescent="0.25">
      <c r="A1366" s="25">
        <v>237485</v>
      </c>
      <c r="B1366" s="25" t="s">
        <v>2765</v>
      </c>
      <c r="C1366" s="25" t="s">
        <v>2766</v>
      </c>
      <c r="D1366" s="25" t="s">
        <v>506</v>
      </c>
      <c r="E1366" s="25" t="s">
        <v>25</v>
      </c>
      <c r="F1366" s="25" t="s">
        <v>509</v>
      </c>
      <c r="G1366" s="25">
        <v>409</v>
      </c>
      <c r="H1366" s="25">
        <v>405</v>
      </c>
      <c r="I1366" s="25" t="s">
        <v>17</v>
      </c>
      <c r="J1366" s="25" t="s">
        <v>122</v>
      </c>
      <c r="K1366" s="25" t="s">
        <v>489</v>
      </c>
      <c r="M1366" s="26">
        <v>44868</v>
      </c>
      <c r="N1366" s="26">
        <v>44868</v>
      </c>
      <c r="O1366" s="27">
        <f ca="1">+IF(NETWORKDAYS(M1366,N1366,Feriados!A$1:A$196)&gt;-1,NETWORKDAYS(M1366,N1366,Feriados!A$1:A$196)-1,NETWORKDAYS(M1366,TODAY(),Feriados!A$1:A$196))</f>
        <v>0</v>
      </c>
      <c r="P1366" s="16"/>
      <c r="Q1366" s="25">
        <f ca="1">+IF(T1366="ENVIO OS", IF(NETWORKDAYS(N1366,P1366,Feriados!A$28:A$328)&gt;-1,NETWORKDAYS(N1366,P1366,Feriados!A$28:A$328)-1,NETWORKDAYS(N1366,TODAY(),Feriados!A$28:A$328)),0)</f>
        <v>0</v>
      </c>
      <c r="R1366" s="17">
        <v>-32.865400000000001</v>
      </c>
      <c r="S1366" s="17">
        <v>-69.004800000000003</v>
      </c>
      <c r="T1366" s="25" t="s">
        <v>1590</v>
      </c>
      <c r="U1366" s="25" t="s">
        <v>1496</v>
      </c>
      <c r="X1366" s="25" t="s">
        <v>439</v>
      </c>
      <c r="Y1366" s="25" t="s">
        <v>504</v>
      </c>
      <c r="AA1366" s="25" t="s">
        <v>2846</v>
      </c>
      <c r="AC1366" s="26"/>
      <c r="AD1366" s="26"/>
      <c r="AE1366" s="25" t="s">
        <v>525</v>
      </c>
      <c r="AF1366" s="28">
        <v>44896</v>
      </c>
    </row>
    <row r="1367" spans="1:32" s="25" customFormat="1" ht="15" x14ac:dyDescent="0.25">
      <c r="A1367" s="25">
        <v>237601</v>
      </c>
      <c r="B1367" s="25" t="s">
        <v>2899</v>
      </c>
      <c r="C1367" s="25" t="s">
        <v>2898</v>
      </c>
      <c r="D1367" s="25" t="s">
        <v>507</v>
      </c>
      <c r="E1367" s="25" t="s">
        <v>25</v>
      </c>
      <c r="F1367" s="25" t="s">
        <v>509</v>
      </c>
      <c r="G1367" s="25">
        <v>110</v>
      </c>
      <c r="I1367" s="25" t="s">
        <v>2911</v>
      </c>
      <c r="J1367" s="25" t="s">
        <v>55</v>
      </c>
      <c r="K1367" s="25" t="s">
        <v>449</v>
      </c>
      <c r="M1367" s="26">
        <v>44868</v>
      </c>
      <c r="N1367" s="26">
        <v>44887</v>
      </c>
      <c r="O1367" s="27">
        <f ca="1">+IF(NETWORKDAYS(M1367,N1367,Feriados!A$1:A$196)&gt;-1,NETWORKDAYS(M1367,N1367,Feriados!A$1:A$196)-1,NETWORKDAYS(M1367,TODAY(),Feriados!A$1:A$196))</f>
        <v>13</v>
      </c>
      <c r="P1367" s="16"/>
      <c r="Q1367" s="25">
        <f ca="1">+IF(T1367="ENVIO OS", IF(NETWORKDAYS(N1367,P1367,Feriados!A$28:A$328)&gt;-1,NETWORKDAYS(N1367,P1367,Feriados!A$28:A$328)-1,NETWORKDAYS(N1367,TODAY(),Feriados!A$28:A$328)),0)</f>
        <v>0</v>
      </c>
      <c r="R1367" s="17"/>
      <c r="S1367" s="17"/>
      <c r="T1367" s="25" t="s">
        <v>1496</v>
      </c>
      <c r="U1367" s="25" t="s">
        <v>1496</v>
      </c>
      <c r="X1367" s="25" t="s">
        <v>442</v>
      </c>
      <c r="Y1367" s="25" t="s">
        <v>504</v>
      </c>
      <c r="AC1367" s="26"/>
      <c r="AD1367" s="26"/>
      <c r="AE1367" s="25" t="s">
        <v>525</v>
      </c>
      <c r="AF1367" s="28">
        <v>44958</v>
      </c>
    </row>
    <row r="1368" spans="1:32" s="25" customFormat="1" ht="15" x14ac:dyDescent="0.25">
      <c r="B1368" s="25" t="s">
        <v>2768</v>
      </c>
      <c r="C1368" s="25" t="s">
        <v>2767</v>
      </c>
      <c r="D1368" s="25" t="s">
        <v>507</v>
      </c>
      <c r="E1368" s="25" t="s">
        <v>25</v>
      </c>
      <c r="F1368" s="25" t="s">
        <v>1301</v>
      </c>
      <c r="G1368" s="25">
        <v>112.42</v>
      </c>
      <c r="M1368" s="26">
        <v>44868</v>
      </c>
      <c r="N1368" s="26">
        <v>44869</v>
      </c>
      <c r="O1368" s="27">
        <f ca="1">+IF(NETWORKDAYS(M1368,N1368,Feriados!A$1:A$196)&gt;-1,NETWORKDAYS(M1368,N1368,Feriados!A$1:A$196)-1,NETWORKDAYS(M1368,TODAY(),Feriados!A$1:A$196))</f>
        <v>1</v>
      </c>
      <c r="P1368" s="16">
        <v>44883</v>
      </c>
      <c r="Q1368" s="25">
        <f ca="1">+IF(T1368="ENVIO OS", IF(NETWORKDAYS(N1368,P1368,Feriados!A$28:A$328)&gt;-1,NETWORKDAYS(N1368,P1368,Feriados!A$28:A$328)-1,NETWORKDAYS(N1368,TODAY(),Feriados!A$28:A$328)),0)</f>
        <v>10</v>
      </c>
      <c r="R1368" s="17"/>
      <c r="S1368" s="17"/>
      <c r="T1368" s="25" t="s">
        <v>1494</v>
      </c>
      <c r="U1368" s="25" t="s">
        <v>1585</v>
      </c>
      <c r="X1368" s="25" t="s">
        <v>439</v>
      </c>
      <c r="Z1368" s="25" t="s">
        <v>534</v>
      </c>
      <c r="AC1368" s="26"/>
      <c r="AD1368" s="26"/>
      <c r="AF1368" s="28"/>
    </row>
    <row r="1369" spans="1:32" s="25" customFormat="1" ht="15" x14ac:dyDescent="0.25">
      <c r="B1369" s="25" t="s">
        <v>2735</v>
      </c>
      <c r="C1369" s="25" t="s">
        <v>2734</v>
      </c>
      <c r="E1369" s="25" t="s">
        <v>26</v>
      </c>
      <c r="F1369" s="25" t="s">
        <v>508</v>
      </c>
      <c r="M1369" s="26">
        <v>44875</v>
      </c>
      <c r="N1369" s="26">
        <v>44893</v>
      </c>
      <c r="O1369" s="27">
        <f ca="1">+IF(NETWORKDAYS(M1369,N1369,Feriados!A$1:A$196)&gt;-1,NETWORKDAYS(M1369,N1369,Feriados!A$1:A$196)-1,NETWORKDAYS(M1369,TODAY(),Feriados!A$1:A$196))</f>
        <v>11</v>
      </c>
      <c r="P1369" s="16">
        <v>44937</v>
      </c>
      <c r="Q1369" s="25">
        <f ca="1">+IF(T1369="ENVIO OS", IF(NETWORKDAYS(N1369,P1369,Feriados!A$28:A$328)&gt;-1,NETWORKDAYS(N1369,P1369,Feriados!A$28:A$328)-1,NETWORKDAYS(N1369,TODAY(),Feriados!A$28:A$328)),0)</f>
        <v>30</v>
      </c>
      <c r="R1369" s="17"/>
      <c r="S1369" s="17"/>
      <c r="T1369" s="25" t="s">
        <v>1494</v>
      </c>
      <c r="U1369" s="25" t="s">
        <v>1585</v>
      </c>
      <c r="X1369" s="25" t="s">
        <v>443</v>
      </c>
      <c r="Z1369" s="25" t="s">
        <v>607</v>
      </c>
      <c r="AC1369" s="26"/>
      <c r="AD1369" s="26"/>
      <c r="AF1369" s="28"/>
    </row>
    <row r="1370" spans="1:32" s="25" customFormat="1" ht="15" x14ac:dyDescent="0.25">
      <c r="A1370" s="25">
        <v>237680</v>
      </c>
      <c r="C1370" s="25" t="s">
        <v>2901</v>
      </c>
      <c r="D1370" s="25" t="s">
        <v>450</v>
      </c>
      <c r="E1370" s="25" t="s">
        <v>26</v>
      </c>
      <c r="F1370" s="25" t="s">
        <v>512</v>
      </c>
      <c r="I1370" s="25" t="s">
        <v>2902</v>
      </c>
      <c r="J1370" s="25" t="s">
        <v>135</v>
      </c>
      <c r="K1370" s="25" t="s">
        <v>494</v>
      </c>
      <c r="L1370" s="25" t="s">
        <v>435</v>
      </c>
      <c r="M1370" s="26">
        <v>44875</v>
      </c>
      <c r="N1370" s="26">
        <v>44876</v>
      </c>
      <c r="O1370" s="27">
        <f ca="1">+IF(NETWORKDAYS(M1370,N1370,Feriados!A$1:A$196)&gt;-1,NETWORKDAYS(M1370,N1370,Feriados!A$1:A$196)-1,NETWORKDAYS(M1370,TODAY(),Feriados!A$1:A$196))</f>
        <v>1</v>
      </c>
      <c r="P1370" s="16"/>
      <c r="Q1370" s="25">
        <f ca="1">+IF(T1370="ENVIO OS", IF(NETWORKDAYS(N1370,P1370,Feriados!A$28:A$328)&gt;-1,NETWORKDAYS(N1370,P1370,Feriados!A$28:A$328)-1,NETWORKDAYS(N1370,TODAY(),Feriados!A$28:A$328)),0)</f>
        <v>0</v>
      </c>
      <c r="R1370" s="17"/>
      <c r="S1370" s="17"/>
      <c r="T1370" s="25" t="s">
        <v>1496</v>
      </c>
      <c r="U1370" s="25" t="s">
        <v>1496</v>
      </c>
      <c r="X1370" s="25" t="s">
        <v>442</v>
      </c>
      <c r="Y1370" s="25" t="s">
        <v>504</v>
      </c>
      <c r="Z1370" s="25" t="s">
        <v>609</v>
      </c>
      <c r="AC1370" s="26"/>
      <c r="AD1370" s="26"/>
      <c r="AF1370" s="28"/>
    </row>
    <row r="1371" spans="1:32" s="25" customFormat="1" ht="15" x14ac:dyDescent="0.25">
      <c r="B1371" s="25" t="s">
        <v>2501</v>
      </c>
      <c r="C1371" s="25" t="s">
        <v>2799</v>
      </c>
      <c r="E1371" s="25" t="s">
        <v>26</v>
      </c>
      <c r="F1371" s="25" t="s">
        <v>508</v>
      </c>
      <c r="M1371" s="26">
        <v>44876</v>
      </c>
      <c r="N1371" s="26">
        <v>44918</v>
      </c>
      <c r="O1371" s="27">
        <f ca="1">+IF(NETWORKDAYS(M1371,N1371,Feriados!A$1:A$196)&gt;-1,NETWORKDAYS(M1371,N1371,Feriados!A$1:A$196)-1,NETWORKDAYS(M1371,TODAY(),Feriados!A$1:A$196))</f>
        <v>28</v>
      </c>
      <c r="P1371" s="16">
        <v>44993</v>
      </c>
      <c r="Q1371" s="25">
        <f ca="1">+IF(T1371="ENVIO OS", IF(NETWORKDAYS(N1371,P1371,Feriados!A$28:A$328)&gt;-1,NETWORKDAYS(N1371,P1371,Feriados!A$28:A$328)-1,NETWORKDAYS(N1371,TODAY(),Feriados!A$28:A$328)),0)</f>
        <v>51</v>
      </c>
      <c r="R1371" s="17"/>
      <c r="S1371" s="17"/>
      <c r="T1371" s="25" t="s">
        <v>1494</v>
      </c>
      <c r="U1371" s="25" t="s">
        <v>1586</v>
      </c>
      <c r="X1371" s="25" t="s">
        <v>443</v>
      </c>
      <c r="AC1371" s="26"/>
      <c r="AD1371" s="26"/>
      <c r="AF1371" s="28"/>
    </row>
    <row r="1372" spans="1:32" s="25" customFormat="1" ht="15" x14ac:dyDescent="0.25">
      <c r="A1372" s="25">
        <v>235985</v>
      </c>
      <c r="B1372" s="25" t="s">
        <v>2560</v>
      </c>
      <c r="C1372" s="25" t="s">
        <v>2559</v>
      </c>
      <c r="D1372" s="25" t="s">
        <v>507</v>
      </c>
      <c r="E1372" s="25" t="s">
        <v>26</v>
      </c>
      <c r="F1372" s="25" t="s">
        <v>1881</v>
      </c>
      <c r="G1372" s="25">
        <v>108</v>
      </c>
      <c r="I1372" s="25" t="s">
        <v>2622</v>
      </c>
      <c r="J1372" s="25" t="s">
        <v>131</v>
      </c>
      <c r="K1372" s="25" t="s">
        <v>466</v>
      </c>
      <c r="L1372" s="25" t="s">
        <v>434</v>
      </c>
      <c r="M1372" s="26">
        <v>44880</v>
      </c>
      <c r="N1372" s="26">
        <v>44928</v>
      </c>
      <c r="O1372" s="27">
        <f ca="1">+IF(NETWORKDAYS(M1372,N1372,Feriados!A$1:A$196)&gt;-1,NETWORKDAYS(M1372,N1372,Feriados!A$1:A$196)-1,NETWORKDAYS(M1372,TODAY(),Feriados!A$1:A$196))</f>
        <v>32</v>
      </c>
      <c r="P1372" s="16"/>
      <c r="Q1372" s="25">
        <f ca="1">+IF(T1372="ENVIO OS", IF(NETWORKDAYS(N1372,P1372,Feriados!A$28:A$328)&gt;-1,NETWORKDAYS(N1372,P1372,Feriados!A$28:A$328)-1,NETWORKDAYS(N1372,TODAY(),Feriados!A$28:A$328)),0)</f>
        <v>0</v>
      </c>
      <c r="R1372" s="17"/>
      <c r="S1372" s="17"/>
      <c r="T1372" s="25" t="s">
        <v>1590</v>
      </c>
      <c r="U1372" s="25" t="s">
        <v>1590</v>
      </c>
      <c r="X1372" s="25" t="s">
        <v>442</v>
      </c>
      <c r="Y1372" s="25" t="s">
        <v>502</v>
      </c>
      <c r="Z1372" s="25" t="s">
        <v>535</v>
      </c>
      <c r="AC1372" s="26"/>
      <c r="AD1372" s="26"/>
      <c r="AF1372" s="28"/>
    </row>
    <row r="1373" spans="1:32" s="25" customFormat="1" ht="15" x14ac:dyDescent="0.25">
      <c r="A1373" s="25">
        <v>237289</v>
      </c>
      <c r="B1373" s="25" t="s">
        <v>2805</v>
      </c>
      <c r="C1373" s="25" t="s">
        <v>2804</v>
      </c>
      <c r="D1373" s="25" t="s">
        <v>274</v>
      </c>
      <c r="E1373" s="25" t="s">
        <v>26</v>
      </c>
      <c r="F1373" s="25" t="s">
        <v>508</v>
      </c>
      <c r="G1373" s="25">
        <v>64.099999999999994</v>
      </c>
      <c r="I1373" s="25" t="s">
        <v>17</v>
      </c>
      <c r="J1373" s="25" t="s">
        <v>323</v>
      </c>
      <c r="K1373" s="25" t="s">
        <v>475</v>
      </c>
      <c r="M1373" s="26">
        <v>44880</v>
      </c>
      <c r="N1373" s="26">
        <v>44880</v>
      </c>
      <c r="O1373" s="27">
        <f ca="1">+IF(NETWORKDAYS(M1373,N1373,Feriados!A$1:A$196)&gt;-1,NETWORKDAYS(M1373,N1373,Feriados!A$1:A$196)-1,NETWORKDAYS(M1373,TODAY(),Feriados!A$1:A$196))</f>
        <v>0</v>
      </c>
      <c r="P1373" s="16"/>
      <c r="Q1373" s="25">
        <f ca="1">+IF(T1373="ENVIO OS", IF(NETWORKDAYS(N1373,P1373,Feriados!A$28:A$328)&gt;-1,NETWORKDAYS(N1373,P1373,Feriados!A$28:A$328)-1,NETWORKDAYS(N1373,TODAY(),Feriados!A$28:A$328)),0)</f>
        <v>0</v>
      </c>
      <c r="R1373" s="17"/>
      <c r="S1373" s="17"/>
      <c r="T1373" s="25" t="s">
        <v>1496</v>
      </c>
      <c r="U1373" s="25" t="s">
        <v>1496</v>
      </c>
      <c r="X1373" s="25" t="s">
        <v>442</v>
      </c>
      <c r="Y1373" s="25" t="s">
        <v>2418</v>
      </c>
      <c r="Z1373" s="25" t="s">
        <v>1188</v>
      </c>
      <c r="AC1373" s="26"/>
      <c r="AD1373" s="26"/>
      <c r="AF1373" s="28"/>
    </row>
    <row r="1374" spans="1:32" s="25" customFormat="1" ht="15" x14ac:dyDescent="0.25">
      <c r="B1374" s="25" t="s">
        <v>1885</v>
      </c>
      <c r="C1374" s="25" t="s">
        <v>1902</v>
      </c>
      <c r="D1374" s="25" t="s">
        <v>507</v>
      </c>
      <c r="E1374" s="25" t="s">
        <v>26</v>
      </c>
      <c r="F1374" s="25" t="s">
        <v>508</v>
      </c>
      <c r="G1374" s="25">
        <v>1245</v>
      </c>
      <c r="I1374" s="25" t="s">
        <v>17</v>
      </c>
      <c r="J1374" s="25" t="s">
        <v>105</v>
      </c>
      <c r="K1374" s="25" t="s">
        <v>466</v>
      </c>
      <c r="M1374" s="26">
        <v>44881</v>
      </c>
      <c r="N1374" s="26">
        <v>44896</v>
      </c>
      <c r="O1374" s="27">
        <f ca="1">+IF(NETWORKDAYS(M1374,N1374,Feriados!A$1:A$196)&gt;-1,NETWORKDAYS(M1374,N1374,Feriados!A$1:A$196)-1,NETWORKDAYS(M1374,TODAY(),Feriados!A$1:A$196))</f>
        <v>10</v>
      </c>
      <c r="P1374" s="16"/>
      <c r="Q1374" s="25">
        <f ca="1">+IF(T1374="ENVIO OS", IF(NETWORKDAYS(N1374,P1374,Feriados!A$28:A$328)&gt;-1,NETWORKDAYS(N1374,P1374,Feriados!A$28:A$328)-1,NETWORKDAYS(N1374,TODAY(),Feriados!A$28:A$328)),0)</f>
        <v>0</v>
      </c>
      <c r="R1374" s="17">
        <v>-33.020200000000003</v>
      </c>
      <c r="S1374" s="17">
        <v>-68.911900000000003</v>
      </c>
      <c r="T1374" s="25" t="s">
        <v>1590</v>
      </c>
      <c r="U1374" s="25" t="s">
        <v>1590</v>
      </c>
      <c r="V1374" s="25" t="s">
        <v>37</v>
      </c>
      <c r="W1374" s="25" t="s">
        <v>2798</v>
      </c>
      <c r="X1374" s="25" t="s">
        <v>443</v>
      </c>
      <c r="Y1374" s="25" t="s">
        <v>504</v>
      </c>
      <c r="Z1374" s="25" t="s">
        <v>531</v>
      </c>
      <c r="AC1374" s="26"/>
      <c r="AD1374" s="26"/>
      <c r="AF1374" s="28"/>
    </row>
    <row r="1375" spans="1:32" s="25" customFormat="1" ht="15" x14ac:dyDescent="0.25">
      <c r="A1375" s="25">
        <v>235646</v>
      </c>
      <c r="B1375" s="25" t="s">
        <v>2239</v>
      </c>
      <c r="C1375" s="25" t="s">
        <v>2238</v>
      </c>
      <c r="D1375" s="25" t="s">
        <v>507</v>
      </c>
      <c r="E1375" s="25" t="s">
        <v>26</v>
      </c>
      <c r="F1375" s="25" t="s">
        <v>508</v>
      </c>
      <c r="G1375" s="25">
        <v>190.2</v>
      </c>
      <c r="I1375" s="25" t="s">
        <v>2310</v>
      </c>
      <c r="J1375" s="25" t="s">
        <v>99</v>
      </c>
      <c r="K1375" s="25" t="s">
        <v>447</v>
      </c>
      <c r="M1375" s="26">
        <v>44881</v>
      </c>
      <c r="N1375" s="26">
        <v>44901</v>
      </c>
      <c r="O1375" s="27">
        <f ca="1">+IF(NETWORKDAYS(M1375,N1375,Feriados!A$1:A$196)&gt;-1,NETWORKDAYS(M1375,N1375,Feriados!A$1:A$196)-1,NETWORKDAYS(M1375,TODAY(),Feriados!A$1:A$196))</f>
        <v>13</v>
      </c>
      <c r="P1375" s="16"/>
      <c r="Q1375" s="25">
        <f ca="1">+IF(T1375="ENVIO OS", IF(NETWORKDAYS(N1375,P1375,Feriados!A$28:A$328)&gt;-1,NETWORKDAYS(N1375,P1375,Feriados!A$28:A$328)-1,NETWORKDAYS(N1375,TODAY(),Feriados!A$28:A$328)),0)</f>
        <v>0</v>
      </c>
      <c r="R1375" s="17"/>
      <c r="S1375" s="17"/>
      <c r="T1375" s="25" t="s">
        <v>1590</v>
      </c>
      <c r="U1375" s="25" t="s">
        <v>1590</v>
      </c>
      <c r="V1375" s="25" t="s">
        <v>37</v>
      </c>
      <c r="W1375" s="25" t="s">
        <v>2589</v>
      </c>
      <c r="X1375" s="25" t="s">
        <v>442</v>
      </c>
      <c r="Y1375" s="25" t="s">
        <v>502</v>
      </c>
      <c r="Z1375" s="25" t="s">
        <v>545</v>
      </c>
      <c r="AC1375" s="26"/>
      <c r="AD1375" s="26"/>
      <c r="AE1375" s="25" t="s">
        <v>525</v>
      </c>
      <c r="AF1375" s="28"/>
    </row>
    <row r="1376" spans="1:32" s="25" customFormat="1" ht="15" x14ac:dyDescent="0.25">
      <c r="B1376" s="25" t="s">
        <v>2930</v>
      </c>
      <c r="C1376" s="25" t="s">
        <v>2929</v>
      </c>
      <c r="E1376" s="25" t="s">
        <v>26</v>
      </c>
      <c r="F1376" s="25" t="s">
        <v>508</v>
      </c>
      <c r="M1376" s="26">
        <v>44882</v>
      </c>
      <c r="N1376" s="26">
        <v>44882</v>
      </c>
      <c r="O1376" s="27">
        <f ca="1">+IF(NETWORKDAYS(M1376,N1376,Feriados!A$1:A$196)&gt;-1,NETWORKDAYS(M1376,N1376,Feriados!A$1:A$196)-1,NETWORKDAYS(M1376,TODAY(),Feriados!A$1:A$196))</f>
        <v>0</v>
      </c>
      <c r="P1376" s="16">
        <v>44907</v>
      </c>
      <c r="Q1376" s="25">
        <f ca="1">+IF(T1376="ENVIO OS", IF(NETWORKDAYS(N1376,P1376,Feriados!A$28:A$328)&gt;-1,NETWORKDAYS(N1376,P1376,Feriados!A$28:A$328)-1,NETWORKDAYS(N1376,TODAY(),Feriados!A$28:A$328)),0)</f>
        <v>0</v>
      </c>
      <c r="R1376" s="17"/>
      <c r="S1376" s="17"/>
      <c r="AA1376" s="25" t="s">
        <v>2954</v>
      </c>
      <c r="AC1376" s="26"/>
      <c r="AD1376" s="26"/>
      <c r="AF1376" s="28"/>
    </row>
    <row r="1377" spans="1:32" s="25" customFormat="1" ht="15" x14ac:dyDescent="0.25">
      <c r="B1377" s="25" t="s">
        <v>2932</v>
      </c>
      <c r="C1377" s="25" t="s">
        <v>2931</v>
      </c>
      <c r="D1377" s="25" t="s">
        <v>450</v>
      </c>
      <c r="E1377" s="25" t="s">
        <v>26</v>
      </c>
      <c r="F1377" s="25" t="s">
        <v>508</v>
      </c>
      <c r="G1377" s="25">
        <v>46</v>
      </c>
      <c r="I1377" s="25" t="s">
        <v>680</v>
      </c>
      <c r="J1377" s="25" t="s">
        <v>64</v>
      </c>
      <c r="K1377" s="25" t="s">
        <v>457</v>
      </c>
      <c r="M1377" s="26">
        <v>44882</v>
      </c>
      <c r="N1377" s="26">
        <v>44966</v>
      </c>
      <c r="O1377" s="27">
        <f ca="1">+IF(NETWORKDAYS(M1377,N1377,Feriados!A$1:A$196)&gt;-1,NETWORKDAYS(M1377,N1377,Feriados!A$1:A$196)-1,NETWORKDAYS(M1377,TODAY(),Feriados!A$1:A$196))</f>
        <v>58</v>
      </c>
      <c r="P1377" s="16"/>
      <c r="Q1377" s="25">
        <f ca="1">+IF(T1377="ENVIO OS", IF(NETWORKDAYS(N1377,P1377,Feriados!A$28:A$328)&gt;-1,NETWORKDAYS(N1377,P1377,Feriados!A$28:A$328)-1,NETWORKDAYS(N1377,TODAY(),Feriados!A$28:A$328)),0)</f>
        <v>0</v>
      </c>
      <c r="R1377" s="17">
        <v>-32.8857</v>
      </c>
      <c r="S1377" s="17">
        <v>-68.742699999999999</v>
      </c>
      <c r="T1377" s="25" t="s">
        <v>1496</v>
      </c>
      <c r="U1377" s="25" t="s">
        <v>1496</v>
      </c>
      <c r="X1377" s="25" t="s">
        <v>443</v>
      </c>
      <c r="Y1377" s="25" t="s">
        <v>504</v>
      </c>
      <c r="Z1377" s="25" t="s">
        <v>545</v>
      </c>
      <c r="AC1377" s="26"/>
      <c r="AD1377" s="26"/>
      <c r="AF1377" s="28"/>
    </row>
    <row r="1378" spans="1:32" s="25" customFormat="1" ht="15" x14ac:dyDescent="0.25">
      <c r="A1378" s="25">
        <v>239936</v>
      </c>
      <c r="B1378" s="25" t="s">
        <v>2934</v>
      </c>
      <c r="C1378" s="25" t="s">
        <v>2933</v>
      </c>
      <c r="D1378" s="25" t="s">
        <v>452</v>
      </c>
      <c r="E1378" s="25" t="s">
        <v>26</v>
      </c>
      <c r="F1378" s="25" t="s">
        <v>508</v>
      </c>
      <c r="G1378" s="25">
        <v>80</v>
      </c>
      <c r="H1378" s="25">
        <v>80</v>
      </c>
      <c r="I1378" s="25" t="s">
        <v>17</v>
      </c>
      <c r="J1378" s="25" t="s">
        <v>426</v>
      </c>
      <c r="K1378" s="25" t="s">
        <v>470</v>
      </c>
      <c r="M1378" s="26">
        <v>44882</v>
      </c>
      <c r="N1378" s="26">
        <v>44989</v>
      </c>
      <c r="O1378" s="27">
        <f ca="1">+IF(NETWORKDAYS(M1378,N1378,Feriados!A$1:A$196)&gt;-1,NETWORKDAYS(M1378,N1378,Feriados!A$1:A$196)-1,NETWORKDAYS(M1378,TODAY(),Feriados!A$1:A$196))</f>
        <v>72</v>
      </c>
      <c r="P1378" s="16"/>
      <c r="Q1378" s="25">
        <f ca="1">+IF(T1378="ENVIO OS", IF(NETWORKDAYS(N1378,P1378,Feriados!A$28:A$328)&gt;-1,NETWORKDAYS(N1378,P1378,Feriados!A$28:A$328)-1,NETWORKDAYS(N1378,TODAY(),Feriados!A$28:A$328)),0)</f>
        <v>0</v>
      </c>
      <c r="R1378" s="17">
        <v>-34.661499999999997</v>
      </c>
      <c r="S1378" s="17">
        <v>-68.462100000000007</v>
      </c>
      <c r="T1378" s="25" t="s">
        <v>1496</v>
      </c>
      <c r="X1378" s="25" t="s">
        <v>440</v>
      </c>
      <c r="Y1378" s="25" t="s">
        <v>662</v>
      </c>
      <c r="AC1378" s="26"/>
      <c r="AD1378" s="26"/>
      <c r="AF1378" s="28"/>
    </row>
    <row r="1379" spans="1:32" s="25" customFormat="1" ht="15" x14ac:dyDescent="0.25">
      <c r="A1379" s="25">
        <v>239937</v>
      </c>
      <c r="B1379" s="25" t="s">
        <v>2936</v>
      </c>
      <c r="C1379" s="25" t="s">
        <v>2935</v>
      </c>
      <c r="D1379" s="25" t="s">
        <v>452</v>
      </c>
      <c r="E1379" s="25" t="s">
        <v>26</v>
      </c>
      <c r="F1379" s="25" t="s">
        <v>508</v>
      </c>
      <c r="G1379" s="25">
        <v>60</v>
      </c>
      <c r="H1379" s="25">
        <v>60</v>
      </c>
      <c r="I1379" s="25" t="s">
        <v>17</v>
      </c>
      <c r="J1379" s="25" t="s">
        <v>426</v>
      </c>
      <c r="K1379" s="25" t="s">
        <v>470</v>
      </c>
      <c r="M1379" s="26">
        <v>44882</v>
      </c>
      <c r="N1379" s="26">
        <v>44989</v>
      </c>
      <c r="O1379" s="27">
        <f ca="1">+IF(NETWORKDAYS(M1379,N1379,Feriados!A$1:A$196)&gt;-1,NETWORKDAYS(M1379,N1379,Feriados!A$1:A$196)-1,NETWORKDAYS(M1379,TODAY(),Feriados!A$1:A$196))</f>
        <v>72</v>
      </c>
      <c r="P1379" s="16"/>
      <c r="Q1379" s="25">
        <f ca="1">+IF(T1379="ENVIO OS", IF(NETWORKDAYS(N1379,P1379,Feriados!A$28:A$328)&gt;-1,NETWORKDAYS(N1379,P1379,Feriados!A$28:A$328)-1,NETWORKDAYS(N1379,TODAY(),Feriados!A$28:A$328)),0)</f>
        <v>0</v>
      </c>
      <c r="R1379" s="17">
        <v>-34.661499999999997</v>
      </c>
      <c r="S1379" s="17">
        <v>-68.462100000000007</v>
      </c>
      <c r="T1379" s="25" t="s">
        <v>1496</v>
      </c>
      <c r="X1379" s="25" t="s">
        <v>440</v>
      </c>
      <c r="Y1379" s="25" t="s">
        <v>662</v>
      </c>
      <c r="AC1379" s="26"/>
      <c r="AD1379" s="26"/>
      <c r="AF1379" s="28"/>
    </row>
    <row r="1380" spans="1:32" s="25" customFormat="1" ht="15" x14ac:dyDescent="0.25">
      <c r="A1380" s="25">
        <v>239938</v>
      </c>
      <c r="B1380" s="25" t="s">
        <v>2938</v>
      </c>
      <c r="C1380" s="25" t="s">
        <v>2937</v>
      </c>
      <c r="D1380" s="25" t="s">
        <v>452</v>
      </c>
      <c r="E1380" s="25" t="s">
        <v>26</v>
      </c>
      <c r="F1380" s="25" t="s">
        <v>508</v>
      </c>
      <c r="G1380" s="25">
        <v>40</v>
      </c>
      <c r="H1380" s="25">
        <v>40</v>
      </c>
      <c r="I1380" s="25" t="s">
        <v>3188</v>
      </c>
      <c r="J1380" s="25" t="s">
        <v>426</v>
      </c>
      <c r="K1380" s="25" t="s">
        <v>470</v>
      </c>
      <c r="M1380" s="26">
        <v>44882</v>
      </c>
      <c r="N1380" s="26">
        <v>44989</v>
      </c>
      <c r="O1380" s="27">
        <f ca="1">+IF(NETWORKDAYS(M1380,N1380,Feriados!A$1:A$196)&gt;-1,NETWORKDAYS(M1380,N1380,Feriados!A$1:A$196)-1,NETWORKDAYS(M1380,TODAY(),Feriados!A$1:A$196))</f>
        <v>72</v>
      </c>
      <c r="P1380" s="16"/>
      <c r="Q1380" s="25">
        <f ca="1">+IF(T1380="ENVIO OS", IF(NETWORKDAYS(N1380,P1380,Feriados!A$28:A$328)&gt;-1,NETWORKDAYS(N1380,P1380,Feriados!A$28:A$328)-1,NETWORKDAYS(N1380,TODAY(),Feriados!A$28:A$328)),0)</f>
        <v>0</v>
      </c>
      <c r="R1380" s="17">
        <v>-34.658200000000001</v>
      </c>
      <c r="S1380" s="17">
        <v>-68.462699999999998</v>
      </c>
      <c r="T1380" s="25" t="s">
        <v>1496</v>
      </c>
      <c r="X1380" s="25" t="s">
        <v>440</v>
      </c>
      <c r="Y1380" s="25" t="s">
        <v>662</v>
      </c>
      <c r="AC1380" s="26"/>
      <c r="AD1380" s="26"/>
      <c r="AF1380" s="28"/>
    </row>
    <row r="1381" spans="1:32" s="25" customFormat="1" ht="15" x14ac:dyDescent="0.25">
      <c r="B1381" s="25" t="s">
        <v>2768</v>
      </c>
      <c r="C1381" s="25" t="s">
        <v>2918</v>
      </c>
      <c r="D1381" s="25" t="s">
        <v>507</v>
      </c>
      <c r="E1381" s="25" t="s">
        <v>25</v>
      </c>
      <c r="F1381" s="25" t="s">
        <v>1301</v>
      </c>
      <c r="G1381" s="25">
        <v>112.42</v>
      </c>
      <c r="M1381" s="26">
        <v>44883</v>
      </c>
      <c r="N1381" s="26">
        <v>44890</v>
      </c>
      <c r="O1381" s="27">
        <f ca="1">+IF(NETWORKDAYS(M1381,N1381,Feriados!A$1:A$196)&gt;-1,NETWORKDAYS(M1381,N1381,Feriados!A$1:A$196)-1,NETWORKDAYS(M1381,TODAY(),Feriados!A$1:A$196))</f>
        <v>5</v>
      </c>
      <c r="P1381" s="16">
        <v>44894</v>
      </c>
      <c r="Q1381" s="25">
        <f ca="1">+IF(T1381="ENVIO OS", IF(NETWORKDAYS(N1381,P1381,Feriados!A$28:A$328)&gt;-1,NETWORKDAYS(N1381,P1381,Feriados!A$28:A$328)-1,NETWORKDAYS(N1381,TODAY(),Feriados!A$28:A$328)),0)</f>
        <v>1</v>
      </c>
      <c r="R1381" s="17"/>
      <c r="S1381" s="17"/>
      <c r="T1381" s="25" t="s">
        <v>1494</v>
      </c>
      <c r="U1381" s="25" t="s">
        <v>1586</v>
      </c>
      <c r="X1381" s="25" t="s">
        <v>439</v>
      </c>
      <c r="Z1381" s="25" t="s">
        <v>534</v>
      </c>
      <c r="AC1381" s="26"/>
      <c r="AD1381" s="26"/>
      <c r="AF1381" s="28"/>
    </row>
    <row r="1382" spans="1:32" s="25" customFormat="1" ht="15" x14ac:dyDescent="0.25">
      <c r="B1382" s="25" t="s">
        <v>2920</v>
      </c>
      <c r="C1382" s="25" t="s">
        <v>2919</v>
      </c>
      <c r="D1382" s="25" t="s">
        <v>405</v>
      </c>
      <c r="E1382" s="25" t="s">
        <v>25</v>
      </c>
      <c r="F1382" s="25" t="s">
        <v>741</v>
      </c>
      <c r="G1382" s="25">
        <v>120</v>
      </c>
      <c r="M1382" s="26">
        <v>44887</v>
      </c>
      <c r="N1382" s="26">
        <v>44901</v>
      </c>
      <c r="O1382" s="27">
        <f ca="1">+IF(NETWORKDAYS(M1382,N1382,Feriados!A$1:A$196)&gt;-1,NETWORKDAYS(M1382,N1382,Feriados!A$1:A$196)-1,NETWORKDAYS(M1382,TODAY(),Feriados!A$1:A$196))</f>
        <v>9</v>
      </c>
      <c r="P1382" s="16">
        <v>44909</v>
      </c>
      <c r="Q1382" s="25">
        <f ca="1">+IF(T1382="ENVIO OS", IF(NETWORKDAYS(N1382,P1382,Feriados!A$28:A$328)&gt;-1,NETWORKDAYS(N1382,P1382,Feriados!A$28:A$328)-1,NETWORKDAYS(N1382,TODAY(),Feriados!A$28:A$328)),0)</f>
        <v>0</v>
      </c>
      <c r="R1382" s="17"/>
      <c r="S1382" s="17"/>
      <c r="T1382" s="25" t="s">
        <v>1591</v>
      </c>
      <c r="U1382" s="25" t="s">
        <v>1591</v>
      </c>
      <c r="AA1382" s="25" t="s">
        <v>2952</v>
      </c>
      <c r="AC1382" s="26"/>
      <c r="AD1382" s="26"/>
      <c r="AF1382" s="28"/>
    </row>
    <row r="1383" spans="1:32" s="25" customFormat="1" ht="15" x14ac:dyDescent="0.25">
      <c r="A1383" s="25">
        <v>237870</v>
      </c>
      <c r="C1383" s="25" t="s">
        <v>1725</v>
      </c>
      <c r="D1383" s="25" t="s">
        <v>446</v>
      </c>
      <c r="E1383" s="25" t="s">
        <v>26</v>
      </c>
      <c r="F1383" s="25" t="s">
        <v>512</v>
      </c>
      <c r="I1383" s="25" t="s">
        <v>2913</v>
      </c>
      <c r="J1383" s="25" t="s">
        <v>234</v>
      </c>
      <c r="K1383" s="25" t="s">
        <v>447</v>
      </c>
      <c r="M1383" s="26">
        <v>44887</v>
      </c>
      <c r="N1383" s="26">
        <v>44888</v>
      </c>
      <c r="O1383" s="27">
        <f ca="1">+IF(NETWORKDAYS(M1383,N1383,Feriados!A$1:A$196)&gt;-1,NETWORKDAYS(M1383,N1383,Feriados!A$1:A$196)-1,NETWORKDAYS(M1383,TODAY(),Feriados!A$1:A$196))</f>
        <v>1</v>
      </c>
      <c r="P1383" s="16"/>
      <c r="Q1383" s="25">
        <f ca="1">+IF(T1383="ENVIO OS", IF(NETWORKDAYS(N1383,P1383,Feriados!A$28:A$328)&gt;-1,NETWORKDAYS(N1383,P1383,Feriados!A$28:A$328)-1,NETWORKDAYS(N1383,TODAY(),Feriados!A$28:A$328)),0)</f>
        <v>0</v>
      </c>
      <c r="R1383" s="17"/>
      <c r="S1383" s="17"/>
      <c r="T1383" s="25" t="s">
        <v>1496</v>
      </c>
      <c r="U1383" s="25" t="s">
        <v>1496</v>
      </c>
      <c r="X1383" s="25" t="s">
        <v>442</v>
      </c>
      <c r="Y1383" s="25" t="s">
        <v>504</v>
      </c>
      <c r="Z1383" s="25" t="s">
        <v>531</v>
      </c>
      <c r="AC1383" s="26"/>
      <c r="AD1383" s="26"/>
      <c r="AF1383" s="28"/>
    </row>
    <row r="1384" spans="1:32" s="25" customFormat="1" ht="15" x14ac:dyDescent="0.25">
      <c r="A1384" s="25">
        <v>237970</v>
      </c>
      <c r="B1384" s="25" t="s">
        <v>2914</v>
      </c>
      <c r="C1384" s="25" t="s">
        <v>2915</v>
      </c>
      <c r="D1384" s="25" t="s">
        <v>380</v>
      </c>
      <c r="E1384" s="25" t="s">
        <v>26</v>
      </c>
      <c r="F1384" s="25" t="s">
        <v>508</v>
      </c>
      <c r="G1384" s="25">
        <v>153.80000000000001</v>
      </c>
      <c r="I1384" s="25" t="s">
        <v>17</v>
      </c>
      <c r="J1384" s="25" t="s">
        <v>380</v>
      </c>
      <c r="K1384" s="25" t="s">
        <v>380</v>
      </c>
      <c r="M1384" s="26">
        <v>44888</v>
      </c>
      <c r="N1384" s="26">
        <v>44893</v>
      </c>
      <c r="O1384" s="27">
        <f ca="1">+IF(NETWORKDAYS(M1384,N1384,Feriados!A$1:A$196)&gt;-1,NETWORKDAYS(M1384,N1384,Feriados!A$1:A$196)-1,NETWORKDAYS(M1384,TODAY(),Feriados!A$1:A$196))</f>
        <v>2</v>
      </c>
      <c r="P1384" s="16"/>
      <c r="Q1384" s="25">
        <f ca="1">+IF(T1384="ENVIO OS", IF(NETWORKDAYS(N1384,P1384,Feriados!A$28:A$328)&gt;-1,NETWORKDAYS(N1384,P1384,Feriados!A$28:A$328)-1,NETWORKDAYS(N1384,TODAY(),Feriados!A$28:A$328)),0)</f>
        <v>0</v>
      </c>
      <c r="R1384" s="17"/>
      <c r="S1384" s="17"/>
      <c r="T1384" s="25" t="s">
        <v>1496</v>
      </c>
      <c r="U1384" s="25" t="s">
        <v>1496</v>
      </c>
      <c r="X1384" s="25" t="s">
        <v>442</v>
      </c>
      <c r="Y1384" s="25" t="s">
        <v>664</v>
      </c>
      <c r="Z1384" s="25" t="s">
        <v>530</v>
      </c>
      <c r="AC1384" s="26"/>
      <c r="AD1384" s="26"/>
      <c r="AF1384" s="28"/>
    </row>
    <row r="1385" spans="1:32" s="25" customFormat="1" ht="15" x14ac:dyDescent="0.25">
      <c r="B1385" s="25" t="s">
        <v>2732</v>
      </c>
      <c r="C1385" s="25" t="s">
        <v>2731</v>
      </c>
      <c r="E1385" s="25" t="s">
        <v>26</v>
      </c>
      <c r="F1385" s="25" t="s">
        <v>508</v>
      </c>
      <c r="M1385" s="26">
        <v>44889</v>
      </c>
      <c r="N1385" s="26">
        <v>44918</v>
      </c>
      <c r="O1385" s="27">
        <f ca="1">+IF(NETWORKDAYS(M1385,N1385,Feriados!A$1:A$196)&gt;-1,NETWORKDAYS(M1385,N1385,Feriados!A$1:A$196)-1,NETWORKDAYS(M1385,TODAY(),Feriados!A$1:A$196))</f>
        <v>19</v>
      </c>
      <c r="P1385" s="16"/>
      <c r="Q1385" s="25">
        <f ca="1">+IF(T1385="ENVIO OS", IF(NETWORKDAYS(N1385,P1385,Feriados!A$28:A$328)&gt;-1,NETWORKDAYS(N1385,P1385,Feriados!A$28:A$328)-1,NETWORKDAYS(N1385,TODAY(),Feriados!A$28:A$328)),0)</f>
        <v>556</v>
      </c>
      <c r="R1385" s="17"/>
      <c r="S1385" s="17"/>
      <c r="T1385" s="25" t="s">
        <v>1494</v>
      </c>
      <c r="U1385" s="25" t="s">
        <v>1585</v>
      </c>
      <c r="X1385" s="25" t="s">
        <v>443</v>
      </c>
      <c r="Z1385" s="25" t="s">
        <v>530</v>
      </c>
      <c r="AB1385" s="25" t="s">
        <v>0</v>
      </c>
      <c r="AC1385" s="26"/>
      <c r="AD1385" s="26"/>
      <c r="AF1385" s="28"/>
    </row>
    <row r="1386" spans="1:32" s="25" customFormat="1" ht="15" x14ac:dyDescent="0.25">
      <c r="A1386" s="25">
        <v>237931</v>
      </c>
      <c r="B1386" s="25" t="s">
        <v>2922</v>
      </c>
      <c r="C1386" s="25" t="s">
        <v>2921</v>
      </c>
      <c r="D1386" s="25" t="s">
        <v>452</v>
      </c>
      <c r="E1386" s="25" t="s">
        <v>25</v>
      </c>
      <c r="F1386" s="25" t="s">
        <v>516</v>
      </c>
      <c r="G1386" s="25">
        <v>100</v>
      </c>
      <c r="H1386" s="25">
        <v>100</v>
      </c>
      <c r="I1386" s="25" t="s">
        <v>2961</v>
      </c>
      <c r="J1386" s="25" t="s">
        <v>2859</v>
      </c>
      <c r="M1386" s="26">
        <v>44890</v>
      </c>
      <c r="N1386" s="26">
        <v>44916</v>
      </c>
      <c r="O1386" s="27">
        <f ca="1">+IF(NETWORKDAYS(M1386,N1386,Feriados!A$1:A$196)&gt;-1,NETWORKDAYS(M1386,N1386,Feriados!A$1:A$196)-1,NETWORKDAYS(M1386,TODAY(),Feriados!A$1:A$196))</f>
        <v>16</v>
      </c>
      <c r="P1386" s="16"/>
      <c r="Q1386" s="25">
        <f ca="1">+IF(T1386="ENVIO OS", IF(NETWORKDAYS(N1386,P1386,Feriados!A$28:A$328)&gt;-1,NETWORKDAYS(N1386,P1386,Feriados!A$28:A$328)-1,NETWORKDAYS(N1386,TODAY(),Feriados!A$28:A$328)),0)</f>
        <v>0</v>
      </c>
      <c r="R1386" s="17">
        <v>-34.996600000000001</v>
      </c>
      <c r="S1386" s="17">
        <v>-68.633300000000006</v>
      </c>
      <c r="T1386" s="25" t="s">
        <v>1496</v>
      </c>
      <c r="U1386" s="25" t="s">
        <v>1496</v>
      </c>
      <c r="X1386" s="25" t="s">
        <v>439</v>
      </c>
      <c r="Y1386" s="25" t="s">
        <v>504</v>
      </c>
      <c r="AA1386" s="25" t="s">
        <v>2962</v>
      </c>
      <c r="AC1386" s="26"/>
      <c r="AD1386" s="26"/>
      <c r="AF1386" s="28"/>
    </row>
    <row r="1387" spans="1:32" s="25" customFormat="1" ht="15" x14ac:dyDescent="0.25">
      <c r="A1387" s="25">
        <v>238125</v>
      </c>
      <c r="B1387" s="25" t="s">
        <v>2768</v>
      </c>
      <c r="C1387" s="25" t="s">
        <v>2918</v>
      </c>
      <c r="D1387" s="25" t="s">
        <v>507</v>
      </c>
      <c r="E1387" s="25" t="s">
        <v>25</v>
      </c>
      <c r="F1387" s="25" t="s">
        <v>1301</v>
      </c>
      <c r="G1387" s="25">
        <v>92.8</v>
      </c>
      <c r="H1387" s="25">
        <v>92.8</v>
      </c>
      <c r="I1387" s="25" t="s">
        <v>17</v>
      </c>
      <c r="J1387" s="25" t="s">
        <v>108</v>
      </c>
      <c r="K1387" s="25" t="s">
        <v>447</v>
      </c>
      <c r="L1387" s="25" t="s">
        <v>434</v>
      </c>
      <c r="M1387" s="26">
        <v>44894</v>
      </c>
      <c r="N1387" s="26">
        <v>44901</v>
      </c>
      <c r="O1387" s="27">
        <f ca="1">+IF(NETWORKDAYS(M1387,N1387,Feriados!A$1:A$196)&gt;-1,NETWORKDAYS(M1387,N1387,Feriados!A$1:A$196)-1,NETWORKDAYS(M1387,TODAY(),Feriados!A$1:A$196))</f>
        <v>5</v>
      </c>
      <c r="P1387" s="16"/>
      <c r="Q1387" s="25">
        <f ca="1">+IF(T1387="ENVIO OS", IF(NETWORKDAYS(N1387,P1387,Feriados!A$28:A$328)&gt;-1,NETWORKDAYS(N1387,P1387,Feriados!A$28:A$328)-1,NETWORKDAYS(N1387,TODAY(),Feriados!A$28:A$328)),0)</f>
        <v>0</v>
      </c>
      <c r="R1387" s="17">
        <v>-32.958799999999997</v>
      </c>
      <c r="S1387" s="17">
        <v>-68.851699999999994</v>
      </c>
      <c r="T1387" s="25" t="s">
        <v>1496</v>
      </c>
      <c r="U1387" s="25" t="s">
        <v>1496</v>
      </c>
      <c r="X1387" s="25" t="s">
        <v>439</v>
      </c>
      <c r="Y1387" s="25" t="s">
        <v>504</v>
      </c>
      <c r="Z1387" s="25" t="s">
        <v>534</v>
      </c>
      <c r="AA1387" s="25" t="s">
        <v>2951</v>
      </c>
      <c r="AC1387" s="26"/>
      <c r="AD1387" s="26"/>
      <c r="AF1387" s="28"/>
    </row>
    <row r="1388" spans="1:32" s="25" customFormat="1" ht="15" x14ac:dyDescent="0.25">
      <c r="B1388" s="25" t="s">
        <v>2940</v>
      </c>
      <c r="C1388" s="25" t="s">
        <v>2939</v>
      </c>
      <c r="D1388" s="25" t="s">
        <v>452</v>
      </c>
      <c r="E1388" s="25" t="s">
        <v>26</v>
      </c>
      <c r="F1388" s="25" t="s">
        <v>508</v>
      </c>
      <c r="G1388" s="25">
        <v>74</v>
      </c>
      <c r="I1388" s="25" t="s">
        <v>17</v>
      </c>
      <c r="J1388" s="25" t="s">
        <v>154</v>
      </c>
      <c r="K1388" s="25" t="s">
        <v>470</v>
      </c>
      <c r="M1388" s="26">
        <v>44895</v>
      </c>
      <c r="N1388" s="26">
        <v>44957</v>
      </c>
      <c r="O1388" s="27">
        <f ca="1">+IF(NETWORKDAYS(M1388,N1388,Feriados!A$1:A$196)&gt;-1,NETWORKDAYS(M1388,N1388,Feriados!A$1:A$196)-1,NETWORKDAYS(M1388,TODAY(),Feriados!A$1:A$196))</f>
        <v>43</v>
      </c>
      <c r="P1388" s="16"/>
      <c r="Q1388" s="25">
        <f ca="1">+IF(T1388="ENVIO OS", IF(NETWORKDAYS(N1388,P1388,Feriados!A$28:A$328)&gt;-1,NETWORKDAYS(N1388,P1388,Feriados!A$28:A$328)-1,NETWORKDAYS(N1388,TODAY(),Feriados!A$28:A$328)),0)</f>
        <v>0</v>
      </c>
      <c r="R1388" s="17">
        <v>-34.675400000000003</v>
      </c>
      <c r="S1388" s="17">
        <v>-68.371700000000004</v>
      </c>
      <c r="T1388" s="25" t="s">
        <v>1496</v>
      </c>
      <c r="U1388" s="25" t="s">
        <v>1496</v>
      </c>
      <c r="X1388" s="25" t="s">
        <v>443</v>
      </c>
      <c r="Y1388" s="25" t="s">
        <v>662</v>
      </c>
      <c r="Z1388" s="25" t="s">
        <v>972</v>
      </c>
      <c r="AC1388" s="26"/>
      <c r="AD1388" s="26"/>
      <c r="AE1388" s="25" t="s">
        <v>525</v>
      </c>
      <c r="AF1388" s="28"/>
    </row>
    <row r="1389" spans="1:32" s="25" customFormat="1" ht="15" x14ac:dyDescent="0.25">
      <c r="B1389" s="25" t="s">
        <v>2944</v>
      </c>
      <c r="C1389" s="25" t="s">
        <v>2943</v>
      </c>
      <c r="D1389" s="25" t="s">
        <v>450</v>
      </c>
      <c r="E1389" s="25" t="s">
        <v>26</v>
      </c>
      <c r="F1389" s="25" t="s">
        <v>508</v>
      </c>
      <c r="G1389" s="25">
        <v>117</v>
      </c>
      <c r="I1389" s="25" t="s">
        <v>17</v>
      </c>
      <c r="J1389" s="25" t="s">
        <v>349</v>
      </c>
      <c r="K1389" s="25" t="s">
        <v>457</v>
      </c>
      <c r="M1389" s="26">
        <v>44895</v>
      </c>
      <c r="N1389" s="26">
        <v>44957</v>
      </c>
      <c r="O1389" s="27">
        <f ca="1">+IF(NETWORKDAYS(M1389,N1389,Feriados!A$1:A$196)&gt;-1,NETWORKDAYS(M1389,N1389,Feriados!A$1:A$196)-1,NETWORKDAYS(M1389,TODAY(),Feriados!A$1:A$196))</f>
        <v>43</v>
      </c>
      <c r="P1389" s="16"/>
      <c r="Q1389" s="25">
        <f ca="1">+IF(T1389="ENVIO OS", IF(NETWORKDAYS(N1389,P1389,Feriados!A$28:A$328)&gt;-1,NETWORKDAYS(N1389,P1389,Feriados!A$28:A$328)-1,NETWORKDAYS(N1389,TODAY(),Feriados!A$28:A$328)),0)</f>
        <v>0</v>
      </c>
      <c r="R1389" s="17">
        <v>-32.928800000000003</v>
      </c>
      <c r="S1389" s="17">
        <v>-68.747600000000006</v>
      </c>
      <c r="T1389" s="25" t="s">
        <v>1496</v>
      </c>
      <c r="U1389" s="25" t="s">
        <v>1496</v>
      </c>
      <c r="X1389" s="25" t="s">
        <v>443</v>
      </c>
      <c r="Y1389" s="25" t="s">
        <v>504</v>
      </c>
      <c r="Z1389" s="25" t="s">
        <v>535</v>
      </c>
      <c r="AC1389" s="26"/>
      <c r="AD1389" s="26"/>
      <c r="AF1389" s="28"/>
    </row>
    <row r="1390" spans="1:32" s="25" customFormat="1" ht="15" x14ac:dyDescent="0.25">
      <c r="B1390" s="25" t="s">
        <v>2941</v>
      </c>
      <c r="C1390" s="25" t="s">
        <v>2942</v>
      </c>
      <c r="D1390" s="25" t="s">
        <v>507</v>
      </c>
      <c r="E1390" s="25" t="s">
        <v>26</v>
      </c>
      <c r="F1390" s="25" t="s">
        <v>508</v>
      </c>
      <c r="G1390" s="25">
        <v>780</v>
      </c>
      <c r="I1390" s="25" t="s">
        <v>17</v>
      </c>
      <c r="J1390" s="25" t="s">
        <v>322</v>
      </c>
      <c r="K1390" s="25" t="s">
        <v>449</v>
      </c>
      <c r="M1390" s="26">
        <v>44895</v>
      </c>
      <c r="N1390" s="26">
        <v>45008</v>
      </c>
      <c r="O1390" s="27">
        <f ca="1">+IF(NETWORKDAYS(M1390,N1390,Feriados!A$1:A$196)&gt;-1,NETWORKDAYS(M1390,N1390,Feriados!A$1:A$196)-1,NETWORKDAYS(M1390,TODAY(),Feriados!A$1:A$196))</f>
        <v>78</v>
      </c>
      <c r="P1390" s="16"/>
      <c r="Q1390" s="25">
        <f ca="1">+IF(T1390="ENVIO OS", IF(NETWORKDAYS(N1390,P1390,Feriados!A$28:A$328)&gt;-1,NETWORKDAYS(N1390,P1390,Feriados!A$28:A$328)-1,NETWORKDAYS(N1390,TODAY(),Feriados!A$28:A$328)),0)</f>
        <v>0</v>
      </c>
      <c r="R1390" s="17">
        <v>-33.014600000000002</v>
      </c>
      <c r="S1390" s="17">
        <v>-68.947299999999998</v>
      </c>
      <c r="T1390" s="25" t="s">
        <v>1496</v>
      </c>
      <c r="U1390" s="25" t="s">
        <v>1496</v>
      </c>
      <c r="V1390" s="25" t="s">
        <v>37</v>
      </c>
      <c r="W1390" s="25" t="s">
        <v>2798</v>
      </c>
      <c r="X1390" s="25" t="s">
        <v>443</v>
      </c>
      <c r="Y1390" s="25" t="s">
        <v>504</v>
      </c>
      <c r="Z1390" s="25" t="s">
        <v>596</v>
      </c>
      <c r="AC1390" s="26"/>
      <c r="AD1390" s="26"/>
      <c r="AF1390" s="28"/>
    </row>
    <row r="1391" spans="1:32" s="25" customFormat="1" ht="15" x14ac:dyDescent="0.25">
      <c r="A1391" s="25">
        <v>237068</v>
      </c>
      <c r="B1391" s="25" t="s">
        <v>2791</v>
      </c>
      <c r="C1391" s="25" t="s">
        <v>2792</v>
      </c>
      <c r="D1391" s="25" t="s">
        <v>452</v>
      </c>
      <c r="E1391" s="25" t="s">
        <v>25</v>
      </c>
      <c r="F1391" s="25" t="s">
        <v>521</v>
      </c>
      <c r="G1391" s="25">
        <v>100</v>
      </c>
      <c r="H1391" s="25">
        <v>100</v>
      </c>
      <c r="I1391" s="25" t="s">
        <v>17</v>
      </c>
      <c r="J1391" s="25" t="s">
        <v>259</v>
      </c>
      <c r="K1391" s="25" t="s">
        <v>460</v>
      </c>
      <c r="L1391" s="25" t="s">
        <v>434</v>
      </c>
      <c r="M1391" s="26">
        <v>44897</v>
      </c>
      <c r="N1391" s="26">
        <v>44900</v>
      </c>
      <c r="O1391" s="27">
        <f ca="1">+IF(NETWORKDAYS(M1391,N1391,Feriados!A$1:A$196)&gt;-1,NETWORKDAYS(M1391,N1391,Feriados!A$1:A$196)-1,NETWORKDAYS(M1391,TODAY(),Feriados!A$1:A$196))</f>
        <v>1</v>
      </c>
      <c r="P1391" s="16"/>
      <c r="Q1391" s="25">
        <f ca="1">+IF(T1391="ENVIO OS", IF(NETWORKDAYS(N1391,P1391,Feriados!A$28:A$328)&gt;-1,NETWORKDAYS(N1391,P1391,Feriados!A$28:A$328)-1,NETWORKDAYS(N1391,TODAY(),Feriados!A$28:A$328)),0)</f>
        <v>0</v>
      </c>
      <c r="R1391" s="17">
        <v>-34.778100000000002</v>
      </c>
      <c r="S1391" s="17">
        <v>-68.147999999999996</v>
      </c>
      <c r="T1391" s="25" t="s">
        <v>1590</v>
      </c>
      <c r="U1391" s="25" t="s">
        <v>1590</v>
      </c>
      <c r="X1391" s="25" t="s">
        <v>439</v>
      </c>
      <c r="Y1391" s="25" t="s">
        <v>504</v>
      </c>
      <c r="AA1391" s="25" t="s">
        <v>2900</v>
      </c>
      <c r="AC1391" s="26"/>
      <c r="AD1391" s="26"/>
      <c r="AE1391" s="25" t="s">
        <v>525</v>
      </c>
      <c r="AF1391" s="28"/>
    </row>
    <row r="1392" spans="1:32" s="25" customFormat="1" ht="15" x14ac:dyDescent="0.25">
      <c r="A1392" s="25">
        <v>238048</v>
      </c>
      <c r="B1392" s="25" t="s">
        <v>2927</v>
      </c>
      <c r="C1392" s="25" t="s">
        <v>1641</v>
      </c>
      <c r="D1392" s="25" t="s">
        <v>506</v>
      </c>
      <c r="E1392" s="25" t="s">
        <v>25</v>
      </c>
      <c r="F1392" s="25" t="s">
        <v>1301</v>
      </c>
      <c r="G1392" s="25">
        <v>78.64</v>
      </c>
      <c r="H1392" s="25">
        <v>78.64</v>
      </c>
      <c r="I1392" s="25" t="s">
        <v>3003</v>
      </c>
      <c r="J1392" s="25" t="s">
        <v>96</v>
      </c>
      <c r="K1392" s="25" t="s">
        <v>456</v>
      </c>
      <c r="L1392" s="25" t="s">
        <v>434</v>
      </c>
      <c r="M1392" s="26">
        <v>44897</v>
      </c>
      <c r="N1392" s="26">
        <v>44938</v>
      </c>
      <c r="O1392" s="27">
        <f ca="1">+IF(NETWORKDAYS(M1392,N1392,Feriados!A$1:A$196)&gt;-1,NETWORKDAYS(M1392,N1392,Feriados!A$1:A$196)-1,NETWORKDAYS(M1392,TODAY(),Feriados!A$1:A$196))</f>
        <v>28</v>
      </c>
      <c r="P1392" s="16"/>
      <c r="Q1392" s="25">
        <f ca="1">+IF(T1392="ENVIO OS", IF(NETWORKDAYS(N1392,P1392,Feriados!A$28:A$328)&gt;-1,NETWORKDAYS(N1392,P1392,Feriados!A$28:A$328)-1,NETWORKDAYS(N1392,TODAY(),Feriados!A$28:A$328)),0)</f>
        <v>0</v>
      </c>
      <c r="R1392" s="17"/>
      <c r="S1392" s="17"/>
      <c r="T1392" s="25" t="s">
        <v>1496</v>
      </c>
      <c r="U1392" s="25" t="s">
        <v>1496</v>
      </c>
      <c r="V1392" s="25" t="s">
        <v>37</v>
      </c>
      <c r="X1392" s="25" t="s">
        <v>439</v>
      </c>
      <c r="Y1392" s="25" t="s">
        <v>504</v>
      </c>
      <c r="Z1392" s="25" t="s">
        <v>535</v>
      </c>
      <c r="AA1392" s="25" t="s">
        <v>3004</v>
      </c>
      <c r="AC1392" s="26"/>
      <c r="AD1392" s="26"/>
      <c r="AE1392" s="25" t="s">
        <v>525</v>
      </c>
      <c r="AF1392" s="28"/>
    </row>
    <row r="1393" spans="1:32" s="25" customFormat="1" ht="15" x14ac:dyDescent="0.25">
      <c r="B1393" s="25" t="s">
        <v>2946</v>
      </c>
      <c r="C1393" s="25" t="s">
        <v>2945</v>
      </c>
      <c r="E1393" s="25" t="s">
        <v>26</v>
      </c>
      <c r="F1393" s="25" t="s">
        <v>508</v>
      </c>
      <c r="M1393" s="26">
        <v>44897</v>
      </c>
      <c r="N1393" s="26">
        <v>44951</v>
      </c>
      <c r="O1393" s="27">
        <f ca="1">+IF(NETWORKDAYS(M1393,N1393,Feriados!A$1:A$196)&gt;-1,NETWORKDAYS(M1393,N1393,Feriados!A$1:A$196)-1,NETWORKDAYS(M1393,TODAY(),Feriados!A$1:A$196))</f>
        <v>37</v>
      </c>
      <c r="P1393" s="16">
        <v>44958</v>
      </c>
      <c r="Q1393" s="25">
        <f ca="1">+IF(T1393="ENVIO OS", IF(NETWORKDAYS(N1393,P1393,Feriados!A$28:A$328)&gt;-1,NETWORKDAYS(N1393,P1393,Feriados!A$28:A$328)-1,NETWORKDAYS(N1393,TODAY(),Feriados!A$28:A$328)),0)</f>
        <v>5</v>
      </c>
      <c r="R1393" s="17"/>
      <c r="S1393" s="17"/>
      <c r="T1393" s="25" t="s">
        <v>1494</v>
      </c>
      <c r="U1393" s="25" t="s">
        <v>1584</v>
      </c>
      <c r="X1393" s="25" t="s">
        <v>443</v>
      </c>
      <c r="AC1393" s="26"/>
      <c r="AD1393" s="26"/>
      <c r="AF1393" s="28"/>
    </row>
    <row r="1394" spans="1:32" s="25" customFormat="1" ht="15" x14ac:dyDescent="0.25">
      <c r="A1394" s="25">
        <v>239484</v>
      </c>
      <c r="B1394" s="25" t="s">
        <v>2948</v>
      </c>
      <c r="C1394" s="25" t="s">
        <v>2947</v>
      </c>
      <c r="D1394" s="25" t="s">
        <v>452</v>
      </c>
      <c r="E1394" s="25" t="s">
        <v>26</v>
      </c>
      <c r="F1394" s="25" t="s">
        <v>508</v>
      </c>
      <c r="G1394" s="25">
        <v>1565</v>
      </c>
      <c r="I1394" s="25" t="s">
        <v>17</v>
      </c>
      <c r="J1394" s="25" t="s">
        <v>287</v>
      </c>
      <c r="K1394" s="25" t="s">
        <v>470</v>
      </c>
      <c r="L1394" s="25" t="s">
        <v>435</v>
      </c>
      <c r="M1394" s="26">
        <v>44897</v>
      </c>
      <c r="N1394" s="26">
        <v>44993</v>
      </c>
      <c r="O1394" s="27">
        <f ca="1">+IF(NETWORKDAYS(M1394,N1394,Feriados!A$1:A$196)&gt;-1,NETWORKDAYS(M1394,N1394,Feriados!A$1:A$196)-1,NETWORKDAYS(M1394,TODAY(),Feriados!A$1:A$196))</f>
        <v>65</v>
      </c>
      <c r="P1394" s="16"/>
      <c r="Q1394" s="25">
        <f ca="1">+IF(T1394="ENVIO OS", IF(NETWORKDAYS(N1394,P1394,Feriados!A$28:A$328)&gt;-1,NETWORKDAYS(N1394,P1394,Feriados!A$28:A$328)-1,NETWORKDAYS(N1394,TODAY(),Feriados!A$28:A$328)),0)</f>
        <v>0</v>
      </c>
      <c r="R1394" s="17"/>
      <c r="S1394" s="17"/>
      <c r="T1394" s="25" t="s">
        <v>1496</v>
      </c>
      <c r="U1394" s="25" t="s">
        <v>1496</v>
      </c>
      <c r="V1394" s="25" t="s">
        <v>37</v>
      </c>
      <c r="W1394" s="25" t="s">
        <v>3120</v>
      </c>
      <c r="X1394" s="25" t="s">
        <v>442</v>
      </c>
      <c r="Y1394" s="25" t="s">
        <v>662</v>
      </c>
      <c r="AC1394" s="26"/>
      <c r="AD1394" s="26"/>
      <c r="AF1394" s="28"/>
    </row>
    <row r="1395" spans="1:32" s="25" customFormat="1" ht="15" x14ac:dyDescent="0.25">
      <c r="A1395" s="25">
        <v>238500</v>
      </c>
      <c r="B1395" s="25" t="s">
        <v>2950</v>
      </c>
      <c r="C1395" s="25" t="s">
        <v>2949</v>
      </c>
      <c r="D1395" s="25" t="s">
        <v>452</v>
      </c>
      <c r="E1395" s="25" t="s">
        <v>26</v>
      </c>
      <c r="F1395" s="25" t="s">
        <v>508</v>
      </c>
      <c r="G1395" s="25">
        <v>93.44</v>
      </c>
      <c r="I1395" s="25" t="s">
        <v>17</v>
      </c>
      <c r="J1395" s="25" t="s">
        <v>154</v>
      </c>
      <c r="K1395" s="25" t="s">
        <v>470</v>
      </c>
      <c r="M1395" s="26">
        <v>44897</v>
      </c>
      <c r="N1395" s="26">
        <v>44923</v>
      </c>
      <c r="O1395" s="27">
        <f ca="1">+IF(NETWORKDAYS(M1395,N1395,Feriados!A$1:A$196)&gt;-1,NETWORKDAYS(M1395,N1395,Feriados!A$1:A$196)-1,NETWORKDAYS(M1395,TODAY(),Feriados!A$1:A$196))</f>
        <v>17</v>
      </c>
      <c r="P1395" s="16"/>
      <c r="Q1395" s="25">
        <f ca="1">+IF(T1395="ENVIO OS", IF(NETWORKDAYS(N1395,P1395,Feriados!A$28:A$328)&gt;-1,NETWORKDAYS(N1395,P1395,Feriados!A$28:A$328)-1,NETWORKDAYS(N1395,TODAY(),Feriados!A$28:A$328)),0)</f>
        <v>0</v>
      </c>
      <c r="R1395" s="17"/>
      <c r="S1395" s="17"/>
      <c r="T1395" s="25" t="s">
        <v>1496</v>
      </c>
      <c r="U1395" s="25" t="s">
        <v>1496</v>
      </c>
      <c r="X1395" s="25" t="s">
        <v>442</v>
      </c>
      <c r="Y1395" s="25" t="s">
        <v>662</v>
      </c>
      <c r="Z1395" s="25" t="s">
        <v>529</v>
      </c>
      <c r="AC1395" s="26"/>
      <c r="AD1395" s="26"/>
      <c r="AE1395" s="25" t="s">
        <v>525</v>
      </c>
      <c r="AF1395" s="28"/>
    </row>
    <row r="1396" spans="1:32" s="25" customFormat="1" ht="15" x14ac:dyDescent="0.25">
      <c r="B1396" s="25" t="s">
        <v>2643</v>
      </c>
      <c r="C1396" s="25" t="s">
        <v>2642</v>
      </c>
      <c r="D1396" s="25" t="s">
        <v>405</v>
      </c>
      <c r="E1396" s="25" t="s">
        <v>26</v>
      </c>
      <c r="F1396" s="25" t="s">
        <v>508</v>
      </c>
      <c r="G1396" s="25">
        <v>12</v>
      </c>
      <c r="I1396" s="25" t="s">
        <v>3093</v>
      </c>
      <c r="J1396" s="25" t="s">
        <v>405</v>
      </c>
      <c r="K1396" s="25" t="s">
        <v>455</v>
      </c>
      <c r="M1396" s="26">
        <v>44900</v>
      </c>
      <c r="N1396" s="26">
        <v>44971</v>
      </c>
      <c r="O1396" s="27">
        <f ca="1">+IF(NETWORKDAYS(M1396,N1396,Feriados!A$1:A$196)&gt;-1,NETWORKDAYS(M1396,N1396,Feriados!A$1:A$196)-1,NETWORKDAYS(M1396,TODAY(),Feriados!A$1:A$196))</f>
        <v>50</v>
      </c>
      <c r="P1396" s="16"/>
      <c r="Q1396" s="25">
        <f ca="1">+IF(T1396="ENVIO OS", IF(NETWORKDAYS(N1396,P1396,Feriados!A$28:A$328)&gt;-1,NETWORKDAYS(N1396,P1396,Feriados!A$28:A$328)-1,NETWORKDAYS(N1396,TODAY(),Feriados!A$28:A$328)),0)</f>
        <v>0</v>
      </c>
      <c r="R1396" s="17">
        <v>-33.371899999999997</v>
      </c>
      <c r="S1396" s="17">
        <v>-69.158799999999999</v>
      </c>
      <c r="T1396" s="25" t="s">
        <v>1496</v>
      </c>
      <c r="U1396" s="25" t="s">
        <v>1496</v>
      </c>
      <c r="X1396" s="25" t="s">
        <v>443</v>
      </c>
      <c r="Y1396" s="25" t="s">
        <v>664</v>
      </c>
      <c r="Z1396" s="25" t="s">
        <v>556</v>
      </c>
      <c r="AC1396" s="26"/>
      <c r="AD1396" s="26"/>
      <c r="AF1396" s="28"/>
    </row>
    <row r="1397" spans="1:32" s="25" customFormat="1" ht="15" x14ac:dyDescent="0.25">
      <c r="A1397" s="25">
        <v>237068</v>
      </c>
      <c r="B1397" s="25" t="s">
        <v>2791</v>
      </c>
      <c r="C1397" s="25" t="s">
        <v>2792</v>
      </c>
      <c r="D1397" s="25" t="s">
        <v>452</v>
      </c>
      <c r="E1397" s="25" t="s">
        <v>25</v>
      </c>
      <c r="F1397" s="25" t="s">
        <v>521</v>
      </c>
      <c r="G1397" s="25">
        <v>100</v>
      </c>
      <c r="H1397" s="25">
        <v>100</v>
      </c>
      <c r="I1397" s="25" t="s">
        <v>17</v>
      </c>
      <c r="J1397" s="25" t="s">
        <v>259</v>
      </c>
      <c r="K1397" s="25" t="s">
        <v>460</v>
      </c>
      <c r="L1397" s="25" t="s">
        <v>434</v>
      </c>
      <c r="M1397" s="26">
        <v>44901</v>
      </c>
      <c r="N1397" s="26">
        <v>44901</v>
      </c>
      <c r="O1397" s="27">
        <f ca="1">+IF(NETWORKDAYS(M1397,N1397,Feriados!A$1:A$196)&gt;-1,NETWORKDAYS(M1397,N1397,Feriados!A$1:A$196)-1,NETWORKDAYS(M1397,TODAY(),Feriados!A$1:A$196))</f>
        <v>0</v>
      </c>
      <c r="P1397" s="16"/>
      <c r="Q1397" s="25">
        <f ca="1">+IF(T1397="ENVIO OS", IF(NETWORKDAYS(N1397,P1397,Feriados!A$28:A$328)&gt;-1,NETWORKDAYS(N1397,P1397,Feriados!A$28:A$328)-1,NETWORKDAYS(N1397,TODAY(),Feriados!A$28:A$328)),0)</f>
        <v>0</v>
      </c>
      <c r="R1397" s="17">
        <v>-34.778100000000002</v>
      </c>
      <c r="S1397" s="17">
        <v>-68.147999999999996</v>
      </c>
      <c r="T1397" s="25" t="s">
        <v>1590</v>
      </c>
      <c r="U1397" s="25" t="s">
        <v>1590</v>
      </c>
      <c r="X1397" s="25" t="s">
        <v>439</v>
      </c>
      <c r="Y1397" s="25" t="s">
        <v>504</v>
      </c>
      <c r="AA1397" s="25" t="s">
        <v>2900</v>
      </c>
      <c r="AC1397" s="26"/>
      <c r="AD1397" s="26"/>
      <c r="AE1397" s="25" t="s">
        <v>525</v>
      </c>
      <c r="AF1397" s="28"/>
    </row>
    <row r="1398" spans="1:32" s="25" customFormat="1" ht="15" x14ac:dyDescent="0.25">
      <c r="B1398" s="25" t="s">
        <v>2958</v>
      </c>
      <c r="C1398" s="25" t="s">
        <v>2957</v>
      </c>
      <c r="E1398" s="25" t="s">
        <v>26</v>
      </c>
      <c r="F1398" s="25" t="s">
        <v>508</v>
      </c>
      <c r="M1398" s="26">
        <v>44901</v>
      </c>
      <c r="N1398" s="26">
        <v>44907</v>
      </c>
      <c r="O1398" s="27">
        <f ca="1">+IF(NETWORKDAYS(M1398,N1398,Feriados!A$1:A$196)&gt;-1,NETWORKDAYS(M1398,N1398,Feriados!A$1:A$196)-1,NETWORKDAYS(M1398,TODAY(),Feriados!A$1:A$196))</f>
        <v>3</v>
      </c>
      <c r="P1398" s="16">
        <v>45126</v>
      </c>
      <c r="Q1398" s="25">
        <f ca="1">+IF(T1398="ENVIO OS", IF(NETWORKDAYS(N1398,P1398,Feriados!A$28:A$328)&gt;-1,NETWORKDAYS(N1398,P1398,Feriados!A$28:A$328)-1,NETWORKDAYS(N1398,TODAY(),Feriados!A$28:A$328)),0)</f>
        <v>154</v>
      </c>
      <c r="R1398" s="17"/>
      <c r="S1398" s="17"/>
      <c r="T1398" s="25" t="s">
        <v>1494</v>
      </c>
      <c r="U1398" s="25" t="s">
        <v>1584</v>
      </c>
      <c r="AC1398" s="26"/>
      <c r="AD1398" s="26"/>
      <c r="AF1398" s="28"/>
    </row>
    <row r="1399" spans="1:32" s="25" customFormat="1" ht="15" x14ac:dyDescent="0.25">
      <c r="B1399" s="25" t="s">
        <v>2960</v>
      </c>
      <c r="C1399" s="25" t="s">
        <v>2959</v>
      </c>
      <c r="E1399" s="25" t="s">
        <v>26</v>
      </c>
      <c r="F1399" s="25" t="s">
        <v>508</v>
      </c>
      <c r="M1399" s="26">
        <v>44901</v>
      </c>
      <c r="N1399" s="26">
        <v>45021</v>
      </c>
      <c r="O1399" s="27">
        <f ca="1">+IF(NETWORKDAYS(M1399,N1399,Feriados!A$1:A$196)&gt;-1,NETWORKDAYS(M1399,N1399,Feriados!A$1:A$196)-1,NETWORKDAYS(M1399,TODAY(),Feriados!A$1:A$196))</f>
        <v>82</v>
      </c>
      <c r="P1399" s="16">
        <v>45055</v>
      </c>
      <c r="Q1399" s="25">
        <f ca="1">+IF(T1399="ENVIO OS", IF(NETWORKDAYS(N1399,P1399,Feriados!A$28:A$328)&gt;-1,NETWORKDAYS(N1399,P1399,Feriados!A$28:A$328)-1,NETWORKDAYS(N1399,TODAY(),Feriados!A$28:A$328)),0)</f>
        <v>24</v>
      </c>
      <c r="R1399" s="17"/>
      <c r="S1399" s="17"/>
      <c r="T1399" s="25" t="s">
        <v>1494</v>
      </c>
      <c r="U1399" s="25" t="s">
        <v>1584</v>
      </c>
      <c r="AC1399" s="26"/>
      <c r="AD1399" s="26"/>
      <c r="AF1399" s="28"/>
    </row>
    <row r="1400" spans="1:32" s="25" customFormat="1" ht="15" x14ac:dyDescent="0.25">
      <c r="B1400" s="25" t="s">
        <v>2956</v>
      </c>
      <c r="C1400" s="25" t="s">
        <v>2955</v>
      </c>
      <c r="E1400" s="25" t="s">
        <v>26</v>
      </c>
      <c r="F1400" s="25" t="s">
        <v>508</v>
      </c>
      <c r="M1400" s="26">
        <v>44901</v>
      </c>
      <c r="N1400" s="26">
        <v>45020</v>
      </c>
      <c r="O1400" s="27">
        <f ca="1">+IF(NETWORKDAYS(M1400,N1400,Feriados!A$1:A$196)&gt;-1,NETWORKDAYS(M1400,N1400,Feriados!A$1:A$196)-1,NETWORKDAYS(M1400,TODAY(),Feriados!A$1:A$196))</f>
        <v>81</v>
      </c>
      <c r="P1400" s="16">
        <v>45565</v>
      </c>
      <c r="Q1400" s="25">
        <f ca="1">+IF(T1400="ENVIO OS", IF(NETWORKDAYS(N1400,P1400,Feriados!A$28:A$328)&gt;-1,NETWORKDAYS(N1400,P1400,Feriados!A$28:A$328)-1,NETWORKDAYS(N1400,TODAY(),Feriados!A$28:A$328)),0)</f>
        <v>389</v>
      </c>
      <c r="R1400" s="17"/>
      <c r="S1400" s="17"/>
      <c r="T1400" s="25" t="s">
        <v>1494</v>
      </c>
      <c r="U1400" s="25" t="s">
        <v>1584</v>
      </c>
      <c r="AB1400" s="25" t="s">
        <v>0</v>
      </c>
      <c r="AC1400" s="26"/>
      <c r="AD1400" s="26"/>
      <c r="AF1400" s="28"/>
    </row>
    <row r="1401" spans="1:32" s="25" customFormat="1" ht="15" x14ac:dyDescent="0.25">
      <c r="B1401" s="25" t="s">
        <v>2824</v>
      </c>
      <c r="C1401" s="25" t="s">
        <v>2823</v>
      </c>
      <c r="D1401" s="25" t="s">
        <v>446</v>
      </c>
      <c r="E1401" s="25" t="s">
        <v>26</v>
      </c>
      <c r="F1401" s="25" t="s">
        <v>508</v>
      </c>
      <c r="G1401" s="25">
        <v>15</v>
      </c>
      <c r="I1401" s="25" t="s">
        <v>3132</v>
      </c>
      <c r="J1401" s="25" t="s">
        <v>793</v>
      </c>
      <c r="K1401" s="25" t="s">
        <v>476</v>
      </c>
      <c r="M1401" s="26">
        <v>44902</v>
      </c>
      <c r="N1401" s="26">
        <v>44995</v>
      </c>
      <c r="O1401" s="27">
        <f ca="1">+IF(NETWORKDAYS(M1401,N1401,Feriados!A$1:A$196)&gt;-1,NETWORKDAYS(M1401,N1401,Feriados!A$1:A$196)-1,NETWORKDAYS(M1401,TODAY(),Feriados!A$1:A$196))</f>
        <v>64</v>
      </c>
      <c r="P1401" s="16"/>
      <c r="Q1401" s="25">
        <f ca="1">+IF(T1401="ENVIO OS", IF(NETWORKDAYS(N1401,P1401,Feriados!A$28:A$328)&gt;-1,NETWORKDAYS(N1401,P1401,Feriados!A$28:A$328)-1,NETWORKDAYS(N1401,TODAY(),Feriados!A$28:A$328)),0)</f>
        <v>0</v>
      </c>
      <c r="R1401" s="17">
        <v>-33.021700000000003</v>
      </c>
      <c r="S1401" s="17">
        <v>-68.809100000000001</v>
      </c>
      <c r="T1401" s="25" t="s">
        <v>1496</v>
      </c>
      <c r="U1401" s="25" t="s">
        <v>1496</v>
      </c>
      <c r="X1401" s="25" t="s">
        <v>443</v>
      </c>
      <c r="Y1401" s="25" t="s">
        <v>504</v>
      </c>
      <c r="Z1401" s="25" t="s">
        <v>531</v>
      </c>
      <c r="AC1401" s="26"/>
      <c r="AD1401" s="26"/>
      <c r="AF1401" s="28"/>
    </row>
    <row r="1402" spans="1:32" s="25" customFormat="1" ht="15" x14ac:dyDescent="0.25">
      <c r="B1402" s="25" t="s">
        <v>2820</v>
      </c>
      <c r="C1402" s="25" t="s">
        <v>2819</v>
      </c>
      <c r="D1402" s="25" t="s">
        <v>450</v>
      </c>
      <c r="E1402" s="25" t="s">
        <v>26</v>
      </c>
      <c r="F1402" s="25" t="s">
        <v>508</v>
      </c>
      <c r="G1402" s="25">
        <v>12</v>
      </c>
      <c r="I1402" s="25" t="s">
        <v>3158</v>
      </c>
      <c r="J1402" s="25" t="s">
        <v>395</v>
      </c>
      <c r="K1402" s="25" t="s">
        <v>465</v>
      </c>
      <c r="M1402" s="26">
        <v>44902</v>
      </c>
      <c r="N1402" s="26">
        <v>45000</v>
      </c>
      <c r="O1402" s="27">
        <f ca="1">+IF(NETWORKDAYS(M1402,N1402,Feriados!A$1:A$196)&gt;-1,NETWORKDAYS(M1402,N1402,Feriados!A$1:A$196)-1,NETWORKDAYS(M1402,TODAY(),Feriados!A$1:A$196))</f>
        <v>67</v>
      </c>
      <c r="P1402" s="16"/>
      <c r="Q1402" s="25">
        <f ca="1">+IF(T1402="ENVIO OS", IF(NETWORKDAYS(N1402,P1402,Feriados!A$28:A$328)&gt;-1,NETWORKDAYS(N1402,P1402,Feriados!A$28:A$328)-1,NETWORKDAYS(N1402,TODAY(),Feriados!A$28:A$328)),0)</f>
        <v>0</v>
      </c>
      <c r="R1402" s="17">
        <v>-32.927199999999999</v>
      </c>
      <c r="S1402" s="17">
        <v>-68.778199999999998</v>
      </c>
      <c r="T1402" s="25" t="s">
        <v>1496</v>
      </c>
      <c r="U1402" s="25" t="s">
        <v>1496</v>
      </c>
      <c r="X1402" s="25" t="s">
        <v>443</v>
      </c>
      <c r="Y1402" s="25" t="s">
        <v>504</v>
      </c>
      <c r="Z1402" s="25" t="s">
        <v>531</v>
      </c>
      <c r="AC1402" s="26"/>
      <c r="AD1402" s="26"/>
      <c r="AF1402" s="28"/>
    </row>
    <row r="1403" spans="1:32" s="25" customFormat="1" ht="15" x14ac:dyDescent="0.25">
      <c r="B1403" s="25" t="s">
        <v>2393</v>
      </c>
      <c r="C1403" s="25" t="s">
        <v>2394</v>
      </c>
      <c r="D1403" s="25" t="s">
        <v>507</v>
      </c>
      <c r="E1403" s="25" t="s">
        <v>26</v>
      </c>
      <c r="F1403" s="25" t="s">
        <v>508</v>
      </c>
      <c r="G1403" s="25">
        <v>348</v>
      </c>
      <c r="I1403" s="25" t="s">
        <v>17</v>
      </c>
      <c r="J1403" s="25" t="s">
        <v>320</v>
      </c>
      <c r="K1403" s="25" t="s">
        <v>406</v>
      </c>
      <c r="M1403" s="26">
        <v>44907</v>
      </c>
      <c r="N1403" s="26">
        <v>45029</v>
      </c>
      <c r="O1403" s="27">
        <f ca="1">+IF(NETWORKDAYS(M1403,N1403,Feriados!A$1:A$196)&gt;-1,NETWORKDAYS(M1403,N1403,Feriados!A$1:A$196)-1,NETWORKDAYS(M1403,TODAY(),Feriados!A$1:A$196))</f>
        <v>84</v>
      </c>
      <c r="P1403" s="16"/>
      <c r="Q1403" s="25">
        <f ca="1">+IF(T1403="ENVIO OS", IF(NETWORKDAYS(N1403,P1403,Feriados!A$28:A$328)&gt;-1,NETWORKDAYS(N1403,P1403,Feriados!A$28:A$328)-1,NETWORKDAYS(N1403,TODAY(),Feriados!A$28:A$328)),0)</f>
        <v>0</v>
      </c>
      <c r="R1403" s="17">
        <v>-33.204300000000003</v>
      </c>
      <c r="S1403" s="17">
        <v>-68.899600000000007</v>
      </c>
      <c r="T1403" s="25" t="s">
        <v>1496</v>
      </c>
      <c r="U1403" s="25" t="s">
        <v>1496</v>
      </c>
      <c r="V1403" s="25" t="s">
        <v>772</v>
      </c>
      <c r="W1403" s="25" t="s">
        <v>3229</v>
      </c>
      <c r="X1403" s="25" t="s">
        <v>443</v>
      </c>
      <c r="Y1403" s="25" t="s">
        <v>504</v>
      </c>
      <c r="Z1403" s="25" t="s">
        <v>596</v>
      </c>
      <c r="AA1403" s="25" t="s">
        <v>3230</v>
      </c>
      <c r="AC1403" s="26"/>
      <c r="AD1403" s="26"/>
      <c r="AF1403" s="28"/>
    </row>
    <row r="1404" spans="1:32" s="25" customFormat="1" ht="15" x14ac:dyDescent="0.25">
      <c r="B1404" s="25" t="s">
        <v>2974</v>
      </c>
      <c r="C1404" s="25" t="s">
        <v>2975</v>
      </c>
      <c r="D1404" s="25" t="s">
        <v>450</v>
      </c>
      <c r="E1404" s="25" t="s">
        <v>25</v>
      </c>
      <c r="F1404" s="25" t="s">
        <v>523</v>
      </c>
      <c r="G1404" s="25">
        <v>30</v>
      </c>
      <c r="M1404" s="26">
        <v>44907</v>
      </c>
      <c r="N1404" s="26">
        <v>44909</v>
      </c>
      <c r="O1404" s="27">
        <f ca="1">+IF(NETWORKDAYS(M1404,N1404,Feriados!A$1:A$196)&gt;-1,NETWORKDAYS(M1404,N1404,Feriados!A$1:A$196)-1,NETWORKDAYS(M1404,TODAY(),Feriados!A$1:A$196))</f>
        <v>2</v>
      </c>
      <c r="P1404" s="16"/>
      <c r="Q1404" s="25">
        <f ca="1">+IF(T1404="ENVIO OS", IF(NETWORKDAYS(N1404,P1404,Feriados!A$28:A$328)&gt;-1,NETWORKDAYS(N1404,P1404,Feriados!A$28:A$328)-1,NETWORKDAYS(N1404,TODAY(),Feriados!A$28:A$328)),0)</f>
        <v>0</v>
      </c>
      <c r="R1404" s="17">
        <v>-32.8735</v>
      </c>
      <c r="S1404" s="17">
        <v>-68.757300000000001</v>
      </c>
      <c r="T1404" s="25" t="s">
        <v>1496</v>
      </c>
      <c r="U1404" s="25" t="s">
        <v>1496</v>
      </c>
      <c r="X1404" s="25" t="s">
        <v>443</v>
      </c>
      <c r="Y1404" s="25" t="s">
        <v>700</v>
      </c>
      <c r="AC1404" s="26"/>
      <c r="AD1404" s="26"/>
      <c r="AF1404" s="28"/>
    </row>
    <row r="1405" spans="1:32" s="25" customFormat="1" ht="15" x14ac:dyDescent="0.25">
      <c r="A1405" s="25">
        <v>238363</v>
      </c>
      <c r="B1405" s="25" t="s">
        <v>2828</v>
      </c>
      <c r="C1405" s="25" t="s">
        <v>2827</v>
      </c>
      <c r="D1405" s="25" t="s">
        <v>452</v>
      </c>
      <c r="E1405" s="25" t="s">
        <v>26</v>
      </c>
      <c r="F1405" s="25" t="s">
        <v>508</v>
      </c>
      <c r="G1405" s="25">
        <v>180</v>
      </c>
      <c r="I1405" s="25" t="s">
        <v>17</v>
      </c>
      <c r="J1405" s="25" t="s">
        <v>426</v>
      </c>
      <c r="K1405" s="25" t="s">
        <v>470</v>
      </c>
      <c r="M1405" s="26">
        <v>44907</v>
      </c>
      <c r="N1405" s="26">
        <v>44917</v>
      </c>
      <c r="O1405" s="27">
        <f ca="1">+IF(NETWORKDAYS(M1405,N1405,Feriados!A$1:A$196)&gt;-1,NETWORKDAYS(M1405,N1405,Feriados!A$1:A$196)-1,NETWORKDAYS(M1405,TODAY(),Feriados!A$1:A$196))</f>
        <v>8</v>
      </c>
      <c r="P1405" s="16"/>
      <c r="Q1405" s="25">
        <f ca="1">+IF(T1405="ENVIO OS", IF(NETWORKDAYS(N1405,P1405,Feriados!A$28:A$328)&gt;-1,NETWORKDAYS(N1405,P1405,Feriados!A$28:A$328)-1,NETWORKDAYS(N1405,TODAY(),Feriados!A$28:A$328)),0)</f>
        <v>0</v>
      </c>
      <c r="R1405" s="17"/>
      <c r="S1405" s="17"/>
      <c r="T1405" s="25" t="s">
        <v>1496</v>
      </c>
      <c r="U1405" s="25" t="s">
        <v>1496</v>
      </c>
      <c r="X1405" s="25" t="s">
        <v>442</v>
      </c>
      <c r="Y1405" s="25" t="s">
        <v>662</v>
      </c>
      <c r="Z1405" s="25" t="s">
        <v>599</v>
      </c>
      <c r="AC1405" s="26"/>
      <c r="AD1405" s="26"/>
      <c r="AF1405" s="28"/>
    </row>
    <row r="1406" spans="1:32" s="25" customFormat="1" ht="15" x14ac:dyDescent="0.25">
      <c r="A1406" s="25">
        <v>238362</v>
      </c>
      <c r="B1406" s="25" t="s">
        <v>2826</v>
      </c>
      <c r="C1406" s="25" t="s">
        <v>2825</v>
      </c>
      <c r="D1406" s="25" t="s">
        <v>452</v>
      </c>
      <c r="E1406" s="25" t="s">
        <v>26</v>
      </c>
      <c r="F1406" s="25" t="s">
        <v>508</v>
      </c>
      <c r="G1406" s="25">
        <v>90</v>
      </c>
      <c r="I1406" s="25" t="s">
        <v>17</v>
      </c>
      <c r="J1406" s="25" t="s">
        <v>426</v>
      </c>
      <c r="K1406" s="25" t="s">
        <v>470</v>
      </c>
      <c r="M1406" s="26">
        <v>44907</v>
      </c>
      <c r="N1406" s="26">
        <v>44917</v>
      </c>
      <c r="O1406" s="27">
        <f ca="1">+IF(NETWORKDAYS(M1406,N1406,Feriados!A$1:A$196)&gt;-1,NETWORKDAYS(M1406,N1406,Feriados!A$1:A$196)-1,NETWORKDAYS(M1406,TODAY(),Feriados!A$1:A$196))</f>
        <v>8</v>
      </c>
      <c r="P1406" s="16"/>
      <c r="Q1406" s="25">
        <f ca="1">+IF(T1406="ENVIO OS", IF(NETWORKDAYS(N1406,P1406,Feriados!A$28:A$328)&gt;-1,NETWORKDAYS(N1406,P1406,Feriados!A$28:A$328)-1,NETWORKDAYS(N1406,TODAY(),Feriados!A$28:A$328)),0)</f>
        <v>0</v>
      </c>
      <c r="R1406" s="17"/>
      <c r="S1406" s="17"/>
      <c r="T1406" s="25" t="s">
        <v>1496</v>
      </c>
      <c r="U1406" s="25" t="s">
        <v>1496</v>
      </c>
      <c r="X1406" s="25" t="s">
        <v>442</v>
      </c>
      <c r="Y1406" s="25" t="s">
        <v>662</v>
      </c>
      <c r="Z1406" s="25" t="s">
        <v>599</v>
      </c>
      <c r="AC1406" s="26"/>
      <c r="AD1406" s="26"/>
      <c r="AF1406" s="28"/>
    </row>
    <row r="1407" spans="1:32" s="25" customFormat="1" ht="15" x14ac:dyDescent="0.25">
      <c r="B1407" s="25" t="s">
        <v>2930</v>
      </c>
      <c r="C1407" s="25" t="s">
        <v>2929</v>
      </c>
      <c r="E1407" s="25" t="s">
        <v>26</v>
      </c>
      <c r="F1407" s="25" t="s">
        <v>508</v>
      </c>
      <c r="M1407" s="26">
        <v>44907</v>
      </c>
      <c r="N1407" s="26">
        <v>44922</v>
      </c>
      <c r="O1407" s="27">
        <f ca="1">+IF(NETWORKDAYS(M1407,N1407,Feriados!A$1:A$196)&gt;-1,NETWORKDAYS(M1407,N1407,Feriados!A$1:A$196)-1,NETWORKDAYS(M1407,TODAY(),Feriados!A$1:A$196))</f>
        <v>11</v>
      </c>
      <c r="P1407" s="16">
        <v>44943</v>
      </c>
      <c r="Q1407" s="25">
        <f ca="1">+IF(T1407="ENVIO OS", IF(NETWORKDAYS(N1407,P1407,Feriados!A$28:A$328)&gt;-1,NETWORKDAYS(N1407,P1407,Feriados!A$28:A$328)-1,NETWORKDAYS(N1407,TODAY(),Feriados!A$28:A$328)),0)</f>
        <v>15</v>
      </c>
      <c r="R1407" s="17"/>
      <c r="S1407" s="17"/>
      <c r="T1407" s="25" t="s">
        <v>1494</v>
      </c>
      <c r="U1407" s="25" t="s">
        <v>1584</v>
      </c>
      <c r="X1407" s="25" t="s">
        <v>443</v>
      </c>
      <c r="AA1407" s="25" t="s">
        <v>2954</v>
      </c>
      <c r="AC1407" s="26"/>
      <c r="AD1407" s="26"/>
      <c r="AF1407" s="28"/>
    </row>
    <row r="1408" spans="1:32" s="25" customFormat="1" ht="15" x14ac:dyDescent="0.25">
      <c r="A1408" s="25">
        <v>238375</v>
      </c>
      <c r="B1408" s="25" t="s">
        <v>2920</v>
      </c>
      <c r="C1408" s="25" t="s">
        <v>2919</v>
      </c>
      <c r="D1408" s="25" t="s">
        <v>405</v>
      </c>
      <c r="E1408" s="25" t="s">
        <v>25</v>
      </c>
      <c r="F1408" s="25" t="s">
        <v>741</v>
      </c>
      <c r="G1408" s="25">
        <v>120</v>
      </c>
      <c r="H1408" s="25">
        <v>120</v>
      </c>
      <c r="I1408" s="25" t="s">
        <v>17</v>
      </c>
      <c r="J1408" s="25" t="s">
        <v>405</v>
      </c>
      <c r="K1408" s="25" t="s">
        <v>455</v>
      </c>
      <c r="L1408" s="25" t="s">
        <v>435</v>
      </c>
      <c r="M1408" s="26">
        <v>44909</v>
      </c>
      <c r="N1408" s="26">
        <v>44917</v>
      </c>
      <c r="O1408" s="27">
        <f ca="1">+IF(NETWORKDAYS(M1408,N1408,Feriados!A$1:A$196)&gt;-1,NETWORKDAYS(M1408,N1408,Feriados!A$1:A$196)-1,NETWORKDAYS(M1408,TODAY(),Feriados!A$1:A$196))</f>
        <v>6</v>
      </c>
      <c r="P1408" s="16"/>
      <c r="Q1408" s="25">
        <f ca="1">+IF(T1408="ENVIO OS", IF(NETWORKDAYS(N1408,P1408,Feriados!A$28:A$328)&gt;-1,NETWORKDAYS(N1408,P1408,Feriados!A$28:A$328)-1,NETWORKDAYS(N1408,TODAY(),Feriados!A$28:A$328)),0)</f>
        <v>0</v>
      </c>
      <c r="R1408" s="17">
        <v>-33.371400000000001</v>
      </c>
      <c r="S1408" s="17">
        <v>-69.150000000000006</v>
      </c>
      <c r="T1408" s="25" t="s">
        <v>1496</v>
      </c>
      <c r="U1408" s="25" t="s">
        <v>1496</v>
      </c>
      <c r="X1408" s="25" t="s">
        <v>439</v>
      </c>
      <c r="Y1408" s="25" t="s">
        <v>504</v>
      </c>
      <c r="AA1408" s="25" t="s">
        <v>2963</v>
      </c>
      <c r="AC1408" s="26"/>
      <c r="AD1408" s="26"/>
      <c r="AF1408" s="28"/>
    </row>
    <row r="1409" spans="1:32" s="25" customFormat="1" ht="15" x14ac:dyDescent="0.25">
      <c r="A1409" s="25">
        <v>238582</v>
      </c>
      <c r="B1409" s="25" t="s">
        <v>2964</v>
      </c>
      <c r="C1409" s="25" t="s">
        <v>2965</v>
      </c>
      <c r="D1409" s="25" t="s">
        <v>452</v>
      </c>
      <c r="E1409" s="25" t="s">
        <v>25</v>
      </c>
      <c r="F1409" s="25" t="s">
        <v>509</v>
      </c>
      <c r="G1409" s="25">
        <v>172</v>
      </c>
      <c r="H1409" s="25">
        <v>95</v>
      </c>
      <c r="I1409" s="25" t="s">
        <v>2991</v>
      </c>
      <c r="J1409" s="25" t="s">
        <v>297</v>
      </c>
      <c r="K1409" s="25" t="s">
        <v>470</v>
      </c>
      <c r="M1409" s="26">
        <v>44909</v>
      </c>
      <c r="N1409" s="26">
        <v>44930</v>
      </c>
      <c r="O1409" s="27">
        <f ca="1">+IF(NETWORKDAYS(M1409,N1409,Feriados!A$1:A$196)&gt;-1,NETWORKDAYS(M1409,N1409,Feriados!A$1:A$196)-1,NETWORKDAYS(M1409,TODAY(),Feriados!A$1:A$196))</f>
        <v>15</v>
      </c>
      <c r="P1409" s="16"/>
      <c r="Q1409" s="25">
        <f ca="1">+IF(T1409="ENVIO OS", IF(NETWORKDAYS(N1409,P1409,Feriados!A$28:A$328)&gt;-1,NETWORKDAYS(N1409,P1409,Feriados!A$28:A$328)-1,NETWORKDAYS(N1409,TODAY(),Feriados!A$28:A$328)),0)</f>
        <v>0</v>
      </c>
      <c r="R1409" s="17">
        <v>-34.5929</v>
      </c>
      <c r="S1409" s="17">
        <v>-68.399199999999993</v>
      </c>
      <c r="T1409" s="25" t="s">
        <v>1496</v>
      </c>
      <c r="U1409" s="25" t="s">
        <v>1496</v>
      </c>
      <c r="X1409" s="25" t="s">
        <v>439</v>
      </c>
      <c r="Y1409" s="25" t="s">
        <v>504</v>
      </c>
      <c r="AB1409" s="25" t="s">
        <v>0</v>
      </c>
      <c r="AC1409" s="26"/>
      <c r="AD1409" s="26"/>
      <c r="AF1409" s="28"/>
    </row>
    <row r="1410" spans="1:32" s="25" customFormat="1" ht="15" x14ac:dyDescent="0.25">
      <c r="B1410" s="25" t="s">
        <v>2041</v>
      </c>
      <c r="C1410" s="25" t="s">
        <v>2042</v>
      </c>
      <c r="D1410" s="25" t="s">
        <v>446</v>
      </c>
      <c r="E1410" s="25" t="s">
        <v>26</v>
      </c>
      <c r="F1410" s="25" t="s">
        <v>508</v>
      </c>
      <c r="G1410" s="25">
        <v>329</v>
      </c>
      <c r="I1410" s="25" t="s">
        <v>17</v>
      </c>
      <c r="J1410" s="25" t="s">
        <v>214</v>
      </c>
      <c r="K1410" s="25" t="s">
        <v>447</v>
      </c>
      <c r="M1410" s="26">
        <v>44910</v>
      </c>
      <c r="N1410" s="26">
        <v>44995</v>
      </c>
      <c r="O1410" s="27">
        <f ca="1">+IF(NETWORKDAYS(M1410,N1410,Feriados!A$1:A$196)&gt;-1,NETWORKDAYS(M1410,N1410,Feriados!A$1:A$196)-1,NETWORKDAYS(M1410,TODAY(),Feriados!A$1:A$196))</f>
        <v>59</v>
      </c>
      <c r="P1410" s="16"/>
      <c r="Q1410" s="25">
        <f ca="1">+IF(T1410="ENVIO OS", IF(NETWORKDAYS(N1410,P1410,Feriados!A$28:A$328)&gt;-1,NETWORKDAYS(N1410,P1410,Feriados!A$28:A$328)-1,NETWORKDAYS(N1410,TODAY(),Feriados!A$28:A$328)),0)</f>
        <v>0</v>
      </c>
      <c r="R1410" s="17">
        <v>-32.968699999999998</v>
      </c>
      <c r="S1410" s="17">
        <v>-68.832499999999996</v>
      </c>
      <c r="T1410" s="25" t="s">
        <v>1590</v>
      </c>
      <c r="U1410" s="25" t="s">
        <v>1590</v>
      </c>
      <c r="X1410" s="25" t="s">
        <v>443</v>
      </c>
      <c r="Y1410" s="25" t="s">
        <v>504</v>
      </c>
      <c r="Z1410" s="25" t="s">
        <v>2385</v>
      </c>
      <c r="AC1410" s="26"/>
      <c r="AD1410" s="26"/>
      <c r="AE1410" s="25" t="s">
        <v>525</v>
      </c>
      <c r="AF1410" s="28"/>
    </row>
    <row r="1411" spans="1:32" s="25" customFormat="1" ht="15" x14ac:dyDescent="0.25">
      <c r="B1411" s="25" t="s">
        <v>2059</v>
      </c>
      <c r="C1411" s="25" t="s">
        <v>2058</v>
      </c>
      <c r="D1411" s="25" t="s">
        <v>452</v>
      </c>
      <c r="E1411" s="25" t="s">
        <v>25</v>
      </c>
      <c r="F1411" s="25" t="s">
        <v>741</v>
      </c>
      <c r="G1411" s="25">
        <v>138</v>
      </c>
      <c r="H1411" s="25">
        <v>138</v>
      </c>
      <c r="I1411" s="25" t="s">
        <v>17</v>
      </c>
      <c r="J1411" s="25" t="s">
        <v>166</v>
      </c>
      <c r="K1411" s="25" t="s">
        <v>452</v>
      </c>
      <c r="M1411" s="26">
        <v>44910</v>
      </c>
      <c r="N1411" s="26">
        <v>44938</v>
      </c>
      <c r="O1411" s="27">
        <f ca="1">+IF(NETWORKDAYS(M1411,N1411,Feriados!A$1:A$196)&gt;-1,NETWORKDAYS(M1411,N1411,Feriados!A$1:A$196)-1,NETWORKDAYS(M1411,TODAY(),Feriados!A$1:A$196))</f>
        <v>20</v>
      </c>
      <c r="P1411" s="16"/>
      <c r="Q1411" s="25">
        <f ca="1">+IF(T1411="ENVIO OS", IF(NETWORKDAYS(N1411,P1411,Feriados!A$28:A$328)&gt;-1,NETWORKDAYS(N1411,P1411,Feriados!A$28:A$328)-1,NETWORKDAYS(N1411,TODAY(),Feriados!A$28:A$328)),0)</f>
        <v>0</v>
      </c>
      <c r="R1411" s="17"/>
      <c r="S1411" s="17"/>
      <c r="T1411" s="25" t="s">
        <v>1590</v>
      </c>
      <c r="U1411" s="25" t="s">
        <v>1590</v>
      </c>
      <c r="X1411" s="25" t="s">
        <v>439</v>
      </c>
      <c r="Y1411" s="25" t="s">
        <v>497</v>
      </c>
      <c r="AA1411" s="25" t="s">
        <v>2966</v>
      </c>
      <c r="AC1411" s="26"/>
      <c r="AD1411" s="26"/>
      <c r="AE1411" s="25" t="s">
        <v>525</v>
      </c>
      <c r="AF1411" s="28"/>
    </row>
    <row r="1412" spans="1:32" s="25" customFormat="1" ht="15" x14ac:dyDescent="0.25">
      <c r="A1412" s="25">
        <v>232953</v>
      </c>
      <c r="B1412" s="25" t="s">
        <v>3006</v>
      </c>
      <c r="C1412" s="25" t="s">
        <v>2180</v>
      </c>
      <c r="D1412" s="25" t="s">
        <v>507</v>
      </c>
      <c r="E1412" s="25" t="s">
        <v>26</v>
      </c>
      <c r="F1412" s="25" t="s">
        <v>508</v>
      </c>
      <c r="G1412" s="25">
        <v>538.70000000000005</v>
      </c>
      <c r="I1412" s="25" t="s">
        <v>17</v>
      </c>
      <c r="J1412" s="25" t="s">
        <v>423</v>
      </c>
      <c r="K1412" s="25" t="s">
        <v>477</v>
      </c>
      <c r="M1412" s="26">
        <v>44917</v>
      </c>
      <c r="N1412" s="26">
        <v>44939</v>
      </c>
      <c r="O1412" s="27">
        <f ca="1">+IF(NETWORKDAYS(M1412,N1412,Feriados!A$1:A$196)&gt;-1,NETWORKDAYS(M1412,N1412,Feriados!A$1:A$196)-1,NETWORKDAYS(M1412,TODAY(),Feriados!A$1:A$196))</f>
        <v>16</v>
      </c>
      <c r="P1412" s="16"/>
      <c r="Q1412" s="25">
        <f ca="1">+IF(T1412="ENVIO OS", IF(NETWORKDAYS(N1412,P1412,Feriados!A$28:A$328)&gt;-1,NETWORKDAYS(N1412,P1412,Feriados!A$28:A$328)-1,NETWORKDAYS(N1412,TODAY(),Feriados!A$28:A$328)),0)</f>
        <v>0</v>
      </c>
      <c r="R1412" s="17"/>
      <c r="S1412" s="17"/>
      <c r="T1412" s="25" t="s">
        <v>1590</v>
      </c>
      <c r="U1412" s="25" t="s">
        <v>1590</v>
      </c>
      <c r="X1412" s="25" t="s">
        <v>442</v>
      </c>
      <c r="Y1412" s="25" t="s">
        <v>504</v>
      </c>
      <c r="Z1412" s="25" t="s">
        <v>531</v>
      </c>
      <c r="AC1412" s="26"/>
      <c r="AD1412" s="26"/>
      <c r="AF1412" s="28"/>
    </row>
    <row r="1413" spans="1:32" s="25" customFormat="1" ht="15" x14ac:dyDescent="0.25">
      <c r="A1413" s="25">
        <v>240101</v>
      </c>
      <c r="B1413" s="25" t="s">
        <v>2976</v>
      </c>
      <c r="C1413" s="25" t="s">
        <v>2977</v>
      </c>
      <c r="D1413" s="25" t="s">
        <v>452</v>
      </c>
      <c r="E1413" s="25" t="s">
        <v>26</v>
      </c>
      <c r="F1413" s="25" t="s">
        <v>508</v>
      </c>
      <c r="G1413" s="25">
        <v>256</v>
      </c>
      <c r="H1413" s="25">
        <v>256</v>
      </c>
      <c r="I1413" s="25" t="s">
        <v>17</v>
      </c>
      <c r="J1413" s="25" t="s">
        <v>344</v>
      </c>
      <c r="K1413" s="25" t="s">
        <v>452</v>
      </c>
      <c r="M1413" s="26">
        <v>44917</v>
      </c>
      <c r="N1413" s="26">
        <v>45033</v>
      </c>
      <c r="O1413" s="27">
        <f ca="1">+IF(NETWORKDAYS(M1413,N1413,Feriados!A$1:A$196)&gt;-1,NETWORKDAYS(M1413,N1413,Feriados!A$1:A$196)-1,NETWORKDAYS(M1413,TODAY(),Feriados!A$1:A$196))</f>
        <v>78</v>
      </c>
      <c r="P1413" s="16"/>
      <c r="Q1413" s="25">
        <f ca="1">+IF(T1413="ENVIO OS", IF(NETWORKDAYS(N1413,P1413,Feriados!A$28:A$328)&gt;-1,NETWORKDAYS(N1413,P1413,Feriados!A$28:A$328)-1,NETWORKDAYS(N1413,TODAY(),Feriados!A$28:A$328)),0)</f>
        <v>0</v>
      </c>
      <c r="R1413" s="17">
        <v>-34.636361000000001</v>
      </c>
      <c r="S1413" s="17">
        <v>-68.262900000000002</v>
      </c>
      <c r="T1413" s="25" t="s">
        <v>1496</v>
      </c>
      <c r="X1413" s="25" t="s">
        <v>440</v>
      </c>
      <c r="Y1413" s="25" t="s">
        <v>662</v>
      </c>
      <c r="Z1413" s="25" t="s">
        <v>1925</v>
      </c>
      <c r="AC1413" s="26"/>
      <c r="AD1413" s="26"/>
      <c r="AF1413" s="28"/>
    </row>
    <row r="1414" spans="1:32" s="25" customFormat="1" ht="15" x14ac:dyDescent="0.25">
      <c r="B1414" s="25" t="s">
        <v>2978</v>
      </c>
      <c r="C1414" s="25" t="s">
        <v>2979</v>
      </c>
      <c r="D1414" s="25" t="s">
        <v>446</v>
      </c>
      <c r="E1414" s="25" t="s">
        <v>26</v>
      </c>
      <c r="F1414" s="25" t="s">
        <v>508</v>
      </c>
      <c r="G1414" s="25">
        <v>108</v>
      </c>
      <c r="I1414" s="25" t="s">
        <v>17</v>
      </c>
      <c r="J1414" s="25" t="s">
        <v>793</v>
      </c>
      <c r="K1414" s="25" t="s">
        <v>463</v>
      </c>
      <c r="M1414" s="26">
        <v>44918</v>
      </c>
      <c r="N1414" s="26">
        <v>45030</v>
      </c>
      <c r="O1414" s="27">
        <f ca="1">+IF(NETWORKDAYS(M1414,N1414,Feriados!A$1:A$196)&gt;-1,NETWORKDAYS(M1414,N1414,Feriados!A$1:A$196)-1,NETWORKDAYS(M1414,TODAY(),Feriados!A$1:A$196))</f>
        <v>76</v>
      </c>
      <c r="P1414" s="16"/>
      <c r="Q1414" s="25">
        <f ca="1">+IF(T1414="ENVIO OS", IF(NETWORKDAYS(N1414,P1414,Feriados!A$28:A$328)&gt;-1,NETWORKDAYS(N1414,P1414,Feriados!A$28:A$328)-1,NETWORKDAYS(N1414,TODAY(),Feriados!A$28:A$328)),0)</f>
        <v>0</v>
      </c>
      <c r="R1414" s="17">
        <v>-33.013800000000003</v>
      </c>
      <c r="S1414" s="17">
        <v>-68.8369</v>
      </c>
      <c r="T1414" s="25" t="s">
        <v>1496</v>
      </c>
      <c r="U1414" s="25" t="s">
        <v>1496</v>
      </c>
      <c r="X1414" s="25" t="s">
        <v>443</v>
      </c>
      <c r="Y1414" s="25" t="s">
        <v>504</v>
      </c>
      <c r="Z1414" s="25" t="s">
        <v>545</v>
      </c>
      <c r="AC1414" s="26"/>
      <c r="AD1414" s="26"/>
      <c r="AF1414" s="28"/>
    </row>
    <row r="1415" spans="1:32" s="25" customFormat="1" ht="15" x14ac:dyDescent="0.25">
      <c r="A1415" s="25">
        <v>238391</v>
      </c>
      <c r="B1415" s="25" t="s">
        <v>2967</v>
      </c>
      <c r="C1415" s="25" t="s">
        <v>2968</v>
      </c>
      <c r="D1415" s="25" t="s">
        <v>506</v>
      </c>
      <c r="E1415" s="25" t="s">
        <v>25</v>
      </c>
      <c r="F1415" s="25" t="s">
        <v>509</v>
      </c>
      <c r="G1415" s="25">
        <v>100</v>
      </c>
      <c r="H1415" s="25">
        <v>29</v>
      </c>
      <c r="I1415" s="25" t="s">
        <v>891</v>
      </c>
      <c r="J1415" s="25" t="s">
        <v>346</v>
      </c>
      <c r="K1415" s="25" t="s">
        <v>479</v>
      </c>
      <c r="L1415" s="25" t="s">
        <v>436</v>
      </c>
      <c r="M1415" s="26">
        <v>44918</v>
      </c>
      <c r="N1415" s="26">
        <v>44950</v>
      </c>
      <c r="O1415" s="27">
        <f ca="1">+IF(NETWORKDAYS(M1415,N1415,Feriados!A$1:A$196)&gt;-1,NETWORKDAYS(M1415,N1415,Feriados!A$1:A$196)-1,NETWORKDAYS(M1415,TODAY(),Feriados!A$1:A$196))</f>
        <v>22</v>
      </c>
      <c r="P1415" s="16"/>
      <c r="Q1415" s="25">
        <f ca="1">+IF(T1415="ENVIO OS", IF(NETWORKDAYS(N1415,P1415,Feriados!A$28:A$328)&gt;-1,NETWORKDAYS(N1415,P1415,Feriados!A$28:A$328)-1,NETWORKDAYS(N1415,TODAY(),Feriados!A$28:A$328)),0)</f>
        <v>0</v>
      </c>
      <c r="R1415" s="17"/>
      <c r="S1415" s="17"/>
      <c r="T1415" s="25" t="s">
        <v>1496</v>
      </c>
      <c r="U1415" s="25" t="s">
        <v>1496</v>
      </c>
      <c r="X1415" s="25" t="s">
        <v>442</v>
      </c>
      <c r="Y1415" s="25" t="s">
        <v>504</v>
      </c>
      <c r="AB1415" s="25" t="s">
        <v>0</v>
      </c>
      <c r="AC1415" s="26"/>
      <c r="AD1415" s="26"/>
      <c r="AF1415" s="28"/>
    </row>
    <row r="1416" spans="1:32" s="25" customFormat="1" ht="15" x14ac:dyDescent="0.25">
      <c r="B1416" s="25" t="s">
        <v>1512</v>
      </c>
      <c r="C1416" s="25" t="s">
        <v>1513</v>
      </c>
      <c r="D1416" s="25" t="s">
        <v>274</v>
      </c>
      <c r="E1416" s="25" t="s">
        <v>26</v>
      </c>
      <c r="F1416" s="25" t="s">
        <v>508</v>
      </c>
      <c r="G1416" s="25">
        <v>56</v>
      </c>
      <c r="I1416" s="25" t="s">
        <v>1658</v>
      </c>
      <c r="J1416" s="25" t="s">
        <v>97</v>
      </c>
      <c r="K1416" s="25" t="s">
        <v>489</v>
      </c>
      <c r="M1416" s="26">
        <v>44921</v>
      </c>
      <c r="N1416" s="26">
        <v>44951</v>
      </c>
      <c r="O1416" s="27">
        <f ca="1">+IF(NETWORKDAYS(M1416,N1416,Feriados!A$1:A$196)&gt;-1,NETWORKDAYS(M1416,N1416,Feriados!A$1:A$196)-1,NETWORKDAYS(M1416,TODAY(),Feriados!A$1:A$196))</f>
        <v>22</v>
      </c>
      <c r="P1416" s="16"/>
      <c r="Q1416" s="25">
        <f ca="1">+IF(T1416="ENVIO OS", IF(NETWORKDAYS(N1416,P1416,Feriados!A$28:A$328)&gt;-1,NETWORKDAYS(N1416,P1416,Feriados!A$28:A$328)-1,NETWORKDAYS(N1416,TODAY(),Feriados!A$28:A$328)),0)</f>
        <v>0</v>
      </c>
      <c r="R1416" s="17">
        <v>-32.839500000000001</v>
      </c>
      <c r="S1416" s="17">
        <v>-68.863299999999995</v>
      </c>
      <c r="T1416" s="25" t="s">
        <v>1590</v>
      </c>
      <c r="U1416" s="25" t="s">
        <v>1590</v>
      </c>
      <c r="V1416" s="25" t="s">
        <v>37</v>
      </c>
      <c r="W1416" s="25" t="s">
        <v>2484</v>
      </c>
      <c r="X1416" s="25" t="s">
        <v>443</v>
      </c>
      <c r="Y1416" s="25" t="s">
        <v>1619</v>
      </c>
      <c r="Z1416" s="25" t="s">
        <v>534</v>
      </c>
      <c r="AC1416" s="26"/>
      <c r="AD1416" s="26"/>
      <c r="AE1416" s="25" t="s">
        <v>525</v>
      </c>
      <c r="AF1416" s="28"/>
    </row>
    <row r="1417" spans="1:32" s="25" customFormat="1" ht="15" x14ac:dyDescent="0.25">
      <c r="B1417" s="25" t="s">
        <v>2190</v>
      </c>
      <c r="C1417" s="25" t="s">
        <v>2189</v>
      </c>
      <c r="D1417" s="25" t="s">
        <v>452</v>
      </c>
      <c r="E1417" s="25" t="s">
        <v>26</v>
      </c>
      <c r="F1417" s="25" t="s">
        <v>508</v>
      </c>
      <c r="G1417" s="25">
        <v>266</v>
      </c>
      <c r="I1417" s="25" t="s">
        <v>17</v>
      </c>
      <c r="J1417" s="25" t="s">
        <v>266</v>
      </c>
      <c r="K1417" s="25" t="s">
        <v>451</v>
      </c>
      <c r="M1417" s="26">
        <v>44921</v>
      </c>
      <c r="N1417" s="26">
        <v>44979</v>
      </c>
      <c r="O1417" s="27">
        <f ca="1">+IF(NETWORKDAYS(M1417,N1417,Feriados!A$1:A$196)&gt;-1,NETWORKDAYS(M1417,N1417,Feriados!A$1:A$196)-1,NETWORKDAYS(M1417,TODAY(),Feriados!A$1:A$196))</f>
        <v>40</v>
      </c>
      <c r="P1417" s="16"/>
      <c r="Q1417" s="25">
        <f ca="1">+IF(T1417="ENVIO OS", IF(NETWORKDAYS(N1417,P1417,Feriados!A$28:A$328)&gt;-1,NETWORKDAYS(N1417,P1417,Feriados!A$28:A$328)-1,NETWORKDAYS(N1417,TODAY(),Feriados!A$28:A$328)),0)</f>
        <v>0</v>
      </c>
      <c r="R1417" s="17">
        <v>-34.550699999999999</v>
      </c>
      <c r="S1417" s="17">
        <v>-68.301599999999993</v>
      </c>
      <c r="T1417" s="25" t="s">
        <v>1590</v>
      </c>
      <c r="U1417" s="25" t="s">
        <v>1590</v>
      </c>
      <c r="X1417" s="25" t="s">
        <v>443</v>
      </c>
      <c r="Y1417" s="25" t="s">
        <v>662</v>
      </c>
      <c r="Z1417" s="25" t="s">
        <v>1860</v>
      </c>
      <c r="AC1417" s="26"/>
      <c r="AD1417" s="26"/>
      <c r="AF1417" s="28"/>
    </row>
    <row r="1418" spans="1:32" s="25" customFormat="1" ht="15" x14ac:dyDescent="0.25">
      <c r="A1418" s="25">
        <v>238460</v>
      </c>
      <c r="B1418" s="25" t="s">
        <v>2993</v>
      </c>
      <c r="C1418" s="25" t="s">
        <v>2994</v>
      </c>
      <c r="D1418" s="25" t="s">
        <v>274</v>
      </c>
      <c r="E1418" s="25" t="s">
        <v>25</v>
      </c>
      <c r="F1418" s="25" t="s">
        <v>509</v>
      </c>
      <c r="G1418" s="25">
        <v>270</v>
      </c>
      <c r="H1418" s="25">
        <v>176</v>
      </c>
      <c r="I1418" s="25" t="s">
        <v>17</v>
      </c>
      <c r="J1418" s="25" t="s">
        <v>366</v>
      </c>
      <c r="K1418" s="25" t="s">
        <v>472</v>
      </c>
      <c r="L1418" s="25" t="s">
        <v>434</v>
      </c>
      <c r="M1418" s="26">
        <v>44922</v>
      </c>
      <c r="N1418" s="26">
        <v>44949</v>
      </c>
      <c r="O1418" s="27">
        <f ca="1">+IF(NETWORKDAYS(M1418,N1418,Feriados!A$1:A$196)&gt;-1,NETWORKDAYS(M1418,N1418,Feriados!A$1:A$196)-1,NETWORKDAYS(M1418,TODAY(),Feriados!A$1:A$196))</f>
        <v>19</v>
      </c>
      <c r="P1418" s="16"/>
      <c r="Q1418" s="25">
        <f ca="1">+IF(T1418="ENVIO OS", IF(NETWORKDAYS(N1418,P1418,Feriados!A$28:A$328)&gt;-1,NETWORKDAYS(N1418,P1418,Feriados!A$28:A$328)-1,NETWORKDAYS(N1418,TODAY(),Feriados!A$28:A$328)),0)</f>
        <v>0</v>
      </c>
      <c r="R1418" s="17">
        <v>-32.819699999999997</v>
      </c>
      <c r="S1418" s="17">
        <v>-68.808300000000003</v>
      </c>
      <c r="T1418" s="25" t="s">
        <v>1496</v>
      </c>
      <c r="U1418" s="25" t="s">
        <v>1496</v>
      </c>
      <c r="V1418" s="25" t="s">
        <v>772</v>
      </c>
      <c r="X1418" s="25" t="s">
        <v>439</v>
      </c>
      <c r="Y1418" s="25" t="s">
        <v>504</v>
      </c>
      <c r="AA1418" s="25" t="s">
        <v>3036</v>
      </c>
      <c r="AC1418" s="26"/>
      <c r="AD1418" s="26"/>
      <c r="AE1418" s="25" t="s">
        <v>525</v>
      </c>
      <c r="AF1418" s="28"/>
    </row>
    <row r="1419" spans="1:32" s="25" customFormat="1" ht="15" x14ac:dyDescent="0.25">
      <c r="A1419" s="25">
        <v>238430</v>
      </c>
      <c r="B1419" s="25" t="s">
        <v>2969</v>
      </c>
      <c r="C1419" s="25" t="s">
        <v>2970</v>
      </c>
      <c r="D1419" s="25" t="s">
        <v>452</v>
      </c>
      <c r="E1419" s="25" t="s">
        <v>25</v>
      </c>
      <c r="F1419" s="25" t="s">
        <v>521</v>
      </c>
      <c r="G1419" s="25">
        <v>107</v>
      </c>
      <c r="H1419" s="25">
        <v>107</v>
      </c>
      <c r="I1419" s="25" t="s">
        <v>17</v>
      </c>
      <c r="J1419" s="25" t="s">
        <v>266</v>
      </c>
      <c r="K1419" s="25" t="s">
        <v>451</v>
      </c>
      <c r="L1419" s="25" t="s">
        <v>434</v>
      </c>
      <c r="M1419" s="26">
        <v>44922</v>
      </c>
      <c r="N1419" s="26">
        <v>44931</v>
      </c>
      <c r="O1419" s="27">
        <f ca="1">+IF(NETWORKDAYS(M1419,N1419,Feriados!A$1:A$196)&gt;-1,NETWORKDAYS(M1419,N1419,Feriados!A$1:A$196)-1,NETWORKDAYS(M1419,TODAY(),Feriados!A$1:A$196))</f>
        <v>7</v>
      </c>
      <c r="P1419" s="16"/>
      <c r="Q1419" s="25">
        <f ca="1">+IF(T1419="ENVIO OS", IF(NETWORKDAYS(N1419,P1419,Feriados!A$28:A$328)&gt;-1,NETWORKDAYS(N1419,P1419,Feriados!A$28:A$328)-1,NETWORKDAYS(N1419,TODAY(),Feriados!A$28:A$328)),0)</f>
        <v>0</v>
      </c>
      <c r="R1419" s="17">
        <v>-34.553699999999999</v>
      </c>
      <c r="S1419" s="17">
        <v>-68.282899999999998</v>
      </c>
      <c r="T1419" s="25" t="s">
        <v>1496</v>
      </c>
      <c r="U1419" s="25" t="s">
        <v>1496</v>
      </c>
      <c r="X1419" s="25" t="s">
        <v>439</v>
      </c>
      <c r="Y1419" s="25" t="s">
        <v>504</v>
      </c>
      <c r="AC1419" s="26"/>
      <c r="AD1419" s="26"/>
      <c r="AF1419" s="28">
        <v>45350</v>
      </c>
    </row>
    <row r="1420" spans="1:32" s="25" customFormat="1" ht="15" x14ac:dyDescent="0.25">
      <c r="A1420" s="25">
        <v>238465</v>
      </c>
      <c r="B1420" s="25" t="s">
        <v>2971</v>
      </c>
      <c r="C1420" s="25" t="s">
        <v>2972</v>
      </c>
      <c r="D1420" s="25" t="s">
        <v>446</v>
      </c>
      <c r="E1420" s="25" t="s">
        <v>25</v>
      </c>
      <c r="F1420" s="25" t="s">
        <v>509</v>
      </c>
      <c r="G1420" s="25">
        <v>215</v>
      </c>
      <c r="H1420" s="25">
        <v>35</v>
      </c>
      <c r="I1420" s="25" t="s">
        <v>3047</v>
      </c>
      <c r="J1420" s="25" t="s">
        <v>116</v>
      </c>
      <c r="K1420" s="25" t="s">
        <v>481</v>
      </c>
      <c r="L1420" s="25" t="s">
        <v>436</v>
      </c>
      <c r="M1420" s="26">
        <v>44923</v>
      </c>
      <c r="N1420" s="26">
        <v>44987</v>
      </c>
      <c r="O1420" s="27">
        <f ca="1">+IF(NETWORKDAYS(M1420,N1420,Feriados!A$1:A$196)&gt;-1,NETWORKDAYS(M1420,N1420,Feriados!A$1:A$196)-1,NETWORKDAYS(M1420,TODAY(),Feriados!A$1:A$196))</f>
        <v>44</v>
      </c>
      <c r="P1420" s="16"/>
      <c r="Q1420" s="25">
        <f ca="1">+IF(T1420="ENVIO OS", IF(NETWORKDAYS(N1420,P1420,Feriados!A$28:A$328)&gt;-1,NETWORKDAYS(N1420,P1420,Feriados!A$28:A$328)-1,NETWORKDAYS(N1420,TODAY(),Feriados!A$28:A$328)),0)</f>
        <v>0</v>
      </c>
      <c r="R1420" s="17">
        <v>-32.9771</v>
      </c>
      <c r="S1420" s="17">
        <v>-68.798599999999993</v>
      </c>
      <c r="T1420" s="25" t="s">
        <v>1496</v>
      </c>
      <c r="U1420" s="25" t="s">
        <v>1496</v>
      </c>
      <c r="X1420" s="25" t="s">
        <v>439</v>
      </c>
      <c r="Y1420" s="25" t="s">
        <v>504</v>
      </c>
      <c r="AA1420" s="25" t="s">
        <v>3005</v>
      </c>
      <c r="AC1420" s="26"/>
      <c r="AD1420" s="26"/>
      <c r="AF1420" s="28"/>
    </row>
    <row r="1421" spans="1:32" s="25" customFormat="1" ht="15" x14ac:dyDescent="0.25">
      <c r="B1421" s="25" t="s">
        <v>2980</v>
      </c>
      <c r="C1421" s="25" t="s">
        <v>2981</v>
      </c>
      <c r="D1421" s="25" t="s">
        <v>452</v>
      </c>
      <c r="E1421" s="25" t="s">
        <v>26</v>
      </c>
      <c r="F1421" s="25" t="s">
        <v>508</v>
      </c>
      <c r="G1421" s="25">
        <v>45</v>
      </c>
      <c r="I1421" s="25" t="s">
        <v>17</v>
      </c>
      <c r="J1421" s="25" t="s">
        <v>426</v>
      </c>
      <c r="K1421" s="25" t="s">
        <v>470</v>
      </c>
      <c r="M1421" s="26">
        <v>44924</v>
      </c>
      <c r="N1421" s="26">
        <v>45033</v>
      </c>
      <c r="O1421" s="27">
        <f ca="1">+IF(NETWORKDAYS(M1421,N1421,Feriados!A$1:A$196)&gt;-1,NETWORKDAYS(M1421,N1421,Feriados!A$1:A$196)-1,NETWORKDAYS(M1421,TODAY(),Feriados!A$1:A$196))</f>
        <v>73</v>
      </c>
      <c r="P1421" s="16"/>
      <c r="Q1421" s="25">
        <f ca="1">+IF(T1421="ENVIO OS", IF(NETWORKDAYS(N1421,P1421,Feriados!A$28:A$328)&gt;-1,NETWORKDAYS(N1421,P1421,Feriados!A$28:A$328)-1,NETWORKDAYS(N1421,TODAY(),Feriados!A$28:A$328)),0)</f>
        <v>0</v>
      </c>
      <c r="R1421" s="17">
        <v>-34.6312</v>
      </c>
      <c r="S1421" s="17">
        <v>-68.377399999999994</v>
      </c>
      <c r="T1421" s="25" t="s">
        <v>1496</v>
      </c>
      <c r="U1421" s="25" t="s">
        <v>1496</v>
      </c>
      <c r="X1421" s="25" t="s">
        <v>443</v>
      </c>
      <c r="Y1421" s="25" t="s">
        <v>662</v>
      </c>
      <c r="Z1421" s="25" t="s">
        <v>1925</v>
      </c>
      <c r="AC1421" s="26"/>
      <c r="AD1421" s="26"/>
      <c r="AF1421" s="28"/>
    </row>
    <row r="1422" spans="1:32" s="25" customFormat="1" ht="15" x14ac:dyDescent="0.25">
      <c r="A1422" s="25">
        <v>240158</v>
      </c>
      <c r="B1422" s="25" t="s">
        <v>2982</v>
      </c>
      <c r="C1422" s="25" t="s">
        <v>2983</v>
      </c>
      <c r="D1422" s="25" t="s">
        <v>446</v>
      </c>
      <c r="E1422" s="25" t="s">
        <v>26</v>
      </c>
      <c r="F1422" s="25" t="s">
        <v>508</v>
      </c>
      <c r="G1422" s="25">
        <v>76</v>
      </c>
      <c r="H1422" s="25">
        <v>76</v>
      </c>
      <c r="I1422" s="25" t="s">
        <v>17</v>
      </c>
      <c r="J1422" s="25" t="s">
        <v>793</v>
      </c>
      <c r="K1422" s="25" t="s">
        <v>463</v>
      </c>
      <c r="M1422" s="26">
        <v>44924</v>
      </c>
      <c r="N1422" s="26">
        <v>45035</v>
      </c>
      <c r="O1422" s="27">
        <f ca="1">+IF(NETWORKDAYS(M1422,N1422,Feriados!A$1:A$196)&gt;-1,NETWORKDAYS(M1422,N1422,Feriados!A$1:A$196)-1,NETWORKDAYS(M1422,TODAY(),Feriados!A$1:A$196))</f>
        <v>75</v>
      </c>
      <c r="P1422" s="16"/>
      <c r="Q1422" s="25">
        <f ca="1">+IF(T1422="ENVIO OS", IF(NETWORKDAYS(N1422,P1422,Feriados!A$28:A$328)&gt;-1,NETWORKDAYS(N1422,P1422,Feriados!A$28:A$328)-1,NETWORKDAYS(N1422,TODAY(),Feriados!A$28:A$328)),0)</f>
        <v>0</v>
      </c>
      <c r="R1422" s="17">
        <v>-33.022599999999997</v>
      </c>
      <c r="S1422" s="17">
        <v>-68.816800000000001</v>
      </c>
      <c r="T1422" s="25" t="s">
        <v>1496</v>
      </c>
      <c r="X1422" s="25" t="s">
        <v>440</v>
      </c>
      <c r="Y1422" s="25" t="s">
        <v>504</v>
      </c>
      <c r="AB1422" s="25" t="s">
        <v>0</v>
      </c>
      <c r="AC1422" s="26"/>
      <c r="AD1422" s="26"/>
      <c r="AF1422" s="28"/>
    </row>
    <row r="1423" spans="1:32" s="25" customFormat="1" ht="15" x14ac:dyDescent="0.25">
      <c r="A1423" s="25">
        <v>240149</v>
      </c>
      <c r="B1423" s="25" t="s">
        <v>2984</v>
      </c>
      <c r="C1423" s="25" t="s">
        <v>2985</v>
      </c>
      <c r="D1423" s="25" t="s">
        <v>404</v>
      </c>
      <c r="E1423" s="25" t="s">
        <v>26</v>
      </c>
      <c r="F1423" s="25" t="s">
        <v>508</v>
      </c>
      <c r="G1423" s="25">
        <v>18</v>
      </c>
      <c r="H1423" s="25">
        <v>18</v>
      </c>
      <c r="I1423" s="25" t="s">
        <v>3238</v>
      </c>
      <c r="J1423" s="25" t="s">
        <v>376</v>
      </c>
      <c r="K1423" s="25" t="s">
        <v>404</v>
      </c>
      <c r="M1423" s="26">
        <v>44924</v>
      </c>
      <c r="N1423" s="26">
        <v>45035</v>
      </c>
      <c r="O1423" s="27">
        <f ca="1">+IF(NETWORKDAYS(M1423,N1423,Feriados!A$1:A$196)&gt;-1,NETWORKDAYS(M1423,N1423,Feriados!A$1:A$196)-1,NETWORKDAYS(M1423,TODAY(),Feriados!A$1:A$196))</f>
        <v>75</v>
      </c>
      <c r="P1423" s="16"/>
      <c r="Q1423" s="25">
        <f ca="1">+IF(T1423="ENVIO OS", IF(NETWORKDAYS(N1423,P1423,Feriados!A$28:A$328)&gt;-1,NETWORKDAYS(N1423,P1423,Feriados!A$28:A$328)-1,NETWORKDAYS(N1423,TODAY(),Feriados!A$28:A$328)),0)</f>
        <v>0</v>
      </c>
      <c r="R1423" s="17">
        <v>-33.588299999999997</v>
      </c>
      <c r="S1423" s="17">
        <v>-69.076099999999997</v>
      </c>
      <c r="T1423" s="25" t="s">
        <v>1496</v>
      </c>
      <c r="X1423" s="25" t="s">
        <v>440</v>
      </c>
      <c r="Y1423" s="25" t="s">
        <v>664</v>
      </c>
      <c r="AC1423" s="26"/>
      <c r="AD1423" s="26"/>
      <c r="AF1423" s="28"/>
    </row>
    <row r="1424" spans="1:32" s="25" customFormat="1" ht="15" x14ac:dyDescent="0.25">
      <c r="B1424" s="25" t="s">
        <v>2973</v>
      </c>
      <c r="C1424" s="25" t="s">
        <v>2440</v>
      </c>
      <c r="D1424" s="25" t="s">
        <v>450</v>
      </c>
      <c r="E1424" s="25" t="s">
        <v>25</v>
      </c>
      <c r="F1424" s="25" t="s">
        <v>1301</v>
      </c>
      <c r="G1424" s="25">
        <v>25</v>
      </c>
      <c r="M1424" s="26">
        <v>44924</v>
      </c>
      <c r="N1424" s="26">
        <v>44930</v>
      </c>
      <c r="O1424" s="27">
        <f ca="1">+IF(NETWORKDAYS(M1424,N1424,Feriados!A$1:A$196)&gt;-1,NETWORKDAYS(M1424,N1424,Feriados!A$1:A$196)-1,NETWORKDAYS(M1424,TODAY(),Feriados!A$1:A$196))</f>
        <v>4</v>
      </c>
      <c r="P1424" s="16">
        <v>44966</v>
      </c>
      <c r="Q1424" s="25">
        <f ca="1">+IF(T1424="ENVIO OS", IF(NETWORKDAYS(N1424,P1424,Feriados!A$28:A$328)&gt;-1,NETWORKDAYS(N1424,P1424,Feriados!A$28:A$328)-1,NETWORKDAYS(N1424,TODAY(),Feriados!A$28:A$328)),0)</f>
        <v>26</v>
      </c>
      <c r="R1424" s="17"/>
      <c r="S1424" s="17"/>
      <c r="T1424" s="25" t="s">
        <v>1494</v>
      </c>
      <c r="U1424" s="25" t="s">
        <v>1584</v>
      </c>
      <c r="X1424" s="25" t="s">
        <v>439</v>
      </c>
      <c r="Y1424" s="25" t="s">
        <v>644</v>
      </c>
      <c r="Z1424" s="25" t="s">
        <v>570</v>
      </c>
      <c r="AA1424" s="25" t="s">
        <v>2992</v>
      </c>
      <c r="AC1424" s="26"/>
      <c r="AD1424" s="26"/>
      <c r="AF1424" s="28"/>
    </row>
    <row r="1425" spans="1:32" s="25" customFormat="1" ht="15" x14ac:dyDescent="0.25">
      <c r="B1425" s="25" t="s">
        <v>2986</v>
      </c>
      <c r="C1425" s="25" t="s">
        <v>3039</v>
      </c>
      <c r="D1425" s="25" t="s">
        <v>450</v>
      </c>
      <c r="E1425" s="25" t="s">
        <v>25</v>
      </c>
      <c r="F1425" s="25" t="s">
        <v>1301</v>
      </c>
      <c r="M1425" s="26">
        <v>44924</v>
      </c>
      <c r="N1425" s="26">
        <v>44951</v>
      </c>
      <c r="O1425" s="27">
        <f ca="1">+IF(NETWORKDAYS(M1425,N1425,Feriados!A$1:A$196)&gt;-1,NETWORKDAYS(M1425,N1425,Feriados!A$1:A$196)-1,NETWORKDAYS(M1425,TODAY(),Feriados!A$1:A$196))</f>
        <v>19</v>
      </c>
      <c r="P1425" s="16">
        <v>44966</v>
      </c>
      <c r="Q1425" s="25">
        <f ca="1">+IF(T1425="ENVIO OS", IF(NETWORKDAYS(N1425,P1425,Feriados!A$28:A$328)&gt;-1,NETWORKDAYS(N1425,P1425,Feriados!A$28:A$328)-1,NETWORKDAYS(N1425,TODAY(),Feriados!A$28:A$328)),0)</f>
        <v>11</v>
      </c>
      <c r="R1425" s="17"/>
      <c r="S1425" s="17"/>
      <c r="T1425" s="25" t="s">
        <v>1494</v>
      </c>
      <c r="U1425" s="25" t="s">
        <v>1584</v>
      </c>
      <c r="Z1425" s="25" t="s">
        <v>598</v>
      </c>
      <c r="AC1425" s="26"/>
      <c r="AD1425" s="26"/>
      <c r="AF1425" s="28"/>
    </row>
    <row r="1426" spans="1:32" s="25" customFormat="1" ht="15" x14ac:dyDescent="0.25">
      <c r="B1426" s="25" t="s">
        <v>1622</v>
      </c>
      <c r="C1426" s="25" t="s">
        <v>1623</v>
      </c>
      <c r="D1426" s="25" t="s">
        <v>446</v>
      </c>
      <c r="E1426" s="25" t="s">
        <v>26</v>
      </c>
      <c r="F1426" s="25" t="s">
        <v>508</v>
      </c>
      <c r="G1426" s="25">
        <v>169</v>
      </c>
      <c r="I1426" s="25" t="s">
        <v>17</v>
      </c>
      <c r="J1426" s="25" t="s">
        <v>123</v>
      </c>
      <c r="K1426" s="25" t="s">
        <v>463</v>
      </c>
      <c r="M1426" s="26">
        <v>44925</v>
      </c>
      <c r="N1426" s="26">
        <v>45013</v>
      </c>
      <c r="O1426" s="27">
        <f ca="1">+IF(NETWORKDAYS(M1426,N1426,Feriados!A$1:A$196)&gt;-1,NETWORKDAYS(M1426,N1426,Feriados!A$1:A$196)-1,NETWORKDAYS(M1426,TODAY(),Feriados!A$1:A$196))</f>
        <v>59</v>
      </c>
      <c r="P1426" s="16"/>
      <c r="Q1426" s="25">
        <f ca="1">+IF(T1426="ENVIO OS", IF(NETWORKDAYS(N1426,P1426,Feriados!A$28:A$328)&gt;-1,NETWORKDAYS(N1426,P1426,Feriados!A$28:A$328)-1,NETWORKDAYS(N1426,TODAY(),Feriados!A$28:A$328)),0)</f>
        <v>0</v>
      </c>
      <c r="R1426" s="17">
        <v>-32.991199999999999</v>
      </c>
      <c r="S1426" s="17">
        <v>-68.818140999999997</v>
      </c>
      <c r="T1426" s="25" t="s">
        <v>1590</v>
      </c>
      <c r="U1426" s="25" t="s">
        <v>1590</v>
      </c>
      <c r="X1426" s="25" t="s">
        <v>443</v>
      </c>
      <c r="Y1426" s="25" t="s">
        <v>504</v>
      </c>
      <c r="Z1426" s="25" t="s">
        <v>596</v>
      </c>
      <c r="AC1426" s="26"/>
      <c r="AD1426" s="26"/>
      <c r="AF1426" s="28"/>
    </row>
    <row r="1427" spans="1:32" s="25" customFormat="1" ht="15" x14ac:dyDescent="0.25">
      <c r="A1427" s="25">
        <v>240089</v>
      </c>
      <c r="B1427" s="25" t="s">
        <v>2988</v>
      </c>
      <c r="C1427" s="25" t="s">
        <v>2989</v>
      </c>
      <c r="D1427" s="25" t="s">
        <v>450</v>
      </c>
      <c r="E1427" s="25" t="s">
        <v>26</v>
      </c>
      <c r="F1427" s="25" t="s">
        <v>508</v>
      </c>
      <c r="G1427" s="25">
        <v>96.2</v>
      </c>
      <c r="I1427" s="25" t="s">
        <v>17</v>
      </c>
      <c r="J1427" s="25" t="s">
        <v>269</v>
      </c>
      <c r="K1427" s="25" t="s">
        <v>274</v>
      </c>
      <c r="L1427" s="25" t="s">
        <v>435</v>
      </c>
      <c r="M1427" s="26">
        <v>44928</v>
      </c>
      <c r="N1427" s="26">
        <v>45030</v>
      </c>
      <c r="O1427" s="27">
        <f ca="1">+IF(NETWORKDAYS(M1427,N1427,Feriados!A$1:A$196)&gt;-1,NETWORKDAYS(M1427,N1427,Feriados!A$1:A$196)-1,NETWORKDAYS(M1427,TODAY(),Feriados!A$1:A$196))</f>
        <v>70</v>
      </c>
      <c r="P1427" s="16"/>
      <c r="Q1427" s="25">
        <f ca="1">+IF(T1427="ENVIO OS", IF(NETWORKDAYS(N1427,P1427,Feriados!A$28:A$328)&gt;-1,NETWORKDAYS(N1427,P1427,Feriados!A$28:A$328)-1,NETWORKDAYS(N1427,TODAY(),Feriados!A$28:A$328)),0)</f>
        <v>0</v>
      </c>
      <c r="R1427" s="17"/>
      <c r="S1427" s="17"/>
      <c r="T1427" s="25" t="s">
        <v>1496</v>
      </c>
      <c r="U1427" s="25" t="s">
        <v>1496</v>
      </c>
      <c r="X1427" s="25" t="s">
        <v>442</v>
      </c>
      <c r="Z1427" s="25" t="s">
        <v>607</v>
      </c>
      <c r="AC1427" s="26"/>
      <c r="AD1427" s="26"/>
      <c r="AF1427" s="28"/>
    </row>
    <row r="1428" spans="1:32" s="25" customFormat="1" ht="15" x14ac:dyDescent="0.25">
      <c r="B1428" s="25" t="s">
        <v>2990</v>
      </c>
      <c r="C1428" s="25" t="s">
        <v>3038</v>
      </c>
      <c r="E1428" s="25" t="s">
        <v>26</v>
      </c>
      <c r="F1428" s="25" t="s">
        <v>508</v>
      </c>
      <c r="M1428" s="26">
        <v>44928</v>
      </c>
      <c r="N1428" s="26">
        <v>44951</v>
      </c>
      <c r="O1428" s="27">
        <f ca="1">+IF(NETWORKDAYS(M1428,N1428,Feriados!A$1:A$196)&gt;-1,NETWORKDAYS(M1428,N1428,Feriados!A$1:A$196)-1,NETWORKDAYS(M1428,TODAY(),Feriados!A$1:A$196))</f>
        <v>17</v>
      </c>
      <c r="P1428" s="16">
        <v>44962</v>
      </c>
      <c r="Q1428" s="25">
        <f ca="1">+IF(T1428="ENVIO OS", IF(NETWORKDAYS(N1428,P1428,Feriados!A$28:A$328)&gt;-1,NETWORKDAYS(N1428,P1428,Feriados!A$28:A$328)-1,NETWORKDAYS(N1428,TODAY(),Feriados!A$28:A$328)),0)</f>
        <v>7</v>
      </c>
      <c r="R1428" s="17"/>
      <c r="S1428" s="17"/>
      <c r="T1428" s="25" t="s">
        <v>1494</v>
      </c>
      <c r="U1428" s="25" t="s">
        <v>1584</v>
      </c>
      <c r="X1428" s="25" t="s">
        <v>442</v>
      </c>
      <c r="Z1428" s="25" t="s">
        <v>620</v>
      </c>
      <c r="AC1428" s="26"/>
      <c r="AD1428" s="26"/>
      <c r="AF1428" s="28"/>
    </row>
    <row r="1429" spans="1:32" s="25" customFormat="1" ht="15" x14ac:dyDescent="0.25">
      <c r="A1429" s="25">
        <v>233457</v>
      </c>
      <c r="B1429" s="25" t="s">
        <v>2344</v>
      </c>
      <c r="C1429" s="25" t="s">
        <v>3010</v>
      </c>
      <c r="D1429" s="25" t="s">
        <v>450</v>
      </c>
      <c r="M1429" s="26">
        <v>44929</v>
      </c>
      <c r="N1429" s="26">
        <v>44942</v>
      </c>
      <c r="O1429" s="27">
        <f ca="1">+IF(NETWORKDAYS(M1429,N1429,Feriados!A$1:A$196)&gt;-1,NETWORKDAYS(M1429,N1429,Feriados!A$1:A$196)-1,NETWORKDAYS(M1429,TODAY(),Feriados!A$1:A$196))</f>
        <v>9</v>
      </c>
      <c r="P1429" s="16"/>
      <c r="Q1429" s="25">
        <f ca="1">+IF(T1429="ENVIO OS", IF(NETWORKDAYS(N1429,P1429,Feriados!A$28:A$328)&gt;-1,NETWORKDAYS(N1429,P1429,Feriados!A$28:A$328)-1,NETWORKDAYS(N1429,TODAY(),Feriados!A$28:A$328)),0)</f>
        <v>0</v>
      </c>
      <c r="R1429" s="17"/>
      <c r="S1429" s="17"/>
      <c r="T1429" s="25" t="s">
        <v>1496</v>
      </c>
      <c r="U1429" s="25" t="s">
        <v>1496</v>
      </c>
      <c r="X1429" s="25" t="s">
        <v>443</v>
      </c>
      <c r="Y1429" s="25" t="s">
        <v>504</v>
      </c>
      <c r="AC1429" s="26"/>
      <c r="AD1429" s="26"/>
      <c r="AF1429" s="28"/>
    </row>
    <row r="1430" spans="1:32" s="25" customFormat="1" ht="15" x14ac:dyDescent="0.25">
      <c r="B1430" s="25" t="s">
        <v>2862</v>
      </c>
      <c r="C1430" s="25" t="s">
        <v>2863</v>
      </c>
      <c r="D1430" s="25" t="s">
        <v>507</v>
      </c>
      <c r="E1430" s="25" t="s">
        <v>26</v>
      </c>
      <c r="F1430" s="25" t="s">
        <v>508</v>
      </c>
      <c r="G1430" s="25">
        <v>40</v>
      </c>
      <c r="I1430" s="25" t="s">
        <v>17</v>
      </c>
      <c r="J1430" s="25" t="s">
        <v>387</v>
      </c>
      <c r="K1430" s="25" t="s">
        <v>477</v>
      </c>
      <c r="M1430" s="26">
        <v>44931</v>
      </c>
      <c r="N1430" s="26">
        <v>44993</v>
      </c>
      <c r="O1430" s="27">
        <f ca="1">+IF(NETWORKDAYS(M1430,N1430,Feriados!A$1:A$196)&gt;-1,NETWORKDAYS(M1430,N1430,Feriados!A$1:A$196)-1,NETWORKDAYS(M1430,TODAY(),Feriados!A$1:A$196))</f>
        <v>42</v>
      </c>
      <c r="P1430" s="16"/>
      <c r="Q1430" s="25">
        <f ca="1">+IF(T1430="ENVIO OS", IF(NETWORKDAYS(N1430,P1430,Feriados!A$28:A$328)&gt;-1,NETWORKDAYS(N1430,P1430,Feriados!A$28:A$328)-1,NETWORKDAYS(N1430,TODAY(),Feriados!A$28:A$328)),0)</f>
        <v>0</v>
      </c>
      <c r="R1430" s="17">
        <v>-32.987873999999998</v>
      </c>
      <c r="S1430" s="17">
        <v>-68.901623000000001</v>
      </c>
      <c r="T1430" s="25" t="s">
        <v>1590</v>
      </c>
      <c r="U1430" s="25" t="s">
        <v>1590</v>
      </c>
      <c r="X1430" s="25" t="s">
        <v>443</v>
      </c>
      <c r="Y1430" s="25" t="s">
        <v>504</v>
      </c>
      <c r="Z1430" s="25" t="s">
        <v>545</v>
      </c>
      <c r="AC1430" s="26"/>
      <c r="AD1430" s="26"/>
      <c r="AF1430" s="28"/>
    </row>
    <row r="1431" spans="1:32" s="25" customFormat="1" ht="15" x14ac:dyDescent="0.25">
      <c r="A1431" s="25">
        <v>238612</v>
      </c>
      <c r="B1431" s="25" t="s">
        <v>2996</v>
      </c>
      <c r="C1431" s="25" t="s">
        <v>2833</v>
      </c>
      <c r="D1431" s="25" t="s">
        <v>450</v>
      </c>
      <c r="E1431" s="25" t="s">
        <v>25</v>
      </c>
      <c r="F1431" s="25" t="s">
        <v>517</v>
      </c>
      <c r="G1431" s="25">
        <v>336</v>
      </c>
      <c r="H1431" s="25">
        <v>336</v>
      </c>
      <c r="J1431" s="25" t="s">
        <v>311</v>
      </c>
      <c r="K1431" s="25" t="s">
        <v>465</v>
      </c>
      <c r="L1431" s="25" t="s">
        <v>434</v>
      </c>
      <c r="M1431" s="26">
        <v>44932</v>
      </c>
      <c r="N1431" s="26">
        <v>44942</v>
      </c>
      <c r="O1431" s="27">
        <f ca="1">+IF(NETWORKDAYS(M1431,N1431,Feriados!A$1:A$196)&gt;-1,NETWORKDAYS(M1431,N1431,Feriados!A$1:A$196)-1,NETWORKDAYS(M1431,TODAY(),Feriados!A$1:A$196))</f>
        <v>6</v>
      </c>
      <c r="P1431" s="16"/>
      <c r="Q1431" s="25">
        <f ca="1">+IF(T1431="ENVIO OS", IF(NETWORKDAYS(N1431,P1431,Feriados!A$28:A$328)&gt;-1,NETWORKDAYS(N1431,P1431,Feriados!A$28:A$328)-1,NETWORKDAYS(N1431,TODAY(),Feriados!A$28:A$328)),0)</f>
        <v>0</v>
      </c>
      <c r="R1431" s="17">
        <v>-32.901699999999998</v>
      </c>
      <c r="S1431" s="17">
        <v>-68.7864</v>
      </c>
      <c r="T1431" s="25" t="s">
        <v>1496</v>
      </c>
      <c r="U1431" s="25" t="s">
        <v>1496</v>
      </c>
      <c r="X1431" s="25" t="s">
        <v>439</v>
      </c>
      <c r="Y1431" s="25" t="s">
        <v>504</v>
      </c>
      <c r="AA1431" s="25" t="s">
        <v>2997</v>
      </c>
      <c r="AB1431" s="25" t="s">
        <v>0</v>
      </c>
      <c r="AC1431" s="26"/>
      <c r="AD1431" s="26"/>
      <c r="AF1431" s="28"/>
    </row>
    <row r="1432" spans="1:32" s="25" customFormat="1" ht="15" x14ac:dyDescent="0.25">
      <c r="A1432" s="25">
        <v>238612</v>
      </c>
      <c r="B1432" s="25" t="s">
        <v>2998</v>
      </c>
      <c r="C1432" s="25" t="s">
        <v>2833</v>
      </c>
      <c r="D1432" s="25" t="s">
        <v>450</v>
      </c>
      <c r="E1432" s="25" t="s">
        <v>25</v>
      </c>
      <c r="F1432" s="25" t="s">
        <v>516</v>
      </c>
      <c r="G1432" s="25">
        <v>90</v>
      </c>
      <c r="H1432" s="25">
        <v>90</v>
      </c>
      <c r="I1432" s="25" t="s">
        <v>17</v>
      </c>
      <c r="J1432" s="25" t="s">
        <v>311</v>
      </c>
      <c r="K1432" s="25" t="s">
        <v>465</v>
      </c>
      <c r="L1432" s="25" t="s">
        <v>434</v>
      </c>
      <c r="M1432" s="26">
        <v>44932</v>
      </c>
      <c r="N1432" s="26">
        <v>44942</v>
      </c>
      <c r="O1432" s="27">
        <f ca="1">+IF(NETWORKDAYS(M1432,N1432,Feriados!A$1:A$196)&gt;-1,NETWORKDAYS(M1432,N1432,Feriados!A$1:A$196)-1,NETWORKDAYS(M1432,TODAY(),Feriados!A$1:A$196))</f>
        <v>6</v>
      </c>
      <c r="P1432" s="16"/>
      <c r="Q1432" s="25">
        <f ca="1">+IF(T1432="ENVIO OS", IF(NETWORKDAYS(N1432,P1432,Feriados!A$28:A$328)&gt;-1,NETWORKDAYS(N1432,P1432,Feriados!A$28:A$328)-1,NETWORKDAYS(N1432,TODAY(),Feriados!A$28:A$328)),0)</f>
        <v>0</v>
      </c>
      <c r="R1432" s="17">
        <v>-32.901699999999998</v>
      </c>
      <c r="S1432" s="17">
        <v>-68.7864</v>
      </c>
      <c r="T1432" s="25" t="s">
        <v>1496</v>
      </c>
      <c r="U1432" s="25" t="s">
        <v>1496</v>
      </c>
      <c r="X1432" s="25" t="s">
        <v>439</v>
      </c>
      <c r="Y1432" s="25" t="s">
        <v>504</v>
      </c>
      <c r="AA1432" s="25" t="s">
        <v>2997</v>
      </c>
      <c r="AB1432" s="25" t="s">
        <v>0</v>
      </c>
      <c r="AC1432" s="26"/>
      <c r="AD1432" s="26"/>
      <c r="AF1432" s="28"/>
    </row>
    <row r="1433" spans="1:32" s="25" customFormat="1" ht="15" x14ac:dyDescent="0.25">
      <c r="A1433" s="25">
        <v>236685</v>
      </c>
      <c r="B1433" s="25" t="s">
        <v>3001</v>
      </c>
      <c r="C1433" s="25" t="s">
        <v>3002</v>
      </c>
      <c r="D1433" s="25" t="s">
        <v>450</v>
      </c>
      <c r="E1433" s="25" t="s">
        <v>25</v>
      </c>
      <c r="F1433" s="25" t="s">
        <v>1301</v>
      </c>
      <c r="G1433" s="25">
        <v>27.88</v>
      </c>
      <c r="H1433" s="25">
        <v>27.88</v>
      </c>
      <c r="M1433" s="26">
        <v>44932</v>
      </c>
      <c r="N1433" s="26">
        <v>44937</v>
      </c>
      <c r="O1433" s="27">
        <f ca="1">+IF(NETWORKDAYS(M1433,N1433,Feriados!A$1:A$196)&gt;-1,NETWORKDAYS(M1433,N1433,Feriados!A$1:A$196)-1,NETWORKDAYS(M1433,TODAY(),Feriados!A$1:A$196))</f>
        <v>3</v>
      </c>
      <c r="P1433" s="16"/>
      <c r="Q1433" s="25">
        <f ca="1">+IF(T1433="ENVIO OS", IF(NETWORKDAYS(N1433,P1433,Feriados!A$28:A$328)&gt;-1,NETWORKDAYS(N1433,P1433,Feriados!A$28:A$328)-1,NETWORKDAYS(N1433,TODAY(),Feriados!A$28:A$328)),0)</f>
        <v>0</v>
      </c>
      <c r="R1433" s="17">
        <v>-32.883899999999997</v>
      </c>
      <c r="S1433" s="17">
        <v>-68.827200000000005</v>
      </c>
      <c r="T1433" s="25" t="s">
        <v>1496</v>
      </c>
      <c r="U1433" s="25" t="s">
        <v>1496</v>
      </c>
      <c r="X1433" s="25" t="s">
        <v>439</v>
      </c>
      <c r="Y1433" s="25" t="s">
        <v>504</v>
      </c>
      <c r="Z1433" s="25" t="s">
        <v>999</v>
      </c>
      <c r="AC1433" s="26"/>
      <c r="AD1433" s="26"/>
      <c r="AF1433" s="28"/>
    </row>
    <row r="1434" spans="1:32" s="25" customFormat="1" ht="15" x14ac:dyDescent="0.25">
      <c r="A1434" s="25">
        <v>238632</v>
      </c>
      <c r="B1434" s="25" t="s">
        <v>2999</v>
      </c>
      <c r="C1434" s="25" t="s">
        <v>3000</v>
      </c>
      <c r="D1434" s="25" t="s">
        <v>506</v>
      </c>
      <c r="E1434" s="25" t="s">
        <v>25</v>
      </c>
      <c r="F1434" s="25" t="s">
        <v>515</v>
      </c>
      <c r="G1434" s="25">
        <v>154</v>
      </c>
      <c r="H1434" s="25">
        <v>154</v>
      </c>
      <c r="I1434" s="25">
        <v>154</v>
      </c>
      <c r="J1434" s="25" t="s">
        <v>368</v>
      </c>
      <c r="K1434" s="25" t="s">
        <v>450</v>
      </c>
      <c r="M1434" s="26">
        <v>44932</v>
      </c>
      <c r="N1434" s="26">
        <v>44950</v>
      </c>
      <c r="O1434" s="27">
        <f ca="1">+IF(NETWORKDAYS(M1434,N1434,Feriados!A$1:A$196)&gt;-1,NETWORKDAYS(M1434,N1434,Feriados!A$1:A$196)-1,NETWORKDAYS(M1434,TODAY(),Feriados!A$1:A$196))</f>
        <v>12</v>
      </c>
      <c r="P1434" s="16"/>
      <c r="Q1434" s="25">
        <f ca="1">+IF(T1434="ENVIO OS", IF(NETWORKDAYS(N1434,P1434,Feriados!A$28:A$328)&gt;-1,NETWORKDAYS(N1434,P1434,Feriados!A$28:A$328)-1,NETWORKDAYS(N1434,TODAY(),Feriados!A$28:A$328)),0)</f>
        <v>0</v>
      </c>
      <c r="R1434" s="17"/>
      <c r="S1434" s="17"/>
      <c r="T1434" s="25" t="s">
        <v>1496</v>
      </c>
      <c r="U1434" s="25" t="s">
        <v>1496</v>
      </c>
      <c r="X1434" s="25" t="s">
        <v>439</v>
      </c>
      <c r="Y1434" s="25" t="s">
        <v>504</v>
      </c>
      <c r="AA1434" s="25" t="s">
        <v>3036</v>
      </c>
      <c r="AC1434" s="26"/>
      <c r="AD1434" s="26"/>
      <c r="AF1434" s="28"/>
    </row>
    <row r="1435" spans="1:32" s="25" customFormat="1" ht="15" x14ac:dyDescent="0.25">
      <c r="B1435" s="25" t="s">
        <v>2261</v>
      </c>
      <c r="C1435" s="25" t="s">
        <v>2263</v>
      </c>
      <c r="D1435" s="25" t="s">
        <v>280</v>
      </c>
      <c r="E1435" s="25" t="s">
        <v>26</v>
      </c>
      <c r="F1435" s="25" t="s">
        <v>508</v>
      </c>
      <c r="G1435" s="25">
        <v>64</v>
      </c>
      <c r="I1435" s="25" t="s">
        <v>17</v>
      </c>
      <c r="J1435" s="25" t="s">
        <v>187</v>
      </c>
      <c r="K1435" s="25" t="s">
        <v>280</v>
      </c>
      <c r="M1435" s="26">
        <v>44935</v>
      </c>
      <c r="N1435" s="26">
        <v>44979</v>
      </c>
      <c r="O1435" s="27">
        <f ca="1">+IF(NETWORKDAYS(M1435,N1435,Feriados!A$1:A$196)&gt;-1,NETWORKDAYS(M1435,N1435,Feriados!A$1:A$196)-1,NETWORKDAYS(M1435,TODAY(),Feriados!A$1:A$196))</f>
        <v>30</v>
      </c>
      <c r="P1435" s="16"/>
      <c r="Q1435" s="25">
        <f ca="1">+IF(T1435="ENVIO OS", IF(NETWORKDAYS(N1435,P1435,Feriados!A$28:A$328)&gt;-1,NETWORKDAYS(N1435,P1435,Feriados!A$28:A$328)-1,NETWORKDAYS(N1435,TODAY(),Feriados!A$28:A$328)),0)</f>
        <v>0</v>
      </c>
      <c r="R1435" s="17">
        <v>-32.814999999999998</v>
      </c>
      <c r="S1435" s="17">
        <v>-68.611400000000003</v>
      </c>
      <c r="T1435" s="25" t="s">
        <v>1590</v>
      </c>
      <c r="U1435" s="25" t="s">
        <v>1590</v>
      </c>
      <c r="X1435" s="25" t="s">
        <v>443</v>
      </c>
      <c r="Y1435" s="25" t="s">
        <v>504</v>
      </c>
      <c r="Z1435" s="25" t="s">
        <v>531</v>
      </c>
      <c r="AC1435" s="26"/>
      <c r="AD1435" s="26"/>
      <c r="AF1435" s="28"/>
    </row>
    <row r="1436" spans="1:32" s="25" customFormat="1" ht="15" x14ac:dyDescent="0.25">
      <c r="B1436" s="25" t="s">
        <v>3007</v>
      </c>
      <c r="C1436" s="25" t="s">
        <v>3008</v>
      </c>
      <c r="D1436" s="25" t="s">
        <v>506</v>
      </c>
      <c r="E1436" s="25" t="s">
        <v>25</v>
      </c>
      <c r="F1436" s="25" t="s">
        <v>741</v>
      </c>
      <c r="G1436" s="25">
        <v>129</v>
      </c>
      <c r="M1436" s="26">
        <v>44935</v>
      </c>
      <c r="N1436" s="26">
        <v>44959</v>
      </c>
      <c r="O1436" s="27">
        <f ca="1">+IF(NETWORKDAYS(M1436,N1436,Feriados!A$1:A$196)&gt;-1,NETWORKDAYS(M1436,N1436,Feriados!A$1:A$196)-1,NETWORKDAYS(M1436,TODAY(),Feriados!A$1:A$196))</f>
        <v>18</v>
      </c>
      <c r="P1436" s="16">
        <v>44959</v>
      </c>
      <c r="Q1436" s="25">
        <f ca="1">+IF(T1436="ENVIO OS", IF(NETWORKDAYS(N1436,P1436,Feriados!A$28:A$328)&gt;-1,NETWORKDAYS(N1436,P1436,Feriados!A$28:A$328)-1,NETWORKDAYS(N1436,TODAY(),Feriados!A$28:A$328)),0)</f>
        <v>0</v>
      </c>
      <c r="R1436" s="17"/>
      <c r="S1436" s="17"/>
      <c r="T1436" s="25" t="s">
        <v>1591</v>
      </c>
      <c r="U1436" s="25" t="s">
        <v>1591</v>
      </c>
      <c r="AA1436" s="25" t="s">
        <v>3052</v>
      </c>
      <c r="AC1436" s="26"/>
      <c r="AD1436" s="26"/>
      <c r="AF1436" s="28"/>
    </row>
    <row r="1437" spans="1:32" s="25" customFormat="1" ht="15" x14ac:dyDescent="0.25">
      <c r="B1437" s="25" t="s">
        <v>3012</v>
      </c>
      <c r="C1437" s="25" t="s">
        <v>3011</v>
      </c>
      <c r="E1437" s="25" t="s">
        <v>26</v>
      </c>
      <c r="F1437" s="25" t="s">
        <v>508</v>
      </c>
      <c r="M1437" s="26">
        <v>44935</v>
      </c>
      <c r="N1437" s="26">
        <v>45020</v>
      </c>
      <c r="O1437" s="27">
        <f ca="1">+IF(NETWORKDAYS(M1437,N1437,Feriados!A$1:A$196)&gt;-1,NETWORKDAYS(M1437,N1437,Feriados!A$1:A$196)-1,NETWORKDAYS(M1437,TODAY(),Feriados!A$1:A$196))</f>
        <v>58</v>
      </c>
      <c r="P1437" s="16">
        <v>45084</v>
      </c>
      <c r="Q1437" s="25">
        <f ca="1">+IF(T1437="ENVIO OS", IF(NETWORKDAYS(N1437,P1437,Feriados!A$28:A$328)&gt;-1,NETWORKDAYS(N1437,P1437,Feriados!A$28:A$328)-1,NETWORKDAYS(N1437,TODAY(),Feriados!A$28:A$328)),0)</f>
        <v>46</v>
      </c>
      <c r="R1437" s="17"/>
      <c r="S1437" s="17"/>
      <c r="T1437" s="25" t="s">
        <v>1494</v>
      </c>
      <c r="U1437" s="25" t="s">
        <v>1584</v>
      </c>
      <c r="AC1437" s="26"/>
      <c r="AD1437" s="26"/>
      <c r="AF1437" s="28"/>
    </row>
    <row r="1438" spans="1:32" s="25" customFormat="1" ht="15" x14ac:dyDescent="0.25">
      <c r="B1438" s="25" t="s">
        <v>3014</v>
      </c>
      <c r="C1438" s="25" t="s">
        <v>3013</v>
      </c>
      <c r="E1438" s="25" t="s">
        <v>26</v>
      </c>
      <c r="F1438" s="25" t="s">
        <v>508</v>
      </c>
      <c r="M1438" s="26">
        <v>44935</v>
      </c>
      <c r="N1438" s="26">
        <v>45020</v>
      </c>
      <c r="O1438" s="27">
        <f ca="1">+IF(NETWORKDAYS(M1438,N1438,Feriados!A$1:A$196)&gt;-1,NETWORKDAYS(M1438,N1438,Feriados!A$1:A$196)-1,NETWORKDAYS(M1438,TODAY(),Feriados!A$1:A$196))</f>
        <v>58</v>
      </c>
      <c r="P1438" s="16">
        <v>45084</v>
      </c>
      <c r="Q1438" s="25">
        <f ca="1">+IF(T1438="ENVIO OS", IF(NETWORKDAYS(N1438,P1438,Feriados!A$28:A$328)&gt;-1,NETWORKDAYS(N1438,P1438,Feriados!A$28:A$328)-1,NETWORKDAYS(N1438,TODAY(),Feriados!A$28:A$328)),0)</f>
        <v>46</v>
      </c>
      <c r="R1438" s="17"/>
      <c r="S1438" s="17"/>
      <c r="T1438" s="25" t="s">
        <v>1494</v>
      </c>
      <c r="U1438" s="25" t="s">
        <v>1584</v>
      </c>
      <c r="AC1438" s="26"/>
      <c r="AD1438" s="26"/>
      <c r="AF1438" s="28"/>
    </row>
    <row r="1439" spans="1:32" s="25" customFormat="1" ht="15" x14ac:dyDescent="0.25">
      <c r="B1439" s="25" t="s">
        <v>3016</v>
      </c>
      <c r="C1439" s="25" t="s">
        <v>3015</v>
      </c>
      <c r="E1439" s="25" t="s">
        <v>26</v>
      </c>
      <c r="F1439" s="25" t="s">
        <v>508</v>
      </c>
      <c r="M1439" s="26">
        <v>44935</v>
      </c>
      <c r="N1439" s="26">
        <v>45020</v>
      </c>
      <c r="O1439" s="27">
        <f ca="1">+IF(NETWORKDAYS(M1439,N1439,Feriados!A$1:A$196)&gt;-1,NETWORKDAYS(M1439,N1439,Feriados!A$1:A$196)-1,NETWORKDAYS(M1439,TODAY(),Feriados!A$1:A$196))</f>
        <v>58</v>
      </c>
      <c r="P1439" s="16">
        <v>45084</v>
      </c>
      <c r="Q1439" s="25">
        <f ca="1">+IF(T1439="ENVIO OS", IF(NETWORKDAYS(N1439,P1439,Feriados!A$28:A$328)&gt;-1,NETWORKDAYS(N1439,P1439,Feriados!A$28:A$328)-1,NETWORKDAYS(N1439,TODAY(),Feriados!A$28:A$328)),0)</f>
        <v>46</v>
      </c>
      <c r="R1439" s="17"/>
      <c r="S1439" s="17"/>
      <c r="T1439" s="25" t="s">
        <v>1494</v>
      </c>
      <c r="U1439" s="25" t="s">
        <v>1584</v>
      </c>
      <c r="AC1439" s="26"/>
      <c r="AD1439" s="26"/>
      <c r="AF1439" s="28"/>
    </row>
    <row r="1440" spans="1:32" s="25" customFormat="1" ht="15" x14ac:dyDescent="0.25">
      <c r="B1440" s="25" t="s">
        <v>3018</v>
      </c>
      <c r="C1440" s="25" t="s">
        <v>3017</v>
      </c>
      <c r="E1440" s="25" t="s">
        <v>26</v>
      </c>
      <c r="F1440" s="25" t="s">
        <v>508</v>
      </c>
      <c r="M1440" s="26">
        <v>44935</v>
      </c>
      <c r="N1440" s="26">
        <v>45020</v>
      </c>
      <c r="O1440" s="27">
        <f ca="1">+IF(NETWORKDAYS(M1440,N1440,Feriados!A$1:A$196)&gt;-1,NETWORKDAYS(M1440,N1440,Feriados!A$1:A$196)-1,NETWORKDAYS(M1440,TODAY(),Feriados!A$1:A$196))</f>
        <v>58</v>
      </c>
      <c r="P1440" s="16">
        <v>45084</v>
      </c>
      <c r="Q1440" s="25">
        <f ca="1">+IF(T1440="ENVIO OS", IF(NETWORKDAYS(N1440,P1440,Feriados!A$28:A$328)&gt;-1,NETWORKDAYS(N1440,P1440,Feriados!A$28:A$328)-1,NETWORKDAYS(N1440,TODAY(),Feriados!A$28:A$328)),0)</f>
        <v>46</v>
      </c>
      <c r="R1440" s="17"/>
      <c r="S1440" s="17"/>
      <c r="T1440" s="25" t="s">
        <v>1494</v>
      </c>
      <c r="U1440" s="25" t="s">
        <v>1584</v>
      </c>
      <c r="AC1440" s="26"/>
      <c r="AD1440" s="26"/>
      <c r="AF1440" s="28"/>
    </row>
    <row r="1441" spans="1:32" s="25" customFormat="1" ht="15" x14ac:dyDescent="0.25">
      <c r="A1441" s="25">
        <v>240179</v>
      </c>
      <c r="B1441" s="25" t="s">
        <v>3020</v>
      </c>
      <c r="C1441" s="25" t="s">
        <v>3019</v>
      </c>
      <c r="D1441" s="25" t="s">
        <v>446</v>
      </c>
      <c r="E1441" s="25" t="s">
        <v>26</v>
      </c>
      <c r="F1441" s="25" t="s">
        <v>508</v>
      </c>
      <c r="G1441" s="25">
        <v>132</v>
      </c>
      <c r="H1441" s="25">
        <v>132</v>
      </c>
      <c r="I1441" s="25" t="s">
        <v>17</v>
      </c>
      <c r="J1441" s="25" t="s">
        <v>1420</v>
      </c>
      <c r="K1441" s="25" t="s">
        <v>463</v>
      </c>
      <c r="M1441" s="26">
        <v>44935</v>
      </c>
      <c r="N1441" s="26">
        <v>45036</v>
      </c>
      <c r="O1441" s="27">
        <f ca="1">+IF(NETWORKDAYS(M1441,N1441,Feriados!A$1:A$196)&gt;-1,NETWORKDAYS(M1441,N1441,Feriados!A$1:A$196)-1,NETWORKDAYS(M1441,TODAY(),Feriados!A$1:A$196))</f>
        <v>69</v>
      </c>
      <c r="P1441" s="16"/>
      <c r="Q1441" s="25">
        <f ca="1">+IF(T1441="ENVIO OS", IF(NETWORKDAYS(N1441,P1441,Feriados!A$28:A$328)&gt;-1,NETWORKDAYS(N1441,P1441,Feriados!A$28:A$328)-1,NETWORKDAYS(N1441,TODAY(),Feriados!A$28:A$328)),0)</f>
        <v>0</v>
      </c>
      <c r="R1441" s="17"/>
      <c r="S1441" s="17"/>
      <c r="T1441" s="25" t="s">
        <v>1496</v>
      </c>
      <c r="U1441" s="25" t="s">
        <v>1496</v>
      </c>
      <c r="X1441" s="25" t="s">
        <v>440</v>
      </c>
      <c r="Y1441" s="25" t="s">
        <v>504</v>
      </c>
      <c r="AC1441" s="26"/>
      <c r="AD1441" s="26"/>
      <c r="AF1441" s="28"/>
    </row>
    <row r="1442" spans="1:32" s="25" customFormat="1" ht="15" x14ac:dyDescent="0.25">
      <c r="B1442" s="25" t="s">
        <v>3022</v>
      </c>
      <c r="C1442" s="25" t="s">
        <v>3021</v>
      </c>
      <c r="E1442" s="25" t="s">
        <v>26</v>
      </c>
      <c r="F1442" s="25" t="s">
        <v>508</v>
      </c>
      <c r="M1442" s="26">
        <v>44935</v>
      </c>
      <c r="N1442" s="26">
        <v>44959</v>
      </c>
      <c r="O1442" s="27">
        <f ca="1">+IF(NETWORKDAYS(M1442,N1442,Feriados!A$1:A$196)&gt;-1,NETWORKDAYS(M1442,N1442,Feriados!A$1:A$196)-1,NETWORKDAYS(M1442,TODAY(),Feriados!A$1:A$196))</f>
        <v>18</v>
      </c>
      <c r="P1442" s="16">
        <v>44960</v>
      </c>
      <c r="Q1442" s="25">
        <f ca="1">+IF(T1442="ENVIO OS", IF(NETWORKDAYS(N1442,P1442,Feriados!A$28:A$328)&gt;-1,NETWORKDAYS(N1442,P1442,Feriados!A$28:A$328)-1,NETWORKDAYS(N1442,TODAY(),Feriados!A$28:A$328)),0)</f>
        <v>1</v>
      </c>
      <c r="R1442" s="17"/>
      <c r="S1442" s="17"/>
      <c r="T1442" s="25" t="s">
        <v>1494</v>
      </c>
      <c r="U1442" s="25" t="s">
        <v>1584</v>
      </c>
      <c r="X1442" s="25" t="s">
        <v>442</v>
      </c>
      <c r="Z1442" s="25" t="s">
        <v>534</v>
      </c>
      <c r="AC1442" s="26"/>
      <c r="AD1442" s="26"/>
      <c r="AF1442" s="28"/>
    </row>
    <row r="1443" spans="1:32" s="25" customFormat="1" ht="15" x14ac:dyDescent="0.25">
      <c r="A1443" s="25">
        <v>240191</v>
      </c>
      <c r="B1443" s="25" t="s">
        <v>3024</v>
      </c>
      <c r="C1443" s="25" t="s">
        <v>3023</v>
      </c>
      <c r="D1443" s="25" t="s">
        <v>507</v>
      </c>
      <c r="E1443" s="25" t="s">
        <v>26</v>
      </c>
      <c r="F1443" s="25" t="s">
        <v>508</v>
      </c>
      <c r="G1443" s="25">
        <v>49.8</v>
      </c>
      <c r="I1443" s="25" t="s">
        <v>17</v>
      </c>
      <c r="J1443" s="25" t="s">
        <v>125</v>
      </c>
      <c r="K1443" s="25" t="s">
        <v>447</v>
      </c>
      <c r="L1443" s="25" t="s">
        <v>435</v>
      </c>
      <c r="M1443" s="26">
        <v>44935</v>
      </c>
      <c r="N1443" s="26">
        <v>45036</v>
      </c>
      <c r="O1443" s="27">
        <f ca="1">+IF(NETWORKDAYS(M1443,N1443,Feriados!A$1:A$196)&gt;-1,NETWORKDAYS(M1443,N1443,Feriados!A$1:A$196)-1,NETWORKDAYS(M1443,TODAY(),Feriados!A$1:A$196))</f>
        <v>69</v>
      </c>
      <c r="P1443" s="16"/>
      <c r="Q1443" s="25">
        <f ca="1">+IF(T1443="ENVIO OS", IF(NETWORKDAYS(N1443,P1443,Feriados!A$28:A$328)&gt;-1,NETWORKDAYS(N1443,P1443,Feriados!A$28:A$328)-1,NETWORKDAYS(N1443,TODAY(),Feriados!A$28:A$328)),0)</f>
        <v>0</v>
      </c>
      <c r="R1443" s="17"/>
      <c r="S1443" s="17"/>
      <c r="T1443" s="25" t="s">
        <v>1496</v>
      </c>
      <c r="U1443" s="25" t="s">
        <v>1496</v>
      </c>
      <c r="X1443" s="25" t="s">
        <v>442</v>
      </c>
      <c r="Y1443" s="25" t="s">
        <v>504</v>
      </c>
      <c r="Z1443" s="25" t="s">
        <v>556</v>
      </c>
      <c r="AC1443" s="26"/>
      <c r="AD1443" s="26"/>
      <c r="AF1443" s="28"/>
    </row>
    <row r="1444" spans="1:32" s="25" customFormat="1" ht="15" x14ac:dyDescent="0.25">
      <c r="B1444" s="25" t="s">
        <v>3025</v>
      </c>
      <c r="C1444" s="25" t="s">
        <v>3241</v>
      </c>
      <c r="D1444" s="25" t="s">
        <v>507</v>
      </c>
      <c r="E1444" s="25" t="s">
        <v>26</v>
      </c>
      <c r="F1444" s="25" t="s">
        <v>508</v>
      </c>
      <c r="G1444" s="25">
        <v>5.85</v>
      </c>
      <c r="I1444" s="25" t="s">
        <v>17</v>
      </c>
      <c r="J1444" s="25" t="s">
        <v>292</v>
      </c>
      <c r="K1444" s="25" t="s">
        <v>466</v>
      </c>
      <c r="L1444" s="25" t="s">
        <v>434</v>
      </c>
      <c r="M1444" s="26">
        <v>44935</v>
      </c>
      <c r="N1444" s="26">
        <v>45036</v>
      </c>
      <c r="O1444" s="27">
        <f ca="1">+IF(NETWORKDAYS(M1444,N1444,Feriados!A$1:A$196)&gt;-1,NETWORKDAYS(M1444,N1444,Feriados!A$1:A$196)-1,NETWORKDAYS(M1444,TODAY(),Feriados!A$1:A$196))</f>
        <v>69</v>
      </c>
      <c r="P1444" s="16"/>
      <c r="Q1444" s="25">
        <f ca="1">+IF(T1444="ENVIO OS", IF(NETWORKDAYS(N1444,P1444,Feriados!A$28:A$328)&gt;-1,NETWORKDAYS(N1444,P1444,Feriados!A$28:A$328)-1,NETWORKDAYS(N1444,TODAY(),Feriados!A$28:A$328)),0)</f>
        <v>0</v>
      </c>
      <c r="R1444" s="17"/>
      <c r="S1444" s="17"/>
      <c r="T1444" s="25" t="s">
        <v>1591</v>
      </c>
      <c r="U1444" s="25" t="s">
        <v>1591</v>
      </c>
      <c r="X1444" s="25" t="s">
        <v>442</v>
      </c>
      <c r="Z1444" s="25" t="s">
        <v>556</v>
      </c>
      <c r="AA1444" s="25" t="s">
        <v>3240</v>
      </c>
      <c r="AC1444" s="26"/>
      <c r="AD1444" s="26"/>
      <c r="AF1444" s="28"/>
    </row>
    <row r="1445" spans="1:32" s="25" customFormat="1" ht="15" x14ac:dyDescent="0.25">
      <c r="B1445" s="25" t="s">
        <v>3025</v>
      </c>
      <c r="C1445" s="25" t="s">
        <v>3241</v>
      </c>
      <c r="D1445" s="25" t="s">
        <v>507</v>
      </c>
      <c r="E1445" s="25" t="s">
        <v>26</v>
      </c>
      <c r="F1445" s="25" t="s">
        <v>508</v>
      </c>
      <c r="G1445" s="25">
        <v>11.25</v>
      </c>
      <c r="I1445" s="25" t="s">
        <v>17</v>
      </c>
      <c r="J1445" s="25" t="s">
        <v>267</v>
      </c>
      <c r="K1445" s="25" t="s">
        <v>476</v>
      </c>
      <c r="L1445" s="25" t="s">
        <v>435</v>
      </c>
      <c r="M1445" s="26">
        <v>44935</v>
      </c>
      <c r="N1445" s="26">
        <v>45036</v>
      </c>
      <c r="O1445" s="27">
        <f ca="1">+IF(NETWORKDAYS(M1445,N1445,Feriados!A$1:A$196)&gt;-1,NETWORKDAYS(M1445,N1445,Feriados!A$1:A$196)-1,NETWORKDAYS(M1445,TODAY(),Feriados!A$1:A$196))</f>
        <v>69</v>
      </c>
      <c r="P1445" s="16"/>
      <c r="Q1445" s="25">
        <f ca="1">+IF(T1445="ENVIO OS", IF(NETWORKDAYS(N1445,P1445,Feriados!A$28:A$328)&gt;-1,NETWORKDAYS(N1445,P1445,Feriados!A$28:A$328)-1,NETWORKDAYS(N1445,TODAY(),Feriados!A$28:A$328)),0)</f>
        <v>0</v>
      </c>
      <c r="R1445" s="17"/>
      <c r="S1445" s="17"/>
      <c r="T1445" s="25" t="s">
        <v>1591</v>
      </c>
      <c r="U1445" s="25" t="s">
        <v>1591</v>
      </c>
      <c r="X1445" s="25" t="s">
        <v>442</v>
      </c>
      <c r="Z1445" s="25" t="s">
        <v>556</v>
      </c>
      <c r="AA1445" s="25" t="s">
        <v>3240</v>
      </c>
      <c r="AC1445" s="26"/>
      <c r="AD1445" s="26"/>
      <c r="AF1445" s="28"/>
    </row>
    <row r="1446" spans="1:32" s="25" customFormat="1" ht="15" x14ac:dyDescent="0.25">
      <c r="A1446" s="25">
        <v>238412</v>
      </c>
      <c r="B1446" s="25" t="s">
        <v>2344</v>
      </c>
      <c r="C1446" s="25" t="s">
        <v>3009</v>
      </c>
      <c r="D1446" s="25" t="s">
        <v>507</v>
      </c>
      <c r="E1446" s="25" t="s">
        <v>26</v>
      </c>
      <c r="F1446" s="25" t="s">
        <v>514</v>
      </c>
      <c r="M1446" s="26">
        <v>44937</v>
      </c>
      <c r="N1446" s="26">
        <v>44939</v>
      </c>
      <c r="O1446" s="27">
        <f ca="1">+IF(NETWORKDAYS(M1446,N1446,Feriados!A$1:A$196)&gt;-1,NETWORKDAYS(M1446,N1446,Feriados!A$1:A$196)-1,NETWORKDAYS(M1446,TODAY(),Feriados!A$1:A$196))</f>
        <v>2</v>
      </c>
      <c r="P1446" s="16"/>
      <c r="Q1446" s="25">
        <f ca="1">+IF(T1446="ENVIO OS", IF(NETWORKDAYS(N1446,P1446,Feriados!A$28:A$328)&gt;-1,NETWORKDAYS(N1446,P1446,Feriados!A$28:A$328)-1,NETWORKDAYS(N1446,TODAY(),Feriados!A$28:A$328)),0)</f>
        <v>0</v>
      </c>
      <c r="R1446" s="17"/>
      <c r="S1446" s="17"/>
      <c r="T1446" s="25" t="s">
        <v>1496</v>
      </c>
      <c r="U1446" s="25" t="s">
        <v>1496</v>
      </c>
      <c r="X1446" s="25" t="s">
        <v>443</v>
      </c>
      <c r="Y1446" s="25" t="s">
        <v>504</v>
      </c>
      <c r="AC1446" s="26"/>
      <c r="AD1446" s="26"/>
      <c r="AF1446" s="28"/>
    </row>
    <row r="1447" spans="1:32" s="25" customFormat="1" ht="15" x14ac:dyDescent="0.25">
      <c r="B1447" s="25" t="s">
        <v>2735</v>
      </c>
      <c r="C1447" s="25" t="s">
        <v>2734</v>
      </c>
      <c r="E1447" s="25" t="s">
        <v>26</v>
      </c>
      <c r="F1447" s="25" t="s">
        <v>508</v>
      </c>
      <c r="M1447" s="26">
        <v>44937</v>
      </c>
      <c r="N1447" s="26">
        <v>44946</v>
      </c>
      <c r="O1447" s="27">
        <f ca="1">+IF(NETWORKDAYS(M1447,N1447,Feriados!A$1:A$196)&gt;-1,NETWORKDAYS(M1447,N1447,Feriados!A$1:A$196)-1,NETWORKDAYS(M1447,TODAY(),Feriados!A$1:A$196))</f>
        <v>7</v>
      </c>
      <c r="P1447" s="16">
        <v>44999</v>
      </c>
      <c r="Q1447" s="25">
        <f ca="1">+IF(T1447="ENVIO OS", IF(NETWORKDAYS(N1447,P1447,Feriados!A$28:A$328)&gt;-1,NETWORKDAYS(N1447,P1447,Feriados!A$28:A$328)-1,NETWORKDAYS(N1447,TODAY(),Feriados!A$28:A$328)),0)</f>
        <v>35</v>
      </c>
      <c r="R1447" s="17"/>
      <c r="S1447" s="17"/>
      <c r="T1447" s="25" t="s">
        <v>1494</v>
      </c>
      <c r="U1447" s="25" t="s">
        <v>1586</v>
      </c>
      <c r="X1447" s="25" t="s">
        <v>443</v>
      </c>
      <c r="Z1447" s="25" t="s">
        <v>607</v>
      </c>
      <c r="AC1447" s="26"/>
      <c r="AD1447" s="26"/>
      <c r="AF1447" s="28"/>
    </row>
    <row r="1448" spans="1:32" s="25" customFormat="1" ht="15" x14ac:dyDescent="0.25">
      <c r="B1448" s="25" t="s">
        <v>2264</v>
      </c>
      <c r="C1448" s="25" t="s">
        <v>1929</v>
      </c>
      <c r="D1448" s="25" t="s">
        <v>507</v>
      </c>
      <c r="E1448" s="25" t="s">
        <v>26</v>
      </c>
      <c r="F1448" s="25" t="s">
        <v>508</v>
      </c>
      <c r="G1448" s="25">
        <v>119</v>
      </c>
      <c r="I1448" s="25" t="s">
        <v>17</v>
      </c>
      <c r="J1448" s="25" t="s">
        <v>1500</v>
      </c>
      <c r="K1448" s="25" t="s">
        <v>1501</v>
      </c>
      <c r="M1448" s="26">
        <v>44942</v>
      </c>
      <c r="N1448" s="26">
        <v>44974</v>
      </c>
      <c r="O1448" s="27">
        <f ca="1">+IF(NETWORKDAYS(M1448,N1448,Feriados!A$1:A$196)&gt;-1,NETWORKDAYS(M1448,N1448,Feriados!A$1:A$196)-1,NETWORKDAYS(M1448,TODAY(),Feriados!A$1:A$196))</f>
        <v>24</v>
      </c>
      <c r="P1448" s="16"/>
      <c r="Q1448" s="25">
        <f ca="1">+IF(T1448="ENVIO OS", IF(NETWORKDAYS(N1448,P1448,Feriados!A$28:A$328)&gt;-1,NETWORKDAYS(N1448,P1448,Feriados!A$28:A$328)-1,NETWORKDAYS(N1448,TODAY(),Feriados!A$28:A$328)),0)</f>
        <v>0</v>
      </c>
      <c r="R1448" s="17">
        <v>-33.032575999999999</v>
      </c>
      <c r="S1448" s="17">
        <v>-68.891114999999999</v>
      </c>
      <c r="T1448" s="25" t="s">
        <v>1496</v>
      </c>
      <c r="U1448" s="25" t="s">
        <v>1496</v>
      </c>
      <c r="X1448" s="25" t="s">
        <v>443</v>
      </c>
      <c r="Y1448" s="25" t="s">
        <v>504</v>
      </c>
      <c r="Z1448" s="25" t="s">
        <v>3110</v>
      </c>
      <c r="AC1448" s="26"/>
      <c r="AD1448" s="26"/>
      <c r="AF1448" s="28"/>
    </row>
    <row r="1449" spans="1:32" s="25" customFormat="1" ht="15" x14ac:dyDescent="0.25">
      <c r="A1449" s="25">
        <v>237931</v>
      </c>
      <c r="B1449" s="25" t="s">
        <v>2922</v>
      </c>
      <c r="C1449" s="25" t="s">
        <v>2921</v>
      </c>
      <c r="D1449" s="25" t="s">
        <v>452</v>
      </c>
      <c r="E1449" s="25" t="s">
        <v>25</v>
      </c>
      <c r="F1449" s="25" t="s">
        <v>516</v>
      </c>
      <c r="G1449" s="25">
        <v>100</v>
      </c>
      <c r="H1449" s="25">
        <v>100</v>
      </c>
      <c r="I1449" s="25" t="s">
        <v>2961</v>
      </c>
      <c r="J1449" s="25" t="s">
        <v>2859</v>
      </c>
      <c r="M1449" s="26">
        <v>44942</v>
      </c>
      <c r="N1449" s="26">
        <v>44942</v>
      </c>
      <c r="O1449" s="27">
        <f ca="1">+IF(NETWORKDAYS(M1449,N1449,Feriados!A$1:A$196)&gt;-1,NETWORKDAYS(M1449,N1449,Feriados!A$1:A$196)-1,NETWORKDAYS(M1449,TODAY(),Feriados!A$1:A$196))</f>
        <v>0</v>
      </c>
      <c r="P1449" s="16"/>
      <c r="Q1449" s="25">
        <f ca="1">+IF(T1449="ENVIO OS", IF(NETWORKDAYS(N1449,P1449,Feriados!A$28:A$328)&gt;-1,NETWORKDAYS(N1449,P1449,Feriados!A$28:A$328)-1,NETWORKDAYS(N1449,TODAY(),Feriados!A$28:A$328)),0)</f>
        <v>0</v>
      </c>
      <c r="R1449" s="17">
        <v>-34.996600000000001</v>
      </c>
      <c r="S1449" s="17">
        <v>-68.633300000000006</v>
      </c>
      <c r="T1449" s="25" t="s">
        <v>1590</v>
      </c>
      <c r="U1449" s="25" t="s">
        <v>1590</v>
      </c>
      <c r="X1449" s="25" t="s">
        <v>439</v>
      </c>
      <c r="Y1449" s="25" t="s">
        <v>2276</v>
      </c>
      <c r="AC1449" s="26"/>
      <c r="AD1449" s="26"/>
      <c r="AF1449" s="28"/>
    </row>
    <row r="1450" spans="1:32" s="25" customFormat="1" ht="15" x14ac:dyDescent="0.25">
      <c r="A1450" s="25">
        <v>237289</v>
      </c>
      <c r="B1450" s="25" t="s">
        <v>2805</v>
      </c>
      <c r="C1450" s="25" t="s">
        <v>2804</v>
      </c>
      <c r="D1450" s="25" t="s">
        <v>274</v>
      </c>
      <c r="E1450" s="25" t="s">
        <v>26</v>
      </c>
      <c r="F1450" s="25" t="s">
        <v>508</v>
      </c>
      <c r="G1450" s="25">
        <v>64.099999999999994</v>
      </c>
      <c r="I1450" s="25" t="s">
        <v>17</v>
      </c>
      <c r="J1450" s="25" t="s">
        <v>323</v>
      </c>
      <c r="K1450" s="25" t="s">
        <v>475</v>
      </c>
      <c r="M1450" s="26">
        <v>44942</v>
      </c>
      <c r="N1450" s="26">
        <v>44973</v>
      </c>
      <c r="O1450" s="27">
        <f ca="1">+IF(NETWORKDAYS(M1450,N1450,Feriados!A$1:A$196)&gt;-1,NETWORKDAYS(M1450,N1450,Feriados!A$1:A$196)-1,NETWORKDAYS(M1450,TODAY(),Feriados!A$1:A$196))</f>
        <v>23</v>
      </c>
      <c r="P1450" s="16">
        <v>45245</v>
      </c>
      <c r="Q1450" s="25">
        <f ca="1">+IF(T1450="ENVIO OS", IF(NETWORKDAYS(N1450,P1450,Feriados!A$28:A$328)&gt;-1,NETWORKDAYS(N1450,P1450,Feriados!A$28:A$328)-1,NETWORKDAYS(N1450,TODAY(),Feriados!A$28:A$328)),0)</f>
        <v>0</v>
      </c>
      <c r="R1450" s="17"/>
      <c r="S1450" s="17"/>
      <c r="T1450" s="25" t="s">
        <v>1590</v>
      </c>
      <c r="U1450" s="25" t="s">
        <v>1590</v>
      </c>
      <c r="X1450" s="25" t="s">
        <v>442</v>
      </c>
      <c r="Y1450" s="25" t="s">
        <v>2418</v>
      </c>
      <c r="Z1450" s="25" t="s">
        <v>1188</v>
      </c>
      <c r="AC1450" s="26"/>
      <c r="AD1450" s="26"/>
      <c r="AF1450" s="28"/>
    </row>
    <row r="1451" spans="1:32" s="25" customFormat="1" ht="15" x14ac:dyDescent="0.25">
      <c r="A1451" s="25">
        <v>238884</v>
      </c>
      <c r="B1451" s="25" t="s">
        <v>3034</v>
      </c>
      <c r="C1451" s="25" t="s">
        <v>3035</v>
      </c>
      <c r="D1451" s="25" t="s">
        <v>405</v>
      </c>
      <c r="E1451" s="25" t="s">
        <v>25</v>
      </c>
      <c r="F1451" s="25" t="s">
        <v>521</v>
      </c>
      <c r="G1451" s="25">
        <v>100</v>
      </c>
      <c r="H1451" s="25">
        <v>100</v>
      </c>
      <c r="J1451" s="25" t="s">
        <v>378</v>
      </c>
      <c r="K1451" s="25" t="s">
        <v>405</v>
      </c>
      <c r="L1451" s="25" t="s">
        <v>435</v>
      </c>
      <c r="M1451" s="26">
        <v>44943</v>
      </c>
      <c r="N1451" s="26">
        <v>44951</v>
      </c>
      <c r="O1451" s="27">
        <f ca="1">+IF(NETWORKDAYS(M1451,N1451,Feriados!A$1:A$196)&gt;-1,NETWORKDAYS(M1451,N1451,Feriados!A$1:A$196)-1,NETWORKDAYS(M1451,TODAY(),Feriados!A$1:A$196))</f>
        <v>6</v>
      </c>
      <c r="P1451" s="16"/>
      <c r="Q1451" s="25">
        <f ca="1">+IF(T1451="ENVIO OS", IF(NETWORKDAYS(N1451,P1451,Feriados!A$28:A$328)&gt;-1,NETWORKDAYS(N1451,P1451,Feriados!A$28:A$328)-1,NETWORKDAYS(N1451,TODAY(),Feriados!A$28:A$328)),0)</f>
        <v>0</v>
      </c>
      <c r="R1451" s="17">
        <v>-33.4452</v>
      </c>
      <c r="S1451" s="17">
        <v>-69.223500000000001</v>
      </c>
      <c r="T1451" s="25" t="s">
        <v>1496</v>
      </c>
      <c r="U1451" s="25" t="s">
        <v>1496</v>
      </c>
      <c r="X1451" s="25" t="s">
        <v>439</v>
      </c>
      <c r="Y1451" s="25" t="s">
        <v>504</v>
      </c>
      <c r="AC1451" s="26"/>
      <c r="AD1451" s="26"/>
      <c r="AE1451" s="25" t="s">
        <v>525</v>
      </c>
      <c r="AF1451" s="28">
        <v>45170</v>
      </c>
    </row>
    <row r="1452" spans="1:32" s="25" customFormat="1" ht="15" x14ac:dyDescent="0.25">
      <c r="B1452" s="25" t="s">
        <v>2930</v>
      </c>
      <c r="C1452" s="25" t="s">
        <v>2929</v>
      </c>
      <c r="E1452" s="25" t="s">
        <v>26</v>
      </c>
      <c r="F1452" s="25" t="s">
        <v>508</v>
      </c>
      <c r="M1452" s="26">
        <v>44943</v>
      </c>
      <c r="N1452" s="26">
        <v>44957</v>
      </c>
      <c r="O1452" s="27">
        <f ca="1">+IF(NETWORKDAYS(M1452,N1452,Feriados!A$1:A$196)&gt;-1,NETWORKDAYS(M1452,N1452,Feriados!A$1:A$196)-1,NETWORKDAYS(M1452,TODAY(),Feriados!A$1:A$196))</f>
        <v>10</v>
      </c>
      <c r="P1452" s="16">
        <v>44964</v>
      </c>
      <c r="Q1452" s="25">
        <f ca="1">+IF(T1452="ENVIO OS", IF(NETWORKDAYS(N1452,P1452,Feriados!A$28:A$328)&gt;-1,NETWORKDAYS(N1452,P1452,Feriados!A$28:A$328)-1,NETWORKDAYS(N1452,TODAY(),Feriados!A$28:A$328)),0)</f>
        <v>5</v>
      </c>
      <c r="R1452" s="17"/>
      <c r="S1452" s="17"/>
      <c r="T1452" s="25" t="s">
        <v>1494</v>
      </c>
      <c r="U1452" s="25" t="s">
        <v>1585</v>
      </c>
      <c r="X1452" s="25" t="s">
        <v>443</v>
      </c>
      <c r="AA1452" s="25" t="s">
        <v>2954</v>
      </c>
      <c r="AC1452" s="26"/>
      <c r="AD1452" s="26"/>
      <c r="AF1452" s="28"/>
    </row>
    <row r="1453" spans="1:32" s="25" customFormat="1" ht="15" x14ac:dyDescent="0.25">
      <c r="A1453" s="25">
        <v>238713</v>
      </c>
      <c r="B1453" s="25" t="s">
        <v>3030</v>
      </c>
      <c r="C1453" s="25" t="s">
        <v>3031</v>
      </c>
      <c r="D1453" s="25" t="s">
        <v>506</v>
      </c>
      <c r="E1453" s="25" t="s">
        <v>25</v>
      </c>
      <c r="F1453" s="25" t="s">
        <v>515</v>
      </c>
      <c r="G1453" s="25">
        <v>143.5</v>
      </c>
      <c r="H1453" s="25">
        <v>143.5</v>
      </c>
      <c r="I1453" s="25" t="s">
        <v>3032</v>
      </c>
      <c r="J1453" s="25" t="s">
        <v>347</v>
      </c>
      <c r="K1453" s="25" t="s">
        <v>478</v>
      </c>
      <c r="L1453" s="25" t="s">
        <v>435</v>
      </c>
      <c r="M1453" s="26">
        <v>44944</v>
      </c>
      <c r="N1453" s="26">
        <v>44950</v>
      </c>
      <c r="O1453" s="27">
        <f ca="1">+IF(NETWORKDAYS(M1453,N1453,Feriados!A$1:A$196)&gt;-1,NETWORKDAYS(M1453,N1453,Feriados!A$1:A$196)-1,NETWORKDAYS(M1453,TODAY(),Feriados!A$1:A$196))</f>
        <v>4</v>
      </c>
      <c r="P1453" s="16"/>
      <c r="Q1453" s="25">
        <f ca="1">+IF(T1453="ENVIO OS", IF(NETWORKDAYS(N1453,P1453,Feriados!A$28:A$328)&gt;-1,NETWORKDAYS(N1453,P1453,Feriados!A$28:A$328)-1,NETWORKDAYS(N1453,TODAY(),Feriados!A$28:A$328)),0)</f>
        <v>0</v>
      </c>
      <c r="R1453" s="17">
        <v>-32.888800000000003</v>
      </c>
      <c r="S1453" s="17">
        <v>-68.848399999999998</v>
      </c>
      <c r="T1453" s="25" t="s">
        <v>1496</v>
      </c>
      <c r="U1453" s="25" t="s">
        <v>1496</v>
      </c>
      <c r="X1453" s="25" t="s">
        <v>439</v>
      </c>
      <c r="Y1453" s="25" t="s">
        <v>504</v>
      </c>
      <c r="AC1453" s="26"/>
      <c r="AD1453" s="26"/>
      <c r="AF1453" s="28"/>
    </row>
    <row r="1454" spans="1:32" s="25" customFormat="1" ht="15" x14ac:dyDescent="0.25">
      <c r="B1454" s="25" t="s">
        <v>3027</v>
      </c>
      <c r="C1454" s="25" t="s">
        <v>3026</v>
      </c>
      <c r="D1454" s="25" t="s">
        <v>507</v>
      </c>
      <c r="E1454" s="25" t="s">
        <v>26</v>
      </c>
      <c r="F1454" s="25" t="s">
        <v>508</v>
      </c>
      <c r="G1454" s="25">
        <v>852</v>
      </c>
      <c r="M1454" s="26">
        <v>44944</v>
      </c>
      <c r="N1454" s="26">
        <v>45035</v>
      </c>
      <c r="O1454" s="27">
        <f ca="1">+IF(NETWORKDAYS(M1454,N1454,Feriados!A$1:A$196)&gt;-1,NETWORKDAYS(M1454,N1454,Feriados!A$1:A$196)-1,NETWORKDAYS(M1454,TODAY(),Feriados!A$1:A$196))</f>
        <v>61</v>
      </c>
      <c r="P1454" s="16">
        <v>45118</v>
      </c>
      <c r="Q1454" s="25">
        <f ca="1">+IF(T1454="ENVIO OS", IF(NETWORKDAYS(N1454,P1454,Feriados!A$28:A$328)&gt;-1,NETWORKDAYS(N1454,P1454,Feriados!A$28:A$328)-1,NETWORKDAYS(N1454,TODAY(),Feriados!A$28:A$328)),0)</f>
        <v>59</v>
      </c>
      <c r="R1454" s="17">
        <v>-32.976999999999997</v>
      </c>
      <c r="S1454" s="17">
        <v>-68.834999999999994</v>
      </c>
      <c r="T1454" s="25" t="s">
        <v>1494</v>
      </c>
      <c r="U1454" s="25" t="s">
        <v>1584</v>
      </c>
      <c r="X1454" s="25" t="s">
        <v>439</v>
      </c>
      <c r="Z1454" s="25" t="s">
        <v>544</v>
      </c>
      <c r="AA1454" s="25" t="s">
        <v>3239</v>
      </c>
      <c r="AC1454" s="26"/>
      <c r="AD1454" s="26"/>
      <c r="AF1454" s="28"/>
    </row>
    <row r="1455" spans="1:32" s="25" customFormat="1" ht="15" x14ac:dyDescent="0.25">
      <c r="A1455" s="25">
        <v>236685</v>
      </c>
      <c r="B1455" s="25" t="s">
        <v>3001</v>
      </c>
      <c r="C1455" s="25" t="s">
        <v>3002</v>
      </c>
      <c r="D1455" s="25" t="s">
        <v>450</v>
      </c>
      <c r="E1455" s="25" t="s">
        <v>25</v>
      </c>
      <c r="F1455" s="25" t="s">
        <v>1301</v>
      </c>
      <c r="G1455" s="25">
        <v>29.4</v>
      </c>
      <c r="H1455" s="25">
        <v>29.4</v>
      </c>
      <c r="M1455" s="26">
        <v>44944</v>
      </c>
      <c r="N1455" s="26">
        <v>44944</v>
      </c>
      <c r="O1455" s="27">
        <f ca="1">+IF(NETWORKDAYS(M1455,N1455,Feriados!A$1:A$196)&gt;-1,NETWORKDAYS(M1455,N1455,Feriados!A$1:A$196)-1,NETWORKDAYS(M1455,TODAY(),Feriados!A$1:A$196))</f>
        <v>0</v>
      </c>
      <c r="P1455" s="16"/>
      <c r="Q1455" s="25">
        <f ca="1">+IF(T1455="ENVIO OS", IF(NETWORKDAYS(N1455,P1455,Feriados!A$28:A$328)&gt;-1,NETWORKDAYS(N1455,P1455,Feriados!A$28:A$328)-1,NETWORKDAYS(N1455,TODAY(),Feriados!A$28:A$328)),0)</f>
        <v>0</v>
      </c>
      <c r="R1455" s="17">
        <v>-32.883899999999997</v>
      </c>
      <c r="S1455" s="17">
        <v>-68.827200000000005</v>
      </c>
      <c r="T1455" s="25" t="s">
        <v>1590</v>
      </c>
      <c r="U1455" s="25" t="s">
        <v>1590</v>
      </c>
      <c r="X1455" s="25" t="s">
        <v>439</v>
      </c>
      <c r="Y1455" s="25" t="s">
        <v>498</v>
      </c>
      <c r="Z1455" s="25" t="s">
        <v>999</v>
      </c>
      <c r="AC1455" s="26"/>
      <c r="AD1455" s="26"/>
      <c r="AF1455" s="28"/>
    </row>
    <row r="1456" spans="1:32" s="25" customFormat="1" ht="15" x14ac:dyDescent="0.25">
      <c r="B1456" s="25" t="s">
        <v>3028</v>
      </c>
      <c r="C1456" s="25" t="s">
        <v>3029</v>
      </c>
      <c r="D1456" s="25" t="s">
        <v>452</v>
      </c>
      <c r="E1456" s="25" t="s">
        <v>26</v>
      </c>
      <c r="F1456" s="25" t="s">
        <v>508</v>
      </c>
      <c r="G1456" s="25">
        <v>66</v>
      </c>
      <c r="H1456" s="25">
        <v>66</v>
      </c>
      <c r="I1456" s="25" t="s">
        <v>17</v>
      </c>
      <c r="J1456" s="25" t="s">
        <v>185</v>
      </c>
      <c r="K1456" s="25" t="s">
        <v>451</v>
      </c>
      <c r="M1456" s="26">
        <v>44944</v>
      </c>
      <c r="N1456" s="26">
        <v>45041</v>
      </c>
      <c r="O1456" s="27">
        <f ca="1">+IF(NETWORKDAYS(M1456,N1456,Feriados!A$1:A$196)&gt;-1,NETWORKDAYS(M1456,N1456,Feriados!A$1:A$196)-1,NETWORKDAYS(M1456,TODAY(),Feriados!A$1:A$196))</f>
        <v>65</v>
      </c>
      <c r="P1456" s="16">
        <v>45071</v>
      </c>
      <c r="Q1456" s="25">
        <f ca="1">+IF(T1456="ENVIO OS", IF(NETWORKDAYS(N1456,P1456,Feriados!A$28:A$328)&gt;-1,NETWORKDAYS(N1456,P1456,Feriados!A$28:A$328)-1,NETWORKDAYS(N1456,TODAY(),Feriados!A$28:A$328)),0)</f>
        <v>22</v>
      </c>
      <c r="R1456" s="17"/>
      <c r="S1456" s="17"/>
      <c r="T1456" s="25" t="s">
        <v>1494</v>
      </c>
      <c r="U1456" s="25" t="s">
        <v>1584</v>
      </c>
      <c r="X1456" s="25" t="s">
        <v>440</v>
      </c>
      <c r="AC1456" s="26"/>
      <c r="AD1456" s="26"/>
      <c r="AF1456" s="28"/>
    </row>
    <row r="1457" spans="1:32" s="25" customFormat="1" ht="15" x14ac:dyDescent="0.25">
      <c r="B1457" s="25" t="s">
        <v>1175</v>
      </c>
      <c r="C1457" s="25" t="s">
        <v>1176</v>
      </c>
      <c r="D1457" s="25" t="s">
        <v>507</v>
      </c>
      <c r="E1457" s="25" t="s">
        <v>26</v>
      </c>
      <c r="F1457" s="25" t="s">
        <v>508</v>
      </c>
      <c r="G1457" s="25">
        <v>98</v>
      </c>
      <c r="I1457" s="25" t="s">
        <v>17</v>
      </c>
      <c r="J1457" s="25" t="s">
        <v>196</v>
      </c>
      <c r="K1457" s="25" t="s">
        <v>49</v>
      </c>
      <c r="M1457" s="26">
        <v>44945</v>
      </c>
      <c r="N1457" s="26">
        <v>44998</v>
      </c>
      <c r="O1457" s="27">
        <f ca="1">+IF(NETWORKDAYS(M1457,N1457,Feriados!A$1:A$196)&gt;-1,NETWORKDAYS(M1457,N1457,Feriados!A$1:A$196)-1,NETWORKDAYS(M1457,TODAY(),Feriados!A$1:A$196))</f>
        <v>35</v>
      </c>
      <c r="P1457" s="16"/>
      <c r="Q1457" s="25">
        <f ca="1">+IF(T1457="ENVIO OS", IF(NETWORKDAYS(N1457,P1457,Feriados!A$28:A$328)&gt;-1,NETWORKDAYS(N1457,P1457,Feriados!A$28:A$328)-1,NETWORKDAYS(N1457,TODAY(),Feriados!A$28:A$328)),0)</f>
        <v>0</v>
      </c>
      <c r="R1457" s="17"/>
      <c r="S1457" s="17"/>
      <c r="T1457" s="25" t="s">
        <v>1590</v>
      </c>
      <c r="U1457" s="25" t="s">
        <v>1590</v>
      </c>
      <c r="X1457" s="25" t="s">
        <v>443</v>
      </c>
      <c r="Y1457" s="25" t="s">
        <v>504</v>
      </c>
      <c r="Z1457" s="25" t="s">
        <v>595</v>
      </c>
      <c r="AC1457" s="26">
        <v>44155</v>
      </c>
      <c r="AD1457" s="26">
        <v>44155</v>
      </c>
      <c r="AF1457" s="28"/>
    </row>
    <row r="1458" spans="1:32" s="25" customFormat="1" ht="15" x14ac:dyDescent="0.25">
      <c r="A1458" s="25">
        <v>235629</v>
      </c>
      <c r="B1458" s="25" t="s">
        <v>2533</v>
      </c>
      <c r="C1458" s="25" t="s">
        <v>2532</v>
      </c>
      <c r="D1458" s="25" t="s">
        <v>446</v>
      </c>
      <c r="E1458" s="25" t="s">
        <v>25</v>
      </c>
      <c r="F1458" s="25" t="s">
        <v>509</v>
      </c>
      <c r="G1458" s="25">
        <v>221</v>
      </c>
      <c r="H1458" s="25">
        <v>121</v>
      </c>
      <c r="I1458" s="25" t="s">
        <v>17</v>
      </c>
      <c r="J1458" s="25" t="s">
        <v>324</v>
      </c>
      <c r="K1458" s="25" t="s">
        <v>457</v>
      </c>
      <c r="L1458" s="25" t="s">
        <v>435</v>
      </c>
      <c r="M1458" s="26">
        <v>44950</v>
      </c>
      <c r="N1458" s="26">
        <v>44950</v>
      </c>
      <c r="O1458" s="27">
        <f ca="1">+IF(NETWORKDAYS(M1458,N1458,Feriados!A$1:A$196)&gt;-1,NETWORKDAYS(M1458,N1458,Feriados!A$1:A$196)-1,NETWORKDAYS(M1458,TODAY(),Feriados!A$1:A$196))</f>
        <v>0</v>
      </c>
      <c r="P1458" s="16"/>
      <c r="Q1458" s="25">
        <f ca="1">+IF(T1458="ENVIO OS", IF(NETWORKDAYS(N1458,P1458,Feriados!A$28:A$328)&gt;-1,NETWORKDAYS(N1458,P1458,Feriados!A$28:A$328)-1,NETWORKDAYS(N1458,TODAY(),Feriados!A$28:A$328)),0)</f>
        <v>0</v>
      </c>
      <c r="R1458" s="17">
        <v>-32.938800000000001</v>
      </c>
      <c r="S1458" s="17">
        <v>-68.7697</v>
      </c>
      <c r="T1458" s="25" t="s">
        <v>1590</v>
      </c>
      <c r="U1458" s="25" t="s">
        <v>1590</v>
      </c>
      <c r="X1458" s="25" t="s">
        <v>439</v>
      </c>
      <c r="Y1458" s="25" t="s">
        <v>504</v>
      </c>
      <c r="AA1458" s="25" t="s">
        <v>3037</v>
      </c>
      <c r="AB1458" s="25" t="s">
        <v>0</v>
      </c>
      <c r="AC1458" s="26"/>
      <c r="AD1458" s="26"/>
      <c r="AF1458" s="28"/>
    </row>
    <row r="1459" spans="1:32" s="25" customFormat="1" ht="15" x14ac:dyDescent="0.25">
      <c r="B1459" s="25" t="s">
        <v>3041</v>
      </c>
      <c r="C1459" s="25" t="s">
        <v>3042</v>
      </c>
      <c r="D1459" s="25" t="s">
        <v>507</v>
      </c>
      <c r="E1459" s="25" t="s">
        <v>25</v>
      </c>
      <c r="F1459" s="25" t="s">
        <v>516</v>
      </c>
      <c r="G1459" s="25">
        <v>108</v>
      </c>
      <c r="M1459" s="26">
        <v>44953</v>
      </c>
      <c r="N1459" s="26">
        <v>44959</v>
      </c>
      <c r="O1459" s="27">
        <f ca="1">+IF(NETWORKDAYS(M1459,N1459,Feriados!A$1:A$196)&gt;-1,NETWORKDAYS(M1459,N1459,Feriados!A$1:A$196)-1,NETWORKDAYS(M1459,TODAY(),Feriados!A$1:A$196))</f>
        <v>4</v>
      </c>
      <c r="P1459" s="16">
        <v>44991</v>
      </c>
      <c r="Q1459" s="25">
        <f ca="1">+IF(T1459="ENVIO OS", IF(NETWORKDAYS(N1459,P1459,Feriados!A$28:A$328)&gt;-1,NETWORKDAYS(N1459,P1459,Feriados!A$28:A$328)-1,NETWORKDAYS(N1459,TODAY(),Feriados!A$28:A$328)),0)</f>
        <v>0</v>
      </c>
      <c r="R1459" s="17"/>
      <c r="S1459" s="17"/>
      <c r="T1459" s="25" t="s">
        <v>1591</v>
      </c>
      <c r="U1459" s="25" t="s">
        <v>1591</v>
      </c>
      <c r="AA1459" s="25" t="s">
        <v>3055</v>
      </c>
      <c r="AC1459" s="26"/>
      <c r="AD1459" s="26"/>
      <c r="AF1459" s="28"/>
    </row>
    <row r="1460" spans="1:32" s="25" customFormat="1" ht="15" x14ac:dyDescent="0.25">
      <c r="A1460" s="25">
        <v>239074</v>
      </c>
      <c r="B1460" s="25" t="s">
        <v>3045</v>
      </c>
      <c r="C1460" s="25" t="s">
        <v>3046</v>
      </c>
      <c r="D1460" s="25" t="s">
        <v>507</v>
      </c>
      <c r="E1460" s="25" t="s">
        <v>25</v>
      </c>
      <c r="F1460" s="25" t="s">
        <v>509</v>
      </c>
      <c r="G1460" s="25">
        <v>130</v>
      </c>
      <c r="H1460" s="25">
        <v>11</v>
      </c>
      <c r="I1460" s="25" t="s">
        <v>3056</v>
      </c>
      <c r="J1460" s="25" t="s">
        <v>281</v>
      </c>
      <c r="K1460" s="25" t="s">
        <v>49</v>
      </c>
      <c r="L1460" s="25" t="s">
        <v>434</v>
      </c>
      <c r="M1460" s="26">
        <v>44956</v>
      </c>
      <c r="N1460" s="26">
        <v>44964</v>
      </c>
      <c r="O1460" s="27">
        <f ca="1">+IF(NETWORKDAYS(M1460,N1460,Feriados!A$1:A$196)&gt;-1,NETWORKDAYS(M1460,N1460,Feriados!A$1:A$196)-1,NETWORKDAYS(M1460,TODAY(),Feriados!A$1:A$196))</f>
        <v>6</v>
      </c>
      <c r="P1460" s="16"/>
      <c r="Q1460" s="25">
        <f ca="1">+IF(T1460="ENVIO OS", IF(NETWORKDAYS(N1460,P1460,Feriados!A$28:A$328)&gt;-1,NETWORKDAYS(N1460,P1460,Feriados!A$28:A$328)-1,NETWORKDAYS(N1460,TODAY(),Feriados!A$28:A$328)),0)</f>
        <v>0</v>
      </c>
      <c r="R1460" s="17">
        <v>-33.106200000000001</v>
      </c>
      <c r="S1460" s="17">
        <v>-68.932400000000001</v>
      </c>
      <c r="T1460" s="25" t="s">
        <v>1496</v>
      </c>
      <c r="U1460" s="25" t="s">
        <v>1496</v>
      </c>
      <c r="X1460" s="25" t="s">
        <v>439</v>
      </c>
      <c r="Y1460" s="25" t="s">
        <v>504</v>
      </c>
      <c r="AA1460" s="25" t="s">
        <v>3057</v>
      </c>
      <c r="AC1460" s="26"/>
      <c r="AD1460" s="26"/>
      <c r="AE1460" s="25" t="s">
        <v>525</v>
      </c>
      <c r="AF1460" s="28"/>
    </row>
    <row r="1461" spans="1:32" s="25" customFormat="1" ht="15" x14ac:dyDescent="0.25">
      <c r="A1461" s="25">
        <v>238612</v>
      </c>
      <c r="B1461" s="25" t="s">
        <v>2996</v>
      </c>
      <c r="C1461" s="25" t="s">
        <v>2833</v>
      </c>
      <c r="D1461" s="25" t="s">
        <v>450</v>
      </c>
      <c r="E1461" s="25" t="s">
        <v>25</v>
      </c>
      <c r="F1461" s="25" t="s">
        <v>517</v>
      </c>
      <c r="G1461" s="25">
        <v>336</v>
      </c>
      <c r="H1461" s="25">
        <v>336</v>
      </c>
      <c r="J1461" s="25" t="s">
        <v>311</v>
      </c>
      <c r="K1461" s="25" t="s">
        <v>465</v>
      </c>
      <c r="L1461" s="25" t="s">
        <v>434</v>
      </c>
      <c r="M1461" s="26">
        <v>44957</v>
      </c>
      <c r="N1461" s="26">
        <v>44928</v>
      </c>
      <c r="O1461" s="27">
        <f ca="1">+IF(NETWORKDAYS(M1461,N1461,Feriados!A$1:A$196)&gt;-1,NETWORKDAYS(M1461,N1461,Feriados!A$1:A$196)-1,NETWORKDAYS(M1461,TODAY(),Feriados!A$1:A$196))</f>
        <v>502</v>
      </c>
      <c r="P1461" s="16"/>
      <c r="Q1461" s="25">
        <f ca="1">+IF(T1461="ENVIO OS", IF(NETWORKDAYS(N1461,P1461,Feriados!A$28:A$328)&gt;-1,NETWORKDAYS(N1461,P1461,Feriados!A$28:A$328)-1,NETWORKDAYS(N1461,TODAY(),Feriados!A$28:A$328)),0)</f>
        <v>0</v>
      </c>
      <c r="R1461" s="17">
        <v>-32.901699999999998</v>
      </c>
      <c r="S1461" s="17">
        <v>-68.7864</v>
      </c>
      <c r="T1461" s="25" t="s">
        <v>1590</v>
      </c>
      <c r="U1461" s="25" t="s">
        <v>1590</v>
      </c>
      <c r="X1461" s="25" t="s">
        <v>439</v>
      </c>
      <c r="Y1461" s="25" t="s">
        <v>497</v>
      </c>
      <c r="AA1461" s="25" t="s">
        <v>2997</v>
      </c>
      <c r="AB1461" s="25" t="s">
        <v>0</v>
      </c>
      <c r="AC1461" s="26"/>
      <c r="AD1461" s="26"/>
      <c r="AF1461" s="28"/>
    </row>
    <row r="1462" spans="1:32" s="25" customFormat="1" ht="15" x14ac:dyDescent="0.25">
      <c r="A1462" s="25">
        <v>238612</v>
      </c>
      <c r="B1462" s="25" t="s">
        <v>2998</v>
      </c>
      <c r="C1462" s="25" t="s">
        <v>2833</v>
      </c>
      <c r="D1462" s="25" t="s">
        <v>450</v>
      </c>
      <c r="E1462" s="25" t="s">
        <v>25</v>
      </c>
      <c r="F1462" s="25" t="s">
        <v>516</v>
      </c>
      <c r="G1462" s="25">
        <v>90</v>
      </c>
      <c r="H1462" s="25">
        <v>90</v>
      </c>
      <c r="I1462" s="25" t="s">
        <v>17</v>
      </c>
      <c r="J1462" s="25" t="s">
        <v>311</v>
      </c>
      <c r="K1462" s="25" t="s">
        <v>465</v>
      </c>
      <c r="L1462" s="25" t="s">
        <v>434</v>
      </c>
      <c r="M1462" s="26">
        <v>44957</v>
      </c>
      <c r="N1462" s="26">
        <v>44928</v>
      </c>
      <c r="O1462" s="27">
        <f ca="1">+IF(NETWORKDAYS(M1462,N1462,Feriados!A$1:A$196)&gt;-1,NETWORKDAYS(M1462,N1462,Feriados!A$1:A$196)-1,NETWORKDAYS(M1462,TODAY(),Feriados!A$1:A$196))</f>
        <v>502</v>
      </c>
      <c r="P1462" s="16"/>
      <c r="Q1462" s="25">
        <f ca="1">+IF(T1462="ENVIO OS", IF(NETWORKDAYS(N1462,P1462,Feriados!A$28:A$328)&gt;-1,NETWORKDAYS(N1462,P1462,Feriados!A$28:A$328)-1,NETWORKDAYS(N1462,TODAY(),Feriados!A$28:A$328)),0)</f>
        <v>0</v>
      </c>
      <c r="R1462" s="17">
        <v>-32.901699999999998</v>
      </c>
      <c r="S1462" s="17">
        <v>-68.7864</v>
      </c>
      <c r="T1462" s="25" t="s">
        <v>1590</v>
      </c>
      <c r="U1462" s="25" t="s">
        <v>1590</v>
      </c>
      <c r="X1462" s="25" t="s">
        <v>439</v>
      </c>
      <c r="Y1462" s="25" t="s">
        <v>497</v>
      </c>
      <c r="AA1462" s="25" t="s">
        <v>2997</v>
      </c>
      <c r="AB1462" s="25" t="s">
        <v>0</v>
      </c>
      <c r="AC1462" s="26"/>
      <c r="AD1462" s="26"/>
      <c r="AF1462" s="28"/>
    </row>
    <row r="1463" spans="1:32" s="25" customFormat="1" ht="15" x14ac:dyDescent="0.25">
      <c r="A1463" s="25">
        <v>239176</v>
      </c>
      <c r="B1463" s="25" t="s">
        <v>3043</v>
      </c>
      <c r="C1463" s="25" t="s">
        <v>3044</v>
      </c>
      <c r="D1463" s="25" t="s">
        <v>507</v>
      </c>
      <c r="E1463" s="25" t="s">
        <v>25</v>
      </c>
      <c r="F1463" s="25" t="s">
        <v>509</v>
      </c>
      <c r="G1463" s="25">
        <v>200</v>
      </c>
      <c r="H1463" s="25">
        <v>13</v>
      </c>
      <c r="I1463" s="25" t="s">
        <v>3094</v>
      </c>
      <c r="J1463" s="25" t="s">
        <v>212</v>
      </c>
      <c r="K1463" s="25" t="s">
        <v>466</v>
      </c>
      <c r="L1463" s="25" t="s">
        <v>434</v>
      </c>
      <c r="M1463" s="26">
        <v>44957</v>
      </c>
      <c r="N1463" s="26">
        <v>44971</v>
      </c>
      <c r="O1463" s="27">
        <f ca="1">+IF(NETWORKDAYS(M1463,N1463,Feriados!A$1:A$196)&gt;-1,NETWORKDAYS(M1463,N1463,Feriados!A$1:A$196)-1,NETWORKDAYS(M1463,TODAY(),Feriados!A$1:A$196))</f>
        <v>10</v>
      </c>
      <c r="P1463" s="16"/>
      <c r="Q1463" s="25">
        <f ca="1">+IF(T1463="ENVIO OS", IF(NETWORKDAYS(N1463,P1463,Feriados!A$28:A$328)&gt;-1,NETWORKDAYS(N1463,P1463,Feriados!A$28:A$328)-1,NETWORKDAYS(N1463,TODAY(),Feriados!A$28:A$328)),0)</f>
        <v>0</v>
      </c>
      <c r="R1463" s="17">
        <v>-33.085999999999999</v>
      </c>
      <c r="S1463" s="17">
        <v>-68.930999999999997</v>
      </c>
      <c r="T1463" s="25" t="s">
        <v>1496</v>
      </c>
      <c r="U1463" s="25" t="s">
        <v>1496</v>
      </c>
      <c r="X1463" s="25" t="s">
        <v>439</v>
      </c>
      <c r="Y1463" s="25" t="s">
        <v>504</v>
      </c>
      <c r="AC1463" s="26"/>
      <c r="AD1463" s="26"/>
      <c r="AF1463" s="28"/>
    </row>
    <row r="1464" spans="1:32" s="25" customFormat="1" ht="15" x14ac:dyDescent="0.25">
      <c r="B1464" s="25" t="s">
        <v>2653</v>
      </c>
      <c r="C1464" s="25" t="s">
        <v>2652</v>
      </c>
      <c r="E1464" s="25" t="s">
        <v>26</v>
      </c>
      <c r="F1464" s="25" t="s">
        <v>508</v>
      </c>
      <c r="M1464" s="26">
        <v>44958</v>
      </c>
      <c r="N1464" s="26">
        <v>45005</v>
      </c>
      <c r="O1464" s="27">
        <f ca="1">+IF(NETWORKDAYS(M1464,N1464,Feriados!A$1:A$196)&gt;-1,NETWORKDAYS(M1464,N1464,Feriados!A$1:A$196)-1,NETWORKDAYS(M1464,TODAY(),Feriados!A$1:A$196))</f>
        <v>31</v>
      </c>
      <c r="P1464" s="16"/>
      <c r="Q1464" s="25">
        <f ca="1">+IF(T1464="ENVIO OS", IF(NETWORKDAYS(N1464,P1464,Feriados!A$28:A$328)&gt;-1,NETWORKDAYS(N1464,P1464,Feriados!A$28:A$328)-1,NETWORKDAYS(N1464,TODAY(),Feriados!A$28:A$328)),0)</f>
        <v>497</v>
      </c>
      <c r="R1464" s="17"/>
      <c r="S1464" s="17"/>
      <c r="T1464" s="25" t="s">
        <v>1494</v>
      </c>
      <c r="U1464" s="25" t="s">
        <v>1585</v>
      </c>
      <c r="X1464" s="25" t="s">
        <v>443</v>
      </c>
      <c r="AB1464" s="25" t="s">
        <v>0</v>
      </c>
      <c r="AC1464" s="26"/>
      <c r="AD1464" s="26"/>
      <c r="AF1464" s="28"/>
    </row>
    <row r="1465" spans="1:32" s="25" customFormat="1" ht="15" x14ac:dyDescent="0.25">
      <c r="A1465" s="25">
        <v>238990</v>
      </c>
      <c r="B1465" s="25" t="s">
        <v>3048</v>
      </c>
      <c r="C1465" s="25" t="s">
        <v>753</v>
      </c>
      <c r="D1465" s="25" t="s">
        <v>507</v>
      </c>
      <c r="E1465" s="25" t="s">
        <v>25</v>
      </c>
      <c r="F1465" s="25" t="s">
        <v>516</v>
      </c>
      <c r="G1465" s="25">
        <v>130</v>
      </c>
      <c r="H1465" s="25">
        <v>130</v>
      </c>
      <c r="I1465" s="25" t="s">
        <v>3056</v>
      </c>
      <c r="J1465" s="25" t="s">
        <v>281</v>
      </c>
      <c r="K1465" s="25" t="s">
        <v>49</v>
      </c>
      <c r="L1465" s="25" t="s">
        <v>434</v>
      </c>
      <c r="M1465" s="26">
        <v>44958</v>
      </c>
      <c r="N1465" s="26">
        <v>44972</v>
      </c>
      <c r="O1465" s="27">
        <f ca="1">+IF(NETWORKDAYS(M1465,N1465,Feriados!A$1:A$196)&gt;-1,NETWORKDAYS(M1465,N1465,Feriados!A$1:A$196)-1,NETWORKDAYS(M1465,TODAY(),Feriados!A$1:A$196))</f>
        <v>10</v>
      </c>
      <c r="P1465" s="16"/>
      <c r="Q1465" s="25">
        <f ca="1">+IF(T1465="ENVIO OS", IF(NETWORKDAYS(N1465,P1465,Feriados!A$28:A$328)&gt;-1,NETWORKDAYS(N1465,P1465,Feriados!A$28:A$328)-1,NETWORKDAYS(N1465,TODAY(),Feriados!A$28:A$328)),0)</f>
        <v>0</v>
      </c>
      <c r="R1465" s="17">
        <v>-33.106200000000001</v>
      </c>
      <c r="S1465" s="17">
        <v>-68.932400000000001</v>
      </c>
      <c r="T1465" s="25" t="s">
        <v>1496</v>
      </c>
      <c r="U1465" s="25" t="s">
        <v>1496</v>
      </c>
      <c r="X1465" s="25" t="s">
        <v>439</v>
      </c>
      <c r="Y1465" s="25" t="s">
        <v>504</v>
      </c>
      <c r="AB1465" s="25" t="s">
        <v>0</v>
      </c>
      <c r="AC1465" s="26"/>
      <c r="AD1465" s="26"/>
      <c r="AF1465" s="28"/>
    </row>
    <row r="1466" spans="1:32" s="25" customFormat="1" ht="15" x14ac:dyDescent="0.25">
      <c r="A1466" s="25">
        <v>238989</v>
      </c>
      <c r="B1466" s="25" t="s">
        <v>3051</v>
      </c>
      <c r="C1466" s="25" t="s">
        <v>1445</v>
      </c>
      <c r="D1466" s="25" t="s">
        <v>280</v>
      </c>
      <c r="E1466" s="25" t="s">
        <v>25</v>
      </c>
      <c r="F1466" s="25" t="s">
        <v>2225</v>
      </c>
      <c r="G1466" s="25">
        <v>150</v>
      </c>
      <c r="H1466" s="25">
        <v>150</v>
      </c>
      <c r="I1466" s="25" t="s">
        <v>17</v>
      </c>
      <c r="J1466" s="25" t="s">
        <v>187</v>
      </c>
      <c r="K1466" s="25" t="s">
        <v>280</v>
      </c>
      <c r="L1466" s="25" t="s">
        <v>435</v>
      </c>
      <c r="M1466" s="26">
        <v>44958</v>
      </c>
      <c r="N1466" s="26">
        <v>44985</v>
      </c>
      <c r="O1466" s="27">
        <f ca="1">+IF(NETWORKDAYS(M1466,N1466,Feriados!A$1:A$196)&gt;-1,NETWORKDAYS(M1466,N1466,Feriados!A$1:A$196)-1,NETWORKDAYS(M1466,TODAY(),Feriados!A$1:A$196))</f>
        <v>17</v>
      </c>
      <c r="P1466" s="16"/>
      <c r="Q1466" s="25">
        <f ca="1">+IF(T1466="ENVIO OS", IF(NETWORKDAYS(N1466,P1466,Feriados!A$28:A$328)&gt;-1,NETWORKDAYS(N1466,P1466,Feriados!A$28:A$328)-1,NETWORKDAYS(N1466,TODAY(),Feriados!A$28:A$328)),0)</f>
        <v>0</v>
      </c>
      <c r="R1466" s="17">
        <v>-32.756500000000003</v>
      </c>
      <c r="S1466" s="17">
        <v>-68.589100000000002</v>
      </c>
      <c r="T1466" s="25" t="s">
        <v>1496</v>
      </c>
      <c r="U1466" s="25" t="s">
        <v>1496</v>
      </c>
      <c r="X1466" s="25" t="s">
        <v>439</v>
      </c>
      <c r="Y1466" s="25" t="s">
        <v>504</v>
      </c>
      <c r="Z1466" s="25" t="s">
        <v>1503</v>
      </c>
      <c r="AA1466" s="25" t="s">
        <v>3103</v>
      </c>
      <c r="AC1466" s="26"/>
      <c r="AD1466" s="26"/>
      <c r="AF1466" s="28"/>
    </row>
    <row r="1467" spans="1:32" s="25" customFormat="1" ht="15" x14ac:dyDescent="0.25">
      <c r="A1467" s="25">
        <v>238991</v>
      </c>
      <c r="B1467" s="25" t="s">
        <v>3049</v>
      </c>
      <c r="C1467" s="25" t="s">
        <v>753</v>
      </c>
      <c r="D1467" s="25" t="s">
        <v>507</v>
      </c>
      <c r="E1467" s="25" t="s">
        <v>25</v>
      </c>
      <c r="F1467" s="25" t="s">
        <v>516</v>
      </c>
      <c r="G1467" s="25">
        <v>200</v>
      </c>
      <c r="H1467" s="25">
        <v>200</v>
      </c>
      <c r="I1467" s="25" t="s">
        <v>17</v>
      </c>
      <c r="J1467" s="25" t="s">
        <v>212</v>
      </c>
      <c r="K1467" s="25" t="s">
        <v>466</v>
      </c>
      <c r="L1467" s="25" t="s">
        <v>434</v>
      </c>
      <c r="M1467" s="26">
        <v>44958</v>
      </c>
      <c r="N1467" s="26">
        <v>44971</v>
      </c>
      <c r="O1467" s="27">
        <f ca="1">+IF(NETWORKDAYS(M1467,N1467,Feriados!A$1:A$196)&gt;-1,NETWORKDAYS(M1467,N1467,Feriados!A$1:A$196)-1,NETWORKDAYS(M1467,TODAY(),Feriados!A$1:A$196))</f>
        <v>9</v>
      </c>
      <c r="P1467" s="16"/>
      <c r="Q1467" s="25">
        <f ca="1">+IF(T1467="ENVIO OS", IF(NETWORKDAYS(N1467,P1467,Feriados!A$28:A$328)&gt;-1,NETWORKDAYS(N1467,P1467,Feriados!A$28:A$328)-1,NETWORKDAYS(N1467,TODAY(),Feriados!A$28:A$328)),0)</f>
        <v>0</v>
      </c>
      <c r="R1467" s="17">
        <v>-33.085999999999999</v>
      </c>
      <c r="S1467" s="17">
        <v>-68.930999999999997</v>
      </c>
      <c r="T1467" s="25" t="s">
        <v>1496</v>
      </c>
      <c r="U1467" s="25" t="s">
        <v>1496</v>
      </c>
      <c r="X1467" s="25" t="s">
        <v>439</v>
      </c>
      <c r="Y1467" s="25" t="s">
        <v>504</v>
      </c>
      <c r="AC1467" s="26"/>
      <c r="AD1467" s="26"/>
      <c r="AF1467" s="28"/>
    </row>
    <row r="1468" spans="1:32" s="25" customFormat="1" ht="15" x14ac:dyDescent="0.25">
      <c r="A1468" s="25">
        <v>238992</v>
      </c>
      <c r="B1468" s="25" t="s">
        <v>3050</v>
      </c>
      <c r="C1468" s="25" t="s">
        <v>753</v>
      </c>
      <c r="D1468" s="25" t="s">
        <v>507</v>
      </c>
      <c r="E1468" s="25" t="s">
        <v>25</v>
      </c>
      <c r="F1468" s="25" t="s">
        <v>516</v>
      </c>
      <c r="G1468" s="25">
        <v>200</v>
      </c>
      <c r="H1468" s="25">
        <v>200</v>
      </c>
      <c r="I1468" s="25" t="s">
        <v>17</v>
      </c>
      <c r="J1468" s="25" t="s">
        <v>212</v>
      </c>
      <c r="K1468" s="25" t="s">
        <v>466</v>
      </c>
      <c r="L1468" s="25" t="s">
        <v>434</v>
      </c>
      <c r="M1468" s="26">
        <v>44958</v>
      </c>
      <c r="N1468" s="26">
        <v>44967</v>
      </c>
      <c r="O1468" s="27">
        <f ca="1">+IF(NETWORKDAYS(M1468,N1468,Feriados!A$1:A$196)&gt;-1,NETWORKDAYS(M1468,N1468,Feriados!A$1:A$196)-1,NETWORKDAYS(M1468,TODAY(),Feriados!A$1:A$196))</f>
        <v>7</v>
      </c>
      <c r="P1468" s="16"/>
      <c r="Q1468" s="25">
        <f ca="1">+IF(T1468="ENVIO OS", IF(NETWORKDAYS(N1468,P1468,Feriados!A$28:A$328)&gt;-1,NETWORKDAYS(N1468,P1468,Feriados!A$28:A$328)-1,NETWORKDAYS(N1468,TODAY(),Feriados!A$28:A$328)),0)</f>
        <v>0</v>
      </c>
      <c r="R1468" s="17">
        <v>-33.099299999999999</v>
      </c>
      <c r="S1468" s="17">
        <v>-68.932599999999994</v>
      </c>
      <c r="T1468" s="25" t="s">
        <v>1496</v>
      </c>
      <c r="U1468" s="25" t="s">
        <v>1496</v>
      </c>
      <c r="X1468" s="25" t="s">
        <v>439</v>
      </c>
      <c r="Y1468" s="25" t="s">
        <v>504</v>
      </c>
      <c r="AC1468" s="26"/>
      <c r="AD1468" s="26"/>
      <c r="AF1468" s="28"/>
    </row>
    <row r="1469" spans="1:32" s="25" customFormat="1" ht="15" x14ac:dyDescent="0.25">
      <c r="B1469" s="25" t="s">
        <v>2946</v>
      </c>
      <c r="C1469" s="25" t="s">
        <v>2945</v>
      </c>
      <c r="D1469" s="25" t="s">
        <v>507</v>
      </c>
      <c r="E1469" s="25" t="s">
        <v>26</v>
      </c>
      <c r="F1469" s="25" t="s">
        <v>508</v>
      </c>
      <c r="M1469" s="26">
        <v>44958</v>
      </c>
      <c r="N1469" s="26">
        <v>44987</v>
      </c>
      <c r="O1469" s="27">
        <f ca="1">+IF(NETWORKDAYS(M1469,N1469,Feriados!A$1:A$196)&gt;-1,NETWORKDAYS(M1469,N1469,Feriados!A$1:A$196)-1,NETWORKDAYS(M1469,TODAY(),Feriados!A$1:A$196))</f>
        <v>19</v>
      </c>
      <c r="P1469" s="16">
        <v>44993</v>
      </c>
      <c r="Q1469" s="25">
        <f ca="1">+IF(T1469="ENVIO OS", IF(NETWORKDAYS(N1469,P1469,Feriados!A$28:A$328)&gt;-1,NETWORKDAYS(N1469,P1469,Feriados!A$28:A$328)-1,NETWORKDAYS(N1469,TODAY(),Feriados!A$28:A$328)),0)</f>
        <v>4</v>
      </c>
      <c r="R1469" s="17"/>
      <c r="S1469" s="17"/>
      <c r="T1469" s="25" t="s">
        <v>1494</v>
      </c>
      <c r="U1469" s="25" t="s">
        <v>1585</v>
      </c>
      <c r="X1469" s="25" t="s">
        <v>443</v>
      </c>
      <c r="AC1469" s="26"/>
      <c r="AD1469" s="26"/>
      <c r="AF1469" s="28"/>
    </row>
    <row r="1470" spans="1:32" s="25" customFormat="1" ht="15" x14ac:dyDescent="0.25">
      <c r="A1470" s="25">
        <v>239336</v>
      </c>
      <c r="B1470" s="25" t="s">
        <v>3053</v>
      </c>
      <c r="C1470" s="25" t="s">
        <v>3054</v>
      </c>
      <c r="D1470" s="25" t="s">
        <v>274</v>
      </c>
      <c r="E1470" s="25" t="s">
        <v>25</v>
      </c>
      <c r="F1470" s="25" t="s">
        <v>509</v>
      </c>
      <c r="G1470" s="25">
        <v>299</v>
      </c>
      <c r="H1470" s="25">
        <v>24</v>
      </c>
      <c r="I1470" s="25" t="s">
        <v>711</v>
      </c>
      <c r="J1470" s="25" t="s">
        <v>210</v>
      </c>
      <c r="K1470" s="25" t="s">
        <v>459</v>
      </c>
      <c r="L1470" s="25" t="s">
        <v>434</v>
      </c>
      <c r="M1470" s="26">
        <v>44960</v>
      </c>
      <c r="N1470" s="26">
        <v>44985</v>
      </c>
      <c r="O1470" s="27">
        <f ca="1">+IF(NETWORKDAYS(M1470,N1470,Feriados!A$1:A$196)&gt;-1,NETWORKDAYS(M1470,N1470,Feriados!A$1:A$196)-1,NETWORKDAYS(M1470,TODAY(),Feriados!A$1:A$196))</f>
        <v>15</v>
      </c>
      <c r="P1470" s="16"/>
      <c r="Q1470" s="25">
        <f ca="1">+IF(T1470="ENVIO OS", IF(NETWORKDAYS(N1470,P1470,Feriados!A$28:A$328)&gt;-1,NETWORKDAYS(N1470,P1470,Feriados!A$28:A$328)-1,NETWORKDAYS(N1470,TODAY(),Feriados!A$28:A$328)),0)</f>
        <v>0</v>
      </c>
      <c r="R1470" s="17">
        <v>-32.808300000000003</v>
      </c>
      <c r="S1470" s="17">
        <v>-68.764200000000002</v>
      </c>
      <c r="T1470" s="25" t="s">
        <v>1496</v>
      </c>
      <c r="U1470" s="25" t="s">
        <v>1496</v>
      </c>
      <c r="X1470" s="25" t="s">
        <v>439</v>
      </c>
      <c r="Y1470" s="25" t="s">
        <v>504</v>
      </c>
      <c r="AC1470" s="26"/>
      <c r="AD1470" s="26"/>
      <c r="AF1470" s="28"/>
    </row>
    <row r="1471" spans="1:32" s="25" customFormat="1" ht="15" x14ac:dyDescent="0.25">
      <c r="A1471" s="25">
        <v>230984</v>
      </c>
      <c r="B1471" s="25" t="s">
        <v>1850</v>
      </c>
      <c r="C1471" s="25" t="s">
        <v>1851</v>
      </c>
      <c r="D1471" s="25" t="s">
        <v>450</v>
      </c>
      <c r="E1471" s="25" t="s">
        <v>25</v>
      </c>
      <c r="F1471" s="25" t="s">
        <v>741</v>
      </c>
      <c r="G1471" s="25">
        <v>125</v>
      </c>
      <c r="H1471" s="25">
        <v>125</v>
      </c>
      <c r="I1471" s="25" t="s">
        <v>1946</v>
      </c>
      <c r="J1471" s="25" t="s">
        <v>88</v>
      </c>
      <c r="K1471" s="25" t="s">
        <v>494</v>
      </c>
      <c r="L1471" s="25" t="s">
        <v>434</v>
      </c>
      <c r="M1471" s="26">
        <v>44960</v>
      </c>
      <c r="N1471" s="26">
        <v>44963</v>
      </c>
      <c r="O1471" s="27">
        <f ca="1">+IF(NETWORKDAYS(M1471,N1471,Feriados!A$1:A$196)&gt;-1,NETWORKDAYS(M1471,N1471,Feriados!A$1:A$196)-1,NETWORKDAYS(M1471,TODAY(),Feriados!A$1:A$196))</f>
        <v>1</v>
      </c>
      <c r="P1471" s="16"/>
      <c r="Q1471" s="25">
        <f ca="1">+IF(T1471="ENVIO OS", IF(NETWORKDAYS(N1471,P1471,Feriados!A$28:A$328)&gt;-1,NETWORKDAYS(N1471,P1471,Feriados!A$28:A$328)-1,NETWORKDAYS(N1471,TODAY(),Feriados!A$28:A$328)),0)</f>
        <v>0</v>
      </c>
      <c r="R1471" s="17">
        <v>-32.901000000000003</v>
      </c>
      <c r="S1471" s="17">
        <v>-68.816999999999993</v>
      </c>
      <c r="T1471" s="25" t="s">
        <v>1590</v>
      </c>
      <c r="U1471" s="25" t="s">
        <v>1590</v>
      </c>
      <c r="V1471" s="25" t="s">
        <v>1170</v>
      </c>
      <c r="X1471" s="25" t="s">
        <v>439</v>
      </c>
      <c r="Y1471" s="25" t="s">
        <v>497</v>
      </c>
      <c r="AA1471" s="25" t="s">
        <v>642</v>
      </c>
      <c r="AC1471" s="26"/>
      <c r="AD1471" s="26"/>
      <c r="AF1471" s="28"/>
    </row>
    <row r="1472" spans="1:32" s="25" customFormat="1" ht="15" x14ac:dyDescent="0.25">
      <c r="B1472" s="25" t="s">
        <v>3022</v>
      </c>
      <c r="C1472" s="25" t="s">
        <v>3021</v>
      </c>
      <c r="E1472" s="25" t="s">
        <v>26</v>
      </c>
      <c r="F1472" s="25" t="s">
        <v>508</v>
      </c>
      <c r="G1472" s="25">
        <v>575.79999999999995</v>
      </c>
      <c r="I1472" s="25" t="s">
        <v>17</v>
      </c>
      <c r="J1472" s="25" t="s">
        <v>99</v>
      </c>
      <c r="K1472" s="25" t="s">
        <v>447</v>
      </c>
      <c r="M1472" s="26">
        <v>44960</v>
      </c>
      <c r="N1472" s="26">
        <v>44974</v>
      </c>
      <c r="O1472" s="27">
        <f ca="1">+IF(NETWORKDAYS(M1472,N1472,Feriados!A$1:A$196)&gt;-1,NETWORKDAYS(M1472,N1472,Feriados!A$1:A$196)-1,NETWORKDAYS(M1472,TODAY(),Feriados!A$1:A$196))</f>
        <v>10</v>
      </c>
      <c r="P1472" s="16"/>
      <c r="Q1472" s="25">
        <f ca="1">+IF(T1472="ENVIO OS", IF(NETWORKDAYS(N1472,P1472,Feriados!A$28:A$328)&gt;-1,NETWORKDAYS(N1472,P1472,Feriados!A$28:A$328)-1,NETWORKDAYS(N1472,TODAY(),Feriados!A$28:A$328)),0)</f>
        <v>0</v>
      </c>
      <c r="R1472" s="17"/>
      <c r="S1472" s="17"/>
      <c r="T1472" s="25" t="s">
        <v>1496</v>
      </c>
      <c r="U1472" s="25" t="s">
        <v>1496</v>
      </c>
      <c r="V1472" s="25" t="s">
        <v>37</v>
      </c>
      <c r="W1472" s="25" t="s">
        <v>2589</v>
      </c>
      <c r="X1472" s="25" t="s">
        <v>442</v>
      </c>
      <c r="Y1472" s="25" t="s">
        <v>504</v>
      </c>
      <c r="Z1472" s="25" t="s">
        <v>534</v>
      </c>
      <c r="AC1472" s="26"/>
      <c r="AD1472" s="26"/>
      <c r="AF1472" s="28"/>
    </row>
    <row r="1473" spans="1:32" s="25" customFormat="1" ht="15" x14ac:dyDescent="0.25">
      <c r="B1473" s="25" t="s">
        <v>2568</v>
      </c>
      <c r="C1473" s="25" t="s">
        <v>2567</v>
      </c>
      <c r="D1473" s="25" t="s">
        <v>446</v>
      </c>
      <c r="E1473" s="25" t="s">
        <v>26</v>
      </c>
      <c r="F1473" s="25" t="s">
        <v>1881</v>
      </c>
      <c r="G1473" s="25">
        <v>64</v>
      </c>
      <c r="I1473" s="25" t="s">
        <v>17</v>
      </c>
      <c r="J1473" s="25" t="s">
        <v>131</v>
      </c>
      <c r="K1473" s="25" t="s">
        <v>466</v>
      </c>
      <c r="M1473" s="26">
        <v>44963</v>
      </c>
      <c r="N1473" s="26">
        <v>44984</v>
      </c>
      <c r="O1473" s="27">
        <f ca="1">+IF(NETWORKDAYS(M1473,N1473,Feriados!A$1:A$196)&gt;-1,NETWORKDAYS(M1473,N1473,Feriados!A$1:A$196)-1,NETWORKDAYS(M1473,TODAY(),Feriados!A$1:A$196))</f>
        <v>13</v>
      </c>
      <c r="P1473" s="16"/>
      <c r="Q1473" s="25">
        <f ca="1">+IF(T1473="ENVIO OS", IF(NETWORKDAYS(N1473,P1473,Feriados!A$28:A$328)&gt;-1,NETWORKDAYS(N1473,P1473,Feriados!A$28:A$328)-1,NETWORKDAYS(N1473,TODAY(),Feriados!A$28:A$328)),0)</f>
        <v>0</v>
      </c>
      <c r="R1473" s="17">
        <v>-33.032746000000003</v>
      </c>
      <c r="S1473" s="17">
        <v>-68.906819999999996</v>
      </c>
      <c r="T1473" s="25" t="s">
        <v>1590</v>
      </c>
      <c r="U1473" s="25" t="s">
        <v>1590</v>
      </c>
      <c r="X1473" s="25" t="s">
        <v>443</v>
      </c>
      <c r="Y1473" s="25" t="s">
        <v>504</v>
      </c>
      <c r="Z1473" s="25" t="s">
        <v>545</v>
      </c>
      <c r="AC1473" s="26"/>
      <c r="AD1473" s="26"/>
      <c r="AF1473" s="28"/>
    </row>
    <row r="1474" spans="1:32" s="25" customFormat="1" ht="15" x14ac:dyDescent="0.25">
      <c r="B1474" s="25" t="s">
        <v>3007</v>
      </c>
      <c r="C1474" s="25" t="s">
        <v>3008</v>
      </c>
      <c r="D1474" s="25" t="s">
        <v>506</v>
      </c>
      <c r="E1474" s="25" t="s">
        <v>25</v>
      </c>
      <c r="F1474" s="25" t="s">
        <v>741</v>
      </c>
      <c r="G1474" s="25">
        <v>129</v>
      </c>
      <c r="M1474" s="26">
        <v>44963</v>
      </c>
      <c r="N1474" s="26">
        <v>44963</v>
      </c>
      <c r="O1474" s="27">
        <f ca="1">+IF(NETWORKDAYS(M1474,N1474,Feriados!A$1:A$196)&gt;-1,NETWORKDAYS(M1474,N1474,Feriados!A$1:A$196)-1,NETWORKDAYS(M1474,TODAY(),Feriados!A$1:A$196))</f>
        <v>0</v>
      </c>
      <c r="P1474" s="16">
        <v>44971</v>
      </c>
      <c r="Q1474" s="25">
        <f ca="1">+IF(T1474="ENVIO OS", IF(NETWORKDAYS(N1474,P1474,Feriados!A$28:A$328)&gt;-1,NETWORKDAYS(N1474,P1474,Feriados!A$28:A$328)-1,NETWORKDAYS(N1474,TODAY(),Feriados!A$28:A$328)),0)</f>
        <v>0</v>
      </c>
      <c r="R1474" s="17"/>
      <c r="S1474" s="17"/>
      <c r="T1474" s="25" t="s">
        <v>1591</v>
      </c>
      <c r="U1474" s="25" t="s">
        <v>1591</v>
      </c>
      <c r="AA1474" s="25" t="s">
        <v>3055</v>
      </c>
      <c r="AC1474" s="26"/>
      <c r="AD1474" s="26"/>
      <c r="AF1474" s="28"/>
    </row>
    <row r="1475" spans="1:32" s="25" customFormat="1" ht="15" x14ac:dyDescent="0.25">
      <c r="A1475" s="25">
        <v>239038</v>
      </c>
      <c r="B1475" s="25" t="s">
        <v>3058</v>
      </c>
      <c r="C1475" s="25" t="s">
        <v>3059</v>
      </c>
      <c r="D1475" s="25" t="s">
        <v>450</v>
      </c>
      <c r="E1475" s="25" t="s">
        <v>25</v>
      </c>
      <c r="F1475" s="25" t="s">
        <v>523</v>
      </c>
      <c r="G1475" s="25">
        <v>70</v>
      </c>
      <c r="M1475" s="26">
        <v>44963</v>
      </c>
      <c r="N1475" s="26">
        <v>44980</v>
      </c>
      <c r="O1475" s="27">
        <f ca="1">+IF(NETWORKDAYS(M1475,N1475,Feriados!A$1:A$196)&gt;-1,NETWORKDAYS(M1475,N1475,Feriados!A$1:A$196)-1,NETWORKDAYS(M1475,TODAY(),Feriados!A$1:A$196))</f>
        <v>11</v>
      </c>
      <c r="P1475" s="16">
        <v>45007</v>
      </c>
      <c r="Q1475" s="25">
        <f ca="1">+IF(T1475="ENVIO OS", IF(NETWORKDAYS(N1475,P1475,Feriados!A$28:A$328)&gt;-1,NETWORKDAYS(N1475,P1475,Feriados!A$28:A$328)-1,NETWORKDAYS(N1475,TODAY(),Feriados!A$28:A$328)),0)</f>
        <v>19</v>
      </c>
      <c r="R1475" s="17"/>
      <c r="S1475" s="17"/>
      <c r="T1475" s="25" t="s">
        <v>1494</v>
      </c>
      <c r="U1475" s="25" t="s">
        <v>1584</v>
      </c>
      <c r="X1475" s="25" t="s">
        <v>439</v>
      </c>
      <c r="Z1475" s="25" t="s">
        <v>598</v>
      </c>
      <c r="AC1475" s="26"/>
      <c r="AD1475" s="26"/>
      <c r="AF1475" s="28"/>
    </row>
    <row r="1476" spans="1:32" s="25" customFormat="1" ht="15" x14ac:dyDescent="0.25">
      <c r="B1476" s="25" t="s">
        <v>2930</v>
      </c>
      <c r="C1476" s="25" t="s">
        <v>2929</v>
      </c>
      <c r="D1476" s="25" t="s">
        <v>452</v>
      </c>
      <c r="E1476" s="25" t="s">
        <v>26</v>
      </c>
      <c r="F1476" s="25" t="s">
        <v>508</v>
      </c>
      <c r="G1476" s="25">
        <v>60</v>
      </c>
      <c r="I1476" s="25" t="s">
        <v>17</v>
      </c>
      <c r="J1476" s="25" t="s">
        <v>677</v>
      </c>
      <c r="K1476" s="25" t="s">
        <v>677</v>
      </c>
      <c r="M1476" s="26">
        <v>44964</v>
      </c>
      <c r="N1476" s="26">
        <v>44986</v>
      </c>
      <c r="O1476" s="27">
        <f ca="1">+IF(NETWORKDAYS(M1476,N1476,Feriados!A$1:A$196)&gt;-1,NETWORKDAYS(M1476,N1476,Feriados!A$1:A$196)-1,NETWORKDAYS(M1476,TODAY(),Feriados!A$1:A$196))</f>
        <v>14</v>
      </c>
      <c r="P1476" s="16"/>
      <c r="Q1476" s="25">
        <f ca="1">+IF(T1476="ENVIO OS", IF(NETWORKDAYS(N1476,P1476,Feriados!A$28:A$328)&gt;-1,NETWORKDAYS(N1476,P1476,Feriados!A$28:A$328)-1,NETWORKDAYS(N1476,TODAY(),Feriados!A$28:A$328)),0)</f>
        <v>0</v>
      </c>
      <c r="R1476" s="17">
        <v>-34.572499999999998</v>
      </c>
      <c r="S1476" s="17">
        <v>-68.541300000000007</v>
      </c>
      <c r="T1476" s="25" t="s">
        <v>1496</v>
      </c>
      <c r="U1476" s="25" t="s">
        <v>1496</v>
      </c>
      <c r="X1476" s="25" t="s">
        <v>443</v>
      </c>
      <c r="Y1476" s="25" t="s">
        <v>662</v>
      </c>
      <c r="Z1476" s="25" t="s">
        <v>529</v>
      </c>
      <c r="AC1476" s="26"/>
      <c r="AD1476" s="26"/>
      <c r="AE1476" s="25" t="s">
        <v>525</v>
      </c>
      <c r="AF1476" s="28"/>
    </row>
    <row r="1477" spans="1:32" s="25" customFormat="1" ht="15" x14ac:dyDescent="0.25">
      <c r="B1477" s="25" t="s">
        <v>3060</v>
      </c>
      <c r="C1477" s="25" t="s">
        <v>3061</v>
      </c>
      <c r="D1477" s="25" t="s">
        <v>506</v>
      </c>
      <c r="E1477" s="25" t="s">
        <v>25</v>
      </c>
      <c r="F1477" s="25" t="s">
        <v>741</v>
      </c>
      <c r="G1477" s="25">
        <v>57.46</v>
      </c>
      <c r="M1477" s="26">
        <v>44964</v>
      </c>
      <c r="N1477" s="26">
        <v>44970</v>
      </c>
      <c r="O1477" s="27">
        <f ca="1">+IF(NETWORKDAYS(M1477,N1477,Feriados!A$1:A$196)&gt;-1,NETWORKDAYS(M1477,N1477,Feriados!A$1:A$196)-1,NETWORKDAYS(M1477,TODAY(),Feriados!A$1:A$196))</f>
        <v>4</v>
      </c>
      <c r="P1477" s="16"/>
      <c r="Q1477" s="25">
        <f ca="1">+IF(T1477="ENVIO OS", IF(NETWORKDAYS(N1477,P1477,Feriados!A$28:A$328)&gt;-1,NETWORKDAYS(N1477,P1477,Feriados!A$28:A$328)-1,NETWORKDAYS(N1477,TODAY(),Feriados!A$28:A$328)),0)</f>
        <v>0</v>
      </c>
      <c r="R1477" s="17"/>
      <c r="S1477" s="17"/>
      <c r="T1477" s="25" t="s">
        <v>1496</v>
      </c>
      <c r="U1477" s="25" t="s">
        <v>1496</v>
      </c>
      <c r="Z1477" s="25" t="s">
        <v>570</v>
      </c>
      <c r="AA1477" s="25" t="s">
        <v>3112</v>
      </c>
      <c r="AB1477" s="25" t="s">
        <v>0</v>
      </c>
      <c r="AC1477" s="26"/>
      <c r="AD1477" s="26"/>
      <c r="AF1477" s="28"/>
    </row>
    <row r="1478" spans="1:32" s="25" customFormat="1" ht="15" x14ac:dyDescent="0.25">
      <c r="A1478" s="25">
        <v>239169</v>
      </c>
      <c r="B1478" s="25" t="s">
        <v>2990</v>
      </c>
      <c r="C1478" s="25" t="s">
        <v>3038</v>
      </c>
      <c r="D1478" s="25" t="s">
        <v>506</v>
      </c>
      <c r="E1478" s="25" t="s">
        <v>26</v>
      </c>
      <c r="F1478" s="25" t="s">
        <v>508</v>
      </c>
      <c r="G1478" s="25">
        <v>293.64</v>
      </c>
      <c r="I1478" s="25" t="s">
        <v>17</v>
      </c>
      <c r="J1478" s="25" t="s">
        <v>97</v>
      </c>
      <c r="K1478" s="25" t="s">
        <v>489</v>
      </c>
      <c r="M1478" s="26">
        <v>44964</v>
      </c>
      <c r="N1478" s="26">
        <v>44971</v>
      </c>
      <c r="O1478" s="27">
        <f ca="1">+IF(NETWORKDAYS(M1478,N1478,Feriados!A$1:A$196)&gt;-1,NETWORKDAYS(M1478,N1478,Feriados!A$1:A$196)-1,NETWORKDAYS(M1478,TODAY(),Feriados!A$1:A$196))</f>
        <v>5</v>
      </c>
      <c r="P1478" s="16"/>
      <c r="Q1478" s="25">
        <f ca="1">+IF(T1478="ENVIO OS", IF(NETWORKDAYS(N1478,P1478,Feriados!A$28:A$328)&gt;-1,NETWORKDAYS(N1478,P1478,Feriados!A$28:A$328)-1,NETWORKDAYS(N1478,TODAY(),Feriados!A$28:A$328)),0)</f>
        <v>0</v>
      </c>
      <c r="R1478" s="17"/>
      <c r="S1478" s="17"/>
      <c r="T1478" s="25" t="s">
        <v>1496</v>
      </c>
      <c r="U1478" s="25" t="s">
        <v>1496</v>
      </c>
      <c r="X1478" s="25" t="s">
        <v>442</v>
      </c>
      <c r="Y1478" s="25" t="s">
        <v>504</v>
      </c>
      <c r="Z1478" s="25" t="s">
        <v>620</v>
      </c>
      <c r="AC1478" s="26"/>
      <c r="AD1478" s="26"/>
      <c r="AF1478" s="28"/>
    </row>
    <row r="1479" spans="1:32" s="25" customFormat="1" ht="15" x14ac:dyDescent="0.25">
      <c r="A1479" s="25">
        <v>239073</v>
      </c>
      <c r="B1479" s="25" t="s">
        <v>3064</v>
      </c>
      <c r="C1479" s="25" t="s">
        <v>2508</v>
      </c>
      <c r="D1479" s="25" t="s">
        <v>506</v>
      </c>
      <c r="E1479" s="25" t="s">
        <v>25</v>
      </c>
      <c r="F1479" s="25" t="s">
        <v>509</v>
      </c>
      <c r="G1479" s="25">
        <v>175</v>
      </c>
      <c r="H1479" s="25">
        <v>73</v>
      </c>
      <c r="I1479" s="25" t="s">
        <v>1394</v>
      </c>
      <c r="J1479" s="25" t="s">
        <v>418</v>
      </c>
      <c r="K1479" s="25" t="s">
        <v>456</v>
      </c>
      <c r="L1479" s="25" t="s">
        <v>434</v>
      </c>
      <c r="M1479" s="26">
        <v>44965</v>
      </c>
      <c r="N1479" s="26">
        <v>44987</v>
      </c>
      <c r="O1479" s="27">
        <f ca="1">+IF(NETWORKDAYS(M1479,N1479,Feriados!A$1:A$196)&gt;-1,NETWORKDAYS(M1479,N1479,Feriados!A$1:A$196)-1,NETWORKDAYS(M1479,TODAY(),Feriados!A$1:A$196))</f>
        <v>14</v>
      </c>
      <c r="P1479" s="16"/>
      <c r="Q1479" s="25">
        <f ca="1">+IF(T1479="ENVIO OS", IF(NETWORKDAYS(N1479,P1479,Feriados!A$28:A$328)&gt;-1,NETWORKDAYS(N1479,P1479,Feriados!A$28:A$328)-1,NETWORKDAYS(N1479,TODAY(),Feriados!A$28:A$328)),0)</f>
        <v>0</v>
      </c>
      <c r="R1479" s="17">
        <v>-32.884300000000003</v>
      </c>
      <c r="S1479" s="17">
        <v>-68.874700000000004</v>
      </c>
      <c r="T1479" s="25" t="s">
        <v>1496</v>
      </c>
      <c r="U1479" s="25" t="s">
        <v>1496</v>
      </c>
      <c r="X1479" s="25" t="s">
        <v>439</v>
      </c>
      <c r="Y1479" s="25" t="s">
        <v>504</v>
      </c>
      <c r="AB1479" s="25" t="s">
        <v>0</v>
      </c>
      <c r="AC1479" s="26"/>
      <c r="AD1479" s="26"/>
      <c r="AF1479" s="28"/>
    </row>
    <row r="1480" spans="1:32" s="25" customFormat="1" ht="15" x14ac:dyDescent="0.25">
      <c r="A1480" s="25">
        <v>235629</v>
      </c>
      <c r="B1480" s="25" t="s">
        <v>3080</v>
      </c>
      <c r="C1480" s="25" t="s">
        <v>2532</v>
      </c>
      <c r="D1480" s="25" t="s">
        <v>446</v>
      </c>
      <c r="E1480" s="25" t="s">
        <v>25</v>
      </c>
      <c r="F1480" s="25" t="s">
        <v>509</v>
      </c>
      <c r="G1480" s="25">
        <v>311</v>
      </c>
      <c r="H1480" s="25">
        <v>211</v>
      </c>
      <c r="I1480" s="25" t="s">
        <v>17</v>
      </c>
      <c r="J1480" s="25" t="s">
        <v>324</v>
      </c>
      <c r="K1480" s="25" t="s">
        <v>457</v>
      </c>
      <c r="L1480" s="25" t="s">
        <v>435</v>
      </c>
      <c r="M1480" s="26">
        <v>44965</v>
      </c>
      <c r="N1480" s="26">
        <v>44999</v>
      </c>
      <c r="O1480" s="27">
        <f ca="1">+IF(NETWORKDAYS(M1480,N1480,Feriados!A$1:A$196)&gt;-1,NETWORKDAYS(M1480,N1480,Feriados!A$1:A$196)-1,NETWORKDAYS(M1480,TODAY(),Feriados!A$1:A$196))</f>
        <v>22</v>
      </c>
      <c r="P1480" s="16"/>
      <c r="Q1480" s="25">
        <f ca="1">+IF(T1480="ENVIO OS", IF(NETWORKDAYS(N1480,P1480,Feriados!A$28:A$328)&gt;-1,NETWORKDAYS(N1480,P1480,Feriados!A$28:A$328)-1,NETWORKDAYS(N1480,TODAY(),Feriados!A$28:A$328)),0)</f>
        <v>0</v>
      </c>
      <c r="R1480" s="17">
        <v>-32.938800000000001</v>
      </c>
      <c r="S1480" s="17">
        <v>-68.7697</v>
      </c>
      <c r="T1480" s="25" t="s">
        <v>1496</v>
      </c>
      <c r="U1480" s="25" t="s">
        <v>1496</v>
      </c>
      <c r="X1480" s="25" t="s">
        <v>439</v>
      </c>
      <c r="Y1480" s="25" t="s">
        <v>504</v>
      </c>
      <c r="AC1480" s="26"/>
      <c r="AD1480" s="26"/>
      <c r="AF1480" s="28"/>
    </row>
    <row r="1481" spans="1:32" s="25" customFormat="1" ht="15" x14ac:dyDescent="0.25">
      <c r="A1481" s="25">
        <v>238858</v>
      </c>
      <c r="B1481" s="25" t="s">
        <v>3063</v>
      </c>
      <c r="C1481" s="25" t="s">
        <v>3062</v>
      </c>
      <c r="D1481" s="25" t="s">
        <v>446</v>
      </c>
      <c r="E1481" s="25" t="s">
        <v>25</v>
      </c>
      <c r="F1481" s="25" t="s">
        <v>517</v>
      </c>
      <c r="G1481" s="25">
        <v>600</v>
      </c>
      <c r="H1481" s="25">
        <v>600</v>
      </c>
      <c r="J1481" s="25" t="s">
        <v>349</v>
      </c>
      <c r="K1481" s="25" t="s">
        <v>457</v>
      </c>
      <c r="L1481" s="25" t="s">
        <v>435</v>
      </c>
      <c r="M1481" s="26">
        <v>44965</v>
      </c>
      <c r="N1481" s="26">
        <v>44991</v>
      </c>
      <c r="O1481" s="27">
        <f ca="1">+IF(NETWORKDAYS(M1481,N1481,Feriados!A$1:A$196)&gt;-1,NETWORKDAYS(M1481,N1481,Feriados!A$1:A$196)-1,NETWORKDAYS(M1481,TODAY(),Feriados!A$1:A$196))</f>
        <v>16</v>
      </c>
      <c r="P1481" s="16"/>
      <c r="Q1481" s="25">
        <f ca="1">+IF(T1481="ENVIO OS", IF(NETWORKDAYS(N1481,P1481,Feriados!A$28:A$328)&gt;-1,NETWORKDAYS(N1481,P1481,Feriados!A$28:A$328)-1,NETWORKDAYS(N1481,TODAY(),Feriados!A$28:A$328)),0)</f>
        <v>0</v>
      </c>
      <c r="R1481" s="17">
        <v>-32.940800000000003</v>
      </c>
      <c r="S1481" s="17">
        <v>-68.760900000000007</v>
      </c>
      <c r="T1481" s="25" t="s">
        <v>1496</v>
      </c>
      <c r="U1481" s="25" t="s">
        <v>1496</v>
      </c>
      <c r="X1481" s="25" t="s">
        <v>445</v>
      </c>
      <c r="Y1481" s="25" t="s">
        <v>504</v>
      </c>
      <c r="AC1481" s="26"/>
      <c r="AD1481" s="26"/>
      <c r="AE1481" s="25" t="s">
        <v>525</v>
      </c>
      <c r="AF1481" s="28"/>
    </row>
    <row r="1482" spans="1:32" s="25" customFormat="1" ht="15" x14ac:dyDescent="0.25">
      <c r="A1482" s="25">
        <v>239514</v>
      </c>
      <c r="B1482" s="25" t="s">
        <v>2876</v>
      </c>
      <c r="C1482" s="25" t="s">
        <v>3122</v>
      </c>
      <c r="D1482" s="25" t="s">
        <v>452</v>
      </c>
      <c r="E1482" s="25" t="s">
        <v>26</v>
      </c>
      <c r="F1482" s="25" t="s">
        <v>508</v>
      </c>
      <c r="G1482" s="25">
        <v>71.400000000000006</v>
      </c>
      <c r="I1482" s="25" t="s">
        <v>3123</v>
      </c>
      <c r="J1482" s="25" t="s">
        <v>87</v>
      </c>
      <c r="K1482" s="25" t="s">
        <v>451</v>
      </c>
      <c r="M1482" s="26">
        <v>44965</v>
      </c>
      <c r="N1482" s="26">
        <v>44994</v>
      </c>
      <c r="O1482" s="27">
        <f ca="1">+IF(NETWORKDAYS(M1482,N1482,Feriados!A$1:A$196)&gt;-1,NETWORKDAYS(M1482,N1482,Feriados!A$1:A$196)-1,NETWORKDAYS(M1482,TODAY(),Feriados!A$1:A$196))</f>
        <v>19</v>
      </c>
      <c r="P1482" s="16"/>
      <c r="Q1482" s="25">
        <f ca="1">+IF(T1482="ENVIO OS", IF(NETWORKDAYS(N1482,P1482,Feriados!A$28:A$328)&gt;-1,NETWORKDAYS(N1482,P1482,Feriados!A$28:A$328)-1,NETWORKDAYS(N1482,TODAY(),Feriados!A$28:A$328)),0)</f>
        <v>0</v>
      </c>
      <c r="R1482" s="17"/>
      <c r="S1482" s="17"/>
      <c r="T1482" s="25" t="s">
        <v>1496</v>
      </c>
      <c r="U1482" s="25" t="s">
        <v>1496</v>
      </c>
      <c r="X1482" s="25" t="s">
        <v>442</v>
      </c>
      <c r="Y1482" s="25" t="s">
        <v>662</v>
      </c>
      <c r="AC1482" s="26"/>
      <c r="AD1482" s="26"/>
      <c r="AE1482" s="25" t="s">
        <v>525</v>
      </c>
      <c r="AF1482" s="28"/>
    </row>
    <row r="1483" spans="1:32" s="25" customFormat="1" ht="15" x14ac:dyDescent="0.25">
      <c r="B1483" s="25" t="s">
        <v>3067</v>
      </c>
      <c r="C1483" s="25" t="s">
        <v>3066</v>
      </c>
      <c r="D1483" s="25" t="s">
        <v>446</v>
      </c>
      <c r="E1483" s="25" t="s">
        <v>26</v>
      </c>
      <c r="F1483" s="25" t="s">
        <v>508</v>
      </c>
      <c r="G1483" s="25">
        <v>77</v>
      </c>
      <c r="H1483" s="25">
        <v>77</v>
      </c>
      <c r="I1483" s="25" t="s">
        <v>3111</v>
      </c>
      <c r="J1483" s="25" t="s">
        <v>336</v>
      </c>
      <c r="K1483" s="25" t="s">
        <v>296</v>
      </c>
      <c r="M1483" s="26">
        <v>44965</v>
      </c>
      <c r="N1483" s="26">
        <v>44972</v>
      </c>
      <c r="O1483" s="27">
        <f ca="1">+IF(NETWORKDAYS(M1483,N1483,Feriados!A$1:A$196)&gt;-1,NETWORKDAYS(M1483,N1483,Feriados!A$1:A$196)-1,NETWORKDAYS(M1483,TODAY(),Feriados!A$1:A$196))</f>
        <v>5</v>
      </c>
      <c r="P1483" s="16"/>
      <c r="Q1483" s="25">
        <f ca="1">+IF(T1483="ENVIO OS", IF(NETWORKDAYS(N1483,P1483,Feriados!A$28:A$328)&gt;-1,NETWORKDAYS(N1483,P1483,Feriados!A$28:A$328)-1,NETWORKDAYS(N1483,TODAY(),Feriados!A$28:A$328)),0)</f>
        <v>0</v>
      </c>
      <c r="R1483" s="17">
        <v>-33.032899999999998</v>
      </c>
      <c r="S1483" s="17">
        <v>-68.617099999999994</v>
      </c>
      <c r="T1483" s="25" t="s">
        <v>1496</v>
      </c>
      <c r="U1483" s="25" t="s">
        <v>1496</v>
      </c>
      <c r="X1483" s="25" t="s">
        <v>443</v>
      </c>
      <c r="Y1483" s="25" t="s">
        <v>504</v>
      </c>
      <c r="Z1483" s="25" t="s">
        <v>1261</v>
      </c>
      <c r="AC1483" s="26"/>
      <c r="AD1483" s="26"/>
      <c r="AE1483" s="25" t="s">
        <v>525</v>
      </c>
      <c r="AF1483" s="28">
        <v>45225</v>
      </c>
    </row>
    <row r="1484" spans="1:32" s="25" customFormat="1" ht="15" x14ac:dyDescent="0.25">
      <c r="A1484" s="25">
        <v>240229</v>
      </c>
      <c r="B1484" s="25" t="s">
        <v>3069</v>
      </c>
      <c r="C1484" s="25" t="s">
        <v>3068</v>
      </c>
      <c r="D1484" s="25" t="s">
        <v>446</v>
      </c>
      <c r="E1484" s="25" t="s">
        <v>26</v>
      </c>
      <c r="F1484" s="25" t="s">
        <v>508</v>
      </c>
      <c r="G1484" s="25">
        <v>126.2</v>
      </c>
      <c r="H1484" s="25">
        <v>126.2</v>
      </c>
      <c r="I1484" s="25" t="s">
        <v>17</v>
      </c>
      <c r="J1484" s="25" t="s">
        <v>1420</v>
      </c>
      <c r="K1484" s="25" t="s">
        <v>463</v>
      </c>
      <c r="M1484" s="26">
        <v>44965</v>
      </c>
      <c r="N1484" s="26">
        <v>45037</v>
      </c>
      <c r="O1484" s="27">
        <f ca="1">+IF(NETWORKDAYS(M1484,N1484,Feriados!A$1:A$196)&gt;-1,NETWORKDAYS(M1484,N1484,Feriados!A$1:A$196)-1,NETWORKDAYS(M1484,TODAY(),Feriados!A$1:A$196))</f>
        <v>48</v>
      </c>
      <c r="P1484" s="16"/>
      <c r="Q1484" s="25">
        <f ca="1">+IF(T1484="ENVIO OS", IF(NETWORKDAYS(N1484,P1484,Feriados!A$28:A$328)&gt;-1,NETWORKDAYS(N1484,P1484,Feriados!A$28:A$328)-1,NETWORKDAYS(N1484,TODAY(),Feriados!A$28:A$328)),0)</f>
        <v>0</v>
      </c>
      <c r="R1484" s="17">
        <v>-33.038699999999999</v>
      </c>
      <c r="S1484" s="17">
        <v>-68.835800000000006</v>
      </c>
      <c r="T1484" s="25" t="s">
        <v>1496</v>
      </c>
      <c r="U1484" s="25" t="s">
        <v>1496</v>
      </c>
      <c r="X1484" s="25" t="s">
        <v>439</v>
      </c>
      <c r="Y1484" s="25" t="s">
        <v>504</v>
      </c>
      <c r="Z1484" s="25" t="s">
        <v>1261</v>
      </c>
      <c r="AC1484" s="26"/>
      <c r="AD1484" s="26"/>
      <c r="AF1484" s="28"/>
    </row>
    <row r="1485" spans="1:32" s="25" customFormat="1" ht="15" x14ac:dyDescent="0.25">
      <c r="A1485" s="25">
        <v>240242</v>
      </c>
      <c r="B1485" s="25" t="s">
        <v>3071</v>
      </c>
      <c r="C1485" s="25" t="s">
        <v>3070</v>
      </c>
      <c r="D1485" s="25" t="s">
        <v>506</v>
      </c>
      <c r="E1485" s="25" t="s">
        <v>26</v>
      </c>
      <c r="F1485" s="25" t="s">
        <v>508</v>
      </c>
      <c r="G1485" s="25">
        <v>0</v>
      </c>
      <c r="H1485" s="25">
        <v>0</v>
      </c>
      <c r="I1485" s="25" t="s">
        <v>3242</v>
      </c>
      <c r="J1485" s="25" t="s">
        <v>255</v>
      </c>
      <c r="K1485" s="25" t="s">
        <v>456</v>
      </c>
      <c r="M1485" s="26">
        <v>44965</v>
      </c>
      <c r="N1485" s="26">
        <v>45037</v>
      </c>
      <c r="O1485" s="27">
        <f ca="1">+IF(NETWORKDAYS(M1485,N1485,Feriados!A$1:A$196)&gt;-1,NETWORKDAYS(M1485,N1485,Feriados!A$1:A$196)-1,NETWORKDAYS(M1485,TODAY(),Feriados!A$1:A$196))</f>
        <v>48</v>
      </c>
      <c r="P1485" s="16"/>
      <c r="Q1485" s="25">
        <f ca="1">+IF(T1485="ENVIO OS", IF(NETWORKDAYS(N1485,P1485,Feriados!A$28:A$328)&gt;-1,NETWORKDAYS(N1485,P1485,Feriados!A$28:A$328)-1,NETWORKDAYS(N1485,TODAY(),Feriados!A$28:A$328)),0)</f>
        <v>0</v>
      </c>
      <c r="R1485" s="17"/>
      <c r="S1485" s="17"/>
      <c r="T1485" s="25" t="s">
        <v>1496</v>
      </c>
      <c r="U1485" s="25" t="s">
        <v>1496</v>
      </c>
      <c r="X1485" s="25" t="s">
        <v>440</v>
      </c>
      <c r="Y1485" s="25" t="s">
        <v>2214</v>
      </c>
      <c r="Z1485" s="25" t="s">
        <v>1261</v>
      </c>
      <c r="AC1485" s="26"/>
      <c r="AD1485" s="26"/>
      <c r="AF1485" s="28"/>
    </row>
    <row r="1486" spans="1:32" s="25" customFormat="1" ht="15" x14ac:dyDescent="0.25">
      <c r="A1486" s="25">
        <v>240210</v>
      </c>
      <c r="B1486" s="25" t="s">
        <v>3073</v>
      </c>
      <c r="C1486" s="25" t="s">
        <v>3072</v>
      </c>
      <c r="D1486" s="25" t="s">
        <v>507</v>
      </c>
      <c r="E1486" s="25" t="s">
        <v>26</v>
      </c>
      <c r="F1486" s="25" t="s">
        <v>508</v>
      </c>
      <c r="G1486" s="25">
        <v>71.400000000000006</v>
      </c>
      <c r="H1486" s="25">
        <v>71.400000000000006</v>
      </c>
      <c r="I1486" s="25" t="s">
        <v>17</v>
      </c>
      <c r="J1486" s="25" t="s">
        <v>312</v>
      </c>
      <c r="K1486" s="25" t="s">
        <v>447</v>
      </c>
      <c r="M1486" s="26">
        <v>44965</v>
      </c>
      <c r="N1486" s="26">
        <v>45036</v>
      </c>
      <c r="O1486" s="27">
        <f ca="1">+IF(NETWORKDAYS(M1486,N1486,Feriados!A$1:A$196)&gt;-1,NETWORKDAYS(M1486,N1486,Feriados!A$1:A$196)-1,NETWORKDAYS(M1486,TODAY(),Feriados!A$1:A$196))</f>
        <v>47</v>
      </c>
      <c r="P1486" s="16"/>
      <c r="Q1486" s="25">
        <f ca="1">+IF(T1486="ENVIO OS", IF(NETWORKDAYS(N1486,P1486,Feriados!A$28:A$328)&gt;-1,NETWORKDAYS(N1486,P1486,Feriados!A$28:A$328)-1,NETWORKDAYS(N1486,TODAY(),Feriados!A$28:A$328)),0)</f>
        <v>0</v>
      </c>
      <c r="R1486" s="17">
        <v>-33.022300000000001</v>
      </c>
      <c r="S1486" s="17">
        <v>-68.864199999999997</v>
      </c>
      <c r="T1486" s="25" t="s">
        <v>1496</v>
      </c>
      <c r="U1486" s="25" t="s">
        <v>1496</v>
      </c>
      <c r="V1486" s="25" t="s">
        <v>772</v>
      </c>
      <c r="X1486" s="25" t="s">
        <v>439</v>
      </c>
      <c r="Y1486" s="25" t="s">
        <v>504</v>
      </c>
      <c r="Z1486" s="25" t="s">
        <v>545</v>
      </c>
      <c r="AC1486" s="26"/>
      <c r="AD1486" s="26"/>
      <c r="AE1486" s="25" t="s">
        <v>525</v>
      </c>
      <c r="AF1486" s="28">
        <v>45231</v>
      </c>
    </row>
    <row r="1487" spans="1:32" s="25" customFormat="1" ht="15" x14ac:dyDescent="0.25">
      <c r="B1487" s="25" t="s">
        <v>3075</v>
      </c>
      <c r="C1487" s="25" t="s">
        <v>3074</v>
      </c>
      <c r="D1487" s="25" t="s">
        <v>507</v>
      </c>
      <c r="E1487" s="25" t="s">
        <v>26</v>
      </c>
      <c r="F1487" s="25" t="s">
        <v>508</v>
      </c>
      <c r="G1487" s="25">
        <v>776</v>
      </c>
      <c r="I1487" s="25" t="s">
        <v>17</v>
      </c>
      <c r="J1487" s="25" t="s">
        <v>2201</v>
      </c>
      <c r="K1487" s="25" t="s">
        <v>1501</v>
      </c>
      <c r="M1487" s="26">
        <v>44965</v>
      </c>
      <c r="N1487" s="26">
        <v>45019</v>
      </c>
      <c r="O1487" s="27">
        <f ca="1">+IF(NETWORKDAYS(M1487,N1487,Feriados!A$1:A$196)&gt;-1,NETWORKDAYS(M1487,N1487,Feriados!A$1:A$196)-1,NETWORKDAYS(M1487,TODAY(),Feriados!A$1:A$196))</f>
        <v>35</v>
      </c>
      <c r="P1487" s="16">
        <v>45048</v>
      </c>
      <c r="Q1487" s="25">
        <f ca="1">+IF(T1487="ENVIO OS", IF(NETWORKDAYS(N1487,P1487,Feriados!A$28:A$328)&gt;-1,NETWORKDAYS(N1487,P1487,Feriados!A$28:A$328)-1,NETWORKDAYS(N1487,TODAY(),Feriados!A$28:A$328)),0)</f>
        <v>21</v>
      </c>
      <c r="R1487" s="17"/>
      <c r="S1487" s="17"/>
      <c r="T1487" s="25" t="s">
        <v>1494</v>
      </c>
      <c r="U1487" s="25" t="s">
        <v>1584</v>
      </c>
      <c r="X1487" s="25" t="s">
        <v>440</v>
      </c>
      <c r="AC1487" s="26"/>
      <c r="AD1487" s="26"/>
      <c r="AF1487" s="28"/>
    </row>
    <row r="1488" spans="1:32" s="25" customFormat="1" ht="15" x14ac:dyDescent="0.25">
      <c r="B1488" s="25" t="s">
        <v>3077</v>
      </c>
      <c r="C1488" s="25" t="s">
        <v>3076</v>
      </c>
      <c r="D1488" s="25" t="s">
        <v>446</v>
      </c>
      <c r="E1488" s="25" t="s">
        <v>26</v>
      </c>
      <c r="F1488" s="25" t="s">
        <v>508</v>
      </c>
      <c r="G1488" s="25">
        <v>258</v>
      </c>
      <c r="H1488" s="25">
        <v>258</v>
      </c>
      <c r="I1488" s="25" t="s">
        <v>17</v>
      </c>
      <c r="J1488" s="25" t="s">
        <v>336</v>
      </c>
      <c r="K1488" s="25" t="s">
        <v>296</v>
      </c>
      <c r="M1488" s="26">
        <v>44965</v>
      </c>
      <c r="N1488" s="26">
        <v>45042</v>
      </c>
      <c r="O1488" s="27">
        <f ca="1">+IF(NETWORKDAYS(M1488,N1488,Feriados!A$1:A$196)&gt;-1,NETWORKDAYS(M1488,N1488,Feriados!A$1:A$196)-1,NETWORKDAYS(M1488,TODAY(),Feriados!A$1:A$196))</f>
        <v>51</v>
      </c>
      <c r="P1488" s="16"/>
      <c r="Q1488" s="25">
        <f ca="1">+IF(T1488="ENVIO OS", IF(NETWORKDAYS(N1488,P1488,Feriados!A$28:A$328)&gt;-1,NETWORKDAYS(N1488,P1488,Feriados!A$28:A$328)-1,NETWORKDAYS(N1488,TODAY(),Feriados!A$28:A$328)),0)</f>
        <v>0</v>
      </c>
      <c r="R1488" s="17">
        <v>-33.023499999999999</v>
      </c>
      <c r="S1488" s="17">
        <v>-68.602199999999996</v>
      </c>
      <c r="T1488" s="25" t="s">
        <v>1496</v>
      </c>
      <c r="U1488" s="25" t="s">
        <v>1496</v>
      </c>
      <c r="X1488" s="25" t="s">
        <v>443</v>
      </c>
      <c r="Y1488" s="25" t="s">
        <v>504</v>
      </c>
      <c r="Z1488" s="25" t="s">
        <v>545</v>
      </c>
      <c r="AC1488" s="26"/>
      <c r="AD1488" s="26"/>
      <c r="AF1488" s="28"/>
    </row>
    <row r="1489" spans="1:32" s="25" customFormat="1" ht="15" x14ac:dyDescent="0.25">
      <c r="A1489" s="25">
        <v>237524</v>
      </c>
      <c r="B1489" s="25" t="s">
        <v>2769</v>
      </c>
      <c r="C1489" s="25" t="s">
        <v>2770</v>
      </c>
      <c r="D1489" s="25" t="s">
        <v>274</v>
      </c>
      <c r="E1489" s="25" t="s">
        <v>25</v>
      </c>
      <c r="F1489" s="25" t="s">
        <v>2225</v>
      </c>
      <c r="G1489" s="25">
        <v>225</v>
      </c>
      <c r="H1489" s="25">
        <v>225</v>
      </c>
      <c r="J1489" s="25" t="s">
        <v>401</v>
      </c>
      <c r="K1489" s="25" t="s">
        <v>280</v>
      </c>
      <c r="L1489" s="25" t="s">
        <v>434</v>
      </c>
      <c r="M1489" s="26">
        <v>44966</v>
      </c>
      <c r="N1489" s="26">
        <v>44966</v>
      </c>
      <c r="O1489" s="27">
        <f ca="1">+IF(NETWORKDAYS(M1489,N1489,Feriados!A$1:A$196)&gt;-1,NETWORKDAYS(M1489,N1489,Feriados!A$1:A$196)-1,NETWORKDAYS(M1489,TODAY(),Feriados!A$1:A$196))</f>
        <v>0</v>
      </c>
      <c r="P1489" s="16"/>
      <c r="Q1489" s="25">
        <f ca="1">+IF(T1489="ENVIO OS", IF(NETWORKDAYS(N1489,P1489,Feriados!A$28:A$328)&gt;-1,NETWORKDAYS(N1489,P1489,Feriados!A$28:A$328)-1,NETWORKDAYS(N1489,TODAY(),Feriados!A$28:A$328)),0)</f>
        <v>0</v>
      </c>
      <c r="R1489" s="17">
        <v>-32.667499999999997</v>
      </c>
      <c r="S1489" s="17">
        <v>-68.718999999999994</v>
      </c>
      <c r="T1489" s="25" t="s">
        <v>1590</v>
      </c>
      <c r="U1489" s="25" t="s">
        <v>1590</v>
      </c>
      <c r="V1489" s="25" t="s">
        <v>748</v>
      </c>
      <c r="W1489" s="25" t="s">
        <v>2537</v>
      </c>
      <c r="X1489" s="25" t="s">
        <v>439</v>
      </c>
      <c r="Y1489" s="25" t="s">
        <v>644</v>
      </c>
      <c r="Z1489" s="25" t="s">
        <v>531</v>
      </c>
      <c r="AA1489" s="25" t="s">
        <v>642</v>
      </c>
      <c r="AC1489" s="26"/>
      <c r="AD1489" s="26"/>
      <c r="AE1489" s="25" t="s">
        <v>525</v>
      </c>
      <c r="AF1489" s="28"/>
    </row>
    <row r="1490" spans="1:32" s="25" customFormat="1" ht="15" x14ac:dyDescent="0.25">
      <c r="B1490" s="25" t="s">
        <v>3078</v>
      </c>
      <c r="C1490" s="25" t="s">
        <v>3079</v>
      </c>
      <c r="D1490" s="25" t="s">
        <v>405</v>
      </c>
      <c r="E1490" s="25" t="s">
        <v>26</v>
      </c>
      <c r="F1490" s="25" t="s">
        <v>508</v>
      </c>
      <c r="G1490" s="25">
        <v>145</v>
      </c>
      <c r="I1490" s="25" t="s">
        <v>3093</v>
      </c>
      <c r="J1490" s="25" t="s">
        <v>405</v>
      </c>
      <c r="K1490" s="25" t="s">
        <v>455</v>
      </c>
      <c r="M1490" s="26">
        <v>44966</v>
      </c>
      <c r="N1490" s="26">
        <v>44970</v>
      </c>
      <c r="O1490" s="27">
        <f ca="1">+IF(NETWORKDAYS(M1490,N1490,Feriados!A$1:A$196)&gt;-1,NETWORKDAYS(M1490,N1490,Feriados!A$1:A$196)-1,NETWORKDAYS(M1490,TODAY(),Feriados!A$1:A$196))</f>
        <v>2</v>
      </c>
      <c r="P1490" s="16"/>
      <c r="Q1490" s="25">
        <f ca="1">+IF(T1490="ENVIO OS", IF(NETWORKDAYS(N1490,P1490,Feriados!A$28:A$328)&gt;-1,NETWORKDAYS(N1490,P1490,Feriados!A$28:A$328)-1,NETWORKDAYS(N1490,TODAY(),Feriados!A$28:A$328)),0)</f>
        <v>0</v>
      </c>
      <c r="R1490" s="17">
        <v>-33.371899999999997</v>
      </c>
      <c r="S1490" s="17">
        <v>-69.158799999999999</v>
      </c>
      <c r="T1490" s="25" t="s">
        <v>1496</v>
      </c>
      <c r="U1490" s="25" t="s">
        <v>1496</v>
      </c>
      <c r="X1490" s="25" t="s">
        <v>443</v>
      </c>
      <c r="Y1490" s="25" t="s">
        <v>664</v>
      </c>
      <c r="Z1490" s="25" t="s">
        <v>556</v>
      </c>
      <c r="AC1490" s="26"/>
      <c r="AD1490" s="26"/>
      <c r="AF1490" s="28"/>
    </row>
    <row r="1491" spans="1:32" s="25" customFormat="1" ht="15" x14ac:dyDescent="0.25">
      <c r="B1491" s="25" t="s">
        <v>2973</v>
      </c>
      <c r="C1491" s="25" t="s">
        <v>2440</v>
      </c>
      <c r="D1491" s="25" t="s">
        <v>450</v>
      </c>
      <c r="E1491" s="25" t="s">
        <v>25</v>
      </c>
      <c r="F1491" s="25" t="s">
        <v>1301</v>
      </c>
      <c r="G1491" s="25">
        <v>25</v>
      </c>
      <c r="M1491" s="26">
        <v>44966</v>
      </c>
      <c r="N1491" s="26">
        <v>44985</v>
      </c>
      <c r="O1491" s="27">
        <f ca="1">+IF(NETWORKDAYS(M1491,N1491,Feriados!A$1:A$196)&gt;-1,NETWORKDAYS(M1491,N1491,Feriados!A$1:A$196)-1,NETWORKDAYS(M1491,TODAY(),Feriados!A$1:A$196))</f>
        <v>11</v>
      </c>
      <c r="P1491" s="16">
        <v>45240</v>
      </c>
      <c r="Q1491" s="25">
        <f ca="1">+IF(T1491="ENVIO OS", IF(NETWORKDAYS(N1491,P1491,Feriados!A$28:A$328)&gt;-1,NETWORKDAYS(N1491,P1491,Feriados!A$28:A$328)-1,NETWORKDAYS(N1491,TODAY(),Feriados!A$28:A$328)),0)</f>
        <v>182</v>
      </c>
      <c r="R1491" s="17"/>
      <c r="S1491" s="17"/>
      <c r="T1491" s="25" t="s">
        <v>1494</v>
      </c>
      <c r="U1491" s="25" t="s">
        <v>1585</v>
      </c>
      <c r="X1491" s="25" t="s">
        <v>439</v>
      </c>
      <c r="Y1491" s="25" t="s">
        <v>644</v>
      </c>
      <c r="Z1491" s="25" t="s">
        <v>570</v>
      </c>
      <c r="AA1491" s="25" t="s">
        <v>3113</v>
      </c>
      <c r="AC1491" s="26"/>
      <c r="AD1491" s="26"/>
      <c r="AF1491" s="28"/>
    </row>
    <row r="1492" spans="1:32" s="25" customFormat="1" ht="15" x14ac:dyDescent="0.25">
      <c r="B1492" s="25" t="s">
        <v>2986</v>
      </c>
      <c r="C1492" s="25" t="s">
        <v>3039</v>
      </c>
      <c r="D1492" s="25" t="s">
        <v>450</v>
      </c>
      <c r="E1492" s="25" t="s">
        <v>25</v>
      </c>
      <c r="F1492" s="25" t="s">
        <v>1301</v>
      </c>
      <c r="M1492" s="26">
        <v>44966</v>
      </c>
      <c r="N1492" s="26">
        <v>44999</v>
      </c>
      <c r="O1492" s="27">
        <f ca="1">+IF(NETWORKDAYS(M1492,N1492,Feriados!A$1:A$196)&gt;-1,NETWORKDAYS(M1492,N1492,Feriados!A$1:A$196)-1,NETWORKDAYS(M1492,TODAY(),Feriados!A$1:A$196))</f>
        <v>21</v>
      </c>
      <c r="P1492" s="16">
        <v>45140</v>
      </c>
      <c r="Q1492" s="25">
        <f ca="1">+IF(T1492="ENVIO OS", IF(NETWORKDAYS(N1492,P1492,Feriados!A$28:A$328)&gt;-1,NETWORKDAYS(N1492,P1492,Feriados!A$28:A$328)-1,NETWORKDAYS(N1492,TODAY(),Feriados!A$28:A$328)),0)</f>
        <v>100</v>
      </c>
      <c r="R1492" s="17"/>
      <c r="S1492" s="17"/>
      <c r="T1492" s="25" t="s">
        <v>1494</v>
      </c>
      <c r="U1492" s="25" t="s">
        <v>1585</v>
      </c>
      <c r="Z1492" s="25" t="s">
        <v>598</v>
      </c>
      <c r="AA1492" s="25" t="s">
        <v>3135</v>
      </c>
      <c r="AC1492" s="26"/>
      <c r="AD1492" s="26"/>
      <c r="AF1492" s="28"/>
    </row>
    <row r="1493" spans="1:32" s="25" customFormat="1" ht="15" x14ac:dyDescent="0.25">
      <c r="A1493" s="25">
        <v>231760</v>
      </c>
      <c r="B1493" s="25" t="s">
        <v>1930</v>
      </c>
      <c r="C1493" s="25" t="s">
        <v>1929</v>
      </c>
      <c r="D1493" s="25" t="s">
        <v>507</v>
      </c>
      <c r="E1493" s="25" t="s">
        <v>26</v>
      </c>
      <c r="F1493" s="25" t="s">
        <v>508</v>
      </c>
      <c r="I1493" s="25" t="s">
        <v>17</v>
      </c>
      <c r="J1493" s="25" t="s">
        <v>1500</v>
      </c>
      <c r="K1493" s="25" t="s">
        <v>1501</v>
      </c>
      <c r="M1493" s="26">
        <v>44967</v>
      </c>
      <c r="N1493" s="26">
        <v>45036</v>
      </c>
      <c r="O1493" s="27">
        <f ca="1">+IF(NETWORKDAYS(M1493,N1493,Feriados!A$1:A$196)&gt;-1,NETWORKDAYS(M1493,N1493,Feriados!A$1:A$196)-1,NETWORKDAYS(M1493,TODAY(),Feriados!A$1:A$196))</f>
        <v>45</v>
      </c>
      <c r="P1493" s="16"/>
      <c r="Q1493" s="25">
        <f ca="1">+IF(T1493="ENVIO OS", IF(NETWORKDAYS(N1493,P1493,Feriados!A$28:A$328)&gt;-1,NETWORKDAYS(N1493,P1493,Feriados!A$28:A$328)-1,NETWORKDAYS(N1493,TODAY(),Feriados!A$28:A$328)),0)</f>
        <v>0</v>
      </c>
      <c r="R1493" s="17"/>
      <c r="S1493" s="17"/>
      <c r="T1493" s="25" t="s">
        <v>1496</v>
      </c>
      <c r="U1493" s="25" t="s">
        <v>1496</v>
      </c>
      <c r="X1493" s="25" t="s">
        <v>442</v>
      </c>
      <c r="Y1493" s="25" t="s">
        <v>500</v>
      </c>
      <c r="Z1493" s="25" t="s">
        <v>596</v>
      </c>
      <c r="AC1493" s="26"/>
      <c r="AD1493" s="26"/>
      <c r="AF1493" s="28"/>
    </row>
    <row r="1494" spans="1:32" s="25" customFormat="1" ht="15" x14ac:dyDescent="0.25">
      <c r="B1494" s="25" t="s">
        <v>3083</v>
      </c>
      <c r="C1494" s="25" t="s">
        <v>3084</v>
      </c>
      <c r="D1494" s="25" t="s">
        <v>280</v>
      </c>
      <c r="E1494" s="25" t="s">
        <v>26</v>
      </c>
      <c r="F1494" s="25" t="s">
        <v>508</v>
      </c>
      <c r="G1494" s="25">
        <v>400</v>
      </c>
      <c r="I1494" s="25" t="s">
        <v>17</v>
      </c>
      <c r="J1494" s="25" t="s">
        <v>262</v>
      </c>
      <c r="K1494" s="25" t="s">
        <v>280</v>
      </c>
      <c r="M1494" s="26">
        <v>44967</v>
      </c>
      <c r="N1494" s="26">
        <v>45044</v>
      </c>
      <c r="O1494" s="27">
        <f ca="1">+IF(NETWORKDAYS(M1494,N1494,Feriados!A$1:A$196)&gt;-1,NETWORKDAYS(M1494,N1494,Feriados!A$1:A$196)-1,NETWORKDAYS(M1494,TODAY(),Feriados!A$1:A$196))</f>
        <v>51</v>
      </c>
      <c r="P1494" s="16"/>
      <c r="Q1494" s="25">
        <f ca="1">+IF(T1494="ENVIO OS", IF(NETWORKDAYS(N1494,P1494,Feriados!A$28:A$328)&gt;-1,NETWORKDAYS(N1494,P1494,Feriados!A$28:A$328)-1,NETWORKDAYS(N1494,TODAY(),Feriados!A$28:A$328)),0)</f>
        <v>0</v>
      </c>
      <c r="R1494" s="17">
        <v>-32.721800000000002</v>
      </c>
      <c r="S1494" s="17">
        <v>-68.6511</v>
      </c>
      <c r="T1494" s="25" t="s">
        <v>1496</v>
      </c>
      <c r="U1494" s="25" t="s">
        <v>1496</v>
      </c>
      <c r="X1494" s="25" t="s">
        <v>443</v>
      </c>
      <c r="Y1494" s="25" t="s">
        <v>504</v>
      </c>
      <c r="Z1494" s="25" t="s">
        <v>607</v>
      </c>
      <c r="AC1494" s="26"/>
      <c r="AD1494" s="26"/>
      <c r="AF1494" s="28"/>
    </row>
    <row r="1495" spans="1:32" s="25" customFormat="1" ht="15" x14ac:dyDescent="0.25">
      <c r="A1495" s="25">
        <v>239566</v>
      </c>
      <c r="B1495" s="25" t="s">
        <v>3081</v>
      </c>
      <c r="C1495" s="25" t="s">
        <v>3082</v>
      </c>
      <c r="D1495" s="25" t="s">
        <v>405</v>
      </c>
      <c r="E1495" s="25" t="s">
        <v>25</v>
      </c>
      <c r="F1495" s="25" t="s">
        <v>509</v>
      </c>
      <c r="G1495" s="25">
        <v>110</v>
      </c>
      <c r="H1495" s="25">
        <v>9</v>
      </c>
      <c r="I1495" s="25" t="s">
        <v>3121</v>
      </c>
      <c r="J1495" s="25" t="s">
        <v>54</v>
      </c>
      <c r="K1495" s="25" t="s">
        <v>405</v>
      </c>
      <c r="L1495" s="25" t="s">
        <v>435</v>
      </c>
      <c r="M1495" s="26">
        <v>44967</v>
      </c>
      <c r="N1495" s="26">
        <v>44999</v>
      </c>
      <c r="O1495" s="27">
        <f ca="1">+IF(NETWORKDAYS(M1495,N1495,Feriados!A$1:A$196)&gt;-1,NETWORKDAYS(M1495,N1495,Feriados!A$1:A$196)-1,NETWORKDAYS(M1495,TODAY(),Feriados!A$1:A$196))</f>
        <v>20</v>
      </c>
      <c r="P1495" s="16"/>
      <c r="Q1495" s="25">
        <f ca="1">+IF(T1495="ENVIO OS", IF(NETWORKDAYS(N1495,P1495,Feriados!A$28:A$328)&gt;-1,NETWORKDAYS(N1495,P1495,Feriados!A$28:A$328)-1,NETWORKDAYS(N1495,TODAY(),Feriados!A$28:A$328)),0)</f>
        <v>0</v>
      </c>
      <c r="R1495" s="17">
        <v>-33.490699999999997</v>
      </c>
      <c r="S1495" s="17">
        <v>-69.205699999999993</v>
      </c>
      <c r="T1495" s="25" t="s">
        <v>1496</v>
      </c>
      <c r="U1495" s="25" t="s">
        <v>1496</v>
      </c>
      <c r="X1495" s="25" t="s">
        <v>439</v>
      </c>
      <c r="Y1495" s="25" t="s">
        <v>504</v>
      </c>
      <c r="AC1495" s="26"/>
      <c r="AD1495" s="26"/>
      <c r="AF1495" s="28"/>
    </row>
    <row r="1496" spans="1:32" s="25" customFormat="1" ht="15" x14ac:dyDescent="0.25">
      <c r="B1496" s="25" t="s">
        <v>3086</v>
      </c>
      <c r="C1496" s="25" t="s">
        <v>3085</v>
      </c>
      <c r="E1496" s="25" t="s">
        <v>26</v>
      </c>
      <c r="F1496" s="25" t="s">
        <v>508</v>
      </c>
      <c r="M1496" s="26">
        <v>44967</v>
      </c>
      <c r="N1496" s="26">
        <v>44980</v>
      </c>
      <c r="O1496" s="27">
        <f ca="1">+IF(NETWORKDAYS(M1496,N1496,Feriados!A$1:A$196)&gt;-1,NETWORKDAYS(M1496,N1496,Feriados!A$1:A$196)-1,NETWORKDAYS(M1496,TODAY(),Feriados!A$1:A$196))</f>
        <v>7</v>
      </c>
      <c r="P1496" s="16">
        <v>44998</v>
      </c>
      <c r="Q1496" s="25">
        <f ca="1">+IF(T1496="ENVIO OS", IF(NETWORKDAYS(N1496,P1496,Feriados!A$28:A$328)&gt;-1,NETWORKDAYS(N1496,P1496,Feriados!A$28:A$328)-1,NETWORKDAYS(N1496,TODAY(),Feriados!A$28:A$328)),0)</f>
        <v>12</v>
      </c>
      <c r="R1496" s="17"/>
      <c r="S1496" s="17"/>
      <c r="T1496" s="25" t="s">
        <v>1494</v>
      </c>
      <c r="U1496" s="25" t="s">
        <v>1584</v>
      </c>
      <c r="X1496" s="25" t="s">
        <v>443</v>
      </c>
      <c r="Z1496" s="25" t="s">
        <v>598</v>
      </c>
      <c r="AC1496" s="26"/>
      <c r="AD1496" s="26"/>
      <c r="AF1496" s="28"/>
    </row>
    <row r="1497" spans="1:32" s="25" customFormat="1" ht="15" x14ac:dyDescent="0.25">
      <c r="A1497" s="25">
        <v>239742</v>
      </c>
      <c r="B1497" s="25" t="s">
        <v>3088</v>
      </c>
      <c r="C1497" s="25" t="s">
        <v>3087</v>
      </c>
      <c r="D1497" s="25" t="s">
        <v>507</v>
      </c>
      <c r="E1497" s="25" t="s">
        <v>26</v>
      </c>
      <c r="F1497" s="25" t="s">
        <v>508</v>
      </c>
      <c r="G1497" s="25">
        <v>447.8</v>
      </c>
      <c r="I1497" s="25" t="s">
        <v>17</v>
      </c>
      <c r="J1497" s="25" t="s">
        <v>99</v>
      </c>
      <c r="K1497" s="25" t="s">
        <v>447</v>
      </c>
      <c r="M1497" s="26">
        <v>44967</v>
      </c>
      <c r="N1497" s="26">
        <v>45006</v>
      </c>
      <c r="O1497" s="27">
        <f ca="1">+IF(NETWORKDAYS(M1497,N1497,Feriados!A$1:A$196)&gt;-1,NETWORKDAYS(M1497,N1497,Feriados!A$1:A$196)-1,NETWORKDAYS(M1497,TODAY(),Feriados!A$1:A$196))</f>
        <v>25</v>
      </c>
      <c r="P1497" s="16"/>
      <c r="Q1497" s="25">
        <f ca="1">+IF(T1497="ENVIO OS", IF(NETWORKDAYS(N1497,P1497,Feriados!A$28:A$328)&gt;-1,NETWORKDAYS(N1497,P1497,Feriados!A$28:A$328)-1,NETWORKDAYS(N1497,TODAY(),Feriados!A$28:A$328)),0)</f>
        <v>0</v>
      </c>
      <c r="R1497" s="17"/>
      <c r="S1497" s="17"/>
      <c r="T1497" s="25" t="s">
        <v>1496</v>
      </c>
      <c r="U1497" s="25" t="s">
        <v>1496</v>
      </c>
      <c r="V1497" s="25" t="s">
        <v>37</v>
      </c>
      <c r="W1497" s="25" t="s">
        <v>2589</v>
      </c>
      <c r="X1497" s="25" t="s">
        <v>442</v>
      </c>
      <c r="Y1497" s="25" t="s">
        <v>504</v>
      </c>
      <c r="Z1497" s="25" t="s">
        <v>545</v>
      </c>
      <c r="AC1497" s="26"/>
      <c r="AD1497" s="26"/>
      <c r="AF1497" s="28"/>
    </row>
    <row r="1498" spans="1:32" s="25" customFormat="1" ht="15" x14ac:dyDescent="0.25">
      <c r="B1498" s="25" t="s">
        <v>3090</v>
      </c>
      <c r="C1498" s="25" t="s">
        <v>3089</v>
      </c>
      <c r="D1498" s="25" t="s">
        <v>507</v>
      </c>
      <c r="E1498" s="25" t="s">
        <v>26</v>
      </c>
      <c r="F1498" s="25" t="s">
        <v>508</v>
      </c>
      <c r="G1498" s="25">
        <v>90</v>
      </c>
      <c r="I1498" s="25" t="s">
        <v>17</v>
      </c>
      <c r="J1498" s="25" t="s">
        <v>292</v>
      </c>
      <c r="K1498" s="25" t="s">
        <v>466</v>
      </c>
      <c r="M1498" s="26">
        <v>44967</v>
      </c>
      <c r="N1498" s="26">
        <v>45049</v>
      </c>
      <c r="O1498" s="27">
        <f ca="1">+IF(NETWORKDAYS(M1498,N1498,Feriados!A$1:A$196)&gt;-1,NETWORKDAYS(M1498,N1498,Feriados!A$1:A$196)-1,NETWORKDAYS(M1498,TODAY(),Feriados!A$1:A$196))</f>
        <v>53</v>
      </c>
      <c r="P1498" s="16"/>
      <c r="Q1498" s="25">
        <f ca="1">+IF(T1498="ENVIO OS", IF(NETWORKDAYS(N1498,P1498,Feriados!A$28:A$328)&gt;-1,NETWORKDAYS(N1498,P1498,Feriados!A$28:A$328)-1,NETWORKDAYS(N1498,TODAY(),Feriados!A$28:A$328)),0)</f>
        <v>0</v>
      </c>
      <c r="R1498" s="17">
        <v>-33.054499999999997</v>
      </c>
      <c r="S1498" s="17">
        <v>-68.891599999999997</v>
      </c>
      <c r="T1498" s="25" t="s">
        <v>1496</v>
      </c>
      <c r="U1498" s="25" t="s">
        <v>1496</v>
      </c>
      <c r="X1498" s="25" t="s">
        <v>443</v>
      </c>
      <c r="Y1498" s="25" t="s">
        <v>504</v>
      </c>
      <c r="Z1498" s="25" t="s">
        <v>596</v>
      </c>
      <c r="AC1498" s="26"/>
      <c r="AD1498" s="26"/>
      <c r="AF1498" s="28"/>
    </row>
    <row r="1499" spans="1:32" s="25" customFormat="1" ht="15" x14ac:dyDescent="0.25">
      <c r="B1499" s="25" t="s">
        <v>2615</v>
      </c>
      <c r="C1499" s="25" t="s">
        <v>2614</v>
      </c>
      <c r="E1499" s="25" t="s">
        <v>26</v>
      </c>
      <c r="F1499" s="25" t="s">
        <v>508</v>
      </c>
      <c r="M1499" s="26">
        <v>44969</v>
      </c>
      <c r="N1499" s="26">
        <v>45014</v>
      </c>
      <c r="O1499" s="27">
        <f ca="1">+IF(NETWORKDAYS(M1499,N1499,Feriados!A$1:A$196)&gt;-1,NETWORKDAYS(M1499,N1499,Feriados!A$1:A$196)-1,NETWORKDAYS(M1499,TODAY(),Feriados!A$1:A$196))</f>
        <v>29</v>
      </c>
      <c r="P1499" s="16">
        <v>45299</v>
      </c>
      <c r="Q1499" s="25">
        <f ca="1">+IF(T1499="ENVIO OS", IF(NETWORKDAYS(N1499,P1499,Feriados!A$28:A$328)&gt;-1,NETWORKDAYS(N1499,P1499,Feriados!A$28:A$328)-1,NETWORKDAYS(N1499,TODAY(),Feriados!A$28:A$328)),0)</f>
        <v>203</v>
      </c>
      <c r="R1499" s="17"/>
      <c r="S1499" s="17"/>
      <c r="T1499" s="25" t="s">
        <v>1494</v>
      </c>
      <c r="U1499" s="25" t="s">
        <v>1585</v>
      </c>
      <c r="X1499" s="25" t="s">
        <v>443</v>
      </c>
      <c r="Z1499" s="25" t="s">
        <v>570</v>
      </c>
      <c r="AC1499" s="26"/>
      <c r="AD1499" s="26"/>
      <c r="AF1499" s="28"/>
    </row>
    <row r="1500" spans="1:32" s="25" customFormat="1" ht="15" x14ac:dyDescent="0.25">
      <c r="B1500" s="25" t="s">
        <v>3092</v>
      </c>
      <c r="C1500" s="25" t="s">
        <v>3091</v>
      </c>
      <c r="D1500" s="25" t="s">
        <v>507</v>
      </c>
      <c r="E1500" s="25" t="s">
        <v>26</v>
      </c>
      <c r="F1500" s="25" t="s">
        <v>508</v>
      </c>
      <c r="G1500" s="25">
        <v>14</v>
      </c>
      <c r="I1500" s="25" t="s">
        <v>1435</v>
      </c>
      <c r="J1500" s="25" t="s">
        <v>322</v>
      </c>
      <c r="K1500" s="25" t="s">
        <v>449</v>
      </c>
      <c r="M1500" s="26">
        <v>44970</v>
      </c>
      <c r="N1500" s="26">
        <v>45051</v>
      </c>
      <c r="O1500" s="27">
        <f ca="1">+IF(NETWORKDAYS(M1500,N1500,Feriados!A$1:A$196)&gt;-1,NETWORKDAYS(M1500,N1500,Feriados!A$1:A$196)-1,NETWORKDAYS(M1500,TODAY(),Feriados!A$1:A$196))</f>
        <v>54</v>
      </c>
      <c r="P1500" s="16"/>
      <c r="Q1500" s="25">
        <f ca="1">+IF(T1500="ENVIO OS", IF(NETWORKDAYS(N1500,P1500,Feriados!A$28:A$328)&gt;-1,NETWORKDAYS(N1500,P1500,Feriados!A$28:A$328)-1,NETWORKDAYS(N1500,TODAY(),Feriados!A$28:A$328)),0)</f>
        <v>0</v>
      </c>
      <c r="R1500" s="17">
        <v>-33.009900000000002</v>
      </c>
      <c r="S1500" s="17">
        <v>-68.915700000000001</v>
      </c>
      <c r="T1500" s="25" t="s">
        <v>1496</v>
      </c>
      <c r="U1500" s="25" t="s">
        <v>1496</v>
      </c>
      <c r="X1500" s="25" t="s">
        <v>443</v>
      </c>
      <c r="Y1500" s="25" t="s">
        <v>504</v>
      </c>
      <c r="Z1500" s="25" t="s">
        <v>531</v>
      </c>
      <c r="AC1500" s="26"/>
      <c r="AD1500" s="26"/>
      <c r="AF1500" s="28"/>
    </row>
    <row r="1501" spans="1:32" s="25" customFormat="1" ht="15" x14ac:dyDescent="0.25">
      <c r="A1501" s="25">
        <v>238582</v>
      </c>
      <c r="B1501" s="25" t="s">
        <v>3095</v>
      </c>
      <c r="C1501" s="25" t="s">
        <v>2965</v>
      </c>
      <c r="D1501" s="25" t="s">
        <v>452</v>
      </c>
      <c r="E1501" s="25" t="s">
        <v>25</v>
      </c>
      <c r="F1501" s="25" t="s">
        <v>509</v>
      </c>
      <c r="G1501" s="25">
        <v>125</v>
      </c>
      <c r="H1501" s="25">
        <v>48</v>
      </c>
      <c r="I1501" s="25" t="s">
        <v>2991</v>
      </c>
      <c r="J1501" s="25" t="s">
        <v>297</v>
      </c>
      <c r="K1501" s="25" t="s">
        <v>470</v>
      </c>
      <c r="M1501" s="26">
        <v>44971</v>
      </c>
      <c r="N1501" s="26">
        <v>44991</v>
      </c>
      <c r="O1501" s="27">
        <f ca="1">+IF(NETWORKDAYS(M1501,N1501,Feriados!A$1:A$196)&gt;-1,NETWORKDAYS(M1501,N1501,Feriados!A$1:A$196)-1,NETWORKDAYS(M1501,TODAY(),Feriados!A$1:A$196))</f>
        <v>12</v>
      </c>
      <c r="P1501" s="16"/>
      <c r="Q1501" s="25">
        <f ca="1">+IF(T1501="ENVIO OS", IF(NETWORKDAYS(N1501,P1501,Feriados!A$28:A$328)&gt;-1,NETWORKDAYS(N1501,P1501,Feriados!A$28:A$328)-1,NETWORKDAYS(N1501,TODAY(),Feriados!A$28:A$328)),0)</f>
        <v>0</v>
      </c>
      <c r="R1501" s="17">
        <v>-34.5929</v>
      </c>
      <c r="S1501" s="17">
        <v>-68.399199999999993</v>
      </c>
      <c r="T1501" s="25" t="s">
        <v>1496</v>
      </c>
      <c r="U1501" s="25" t="s">
        <v>1496</v>
      </c>
      <c r="X1501" s="25" t="s">
        <v>439</v>
      </c>
      <c r="Y1501" s="25" t="s">
        <v>504</v>
      </c>
      <c r="AC1501" s="26"/>
      <c r="AD1501" s="26"/>
      <c r="AF1501" s="28"/>
    </row>
    <row r="1502" spans="1:32" s="25" customFormat="1" ht="15" x14ac:dyDescent="0.25">
      <c r="A1502" s="25">
        <v>239260</v>
      </c>
      <c r="B1502" s="25" t="s">
        <v>3007</v>
      </c>
      <c r="C1502" s="25" t="s">
        <v>3008</v>
      </c>
      <c r="D1502" s="25" t="s">
        <v>506</v>
      </c>
      <c r="E1502" s="25" t="s">
        <v>25</v>
      </c>
      <c r="F1502" s="25" t="s">
        <v>741</v>
      </c>
      <c r="G1502" s="25">
        <v>129</v>
      </c>
      <c r="H1502" s="25">
        <v>129</v>
      </c>
      <c r="I1502" s="25" t="s">
        <v>3101</v>
      </c>
      <c r="J1502" s="25" t="s">
        <v>96</v>
      </c>
      <c r="K1502" s="25" t="s">
        <v>456</v>
      </c>
      <c r="L1502" s="25" t="s">
        <v>434</v>
      </c>
      <c r="M1502" s="26">
        <v>44971</v>
      </c>
      <c r="N1502" s="26">
        <v>44979</v>
      </c>
      <c r="O1502" s="27">
        <f ca="1">+IF(NETWORKDAYS(M1502,N1502,Feriados!A$1:A$196)&gt;-1,NETWORKDAYS(M1502,N1502,Feriados!A$1:A$196)-1,NETWORKDAYS(M1502,TODAY(),Feriados!A$1:A$196))</f>
        <v>4</v>
      </c>
      <c r="P1502" s="16"/>
      <c r="Q1502" s="25">
        <f ca="1">+IF(T1502="ENVIO OS", IF(NETWORKDAYS(N1502,P1502,Feriados!A$28:A$328)&gt;-1,NETWORKDAYS(N1502,P1502,Feriados!A$28:A$328)-1,NETWORKDAYS(N1502,TODAY(),Feriados!A$28:A$328)),0)</f>
        <v>0</v>
      </c>
      <c r="R1502" s="17"/>
      <c r="S1502" s="17"/>
      <c r="T1502" s="25" t="s">
        <v>1496</v>
      </c>
      <c r="U1502" s="25" t="s">
        <v>1496</v>
      </c>
      <c r="X1502" s="25" t="s">
        <v>439</v>
      </c>
      <c r="Y1502" s="25" t="s">
        <v>504</v>
      </c>
      <c r="AA1502" s="25" t="s">
        <v>3100</v>
      </c>
      <c r="AC1502" s="26"/>
      <c r="AD1502" s="26"/>
      <c r="AE1502" s="25" t="s">
        <v>525</v>
      </c>
      <c r="AF1502" s="28">
        <v>45170</v>
      </c>
    </row>
    <row r="1503" spans="1:32" s="25" customFormat="1" ht="15" x14ac:dyDescent="0.25">
      <c r="A1503" s="25">
        <v>239796</v>
      </c>
      <c r="B1503" s="25" t="s">
        <v>3109</v>
      </c>
      <c r="C1503" s="25" t="s">
        <v>3108</v>
      </c>
      <c r="D1503" s="25" t="s">
        <v>446</v>
      </c>
      <c r="E1503" s="25" t="s">
        <v>25</v>
      </c>
      <c r="F1503" s="25" t="s">
        <v>516</v>
      </c>
      <c r="G1503" s="25">
        <v>100</v>
      </c>
      <c r="H1503" s="25">
        <v>100</v>
      </c>
      <c r="I1503" s="25" t="s">
        <v>17</v>
      </c>
      <c r="J1503" s="25" t="s">
        <v>385</v>
      </c>
      <c r="K1503" s="25" t="s">
        <v>464</v>
      </c>
      <c r="L1503" s="25" t="s">
        <v>434</v>
      </c>
      <c r="M1503" s="26">
        <v>44972</v>
      </c>
      <c r="N1503" s="26">
        <v>45012</v>
      </c>
      <c r="O1503" s="27">
        <f ca="1">+IF(NETWORKDAYS(M1503,N1503,Feriados!A$1:A$196)&gt;-1,NETWORKDAYS(M1503,N1503,Feriados!A$1:A$196)-1,NETWORKDAYS(M1503,TODAY(),Feriados!A$1:A$196))</f>
        <v>25</v>
      </c>
      <c r="P1503" s="16"/>
      <c r="Q1503" s="25">
        <f ca="1">+IF(T1503="ENVIO OS", IF(NETWORKDAYS(N1503,P1503,Feriados!A$28:A$328)&gt;-1,NETWORKDAYS(N1503,P1503,Feriados!A$28:A$328)-1,NETWORKDAYS(N1503,TODAY(),Feriados!A$28:A$328)),0)</f>
        <v>0</v>
      </c>
      <c r="R1503" s="17">
        <v>-33.006399999999999</v>
      </c>
      <c r="S1503" s="17">
        <v>-68.6708</v>
      </c>
      <c r="T1503" s="25" t="s">
        <v>1496</v>
      </c>
      <c r="U1503" s="25" t="s">
        <v>1496</v>
      </c>
      <c r="X1503" s="25" t="s">
        <v>439</v>
      </c>
      <c r="Y1503" s="25" t="s">
        <v>504</v>
      </c>
      <c r="AA1503" s="25" t="s">
        <v>3145</v>
      </c>
      <c r="AC1503" s="26"/>
      <c r="AD1503" s="26"/>
      <c r="AF1503" s="28"/>
    </row>
    <row r="1504" spans="1:32" s="25" customFormat="1" ht="15" x14ac:dyDescent="0.25">
      <c r="A1504" s="25">
        <v>239183</v>
      </c>
      <c r="B1504" s="25" t="s">
        <v>3096</v>
      </c>
      <c r="C1504" s="25" t="s">
        <v>3097</v>
      </c>
      <c r="D1504" s="25" t="s">
        <v>452</v>
      </c>
      <c r="E1504" s="25" t="s">
        <v>25</v>
      </c>
      <c r="F1504" s="25" t="s">
        <v>521</v>
      </c>
      <c r="G1504" s="25">
        <v>120</v>
      </c>
      <c r="H1504" s="25">
        <v>120</v>
      </c>
      <c r="I1504" s="25" t="s">
        <v>3137</v>
      </c>
      <c r="J1504" s="25" t="s">
        <v>297</v>
      </c>
      <c r="K1504" s="25" t="s">
        <v>470</v>
      </c>
      <c r="L1504" s="25" t="s">
        <v>434</v>
      </c>
      <c r="M1504" s="26">
        <v>44972</v>
      </c>
      <c r="N1504" s="26">
        <v>45005</v>
      </c>
      <c r="O1504" s="27">
        <f ca="1">+IF(NETWORKDAYS(M1504,N1504,Feriados!A$1:A$196)&gt;-1,NETWORKDAYS(M1504,N1504,Feriados!A$1:A$196)-1,NETWORKDAYS(M1504,TODAY(),Feriados!A$1:A$196))</f>
        <v>21</v>
      </c>
      <c r="P1504" s="16"/>
      <c r="Q1504" s="25">
        <f ca="1">+IF(T1504="ENVIO OS", IF(NETWORKDAYS(N1504,P1504,Feriados!A$28:A$328)&gt;-1,NETWORKDAYS(N1504,P1504,Feriados!A$28:A$328)-1,NETWORKDAYS(N1504,TODAY(),Feriados!A$28:A$328)),0)</f>
        <v>0</v>
      </c>
      <c r="R1504" s="17">
        <v>-34.586799999999997</v>
      </c>
      <c r="S1504" s="17">
        <v>-68.386600000000001</v>
      </c>
      <c r="T1504" s="25" t="s">
        <v>1496</v>
      </c>
      <c r="U1504" s="25" t="s">
        <v>1496</v>
      </c>
      <c r="V1504" s="25" t="s">
        <v>37</v>
      </c>
      <c r="W1504" s="25" t="s">
        <v>3138</v>
      </c>
      <c r="X1504" s="25" t="s">
        <v>439</v>
      </c>
      <c r="Y1504" s="25" t="s">
        <v>504</v>
      </c>
      <c r="AA1504" s="25" t="s">
        <v>3248</v>
      </c>
      <c r="AB1504" s="25" t="s">
        <v>0</v>
      </c>
      <c r="AC1504" s="26"/>
      <c r="AD1504" s="26"/>
      <c r="AF1504" s="28"/>
    </row>
    <row r="1505" spans="1:32" s="25" customFormat="1" ht="15" x14ac:dyDescent="0.25">
      <c r="B1505" s="25" t="s">
        <v>3098</v>
      </c>
      <c r="C1505" s="25" t="s">
        <v>3099</v>
      </c>
      <c r="D1505" s="25" t="s">
        <v>380</v>
      </c>
      <c r="E1505" s="25" t="s">
        <v>25</v>
      </c>
      <c r="F1505" s="25" t="s">
        <v>523</v>
      </c>
      <c r="G1505" s="25">
        <v>328</v>
      </c>
      <c r="M1505" s="26">
        <v>44972</v>
      </c>
      <c r="N1505" s="26">
        <v>45005</v>
      </c>
      <c r="O1505" s="27">
        <f ca="1">+IF(NETWORKDAYS(M1505,N1505,Feriados!A$1:A$196)&gt;-1,NETWORKDAYS(M1505,N1505,Feriados!A$1:A$196)-1,NETWORKDAYS(M1505,TODAY(),Feriados!A$1:A$196))</f>
        <v>21</v>
      </c>
      <c r="P1505" s="16"/>
      <c r="Q1505" s="25">
        <f ca="1">+IF(T1505="ENVIO OS", IF(NETWORKDAYS(N1505,P1505,Feriados!A$28:A$328)&gt;-1,NETWORKDAYS(N1505,P1505,Feriados!A$28:A$328)-1,NETWORKDAYS(N1505,TODAY(),Feriados!A$28:A$328)),0)</f>
        <v>0</v>
      </c>
      <c r="R1505" s="17"/>
      <c r="S1505" s="17"/>
      <c r="T1505" s="25" t="s">
        <v>1591</v>
      </c>
      <c r="U1505" s="25" t="s">
        <v>1591</v>
      </c>
      <c r="Z1505" s="25" t="s">
        <v>535</v>
      </c>
      <c r="AA1505" s="25" t="s">
        <v>3144</v>
      </c>
      <c r="AC1505" s="26"/>
      <c r="AD1505" s="26"/>
      <c r="AF1505" s="28"/>
    </row>
    <row r="1506" spans="1:32" s="25" customFormat="1" ht="15" x14ac:dyDescent="0.25">
      <c r="A1506" s="25">
        <v>239232</v>
      </c>
      <c r="B1506" s="25" t="s">
        <v>3102</v>
      </c>
      <c r="C1506" s="25" t="s">
        <v>2580</v>
      </c>
      <c r="D1506" s="25" t="s">
        <v>507</v>
      </c>
      <c r="E1506" s="25" t="s">
        <v>25</v>
      </c>
      <c r="F1506" s="25" t="s">
        <v>693</v>
      </c>
      <c r="G1506" s="25">
        <v>636</v>
      </c>
      <c r="M1506" s="26">
        <v>44974</v>
      </c>
      <c r="N1506" s="26">
        <v>45012</v>
      </c>
      <c r="O1506" s="27">
        <f ca="1">+IF(NETWORKDAYS(M1506,N1506,Feriados!A$1:A$196)&gt;-1,NETWORKDAYS(M1506,N1506,Feriados!A$1:A$196)-1,NETWORKDAYS(M1506,TODAY(),Feriados!A$1:A$196))</f>
        <v>23</v>
      </c>
      <c r="P1506" s="16">
        <v>45026</v>
      </c>
      <c r="Q1506" s="25">
        <f ca="1">+IF(T1506="ENVIO OS", IF(NETWORKDAYS(N1506,P1506,Feriados!A$28:A$328)&gt;-1,NETWORKDAYS(N1506,P1506,Feriados!A$28:A$328)-1,NETWORKDAYS(N1506,TODAY(),Feriados!A$28:A$328)),0)</f>
        <v>10</v>
      </c>
      <c r="R1506" s="17"/>
      <c r="S1506" s="17"/>
      <c r="T1506" s="25" t="s">
        <v>1494</v>
      </c>
      <c r="U1506" s="25" t="s">
        <v>1584</v>
      </c>
      <c r="X1506" s="25" t="s">
        <v>439</v>
      </c>
      <c r="Z1506" s="25" t="s">
        <v>545</v>
      </c>
      <c r="AA1506" s="25" t="s">
        <v>3165</v>
      </c>
      <c r="AC1506" s="26"/>
      <c r="AD1506" s="26"/>
      <c r="AF1506" s="28"/>
    </row>
    <row r="1507" spans="1:32" s="25" customFormat="1" ht="15" x14ac:dyDescent="0.25">
      <c r="B1507" s="25" t="s">
        <v>2566</v>
      </c>
      <c r="C1507" s="25" t="s">
        <v>2565</v>
      </c>
      <c r="E1507" s="25" t="s">
        <v>26</v>
      </c>
      <c r="F1507" s="25" t="s">
        <v>508</v>
      </c>
      <c r="M1507" s="26">
        <v>44979</v>
      </c>
      <c r="N1507" s="26">
        <v>45035</v>
      </c>
      <c r="O1507" s="27">
        <f ca="1">+IF(NETWORKDAYS(M1507,N1507,Feriados!A$1:A$196)&gt;-1,NETWORKDAYS(M1507,N1507,Feriados!A$1:A$196)-1,NETWORKDAYS(M1507,TODAY(),Feriados!A$1:A$196))</f>
        <v>38</v>
      </c>
      <c r="P1507" s="16">
        <v>45293</v>
      </c>
      <c r="Q1507" s="25">
        <f ca="1">+IF(T1507="ENVIO OS", IF(NETWORKDAYS(N1507,P1507,Feriados!A$28:A$328)&gt;-1,NETWORKDAYS(N1507,P1507,Feriados!A$28:A$328)-1,NETWORKDAYS(N1507,TODAY(),Feriados!A$28:A$328)),0)</f>
        <v>184</v>
      </c>
      <c r="R1507" s="17"/>
      <c r="S1507" s="17"/>
      <c r="T1507" s="25" t="s">
        <v>1494</v>
      </c>
      <c r="U1507" s="25" t="s">
        <v>1585</v>
      </c>
      <c r="X1507" s="25" t="s">
        <v>443</v>
      </c>
      <c r="AC1507" s="26"/>
      <c r="AD1507" s="26"/>
      <c r="AF1507" s="28"/>
    </row>
    <row r="1508" spans="1:32" s="25" customFormat="1" ht="15" x14ac:dyDescent="0.25">
      <c r="A1508" s="25">
        <v>238132</v>
      </c>
      <c r="B1508" s="25" t="s">
        <v>2880</v>
      </c>
      <c r="C1508" s="25" t="s">
        <v>2879</v>
      </c>
      <c r="D1508" s="25" t="s">
        <v>507</v>
      </c>
      <c r="E1508" s="25" t="s">
        <v>26</v>
      </c>
      <c r="F1508" s="25" t="s">
        <v>508</v>
      </c>
      <c r="G1508" s="25">
        <v>53.95</v>
      </c>
      <c r="I1508" s="25" t="s">
        <v>17</v>
      </c>
      <c r="J1508" s="25" t="s">
        <v>312</v>
      </c>
      <c r="K1508" s="25" t="s">
        <v>447</v>
      </c>
      <c r="M1508" s="26">
        <v>44979</v>
      </c>
      <c r="N1508" s="26">
        <v>45027</v>
      </c>
      <c r="O1508" s="27">
        <f ca="1">+IF(NETWORKDAYS(M1508,N1508,Feriados!A$1:A$196)&gt;-1,NETWORKDAYS(M1508,N1508,Feriados!A$1:A$196)-1,NETWORKDAYS(M1508,TODAY(),Feriados!A$1:A$196))</f>
        <v>32</v>
      </c>
      <c r="P1508" s="16">
        <v>45036</v>
      </c>
      <c r="Q1508" s="25">
        <f ca="1">+IF(T1508="ENVIO OS", IF(NETWORKDAYS(N1508,P1508,Feriados!A$28:A$328)&gt;-1,NETWORKDAYS(N1508,P1508,Feriados!A$28:A$328)-1,NETWORKDAYS(N1508,TODAY(),Feriados!A$28:A$328)),0)</f>
        <v>7</v>
      </c>
      <c r="R1508" s="17"/>
      <c r="S1508" s="17"/>
      <c r="T1508" s="25" t="s">
        <v>1494</v>
      </c>
      <c r="U1508" s="25" t="s">
        <v>1584</v>
      </c>
      <c r="V1508" s="25" t="s">
        <v>772</v>
      </c>
      <c r="X1508" s="25" t="s">
        <v>442</v>
      </c>
      <c r="Y1508" s="25" t="s">
        <v>2418</v>
      </c>
      <c r="Z1508" s="25" t="s">
        <v>606</v>
      </c>
      <c r="AC1508" s="26"/>
      <c r="AD1508" s="26"/>
      <c r="AF1508" s="28"/>
    </row>
    <row r="1509" spans="1:32" s="25" customFormat="1" ht="15" x14ac:dyDescent="0.25">
      <c r="B1509" s="25" t="s">
        <v>1316</v>
      </c>
      <c r="C1509" s="25" t="s">
        <v>1317</v>
      </c>
      <c r="D1509" s="25" t="s">
        <v>274</v>
      </c>
      <c r="E1509" s="25" t="s">
        <v>26</v>
      </c>
      <c r="F1509" s="25" t="s">
        <v>508</v>
      </c>
      <c r="G1509" s="25">
        <v>605</v>
      </c>
      <c r="I1509" s="25" t="s">
        <v>17</v>
      </c>
      <c r="J1509" s="25" t="s">
        <v>122</v>
      </c>
      <c r="K1509" s="25" t="s">
        <v>489</v>
      </c>
      <c r="M1509" s="26">
        <v>44980</v>
      </c>
      <c r="N1509" s="26">
        <v>45036</v>
      </c>
      <c r="O1509" s="27">
        <f ca="1">+IF(NETWORKDAYS(M1509,N1509,Feriados!A$1:A$196)&gt;-1,NETWORKDAYS(M1509,N1509,Feriados!A$1:A$196)-1,NETWORKDAYS(M1509,TODAY(),Feriados!A$1:A$196))</f>
        <v>38</v>
      </c>
      <c r="P1509" s="16"/>
      <c r="Q1509" s="25">
        <f ca="1">+IF(T1509="ENVIO OS", IF(NETWORKDAYS(N1509,P1509,Feriados!A$28:A$328)&gt;-1,NETWORKDAYS(N1509,P1509,Feriados!A$28:A$328)-1,NETWORKDAYS(N1509,TODAY(),Feriados!A$28:A$328)),0)</f>
        <v>0</v>
      </c>
      <c r="R1509" s="17"/>
      <c r="S1509" s="17"/>
      <c r="T1509" s="25" t="s">
        <v>1590</v>
      </c>
      <c r="U1509" s="25" t="s">
        <v>1496</v>
      </c>
      <c r="X1509" s="25" t="s">
        <v>443</v>
      </c>
      <c r="Y1509" s="25" t="s">
        <v>504</v>
      </c>
      <c r="Z1509" s="25" t="s">
        <v>534</v>
      </c>
      <c r="AC1509" s="26">
        <v>44229</v>
      </c>
      <c r="AD1509" s="26">
        <v>44236</v>
      </c>
      <c r="AF1509" s="28"/>
    </row>
    <row r="1510" spans="1:32" s="25" customFormat="1" ht="15" x14ac:dyDescent="0.25">
      <c r="A1510" s="25">
        <v>232090</v>
      </c>
      <c r="B1510" s="25" t="s">
        <v>3104</v>
      </c>
      <c r="C1510" s="25" t="s">
        <v>3107</v>
      </c>
      <c r="D1510" s="25" t="s">
        <v>506</v>
      </c>
      <c r="E1510" s="25" t="s">
        <v>25</v>
      </c>
      <c r="F1510" s="25" t="s">
        <v>516</v>
      </c>
      <c r="G1510" s="25">
        <v>248</v>
      </c>
      <c r="H1510" s="25">
        <v>248</v>
      </c>
      <c r="I1510" s="25" t="s">
        <v>17</v>
      </c>
      <c r="J1510" s="25" t="s">
        <v>232</v>
      </c>
      <c r="K1510" s="25" t="s">
        <v>489</v>
      </c>
      <c r="L1510" s="25" t="s">
        <v>434</v>
      </c>
      <c r="M1510" s="26">
        <v>44981</v>
      </c>
      <c r="N1510" s="26">
        <v>45016</v>
      </c>
      <c r="O1510" s="27">
        <f ca="1">+IF(NETWORKDAYS(M1510,N1510,Feriados!A$1:A$196)&gt;-1,NETWORKDAYS(M1510,N1510,Feriados!A$1:A$196)-1,NETWORKDAYS(M1510,TODAY(),Feriados!A$1:A$196))</f>
        <v>24</v>
      </c>
      <c r="P1510" s="16"/>
      <c r="Q1510" s="25">
        <f ca="1">+IF(T1510="ENVIO OS", IF(NETWORKDAYS(N1510,P1510,Feriados!A$28:A$328)&gt;-1,NETWORKDAYS(N1510,P1510,Feriados!A$28:A$328)-1,NETWORKDAYS(N1510,TODAY(),Feriados!A$28:A$328)),0)</f>
        <v>0</v>
      </c>
      <c r="R1510" s="17">
        <v>-32.878</v>
      </c>
      <c r="S1510" s="17">
        <v>-68.864000000000004</v>
      </c>
      <c r="T1510" s="25" t="s">
        <v>1496</v>
      </c>
      <c r="U1510" s="25" t="s">
        <v>1496</v>
      </c>
      <c r="X1510" s="25" t="s">
        <v>439</v>
      </c>
      <c r="Y1510" s="25" t="s">
        <v>504</v>
      </c>
      <c r="Z1510" s="25" t="s">
        <v>3105</v>
      </c>
      <c r="AB1510" s="25" t="s">
        <v>0</v>
      </c>
      <c r="AC1510" s="26"/>
      <c r="AD1510" s="26"/>
      <c r="AF1510" s="28"/>
    </row>
    <row r="1511" spans="1:32" s="25" customFormat="1" ht="15" x14ac:dyDescent="0.25">
      <c r="A1511" s="25">
        <v>238048</v>
      </c>
      <c r="B1511" s="25" t="s">
        <v>2927</v>
      </c>
      <c r="C1511" s="25" t="s">
        <v>1641</v>
      </c>
      <c r="D1511" s="25" t="s">
        <v>506</v>
      </c>
      <c r="E1511" s="25" t="s">
        <v>25</v>
      </c>
      <c r="F1511" s="25" t="s">
        <v>1301</v>
      </c>
      <c r="G1511" s="25">
        <v>78.64</v>
      </c>
      <c r="H1511" s="25">
        <v>78.64</v>
      </c>
      <c r="I1511" s="25" t="s">
        <v>3003</v>
      </c>
      <c r="J1511" s="25" t="s">
        <v>96</v>
      </c>
      <c r="K1511" s="25" t="s">
        <v>456</v>
      </c>
      <c r="L1511" s="25" t="s">
        <v>434</v>
      </c>
      <c r="M1511" s="26">
        <v>44984</v>
      </c>
      <c r="N1511" s="26">
        <v>44999</v>
      </c>
      <c r="O1511" s="27">
        <f ca="1">+IF(NETWORKDAYS(M1511,N1511,Feriados!A$1:A$196)&gt;-1,NETWORKDAYS(M1511,N1511,Feriados!A$1:A$196)-1,NETWORKDAYS(M1511,TODAY(),Feriados!A$1:A$196))</f>
        <v>11</v>
      </c>
      <c r="P1511" s="16"/>
      <c r="Q1511" s="25">
        <f ca="1">+IF(T1511="ENVIO OS", IF(NETWORKDAYS(N1511,P1511,Feriados!A$28:A$328)&gt;-1,NETWORKDAYS(N1511,P1511,Feriados!A$28:A$328)-1,NETWORKDAYS(N1511,TODAY(),Feriados!A$28:A$328)),0)</f>
        <v>0</v>
      </c>
      <c r="R1511" s="17">
        <v>-32.871899999999997</v>
      </c>
      <c r="S1511" s="17">
        <v>-68.893699999999995</v>
      </c>
      <c r="T1511" s="25" t="s">
        <v>1590</v>
      </c>
      <c r="U1511" s="25" t="s">
        <v>1590</v>
      </c>
      <c r="V1511" s="25" t="s">
        <v>37</v>
      </c>
      <c r="X1511" s="25" t="s">
        <v>439</v>
      </c>
      <c r="Y1511" s="25" t="s">
        <v>497</v>
      </c>
      <c r="Z1511" s="25" t="s">
        <v>535</v>
      </c>
      <c r="AA1511" s="25" t="s">
        <v>3106</v>
      </c>
      <c r="AC1511" s="26"/>
      <c r="AD1511" s="26"/>
      <c r="AE1511" s="25" t="s">
        <v>525</v>
      </c>
      <c r="AF1511" s="28"/>
    </row>
    <row r="1512" spans="1:32" s="25" customFormat="1" ht="15" x14ac:dyDescent="0.25">
      <c r="A1512" s="25">
        <v>233457</v>
      </c>
      <c r="B1512" s="25" t="s">
        <v>2344</v>
      </c>
      <c r="C1512" s="25" t="s">
        <v>3010</v>
      </c>
      <c r="D1512" s="25" t="s">
        <v>450</v>
      </c>
      <c r="M1512" s="26">
        <v>44984</v>
      </c>
      <c r="N1512" s="26">
        <v>44985</v>
      </c>
      <c r="O1512" s="27">
        <f ca="1">+IF(NETWORKDAYS(M1512,N1512,Feriados!A$1:A$196)&gt;-1,NETWORKDAYS(M1512,N1512,Feriados!A$1:A$196)-1,NETWORKDAYS(M1512,TODAY(),Feriados!A$1:A$196))</f>
        <v>1</v>
      </c>
      <c r="P1512" s="16"/>
      <c r="Q1512" s="25">
        <f ca="1">+IF(T1512="ENVIO OS", IF(NETWORKDAYS(N1512,P1512,Feriados!A$28:A$328)&gt;-1,NETWORKDAYS(N1512,P1512,Feriados!A$28:A$328)-1,NETWORKDAYS(N1512,TODAY(),Feriados!A$28:A$328)),0)</f>
        <v>0</v>
      </c>
      <c r="R1512" s="17"/>
      <c r="S1512" s="17"/>
      <c r="T1512" s="25" t="s">
        <v>1496</v>
      </c>
      <c r="U1512" s="25" t="s">
        <v>1496</v>
      </c>
      <c r="X1512" s="25" t="s">
        <v>443</v>
      </c>
      <c r="Y1512" s="25" t="s">
        <v>504</v>
      </c>
      <c r="AC1512" s="26"/>
      <c r="AD1512" s="26"/>
      <c r="AF1512" s="28"/>
    </row>
    <row r="1513" spans="1:32" s="25" customFormat="1" ht="15" x14ac:dyDescent="0.25">
      <c r="A1513" s="25">
        <v>238632</v>
      </c>
      <c r="B1513" s="25" t="s">
        <v>2999</v>
      </c>
      <c r="C1513" s="25" t="s">
        <v>3000</v>
      </c>
      <c r="D1513" s="25" t="s">
        <v>506</v>
      </c>
      <c r="E1513" s="25" t="s">
        <v>25</v>
      </c>
      <c r="F1513" s="25" t="s">
        <v>515</v>
      </c>
      <c r="G1513" s="25">
        <v>154</v>
      </c>
      <c r="H1513" s="25">
        <v>154</v>
      </c>
      <c r="I1513" s="25">
        <v>154</v>
      </c>
      <c r="J1513" s="25" t="s">
        <v>368</v>
      </c>
      <c r="K1513" s="25" t="s">
        <v>450</v>
      </c>
      <c r="M1513" s="26">
        <v>44985</v>
      </c>
      <c r="N1513" s="26">
        <v>44991</v>
      </c>
      <c r="O1513" s="27">
        <f ca="1">+IF(NETWORKDAYS(M1513,N1513,Feriados!A$1:A$196)&gt;-1,NETWORKDAYS(M1513,N1513,Feriados!A$1:A$196)-1,NETWORKDAYS(M1513,TODAY(),Feriados!A$1:A$196))</f>
        <v>4</v>
      </c>
      <c r="P1513" s="16"/>
      <c r="Q1513" s="25">
        <f ca="1">+IF(T1513="ENVIO OS", IF(NETWORKDAYS(N1513,P1513,Feriados!A$28:A$328)&gt;-1,NETWORKDAYS(N1513,P1513,Feriados!A$28:A$328)-1,NETWORKDAYS(N1513,TODAY(),Feriados!A$28:A$328)),0)</f>
        <v>0</v>
      </c>
      <c r="R1513" s="17"/>
      <c r="S1513" s="17"/>
      <c r="T1513" s="25" t="s">
        <v>1590</v>
      </c>
      <c r="U1513" s="25" t="s">
        <v>1590</v>
      </c>
      <c r="X1513" s="25" t="s">
        <v>439</v>
      </c>
      <c r="Y1513" s="25" t="s">
        <v>644</v>
      </c>
      <c r="AA1513" s="25" t="s">
        <v>3115</v>
      </c>
      <c r="AC1513" s="26"/>
      <c r="AD1513" s="26"/>
      <c r="AF1513" s="28"/>
    </row>
    <row r="1514" spans="1:32" s="25" customFormat="1" ht="15" x14ac:dyDescent="0.25">
      <c r="A1514" s="25">
        <v>239328</v>
      </c>
      <c r="B1514" s="25" t="s">
        <v>3116</v>
      </c>
      <c r="C1514" s="25" t="s">
        <v>3061</v>
      </c>
      <c r="D1514" s="25" t="s">
        <v>506</v>
      </c>
      <c r="E1514" s="25" t="s">
        <v>25</v>
      </c>
      <c r="F1514" s="25" t="s">
        <v>1301</v>
      </c>
      <c r="G1514" s="25">
        <v>57.46</v>
      </c>
      <c r="H1514" s="25">
        <v>57.46</v>
      </c>
      <c r="J1514" s="25" t="s">
        <v>96</v>
      </c>
      <c r="K1514" s="25" t="s">
        <v>456</v>
      </c>
      <c r="L1514" s="25" t="s">
        <v>434</v>
      </c>
      <c r="M1514" s="26">
        <v>44985</v>
      </c>
      <c r="N1514" s="26">
        <v>44991</v>
      </c>
      <c r="O1514" s="27">
        <f ca="1">+IF(NETWORKDAYS(M1514,N1514,Feriados!A$1:A$196)&gt;-1,NETWORKDAYS(M1514,N1514,Feriados!A$1:A$196)-1,NETWORKDAYS(M1514,TODAY(),Feriados!A$1:A$196))</f>
        <v>4</v>
      </c>
      <c r="P1514" s="16">
        <v>44999</v>
      </c>
      <c r="Q1514" s="25">
        <f ca="1">+IF(T1514="ENVIO OS", IF(NETWORKDAYS(N1514,P1514,Feriados!A$28:A$328)&gt;-1,NETWORKDAYS(N1514,P1514,Feriados!A$28:A$328)-1,NETWORKDAYS(N1514,TODAY(),Feriados!A$28:A$328)),0)</f>
        <v>6</v>
      </c>
      <c r="R1514" s="17"/>
      <c r="S1514" s="17"/>
      <c r="T1514" s="25" t="s">
        <v>1494</v>
      </c>
      <c r="U1514" s="25" t="s">
        <v>1584</v>
      </c>
      <c r="Z1514" s="25" t="s">
        <v>727</v>
      </c>
      <c r="AA1514" s="25" t="s">
        <v>3117</v>
      </c>
      <c r="AC1514" s="26"/>
      <c r="AD1514" s="26"/>
      <c r="AE1514" s="25" t="s">
        <v>525</v>
      </c>
      <c r="AF1514" s="28">
        <v>45078</v>
      </c>
    </row>
    <row r="1515" spans="1:32" s="25" customFormat="1" ht="15" x14ac:dyDescent="0.25">
      <c r="A1515" s="25">
        <v>239260</v>
      </c>
      <c r="B1515" s="25" t="s">
        <v>3007</v>
      </c>
      <c r="C1515" s="25" t="s">
        <v>3008</v>
      </c>
      <c r="D1515" s="25" t="s">
        <v>506</v>
      </c>
      <c r="E1515" s="25" t="s">
        <v>25</v>
      </c>
      <c r="F1515" s="25" t="s">
        <v>741</v>
      </c>
      <c r="G1515" s="25">
        <v>129</v>
      </c>
      <c r="H1515" s="25">
        <v>129</v>
      </c>
      <c r="I1515" s="25" t="s">
        <v>3101</v>
      </c>
      <c r="J1515" s="25" t="s">
        <v>96</v>
      </c>
      <c r="K1515" s="25" t="s">
        <v>456</v>
      </c>
      <c r="L1515" s="25" t="s">
        <v>434</v>
      </c>
      <c r="M1515" s="26">
        <v>44986</v>
      </c>
      <c r="N1515" s="26">
        <v>44987</v>
      </c>
      <c r="O1515" s="27">
        <f ca="1">+IF(NETWORKDAYS(M1515,N1515,Feriados!A$1:A$196)&gt;-1,NETWORKDAYS(M1515,N1515,Feriados!A$1:A$196)-1,NETWORKDAYS(M1515,TODAY(),Feriados!A$1:A$196))</f>
        <v>1</v>
      </c>
      <c r="P1515" s="16"/>
      <c r="Q1515" s="25">
        <f ca="1">+IF(T1515="ENVIO OS", IF(NETWORKDAYS(N1515,P1515,Feriados!A$28:A$328)&gt;-1,NETWORKDAYS(N1515,P1515,Feriados!A$28:A$328)-1,NETWORKDAYS(N1515,TODAY(),Feriados!A$28:A$328)),0)</f>
        <v>0</v>
      </c>
      <c r="R1515" s="17"/>
      <c r="S1515" s="17"/>
      <c r="T1515" s="25" t="s">
        <v>1590</v>
      </c>
      <c r="U1515" s="25" t="s">
        <v>1590</v>
      </c>
      <c r="X1515" s="25" t="s">
        <v>439</v>
      </c>
      <c r="Y1515" s="25" t="s">
        <v>496</v>
      </c>
      <c r="AA1515" s="25" t="s">
        <v>3114</v>
      </c>
      <c r="AC1515" s="26"/>
      <c r="AD1515" s="26"/>
      <c r="AE1515" s="25" t="s">
        <v>525</v>
      </c>
      <c r="AF1515" s="28">
        <v>45170</v>
      </c>
    </row>
    <row r="1516" spans="1:32" s="25" customFormat="1" ht="15" x14ac:dyDescent="0.25">
      <c r="B1516" s="25" t="s">
        <v>1232</v>
      </c>
      <c r="C1516" s="25" t="s">
        <v>1233</v>
      </c>
      <c r="D1516" s="25" t="s">
        <v>450</v>
      </c>
      <c r="E1516" s="25" t="s">
        <v>26</v>
      </c>
      <c r="F1516" s="25" t="s">
        <v>508</v>
      </c>
      <c r="G1516" s="25">
        <v>244</v>
      </c>
      <c r="I1516" s="25" t="s">
        <v>17</v>
      </c>
      <c r="J1516" s="25" t="s">
        <v>330</v>
      </c>
      <c r="K1516" s="25" t="s">
        <v>1235</v>
      </c>
      <c r="M1516" s="26">
        <v>44987</v>
      </c>
      <c r="N1516" s="26">
        <v>45035</v>
      </c>
      <c r="O1516" s="27">
        <f ca="1">+IF(NETWORKDAYS(M1516,N1516,Feriados!A$1:A$196)&gt;-1,NETWORKDAYS(M1516,N1516,Feriados!A$1:A$196)-1,NETWORKDAYS(M1516,TODAY(),Feriados!A$1:A$196))</f>
        <v>32</v>
      </c>
      <c r="P1516" s="16"/>
      <c r="Q1516" s="25">
        <f ca="1">+IF(T1516="ENVIO OS", IF(NETWORKDAYS(N1516,P1516,Feriados!A$28:A$328)&gt;-1,NETWORKDAYS(N1516,P1516,Feriados!A$28:A$328)-1,NETWORKDAYS(N1516,TODAY(),Feriados!A$28:A$328)),0)</f>
        <v>0</v>
      </c>
      <c r="R1516" s="17"/>
      <c r="S1516" s="17"/>
      <c r="T1516" s="25" t="s">
        <v>1496</v>
      </c>
      <c r="U1516" s="25" t="s">
        <v>1496</v>
      </c>
      <c r="V1516" s="25" t="s">
        <v>37</v>
      </c>
      <c r="W1516" s="25" t="s">
        <v>3040</v>
      </c>
      <c r="X1516" s="25" t="s">
        <v>443</v>
      </c>
      <c r="Y1516" s="25" t="s">
        <v>504</v>
      </c>
      <c r="Z1516" s="25" t="s">
        <v>595</v>
      </c>
      <c r="AC1516" s="26">
        <v>44179</v>
      </c>
      <c r="AD1516" s="26">
        <v>44179</v>
      </c>
      <c r="AF1516" s="28"/>
    </row>
    <row r="1517" spans="1:32" s="25" customFormat="1" ht="15" x14ac:dyDescent="0.25">
      <c r="B1517" s="25" t="s">
        <v>2496</v>
      </c>
      <c r="C1517" s="25" t="s">
        <v>2495</v>
      </c>
      <c r="D1517" s="25" t="s">
        <v>446</v>
      </c>
      <c r="E1517" s="25" t="s">
        <v>26</v>
      </c>
      <c r="F1517" s="25" t="s">
        <v>508</v>
      </c>
      <c r="G1517" s="25">
        <v>104</v>
      </c>
      <c r="I1517" s="25" t="s">
        <v>2608</v>
      </c>
      <c r="J1517" s="25" t="s">
        <v>214</v>
      </c>
      <c r="K1517" s="25" t="s">
        <v>447</v>
      </c>
      <c r="M1517" s="26">
        <v>44987</v>
      </c>
      <c r="N1517" s="26">
        <v>45021</v>
      </c>
      <c r="O1517" s="27">
        <f ca="1">+IF(NETWORKDAYS(M1517,N1517,Feriados!A$1:A$196)&gt;-1,NETWORKDAYS(M1517,N1517,Feriados!A$1:A$196)-1,NETWORKDAYS(M1517,TODAY(),Feriados!A$1:A$196))</f>
        <v>23</v>
      </c>
      <c r="P1517" s="16"/>
      <c r="Q1517" s="25">
        <f ca="1">+IF(T1517="ENVIO OS", IF(NETWORKDAYS(N1517,P1517,Feriados!A$28:A$328)&gt;-1,NETWORKDAYS(N1517,P1517,Feriados!A$28:A$328)-1,NETWORKDAYS(N1517,TODAY(),Feriados!A$28:A$328)),0)</f>
        <v>0</v>
      </c>
      <c r="R1517" s="17">
        <v>-32.959600000000002</v>
      </c>
      <c r="S1517" s="17">
        <v>-68.827399999999997</v>
      </c>
      <c r="T1517" s="25" t="s">
        <v>1590</v>
      </c>
      <c r="U1517" s="25" t="s">
        <v>1590</v>
      </c>
      <c r="X1517" s="25" t="s">
        <v>443</v>
      </c>
      <c r="Y1517" s="25" t="s">
        <v>504</v>
      </c>
      <c r="Z1517" s="25" t="s">
        <v>545</v>
      </c>
      <c r="AC1517" s="26"/>
      <c r="AD1517" s="26"/>
      <c r="AE1517" s="25" t="s">
        <v>525</v>
      </c>
      <c r="AF1517" s="28"/>
    </row>
    <row r="1518" spans="1:32" s="25" customFormat="1" ht="15" x14ac:dyDescent="0.25">
      <c r="B1518" s="25" t="s">
        <v>2940</v>
      </c>
      <c r="C1518" s="25" t="s">
        <v>2939</v>
      </c>
      <c r="D1518" s="25" t="s">
        <v>452</v>
      </c>
      <c r="E1518" s="25" t="s">
        <v>26</v>
      </c>
      <c r="F1518" s="25" t="s">
        <v>508</v>
      </c>
      <c r="G1518" s="25">
        <v>74</v>
      </c>
      <c r="I1518" s="25" t="s">
        <v>17</v>
      </c>
      <c r="J1518" s="25" t="s">
        <v>154</v>
      </c>
      <c r="K1518" s="25" t="s">
        <v>470</v>
      </c>
      <c r="M1518" s="26">
        <v>44987</v>
      </c>
      <c r="N1518" s="26">
        <v>45008</v>
      </c>
      <c r="O1518" s="27">
        <f ca="1">+IF(NETWORKDAYS(M1518,N1518,Feriados!A$1:A$196)&gt;-1,NETWORKDAYS(M1518,N1518,Feriados!A$1:A$196)-1,NETWORKDAYS(M1518,TODAY(),Feriados!A$1:A$196))</f>
        <v>15</v>
      </c>
      <c r="P1518" s="16"/>
      <c r="Q1518" s="25">
        <f ca="1">+IF(T1518="ENVIO OS", IF(NETWORKDAYS(N1518,P1518,Feriados!A$28:A$328)&gt;-1,NETWORKDAYS(N1518,P1518,Feriados!A$28:A$328)-1,NETWORKDAYS(N1518,TODAY(),Feriados!A$28:A$328)),0)</f>
        <v>0</v>
      </c>
      <c r="R1518" s="17">
        <v>-34.675400000000003</v>
      </c>
      <c r="S1518" s="17">
        <v>-68.371700000000004</v>
      </c>
      <c r="T1518" s="25" t="s">
        <v>1590</v>
      </c>
      <c r="U1518" s="25" t="s">
        <v>1590</v>
      </c>
      <c r="X1518" s="25" t="s">
        <v>443</v>
      </c>
      <c r="Y1518" s="25" t="s">
        <v>662</v>
      </c>
      <c r="Z1518" s="25" t="s">
        <v>972</v>
      </c>
      <c r="AC1518" s="26"/>
      <c r="AD1518" s="26"/>
      <c r="AE1518" s="25" t="s">
        <v>525</v>
      </c>
      <c r="AF1518" s="28"/>
    </row>
    <row r="1519" spans="1:32" s="25" customFormat="1" ht="15" x14ac:dyDescent="0.25">
      <c r="A1519" s="25">
        <v>239882</v>
      </c>
      <c r="B1519" s="25" t="s">
        <v>3136</v>
      </c>
      <c r="C1519" s="25" t="s">
        <v>1943</v>
      </c>
      <c r="D1519" s="25" t="s">
        <v>446</v>
      </c>
      <c r="E1519" s="25" t="s">
        <v>25</v>
      </c>
      <c r="F1519" s="25" t="s">
        <v>516</v>
      </c>
      <c r="G1519" s="25">
        <v>100</v>
      </c>
      <c r="H1519" s="25">
        <v>100</v>
      </c>
      <c r="I1519" s="25" t="s">
        <v>17</v>
      </c>
      <c r="J1519" s="25" t="s">
        <v>253</v>
      </c>
      <c r="K1519" s="25" t="s">
        <v>446</v>
      </c>
      <c r="L1519" s="25" t="s">
        <v>436</v>
      </c>
      <c r="M1519" s="26">
        <v>44988</v>
      </c>
      <c r="N1519" s="26">
        <v>45016</v>
      </c>
      <c r="O1519" s="27">
        <f ca="1">+IF(NETWORKDAYS(M1519,N1519,Feriados!A$1:A$196)&gt;-1,NETWORKDAYS(M1519,N1519,Feriados!A$1:A$196)-1,NETWORKDAYS(M1519,TODAY(),Feriados!A$1:A$196))</f>
        <v>19</v>
      </c>
      <c r="P1519" s="16"/>
      <c r="Q1519" s="25">
        <f ca="1">+IF(T1519="ENVIO OS", IF(NETWORKDAYS(N1519,P1519,Feriados!A$28:A$328)&gt;-1,NETWORKDAYS(N1519,P1519,Feriados!A$28:A$328)-1,NETWORKDAYS(N1519,TODAY(),Feriados!A$28:A$328)),0)</f>
        <v>0</v>
      </c>
      <c r="R1519" s="17"/>
      <c r="S1519" s="17"/>
      <c r="T1519" s="25" t="s">
        <v>1496</v>
      </c>
      <c r="U1519" s="25" t="s">
        <v>1496</v>
      </c>
      <c r="X1519" s="25" t="s">
        <v>439</v>
      </c>
      <c r="Y1519" s="25" t="s">
        <v>504</v>
      </c>
      <c r="AA1519" s="25" t="s">
        <v>3168</v>
      </c>
      <c r="AC1519" s="26"/>
      <c r="AD1519" s="26"/>
      <c r="AE1519" s="25" t="s">
        <v>525</v>
      </c>
      <c r="AF1519" s="28">
        <v>45323</v>
      </c>
    </row>
    <row r="1520" spans="1:32" s="25" customFormat="1" ht="15" x14ac:dyDescent="0.25">
      <c r="A1520" s="25">
        <v>238820</v>
      </c>
      <c r="B1520" s="25" t="s">
        <v>3041</v>
      </c>
      <c r="C1520" s="25" t="s">
        <v>3042</v>
      </c>
      <c r="D1520" s="25" t="s">
        <v>507</v>
      </c>
      <c r="E1520" s="25" t="s">
        <v>25</v>
      </c>
      <c r="F1520" s="25" t="s">
        <v>516</v>
      </c>
      <c r="G1520" s="25">
        <v>108</v>
      </c>
      <c r="H1520" s="25">
        <v>108</v>
      </c>
      <c r="I1520" s="25" t="s">
        <v>3166</v>
      </c>
      <c r="J1520" s="25" t="s">
        <v>102</v>
      </c>
      <c r="K1520" s="25" t="s">
        <v>449</v>
      </c>
      <c r="L1520" s="25" t="s">
        <v>435</v>
      </c>
      <c r="M1520" s="26">
        <v>44991</v>
      </c>
      <c r="N1520" s="26">
        <v>45014</v>
      </c>
      <c r="O1520" s="27">
        <f ca="1">+IF(NETWORKDAYS(M1520,N1520,Feriados!A$1:A$196)&gt;-1,NETWORKDAYS(M1520,N1520,Feriados!A$1:A$196)-1,NETWORKDAYS(M1520,TODAY(),Feriados!A$1:A$196))</f>
        <v>16</v>
      </c>
      <c r="P1520" s="16"/>
      <c r="Q1520" s="25">
        <f ca="1">+IF(T1520="ENVIO OS", IF(NETWORKDAYS(N1520,P1520,Feriados!A$28:A$328)&gt;-1,NETWORKDAYS(N1520,P1520,Feriados!A$28:A$328)-1,NETWORKDAYS(N1520,TODAY(),Feriados!A$28:A$328)),0)</f>
        <v>0</v>
      </c>
      <c r="R1520" s="17">
        <v>-33.075800000000001</v>
      </c>
      <c r="S1520" s="17">
        <v>-68.971999999999994</v>
      </c>
      <c r="T1520" s="25" t="s">
        <v>1496</v>
      </c>
      <c r="U1520" s="25" t="s">
        <v>1496</v>
      </c>
      <c r="X1520" s="25" t="s">
        <v>439</v>
      </c>
      <c r="Y1520" s="25" t="s">
        <v>504</v>
      </c>
      <c r="AA1520" s="25" t="s">
        <v>3119</v>
      </c>
      <c r="AC1520" s="26"/>
      <c r="AD1520" s="26"/>
      <c r="AE1520" s="25" t="s">
        <v>525</v>
      </c>
      <c r="AF1520" s="28">
        <v>45170</v>
      </c>
    </row>
    <row r="1521" spans="1:32" s="25" customFormat="1" ht="15" x14ac:dyDescent="0.25">
      <c r="A1521" s="25">
        <v>239074</v>
      </c>
      <c r="B1521" s="25" t="s">
        <v>3045</v>
      </c>
      <c r="C1521" s="25" t="s">
        <v>3046</v>
      </c>
      <c r="D1521" s="25" t="s">
        <v>507</v>
      </c>
      <c r="E1521" s="25" t="s">
        <v>25</v>
      </c>
      <c r="F1521" s="25" t="s">
        <v>509</v>
      </c>
      <c r="G1521" s="25">
        <v>130</v>
      </c>
      <c r="H1521" s="25">
        <v>11</v>
      </c>
      <c r="I1521" s="25" t="s">
        <v>17</v>
      </c>
      <c r="J1521" s="25" t="s">
        <v>281</v>
      </c>
      <c r="K1521" s="25" t="s">
        <v>49</v>
      </c>
      <c r="L1521" s="25" t="s">
        <v>434</v>
      </c>
      <c r="M1521" s="26">
        <v>44992</v>
      </c>
      <c r="N1521" s="26">
        <v>44992</v>
      </c>
      <c r="O1521" s="27">
        <f ca="1">+IF(NETWORKDAYS(M1521,N1521,Feriados!A$1:A$196)&gt;-1,NETWORKDAYS(M1521,N1521,Feriados!A$1:A$196)-1,NETWORKDAYS(M1521,TODAY(),Feriados!A$1:A$196))</f>
        <v>0</v>
      </c>
      <c r="P1521" s="16"/>
      <c r="Q1521" s="25">
        <f ca="1">+IF(T1521="ENVIO OS", IF(NETWORKDAYS(N1521,P1521,Feriados!A$28:A$328)&gt;-1,NETWORKDAYS(N1521,P1521,Feriados!A$28:A$328)-1,NETWORKDAYS(N1521,TODAY(),Feriados!A$28:A$328)),0)</f>
        <v>0</v>
      </c>
      <c r="R1521" s="17">
        <v>-33.106200000000001</v>
      </c>
      <c r="S1521" s="17">
        <v>-68.932400000000001</v>
      </c>
      <c r="T1521" s="25" t="s">
        <v>1590</v>
      </c>
      <c r="U1521" s="25" t="s">
        <v>1590</v>
      </c>
      <c r="X1521" s="25" t="s">
        <v>439</v>
      </c>
      <c r="Y1521" s="25" t="s">
        <v>2276</v>
      </c>
      <c r="AA1521" s="25" t="s">
        <v>3114</v>
      </c>
      <c r="AC1521" s="26"/>
      <c r="AD1521" s="26"/>
      <c r="AE1521" s="25" t="s">
        <v>525</v>
      </c>
      <c r="AF1521" s="28"/>
    </row>
    <row r="1522" spans="1:32" s="25" customFormat="1" ht="15" x14ac:dyDescent="0.25">
      <c r="A1522" s="25">
        <v>238990</v>
      </c>
      <c r="B1522" s="25" t="s">
        <v>3048</v>
      </c>
      <c r="C1522" s="25" t="s">
        <v>753</v>
      </c>
      <c r="D1522" s="25" t="s">
        <v>507</v>
      </c>
      <c r="E1522" s="25" t="s">
        <v>25</v>
      </c>
      <c r="F1522" s="25" t="s">
        <v>516</v>
      </c>
      <c r="G1522" s="25">
        <v>130</v>
      </c>
      <c r="H1522" s="25">
        <v>130</v>
      </c>
      <c r="I1522" s="25" t="s">
        <v>17</v>
      </c>
      <c r="J1522" s="25" t="s">
        <v>281</v>
      </c>
      <c r="K1522" s="25" t="s">
        <v>49</v>
      </c>
      <c r="L1522" s="25" t="s">
        <v>434</v>
      </c>
      <c r="M1522" s="26">
        <v>44992</v>
      </c>
      <c r="N1522" s="26">
        <v>44992</v>
      </c>
      <c r="O1522" s="27">
        <f ca="1">+IF(NETWORKDAYS(M1522,N1522,Feriados!A$1:A$196)&gt;-1,NETWORKDAYS(M1522,N1522,Feriados!A$1:A$196)-1,NETWORKDAYS(M1522,TODAY(),Feriados!A$1:A$196))</f>
        <v>0</v>
      </c>
      <c r="P1522" s="16"/>
      <c r="Q1522" s="25">
        <f ca="1">+IF(T1522="ENVIO OS", IF(NETWORKDAYS(N1522,P1522,Feriados!A$28:A$328)&gt;-1,NETWORKDAYS(N1522,P1522,Feriados!A$28:A$328)-1,NETWORKDAYS(N1522,TODAY(),Feriados!A$28:A$328)),0)</f>
        <v>0</v>
      </c>
      <c r="R1522" s="17">
        <v>-33.106200000000001</v>
      </c>
      <c r="S1522" s="17">
        <v>-68.932400000000001</v>
      </c>
      <c r="T1522" s="25" t="s">
        <v>1590</v>
      </c>
      <c r="U1522" s="25" t="s">
        <v>1590</v>
      </c>
      <c r="X1522" s="25" t="s">
        <v>439</v>
      </c>
      <c r="Y1522" s="25" t="s">
        <v>498</v>
      </c>
      <c r="AA1522" s="25" t="s">
        <v>3118</v>
      </c>
      <c r="AB1522" s="25" t="s">
        <v>0</v>
      </c>
      <c r="AC1522" s="26"/>
      <c r="AD1522" s="26"/>
      <c r="AF1522" s="28"/>
    </row>
    <row r="1523" spans="1:32" s="25" customFormat="1" ht="15" x14ac:dyDescent="0.25">
      <c r="B1523" s="25" t="s">
        <v>2501</v>
      </c>
      <c r="C1523" s="25" t="s">
        <v>2799</v>
      </c>
      <c r="D1523" s="25" t="s">
        <v>404</v>
      </c>
      <c r="E1523" s="25" t="s">
        <v>26</v>
      </c>
      <c r="F1523" s="25" t="s">
        <v>508</v>
      </c>
      <c r="G1523" s="25">
        <v>220</v>
      </c>
      <c r="H1523" s="25">
        <v>220</v>
      </c>
      <c r="I1523" s="25" t="s">
        <v>3265</v>
      </c>
      <c r="J1523" s="25" t="s">
        <v>2382</v>
      </c>
      <c r="K1523" s="25" t="s">
        <v>458</v>
      </c>
      <c r="M1523" s="26">
        <v>44993</v>
      </c>
      <c r="N1523" s="26">
        <v>45040</v>
      </c>
      <c r="O1523" s="27">
        <f ca="1">+IF(NETWORKDAYS(M1523,N1523,Feriados!A$1:A$196)&gt;-1,NETWORKDAYS(M1523,N1523,Feriados!A$1:A$196)-1,NETWORKDAYS(M1523,TODAY(),Feriados!A$1:A$196))</f>
        <v>31</v>
      </c>
      <c r="P1523" s="16"/>
      <c r="Q1523" s="25">
        <f ca="1">+IF(T1523="ENVIO OS", IF(NETWORKDAYS(N1523,P1523,Feriados!A$28:A$328)&gt;-1,NETWORKDAYS(N1523,P1523,Feriados!A$28:A$328)-1,NETWORKDAYS(N1523,TODAY(),Feriados!A$28:A$328)),0)</f>
        <v>0</v>
      </c>
      <c r="R1523" s="17">
        <v>-33.590800000000002</v>
      </c>
      <c r="S1523" s="17">
        <v>-69.219099999999997</v>
      </c>
      <c r="T1523" s="25" t="s">
        <v>1496</v>
      </c>
      <c r="U1523" s="25" t="s">
        <v>1496</v>
      </c>
      <c r="X1523" s="25" t="s">
        <v>443</v>
      </c>
      <c r="Y1523" s="25" t="s">
        <v>664</v>
      </c>
      <c r="Z1523" s="25" t="s">
        <v>530</v>
      </c>
      <c r="AC1523" s="26"/>
      <c r="AD1523" s="26"/>
      <c r="AE1523" s="25" t="s">
        <v>525</v>
      </c>
      <c r="AF1523" s="28"/>
    </row>
    <row r="1524" spans="1:32" s="25" customFormat="1" ht="15" x14ac:dyDescent="0.25">
      <c r="B1524" s="25" t="s">
        <v>2946</v>
      </c>
      <c r="C1524" s="25" t="s">
        <v>2945</v>
      </c>
      <c r="D1524" s="25" t="s">
        <v>507</v>
      </c>
      <c r="E1524" s="25" t="s">
        <v>26</v>
      </c>
      <c r="F1524" s="25" t="s">
        <v>508</v>
      </c>
      <c r="M1524" s="26">
        <v>44993</v>
      </c>
      <c r="N1524" s="26">
        <v>45026</v>
      </c>
      <c r="O1524" s="27">
        <f ca="1">+IF(NETWORKDAYS(M1524,N1524,Feriados!A$1:A$196)&gt;-1,NETWORKDAYS(M1524,N1524,Feriados!A$1:A$196)-1,NETWORKDAYS(M1524,TODAY(),Feriados!A$1:A$196))</f>
        <v>21</v>
      </c>
      <c r="P1524" s="16">
        <v>45055</v>
      </c>
      <c r="Q1524" s="25">
        <f ca="1">+IF(T1524="ENVIO OS", IF(NETWORKDAYS(N1524,P1524,Feriados!A$28:A$328)&gt;-1,NETWORKDAYS(N1524,P1524,Feriados!A$28:A$328)-1,NETWORKDAYS(N1524,TODAY(),Feriados!A$28:A$328)),0)</f>
        <v>21</v>
      </c>
      <c r="R1524" s="17"/>
      <c r="S1524" s="17"/>
      <c r="T1524" s="25" t="s">
        <v>1494</v>
      </c>
      <c r="U1524" s="25" t="s">
        <v>1585</v>
      </c>
      <c r="X1524" s="25" t="s">
        <v>443</v>
      </c>
      <c r="AC1524" s="26"/>
      <c r="AD1524" s="26"/>
      <c r="AF1524" s="28"/>
    </row>
    <row r="1525" spans="1:32" s="25" customFormat="1" ht="15" x14ac:dyDescent="0.25">
      <c r="A1525" s="25">
        <v>239886</v>
      </c>
      <c r="B1525" s="25" t="s">
        <v>3156</v>
      </c>
      <c r="C1525" s="25" t="s">
        <v>3157</v>
      </c>
      <c r="D1525" s="25" t="s">
        <v>446</v>
      </c>
      <c r="E1525" s="25" t="s">
        <v>25</v>
      </c>
      <c r="F1525" s="25" t="s">
        <v>516</v>
      </c>
      <c r="G1525" s="25">
        <v>100</v>
      </c>
      <c r="H1525" s="25">
        <v>100</v>
      </c>
      <c r="I1525" s="25" t="s">
        <v>3169</v>
      </c>
      <c r="J1525" s="25" t="s">
        <v>349</v>
      </c>
      <c r="K1525" s="25" t="s">
        <v>457</v>
      </c>
      <c r="L1525" s="25" t="s">
        <v>435</v>
      </c>
      <c r="M1525" s="26">
        <v>44994</v>
      </c>
      <c r="N1525" s="26">
        <v>45016</v>
      </c>
      <c r="O1525" s="27">
        <f ca="1">+IF(NETWORKDAYS(M1525,N1525,Feriados!A$1:A$196)&gt;-1,NETWORKDAYS(M1525,N1525,Feriados!A$1:A$196)-1,NETWORKDAYS(M1525,TODAY(),Feriados!A$1:A$196))</f>
        <v>15</v>
      </c>
      <c r="P1525" s="16"/>
      <c r="Q1525" s="25">
        <f ca="1">+IF(T1525="ENVIO OS", IF(NETWORKDAYS(N1525,P1525,Feriados!A$28:A$328)&gt;-1,NETWORKDAYS(N1525,P1525,Feriados!A$28:A$328)-1,NETWORKDAYS(N1525,TODAY(),Feriados!A$28:A$328)),0)</f>
        <v>0</v>
      </c>
      <c r="R1525" s="17"/>
      <c r="S1525" s="17"/>
      <c r="T1525" s="25" t="s">
        <v>1496</v>
      </c>
      <c r="U1525" s="25" t="s">
        <v>1496</v>
      </c>
      <c r="X1525" s="25" t="s">
        <v>439</v>
      </c>
      <c r="Y1525" s="25" t="s">
        <v>504</v>
      </c>
      <c r="AA1525" s="25" t="s">
        <v>3170</v>
      </c>
      <c r="AC1525" s="26"/>
      <c r="AD1525" s="26"/>
      <c r="AF1525" s="28"/>
    </row>
    <row r="1526" spans="1:32" s="25" customFormat="1" ht="15" x14ac:dyDescent="0.25">
      <c r="A1526" s="25">
        <v>238465</v>
      </c>
      <c r="B1526" s="25" t="s">
        <v>2971</v>
      </c>
      <c r="C1526" s="25" t="s">
        <v>2972</v>
      </c>
      <c r="D1526" s="25" t="s">
        <v>446</v>
      </c>
      <c r="E1526" s="25" t="s">
        <v>25</v>
      </c>
      <c r="F1526" s="25" t="s">
        <v>509</v>
      </c>
      <c r="G1526" s="25">
        <v>215</v>
      </c>
      <c r="H1526" s="25">
        <v>35</v>
      </c>
      <c r="I1526" s="25" t="s">
        <v>3047</v>
      </c>
      <c r="J1526" s="25" t="s">
        <v>116</v>
      </c>
      <c r="K1526" s="25" t="s">
        <v>481</v>
      </c>
      <c r="L1526" s="25" t="s">
        <v>436</v>
      </c>
      <c r="M1526" s="26">
        <v>44995</v>
      </c>
      <c r="N1526" s="26">
        <v>44995</v>
      </c>
      <c r="O1526" s="27">
        <f ca="1">+IF(NETWORKDAYS(M1526,N1526,Feriados!A$1:A$196)&gt;-1,NETWORKDAYS(M1526,N1526,Feriados!A$1:A$196)-1,NETWORKDAYS(M1526,TODAY(),Feriados!A$1:A$196))</f>
        <v>0</v>
      </c>
      <c r="P1526" s="16"/>
      <c r="Q1526" s="25">
        <f ca="1">+IF(T1526="ENVIO OS", IF(NETWORKDAYS(N1526,P1526,Feriados!A$28:A$328)&gt;-1,NETWORKDAYS(N1526,P1526,Feriados!A$28:A$328)-1,NETWORKDAYS(N1526,TODAY(),Feriados!A$28:A$328)),0)</f>
        <v>0</v>
      </c>
      <c r="R1526" s="17">
        <v>-32.9771</v>
      </c>
      <c r="S1526" s="17">
        <v>-68.798599999999993</v>
      </c>
      <c r="T1526" s="25" t="s">
        <v>1590</v>
      </c>
      <c r="U1526" s="25" t="s">
        <v>1590</v>
      </c>
      <c r="X1526" s="25" t="s">
        <v>439</v>
      </c>
      <c r="Y1526" s="25" t="s">
        <v>496</v>
      </c>
      <c r="AA1526" s="25" t="s">
        <v>3124</v>
      </c>
      <c r="AC1526" s="26"/>
      <c r="AD1526" s="26"/>
      <c r="AF1526" s="28"/>
    </row>
    <row r="1527" spans="1:32" s="25" customFormat="1" ht="15" x14ac:dyDescent="0.25">
      <c r="A1527" s="25">
        <v>238375</v>
      </c>
      <c r="B1527" s="25" t="s">
        <v>2920</v>
      </c>
      <c r="C1527" s="25" t="s">
        <v>2919</v>
      </c>
      <c r="D1527" s="25" t="s">
        <v>405</v>
      </c>
      <c r="E1527" s="25" t="s">
        <v>25</v>
      </c>
      <c r="F1527" s="25" t="s">
        <v>741</v>
      </c>
      <c r="G1527" s="25">
        <v>120</v>
      </c>
      <c r="H1527" s="25">
        <v>120</v>
      </c>
      <c r="I1527" s="25" t="s">
        <v>3126</v>
      </c>
      <c r="J1527" s="25" t="s">
        <v>405</v>
      </c>
      <c r="K1527" s="25" t="s">
        <v>455</v>
      </c>
      <c r="L1527" s="25" t="s">
        <v>435</v>
      </c>
      <c r="M1527" s="26">
        <v>44995</v>
      </c>
      <c r="N1527" s="26">
        <v>44995</v>
      </c>
      <c r="O1527" s="27">
        <f ca="1">+IF(NETWORKDAYS(M1527,N1527,Feriados!A$1:A$196)&gt;-1,NETWORKDAYS(M1527,N1527,Feriados!A$1:A$196)-1,NETWORKDAYS(M1527,TODAY(),Feriados!A$1:A$196))</f>
        <v>0</v>
      </c>
      <c r="P1527" s="16"/>
      <c r="Q1527" s="25">
        <f ca="1">+IF(T1527="ENVIO OS", IF(NETWORKDAYS(N1527,P1527,Feriados!A$28:A$328)&gt;-1,NETWORKDAYS(N1527,P1527,Feriados!A$28:A$328)-1,NETWORKDAYS(N1527,TODAY(),Feriados!A$28:A$328)),0)</f>
        <v>0</v>
      </c>
      <c r="R1527" s="17">
        <v>-33.371400000000001</v>
      </c>
      <c r="S1527" s="17">
        <v>-69.150000000000006</v>
      </c>
      <c r="T1527" s="25" t="s">
        <v>1590</v>
      </c>
      <c r="U1527" s="25" t="s">
        <v>1590</v>
      </c>
      <c r="X1527" s="25" t="s">
        <v>439</v>
      </c>
      <c r="Y1527" s="25" t="s">
        <v>644</v>
      </c>
      <c r="AA1527" s="25" t="s">
        <v>3125</v>
      </c>
      <c r="AC1527" s="26"/>
      <c r="AD1527" s="26"/>
      <c r="AF1527" s="28"/>
    </row>
    <row r="1528" spans="1:32" s="25" customFormat="1" ht="15" x14ac:dyDescent="0.25">
      <c r="A1528" s="25">
        <v>234476</v>
      </c>
      <c r="B1528" s="25" t="s">
        <v>2397</v>
      </c>
      <c r="C1528" s="25" t="s">
        <v>2398</v>
      </c>
      <c r="D1528" s="25" t="s">
        <v>446</v>
      </c>
      <c r="E1528" s="25" t="s">
        <v>26</v>
      </c>
      <c r="F1528" s="25" t="s">
        <v>508</v>
      </c>
      <c r="G1528" s="25">
        <v>349</v>
      </c>
      <c r="I1528" s="25" t="s">
        <v>17</v>
      </c>
      <c r="J1528" s="25" t="s">
        <v>431</v>
      </c>
      <c r="K1528" s="25" t="s">
        <v>446</v>
      </c>
      <c r="L1528" s="25" t="s">
        <v>435</v>
      </c>
      <c r="M1528" s="26">
        <v>44995</v>
      </c>
      <c r="N1528" s="26">
        <v>44995</v>
      </c>
      <c r="O1528" s="27">
        <f ca="1">+IF(NETWORKDAYS(M1528,N1528,Feriados!A$1:A$196)&gt;-1,NETWORKDAYS(M1528,N1528,Feriados!A$1:A$196)-1,NETWORKDAYS(M1528,TODAY(),Feriados!A$1:A$196))</f>
        <v>0</v>
      </c>
      <c r="P1528" s="16"/>
      <c r="Q1528" s="25">
        <f ca="1">+IF(T1528="ENVIO OS", IF(NETWORKDAYS(N1528,P1528,Feriados!A$28:A$328)&gt;-1,NETWORKDAYS(N1528,P1528,Feriados!A$28:A$328)-1,NETWORKDAYS(N1528,TODAY(),Feriados!A$28:A$328)),0)</f>
        <v>0</v>
      </c>
      <c r="R1528" s="17"/>
      <c r="S1528" s="17"/>
      <c r="T1528" s="25" t="s">
        <v>1590</v>
      </c>
      <c r="U1528" s="25" t="s">
        <v>1590</v>
      </c>
      <c r="X1528" s="25" t="s">
        <v>442</v>
      </c>
      <c r="Y1528" s="25" t="s">
        <v>500</v>
      </c>
      <c r="Z1528" s="25" t="s">
        <v>535</v>
      </c>
      <c r="AC1528" s="26"/>
      <c r="AD1528" s="26"/>
      <c r="AF1528" s="28"/>
    </row>
    <row r="1529" spans="1:32" s="25" customFormat="1" ht="15" x14ac:dyDescent="0.25">
      <c r="A1529" s="25">
        <v>235544</v>
      </c>
      <c r="B1529" s="25" t="s">
        <v>2572</v>
      </c>
      <c r="C1529" s="25" t="s">
        <v>2571</v>
      </c>
      <c r="D1529" s="25" t="s">
        <v>450</v>
      </c>
      <c r="E1529" s="25" t="s">
        <v>26</v>
      </c>
      <c r="F1529" s="25" t="s">
        <v>508</v>
      </c>
      <c r="G1529" s="25">
        <v>218.8</v>
      </c>
      <c r="I1529" s="25" t="s">
        <v>17</v>
      </c>
      <c r="J1529" s="25" t="s">
        <v>358</v>
      </c>
      <c r="K1529" s="25" t="s">
        <v>457</v>
      </c>
      <c r="M1529" s="26">
        <v>44995</v>
      </c>
      <c r="N1529" s="26">
        <v>44995</v>
      </c>
      <c r="O1529" s="27">
        <f ca="1">+IF(NETWORKDAYS(M1529,N1529,Feriados!A$1:A$196)&gt;-1,NETWORKDAYS(M1529,N1529,Feriados!A$1:A$196)-1,NETWORKDAYS(M1529,TODAY(),Feriados!A$1:A$196))</f>
        <v>0</v>
      </c>
      <c r="P1529" s="16"/>
      <c r="Q1529" s="25">
        <f ca="1">+IF(T1529="ENVIO OS", IF(NETWORKDAYS(N1529,P1529,Feriados!A$28:A$328)&gt;-1,NETWORKDAYS(N1529,P1529,Feriados!A$28:A$328)-1,NETWORKDAYS(N1529,TODAY(),Feriados!A$28:A$328)),0)</f>
        <v>0</v>
      </c>
      <c r="R1529" s="17"/>
      <c r="S1529" s="17"/>
      <c r="T1529" s="25" t="s">
        <v>1590</v>
      </c>
      <c r="U1529" s="25" t="s">
        <v>1590</v>
      </c>
      <c r="X1529" s="25" t="s">
        <v>442</v>
      </c>
      <c r="Y1529" s="25" t="s">
        <v>2418</v>
      </c>
      <c r="Z1529" s="25" t="s">
        <v>598</v>
      </c>
      <c r="AC1529" s="26"/>
      <c r="AD1529" s="26"/>
      <c r="AF1529" s="28"/>
    </row>
    <row r="1530" spans="1:32" s="25" customFormat="1" ht="15" x14ac:dyDescent="0.25">
      <c r="A1530" s="25">
        <v>239551</v>
      </c>
      <c r="B1530" s="25" t="s">
        <v>3128</v>
      </c>
      <c r="C1530" s="25" t="s">
        <v>3129</v>
      </c>
      <c r="D1530" s="25" t="s">
        <v>274</v>
      </c>
      <c r="E1530" s="25" t="s">
        <v>25</v>
      </c>
      <c r="F1530" s="25" t="s">
        <v>516</v>
      </c>
      <c r="G1530" s="25">
        <v>210</v>
      </c>
      <c r="H1530" s="25">
        <v>210</v>
      </c>
      <c r="I1530" s="25" t="s">
        <v>17</v>
      </c>
      <c r="J1530" s="25" t="s">
        <v>189</v>
      </c>
      <c r="K1530" s="25" t="s">
        <v>494</v>
      </c>
      <c r="M1530" s="26">
        <v>44998</v>
      </c>
      <c r="N1530" s="26">
        <v>45020</v>
      </c>
      <c r="O1530" s="27">
        <f ca="1">+IF(NETWORKDAYS(M1530,N1530,Feriados!A$1:A$196)&gt;-1,NETWORKDAYS(M1530,N1530,Feriados!A$1:A$196)-1,NETWORKDAYS(M1530,TODAY(),Feriados!A$1:A$196))</f>
        <v>15</v>
      </c>
      <c r="P1530" s="16"/>
      <c r="Q1530" s="25">
        <f ca="1">+IF(T1530="ENVIO OS", IF(NETWORKDAYS(N1530,P1530,Feriados!A$28:A$328)&gt;-1,NETWORKDAYS(N1530,P1530,Feriados!A$28:A$328)-1,NETWORKDAYS(N1530,TODAY(),Feriados!A$28:A$328)),0)</f>
        <v>0</v>
      </c>
      <c r="R1530" s="17">
        <v>-32.895899999999997</v>
      </c>
      <c r="S1530" s="17">
        <v>-68.817999999999998</v>
      </c>
      <c r="T1530" s="25" t="s">
        <v>1496</v>
      </c>
      <c r="U1530" s="25" t="s">
        <v>1496</v>
      </c>
      <c r="X1530" s="25" t="s">
        <v>439</v>
      </c>
      <c r="Y1530" s="25" t="s">
        <v>504</v>
      </c>
      <c r="AB1530" s="25" t="s">
        <v>0</v>
      </c>
      <c r="AC1530" s="26"/>
      <c r="AD1530" s="26"/>
      <c r="AF1530" s="28"/>
    </row>
    <row r="1531" spans="1:32" s="25" customFormat="1" ht="15" x14ac:dyDescent="0.25">
      <c r="B1531" s="25" t="s">
        <v>3086</v>
      </c>
      <c r="C1531" s="25" t="s">
        <v>3085</v>
      </c>
      <c r="D1531" s="25" t="s">
        <v>446</v>
      </c>
      <c r="E1531" s="25" t="s">
        <v>26</v>
      </c>
      <c r="F1531" s="25" t="s">
        <v>508</v>
      </c>
      <c r="G1531" s="25">
        <v>40</v>
      </c>
      <c r="I1531" s="25" t="s">
        <v>3190</v>
      </c>
      <c r="J1531" s="25" t="s">
        <v>793</v>
      </c>
      <c r="K1531" s="25" t="s">
        <v>476</v>
      </c>
      <c r="M1531" s="26">
        <v>44998</v>
      </c>
      <c r="N1531" s="26">
        <v>45019</v>
      </c>
      <c r="O1531" s="27">
        <f ca="1">+IF(NETWORKDAYS(M1531,N1531,Feriados!A$1:A$196)&gt;-1,NETWORKDAYS(M1531,N1531,Feriados!A$1:A$196)-1,NETWORKDAYS(M1531,TODAY(),Feriados!A$1:A$196))</f>
        <v>14</v>
      </c>
      <c r="P1531" s="16"/>
      <c r="Q1531" s="25">
        <f ca="1">+IF(T1531="ENVIO OS", IF(NETWORKDAYS(N1531,P1531,Feriados!A$28:A$328)&gt;-1,NETWORKDAYS(N1531,P1531,Feriados!A$28:A$328)-1,NETWORKDAYS(N1531,TODAY(),Feriados!A$28:A$328)),0)</f>
        <v>0</v>
      </c>
      <c r="R1531" s="17">
        <v>-33.027892999999999</v>
      </c>
      <c r="S1531" s="17">
        <v>-68.829076000000001</v>
      </c>
      <c r="T1531" s="25" t="s">
        <v>1496</v>
      </c>
      <c r="U1531" s="25" t="s">
        <v>1496</v>
      </c>
      <c r="X1531" s="25" t="s">
        <v>443</v>
      </c>
      <c r="Y1531" s="25" t="s">
        <v>504</v>
      </c>
      <c r="Z1531" s="25" t="s">
        <v>598</v>
      </c>
      <c r="AC1531" s="26"/>
      <c r="AD1531" s="26"/>
      <c r="AF1531" s="28"/>
    </row>
    <row r="1532" spans="1:32" s="25" customFormat="1" ht="15" x14ac:dyDescent="0.25">
      <c r="A1532" s="25">
        <v>239927</v>
      </c>
      <c r="B1532" s="25" t="s">
        <v>3127</v>
      </c>
      <c r="C1532" s="25" t="s">
        <v>753</v>
      </c>
      <c r="D1532" s="25" t="s">
        <v>507</v>
      </c>
      <c r="E1532" s="25" t="s">
        <v>25</v>
      </c>
      <c r="F1532" s="25" t="s">
        <v>521</v>
      </c>
      <c r="G1532" s="25">
        <v>299</v>
      </c>
      <c r="H1532" s="25">
        <v>299</v>
      </c>
      <c r="I1532" s="25" t="s">
        <v>17</v>
      </c>
      <c r="J1532" s="25" t="s">
        <v>55</v>
      </c>
      <c r="K1532" s="25" t="s">
        <v>449</v>
      </c>
      <c r="L1532" s="25" t="s">
        <v>435</v>
      </c>
      <c r="M1532" s="26">
        <v>44998</v>
      </c>
      <c r="N1532" s="26">
        <v>45019</v>
      </c>
      <c r="O1532" s="27">
        <f ca="1">+IF(NETWORKDAYS(M1532,N1532,Feriados!A$1:A$196)&gt;-1,NETWORKDAYS(M1532,N1532,Feriados!A$1:A$196)-1,NETWORKDAYS(M1532,TODAY(),Feriados!A$1:A$196))</f>
        <v>14</v>
      </c>
      <c r="P1532" s="16"/>
      <c r="Q1532" s="25">
        <f ca="1">+IF(T1532="ENVIO OS", IF(NETWORKDAYS(N1532,P1532,Feriados!A$28:A$328)&gt;-1,NETWORKDAYS(N1532,P1532,Feriados!A$28:A$328)-1,NETWORKDAYS(N1532,TODAY(),Feriados!A$28:A$328)),0)</f>
        <v>0</v>
      </c>
      <c r="R1532" s="17">
        <v>-33.092799999999997</v>
      </c>
      <c r="S1532" s="17">
        <v>-68.961500000000001</v>
      </c>
      <c r="T1532" s="25" t="s">
        <v>1496</v>
      </c>
      <c r="U1532" s="25" t="s">
        <v>1496</v>
      </c>
      <c r="X1532" s="25" t="s">
        <v>439</v>
      </c>
      <c r="Y1532" s="25" t="s">
        <v>504</v>
      </c>
      <c r="AA1532" s="25" t="s">
        <v>3187</v>
      </c>
      <c r="AB1532" s="25" t="s">
        <v>0</v>
      </c>
      <c r="AC1532" s="26"/>
      <c r="AD1532" s="26"/>
      <c r="AF1532" s="28"/>
    </row>
    <row r="1533" spans="1:32" s="25" customFormat="1" ht="15" x14ac:dyDescent="0.25">
      <c r="A1533" s="25">
        <v>238992</v>
      </c>
      <c r="B1533" s="25" t="s">
        <v>3050</v>
      </c>
      <c r="C1533" s="25" t="s">
        <v>753</v>
      </c>
      <c r="D1533" s="25" t="s">
        <v>507</v>
      </c>
      <c r="E1533" s="25" t="s">
        <v>25</v>
      </c>
      <c r="F1533" s="25" t="s">
        <v>516</v>
      </c>
      <c r="G1533" s="25">
        <v>200</v>
      </c>
      <c r="H1533" s="25">
        <v>200</v>
      </c>
      <c r="I1533" s="25" t="s">
        <v>17</v>
      </c>
      <c r="J1533" s="25" t="s">
        <v>212</v>
      </c>
      <c r="K1533" s="25" t="s">
        <v>466</v>
      </c>
      <c r="L1533" s="25" t="s">
        <v>434</v>
      </c>
      <c r="M1533" s="26">
        <v>44998</v>
      </c>
      <c r="N1533" s="26">
        <v>45000</v>
      </c>
      <c r="O1533" s="27">
        <f ca="1">+IF(NETWORKDAYS(M1533,N1533,Feriados!A$1:A$196)&gt;-1,NETWORKDAYS(M1533,N1533,Feriados!A$1:A$196)-1,NETWORKDAYS(M1533,TODAY(),Feriados!A$1:A$196))</f>
        <v>2</v>
      </c>
      <c r="P1533" s="16"/>
      <c r="Q1533" s="25">
        <f ca="1">+IF(T1533="ENVIO OS", IF(NETWORKDAYS(N1533,P1533,Feriados!A$28:A$328)&gt;-1,NETWORKDAYS(N1533,P1533,Feriados!A$28:A$328)-1,NETWORKDAYS(N1533,TODAY(),Feriados!A$28:A$328)),0)</f>
        <v>0</v>
      </c>
      <c r="R1533" s="17">
        <v>-33.099299999999999</v>
      </c>
      <c r="S1533" s="17">
        <v>-68.932599999999994</v>
      </c>
      <c r="T1533" s="25" t="s">
        <v>1590</v>
      </c>
      <c r="U1533" s="25" t="s">
        <v>1590</v>
      </c>
      <c r="X1533" s="25" t="s">
        <v>439</v>
      </c>
      <c r="Y1533" s="25" t="s">
        <v>497</v>
      </c>
      <c r="AA1533" s="25" t="s">
        <v>3124</v>
      </c>
      <c r="AC1533" s="26"/>
      <c r="AD1533" s="26"/>
      <c r="AF1533" s="28"/>
    </row>
    <row r="1534" spans="1:32" s="25" customFormat="1" ht="15" x14ac:dyDescent="0.25">
      <c r="B1534" s="25" t="s">
        <v>3131</v>
      </c>
      <c r="C1534" s="25" t="s">
        <v>3130</v>
      </c>
      <c r="D1534" s="25" t="s">
        <v>380</v>
      </c>
      <c r="E1534" s="25" t="s">
        <v>26</v>
      </c>
      <c r="F1534" s="25" t="s">
        <v>508</v>
      </c>
      <c r="G1534" s="25">
        <v>103</v>
      </c>
      <c r="J1534" s="25" t="s">
        <v>112</v>
      </c>
      <c r="K1534" s="25" t="s">
        <v>380</v>
      </c>
      <c r="M1534" s="26">
        <v>44999</v>
      </c>
      <c r="N1534" s="26">
        <v>45012</v>
      </c>
      <c r="O1534" s="27">
        <f ca="1">+IF(NETWORKDAYS(M1534,N1534,Feriados!A$1:A$196)&gt;-1,NETWORKDAYS(M1534,N1534,Feriados!A$1:A$196)-1,NETWORKDAYS(M1534,TODAY(),Feriados!A$1:A$196))</f>
        <v>8</v>
      </c>
      <c r="P1534" s="16"/>
      <c r="Q1534" s="25">
        <f ca="1">+IF(T1534="ENVIO OS", IF(NETWORKDAYS(N1534,P1534,Feriados!A$28:A$328)&gt;-1,NETWORKDAYS(N1534,P1534,Feriados!A$28:A$328)-1,NETWORKDAYS(N1534,TODAY(),Feriados!A$28:A$328)),0)</f>
        <v>0</v>
      </c>
      <c r="R1534" s="17">
        <v>-33.839399999999998</v>
      </c>
      <c r="S1534" s="17">
        <v>-69.069800000000001</v>
      </c>
      <c r="T1534" s="25" t="s">
        <v>1496</v>
      </c>
      <c r="U1534" s="25" t="s">
        <v>1496</v>
      </c>
      <c r="X1534" s="25" t="s">
        <v>443</v>
      </c>
      <c r="Y1534" s="25" t="s">
        <v>664</v>
      </c>
      <c r="Z1534" s="25" t="s">
        <v>530</v>
      </c>
      <c r="AA1534" s="25" t="s">
        <v>3191</v>
      </c>
      <c r="AC1534" s="26"/>
      <c r="AD1534" s="26"/>
      <c r="AF1534" s="28"/>
    </row>
    <row r="1535" spans="1:32" s="25" customFormat="1" ht="15" x14ac:dyDescent="0.25">
      <c r="A1535" s="25">
        <v>239760</v>
      </c>
      <c r="B1535" s="25" t="s">
        <v>2735</v>
      </c>
      <c r="C1535" s="25" t="s">
        <v>2734</v>
      </c>
      <c r="E1535" s="25" t="s">
        <v>26</v>
      </c>
      <c r="F1535" s="25" t="s">
        <v>508</v>
      </c>
      <c r="M1535" s="26">
        <v>44999</v>
      </c>
      <c r="N1535" s="26">
        <v>45008</v>
      </c>
      <c r="O1535" s="27">
        <f ca="1">+IF(NETWORKDAYS(M1535,N1535,Feriados!A$1:A$196)&gt;-1,NETWORKDAYS(M1535,N1535,Feriados!A$1:A$196)-1,NETWORKDAYS(M1535,TODAY(),Feriados!A$1:A$196))</f>
        <v>7</v>
      </c>
      <c r="P1535" s="16"/>
      <c r="Q1535" s="25">
        <f ca="1">+IF(T1535="ENVIO OS", IF(NETWORKDAYS(N1535,P1535,Feriados!A$28:A$328)&gt;-1,NETWORKDAYS(N1535,P1535,Feriados!A$28:A$328)-1,NETWORKDAYS(N1535,TODAY(),Feriados!A$28:A$328)),0)</f>
        <v>0</v>
      </c>
      <c r="R1535" s="17">
        <f>-33.011887</f>
        <v>-33.011887000000002</v>
      </c>
      <c r="S1535" s="17">
        <v>-68.870930999999999</v>
      </c>
      <c r="T1535" s="25" t="s">
        <v>1496</v>
      </c>
      <c r="U1535" s="25" t="s">
        <v>1496</v>
      </c>
      <c r="X1535" s="25" t="s">
        <v>443</v>
      </c>
      <c r="Z1535" s="25" t="s">
        <v>607</v>
      </c>
      <c r="AA1535" s="25" t="s">
        <v>3164</v>
      </c>
      <c r="AC1535" s="26"/>
      <c r="AD1535" s="26"/>
      <c r="AF1535" s="28"/>
    </row>
    <row r="1536" spans="1:32" s="25" customFormat="1" ht="15" x14ac:dyDescent="0.25">
      <c r="A1536" s="25">
        <v>239328</v>
      </c>
      <c r="B1536" s="25" t="s">
        <v>3116</v>
      </c>
      <c r="C1536" s="25" t="s">
        <v>3061</v>
      </c>
      <c r="D1536" s="25" t="s">
        <v>506</v>
      </c>
      <c r="E1536" s="25" t="s">
        <v>25</v>
      </c>
      <c r="F1536" s="25" t="s">
        <v>1301</v>
      </c>
      <c r="G1536" s="25">
        <v>57.46</v>
      </c>
      <c r="H1536" s="25">
        <v>57.46</v>
      </c>
      <c r="J1536" s="25" t="s">
        <v>96</v>
      </c>
      <c r="K1536" s="25" t="s">
        <v>456</v>
      </c>
      <c r="L1536" s="25" t="s">
        <v>434</v>
      </c>
      <c r="M1536" s="26">
        <v>44999</v>
      </c>
      <c r="N1536" s="26">
        <v>45001</v>
      </c>
      <c r="O1536" s="27">
        <f ca="1">+IF(NETWORKDAYS(M1536,N1536,Feriados!A$1:A$196)&gt;-1,NETWORKDAYS(M1536,N1536,Feriados!A$1:A$196)-1,NETWORKDAYS(M1536,TODAY(),Feriados!A$1:A$196))</f>
        <v>2</v>
      </c>
      <c r="P1536" s="16"/>
      <c r="Q1536" s="25">
        <f ca="1">+IF(T1536="ENVIO OS", IF(NETWORKDAYS(N1536,P1536,Feriados!A$28:A$328)&gt;-1,NETWORKDAYS(N1536,P1536,Feriados!A$28:A$328)-1,NETWORKDAYS(N1536,TODAY(),Feriados!A$28:A$328)),0)</f>
        <v>0</v>
      </c>
      <c r="R1536" s="17"/>
      <c r="S1536" s="17"/>
      <c r="T1536" s="25" t="s">
        <v>1496</v>
      </c>
      <c r="U1536" s="25" t="s">
        <v>1496</v>
      </c>
      <c r="X1536" s="25" t="s">
        <v>439</v>
      </c>
      <c r="Y1536" s="25" t="s">
        <v>504</v>
      </c>
      <c r="Z1536" s="25" t="s">
        <v>727</v>
      </c>
      <c r="AA1536" s="25" t="s">
        <v>3117</v>
      </c>
      <c r="AC1536" s="26"/>
      <c r="AD1536" s="26"/>
      <c r="AE1536" s="25" t="s">
        <v>525</v>
      </c>
      <c r="AF1536" s="28">
        <v>45078</v>
      </c>
    </row>
    <row r="1537" spans="1:32" s="25" customFormat="1" ht="15" x14ac:dyDescent="0.25">
      <c r="A1537" s="25">
        <v>239598</v>
      </c>
      <c r="B1537" s="25" t="s">
        <v>3139</v>
      </c>
      <c r="C1537" s="25" t="s">
        <v>3140</v>
      </c>
      <c r="D1537" s="25" t="s">
        <v>294</v>
      </c>
      <c r="E1537" s="25" t="s">
        <v>25</v>
      </c>
      <c r="F1537" s="25" t="s">
        <v>523</v>
      </c>
      <c r="G1537" s="25">
        <v>281</v>
      </c>
      <c r="H1537" s="25">
        <v>281</v>
      </c>
      <c r="I1537" s="25" t="s">
        <v>17</v>
      </c>
      <c r="J1537" s="25" t="s">
        <v>427</v>
      </c>
      <c r="K1537" s="25" t="s">
        <v>294</v>
      </c>
      <c r="M1537" s="26">
        <v>45000</v>
      </c>
      <c r="N1537" s="26">
        <v>45049</v>
      </c>
      <c r="O1537" s="27">
        <f ca="1">+IF(NETWORKDAYS(M1537,N1537,Feriados!A$1:A$196)&gt;-1,NETWORKDAYS(M1537,N1537,Feriados!A$1:A$196)-1,NETWORKDAYS(M1537,TODAY(),Feriados!A$1:A$196))</f>
        <v>32</v>
      </c>
      <c r="P1537" s="16"/>
      <c r="Q1537" s="25">
        <f ca="1">+IF(T1537="ENVIO OS", IF(NETWORKDAYS(N1537,P1537,Feriados!A$28:A$328)&gt;-1,NETWORKDAYS(N1537,P1537,Feriados!A$28:A$328)-1,NETWORKDAYS(N1537,TODAY(),Feriados!A$28:A$328)),0)</f>
        <v>0</v>
      </c>
      <c r="R1537" s="17">
        <v>-35.428199999999997</v>
      </c>
      <c r="S1537" s="17">
        <v>-69.585999999999999</v>
      </c>
      <c r="T1537" s="25" t="s">
        <v>1496</v>
      </c>
      <c r="U1537" s="25" t="s">
        <v>1496</v>
      </c>
      <c r="V1537" s="25" t="s">
        <v>2529</v>
      </c>
      <c r="X1537" s="25" t="s">
        <v>439</v>
      </c>
      <c r="Y1537" s="25" t="s">
        <v>504</v>
      </c>
      <c r="Z1537" s="25" t="s">
        <v>535</v>
      </c>
      <c r="AC1537" s="26"/>
      <c r="AD1537" s="26"/>
      <c r="AF1537" s="28"/>
    </row>
    <row r="1538" spans="1:32" s="25" customFormat="1" ht="15" x14ac:dyDescent="0.25">
      <c r="B1538" s="25" t="s">
        <v>3133</v>
      </c>
      <c r="C1538" s="25" t="s">
        <v>3134</v>
      </c>
      <c r="D1538" s="25" t="s">
        <v>450</v>
      </c>
      <c r="E1538" s="25" t="s">
        <v>25</v>
      </c>
      <c r="F1538" s="25" t="s">
        <v>741</v>
      </c>
      <c r="G1538" s="25">
        <v>61.74</v>
      </c>
      <c r="H1538" s="25">
        <v>61.74</v>
      </c>
      <c r="I1538" s="25" t="s">
        <v>3186</v>
      </c>
      <c r="M1538" s="26">
        <v>45000</v>
      </c>
      <c r="N1538" s="26">
        <v>45001</v>
      </c>
      <c r="O1538" s="27">
        <f ca="1">+IF(NETWORKDAYS(M1538,N1538,Feriados!A$1:A$196)&gt;-1,NETWORKDAYS(M1538,N1538,Feriados!A$1:A$196)-1,NETWORKDAYS(M1538,TODAY(),Feriados!A$1:A$196))</f>
        <v>1</v>
      </c>
      <c r="P1538" s="16"/>
      <c r="Q1538" s="25">
        <f ca="1">+IF(T1538="ENVIO OS", IF(NETWORKDAYS(N1538,P1538,Feriados!A$28:A$328)&gt;-1,NETWORKDAYS(N1538,P1538,Feriados!A$28:A$328)-1,NETWORKDAYS(N1538,TODAY(),Feriados!A$28:A$328)),0)</f>
        <v>0</v>
      </c>
      <c r="R1538" s="17"/>
      <c r="S1538" s="17"/>
      <c r="T1538" s="25" t="s">
        <v>1496</v>
      </c>
      <c r="U1538" s="25" t="s">
        <v>1496</v>
      </c>
      <c r="X1538" s="25" t="s">
        <v>439</v>
      </c>
      <c r="Y1538" s="25" t="s">
        <v>700</v>
      </c>
      <c r="AA1538" s="25" t="s">
        <v>3185</v>
      </c>
      <c r="AC1538" s="26"/>
      <c r="AD1538" s="26"/>
      <c r="AF1538" s="28"/>
    </row>
    <row r="1539" spans="1:32" s="25" customFormat="1" ht="15" x14ac:dyDescent="0.25">
      <c r="A1539" s="25">
        <v>229697</v>
      </c>
      <c r="B1539" s="25" t="s">
        <v>1663</v>
      </c>
      <c r="C1539" s="25" t="s">
        <v>1664</v>
      </c>
      <c r="D1539" s="25" t="s">
        <v>450</v>
      </c>
      <c r="E1539" s="25" t="s">
        <v>26</v>
      </c>
      <c r="F1539" s="25" t="s">
        <v>508</v>
      </c>
      <c r="G1539" s="25">
        <v>264</v>
      </c>
      <c r="I1539" s="25" t="s">
        <v>17</v>
      </c>
      <c r="J1539" s="25" t="s">
        <v>64</v>
      </c>
      <c r="K1539" s="25" t="s">
        <v>457</v>
      </c>
      <c r="M1539" s="26">
        <v>45001</v>
      </c>
      <c r="N1539" s="26">
        <v>45002</v>
      </c>
      <c r="O1539" s="27">
        <f ca="1">+IF(NETWORKDAYS(M1539,N1539,Feriados!A$1:A$196)&gt;-1,NETWORKDAYS(M1539,N1539,Feriados!A$1:A$196)-1,NETWORKDAYS(M1539,TODAY(),Feriados!A$1:A$196))</f>
        <v>1</v>
      </c>
      <c r="P1539" s="16"/>
      <c r="Q1539" s="25">
        <f ca="1">+IF(T1539="ENVIO OS", IF(NETWORKDAYS(N1539,P1539,Feriados!A$28:A$328)&gt;-1,NETWORKDAYS(N1539,P1539,Feriados!A$28:A$328)-1,NETWORKDAYS(N1539,TODAY(),Feriados!A$28:A$328)),0)</f>
        <v>0</v>
      </c>
      <c r="R1539" s="17"/>
      <c r="S1539" s="17"/>
      <c r="T1539" s="25" t="s">
        <v>1590</v>
      </c>
      <c r="U1539" s="25" t="s">
        <v>1590</v>
      </c>
      <c r="X1539" s="25" t="s">
        <v>442</v>
      </c>
      <c r="Y1539" s="25" t="s">
        <v>500</v>
      </c>
      <c r="Z1539" s="25" t="s">
        <v>598</v>
      </c>
      <c r="AC1539" s="26"/>
      <c r="AD1539" s="26"/>
      <c r="AF1539" s="28"/>
    </row>
    <row r="1540" spans="1:32" s="25" customFormat="1" ht="15" x14ac:dyDescent="0.25">
      <c r="A1540" s="25">
        <v>240090</v>
      </c>
      <c r="B1540" s="25" t="s">
        <v>3142</v>
      </c>
      <c r="C1540" s="25" t="s">
        <v>3143</v>
      </c>
      <c r="D1540" s="25" t="s">
        <v>280</v>
      </c>
      <c r="E1540" s="25" t="s">
        <v>25</v>
      </c>
      <c r="F1540" s="25" t="s">
        <v>509</v>
      </c>
      <c r="G1540" s="25">
        <v>125</v>
      </c>
      <c r="H1540" s="25">
        <v>117</v>
      </c>
      <c r="I1540" s="25" t="s">
        <v>3231</v>
      </c>
      <c r="J1540" s="25" t="s">
        <v>182</v>
      </c>
      <c r="K1540" s="25" t="s">
        <v>151</v>
      </c>
      <c r="L1540" s="25" t="s">
        <v>434</v>
      </c>
      <c r="M1540" s="26">
        <v>45002</v>
      </c>
      <c r="N1540" s="26">
        <v>45030</v>
      </c>
      <c r="O1540" s="27">
        <f ca="1">+IF(NETWORKDAYS(M1540,N1540,Feriados!A$1:A$196)&gt;-1,NETWORKDAYS(M1540,N1540,Feriados!A$1:A$196)-1,NETWORKDAYS(M1540,TODAY(),Feriados!A$1:A$196))</f>
        <v>18</v>
      </c>
      <c r="P1540" s="16"/>
      <c r="Q1540" s="25">
        <f ca="1">+IF(T1540="ENVIO OS", IF(NETWORKDAYS(N1540,P1540,Feriados!A$28:A$328)&gt;-1,NETWORKDAYS(N1540,P1540,Feriados!A$28:A$328)-1,NETWORKDAYS(N1540,TODAY(),Feriados!A$28:A$328)),0)</f>
        <v>0</v>
      </c>
      <c r="R1540" s="17">
        <v>-32.706499999999998</v>
      </c>
      <c r="S1540" s="17">
        <v>-68.347899999999996</v>
      </c>
      <c r="T1540" s="25" t="s">
        <v>1496</v>
      </c>
      <c r="U1540" s="25" t="s">
        <v>1496</v>
      </c>
      <c r="X1540" s="25" t="s">
        <v>439</v>
      </c>
      <c r="Y1540" s="25" t="s">
        <v>504</v>
      </c>
      <c r="AB1540" s="25" t="s">
        <v>0</v>
      </c>
      <c r="AC1540" s="26"/>
      <c r="AD1540" s="26"/>
      <c r="AF1540" s="28"/>
    </row>
    <row r="1541" spans="1:32" s="25" customFormat="1" ht="15" x14ac:dyDescent="0.25">
      <c r="A1541" s="25">
        <v>233541</v>
      </c>
      <c r="B1541" s="25" t="s">
        <v>2311</v>
      </c>
      <c r="C1541" s="25" t="s">
        <v>618</v>
      </c>
      <c r="D1541" s="25" t="s">
        <v>506</v>
      </c>
      <c r="E1541" s="25" t="s">
        <v>25</v>
      </c>
      <c r="F1541" s="25" t="s">
        <v>515</v>
      </c>
      <c r="G1541" s="25">
        <v>400</v>
      </c>
      <c r="H1541" s="25">
        <v>400</v>
      </c>
      <c r="I1541" s="25" t="s">
        <v>17</v>
      </c>
      <c r="J1541" s="25" t="s">
        <v>96</v>
      </c>
      <c r="K1541" s="25" t="s">
        <v>456</v>
      </c>
      <c r="M1541" s="26">
        <v>45005</v>
      </c>
      <c r="N1541" s="26">
        <v>45008</v>
      </c>
      <c r="O1541" s="27">
        <f ca="1">+IF(NETWORKDAYS(M1541,N1541,Feriados!A$1:A$196)&gt;-1,NETWORKDAYS(M1541,N1541,Feriados!A$1:A$196)-1,NETWORKDAYS(M1541,TODAY(),Feriados!A$1:A$196))</f>
        <v>3</v>
      </c>
      <c r="P1541" s="16"/>
      <c r="Q1541" s="25">
        <f ca="1">+IF(T1541="ENVIO OS", IF(NETWORKDAYS(N1541,P1541,Feriados!A$28:A$328)&gt;-1,NETWORKDAYS(N1541,P1541,Feriados!A$28:A$328)-1,NETWORKDAYS(N1541,TODAY(),Feriados!A$28:A$328)),0)</f>
        <v>0</v>
      </c>
      <c r="R1541" s="17">
        <v>-32.874099999999999</v>
      </c>
      <c r="S1541" s="17">
        <v>-68.884799999999998</v>
      </c>
      <c r="T1541" s="25" t="s">
        <v>1590</v>
      </c>
      <c r="U1541" s="25" t="s">
        <v>1590</v>
      </c>
      <c r="V1541" s="25" t="s">
        <v>772</v>
      </c>
      <c r="X1541" s="25" t="s">
        <v>439</v>
      </c>
      <c r="Y1541" s="25" t="s">
        <v>498</v>
      </c>
      <c r="AA1541" s="25" t="s">
        <v>3141</v>
      </c>
      <c r="AB1541" s="25" t="s">
        <v>0</v>
      </c>
      <c r="AC1541" s="26"/>
      <c r="AD1541" s="26"/>
      <c r="AF1541" s="28"/>
    </row>
    <row r="1542" spans="1:32" s="25" customFormat="1" ht="15" x14ac:dyDescent="0.25">
      <c r="B1542" s="25" t="s">
        <v>3436</v>
      </c>
      <c r="C1542" s="25" t="s">
        <v>3163</v>
      </c>
      <c r="E1542" s="25" t="s">
        <v>26</v>
      </c>
      <c r="F1542" s="25" t="s">
        <v>508</v>
      </c>
      <c r="M1542" s="26">
        <v>45005</v>
      </c>
      <c r="N1542" s="26">
        <v>45020</v>
      </c>
      <c r="O1542" s="27">
        <f ca="1">+IF(NETWORKDAYS(M1542,N1542,Feriados!A$1:A$196)&gt;-1,NETWORKDAYS(M1542,N1542,Feriados!A$1:A$196)-1,NETWORKDAYS(M1542,TODAY(),Feriados!A$1:A$196))</f>
        <v>10</v>
      </c>
      <c r="P1542" s="16">
        <v>45107</v>
      </c>
      <c r="Q1542" s="25">
        <f ca="1">+IF(T1542="ENVIO OS", IF(NETWORKDAYS(N1542,P1542,Feriados!A$28:A$328)&gt;-1,NETWORKDAYS(N1542,P1542,Feriados!A$28:A$328)-1,NETWORKDAYS(N1542,TODAY(),Feriados!A$28:A$328)),0)</f>
        <v>63</v>
      </c>
      <c r="R1542" s="17"/>
      <c r="S1542" s="17"/>
      <c r="T1542" s="25" t="s">
        <v>1494</v>
      </c>
      <c r="U1542" s="25" t="s">
        <v>1584</v>
      </c>
      <c r="X1542" s="25" t="s">
        <v>443</v>
      </c>
      <c r="AC1542" s="26"/>
      <c r="AD1542" s="26"/>
      <c r="AF1542" s="28"/>
    </row>
    <row r="1543" spans="1:32" s="25" customFormat="1" ht="15" x14ac:dyDescent="0.25">
      <c r="A1543" s="25">
        <v>238632</v>
      </c>
      <c r="B1543" s="25" t="s">
        <v>2999</v>
      </c>
      <c r="C1543" s="25" t="s">
        <v>3000</v>
      </c>
      <c r="D1543" s="25" t="s">
        <v>506</v>
      </c>
      <c r="E1543" s="25" t="s">
        <v>25</v>
      </c>
      <c r="F1543" s="25" t="s">
        <v>515</v>
      </c>
      <c r="G1543" s="25">
        <v>154</v>
      </c>
      <c r="H1543" s="25">
        <v>154</v>
      </c>
      <c r="I1543" s="25">
        <v>154</v>
      </c>
      <c r="J1543" s="25" t="s">
        <v>368</v>
      </c>
      <c r="K1543" s="25" t="s">
        <v>450</v>
      </c>
      <c r="M1543" s="26">
        <v>45005</v>
      </c>
      <c r="N1543" s="26">
        <v>45007</v>
      </c>
      <c r="O1543" s="27">
        <f ca="1">+IF(NETWORKDAYS(M1543,N1543,Feriados!A$1:A$196)&gt;-1,NETWORKDAYS(M1543,N1543,Feriados!A$1:A$196)-1,NETWORKDAYS(M1543,TODAY(),Feriados!A$1:A$196))</f>
        <v>2</v>
      </c>
      <c r="P1543" s="16"/>
      <c r="Q1543" s="25">
        <f ca="1">+IF(T1543="ENVIO OS", IF(NETWORKDAYS(N1543,P1543,Feriados!A$28:A$328)&gt;-1,NETWORKDAYS(N1543,P1543,Feriados!A$28:A$328)-1,NETWORKDAYS(N1543,TODAY(),Feriados!A$28:A$328)),0)</f>
        <v>0</v>
      </c>
      <c r="R1543" s="17"/>
      <c r="S1543" s="17"/>
      <c r="T1543" s="25" t="s">
        <v>1590</v>
      </c>
      <c r="U1543" s="25" t="s">
        <v>1590</v>
      </c>
      <c r="X1543" s="25" t="s">
        <v>439</v>
      </c>
      <c r="Y1543" s="25" t="s">
        <v>644</v>
      </c>
      <c r="AA1543" s="25" t="s">
        <v>3147</v>
      </c>
      <c r="AC1543" s="26"/>
      <c r="AD1543" s="26"/>
      <c r="AF1543" s="28"/>
    </row>
    <row r="1544" spans="1:32" s="25" customFormat="1" ht="15" x14ac:dyDescent="0.25">
      <c r="B1544" s="25" t="s">
        <v>3160</v>
      </c>
      <c r="C1544" s="25" t="s">
        <v>3159</v>
      </c>
      <c r="E1544" s="25" t="s">
        <v>26</v>
      </c>
      <c r="F1544" s="25" t="s">
        <v>508</v>
      </c>
      <c r="G1544" s="25">
        <v>22</v>
      </c>
      <c r="I1544" s="25" t="s">
        <v>3266</v>
      </c>
      <c r="J1544" s="25" t="s">
        <v>234</v>
      </c>
      <c r="K1544" s="25" t="s">
        <v>447</v>
      </c>
      <c r="M1544" s="26">
        <v>45005</v>
      </c>
      <c r="N1544" s="26">
        <v>45051</v>
      </c>
      <c r="O1544" s="27">
        <f ca="1">+IF(NETWORKDAYS(M1544,N1544,Feriados!A$1:A$196)&gt;-1,NETWORKDAYS(M1544,N1544,Feriados!A$1:A$196)-1,NETWORKDAYS(M1544,TODAY(),Feriados!A$1:A$196))</f>
        <v>31</v>
      </c>
      <c r="P1544" s="16"/>
      <c r="Q1544" s="25">
        <f ca="1">+IF(T1544="ENVIO OS", IF(NETWORKDAYS(N1544,P1544,Feriados!A$28:A$328)&gt;-1,NETWORKDAYS(N1544,P1544,Feriados!A$28:A$328)-1,NETWORKDAYS(N1544,TODAY(),Feriados!A$28:A$328)),0)</f>
        <v>0</v>
      </c>
      <c r="R1544" s="17">
        <v>-33.028100000000002</v>
      </c>
      <c r="S1544" s="17">
        <v>-68.855599999999995</v>
      </c>
      <c r="T1544" s="25" t="s">
        <v>1496</v>
      </c>
      <c r="U1544" s="25" t="s">
        <v>1496</v>
      </c>
      <c r="X1544" s="25" t="s">
        <v>443</v>
      </c>
      <c r="Y1544" s="25" t="s">
        <v>504</v>
      </c>
      <c r="Z1544" s="25" t="s">
        <v>531</v>
      </c>
      <c r="AC1544" s="26"/>
      <c r="AD1544" s="26"/>
      <c r="AF1544" s="28"/>
    </row>
    <row r="1545" spans="1:32" s="25" customFormat="1" ht="15" x14ac:dyDescent="0.25">
      <c r="A1545" s="25">
        <v>240467</v>
      </c>
      <c r="B1545" s="25" t="s">
        <v>3162</v>
      </c>
      <c r="C1545" s="25" t="s">
        <v>3161</v>
      </c>
      <c r="D1545" s="25" t="s">
        <v>405</v>
      </c>
      <c r="E1545" s="25" t="s">
        <v>26</v>
      </c>
      <c r="F1545" s="25" t="s">
        <v>508</v>
      </c>
      <c r="G1545" s="25">
        <v>14.4</v>
      </c>
      <c r="H1545" s="25">
        <v>14.4</v>
      </c>
      <c r="I1545" s="25" t="s">
        <v>3251</v>
      </c>
      <c r="J1545" s="25" t="s">
        <v>60</v>
      </c>
      <c r="K1545" s="25" t="s">
        <v>455</v>
      </c>
      <c r="M1545" s="26">
        <v>45005</v>
      </c>
      <c r="N1545" s="26">
        <v>45055</v>
      </c>
      <c r="O1545" s="27">
        <f ca="1">+IF(NETWORKDAYS(M1545,N1545,Feriados!A$1:A$196)&gt;-1,NETWORKDAYS(M1545,N1545,Feriados!A$1:A$196)-1,NETWORKDAYS(M1545,TODAY(),Feriados!A$1:A$196))</f>
        <v>33</v>
      </c>
      <c r="P1545" s="16"/>
      <c r="Q1545" s="25">
        <f ca="1">+IF(T1545="ENVIO OS", IF(NETWORKDAYS(N1545,P1545,Feriados!A$28:A$328)&gt;-1,NETWORKDAYS(N1545,P1545,Feriados!A$28:A$328)-1,NETWORKDAYS(N1545,TODAY(),Feriados!A$28:A$328)),0)</f>
        <v>0</v>
      </c>
      <c r="R1545" s="17"/>
      <c r="S1545" s="17"/>
      <c r="T1545" s="25" t="s">
        <v>1496</v>
      </c>
      <c r="U1545" s="25" t="s">
        <v>1496</v>
      </c>
      <c r="X1545" s="25" t="s">
        <v>440</v>
      </c>
      <c r="Y1545" s="25" t="s">
        <v>664</v>
      </c>
      <c r="Z1545" s="25" t="s">
        <v>556</v>
      </c>
      <c r="AB1545" s="25" t="s">
        <v>0</v>
      </c>
      <c r="AC1545" s="26"/>
      <c r="AD1545" s="26"/>
      <c r="AF1545" s="28"/>
    </row>
    <row r="1546" spans="1:32" s="25" customFormat="1" ht="15" x14ac:dyDescent="0.25">
      <c r="B1546" s="25" t="s">
        <v>3098</v>
      </c>
      <c r="C1546" s="25" t="s">
        <v>3099</v>
      </c>
      <c r="D1546" s="25" t="s">
        <v>380</v>
      </c>
      <c r="E1546" s="25" t="s">
        <v>25</v>
      </c>
      <c r="F1546" s="25" t="s">
        <v>523</v>
      </c>
      <c r="G1546" s="25">
        <v>328</v>
      </c>
      <c r="M1546" s="26">
        <v>45006</v>
      </c>
      <c r="N1546" s="26">
        <v>45006</v>
      </c>
      <c r="O1546" s="27">
        <f ca="1">+IF(NETWORKDAYS(M1546,N1546,Feriados!A$1:A$196)&gt;-1,NETWORKDAYS(M1546,N1546,Feriados!A$1:A$196)-1,NETWORKDAYS(M1546,TODAY(),Feriados!A$1:A$196))</f>
        <v>0</v>
      </c>
      <c r="P1546" s="16">
        <v>45008</v>
      </c>
      <c r="Q1546" s="25">
        <f ca="1">+IF(T1546="ENVIO OS", IF(NETWORKDAYS(N1546,P1546,Feriados!A$28:A$328)&gt;-1,NETWORKDAYS(N1546,P1546,Feriados!A$28:A$328)-1,NETWORKDAYS(N1546,TODAY(),Feriados!A$28:A$328)),0)</f>
        <v>2</v>
      </c>
      <c r="R1546" s="17"/>
      <c r="S1546" s="17"/>
      <c r="T1546" s="25" t="s">
        <v>1494</v>
      </c>
      <c r="U1546" s="25" t="s">
        <v>1584</v>
      </c>
      <c r="X1546" s="25" t="s">
        <v>439</v>
      </c>
      <c r="Z1546" s="25" t="s">
        <v>535</v>
      </c>
      <c r="AA1546" s="25" t="s">
        <v>3146</v>
      </c>
      <c r="AC1546" s="26"/>
      <c r="AD1546" s="26"/>
      <c r="AF1546" s="28"/>
    </row>
    <row r="1547" spans="1:32" s="25" customFormat="1" ht="15" x14ac:dyDescent="0.25">
      <c r="A1547" s="25">
        <v>239038</v>
      </c>
      <c r="B1547" s="25" t="s">
        <v>3058</v>
      </c>
      <c r="C1547" s="25" t="s">
        <v>3059</v>
      </c>
      <c r="D1547" s="25" t="s">
        <v>450</v>
      </c>
      <c r="E1547" s="25" t="s">
        <v>25</v>
      </c>
      <c r="F1547" s="25" t="s">
        <v>523</v>
      </c>
      <c r="G1547" s="25">
        <v>70</v>
      </c>
      <c r="H1547" s="25">
        <v>70</v>
      </c>
      <c r="I1547" s="25" t="s">
        <v>2025</v>
      </c>
      <c r="J1547" s="25" t="s">
        <v>2026</v>
      </c>
      <c r="K1547" s="25" t="s">
        <v>479</v>
      </c>
      <c r="M1547" s="26">
        <v>45007</v>
      </c>
      <c r="N1547" s="26">
        <v>45033</v>
      </c>
      <c r="O1547" s="27">
        <f ca="1">+IF(NETWORKDAYS(M1547,N1547,Feriados!A$1:A$196)&gt;-1,NETWORKDAYS(M1547,N1547,Feriados!A$1:A$196)-1,NETWORKDAYS(M1547,TODAY(),Feriados!A$1:A$196))</f>
        <v>16</v>
      </c>
      <c r="P1547" s="16"/>
      <c r="Q1547" s="25">
        <f ca="1">+IF(T1547="ENVIO OS", IF(NETWORKDAYS(N1547,P1547,Feriados!A$28:A$328)&gt;-1,NETWORKDAYS(N1547,P1547,Feriados!A$28:A$328)-1,NETWORKDAYS(N1547,TODAY(),Feriados!A$28:A$328)),0)</f>
        <v>0</v>
      </c>
      <c r="R1547" s="17">
        <v>-32.895800000000001</v>
      </c>
      <c r="S1547" s="17">
        <v>-68.830699999999993</v>
      </c>
      <c r="T1547" s="25" t="s">
        <v>1496</v>
      </c>
      <c r="U1547" s="25" t="s">
        <v>1496</v>
      </c>
      <c r="X1547" s="25" t="s">
        <v>439</v>
      </c>
      <c r="Y1547" s="25" t="s">
        <v>504</v>
      </c>
      <c r="Z1547" s="25" t="s">
        <v>598</v>
      </c>
      <c r="AC1547" s="26"/>
      <c r="AD1547" s="26"/>
      <c r="AE1547" s="25" t="s">
        <v>525</v>
      </c>
      <c r="AF1547" s="28">
        <v>45352</v>
      </c>
    </row>
    <row r="1548" spans="1:32" s="25" customFormat="1" ht="15" x14ac:dyDescent="0.25">
      <c r="A1548" s="25">
        <v>239858</v>
      </c>
      <c r="B1548" s="25" t="s">
        <v>3148</v>
      </c>
      <c r="C1548" s="25" t="s">
        <v>3149</v>
      </c>
      <c r="D1548" s="25" t="s">
        <v>450</v>
      </c>
      <c r="E1548" s="25" t="s">
        <v>25</v>
      </c>
      <c r="F1548" s="25" t="s">
        <v>509</v>
      </c>
      <c r="G1548" s="25">
        <v>360</v>
      </c>
      <c r="H1548" s="25">
        <v>349</v>
      </c>
      <c r="I1548" s="25" t="s">
        <v>17</v>
      </c>
      <c r="J1548" s="25" t="s">
        <v>136</v>
      </c>
      <c r="K1548" s="25" t="s">
        <v>457</v>
      </c>
      <c r="L1548" s="25" t="s">
        <v>435</v>
      </c>
      <c r="M1548" s="26">
        <v>45007</v>
      </c>
      <c r="N1548" s="26">
        <v>45035</v>
      </c>
      <c r="O1548" s="27">
        <f ca="1">+IF(NETWORKDAYS(M1548,N1548,Feriados!A$1:A$196)&gt;-1,NETWORKDAYS(M1548,N1548,Feriados!A$1:A$196)-1,NETWORKDAYS(M1548,TODAY(),Feriados!A$1:A$196))</f>
        <v>18</v>
      </c>
      <c r="P1548" s="16"/>
      <c r="Q1548" s="25">
        <f ca="1">+IF(T1548="ENVIO OS", IF(NETWORKDAYS(N1548,P1548,Feriados!A$28:A$328)&gt;-1,NETWORKDAYS(N1548,P1548,Feriados!A$28:A$328)-1,NETWORKDAYS(N1548,TODAY(),Feriados!A$28:A$328)),0)</f>
        <v>0</v>
      </c>
      <c r="R1548" s="17">
        <v>-32.929099999999998</v>
      </c>
      <c r="S1548" s="17">
        <v>-68.749300000000005</v>
      </c>
      <c r="T1548" s="25" t="s">
        <v>1496</v>
      </c>
      <c r="U1548" s="25" t="s">
        <v>1496</v>
      </c>
      <c r="X1548" s="25" t="s">
        <v>439</v>
      </c>
      <c r="Y1548" s="25" t="s">
        <v>504</v>
      </c>
      <c r="AC1548" s="26"/>
      <c r="AD1548" s="26"/>
      <c r="AF1548" s="28"/>
    </row>
    <row r="1549" spans="1:32" s="25" customFormat="1" ht="15" x14ac:dyDescent="0.25">
      <c r="A1549" s="25">
        <v>239770</v>
      </c>
      <c r="B1549" s="25" t="s">
        <v>3152</v>
      </c>
      <c r="C1549" s="25" t="s">
        <v>3153</v>
      </c>
      <c r="D1549" s="25" t="s">
        <v>446</v>
      </c>
      <c r="E1549" s="25" t="s">
        <v>25</v>
      </c>
      <c r="F1549" s="25" t="s">
        <v>516</v>
      </c>
      <c r="G1549" s="25">
        <v>299</v>
      </c>
      <c r="H1549" s="25">
        <v>299</v>
      </c>
      <c r="I1549" s="25" t="s">
        <v>17</v>
      </c>
      <c r="J1549" s="25" t="s">
        <v>50</v>
      </c>
      <c r="K1549" s="25" t="s">
        <v>296</v>
      </c>
      <c r="M1549" s="26">
        <v>45008</v>
      </c>
      <c r="N1549" s="26">
        <v>45070</v>
      </c>
      <c r="O1549" s="27">
        <f ca="1">+IF(NETWORKDAYS(M1549,N1549,Feriados!A$1:A$196)&gt;-1,NETWORKDAYS(M1549,N1549,Feriados!A$1:A$196)-1,NETWORKDAYS(M1549,TODAY(),Feriados!A$1:A$196))</f>
        <v>41</v>
      </c>
      <c r="P1549" s="16"/>
      <c r="Q1549" s="25">
        <f ca="1">+IF(T1549="ENVIO OS", IF(NETWORKDAYS(N1549,P1549,Feriados!A$28:A$328)&gt;-1,NETWORKDAYS(N1549,P1549,Feriados!A$28:A$328)-1,NETWORKDAYS(N1549,TODAY(),Feriados!A$28:A$328)),0)</f>
        <v>0</v>
      </c>
      <c r="R1549" s="17">
        <v>-32.546300000000002</v>
      </c>
      <c r="S1549" s="17">
        <v>-68.315700000000007</v>
      </c>
      <c r="T1549" s="25" t="s">
        <v>1496</v>
      </c>
      <c r="U1549" s="25" t="s">
        <v>1496</v>
      </c>
      <c r="X1549" s="25" t="s">
        <v>445</v>
      </c>
      <c r="Y1549" s="25" t="s">
        <v>504</v>
      </c>
      <c r="AC1549" s="26"/>
      <c r="AD1549" s="26"/>
      <c r="AF1549" s="28"/>
    </row>
    <row r="1550" spans="1:32" s="25" customFormat="1" ht="15" x14ac:dyDescent="0.25">
      <c r="A1550" s="25">
        <v>240706</v>
      </c>
      <c r="B1550" s="25" t="s">
        <v>3150</v>
      </c>
      <c r="C1550" s="25" t="s">
        <v>3151</v>
      </c>
      <c r="D1550" s="25" t="s">
        <v>280</v>
      </c>
      <c r="E1550" s="25" t="s">
        <v>25</v>
      </c>
      <c r="F1550" s="25" t="s">
        <v>509</v>
      </c>
      <c r="G1550" s="25">
        <v>200</v>
      </c>
      <c r="H1550" s="25">
        <v>50</v>
      </c>
      <c r="I1550" s="25" t="s">
        <v>3310</v>
      </c>
      <c r="J1550" s="25" t="s">
        <v>3311</v>
      </c>
      <c r="K1550" s="25" t="s">
        <v>151</v>
      </c>
      <c r="M1550" s="26">
        <v>45008</v>
      </c>
      <c r="N1550" s="26">
        <v>45070</v>
      </c>
      <c r="O1550" s="27">
        <f ca="1">+IF(NETWORKDAYS(M1550,N1550,Feriados!A$1:A$196)&gt;-1,NETWORKDAYS(M1550,N1550,Feriados!A$1:A$196)-1,NETWORKDAYS(M1550,TODAY(),Feriados!A$1:A$196))</f>
        <v>41</v>
      </c>
      <c r="P1550" s="16"/>
      <c r="Q1550" s="25">
        <f ca="1">+IF(T1550="ENVIO OS", IF(NETWORKDAYS(N1550,P1550,Feriados!A$28:A$328)&gt;-1,NETWORKDAYS(N1550,P1550,Feriados!A$28:A$328)-1,NETWORKDAYS(N1550,TODAY(),Feriados!A$28:A$328)),0)</f>
        <v>0</v>
      </c>
      <c r="R1550" s="17">
        <v>-32.546300000000002</v>
      </c>
      <c r="S1550" s="17">
        <v>-68.315700000000007</v>
      </c>
      <c r="T1550" s="25" t="s">
        <v>1496</v>
      </c>
      <c r="U1550" s="25" t="s">
        <v>1496</v>
      </c>
      <c r="X1550" s="25" t="s">
        <v>445</v>
      </c>
      <c r="Y1550" s="25" t="s">
        <v>504</v>
      </c>
      <c r="AC1550" s="26"/>
      <c r="AD1550" s="26"/>
      <c r="AE1550" s="25" t="s">
        <v>525</v>
      </c>
      <c r="AF1550" s="28"/>
    </row>
    <row r="1551" spans="1:32" s="25" customFormat="1" ht="15" x14ac:dyDescent="0.25">
      <c r="A1551" s="25">
        <v>240708</v>
      </c>
      <c r="B1551" s="25" t="s">
        <v>3154</v>
      </c>
      <c r="C1551" s="25" t="s">
        <v>4051</v>
      </c>
      <c r="D1551" s="25" t="s">
        <v>280</v>
      </c>
      <c r="E1551" s="25" t="s">
        <v>25</v>
      </c>
      <c r="F1551" s="25" t="s">
        <v>509</v>
      </c>
      <c r="G1551" s="25">
        <v>350</v>
      </c>
      <c r="H1551" s="25">
        <v>0</v>
      </c>
      <c r="I1551" s="25" t="s">
        <v>3310</v>
      </c>
      <c r="J1551" s="25" t="s">
        <v>3311</v>
      </c>
      <c r="K1551" s="25" t="s">
        <v>151</v>
      </c>
      <c r="M1551" s="26">
        <v>45008</v>
      </c>
      <c r="N1551" s="26">
        <v>45070</v>
      </c>
      <c r="O1551" s="27">
        <f ca="1">+IF(NETWORKDAYS(M1551,N1551,Feriados!A$1:A$196)&gt;-1,NETWORKDAYS(M1551,N1551,Feriados!A$1:A$196)-1,NETWORKDAYS(M1551,TODAY(),Feriados!A$1:A$196))</f>
        <v>41</v>
      </c>
      <c r="P1551" s="16"/>
      <c r="Q1551" s="25">
        <f ca="1">+IF(T1551="ENVIO OS", IF(NETWORKDAYS(N1551,P1551,Feriados!A$28:A$328)&gt;-1,NETWORKDAYS(N1551,P1551,Feriados!A$28:A$328)-1,NETWORKDAYS(N1551,TODAY(),Feriados!A$28:A$328)),0)</f>
        <v>0</v>
      </c>
      <c r="R1551" s="17">
        <v>-32.546300000000002</v>
      </c>
      <c r="S1551" s="17">
        <v>-68.315700000000007</v>
      </c>
      <c r="T1551" s="25" t="s">
        <v>1496</v>
      </c>
      <c r="U1551" s="25" t="s">
        <v>1496</v>
      </c>
      <c r="X1551" s="25" t="s">
        <v>445</v>
      </c>
      <c r="Y1551" s="25" t="s">
        <v>504</v>
      </c>
      <c r="AC1551" s="26"/>
      <c r="AD1551" s="26"/>
      <c r="AE1551" s="25" t="s">
        <v>525</v>
      </c>
      <c r="AF1551" s="28"/>
    </row>
    <row r="1552" spans="1:32" s="25" customFormat="1" ht="15" x14ac:dyDescent="0.25">
      <c r="A1552" s="25">
        <v>239783</v>
      </c>
      <c r="B1552" s="25" t="s">
        <v>3184</v>
      </c>
      <c r="C1552" s="25" t="s">
        <v>2452</v>
      </c>
      <c r="D1552" s="25" t="s">
        <v>507</v>
      </c>
      <c r="E1552" s="25" t="s">
        <v>25</v>
      </c>
      <c r="F1552" s="25" t="s">
        <v>693</v>
      </c>
      <c r="G1552" s="25">
        <v>682</v>
      </c>
      <c r="H1552" s="25">
        <v>682</v>
      </c>
      <c r="I1552" s="25" t="s">
        <v>17</v>
      </c>
      <c r="J1552" s="25" t="s">
        <v>234</v>
      </c>
      <c r="K1552" s="25" t="s">
        <v>447</v>
      </c>
      <c r="L1552" s="25" t="s">
        <v>434</v>
      </c>
      <c r="M1552" s="26">
        <v>45008</v>
      </c>
      <c r="N1552" s="26">
        <v>45076</v>
      </c>
      <c r="O1552" s="27">
        <f ca="1">+IF(NETWORKDAYS(M1552,N1552,Feriados!A$1:A$196)&gt;-1,NETWORKDAYS(M1552,N1552,Feriados!A$1:A$196)-1,NETWORKDAYS(M1552,TODAY(),Feriados!A$1:A$196))</f>
        <v>43</v>
      </c>
      <c r="P1552" s="16"/>
      <c r="Q1552" s="25">
        <f ca="1">+IF(T1552="ENVIO OS", IF(NETWORKDAYS(N1552,P1552,Feriados!A$28:A$328)&gt;-1,NETWORKDAYS(N1552,P1552,Feriados!A$28:A$328)-1,NETWORKDAYS(N1552,TODAY(),Feriados!A$28:A$328)),0)</f>
        <v>0</v>
      </c>
      <c r="R1552" s="17">
        <v>-32.9758</v>
      </c>
      <c r="S1552" s="17">
        <v>-68.844499999999996</v>
      </c>
      <c r="T1552" s="25" t="s">
        <v>1496</v>
      </c>
      <c r="U1552" s="25" t="s">
        <v>1496</v>
      </c>
      <c r="V1552" s="25" t="s">
        <v>616</v>
      </c>
      <c r="W1552" s="25" t="s">
        <v>3319</v>
      </c>
      <c r="X1552" s="25" t="s">
        <v>439</v>
      </c>
      <c r="Y1552" s="25" t="s">
        <v>504</v>
      </c>
      <c r="Z1552" s="25" t="s">
        <v>607</v>
      </c>
      <c r="AC1552" s="26"/>
      <c r="AD1552" s="26"/>
      <c r="AF1552" s="28"/>
    </row>
    <row r="1553" spans="1:32" s="25" customFormat="1" ht="15" x14ac:dyDescent="0.25">
      <c r="B1553" s="25" t="s">
        <v>3098</v>
      </c>
      <c r="C1553" s="25" t="s">
        <v>3099</v>
      </c>
      <c r="D1553" s="25" t="s">
        <v>380</v>
      </c>
      <c r="E1553" s="25" t="s">
        <v>25</v>
      </c>
      <c r="F1553" s="25" t="s">
        <v>523</v>
      </c>
      <c r="G1553" s="25">
        <v>190.91</v>
      </c>
      <c r="M1553" s="26">
        <v>45008</v>
      </c>
      <c r="N1553" s="26">
        <v>45008</v>
      </c>
      <c r="O1553" s="27">
        <f ca="1">+IF(NETWORKDAYS(M1553,N1553,Feriados!A$1:A$196)&gt;-1,NETWORKDAYS(M1553,N1553,Feriados!A$1:A$196)-1,NETWORKDAYS(M1553,TODAY(),Feriados!A$1:A$196))</f>
        <v>0</v>
      </c>
      <c r="P1553" s="16">
        <v>45012</v>
      </c>
      <c r="Q1553" s="25">
        <f ca="1">+IF(T1553="ENVIO OS", IF(NETWORKDAYS(N1553,P1553,Feriados!A$28:A$328)&gt;-1,NETWORKDAYS(N1553,P1553,Feriados!A$28:A$328)-1,NETWORKDAYS(N1553,TODAY(),Feriados!A$28:A$328)),0)</f>
        <v>1</v>
      </c>
      <c r="R1553" s="17"/>
      <c r="S1553" s="17"/>
      <c r="T1553" s="25" t="s">
        <v>1494</v>
      </c>
      <c r="U1553" s="25" t="s">
        <v>1585</v>
      </c>
      <c r="X1553" s="25" t="s">
        <v>439</v>
      </c>
      <c r="Z1553" s="25" t="s">
        <v>535</v>
      </c>
      <c r="AA1553" s="25" t="s">
        <v>3155</v>
      </c>
      <c r="AC1553" s="26"/>
      <c r="AD1553" s="26"/>
      <c r="AF1553" s="28"/>
    </row>
    <row r="1554" spans="1:32" s="25" customFormat="1" ht="15" x14ac:dyDescent="0.25">
      <c r="A1554" s="25">
        <v>240026</v>
      </c>
      <c r="B1554" s="25" t="s">
        <v>3098</v>
      </c>
      <c r="C1554" s="25" t="s">
        <v>3099</v>
      </c>
      <c r="D1554" s="25" t="s">
        <v>380</v>
      </c>
      <c r="E1554" s="25" t="s">
        <v>25</v>
      </c>
      <c r="F1554" s="25" t="s">
        <v>523</v>
      </c>
      <c r="G1554" s="25">
        <v>190.91</v>
      </c>
      <c r="H1554" s="25">
        <v>190.91</v>
      </c>
      <c r="I1554" s="25" t="s">
        <v>3189</v>
      </c>
      <c r="J1554" s="25" t="s">
        <v>264</v>
      </c>
      <c r="K1554" s="25" t="s">
        <v>380</v>
      </c>
      <c r="L1554" s="25" t="s">
        <v>435</v>
      </c>
      <c r="M1554" s="26">
        <v>45012</v>
      </c>
      <c r="N1554" s="26">
        <v>45028</v>
      </c>
      <c r="O1554" s="27">
        <f ca="1">+IF(NETWORKDAYS(M1554,N1554,Feriados!A$1:A$196)&gt;-1,NETWORKDAYS(M1554,N1554,Feriados!A$1:A$196)-1,NETWORKDAYS(M1554,TODAY(),Feriados!A$1:A$196))</f>
        <v>11</v>
      </c>
      <c r="P1554" s="16"/>
      <c r="Q1554" s="25">
        <f ca="1">+IF(T1554="ENVIO OS", IF(NETWORKDAYS(N1554,P1554,Feriados!A$28:A$328)&gt;-1,NETWORKDAYS(N1554,P1554,Feriados!A$28:A$328)-1,NETWORKDAYS(N1554,TODAY(),Feriados!A$28:A$328)),0)</f>
        <v>0</v>
      </c>
      <c r="R1554" s="17">
        <v>-33.750900000000001</v>
      </c>
      <c r="S1554" s="17">
        <v>-69.029600000000002</v>
      </c>
      <c r="T1554" s="25" t="s">
        <v>1496</v>
      </c>
      <c r="U1554" s="25" t="s">
        <v>1496</v>
      </c>
      <c r="X1554" s="25" t="s">
        <v>439</v>
      </c>
      <c r="Y1554" s="25" t="s">
        <v>504</v>
      </c>
      <c r="Z1554" s="25" t="s">
        <v>535</v>
      </c>
      <c r="AA1554" s="25" t="s">
        <v>3208</v>
      </c>
      <c r="AC1554" s="26"/>
      <c r="AD1554" s="26"/>
      <c r="AE1554" s="25" t="s">
        <v>525</v>
      </c>
      <c r="AF1554" s="28"/>
    </row>
    <row r="1555" spans="1:32" s="25" customFormat="1" ht="15" x14ac:dyDescent="0.25">
      <c r="A1555" s="25">
        <v>239828</v>
      </c>
      <c r="B1555" s="25" t="s">
        <v>3171</v>
      </c>
      <c r="C1555" s="25" t="s">
        <v>3172</v>
      </c>
      <c r="D1555" s="25" t="s">
        <v>506</v>
      </c>
      <c r="E1555" s="25" t="s">
        <v>25</v>
      </c>
      <c r="F1555" s="25" t="s">
        <v>509</v>
      </c>
      <c r="G1555" s="25">
        <v>140</v>
      </c>
      <c r="H1555" s="25">
        <v>74</v>
      </c>
      <c r="I1555" s="25" t="s">
        <v>771</v>
      </c>
      <c r="J1555" s="25" t="s">
        <v>69</v>
      </c>
      <c r="K1555" s="25" t="s">
        <v>274</v>
      </c>
      <c r="L1555" s="25" t="s">
        <v>434</v>
      </c>
      <c r="M1555" s="26">
        <v>45013</v>
      </c>
      <c r="N1555" s="26">
        <v>45041</v>
      </c>
      <c r="O1555" s="27">
        <f ca="1">+IF(NETWORKDAYS(M1555,N1555,Feriados!A$1:A$196)&gt;-1,NETWORKDAYS(M1555,N1555,Feriados!A$1:A$196)-1,NETWORKDAYS(M1555,TODAY(),Feriados!A$1:A$196))</f>
        <v>19</v>
      </c>
      <c r="P1555" s="16"/>
      <c r="Q1555" s="25">
        <f ca="1">+IF(T1555="ENVIO OS", IF(NETWORKDAYS(N1555,P1555,Feriados!A$28:A$328)&gt;-1,NETWORKDAYS(N1555,P1555,Feriados!A$28:A$328)-1,NETWORKDAYS(N1555,TODAY(),Feriados!A$28:A$328)),0)</f>
        <v>0</v>
      </c>
      <c r="R1555" s="17">
        <v>-32.866900000000001</v>
      </c>
      <c r="S1555" s="17">
        <v>-68.829800000000006</v>
      </c>
      <c r="T1555" s="25" t="s">
        <v>1496</v>
      </c>
      <c r="U1555" s="25" t="s">
        <v>1496</v>
      </c>
      <c r="X1555" s="25" t="s">
        <v>439</v>
      </c>
      <c r="Y1555" s="25" t="s">
        <v>504</v>
      </c>
      <c r="AC1555" s="26"/>
      <c r="AD1555" s="26"/>
      <c r="AF1555" s="28"/>
    </row>
    <row r="1556" spans="1:32" s="25" customFormat="1" ht="15" x14ac:dyDescent="0.25">
      <c r="A1556" s="25">
        <v>239834</v>
      </c>
      <c r="B1556" s="25" t="s">
        <v>3176</v>
      </c>
      <c r="C1556" s="25" t="s">
        <v>3180</v>
      </c>
      <c r="D1556" s="25" t="s">
        <v>506</v>
      </c>
      <c r="E1556" s="25" t="s">
        <v>25</v>
      </c>
      <c r="F1556" s="25" t="s">
        <v>509</v>
      </c>
      <c r="G1556" s="25">
        <v>170</v>
      </c>
      <c r="H1556" s="25">
        <v>25</v>
      </c>
      <c r="I1556" s="25" t="s">
        <v>17</v>
      </c>
      <c r="J1556" s="25" t="s">
        <v>418</v>
      </c>
      <c r="K1556" s="25" t="s">
        <v>456</v>
      </c>
      <c r="L1556" s="25" t="s">
        <v>434</v>
      </c>
      <c r="M1556" s="26">
        <v>45013</v>
      </c>
      <c r="N1556" s="26">
        <v>45063</v>
      </c>
      <c r="O1556" s="27">
        <f ca="1">+IF(NETWORKDAYS(M1556,N1556,Feriados!A$1:A$196)&gt;-1,NETWORKDAYS(M1556,N1556,Feriados!A$1:A$196)-1,NETWORKDAYS(M1556,TODAY(),Feriados!A$1:A$196))</f>
        <v>34</v>
      </c>
      <c r="P1556" s="16"/>
      <c r="Q1556" s="25">
        <f ca="1">+IF(T1556="ENVIO OS", IF(NETWORKDAYS(N1556,P1556,Feriados!A$28:A$328)&gt;-1,NETWORKDAYS(N1556,P1556,Feriados!A$28:A$328)-1,NETWORKDAYS(N1556,TODAY(),Feriados!A$28:A$328)),0)</f>
        <v>0</v>
      </c>
      <c r="R1556" s="17">
        <v>-32.8797</v>
      </c>
      <c r="S1556" s="17">
        <v>-68.876199999999997</v>
      </c>
      <c r="T1556" s="25" t="s">
        <v>1496</v>
      </c>
      <c r="U1556" s="25" t="s">
        <v>1496</v>
      </c>
      <c r="X1556" s="25" t="s">
        <v>439</v>
      </c>
      <c r="Y1556" s="25" t="s">
        <v>504</v>
      </c>
      <c r="AB1556" s="25" t="s">
        <v>0</v>
      </c>
      <c r="AC1556" s="26"/>
      <c r="AD1556" s="26"/>
      <c r="AF1556" s="28"/>
    </row>
    <row r="1557" spans="1:32" s="25" customFormat="1" ht="15" x14ac:dyDescent="0.25">
      <c r="A1557" s="25">
        <v>239834</v>
      </c>
      <c r="B1557" s="25" t="s">
        <v>3174</v>
      </c>
      <c r="C1557" s="25" t="s">
        <v>3178</v>
      </c>
      <c r="D1557" s="25" t="s">
        <v>506</v>
      </c>
      <c r="E1557" s="25" t="s">
        <v>25</v>
      </c>
      <c r="F1557" s="25" t="s">
        <v>516</v>
      </c>
      <c r="G1557" s="25">
        <v>170</v>
      </c>
      <c r="H1557" s="25">
        <v>170</v>
      </c>
      <c r="I1557" s="25" t="s">
        <v>17</v>
      </c>
      <c r="J1557" s="25" t="s">
        <v>418</v>
      </c>
      <c r="K1557" s="25" t="s">
        <v>456</v>
      </c>
      <c r="L1557" s="25" t="s">
        <v>434</v>
      </c>
      <c r="M1557" s="26">
        <v>45013</v>
      </c>
      <c r="N1557" s="26">
        <v>45063</v>
      </c>
      <c r="O1557" s="27">
        <f ca="1">+IF(NETWORKDAYS(M1557,N1557,Feriados!A$1:A$196)&gt;-1,NETWORKDAYS(M1557,N1557,Feriados!A$1:A$196)-1,NETWORKDAYS(M1557,TODAY(),Feriados!A$1:A$196))</f>
        <v>34</v>
      </c>
      <c r="P1557" s="16"/>
      <c r="Q1557" s="25">
        <f ca="1">+IF(T1557="ENVIO OS", IF(NETWORKDAYS(N1557,P1557,Feriados!A$28:A$328)&gt;-1,NETWORKDAYS(N1557,P1557,Feriados!A$28:A$328)-1,NETWORKDAYS(N1557,TODAY(),Feriados!A$28:A$328)),0)</f>
        <v>0</v>
      </c>
      <c r="R1557" s="17">
        <v>-32.880099999999999</v>
      </c>
      <c r="S1557" s="17">
        <v>-68.875900000000001</v>
      </c>
      <c r="T1557" s="25" t="s">
        <v>1496</v>
      </c>
      <c r="U1557" s="25" t="s">
        <v>1496</v>
      </c>
      <c r="X1557" s="25" t="s">
        <v>439</v>
      </c>
      <c r="Y1557" s="25" t="s">
        <v>504</v>
      </c>
      <c r="AB1557" s="25" t="s">
        <v>0</v>
      </c>
      <c r="AC1557" s="26"/>
      <c r="AD1557" s="26"/>
      <c r="AF1557" s="28"/>
    </row>
    <row r="1558" spans="1:32" s="25" customFormat="1" ht="15" x14ac:dyDescent="0.25">
      <c r="A1558" s="25">
        <v>239834</v>
      </c>
      <c r="B1558" s="25" t="s">
        <v>3177</v>
      </c>
      <c r="C1558" s="25" t="s">
        <v>3181</v>
      </c>
      <c r="D1558" s="25" t="s">
        <v>506</v>
      </c>
      <c r="E1558" s="25" t="s">
        <v>25</v>
      </c>
      <c r="F1558" s="25" t="s">
        <v>516</v>
      </c>
      <c r="G1558" s="25">
        <v>220</v>
      </c>
      <c r="H1558" s="25">
        <v>220</v>
      </c>
      <c r="I1558" s="25" t="s">
        <v>17</v>
      </c>
      <c r="J1558" s="25" t="s">
        <v>418</v>
      </c>
      <c r="K1558" s="25" t="s">
        <v>456</v>
      </c>
      <c r="L1558" s="25" t="s">
        <v>434</v>
      </c>
      <c r="M1558" s="26">
        <v>45013</v>
      </c>
      <c r="N1558" s="26">
        <v>45063</v>
      </c>
      <c r="O1558" s="27">
        <f ca="1">+IF(NETWORKDAYS(M1558,N1558,Feriados!A$1:A$196)&gt;-1,NETWORKDAYS(M1558,N1558,Feriados!A$1:A$196)-1,NETWORKDAYS(M1558,TODAY(),Feriados!A$1:A$196))</f>
        <v>34</v>
      </c>
      <c r="P1558" s="16"/>
      <c r="Q1558" s="25">
        <f ca="1">+IF(T1558="ENVIO OS", IF(NETWORKDAYS(N1558,P1558,Feriados!A$28:A$328)&gt;-1,NETWORKDAYS(N1558,P1558,Feriados!A$28:A$328)-1,NETWORKDAYS(N1558,TODAY(),Feriados!A$28:A$328)),0)</f>
        <v>0</v>
      </c>
      <c r="R1558" s="17">
        <v>-32.880099999999999</v>
      </c>
      <c r="S1558" s="17">
        <v>-68.875900000000001</v>
      </c>
      <c r="T1558" s="25" t="s">
        <v>1496</v>
      </c>
      <c r="U1558" s="25" t="s">
        <v>1496</v>
      </c>
      <c r="X1558" s="25" t="s">
        <v>439</v>
      </c>
      <c r="Y1558" s="25" t="s">
        <v>504</v>
      </c>
      <c r="AA1558" s="25" t="s">
        <v>3477</v>
      </c>
      <c r="AB1558" s="25" t="s">
        <v>0</v>
      </c>
      <c r="AC1558" s="26"/>
      <c r="AD1558" s="26"/>
      <c r="AF1558" s="28"/>
    </row>
    <row r="1559" spans="1:32" s="25" customFormat="1" ht="15" x14ac:dyDescent="0.25">
      <c r="A1559" s="25">
        <v>239834</v>
      </c>
      <c r="B1559" s="25" t="s">
        <v>3175</v>
      </c>
      <c r="C1559" s="25" t="s">
        <v>3179</v>
      </c>
      <c r="D1559" s="25" t="s">
        <v>506</v>
      </c>
      <c r="E1559" s="25" t="s">
        <v>25</v>
      </c>
      <c r="F1559" s="25" t="s">
        <v>509</v>
      </c>
      <c r="G1559" s="25">
        <v>140</v>
      </c>
      <c r="H1559" s="25">
        <v>34</v>
      </c>
      <c r="I1559" s="25" t="s">
        <v>17</v>
      </c>
      <c r="J1559" s="25" t="s">
        <v>418</v>
      </c>
      <c r="K1559" s="25" t="s">
        <v>456</v>
      </c>
      <c r="L1559" s="25" t="s">
        <v>434</v>
      </c>
      <c r="M1559" s="26">
        <v>45013</v>
      </c>
      <c r="N1559" s="26">
        <v>45063</v>
      </c>
      <c r="O1559" s="27">
        <f ca="1">+IF(NETWORKDAYS(M1559,N1559,Feriados!A$1:A$196)&gt;-1,NETWORKDAYS(M1559,N1559,Feriados!A$1:A$196)-1,NETWORKDAYS(M1559,TODAY(),Feriados!A$1:A$196))</f>
        <v>34</v>
      </c>
      <c r="P1559" s="16"/>
      <c r="Q1559" s="25">
        <f ca="1">+IF(T1559="ENVIO OS", IF(NETWORKDAYS(N1559,P1559,Feriados!A$28:A$328)&gt;-1,NETWORKDAYS(N1559,P1559,Feriados!A$28:A$328)-1,NETWORKDAYS(N1559,TODAY(),Feriados!A$28:A$328)),0)</f>
        <v>0</v>
      </c>
      <c r="R1559" s="17">
        <v>-32.880800000000001</v>
      </c>
      <c r="S1559" s="17">
        <v>-68.875900000000001</v>
      </c>
      <c r="T1559" s="25" t="s">
        <v>1496</v>
      </c>
      <c r="U1559" s="25" t="s">
        <v>1496</v>
      </c>
      <c r="X1559" s="25" t="s">
        <v>439</v>
      </c>
      <c r="Y1559" s="25" t="s">
        <v>504</v>
      </c>
      <c r="AB1559" s="25" t="s">
        <v>0</v>
      </c>
      <c r="AC1559" s="26"/>
      <c r="AD1559" s="26"/>
      <c r="AF1559" s="28"/>
    </row>
    <row r="1560" spans="1:32" s="25" customFormat="1" ht="15" x14ac:dyDescent="0.25">
      <c r="A1560" s="25">
        <v>239831</v>
      </c>
      <c r="B1560" s="25" t="s">
        <v>3173</v>
      </c>
      <c r="C1560" s="25" t="s">
        <v>2586</v>
      </c>
      <c r="D1560" s="25" t="s">
        <v>446</v>
      </c>
      <c r="E1560" s="25" t="s">
        <v>25</v>
      </c>
      <c r="F1560" s="25" t="s">
        <v>516</v>
      </c>
      <c r="G1560" s="25">
        <v>195</v>
      </c>
      <c r="H1560" s="25">
        <v>195</v>
      </c>
      <c r="I1560" s="25" t="s">
        <v>2598</v>
      </c>
      <c r="J1560" s="25" t="s">
        <v>330</v>
      </c>
      <c r="K1560" s="25" t="s">
        <v>457</v>
      </c>
      <c r="L1560" s="25" t="s">
        <v>435</v>
      </c>
      <c r="M1560" s="26">
        <v>45013</v>
      </c>
      <c r="N1560" s="26">
        <v>45028</v>
      </c>
      <c r="O1560" s="27">
        <f ca="1">+IF(NETWORKDAYS(M1560,N1560,Feriados!A$1:A$196)&gt;-1,NETWORKDAYS(M1560,N1560,Feriados!A$1:A$196)-1,NETWORKDAYS(M1560,TODAY(),Feriados!A$1:A$196))</f>
        <v>10</v>
      </c>
      <c r="P1560" s="16"/>
      <c r="Q1560" s="25">
        <f ca="1">+IF(T1560="ENVIO OS", IF(NETWORKDAYS(N1560,P1560,Feriados!A$28:A$328)&gt;-1,NETWORKDAYS(N1560,P1560,Feriados!A$28:A$328)-1,NETWORKDAYS(N1560,TODAY(),Feriados!A$28:A$328)),0)</f>
        <v>0</v>
      </c>
      <c r="R1560" s="17">
        <v>-32.968800000000002</v>
      </c>
      <c r="S1560" s="17">
        <v>-68.723100000000002</v>
      </c>
      <c r="T1560" s="25" t="s">
        <v>1496</v>
      </c>
      <c r="U1560" s="25" t="s">
        <v>1496</v>
      </c>
      <c r="X1560" s="25" t="s">
        <v>439</v>
      </c>
      <c r="Y1560" s="25" t="s">
        <v>504</v>
      </c>
      <c r="AB1560" s="25" t="s">
        <v>0</v>
      </c>
      <c r="AC1560" s="26"/>
      <c r="AD1560" s="26"/>
      <c r="AF1560" s="28"/>
    </row>
    <row r="1561" spans="1:32" s="25" customFormat="1" ht="15" x14ac:dyDescent="0.25">
      <c r="B1561" s="25" t="s">
        <v>2050</v>
      </c>
      <c r="C1561" s="25" t="s">
        <v>1722</v>
      </c>
      <c r="D1561" s="25" t="s">
        <v>507</v>
      </c>
      <c r="E1561" s="25" t="s">
        <v>25</v>
      </c>
      <c r="F1561" s="25" t="s">
        <v>520</v>
      </c>
      <c r="G1561" s="25">
        <v>5000</v>
      </c>
      <c r="H1561" s="25">
        <v>5000</v>
      </c>
      <c r="I1561" s="25" t="s">
        <v>17</v>
      </c>
      <c r="J1561" s="25" t="s">
        <v>102</v>
      </c>
      <c r="K1561" s="25" t="s">
        <v>449</v>
      </c>
      <c r="M1561" s="26">
        <v>45013</v>
      </c>
      <c r="N1561" s="26">
        <v>45013</v>
      </c>
      <c r="O1561" s="27">
        <f ca="1">+IF(NETWORKDAYS(M1561,N1561,Feriados!A$1:A$196)&gt;-1,NETWORKDAYS(M1561,N1561,Feriados!A$1:A$196)-1,NETWORKDAYS(M1561,TODAY(),Feriados!A$1:A$196))</f>
        <v>0</v>
      </c>
      <c r="P1561" s="16"/>
      <c r="Q1561" s="25">
        <f ca="1">+IF(T1561="ENVIO OS", IF(NETWORKDAYS(N1561,P1561,Feriados!A$28:A$328)&gt;-1,NETWORKDAYS(N1561,P1561,Feriados!A$28:A$328)-1,NETWORKDAYS(N1561,TODAY(),Feriados!A$28:A$328)),0)</f>
        <v>0</v>
      </c>
      <c r="R1561" s="17">
        <v>-33.074399999999997</v>
      </c>
      <c r="S1561" s="17">
        <v>-68.975200000000001</v>
      </c>
      <c r="T1561" s="25" t="s">
        <v>1590</v>
      </c>
      <c r="U1561" s="25" t="s">
        <v>1590</v>
      </c>
      <c r="V1561" s="25" t="s">
        <v>616</v>
      </c>
      <c r="X1561" s="25" t="s">
        <v>439</v>
      </c>
      <c r="AA1561" s="25" t="s">
        <v>3167</v>
      </c>
      <c r="AC1561" s="26"/>
      <c r="AD1561" s="26"/>
      <c r="AF1561" s="28"/>
    </row>
    <row r="1562" spans="1:32" s="25" customFormat="1" ht="15" x14ac:dyDescent="0.25">
      <c r="A1562" s="25">
        <v>239838</v>
      </c>
      <c r="B1562" s="25" t="s">
        <v>3182</v>
      </c>
      <c r="C1562" s="25" t="s">
        <v>3183</v>
      </c>
      <c r="D1562" s="25" t="s">
        <v>452</v>
      </c>
      <c r="E1562" s="25" t="s">
        <v>25</v>
      </c>
      <c r="F1562" s="25" t="s">
        <v>515</v>
      </c>
      <c r="G1562" s="25">
        <v>402</v>
      </c>
      <c r="H1562" s="25">
        <v>402</v>
      </c>
      <c r="I1562" s="25" t="s">
        <v>17</v>
      </c>
      <c r="J1562" s="25" t="s">
        <v>241</v>
      </c>
      <c r="K1562" s="25" t="s">
        <v>452</v>
      </c>
      <c r="L1562" s="25" t="s">
        <v>436</v>
      </c>
      <c r="M1562" s="26">
        <v>45013</v>
      </c>
      <c r="N1562" s="26">
        <v>45055</v>
      </c>
      <c r="O1562" s="27">
        <f ca="1">+IF(NETWORKDAYS(M1562,N1562,Feriados!A$1:A$196)&gt;-1,NETWORKDAYS(M1562,N1562,Feriados!A$1:A$196)-1,NETWORKDAYS(M1562,TODAY(),Feriados!A$1:A$196))</f>
        <v>28</v>
      </c>
      <c r="P1562" s="16"/>
      <c r="Q1562" s="25">
        <f ca="1">+IF(T1562="ENVIO OS", IF(NETWORKDAYS(N1562,P1562,Feriados!A$28:A$328)&gt;-1,NETWORKDAYS(N1562,P1562,Feriados!A$28:A$328)-1,NETWORKDAYS(N1562,TODAY(),Feriados!A$28:A$328)),0)</f>
        <v>0</v>
      </c>
      <c r="R1562" s="17">
        <v>-34.612299999999998</v>
      </c>
      <c r="S1562" s="17">
        <v>-68.328199999999995</v>
      </c>
      <c r="T1562" s="25" t="s">
        <v>1496</v>
      </c>
      <c r="U1562" s="25" t="s">
        <v>1496</v>
      </c>
      <c r="X1562" s="25" t="s">
        <v>439</v>
      </c>
      <c r="Y1562" s="25" t="s">
        <v>504</v>
      </c>
      <c r="AA1562" s="25" t="s">
        <v>2003</v>
      </c>
      <c r="AB1562" s="25" t="s">
        <v>0</v>
      </c>
      <c r="AC1562" s="26"/>
      <c r="AD1562" s="26"/>
      <c r="AF1562" s="28"/>
    </row>
    <row r="1563" spans="1:32" s="25" customFormat="1" ht="15" x14ac:dyDescent="0.25">
      <c r="A1563" s="25">
        <v>232953</v>
      </c>
      <c r="B1563" s="25" t="s">
        <v>3006</v>
      </c>
      <c r="C1563" s="25" t="s">
        <v>2180</v>
      </c>
      <c r="D1563" s="25" t="s">
        <v>507</v>
      </c>
      <c r="E1563" s="25" t="s">
        <v>26</v>
      </c>
      <c r="F1563" s="25" t="s">
        <v>508</v>
      </c>
      <c r="G1563" s="25">
        <v>470.6</v>
      </c>
      <c r="I1563" s="25" t="s">
        <v>17</v>
      </c>
      <c r="J1563" s="25" t="s">
        <v>423</v>
      </c>
      <c r="K1563" s="25" t="s">
        <v>477</v>
      </c>
      <c r="M1563" s="26">
        <v>45013</v>
      </c>
      <c r="N1563" s="26">
        <v>45048</v>
      </c>
      <c r="O1563" s="27">
        <f ca="1">+IF(NETWORKDAYS(M1563,N1563,Feriados!A$1:A$196)&gt;-1,NETWORKDAYS(M1563,N1563,Feriados!A$1:A$196)-1,NETWORKDAYS(M1563,TODAY(),Feriados!A$1:A$196))</f>
        <v>23</v>
      </c>
      <c r="P1563" s="16"/>
      <c r="Q1563" s="25">
        <f ca="1">+IF(T1563="ENVIO OS", IF(NETWORKDAYS(N1563,P1563,Feriados!A$28:A$328)&gt;-1,NETWORKDAYS(N1563,P1563,Feriados!A$28:A$328)-1,NETWORKDAYS(N1563,TODAY(),Feriados!A$28:A$328)),0)</f>
        <v>0</v>
      </c>
      <c r="R1563" s="17"/>
      <c r="S1563" s="17"/>
      <c r="T1563" s="25" t="s">
        <v>1590</v>
      </c>
      <c r="U1563" s="25" t="s">
        <v>1590</v>
      </c>
      <c r="X1563" s="25" t="s">
        <v>442</v>
      </c>
      <c r="Y1563" s="25" t="s">
        <v>500</v>
      </c>
      <c r="Z1563" s="25" t="s">
        <v>531</v>
      </c>
      <c r="AC1563" s="26"/>
      <c r="AD1563" s="26"/>
      <c r="AF1563" s="28"/>
    </row>
    <row r="1564" spans="1:32" s="25" customFormat="1" ht="15" x14ac:dyDescent="0.25">
      <c r="B1564" s="25" t="s">
        <v>3193</v>
      </c>
      <c r="C1564" s="25" t="s">
        <v>3192</v>
      </c>
      <c r="D1564" s="25" t="s">
        <v>450</v>
      </c>
      <c r="E1564" s="25" t="s">
        <v>26</v>
      </c>
      <c r="F1564" s="25" t="s">
        <v>508</v>
      </c>
      <c r="G1564" s="25">
        <v>160</v>
      </c>
      <c r="I1564" s="25" t="s">
        <v>17</v>
      </c>
      <c r="J1564" s="25" t="s">
        <v>136</v>
      </c>
      <c r="K1564" s="25" t="s">
        <v>457</v>
      </c>
      <c r="M1564" s="26">
        <v>45014</v>
      </c>
      <c r="N1564" s="26">
        <v>45055</v>
      </c>
      <c r="O1564" s="27">
        <f ca="1">+IF(NETWORKDAYS(M1564,N1564,Feriados!A$1:A$196)&gt;-1,NETWORKDAYS(M1564,N1564,Feriados!A$1:A$196)-1,NETWORKDAYS(M1564,TODAY(),Feriados!A$1:A$196))</f>
        <v>27</v>
      </c>
      <c r="P1564" s="16"/>
      <c r="Q1564" s="25">
        <f ca="1">+IF(T1564="ENVIO OS", IF(NETWORKDAYS(N1564,P1564,Feriados!A$28:A$328)&gt;-1,NETWORKDAYS(N1564,P1564,Feriados!A$28:A$328)-1,NETWORKDAYS(N1564,TODAY(),Feriados!A$28:A$328)),0)</f>
        <v>0</v>
      </c>
      <c r="R1564" s="17">
        <v>-32.923999999999999</v>
      </c>
      <c r="S1564" s="17">
        <v>-68.752600000000001</v>
      </c>
      <c r="T1564" s="25" t="s">
        <v>1496</v>
      </c>
      <c r="U1564" s="25" t="s">
        <v>1496</v>
      </c>
      <c r="X1564" s="25" t="s">
        <v>443</v>
      </c>
      <c r="Y1564" s="25" t="s">
        <v>504</v>
      </c>
      <c r="Z1564" s="25" t="s">
        <v>573</v>
      </c>
      <c r="AC1564" s="26"/>
      <c r="AD1564" s="26"/>
      <c r="AF1564" s="28"/>
    </row>
    <row r="1565" spans="1:32" s="25" customFormat="1" ht="15" x14ac:dyDescent="0.25">
      <c r="B1565" s="25" t="s">
        <v>3195</v>
      </c>
      <c r="C1565" s="25" t="s">
        <v>3194</v>
      </c>
      <c r="E1565" s="25" t="s">
        <v>26</v>
      </c>
      <c r="F1565" s="25" t="s">
        <v>508</v>
      </c>
      <c r="M1565" s="26">
        <v>45014</v>
      </c>
      <c r="N1565" s="26">
        <v>45055</v>
      </c>
      <c r="O1565" s="27">
        <f ca="1">+IF(NETWORKDAYS(M1565,N1565,Feriados!A$1:A$196)&gt;-1,NETWORKDAYS(M1565,N1565,Feriados!A$1:A$196)-1,NETWORKDAYS(M1565,TODAY(),Feriados!A$1:A$196))</f>
        <v>27</v>
      </c>
      <c r="P1565" s="16"/>
      <c r="Q1565" s="25">
        <f ca="1">+IF(T1565="ENVIO OS", IF(NETWORKDAYS(N1565,P1565,Feriados!A$28:A$328)&gt;-1,NETWORKDAYS(N1565,P1565,Feriados!A$28:A$328)-1,NETWORKDAYS(N1565,TODAY(),Feriados!A$28:A$328)),0)</f>
        <v>462</v>
      </c>
      <c r="R1565" s="17"/>
      <c r="S1565" s="17"/>
      <c r="T1565" s="25" t="s">
        <v>1494</v>
      </c>
      <c r="U1565" s="25" t="s">
        <v>1584</v>
      </c>
      <c r="X1565" s="25" t="s">
        <v>443</v>
      </c>
      <c r="Z1565" s="25" t="s">
        <v>545</v>
      </c>
      <c r="AB1565" s="25" t="s">
        <v>0</v>
      </c>
      <c r="AC1565" s="26"/>
      <c r="AD1565" s="26"/>
      <c r="AF1565" s="28"/>
    </row>
    <row r="1566" spans="1:32" s="25" customFormat="1" ht="15" x14ac:dyDescent="0.25">
      <c r="B1566" s="25" t="s">
        <v>3193</v>
      </c>
      <c r="C1566" s="25" t="s">
        <v>3192</v>
      </c>
      <c r="D1566" s="25" t="s">
        <v>450</v>
      </c>
      <c r="E1566" s="25" t="s">
        <v>26</v>
      </c>
      <c r="F1566" s="25" t="s">
        <v>508</v>
      </c>
      <c r="G1566" s="25">
        <v>160</v>
      </c>
      <c r="I1566" s="25" t="s">
        <v>17</v>
      </c>
      <c r="J1566" s="25" t="s">
        <v>136</v>
      </c>
      <c r="K1566" s="25" t="s">
        <v>457</v>
      </c>
      <c r="M1566" s="26">
        <v>45014</v>
      </c>
      <c r="N1566" s="26">
        <v>45055</v>
      </c>
      <c r="O1566" s="27">
        <f ca="1">+IF(NETWORKDAYS(M1566,N1566,Feriados!A$1:A$196)&gt;-1,NETWORKDAYS(M1566,N1566,Feriados!A$1:A$196)-1,NETWORKDAYS(M1566,TODAY(),Feriados!A$1:A$196))</f>
        <v>27</v>
      </c>
      <c r="P1566" s="16"/>
      <c r="Q1566" s="25">
        <f ca="1">+IF(T1566="ENVIO OS", IF(NETWORKDAYS(N1566,P1566,Feriados!A$28:A$328)&gt;-1,NETWORKDAYS(N1566,P1566,Feriados!A$28:A$328)-1,NETWORKDAYS(N1566,TODAY(),Feriados!A$28:A$328)),0)</f>
        <v>0</v>
      </c>
      <c r="R1566" s="17">
        <v>-32.923999999999999</v>
      </c>
      <c r="S1566" s="17">
        <v>-68.752600000000001</v>
      </c>
      <c r="T1566" s="25" t="s">
        <v>1496</v>
      </c>
      <c r="U1566" s="25" t="s">
        <v>1496</v>
      </c>
      <c r="X1566" s="25" t="s">
        <v>443</v>
      </c>
      <c r="Y1566" s="25" t="s">
        <v>504</v>
      </c>
      <c r="Z1566" s="25" t="s">
        <v>573</v>
      </c>
      <c r="AC1566" s="26"/>
      <c r="AD1566" s="26"/>
      <c r="AF1566" s="28"/>
    </row>
    <row r="1567" spans="1:32" s="25" customFormat="1" ht="15" x14ac:dyDescent="0.25">
      <c r="A1567" s="25">
        <v>237879</v>
      </c>
      <c r="B1567" s="25" t="s">
        <v>2776</v>
      </c>
      <c r="C1567" s="25" t="s">
        <v>2777</v>
      </c>
      <c r="D1567" s="25" t="s">
        <v>380</v>
      </c>
      <c r="E1567" s="25" t="s">
        <v>25</v>
      </c>
      <c r="F1567" s="25" t="s">
        <v>522</v>
      </c>
      <c r="G1567" s="25">
        <v>1300</v>
      </c>
      <c r="H1567" s="25">
        <v>1300</v>
      </c>
      <c r="J1567" s="25" t="s">
        <v>327</v>
      </c>
      <c r="K1567" s="25" t="s">
        <v>453</v>
      </c>
      <c r="M1567" s="26">
        <v>45016</v>
      </c>
      <c r="N1567" s="26">
        <v>45065</v>
      </c>
      <c r="O1567" s="27">
        <f ca="1">+IF(NETWORKDAYS(M1567,N1567,Feriados!A$1:A$196)&gt;-1,NETWORKDAYS(M1567,N1567,Feriados!A$1:A$196)-1,NETWORKDAYS(M1567,TODAY(),Feriados!A$1:A$196))</f>
        <v>33</v>
      </c>
      <c r="P1567" s="16"/>
      <c r="Q1567" s="25">
        <f ca="1">+IF(T1567="ENVIO OS", IF(NETWORKDAYS(N1567,P1567,Feriados!A$28:A$328)&gt;-1,NETWORKDAYS(N1567,P1567,Feriados!A$28:A$328)-1,NETWORKDAYS(N1567,TODAY(),Feriados!A$28:A$328)),0)</f>
        <v>0</v>
      </c>
      <c r="R1567" s="17">
        <v>-34.068100000000001</v>
      </c>
      <c r="S1567" s="17">
        <v>-68.9285</v>
      </c>
      <c r="T1567" s="25" t="s">
        <v>1590</v>
      </c>
      <c r="U1567" s="25" t="s">
        <v>1590</v>
      </c>
      <c r="V1567" s="25" t="s">
        <v>32</v>
      </c>
      <c r="W1567" s="25" t="s">
        <v>2535</v>
      </c>
      <c r="X1567" s="25" t="s">
        <v>439</v>
      </c>
      <c r="Y1567" s="25" t="s">
        <v>496</v>
      </c>
      <c r="AA1567" s="25" t="s">
        <v>635</v>
      </c>
      <c r="AB1567" s="25" t="s">
        <v>0</v>
      </c>
      <c r="AC1567" s="26"/>
      <c r="AD1567" s="26"/>
      <c r="AF1567" s="28"/>
    </row>
    <row r="1568" spans="1:32" s="25" customFormat="1" ht="15" x14ac:dyDescent="0.25">
      <c r="A1568" s="25">
        <v>236651</v>
      </c>
      <c r="B1568" s="25" t="s">
        <v>2754</v>
      </c>
      <c r="C1568" s="25" t="s">
        <v>2755</v>
      </c>
      <c r="D1568" s="25" t="s">
        <v>380</v>
      </c>
      <c r="E1568" s="25" t="s">
        <v>25</v>
      </c>
      <c r="F1568" s="25" t="s">
        <v>517</v>
      </c>
      <c r="G1568" s="25">
        <v>1500</v>
      </c>
      <c r="H1568" s="25">
        <v>1500</v>
      </c>
      <c r="J1568" s="25" t="s">
        <v>327</v>
      </c>
      <c r="K1568" s="25" t="s">
        <v>453</v>
      </c>
      <c r="M1568" s="26">
        <v>45016</v>
      </c>
      <c r="N1568" s="26">
        <v>45065</v>
      </c>
      <c r="O1568" s="27">
        <f ca="1">+IF(NETWORKDAYS(M1568,N1568,Feriados!A$1:A$196)&gt;-1,NETWORKDAYS(M1568,N1568,Feriados!A$1:A$196)-1,NETWORKDAYS(M1568,TODAY(),Feriados!A$1:A$196))</f>
        <v>33</v>
      </c>
      <c r="P1568" s="16"/>
      <c r="Q1568" s="25">
        <f ca="1">+IF(T1568="ENVIO OS", IF(NETWORKDAYS(N1568,P1568,Feriados!A$28:A$328)&gt;-1,NETWORKDAYS(N1568,P1568,Feriados!A$28:A$328)-1,NETWORKDAYS(N1568,TODAY(),Feriados!A$28:A$328)),0)</f>
        <v>0</v>
      </c>
      <c r="R1568" s="17">
        <v>-34.086599999999997</v>
      </c>
      <c r="S1568" s="17">
        <v>-68.902000000000001</v>
      </c>
      <c r="T1568" s="25" t="s">
        <v>1590</v>
      </c>
      <c r="U1568" s="25" t="s">
        <v>1590</v>
      </c>
      <c r="V1568" s="25" t="s">
        <v>32</v>
      </c>
      <c r="W1568" s="25" t="s">
        <v>2535</v>
      </c>
      <c r="X1568" s="25" t="s">
        <v>439</v>
      </c>
      <c r="Y1568" s="25" t="s">
        <v>496</v>
      </c>
      <c r="AA1568" s="25" t="s">
        <v>635</v>
      </c>
      <c r="AC1568" s="26"/>
      <c r="AD1568" s="26"/>
      <c r="AF1568" s="28"/>
    </row>
    <row r="1569" spans="1:32" s="25" customFormat="1" ht="15" x14ac:dyDescent="0.25">
      <c r="A1569" s="25">
        <v>236307</v>
      </c>
      <c r="B1569" s="25" t="s">
        <v>2698</v>
      </c>
      <c r="C1569" s="25" t="s">
        <v>2699</v>
      </c>
      <c r="D1569" s="25" t="s">
        <v>450</v>
      </c>
      <c r="E1569" s="25" t="s">
        <v>25</v>
      </c>
      <c r="F1569" s="25" t="s">
        <v>693</v>
      </c>
      <c r="G1569" s="25">
        <v>281.60000000000002</v>
      </c>
      <c r="H1569" s="25">
        <v>281.60000000000002</v>
      </c>
      <c r="I1569" s="25" t="s">
        <v>17</v>
      </c>
      <c r="J1569" s="25" t="s">
        <v>398</v>
      </c>
      <c r="K1569" s="25" t="s">
        <v>457</v>
      </c>
      <c r="L1569" s="25" t="s">
        <v>434</v>
      </c>
      <c r="M1569" s="26">
        <v>45019</v>
      </c>
      <c r="N1569" s="26">
        <v>45028</v>
      </c>
      <c r="O1569" s="27">
        <f ca="1">+IF(NETWORKDAYS(M1569,N1569,Feriados!A$1:A$196)&gt;-1,NETWORKDAYS(M1569,N1569,Feriados!A$1:A$196)-1,NETWORKDAYS(M1569,TODAY(),Feriados!A$1:A$196))</f>
        <v>6</v>
      </c>
      <c r="P1569" s="16"/>
      <c r="Q1569" s="25">
        <f ca="1">+IF(T1569="ENVIO OS", IF(NETWORKDAYS(N1569,P1569,Feriados!A$28:A$328)&gt;-1,NETWORKDAYS(N1569,P1569,Feriados!A$28:A$328)-1,NETWORKDAYS(N1569,TODAY(),Feriados!A$28:A$328)),0)</f>
        <v>0</v>
      </c>
      <c r="R1569" s="17">
        <v>-32.912799999999997</v>
      </c>
      <c r="S1569" s="17">
        <v>-68.766199999999998</v>
      </c>
      <c r="T1569" s="25" t="s">
        <v>1590</v>
      </c>
      <c r="U1569" s="25" t="s">
        <v>1590</v>
      </c>
      <c r="X1569" s="25" t="s">
        <v>439</v>
      </c>
      <c r="Y1569" s="25" t="s">
        <v>498</v>
      </c>
      <c r="Z1569" s="25" t="s">
        <v>535</v>
      </c>
      <c r="AA1569" s="25" t="s">
        <v>635</v>
      </c>
      <c r="AC1569" s="26"/>
      <c r="AD1569" s="26"/>
      <c r="AF1569" s="28"/>
    </row>
    <row r="1570" spans="1:32" s="25" customFormat="1" ht="15" x14ac:dyDescent="0.25">
      <c r="B1570" s="25" t="s">
        <v>3197</v>
      </c>
      <c r="C1570" s="25" t="s">
        <v>3196</v>
      </c>
      <c r="D1570" s="25" t="s">
        <v>446</v>
      </c>
      <c r="E1570" s="25" t="s">
        <v>26</v>
      </c>
      <c r="F1570" s="25" t="s">
        <v>508</v>
      </c>
      <c r="G1570" s="25">
        <v>304</v>
      </c>
      <c r="I1570" s="25" t="s">
        <v>17</v>
      </c>
      <c r="J1570" s="25" t="s">
        <v>207</v>
      </c>
      <c r="K1570" s="25" t="s">
        <v>446</v>
      </c>
      <c r="M1570" s="26">
        <v>45020</v>
      </c>
      <c r="N1570" s="26">
        <v>45065</v>
      </c>
      <c r="O1570" s="27">
        <f ca="1">+IF(NETWORKDAYS(M1570,N1570,Feriados!A$1:A$196)&gt;-1,NETWORKDAYS(M1570,N1570,Feriados!A$1:A$196)-1,NETWORKDAYS(M1570,TODAY(),Feriados!A$1:A$196))</f>
        <v>31</v>
      </c>
      <c r="P1570" s="16"/>
      <c r="Q1570" s="25">
        <f ca="1">+IF(T1570="ENVIO OS", IF(NETWORKDAYS(N1570,P1570,Feriados!A$28:A$328)&gt;-1,NETWORKDAYS(N1570,P1570,Feriados!A$28:A$328)-1,NETWORKDAYS(N1570,TODAY(),Feriados!A$28:A$328)),0)</f>
        <v>0</v>
      </c>
      <c r="R1570" s="17">
        <v>-32.953000000000003</v>
      </c>
      <c r="S1570" s="17">
        <v>-68.817800000000005</v>
      </c>
      <c r="T1570" s="25" t="s">
        <v>1496</v>
      </c>
      <c r="U1570" s="25" t="s">
        <v>1496</v>
      </c>
      <c r="V1570" s="25" t="s">
        <v>615</v>
      </c>
      <c r="W1570" s="25" t="s">
        <v>3309</v>
      </c>
      <c r="X1570" s="25" t="s">
        <v>443</v>
      </c>
      <c r="Y1570" s="25" t="s">
        <v>504</v>
      </c>
      <c r="Z1570" s="25" t="s">
        <v>535</v>
      </c>
      <c r="AC1570" s="26"/>
      <c r="AD1570" s="26"/>
      <c r="AF1570" s="28"/>
    </row>
    <row r="1571" spans="1:32" s="25" customFormat="1" ht="15" x14ac:dyDescent="0.25">
      <c r="B1571" s="25" t="s">
        <v>3199</v>
      </c>
      <c r="C1571" s="25" t="s">
        <v>3198</v>
      </c>
      <c r="D1571" s="25" t="s">
        <v>450</v>
      </c>
      <c r="E1571" s="25" t="s">
        <v>26</v>
      </c>
      <c r="F1571" s="25" t="s">
        <v>508</v>
      </c>
      <c r="G1571" s="25">
        <v>264</v>
      </c>
      <c r="I1571" s="25" t="s">
        <v>17</v>
      </c>
      <c r="J1571" s="25" t="s">
        <v>66</v>
      </c>
      <c r="K1571" s="25" t="s">
        <v>459</v>
      </c>
      <c r="M1571" s="26">
        <v>45020</v>
      </c>
      <c r="N1571" s="26">
        <v>45076</v>
      </c>
      <c r="O1571" s="27">
        <f ca="1">+IF(NETWORKDAYS(M1571,N1571,Feriados!A$1:A$196)&gt;-1,NETWORKDAYS(M1571,N1571,Feriados!A$1:A$196)-1,NETWORKDAYS(M1571,TODAY(),Feriados!A$1:A$196))</f>
        <v>36</v>
      </c>
      <c r="P1571" s="16"/>
      <c r="Q1571" s="25">
        <f ca="1">+IF(T1571="ENVIO OS", IF(NETWORKDAYS(N1571,P1571,Feriados!A$28:A$328)&gt;-1,NETWORKDAYS(N1571,P1571,Feriados!A$28:A$328)-1,NETWORKDAYS(N1571,TODAY(),Feriados!A$28:A$328)),0)</f>
        <v>0</v>
      </c>
      <c r="R1571" s="17">
        <v>-32.856999999999999</v>
      </c>
      <c r="S1571" s="17">
        <v>-68.7376</v>
      </c>
      <c r="T1571" s="25" t="s">
        <v>1496</v>
      </c>
      <c r="U1571" s="25" t="s">
        <v>1496</v>
      </c>
      <c r="X1571" s="25" t="s">
        <v>443</v>
      </c>
      <c r="Y1571" s="25" t="s">
        <v>504</v>
      </c>
      <c r="Z1571" s="25" t="s">
        <v>535</v>
      </c>
      <c r="AC1571" s="26"/>
      <c r="AD1571" s="26"/>
      <c r="AF1571" s="28"/>
    </row>
    <row r="1572" spans="1:32" s="25" customFormat="1" ht="15" x14ac:dyDescent="0.25">
      <c r="B1572" s="25" t="s">
        <v>3201</v>
      </c>
      <c r="C1572" s="25" t="s">
        <v>3200</v>
      </c>
      <c r="D1572" s="25" t="s">
        <v>452</v>
      </c>
      <c r="E1572" s="25" t="s">
        <v>26</v>
      </c>
      <c r="F1572" s="25" t="s">
        <v>508</v>
      </c>
      <c r="G1572" s="25">
        <v>270</v>
      </c>
      <c r="I1572" s="25" t="s">
        <v>17</v>
      </c>
      <c r="J1572" s="25" t="s">
        <v>266</v>
      </c>
      <c r="K1572" s="25" t="s">
        <v>451</v>
      </c>
      <c r="M1572" s="26">
        <v>45020</v>
      </c>
      <c r="N1572" s="26">
        <v>45084</v>
      </c>
      <c r="O1572" s="27">
        <f ca="1">+IF(NETWORKDAYS(M1572,N1572,Feriados!A$1:A$196)&gt;-1,NETWORKDAYS(M1572,N1572,Feriados!A$1:A$196)-1,NETWORKDAYS(M1572,TODAY(),Feriados!A$1:A$196))</f>
        <v>42</v>
      </c>
      <c r="P1572" s="16"/>
      <c r="Q1572" s="25">
        <f ca="1">+IF(T1572="ENVIO OS", IF(NETWORKDAYS(N1572,P1572,Feriados!A$28:A$328)&gt;-1,NETWORKDAYS(N1572,P1572,Feriados!A$28:A$328)-1,NETWORKDAYS(N1572,TODAY(),Feriados!A$28:A$328)),0)</f>
        <v>0</v>
      </c>
      <c r="R1572" s="17">
        <v>-34.546247000000001</v>
      </c>
      <c r="S1572" s="17">
        <v>-68.307614999999998</v>
      </c>
      <c r="T1572" s="25" t="s">
        <v>1496</v>
      </c>
      <c r="U1572" s="25" t="s">
        <v>1496</v>
      </c>
      <c r="X1572" s="25" t="s">
        <v>443</v>
      </c>
      <c r="Y1572" s="25" t="s">
        <v>662</v>
      </c>
      <c r="Z1572" s="25" t="s">
        <v>1860</v>
      </c>
      <c r="AC1572" s="26"/>
      <c r="AD1572" s="26"/>
      <c r="AF1572" s="28"/>
    </row>
    <row r="1573" spans="1:32" s="25" customFormat="1" ht="15" x14ac:dyDescent="0.25">
      <c r="B1573" s="25" t="s">
        <v>3203</v>
      </c>
      <c r="C1573" s="25" t="s">
        <v>3202</v>
      </c>
      <c r="D1573" s="25" t="s">
        <v>507</v>
      </c>
      <c r="E1573" s="25" t="s">
        <v>26</v>
      </c>
      <c r="F1573" s="25" t="s">
        <v>508</v>
      </c>
      <c r="G1573" s="25">
        <v>146</v>
      </c>
      <c r="I1573" s="25" t="s">
        <v>17</v>
      </c>
      <c r="J1573" s="25" t="s">
        <v>387</v>
      </c>
      <c r="K1573" s="25" t="s">
        <v>477</v>
      </c>
      <c r="M1573" s="26">
        <v>45020</v>
      </c>
      <c r="N1573" s="26">
        <v>45085</v>
      </c>
      <c r="O1573" s="27">
        <f ca="1">+IF(NETWORKDAYS(M1573,N1573,Feriados!A$1:A$196)&gt;-1,NETWORKDAYS(M1573,N1573,Feriados!A$1:A$196)-1,NETWORKDAYS(M1573,TODAY(),Feriados!A$1:A$196))</f>
        <v>43</v>
      </c>
      <c r="P1573" s="16"/>
      <c r="Q1573" s="25">
        <f ca="1">+IF(T1573="ENVIO OS", IF(NETWORKDAYS(N1573,P1573,Feriados!A$28:A$328)&gt;-1,NETWORKDAYS(N1573,P1573,Feriados!A$28:A$328)-1,NETWORKDAYS(N1573,TODAY(),Feriados!A$28:A$328)),0)</f>
        <v>0</v>
      </c>
      <c r="R1573" s="17">
        <v>-32.986899999999999</v>
      </c>
      <c r="S1573" s="17">
        <v>-68.911000000000001</v>
      </c>
      <c r="T1573" s="25" t="s">
        <v>1496</v>
      </c>
      <c r="U1573" s="25" t="s">
        <v>1496</v>
      </c>
      <c r="X1573" s="25" t="s">
        <v>443</v>
      </c>
      <c r="Y1573" s="25" t="s">
        <v>504</v>
      </c>
      <c r="Z1573" s="25" t="s">
        <v>545</v>
      </c>
      <c r="AC1573" s="26"/>
      <c r="AD1573" s="26"/>
      <c r="AF1573" s="28"/>
    </row>
    <row r="1574" spans="1:32" s="25" customFormat="1" ht="15" x14ac:dyDescent="0.25">
      <c r="B1574" s="25" t="s">
        <v>3205</v>
      </c>
      <c r="C1574" s="25" t="s">
        <v>3204</v>
      </c>
      <c r="D1574" s="25" t="s">
        <v>274</v>
      </c>
      <c r="E1574" s="25" t="s">
        <v>26</v>
      </c>
      <c r="F1574" s="25" t="s">
        <v>508</v>
      </c>
      <c r="G1574" s="25">
        <v>214</v>
      </c>
      <c r="H1574" s="25">
        <v>214</v>
      </c>
      <c r="I1574" s="25" t="s">
        <v>17</v>
      </c>
      <c r="J1574" s="25" t="s">
        <v>237</v>
      </c>
      <c r="K1574" s="25" t="s">
        <v>489</v>
      </c>
      <c r="M1574" s="26">
        <v>45020</v>
      </c>
      <c r="N1574" s="26">
        <v>45085</v>
      </c>
      <c r="O1574" s="27">
        <f ca="1">+IF(NETWORKDAYS(M1574,N1574,Feriados!A$1:A$196)&gt;-1,NETWORKDAYS(M1574,N1574,Feriados!A$1:A$196)-1,NETWORKDAYS(M1574,TODAY(),Feriados!A$1:A$196))</f>
        <v>43</v>
      </c>
      <c r="P1574" s="16"/>
      <c r="Q1574" s="25">
        <f ca="1">+IF(T1574="ENVIO OS", IF(NETWORKDAYS(N1574,P1574,Feriados!A$28:A$328)&gt;-1,NETWORKDAYS(N1574,P1574,Feriados!A$28:A$328)-1,NETWORKDAYS(N1574,TODAY(),Feriados!A$28:A$328)),0)</f>
        <v>0</v>
      </c>
      <c r="R1574" s="17">
        <v>-32.849800000000002</v>
      </c>
      <c r="S1574" s="17">
        <v>-68.866900000000001</v>
      </c>
      <c r="T1574" s="25" t="s">
        <v>1496</v>
      </c>
      <c r="X1574" s="25" t="s">
        <v>440</v>
      </c>
      <c r="AC1574" s="26"/>
      <c r="AD1574" s="26"/>
      <c r="AF1574" s="28"/>
    </row>
    <row r="1575" spans="1:32" s="25" customFormat="1" ht="15" x14ac:dyDescent="0.25">
      <c r="B1575" s="25" t="s">
        <v>3207</v>
      </c>
      <c r="C1575" s="25" t="s">
        <v>3206</v>
      </c>
      <c r="D1575" s="25" t="s">
        <v>452</v>
      </c>
      <c r="E1575" s="25" t="s">
        <v>26</v>
      </c>
      <c r="F1575" s="25" t="s">
        <v>508</v>
      </c>
      <c r="G1575" s="25">
        <v>208</v>
      </c>
      <c r="I1575" s="25" t="s">
        <v>17</v>
      </c>
      <c r="J1575" s="25" t="s">
        <v>266</v>
      </c>
      <c r="K1575" s="25" t="s">
        <v>451</v>
      </c>
      <c r="M1575" s="26">
        <v>45020</v>
      </c>
      <c r="N1575" s="26">
        <v>45063</v>
      </c>
      <c r="O1575" s="27">
        <f ca="1">+IF(NETWORKDAYS(M1575,N1575,Feriados!A$1:A$196)&gt;-1,NETWORKDAYS(M1575,N1575,Feriados!A$1:A$196)-1,NETWORKDAYS(M1575,TODAY(),Feriados!A$1:A$196))</f>
        <v>29</v>
      </c>
      <c r="P1575" s="16"/>
      <c r="Q1575" s="25">
        <f ca="1">+IF(T1575="ENVIO OS", IF(NETWORKDAYS(N1575,P1575,Feriados!A$28:A$328)&gt;-1,NETWORKDAYS(N1575,P1575,Feriados!A$28:A$328)-1,NETWORKDAYS(N1575,TODAY(),Feriados!A$28:A$328)),0)</f>
        <v>0</v>
      </c>
      <c r="R1575" s="17">
        <v>-34.5884</v>
      </c>
      <c r="S1575" s="17">
        <v>-68.3249</v>
      </c>
      <c r="T1575" s="25" t="s">
        <v>1496</v>
      </c>
      <c r="U1575" s="25" t="s">
        <v>1496</v>
      </c>
      <c r="X1575" s="25" t="s">
        <v>443</v>
      </c>
      <c r="Z1575" s="25" t="s">
        <v>584</v>
      </c>
      <c r="AC1575" s="26"/>
      <c r="AD1575" s="26"/>
      <c r="AF1575" s="28"/>
    </row>
    <row r="1576" spans="1:32" s="25" customFormat="1" ht="15" x14ac:dyDescent="0.25">
      <c r="A1576" s="25">
        <v>239882</v>
      </c>
      <c r="B1576" s="25" t="s">
        <v>3136</v>
      </c>
      <c r="C1576" s="25" t="s">
        <v>1943</v>
      </c>
      <c r="D1576" s="25" t="s">
        <v>446</v>
      </c>
      <c r="E1576" s="25" t="s">
        <v>25</v>
      </c>
      <c r="F1576" s="25" t="s">
        <v>516</v>
      </c>
      <c r="G1576" s="25">
        <v>100</v>
      </c>
      <c r="H1576" s="25">
        <v>100</v>
      </c>
      <c r="I1576" s="25" t="s">
        <v>17</v>
      </c>
      <c r="J1576" s="25" t="s">
        <v>253</v>
      </c>
      <c r="K1576" s="25" t="s">
        <v>446</v>
      </c>
      <c r="L1576" s="25" t="s">
        <v>436</v>
      </c>
      <c r="M1576" s="26">
        <v>45020</v>
      </c>
      <c r="N1576" s="26">
        <v>45021</v>
      </c>
      <c r="O1576" s="27">
        <f ca="1">+IF(NETWORKDAYS(M1576,N1576,Feriados!A$1:A$196)&gt;-1,NETWORKDAYS(M1576,N1576,Feriados!A$1:A$196)-1,NETWORKDAYS(M1576,TODAY(),Feriados!A$1:A$196))</f>
        <v>1</v>
      </c>
      <c r="P1576" s="16"/>
      <c r="Q1576" s="25">
        <f ca="1">+IF(T1576="ENVIO OS", IF(NETWORKDAYS(N1576,P1576,Feriados!A$28:A$328)&gt;-1,NETWORKDAYS(N1576,P1576,Feriados!A$28:A$328)-1,NETWORKDAYS(N1576,TODAY(),Feriados!A$28:A$328)),0)</f>
        <v>0</v>
      </c>
      <c r="R1576" s="17"/>
      <c r="S1576" s="17"/>
      <c r="T1576" s="25" t="s">
        <v>1590</v>
      </c>
      <c r="U1576" s="25" t="s">
        <v>1590</v>
      </c>
      <c r="X1576" s="25" t="s">
        <v>439</v>
      </c>
      <c r="Y1576" s="25" t="s">
        <v>497</v>
      </c>
      <c r="AA1576" s="25" t="s">
        <v>635</v>
      </c>
      <c r="AC1576" s="26"/>
      <c r="AD1576" s="26"/>
      <c r="AE1576" s="25" t="s">
        <v>525</v>
      </c>
      <c r="AF1576" s="28">
        <v>45323</v>
      </c>
    </row>
    <row r="1577" spans="1:32" s="25" customFormat="1" ht="15" x14ac:dyDescent="0.25">
      <c r="A1577" s="25">
        <v>240582</v>
      </c>
      <c r="B1577" s="25" t="s">
        <v>3234</v>
      </c>
      <c r="C1577" s="25" t="s">
        <v>3235</v>
      </c>
      <c r="D1577" s="25" t="s">
        <v>446</v>
      </c>
      <c r="E1577" s="25" t="s">
        <v>25</v>
      </c>
      <c r="F1577" s="25" t="s">
        <v>509</v>
      </c>
      <c r="G1577" s="25">
        <v>140</v>
      </c>
      <c r="H1577" s="25">
        <v>90</v>
      </c>
      <c r="I1577" s="25" t="s">
        <v>17</v>
      </c>
      <c r="J1577" s="25" t="s">
        <v>385</v>
      </c>
      <c r="K1577" s="25" t="s">
        <v>464</v>
      </c>
      <c r="L1577" s="25" t="s">
        <v>434</v>
      </c>
      <c r="M1577" s="26">
        <v>45026</v>
      </c>
      <c r="N1577" s="26">
        <v>45063</v>
      </c>
      <c r="O1577" s="27">
        <f ca="1">+IF(NETWORKDAYS(M1577,N1577,Feriados!A$1:A$196)&gt;-1,NETWORKDAYS(M1577,N1577,Feriados!A$1:A$196)-1,NETWORKDAYS(M1577,TODAY(),Feriados!A$1:A$196))</f>
        <v>26</v>
      </c>
      <c r="P1577" s="16"/>
      <c r="Q1577" s="25">
        <f ca="1">+IF(T1577="ENVIO OS", IF(NETWORKDAYS(N1577,P1577,Feriados!A$28:A$328)&gt;-1,NETWORKDAYS(N1577,P1577,Feriados!A$28:A$328)-1,NETWORKDAYS(N1577,TODAY(),Feriados!A$28:A$328)),0)</f>
        <v>0</v>
      </c>
      <c r="R1577" s="17">
        <v>-32.9848</v>
      </c>
      <c r="S1577" s="17">
        <v>-68.671000000000006</v>
      </c>
      <c r="T1577" s="25" t="s">
        <v>1496</v>
      </c>
      <c r="U1577" s="25" t="s">
        <v>1496</v>
      </c>
      <c r="X1577" s="25" t="s">
        <v>439</v>
      </c>
      <c r="Y1577" s="25" t="s">
        <v>504</v>
      </c>
      <c r="AC1577" s="26"/>
      <c r="AD1577" s="26"/>
      <c r="AF1577" s="28"/>
    </row>
    <row r="1578" spans="1:32" s="25" customFormat="1" ht="15" x14ac:dyDescent="0.25">
      <c r="A1578" s="25">
        <v>239232</v>
      </c>
      <c r="B1578" s="25" t="s">
        <v>3102</v>
      </c>
      <c r="C1578" s="25" t="s">
        <v>2580</v>
      </c>
      <c r="D1578" s="25" t="s">
        <v>507</v>
      </c>
      <c r="E1578" s="25" t="s">
        <v>25</v>
      </c>
      <c r="F1578" s="25" t="s">
        <v>693</v>
      </c>
      <c r="G1578" s="25">
        <v>636</v>
      </c>
      <c r="M1578" s="26">
        <v>45026</v>
      </c>
      <c r="N1578" s="26">
        <v>45051</v>
      </c>
      <c r="O1578" s="27">
        <f ca="1">+IF(NETWORKDAYS(M1578,N1578,Feriados!A$1:A$196)&gt;-1,NETWORKDAYS(M1578,N1578,Feriados!A$1:A$196)-1,NETWORKDAYS(M1578,TODAY(),Feriados!A$1:A$196))</f>
        <v>18</v>
      </c>
      <c r="P1578" s="16">
        <v>45078</v>
      </c>
      <c r="Q1578" s="25">
        <f ca="1">+IF(T1578="ENVIO OS", IF(NETWORKDAYS(N1578,P1578,Feriados!A$28:A$328)&gt;-1,NETWORKDAYS(N1578,P1578,Feriados!A$28:A$328)-1,NETWORKDAYS(N1578,TODAY(),Feriados!A$28:A$328)),0)</f>
        <v>19</v>
      </c>
      <c r="R1578" s="17"/>
      <c r="S1578" s="17"/>
      <c r="T1578" s="25" t="s">
        <v>1494</v>
      </c>
      <c r="U1578" s="25" t="s">
        <v>1585</v>
      </c>
      <c r="X1578" s="25" t="s">
        <v>439</v>
      </c>
      <c r="Z1578" s="25" t="s">
        <v>545</v>
      </c>
      <c r="AA1578" s="25" t="s">
        <v>3340</v>
      </c>
      <c r="AC1578" s="26"/>
      <c r="AD1578" s="26"/>
      <c r="AF1578" s="28"/>
    </row>
    <row r="1579" spans="1:32" s="25" customFormat="1" ht="15" x14ac:dyDescent="0.25">
      <c r="B1579" s="25" t="s">
        <v>3232</v>
      </c>
      <c r="C1579" s="25" t="s">
        <v>1167</v>
      </c>
      <c r="D1579" s="25" t="s">
        <v>404</v>
      </c>
      <c r="E1579" s="25" t="s">
        <v>25</v>
      </c>
      <c r="F1579" s="25" t="s">
        <v>517</v>
      </c>
      <c r="G1579" s="25">
        <v>650</v>
      </c>
      <c r="H1579" s="25">
        <v>650</v>
      </c>
      <c r="J1579" s="25" t="s">
        <v>397</v>
      </c>
      <c r="K1579" s="25" t="s">
        <v>458</v>
      </c>
      <c r="L1579" s="25" t="s">
        <v>434</v>
      </c>
      <c r="M1579" s="26">
        <v>45026</v>
      </c>
      <c r="N1579" s="26">
        <v>45044</v>
      </c>
      <c r="O1579" s="27">
        <f ca="1">+IF(NETWORKDAYS(M1579,N1579,Feriados!A$1:A$196)&gt;-1,NETWORKDAYS(M1579,N1579,Feriados!A$1:A$196)-1,NETWORKDAYS(M1579,TODAY(),Feriados!A$1:A$196))</f>
        <v>14</v>
      </c>
      <c r="P1579" s="16"/>
      <c r="Q1579" s="25">
        <f ca="1">+IF(T1579="ENVIO OS", IF(NETWORKDAYS(N1579,P1579,Feriados!A$28:A$328)&gt;-1,NETWORKDAYS(N1579,P1579,Feriados!A$28:A$328)-1,NETWORKDAYS(N1579,TODAY(),Feriados!A$28:A$328)),0)</f>
        <v>0</v>
      </c>
      <c r="R1579" s="17"/>
      <c r="S1579" s="17"/>
      <c r="T1579" s="25" t="s">
        <v>1496</v>
      </c>
      <c r="U1579" s="25" t="s">
        <v>1496</v>
      </c>
      <c r="V1579" s="25" t="s">
        <v>37</v>
      </c>
      <c r="W1579" s="25" t="s">
        <v>2841</v>
      </c>
      <c r="X1579" s="25" t="s">
        <v>439</v>
      </c>
      <c r="Y1579" s="25" t="s">
        <v>504</v>
      </c>
      <c r="AC1579" s="26"/>
      <c r="AD1579" s="26"/>
      <c r="AE1579" s="25" t="s">
        <v>525</v>
      </c>
      <c r="AF1579" s="28"/>
    </row>
    <row r="1580" spans="1:32" s="25" customFormat="1" ht="15" x14ac:dyDescent="0.25">
      <c r="B1580" s="25" t="s">
        <v>3233</v>
      </c>
      <c r="C1580" s="25" t="s">
        <v>1167</v>
      </c>
      <c r="D1580" s="25" t="s">
        <v>404</v>
      </c>
      <c r="E1580" s="25" t="s">
        <v>25</v>
      </c>
      <c r="F1580" s="25" t="s">
        <v>517</v>
      </c>
      <c r="G1580" s="25">
        <v>650</v>
      </c>
      <c r="H1580" s="25">
        <v>650</v>
      </c>
      <c r="J1580" s="25" t="s">
        <v>419</v>
      </c>
      <c r="K1580" s="25" t="s">
        <v>458</v>
      </c>
      <c r="L1580" s="25" t="s">
        <v>434</v>
      </c>
      <c r="M1580" s="26">
        <v>45026</v>
      </c>
      <c r="N1580" s="26">
        <v>45044</v>
      </c>
      <c r="O1580" s="27">
        <f ca="1">+IF(NETWORKDAYS(M1580,N1580,Feriados!A$1:A$196)&gt;-1,NETWORKDAYS(M1580,N1580,Feriados!A$1:A$196)-1,NETWORKDAYS(M1580,TODAY(),Feriados!A$1:A$196))</f>
        <v>14</v>
      </c>
      <c r="P1580" s="16"/>
      <c r="Q1580" s="25">
        <f ca="1">+IF(T1580="ENVIO OS", IF(NETWORKDAYS(N1580,P1580,Feriados!A$28:A$328)&gt;-1,NETWORKDAYS(N1580,P1580,Feriados!A$28:A$328)-1,NETWORKDAYS(N1580,TODAY(),Feriados!A$28:A$328)),0)</f>
        <v>0</v>
      </c>
      <c r="R1580" s="17"/>
      <c r="S1580" s="17"/>
      <c r="T1580" s="25" t="s">
        <v>1496</v>
      </c>
      <c r="U1580" s="25" t="s">
        <v>1496</v>
      </c>
      <c r="X1580" s="25" t="s">
        <v>439</v>
      </c>
      <c r="Y1580" s="25" t="s">
        <v>504</v>
      </c>
      <c r="AB1580" s="25" t="s">
        <v>0</v>
      </c>
      <c r="AC1580" s="26"/>
      <c r="AD1580" s="26"/>
      <c r="AF1580" s="28"/>
    </row>
    <row r="1581" spans="1:32" s="25" customFormat="1" ht="15" x14ac:dyDescent="0.25">
      <c r="A1581" s="25">
        <v>241099</v>
      </c>
      <c r="B1581" s="25" t="s">
        <v>3210</v>
      </c>
      <c r="C1581" s="25" t="s">
        <v>3209</v>
      </c>
      <c r="D1581" s="25" t="s">
        <v>446</v>
      </c>
      <c r="E1581" s="25" t="s">
        <v>26</v>
      </c>
      <c r="F1581" s="25" t="s">
        <v>508</v>
      </c>
      <c r="G1581" s="25">
        <v>1687.6</v>
      </c>
      <c r="I1581" s="25" t="s">
        <v>17</v>
      </c>
      <c r="J1581" s="25" t="s">
        <v>162</v>
      </c>
      <c r="K1581" s="25" t="s">
        <v>464</v>
      </c>
      <c r="M1581" s="26">
        <v>45027</v>
      </c>
      <c r="N1581" s="26">
        <v>45104</v>
      </c>
      <c r="O1581" s="27">
        <f ca="1">+IF(NETWORKDAYS(M1581,N1581,Feriados!A$1:A$196)&gt;-1,NETWORKDAYS(M1581,N1581,Feriados!A$1:A$196)-1,NETWORKDAYS(M1581,TODAY(),Feriados!A$1:A$196))</f>
        <v>50</v>
      </c>
      <c r="P1581" s="16"/>
      <c r="Q1581" s="25">
        <f ca="1">+IF(T1581="ENVIO OS", IF(NETWORKDAYS(N1581,P1581,Feriados!A$28:A$328)&gt;-1,NETWORKDAYS(N1581,P1581,Feriados!A$28:A$328)-1,NETWORKDAYS(N1581,TODAY(),Feriados!A$28:A$328)),0)</f>
        <v>0</v>
      </c>
      <c r="R1581" s="17"/>
      <c r="S1581" s="17"/>
      <c r="T1581" s="25" t="s">
        <v>1496</v>
      </c>
      <c r="U1581" s="25" t="s">
        <v>1496</v>
      </c>
      <c r="V1581" s="25" t="s">
        <v>37</v>
      </c>
      <c r="W1581" s="25" t="s">
        <v>3404</v>
      </c>
      <c r="X1581" s="25" t="s">
        <v>442</v>
      </c>
      <c r="Y1581" s="25" t="s">
        <v>504</v>
      </c>
      <c r="Z1581" s="25" t="s">
        <v>531</v>
      </c>
      <c r="AC1581" s="26"/>
      <c r="AD1581" s="26"/>
      <c r="AF1581" s="28"/>
    </row>
    <row r="1582" spans="1:32" s="25" customFormat="1" ht="15" x14ac:dyDescent="0.25">
      <c r="B1582" s="25" t="s">
        <v>3212</v>
      </c>
      <c r="C1582" s="25" t="s">
        <v>3211</v>
      </c>
      <c r="D1582" s="25" t="s">
        <v>452</v>
      </c>
      <c r="E1582" s="25" t="s">
        <v>26</v>
      </c>
      <c r="F1582" s="25" t="s">
        <v>508</v>
      </c>
      <c r="G1582" s="25">
        <v>18</v>
      </c>
      <c r="I1582" s="25" t="s">
        <v>17</v>
      </c>
      <c r="J1582" s="25" t="s">
        <v>87</v>
      </c>
      <c r="K1582" s="25" t="s">
        <v>451</v>
      </c>
      <c r="L1582" s="25" t="s">
        <v>434</v>
      </c>
      <c r="M1582" s="26">
        <v>45027</v>
      </c>
      <c r="N1582" s="26">
        <v>45062</v>
      </c>
      <c r="O1582" s="27">
        <f ca="1">+IF(NETWORKDAYS(M1582,N1582,Feriados!A$1:A$196)&gt;-1,NETWORKDAYS(M1582,N1582,Feriados!A$1:A$196)-1,NETWORKDAYS(M1582,TODAY(),Feriados!A$1:A$196))</f>
        <v>24</v>
      </c>
      <c r="P1582" s="16"/>
      <c r="Q1582" s="25">
        <f ca="1">+IF(T1582="ENVIO OS", IF(NETWORKDAYS(N1582,P1582,Feriados!A$28:A$328)&gt;-1,NETWORKDAYS(N1582,P1582,Feriados!A$28:A$328)-1,NETWORKDAYS(N1582,TODAY(),Feriados!A$28:A$328)),0)</f>
        <v>457</v>
      </c>
      <c r="R1582" s="17"/>
      <c r="S1582" s="17"/>
      <c r="T1582" s="25" t="s">
        <v>1494</v>
      </c>
      <c r="U1582" s="25" t="s">
        <v>1584</v>
      </c>
      <c r="X1582" s="25" t="s">
        <v>442</v>
      </c>
      <c r="AB1582" s="25" t="s">
        <v>0</v>
      </c>
      <c r="AC1582" s="26"/>
      <c r="AD1582" s="26"/>
      <c r="AF1582" s="28"/>
    </row>
    <row r="1583" spans="1:32" s="25" customFormat="1" ht="15" x14ac:dyDescent="0.25">
      <c r="B1583" s="25" t="s">
        <v>3214</v>
      </c>
      <c r="C1583" s="25" t="s">
        <v>3213</v>
      </c>
      <c r="D1583" s="25" t="s">
        <v>507</v>
      </c>
      <c r="E1583" s="25" t="s">
        <v>26</v>
      </c>
      <c r="F1583" s="25" t="s">
        <v>508</v>
      </c>
      <c r="G1583" s="25">
        <v>228</v>
      </c>
      <c r="J1583" s="25" t="s">
        <v>273</v>
      </c>
      <c r="K1583" s="25" t="s">
        <v>449</v>
      </c>
      <c r="M1583" s="26">
        <v>45027</v>
      </c>
      <c r="N1583" s="26">
        <v>45103</v>
      </c>
      <c r="O1583" s="27">
        <f ca="1">+IF(NETWORKDAYS(M1583,N1583,Feriados!A$1:A$196)&gt;-1,NETWORKDAYS(M1583,N1583,Feriados!A$1:A$196)-1,NETWORKDAYS(M1583,TODAY(),Feriados!A$1:A$196))</f>
        <v>49</v>
      </c>
      <c r="P1583" s="16">
        <v>45114</v>
      </c>
      <c r="Q1583" s="25">
        <f ca="1">+IF(T1583="ENVIO OS", IF(NETWORKDAYS(N1583,P1583,Feriados!A$28:A$328)&gt;-1,NETWORKDAYS(N1583,P1583,Feriados!A$28:A$328)-1,NETWORKDAYS(N1583,TODAY(),Feriados!A$28:A$328)),0)</f>
        <v>9</v>
      </c>
      <c r="R1583" s="17">
        <v>-33.034999999999997</v>
      </c>
      <c r="S1583" s="17">
        <v>-68.936400000000006</v>
      </c>
      <c r="T1583" s="25" t="s">
        <v>1494</v>
      </c>
      <c r="U1583" s="25" t="s">
        <v>1584</v>
      </c>
      <c r="X1583" s="25" t="s">
        <v>443</v>
      </c>
      <c r="AC1583" s="26"/>
      <c r="AD1583" s="26"/>
      <c r="AF1583" s="28"/>
    </row>
    <row r="1584" spans="1:32" s="25" customFormat="1" ht="15" x14ac:dyDescent="0.25">
      <c r="A1584" s="25">
        <v>241596</v>
      </c>
      <c r="B1584" s="25" t="s">
        <v>3216</v>
      </c>
      <c r="C1584" s="25" t="s">
        <v>3215</v>
      </c>
      <c r="D1584" s="25" t="s">
        <v>380</v>
      </c>
      <c r="E1584" s="25" t="s">
        <v>26</v>
      </c>
      <c r="F1584" s="25" t="s">
        <v>508</v>
      </c>
      <c r="G1584" s="25">
        <v>9.6</v>
      </c>
      <c r="I1584" s="25" t="s">
        <v>3526</v>
      </c>
      <c r="J1584" s="25" t="s">
        <v>327</v>
      </c>
      <c r="K1584" s="25" t="s">
        <v>453</v>
      </c>
      <c r="L1584" s="25" t="s">
        <v>434</v>
      </c>
      <c r="M1584" s="26">
        <v>45027</v>
      </c>
      <c r="N1584" s="26">
        <v>45139</v>
      </c>
      <c r="O1584" s="27">
        <f ca="1">+IF(NETWORKDAYS(M1584,N1584,Feriados!A$1:A$196)&gt;-1,NETWORKDAYS(M1584,N1584,Feriados!A$1:A$196)-1,NETWORKDAYS(M1584,TODAY(),Feriados!A$1:A$196))</f>
        <v>73</v>
      </c>
      <c r="P1584" s="16"/>
      <c r="Q1584" s="25">
        <f ca="1">+IF(T1584="ENVIO OS", IF(NETWORKDAYS(N1584,P1584,Feriados!A$28:A$328)&gt;-1,NETWORKDAYS(N1584,P1584,Feriados!A$28:A$328)-1,NETWORKDAYS(N1584,TODAY(),Feriados!A$28:A$328)),0)</f>
        <v>0</v>
      </c>
      <c r="R1584" s="17"/>
      <c r="S1584" s="17"/>
      <c r="T1584" s="25" t="s">
        <v>1496</v>
      </c>
      <c r="U1584" s="25" t="s">
        <v>1496</v>
      </c>
      <c r="X1584" s="25" t="s">
        <v>442</v>
      </c>
      <c r="Y1584" s="25" t="s">
        <v>664</v>
      </c>
      <c r="Z1584" s="25" t="s">
        <v>530</v>
      </c>
      <c r="AC1584" s="26"/>
      <c r="AD1584" s="26"/>
      <c r="AF1584" s="28"/>
    </row>
    <row r="1585" spans="1:32" s="25" customFormat="1" ht="15" x14ac:dyDescent="0.25">
      <c r="B1585" s="25" t="s">
        <v>3218</v>
      </c>
      <c r="C1585" s="25" t="s">
        <v>3217</v>
      </c>
      <c r="D1585" s="25" t="s">
        <v>380</v>
      </c>
      <c r="E1585" s="25" t="s">
        <v>26</v>
      </c>
      <c r="F1585" s="25" t="s">
        <v>508</v>
      </c>
      <c r="G1585" s="25">
        <v>57</v>
      </c>
      <c r="I1585" s="25" t="s">
        <v>17</v>
      </c>
      <c r="J1585" s="25" t="s">
        <v>468</v>
      </c>
      <c r="K1585" s="25" t="s">
        <v>380</v>
      </c>
      <c r="M1585" s="26">
        <v>45027</v>
      </c>
      <c r="N1585" s="26">
        <v>45086</v>
      </c>
      <c r="O1585" s="27">
        <f ca="1">+IF(NETWORKDAYS(M1585,N1585,Feriados!A$1:A$196)&gt;-1,NETWORKDAYS(M1585,N1585,Feriados!A$1:A$196)-1,NETWORKDAYS(M1585,TODAY(),Feriados!A$1:A$196))</f>
        <v>40</v>
      </c>
      <c r="P1585" s="16"/>
      <c r="Q1585" s="25">
        <f ca="1">+IF(T1585="ENVIO OS", IF(NETWORKDAYS(N1585,P1585,Feriados!A$28:A$328)&gt;-1,NETWORKDAYS(N1585,P1585,Feriados!A$28:A$328)-1,NETWORKDAYS(N1585,TODAY(),Feriados!A$28:A$328)),0)</f>
        <v>0</v>
      </c>
      <c r="R1585" s="17">
        <v>-33.762287000000001</v>
      </c>
      <c r="S1585" s="17">
        <v>-69.038139000000001</v>
      </c>
      <c r="T1585" s="25" t="s">
        <v>1496</v>
      </c>
      <c r="U1585" s="25" t="s">
        <v>1496</v>
      </c>
      <c r="X1585" s="25" t="s">
        <v>443</v>
      </c>
      <c r="Y1585" s="25" t="s">
        <v>664</v>
      </c>
      <c r="Z1585" s="25" t="s">
        <v>530</v>
      </c>
      <c r="AC1585" s="26"/>
      <c r="AD1585" s="26"/>
      <c r="AE1585" s="25" t="s">
        <v>525</v>
      </c>
      <c r="AF1585" s="28"/>
    </row>
    <row r="1586" spans="1:32" s="25" customFormat="1" ht="15" x14ac:dyDescent="0.25">
      <c r="A1586" s="25">
        <v>240750</v>
      </c>
      <c r="B1586" s="25" t="s">
        <v>3220</v>
      </c>
      <c r="C1586" s="25" t="s">
        <v>3219</v>
      </c>
      <c r="D1586" s="25" t="s">
        <v>452</v>
      </c>
      <c r="E1586" s="25" t="s">
        <v>26</v>
      </c>
      <c r="F1586" s="25" t="s">
        <v>508</v>
      </c>
      <c r="G1586" s="25">
        <v>45.12</v>
      </c>
      <c r="I1586" s="25" t="s">
        <v>3328</v>
      </c>
      <c r="J1586" s="25" t="s">
        <v>154</v>
      </c>
      <c r="K1586" s="25" t="s">
        <v>470</v>
      </c>
      <c r="L1586" s="25" t="s">
        <v>435</v>
      </c>
      <c r="M1586" s="26">
        <v>45027</v>
      </c>
      <c r="N1586" s="26">
        <v>45077</v>
      </c>
      <c r="O1586" s="27">
        <f ca="1">+IF(NETWORKDAYS(M1586,N1586,Feriados!A$1:A$196)&gt;-1,NETWORKDAYS(M1586,N1586,Feriados!A$1:A$196)-1,NETWORKDAYS(M1586,TODAY(),Feriados!A$1:A$196))</f>
        <v>33</v>
      </c>
      <c r="P1586" s="16"/>
      <c r="Q1586" s="25">
        <f ca="1">+IF(T1586="ENVIO OS", IF(NETWORKDAYS(N1586,P1586,Feriados!A$28:A$328)&gt;-1,NETWORKDAYS(N1586,P1586,Feriados!A$28:A$328)-1,NETWORKDAYS(N1586,TODAY(),Feriados!A$28:A$328)),0)</f>
        <v>0</v>
      </c>
      <c r="R1586" s="17"/>
      <c r="S1586" s="17"/>
      <c r="T1586" s="25" t="s">
        <v>1496</v>
      </c>
      <c r="U1586" s="25" t="s">
        <v>1496</v>
      </c>
      <c r="X1586" s="25" t="s">
        <v>442</v>
      </c>
      <c r="Y1586" s="25" t="s">
        <v>662</v>
      </c>
      <c r="Z1586" s="25" t="s">
        <v>599</v>
      </c>
      <c r="AC1586" s="26"/>
      <c r="AD1586" s="26"/>
      <c r="AE1586" s="25" t="s">
        <v>525</v>
      </c>
      <c r="AF1586" s="28"/>
    </row>
    <row r="1587" spans="1:32" s="25" customFormat="1" ht="15" x14ac:dyDescent="0.25">
      <c r="B1587" s="25" t="s">
        <v>3228</v>
      </c>
      <c r="C1587" s="25" t="s">
        <v>3221</v>
      </c>
      <c r="D1587" s="25" t="s">
        <v>452</v>
      </c>
      <c r="E1587" s="25" t="s">
        <v>26</v>
      </c>
      <c r="F1587" s="25" t="s">
        <v>508</v>
      </c>
      <c r="G1587" s="25">
        <v>135</v>
      </c>
      <c r="I1587" s="25" t="s">
        <v>17</v>
      </c>
      <c r="J1587" s="25" t="s">
        <v>205</v>
      </c>
      <c r="K1587" s="25" t="s">
        <v>452</v>
      </c>
      <c r="M1587" s="26">
        <v>45027</v>
      </c>
      <c r="N1587" s="26">
        <v>45112</v>
      </c>
      <c r="O1587" s="27">
        <f ca="1">+IF(NETWORKDAYS(M1587,N1587,Feriados!A$1:A$196)&gt;-1,NETWORKDAYS(M1587,N1587,Feriados!A$1:A$196)-1,NETWORKDAYS(M1587,TODAY(),Feriados!A$1:A$196))</f>
        <v>56</v>
      </c>
      <c r="P1587" s="16"/>
      <c r="Q1587" s="25">
        <f ca="1">+IF(T1587="ENVIO OS", IF(NETWORKDAYS(N1587,P1587,Feriados!A$28:A$328)&gt;-1,NETWORKDAYS(N1587,P1587,Feriados!A$28:A$328)-1,NETWORKDAYS(N1587,TODAY(),Feriados!A$28:A$328)),0)</f>
        <v>0</v>
      </c>
      <c r="R1587" s="17">
        <v>-34.645944</v>
      </c>
      <c r="S1587" s="17">
        <v>-68.357933000000003</v>
      </c>
      <c r="T1587" s="25" t="s">
        <v>1496</v>
      </c>
      <c r="U1587" s="25" t="s">
        <v>1496</v>
      </c>
      <c r="X1587" s="25" t="s">
        <v>443</v>
      </c>
      <c r="Y1587" s="25" t="s">
        <v>662</v>
      </c>
      <c r="Z1587" s="25" t="s">
        <v>1860</v>
      </c>
      <c r="AC1587" s="26"/>
      <c r="AD1587" s="26"/>
      <c r="AE1587" s="25" t="s">
        <v>525</v>
      </c>
      <c r="AF1587" s="28"/>
    </row>
    <row r="1588" spans="1:32" s="25" customFormat="1" ht="15" x14ac:dyDescent="0.25">
      <c r="B1588" s="25" t="s">
        <v>3222</v>
      </c>
      <c r="C1588" s="25" t="s">
        <v>3223</v>
      </c>
      <c r="D1588" s="25" t="s">
        <v>507</v>
      </c>
      <c r="E1588" s="25" t="s">
        <v>26</v>
      </c>
      <c r="F1588" s="25" t="s">
        <v>508</v>
      </c>
      <c r="I1588" s="25" t="s">
        <v>17</v>
      </c>
      <c r="J1588" s="25" t="s">
        <v>191</v>
      </c>
      <c r="K1588" s="25" t="s">
        <v>49</v>
      </c>
      <c r="L1588" s="25" t="s">
        <v>434</v>
      </c>
      <c r="M1588" s="26">
        <v>45027</v>
      </c>
      <c r="N1588" s="26">
        <v>45043</v>
      </c>
      <c r="O1588" s="27">
        <f ca="1">+IF(NETWORKDAYS(M1588,N1588,Feriados!A$1:A$196)&gt;-1,NETWORKDAYS(M1588,N1588,Feriados!A$1:A$196)-1,NETWORKDAYS(M1588,TODAY(),Feriados!A$1:A$196))</f>
        <v>12</v>
      </c>
      <c r="P1588" s="16"/>
      <c r="Q1588" s="25">
        <f ca="1">+IF(T1588="ENVIO OS", IF(NETWORKDAYS(N1588,P1588,Feriados!A$28:A$328)&gt;-1,NETWORKDAYS(N1588,P1588,Feriados!A$28:A$328)-1,NETWORKDAYS(N1588,TODAY(),Feriados!A$28:A$328)),0)</f>
        <v>0</v>
      </c>
      <c r="R1588" s="17"/>
      <c r="S1588" s="17"/>
      <c r="T1588" s="25" t="s">
        <v>1496</v>
      </c>
      <c r="U1588" s="25" t="s">
        <v>1496</v>
      </c>
      <c r="X1588" s="25" t="s">
        <v>442</v>
      </c>
      <c r="AC1588" s="26"/>
      <c r="AD1588" s="26"/>
      <c r="AF1588" s="28"/>
    </row>
    <row r="1589" spans="1:32" s="25" customFormat="1" ht="15" x14ac:dyDescent="0.25">
      <c r="B1589" s="25" t="s">
        <v>3225</v>
      </c>
      <c r="C1589" s="25" t="s">
        <v>3224</v>
      </c>
      <c r="D1589" s="25" t="s">
        <v>507</v>
      </c>
      <c r="E1589" s="25" t="s">
        <v>26</v>
      </c>
      <c r="F1589" s="25" t="s">
        <v>508</v>
      </c>
      <c r="G1589" s="25">
        <v>185.6</v>
      </c>
      <c r="I1589" s="25" t="s">
        <v>17</v>
      </c>
      <c r="J1589" s="25" t="s">
        <v>214</v>
      </c>
      <c r="K1589" s="25" t="s">
        <v>447</v>
      </c>
      <c r="M1589" s="26">
        <v>45027</v>
      </c>
      <c r="N1589" s="26">
        <v>45112</v>
      </c>
      <c r="O1589" s="27">
        <f ca="1">+IF(NETWORKDAYS(M1589,N1589,Feriados!A$1:A$196)&gt;-1,NETWORKDAYS(M1589,N1589,Feriados!A$1:A$196)-1,NETWORKDAYS(M1589,TODAY(),Feriados!A$1:A$196))</f>
        <v>56</v>
      </c>
      <c r="P1589" s="16"/>
      <c r="Q1589" s="25">
        <f ca="1">+IF(T1589="ENVIO OS", IF(NETWORKDAYS(N1589,P1589,Feriados!A$28:A$328)&gt;-1,NETWORKDAYS(N1589,P1589,Feriados!A$28:A$328)-1,NETWORKDAYS(N1589,TODAY(),Feriados!A$28:A$328)),0)</f>
        <v>0</v>
      </c>
      <c r="R1589" s="17">
        <v>-32.957299999999996</v>
      </c>
      <c r="S1589" s="17">
        <v>-68.827699999999993</v>
      </c>
      <c r="T1589" s="25" t="s">
        <v>1496</v>
      </c>
      <c r="U1589" s="25" t="s">
        <v>1496</v>
      </c>
      <c r="X1589" s="25" t="s">
        <v>443</v>
      </c>
      <c r="Y1589" s="25" t="s">
        <v>504</v>
      </c>
      <c r="Z1589" s="25" t="s">
        <v>545</v>
      </c>
      <c r="AC1589" s="26"/>
      <c r="AD1589" s="26"/>
      <c r="AF1589" s="28"/>
    </row>
    <row r="1590" spans="1:32" s="25" customFormat="1" ht="15" x14ac:dyDescent="0.25">
      <c r="B1590" s="25" t="s">
        <v>3227</v>
      </c>
      <c r="C1590" s="25" t="s">
        <v>3226</v>
      </c>
      <c r="D1590" s="25" t="s">
        <v>452</v>
      </c>
      <c r="E1590" s="25" t="s">
        <v>26</v>
      </c>
      <c r="F1590" s="25" t="s">
        <v>508</v>
      </c>
      <c r="G1590" s="25">
        <v>410</v>
      </c>
      <c r="H1590" s="25">
        <v>410</v>
      </c>
      <c r="J1590" s="25" t="s">
        <v>290</v>
      </c>
      <c r="K1590" s="25" t="s">
        <v>452</v>
      </c>
      <c r="M1590" s="26">
        <v>45027</v>
      </c>
      <c r="N1590" s="26">
        <v>45092</v>
      </c>
      <c r="O1590" s="27">
        <f ca="1">+IF(NETWORKDAYS(M1590,N1590,Feriados!A$1:A$196)&gt;-1,NETWORKDAYS(M1590,N1590,Feriados!A$1:A$196)-1,NETWORKDAYS(M1590,TODAY(),Feriados!A$1:A$196))</f>
        <v>44</v>
      </c>
      <c r="P1590" s="16">
        <v>45121</v>
      </c>
      <c r="Q1590" s="25">
        <f ca="1">+IF(T1590="ENVIO OS", IF(NETWORKDAYS(N1590,P1590,Feriados!A$28:A$328)&gt;-1,NETWORKDAYS(N1590,P1590,Feriados!A$28:A$328)-1,NETWORKDAYS(N1590,TODAY(),Feriados!A$28:A$328)),0)</f>
        <v>21</v>
      </c>
      <c r="R1590" s="17">
        <v>-34.619199999999999</v>
      </c>
      <c r="S1590" s="17">
        <v>-68.367599999999996</v>
      </c>
      <c r="T1590" s="25" t="s">
        <v>1494</v>
      </c>
      <c r="U1590" s="25" t="s">
        <v>1584</v>
      </c>
      <c r="X1590" s="25" t="s">
        <v>440</v>
      </c>
      <c r="Z1590" s="25" t="s">
        <v>599</v>
      </c>
      <c r="AC1590" s="26"/>
      <c r="AD1590" s="26"/>
      <c r="AF1590" s="28"/>
    </row>
    <row r="1591" spans="1:32" s="25" customFormat="1" ht="15" x14ac:dyDescent="0.25">
      <c r="A1591" s="25">
        <v>240054</v>
      </c>
      <c r="B1591" s="25" t="s">
        <v>3236</v>
      </c>
      <c r="C1591" s="25" t="s">
        <v>3237</v>
      </c>
      <c r="D1591" s="25" t="s">
        <v>507</v>
      </c>
      <c r="E1591" s="25" t="s">
        <v>25</v>
      </c>
      <c r="F1591" s="25" t="s">
        <v>516</v>
      </c>
      <c r="G1591" s="25">
        <v>120</v>
      </c>
      <c r="H1591" s="25">
        <v>120</v>
      </c>
      <c r="I1591" s="25" t="s">
        <v>17</v>
      </c>
      <c r="J1591" s="25" t="s">
        <v>102</v>
      </c>
      <c r="K1591" s="25" t="s">
        <v>449</v>
      </c>
      <c r="L1591" s="25" t="s">
        <v>435</v>
      </c>
      <c r="M1591" s="26">
        <v>45029</v>
      </c>
      <c r="N1591" s="26">
        <v>45083</v>
      </c>
      <c r="O1591" s="27">
        <f ca="1">+IF(NETWORKDAYS(M1591,N1591,Feriados!A$1:A$196)&gt;-1,NETWORKDAYS(M1591,N1591,Feriados!A$1:A$196)-1,NETWORKDAYS(M1591,TODAY(),Feriados!A$1:A$196))</f>
        <v>35</v>
      </c>
      <c r="P1591" s="16"/>
      <c r="Q1591" s="25">
        <f ca="1">+IF(T1591="ENVIO OS", IF(NETWORKDAYS(N1591,P1591,Feriados!A$28:A$328)&gt;-1,NETWORKDAYS(N1591,P1591,Feriados!A$28:A$328)-1,NETWORKDAYS(N1591,TODAY(),Feriados!A$28:A$328)),0)</f>
        <v>0</v>
      </c>
      <c r="R1591" s="17">
        <v>-33.075899999999997</v>
      </c>
      <c r="S1591" s="17">
        <v>-68.974000000000004</v>
      </c>
      <c r="T1591" s="25" t="s">
        <v>1496</v>
      </c>
      <c r="U1591" s="25" t="s">
        <v>1496</v>
      </c>
      <c r="X1591" s="25" t="s">
        <v>439</v>
      </c>
      <c r="Y1591" s="25" t="s">
        <v>504</v>
      </c>
      <c r="AA1591" s="25" t="s">
        <v>2003</v>
      </c>
      <c r="AC1591" s="26"/>
      <c r="AD1591" s="26"/>
      <c r="AE1591" s="25" t="s">
        <v>525</v>
      </c>
      <c r="AF1591" s="28"/>
    </row>
    <row r="1592" spans="1:32" s="25" customFormat="1" ht="15" x14ac:dyDescent="0.25">
      <c r="A1592" s="25">
        <v>238612</v>
      </c>
      <c r="B1592" s="25" t="s">
        <v>2996</v>
      </c>
      <c r="C1592" s="25" t="s">
        <v>2833</v>
      </c>
      <c r="D1592" s="25" t="s">
        <v>450</v>
      </c>
      <c r="E1592" s="25" t="s">
        <v>25</v>
      </c>
      <c r="F1592" s="25" t="s">
        <v>517</v>
      </c>
      <c r="G1592" s="25">
        <v>336</v>
      </c>
      <c r="H1592" s="25">
        <v>336</v>
      </c>
      <c r="J1592" s="25" t="s">
        <v>311</v>
      </c>
      <c r="K1592" s="25" t="s">
        <v>465</v>
      </c>
      <c r="L1592" s="25" t="s">
        <v>434</v>
      </c>
      <c r="M1592" s="26">
        <v>45030</v>
      </c>
      <c r="N1592" s="26">
        <v>45030</v>
      </c>
      <c r="O1592" s="27">
        <f ca="1">+IF(NETWORKDAYS(M1592,N1592,Feriados!A$1:A$196)&gt;-1,NETWORKDAYS(M1592,N1592,Feriados!A$1:A$196)-1,NETWORKDAYS(M1592,TODAY(),Feriados!A$1:A$196))</f>
        <v>0</v>
      </c>
      <c r="P1592" s="16"/>
      <c r="Q1592" s="25">
        <f ca="1">+IF(T1592="ENVIO OS", IF(NETWORKDAYS(N1592,P1592,Feriados!A$28:A$328)&gt;-1,NETWORKDAYS(N1592,P1592,Feriados!A$28:A$328)-1,NETWORKDAYS(N1592,TODAY(),Feriados!A$28:A$328)),0)</f>
        <v>0</v>
      </c>
      <c r="R1592" s="17">
        <v>-32.901699999999998</v>
      </c>
      <c r="S1592" s="17">
        <v>-68.7864</v>
      </c>
      <c r="T1592" s="25" t="s">
        <v>1590</v>
      </c>
      <c r="U1592" s="25" t="s">
        <v>1590</v>
      </c>
      <c r="X1592" s="25" t="s">
        <v>439</v>
      </c>
      <c r="Y1592" s="25" t="s">
        <v>497</v>
      </c>
      <c r="AA1592" s="25" t="s">
        <v>3252</v>
      </c>
      <c r="AB1592" s="25" t="s">
        <v>0</v>
      </c>
      <c r="AC1592" s="26"/>
      <c r="AD1592" s="26"/>
      <c r="AF1592" s="28"/>
    </row>
    <row r="1593" spans="1:32" s="25" customFormat="1" ht="15" x14ac:dyDescent="0.25">
      <c r="A1593" s="25">
        <v>238612</v>
      </c>
      <c r="B1593" s="25" t="s">
        <v>2998</v>
      </c>
      <c r="C1593" s="25" t="s">
        <v>2833</v>
      </c>
      <c r="D1593" s="25" t="s">
        <v>450</v>
      </c>
      <c r="E1593" s="25" t="s">
        <v>25</v>
      </c>
      <c r="F1593" s="25" t="s">
        <v>516</v>
      </c>
      <c r="G1593" s="25">
        <v>90</v>
      </c>
      <c r="H1593" s="25">
        <v>90</v>
      </c>
      <c r="I1593" s="25" t="s">
        <v>17</v>
      </c>
      <c r="J1593" s="25" t="s">
        <v>311</v>
      </c>
      <c r="K1593" s="25" t="s">
        <v>465</v>
      </c>
      <c r="L1593" s="25" t="s">
        <v>434</v>
      </c>
      <c r="M1593" s="26">
        <v>45030</v>
      </c>
      <c r="N1593" s="26">
        <v>45030</v>
      </c>
      <c r="O1593" s="27">
        <f ca="1">+IF(NETWORKDAYS(M1593,N1593,Feriados!A$1:A$196)&gt;-1,NETWORKDAYS(M1593,N1593,Feriados!A$1:A$196)-1,NETWORKDAYS(M1593,TODAY(),Feriados!A$1:A$196))</f>
        <v>0</v>
      </c>
      <c r="P1593" s="16"/>
      <c r="Q1593" s="25">
        <f ca="1">+IF(T1593="ENVIO OS", IF(NETWORKDAYS(N1593,P1593,Feriados!A$28:A$328)&gt;-1,NETWORKDAYS(N1593,P1593,Feriados!A$28:A$328)-1,NETWORKDAYS(N1593,TODAY(),Feriados!A$28:A$328)),0)</f>
        <v>0</v>
      </c>
      <c r="R1593" s="17">
        <v>-32.901699999999998</v>
      </c>
      <c r="S1593" s="17">
        <v>-68.7864</v>
      </c>
      <c r="T1593" s="25" t="s">
        <v>1590</v>
      </c>
      <c r="U1593" s="25" t="s">
        <v>1590</v>
      </c>
      <c r="X1593" s="25" t="s">
        <v>439</v>
      </c>
      <c r="Y1593" s="25" t="s">
        <v>497</v>
      </c>
      <c r="AA1593" s="25" t="s">
        <v>3252</v>
      </c>
      <c r="AB1593" s="25" t="s">
        <v>0</v>
      </c>
      <c r="AC1593" s="26"/>
      <c r="AD1593" s="26"/>
      <c r="AF1593" s="28"/>
    </row>
    <row r="1594" spans="1:32" s="25" customFormat="1" ht="15" x14ac:dyDescent="0.25">
      <c r="A1594" s="25">
        <v>235629</v>
      </c>
      <c r="B1594" s="25" t="s">
        <v>3080</v>
      </c>
      <c r="C1594" s="25" t="s">
        <v>2532</v>
      </c>
      <c r="D1594" s="25" t="s">
        <v>446</v>
      </c>
      <c r="E1594" s="25" t="s">
        <v>25</v>
      </c>
      <c r="F1594" s="25" t="s">
        <v>509</v>
      </c>
      <c r="G1594" s="25">
        <v>311</v>
      </c>
      <c r="H1594" s="25">
        <v>211</v>
      </c>
      <c r="I1594" s="25" t="s">
        <v>17</v>
      </c>
      <c r="J1594" s="25" t="s">
        <v>324</v>
      </c>
      <c r="K1594" s="25" t="s">
        <v>457</v>
      </c>
      <c r="L1594" s="25" t="s">
        <v>435</v>
      </c>
      <c r="M1594" s="26">
        <v>45030</v>
      </c>
      <c r="N1594" s="26">
        <v>45030</v>
      </c>
      <c r="O1594" s="27">
        <f ca="1">+IF(NETWORKDAYS(M1594,N1594,Feriados!A$1:A$196)&gt;-1,NETWORKDAYS(M1594,N1594,Feriados!A$1:A$196)-1,NETWORKDAYS(M1594,TODAY(),Feriados!A$1:A$196))</f>
        <v>0</v>
      </c>
      <c r="P1594" s="16"/>
      <c r="Q1594" s="25">
        <f ca="1">+IF(T1594="ENVIO OS", IF(NETWORKDAYS(N1594,P1594,Feriados!A$28:A$328)&gt;-1,NETWORKDAYS(N1594,P1594,Feriados!A$28:A$328)-1,NETWORKDAYS(N1594,TODAY(),Feriados!A$28:A$328)),0)</f>
        <v>0</v>
      </c>
      <c r="R1594" s="17">
        <v>-32.938800000000001</v>
      </c>
      <c r="S1594" s="17">
        <v>-68.7697</v>
      </c>
      <c r="T1594" s="25" t="s">
        <v>1590</v>
      </c>
      <c r="U1594" s="25" t="s">
        <v>1590</v>
      </c>
      <c r="X1594" s="25" t="s">
        <v>439</v>
      </c>
      <c r="Y1594" s="25" t="s">
        <v>644</v>
      </c>
      <c r="AC1594" s="26"/>
      <c r="AD1594" s="26"/>
      <c r="AE1594" s="25" t="s">
        <v>525</v>
      </c>
      <c r="AF1594" s="28"/>
    </row>
    <row r="1595" spans="1:32" s="25" customFormat="1" ht="15" x14ac:dyDescent="0.25">
      <c r="A1595" s="25">
        <v>239831</v>
      </c>
      <c r="B1595" s="25" t="s">
        <v>3256</v>
      </c>
      <c r="C1595" s="25" t="s">
        <v>2586</v>
      </c>
      <c r="D1595" s="25" t="s">
        <v>446</v>
      </c>
      <c r="E1595" s="25" t="s">
        <v>25</v>
      </c>
      <c r="F1595" s="25" t="s">
        <v>516</v>
      </c>
      <c r="G1595" s="25">
        <v>195</v>
      </c>
      <c r="H1595" s="25">
        <v>195</v>
      </c>
      <c r="I1595" s="25" t="s">
        <v>2598</v>
      </c>
      <c r="J1595" s="25" t="s">
        <v>330</v>
      </c>
      <c r="K1595" s="25" t="s">
        <v>457</v>
      </c>
      <c r="L1595" s="25" t="s">
        <v>435</v>
      </c>
      <c r="M1595" s="26">
        <v>45037</v>
      </c>
      <c r="N1595" s="26">
        <v>45049</v>
      </c>
      <c r="O1595" s="27">
        <f ca="1">+IF(NETWORKDAYS(M1595,N1595,Feriados!A$1:A$196)&gt;-1,NETWORKDAYS(M1595,N1595,Feriados!A$1:A$196)-1,NETWORKDAYS(M1595,TODAY(),Feriados!A$1:A$196))</f>
        <v>7</v>
      </c>
      <c r="P1595" s="16"/>
      <c r="Q1595" s="25">
        <f ca="1">+IF(T1595="ENVIO OS", IF(NETWORKDAYS(N1595,P1595,Feriados!A$28:A$328)&gt;-1,NETWORKDAYS(N1595,P1595,Feriados!A$28:A$328)-1,NETWORKDAYS(N1595,TODAY(),Feriados!A$28:A$328)),0)</f>
        <v>0</v>
      </c>
      <c r="R1595" s="17">
        <v>-32.968800000000002</v>
      </c>
      <c r="S1595" s="17">
        <v>-68.723100000000002</v>
      </c>
      <c r="T1595" s="25" t="s">
        <v>1496</v>
      </c>
      <c r="U1595" s="25" t="s">
        <v>1496</v>
      </c>
      <c r="X1595" s="25" t="s">
        <v>439</v>
      </c>
      <c r="Y1595" s="25" t="s">
        <v>504</v>
      </c>
      <c r="AC1595" s="26"/>
      <c r="AD1595" s="26"/>
      <c r="AE1595" s="25" t="s">
        <v>525</v>
      </c>
      <c r="AF1595" s="28">
        <v>45261</v>
      </c>
    </row>
    <row r="1596" spans="1:32" s="25" customFormat="1" ht="15" x14ac:dyDescent="0.25">
      <c r="A1596" s="25">
        <v>240090</v>
      </c>
      <c r="B1596" s="25" t="s">
        <v>3142</v>
      </c>
      <c r="C1596" s="25" t="s">
        <v>3143</v>
      </c>
      <c r="D1596" s="25" t="s">
        <v>280</v>
      </c>
      <c r="E1596" s="25" t="s">
        <v>25</v>
      </c>
      <c r="F1596" s="25" t="s">
        <v>509</v>
      </c>
      <c r="G1596" s="25">
        <v>125</v>
      </c>
      <c r="H1596" s="25">
        <v>117</v>
      </c>
      <c r="I1596" s="25" t="s">
        <v>3231</v>
      </c>
      <c r="J1596" s="25" t="s">
        <v>182</v>
      </c>
      <c r="K1596" s="25" t="s">
        <v>151</v>
      </c>
      <c r="L1596" s="25" t="s">
        <v>434</v>
      </c>
      <c r="M1596" s="26">
        <v>45040</v>
      </c>
      <c r="N1596" s="26">
        <v>45041</v>
      </c>
      <c r="O1596" s="27">
        <f ca="1">+IF(NETWORKDAYS(M1596,N1596,Feriados!A$1:A$196)&gt;-1,NETWORKDAYS(M1596,N1596,Feriados!A$1:A$196)-1,NETWORKDAYS(M1596,TODAY(),Feriados!A$1:A$196))</f>
        <v>1</v>
      </c>
      <c r="P1596" s="16"/>
      <c r="Q1596" s="25">
        <f ca="1">+IF(T1596="ENVIO OS", IF(NETWORKDAYS(N1596,P1596,Feriados!A$28:A$328)&gt;-1,NETWORKDAYS(N1596,P1596,Feriados!A$28:A$328)-1,NETWORKDAYS(N1596,TODAY(),Feriados!A$28:A$328)),0)</f>
        <v>0</v>
      </c>
      <c r="R1596" s="17">
        <v>-32.706499999999998</v>
      </c>
      <c r="S1596" s="17">
        <v>-68.347899999999996</v>
      </c>
      <c r="T1596" s="25" t="s">
        <v>1590</v>
      </c>
      <c r="U1596" s="25" t="s">
        <v>1590</v>
      </c>
      <c r="X1596" s="25" t="s">
        <v>439</v>
      </c>
      <c r="Y1596" s="25" t="s">
        <v>497</v>
      </c>
      <c r="AA1596" s="25" t="s">
        <v>2618</v>
      </c>
      <c r="AB1596" s="25" t="s">
        <v>0</v>
      </c>
      <c r="AC1596" s="26"/>
      <c r="AD1596" s="26"/>
      <c r="AF1596" s="28"/>
    </row>
    <row r="1597" spans="1:32" s="25" customFormat="1" ht="15" x14ac:dyDescent="0.25">
      <c r="A1597" s="25">
        <v>240842</v>
      </c>
      <c r="B1597" s="25" t="s">
        <v>3243</v>
      </c>
      <c r="C1597" s="25" t="s">
        <v>3244</v>
      </c>
      <c r="D1597" s="25" t="s">
        <v>446</v>
      </c>
      <c r="E1597" s="25" t="s">
        <v>25</v>
      </c>
      <c r="F1597" s="25" t="s">
        <v>516</v>
      </c>
      <c r="G1597" s="25">
        <v>166</v>
      </c>
      <c r="H1597" s="25">
        <v>166</v>
      </c>
      <c r="I1597" s="25" t="s">
        <v>17</v>
      </c>
      <c r="J1597" s="25" t="s">
        <v>324</v>
      </c>
      <c r="K1597" s="25" t="s">
        <v>457</v>
      </c>
      <c r="L1597" s="25" t="s">
        <v>435</v>
      </c>
      <c r="M1597" s="26">
        <v>45040</v>
      </c>
      <c r="N1597" s="26">
        <v>45084</v>
      </c>
      <c r="O1597" s="27">
        <f ca="1">+IF(NETWORKDAYS(M1597,N1597,Feriados!A$1:A$196)&gt;-1,NETWORKDAYS(M1597,N1597,Feriados!A$1:A$196)-1,NETWORKDAYS(M1597,TODAY(),Feriados!A$1:A$196))</f>
        <v>29</v>
      </c>
      <c r="P1597" s="16"/>
      <c r="Q1597" s="25">
        <f ca="1">+IF(T1597="ENVIO OS", IF(NETWORKDAYS(N1597,P1597,Feriados!A$28:A$328)&gt;-1,NETWORKDAYS(N1597,P1597,Feriados!A$28:A$328)-1,NETWORKDAYS(N1597,TODAY(),Feriados!A$28:A$328)),0)</f>
        <v>0</v>
      </c>
      <c r="R1597" s="17">
        <v>-32.942599999999999</v>
      </c>
      <c r="S1597" s="17">
        <v>-68.754499999999993</v>
      </c>
      <c r="T1597" s="25" t="s">
        <v>1496</v>
      </c>
      <c r="U1597" s="25" t="s">
        <v>1496</v>
      </c>
      <c r="V1597" s="25" t="s">
        <v>3341</v>
      </c>
      <c r="W1597" s="25" t="s">
        <v>2512</v>
      </c>
      <c r="X1597" s="25" t="s">
        <v>439</v>
      </c>
      <c r="Y1597" s="25" t="s">
        <v>504</v>
      </c>
      <c r="AB1597" s="25" t="s">
        <v>0</v>
      </c>
      <c r="AC1597" s="26"/>
      <c r="AD1597" s="26"/>
      <c r="AF1597" s="28"/>
    </row>
    <row r="1598" spans="1:32" s="25" customFormat="1" ht="15" x14ac:dyDescent="0.25">
      <c r="A1598" s="25">
        <v>240843</v>
      </c>
      <c r="B1598" s="25" t="s">
        <v>3245</v>
      </c>
      <c r="C1598" s="25" t="s">
        <v>3246</v>
      </c>
      <c r="D1598" s="25" t="s">
        <v>446</v>
      </c>
      <c r="E1598" s="25" t="s">
        <v>25</v>
      </c>
      <c r="F1598" s="25" t="s">
        <v>509</v>
      </c>
      <c r="G1598" s="25">
        <v>226</v>
      </c>
      <c r="H1598" s="25">
        <v>134</v>
      </c>
      <c r="I1598" s="25" t="s">
        <v>17</v>
      </c>
      <c r="J1598" s="25" t="s">
        <v>324</v>
      </c>
      <c r="K1598" s="25" t="s">
        <v>457</v>
      </c>
      <c r="L1598" s="25" t="s">
        <v>435</v>
      </c>
      <c r="M1598" s="26">
        <v>45040</v>
      </c>
      <c r="N1598" s="26">
        <v>45084</v>
      </c>
      <c r="O1598" s="27">
        <f ca="1">+IF(NETWORKDAYS(M1598,N1598,Feriados!A$1:A$196)&gt;-1,NETWORKDAYS(M1598,N1598,Feriados!A$1:A$196)-1,NETWORKDAYS(M1598,TODAY(),Feriados!A$1:A$196))</f>
        <v>29</v>
      </c>
      <c r="P1598" s="16"/>
      <c r="Q1598" s="25">
        <f ca="1">+IF(T1598="ENVIO OS", IF(NETWORKDAYS(N1598,P1598,Feriados!A$28:A$328)&gt;-1,NETWORKDAYS(N1598,P1598,Feriados!A$28:A$328)-1,NETWORKDAYS(N1598,TODAY(),Feriados!A$28:A$328)),0)</f>
        <v>0</v>
      </c>
      <c r="R1598" s="17">
        <v>-32.942700000000002</v>
      </c>
      <c r="S1598" s="17">
        <v>-68.754000000000005</v>
      </c>
      <c r="T1598" s="25" t="s">
        <v>1496</v>
      </c>
      <c r="U1598" s="25" t="s">
        <v>1496</v>
      </c>
      <c r="V1598" s="25" t="s">
        <v>3341</v>
      </c>
      <c r="W1598" s="25" t="s">
        <v>2512</v>
      </c>
      <c r="X1598" s="25" t="s">
        <v>439</v>
      </c>
      <c r="Y1598" s="25" t="s">
        <v>504</v>
      </c>
      <c r="AB1598" s="25" t="s">
        <v>0</v>
      </c>
      <c r="AC1598" s="26"/>
      <c r="AD1598" s="26"/>
      <c r="AF1598" s="28"/>
    </row>
    <row r="1599" spans="1:32" s="25" customFormat="1" ht="15" x14ac:dyDescent="0.25">
      <c r="A1599" s="25">
        <v>239796</v>
      </c>
      <c r="B1599" s="25" t="s">
        <v>3109</v>
      </c>
      <c r="C1599" s="25" t="s">
        <v>3108</v>
      </c>
      <c r="D1599" s="25" t="s">
        <v>446</v>
      </c>
      <c r="E1599" s="25" t="s">
        <v>25</v>
      </c>
      <c r="F1599" s="25" t="s">
        <v>516</v>
      </c>
      <c r="G1599" s="25">
        <v>100</v>
      </c>
      <c r="H1599" s="25">
        <v>100</v>
      </c>
      <c r="I1599" s="25" t="s">
        <v>17</v>
      </c>
      <c r="J1599" s="25" t="s">
        <v>385</v>
      </c>
      <c r="K1599" s="25" t="s">
        <v>464</v>
      </c>
      <c r="L1599" s="25" t="s">
        <v>434</v>
      </c>
      <c r="M1599" s="26">
        <v>45040</v>
      </c>
      <c r="N1599" s="26">
        <v>45041</v>
      </c>
      <c r="O1599" s="27">
        <f ca="1">+IF(NETWORKDAYS(M1599,N1599,Feriados!A$1:A$196)&gt;-1,NETWORKDAYS(M1599,N1599,Feriados!A$1:A$196)-1,NETWORKDAYS(M1599,TODAY(),Feriados!A$1:A$196))</f>
        <v>1</v>
      </c>
      <c r="P1599" s="16"/>
      <c r="Q1599" s="25">
        <f ca="1">+IF(T1599="ENVIO OS", IF(NETWORKDAYS(N1599,P1599,Feriados!A$28:A$328)&gt;-1,NETWORKDAYS(N1599,P1599,Feriados!A$28:A$328)-1,NETWORKDAYS(N1599,TODAY(),Feriados!A$28:A$328)),0)</f>
        <v>0</v>
      </c>
      <c r="R1599" s="17">
        <v>-33.006399999999999</v>
      </c>
      <c r="S1599" s="17">
        <v>-68.6708</v>
      </c>
      <c r="T1599" s="25" t="s">
        <v>1590</v>
      </c>
      <c r="U1599" s="25" t="s">
        <v>1590</v>
      </c>
      <c r="X1599" s="25" t="s">
        <v>439</v>
      </c>
      <c r="Y1599" s="25" t="s">
        <v>644</v>
      </c>
      <c r="AA1599" s="25" t="s">
        <v>3247</v>
      </c>
      <c r="AC1599" s="26"/>
      <c r="AD1599" s="26"/>
      <c r="AF1599" s="28"/>
    </row>
    <row r="1600" spans="1:32" s="25" customFormat="1" ht="15" x14ac:dyDescent="0.25">
      <c r="B1600" s="25" t="s">
        <v>2120</v>
      </c>
      <c r="C1600" s="25" t="s">
        <v>2121</v>
      </c>
      <c r="D1600" s="25" t="s">
        <v>507</v>
      </c>
      <c r="E1600" s="25" t="s">
        <v>26</v>
      </c>
      <c r="F1600" s="25" t="s">
        <v>508</v>
      </c>
      <c r="G1600" s="25">
        <v>730</v>
      </c>
      <c r="I1600" s="25" t="s">
        <v>17</v>
      </c>
      <c r="J1600" s="25" t="s">
        <v>196</v>
      </c>
      <c r="K1600" s="25" t="s">
        <v>49</v>
      </c>
      <c r="M1600" s="26">
        <v>45040</v>
      </c>
      <c r="N1600" s="26">
        <v>45064</v>
      </c>
      <c r="O1600" s="27">
        <f ca="1">+IF(NETWORKDAYS(M1600,N1600,Feriados!A$1:A$196)&gt;-1,NETWORKDAYS(M1600,N1600,Feriados!A$1:A$196)-1,NETWORKDAYS(M1600,TODAY(),Feriados!A$1:A$196))</f>
        <v>17</v>
      </c>
      <c r="P1600" s="16">
        <v>45065</v>
      </c>
      <c r="Q1600" s="25">
        <f ca="1">+IF(T1600="ENVIO OS", IF(NETWORKDAYS(N1600,P1600,Feriados!A$28:A$328)&gt;-1,NETWORKDAYS(N1600,P1600,Feriados!A$28:A$328)-1,NETWORKDAYS(N1600,TODAY(),Feriados!A$28:A$328)),0)</f>
        <v>1</v>
      </c>
      <c r="R1600" s="17">
        <v>-33.072600000000001</v>
      </c>
      <c r="S1600" s="17">
        <v>-68.868399999999994</v>
      </c>
      <c r="T1600" s="25" t="s">
        <v>1494</v>
      </c>
      <c r="U1600" s="25" t="s">
        <v>1585</v>
      </c>
      <c r="V1600" s="25" t="s">
        <v>2009</v>
      </c>
      <c r="X1600" s="25" t="s">
        <v>443</v>
      </c>
      <c r="Y1600" s="25" t="s">
        <v>504</v>
      </c>
      <c r="Z1600" s="25" t="s">
        <v>2259</v>
      </c>
      <c r="AC1600" s="26"/>
      <c r="AD1600" s="26"/>
      <c r="AF1600" s="28"/>
    </row>
    <row r="1601" spans="1:32" s="25" customFormat="1" ht="15" x14ac:dyDescent="0.25">
      <c r="A1601" s="25">
        <v>239183</v>
      </c>
      <c r="B1601" s="25" t="s">
        <v>3250</v>
      </c>
      <c r="C1601" s="25" t="s">
        <v>3097</v>
      </c>
      <c r="D1601" s="25" t="s">
        <v>452</v>
      </c>
      <c r="E1601" s="25" t="s">
        <v>25</v>
      </c>
      <c r="F1601" s="25" t="s">
        <v>521</v>
      </c>
      <c r="G1601" s="25">
        <v>120</v>
      </c>
      <c r="H1601" s="25">
        <v>120</v>
      </c>
      <c r="I1601" s="25" t="s">
        <v>3137</v>
      </c>
      <c r="J1601" s="25" t="s">
        <v>287</v>
      </c>
      <c r="K1601" s="25" t="s">
        <v>470</v>
      </c>
      <c r="L1601" s="25" t="s">
        <v>434</v>
      </c>
      <c r="M1601" s="26">
        <v>45041</v>
      </c>
      <c r="N1601" s="26">
        <v>45049</v>
      </c>
      <c r="O1601" s="27">
        <f ca="1">+IF(NETWORKDAYS(M1601,N1601,Feriados!A$1:A$196)&gt;-1,NETWORKDAYS(M1601,N1601,Feriados!A$1:A$196)-1,NETWORKDAYS(M1601,TODAY(),Feriados!A$1:A$196))</f>
        <v>5</v>
      </c>
      <c r="P1601" s="16"/>
      <c r="Q1601" s="25">
        <f ca="1">+IF(T1601="ENVIO OS", IF(NETWORKDAYS(N1601,P1601,Feriados!A$28:A$328)&gt;-1,NETWORKDAYS(N1601,P1601,Feriados!A$28:A$328)-1,NETWORKDAYS(N1601,TODAY(),Feriados!A$28:A$328)),0)</f>
        <v>0</v>
      </c>
      <c r="R1601" s="17">
        <v>-34.586799999999997</v>
      </c>
      <c r="S1601" s="17">
        <v>-68.386600000000001</v>
      </c>
      <c r="T1601" s="25" t="s">
        <v>1496</v>
      </c>
      <c r="U1601" s="25" t="s">
        <v>1496</v>
      </c>
      <c r="X1601" s="25" t="s">
        <v>439</v>
      </c>
      <c r="Y1601" s="25" t="s">
        <v>504</v>
      </c>
      <c r="AA1601" s="25" t="s">
        <v>3249</v>
      </c>
      <c r="AC1601" s="26"/>
      <c r="AD1601" s="26"/>
      <c r="AF1601" s="28"/>
    </row>
    <row r="1602" spans="1:32" s="25" customFormat="1" ht="15" x14ac:dyDescent="0.25">
      <c r="A1602" s="25">
        <v>238132</v>
      </c>
      <c r="B1602" s="25" t="s">
        <v>2880</v>
      </c>
      <c r="C1602" s="25" t="s">
        <v>2879</v>
      </c>
      <c r="D1602" s="25" t="s">
        <v>507</v>
      </c>
      <c r="E1602" s="25" t="s">
        <v>26</v>
      </c>
      <c r="F1602" s="25" t="s">
        <v>508</v>
      </c>
      <c r="G1602" s="25">
        <v>53.95</v>
      </c>
      <c r="I1602" s="25" t="s">
        <v>17</v>
      </c>
      <c r="J1602" s="25" t="s">
        <v>312</v>
      </c>
      <c r="K1602" s="25" t="s">
        <v>447</v>
      </c>
      <c r="M1602" s="26">
        <v>45041</v>
      </c>
      <c r="N1602" s="26">
        <v>45049</v>
      </c>
      <c r="O1602" s="27">
        <f ca="1">+IF(NETWORKDAYS(M1602,N1602,Feriados!A$1:A$196)&gt;-1,NETWORKDAYS(M1602,N1602,Feriados!A$1:A$196)-1,NETWORKDAYS(M1602,TODAY(),Feriados!A$1:A$196))</f>
        <v>5</v>
      </c>
      <c r="P1602" s="16"/>
      <c r="Q1602" s="25">
        <f ca="1">+IF(T1602="ENVIO OS", IF(NETWORKDAYS(N1602,P1602,Feriados!A$28:A$328)&gt;-1,NETWORKDAYS(N1602,P1602,Feriados!A$28:A$328)-1,NETWORKDAYS(N1602,TODAY(),Feriados!A$28:A$328)),0)</f>
        <v>0</v>
      </c>
      <c r="R1602" s="17"/>
      <c r="S1602" s="17"/>
      <c r="T1602" s="25" t="s">
        <v>1496</v>
      </c>
      <c r="U1602" s="25" t="s">
        <v>1496</v>
      </c>
      <c r="V1602" s="25" t="s">
        <v>772</v>
      </c>
      <c r="X1602" s="25" t="s">
        <v>442</v>
      </c>
      <c r="Y1602" s="25" t="s">
        <v>2418</v>
      </c>
      <c r="Z1602" s="25" t="s">
        <v>606</v>
      </c>
      <c r="AC1602" s="26"/>
      <c r="AD1602" s="26"/>
      <c r="AF1602" s="28"/>
    </row>
    <row r="1603" spans="1:32" s="25" customFormat="1" ht="15" x14ac:dyDescent="0.25">
      <c r="B1603" s="25" t="s">
        <v>3268</v>
      </c>
      <c r="C1603" s="25" t="s">
        <v>3267</v>
      </c>
      <c r="D1603" s="25" t="s">
        <v>405</v>
      </c>
      <c r="E1603" s="25" t="s">
        <v>26</v>
      </c>
      <c r="F1603" s="25" t="s">
        <v>508</v>
      </c>
      <c r="M1603" s="26">
        <v>45041</v>
      </c>
      <c r="N1603" s="26">
        <v>45104</v>
      </c>
      <c r="O1603" s="27">
        <f ca="1">+IF(NETWORKDAYS(M1603,N1603,Feriados!A$1:A$196)&gt;-1,NETWORKDAYS(M1603,N1603,Feriados!A$1:A$196)-1,NETWORKDAYS(M1603,TODAY(),Feriados!A$1:A$196))</f>
        <v>40</v>
      </c>
      <c r="P1603" s="16">
        <v>45231</v>
      </c>
      <c r="Q1603" s="25">
        <f ca="1">+IF(T1603="ENVIO OS", IF(NETWORKDAYS(N1603,P1603,Feriados!A$28:A$328)&gt;-1,NETWORKDAYS(N1603,P1603,Feriados!A$28:A$328)-1,NETWORKDAYS(N1603,TODAY(),Feriados!A$28:A$328)),0)</f>
        <v>91</v>
      </c>
      <c r="R1603" s="17"/>
      <c r="S1603" s="17"/>
      <c r="T1603" s="25" t="s">
        <v>1494</v>
      </c>
      <c r="U1603" s="25" t="s">
        <v>1584</v>
      </c>
      <c r="AC1603" s="26"/>
      <c r="AD1603" s="26"/>
      <c r="AF1603" s="28"/>
    </row>
    <row r="1604" spans="1:32" s="25" customFormat="1" ht="15" x14ac:dyDescent="0.25">
      <c r="B1604" s="25" t="s">
        <v>3270</v>
      </c>
      <c r="C1604" s="25" t="s">
        <v>3269</v>
      </c>
      <c r="D1604" s="25" t="s">
        <v>507</v>
      </c>
      <c r="E1604" s="25" t="s">
        <v>26</v>
      </c>
      <c r="F1604" s="25" t="s">
        <v>508</v>
      </c>
      <c r="M1604" s="26">
        <v>45041</v>
      </c>
      <c r="N1604" s="26">
        <v>45126</v>
      </c>
      <c r="O1604" s="27">
        <f ca="1">+IF(NETWORKDAYS(M1604,N1604,Feriados!A$1:A$196)&gt;-1,NETWORKDAYS(M1604,N1604,Feriados!A$1:A$196)-1,NETWORKDAYS(M1604,TODAY(),Feriados!A$1:A$196))</f>
        <v>55</v>
      </c>
      <c r="P1604" s="16">
        <v>45182</v>
      </c>
      <c r="Q1604" s="25">
        <f ca="1">+IF(T1604="ENVIO OS", IF(NETWORKDAYS(N1604,P1604,Feriados!A$28:A$328)&gt;-1,NETWORKDAYS(N1604,P1604,Feriados!A$28:A$328)-1,NETWORKDAYS(N1604,TODAY(),Feriados!A$28:A$328)),0)</f>
        <v>40</v>
      </c>
      <c r="R1604" s="17"/>
      <c r="S1604" s="17"/>
      <c r="T1604" s="25" t="s">
        <v>1494</v>
      </c>
      <c r="U1604" s="25" t="s">
        <v>1584</v>
      </c>
      <c r="X1604" s="25" t="s">
        <v>443</v>
      </c>
      <c r="AC1604" s="26"/>
      <c r="AD1604" s="26"/>
      <c r="AF1604" s="28"/>
    </row>
    <row r="1605" spans="1:32" s="25" customFormat="1" ht="15" x14ac:dyDescent="0.25">
      <c r="A1605" s="25">
        <v>241154</v>
      </c>
      <c r="B1605" s="25" t="s">
        <v>3272</v>
      </c>
      <c r="C1605" s="25" t="s">
        <v>3271</v>
      </c>
      <c r="D1605" s="25" t="s">
        <v>446</v>
      </c>
      <c r="E1605" s="25" t="s">
        <v>26</v>
      </c>
      <c r="F1605" s="25" t="s">
        <v>508</v>
      </c>
      <c r="G1605" s="25">
        <v>261</v>
      </c>
      <c r="H1605" s="25">
        <v>261</v>
      </c>
      <c r="I1605" s="25" t="s">
        <v>17</v>
      </c>
      <c r="J1605" s="25" t="s">
        <v>2117</v>
      </c>
      <c r="K1605" s="25" t="s">
        <v>446</v>
      </c>
      <c r="M1605" s="26">
        <v>45041</v>
      </c>
      <c r="N1605" s="26">
        <v>45107</v>
      </c>
      <c r="O1605" s="27">
        <f ca="1">+IF(NETWORKDAYS(M1605,N1605,Feriados!A$1:A$196)&gt;-1,NETWORKDAYS(M1605,N1605,Feriados!A$1:A$196)-1,NETWORKDAYS(M1605,TODAY(),Feriados!A$1:A$196))</f>
        <v>43</v>
      </c>
      <c r="P1605" s="16"/>
      <c r="Q1605" s="25">
        <f ca="1">+IF(T1605="ENVIO OS", IF(NETWORKDAYS(N1605,P1605,Feriados!A$28:A$328)&gt;-1,NETWORKDAYS(N1605,P1605,Feriados!A$28:A$328)-1,NETWORKDAYS(N1605,TODAY(),Feriados!A$28:A$328)),0)</f>
        <v>0</v>
      </c>
      <c r="R1605" s="17"/>
      <c r="S1605" s="17"/>
      <c r="T1605" s="25" t="s">
        <v>1496</v>
      </c>
      <c r="U1605" s="25" t="s">
        <v>1496</v>
      </c>
      <c r="X1605" s="25" t="s">
        <v>440</v>
      </c>
      <c r="Y1605" s="25" t="s">
        <v>504</v>
      </c>
      <c r="AC1605" s="26"/>
      <c r="AD1605" s="26"/>
      <c r="AF1605" s="28"/>
    </row>
    <row r="1606" spans="1:32" s="25" customFormat="1" ht="15" x14ac:dyDescent="0.25">
      <c r="A1606" s="25">
        <v>240890</v>
      </c>
      <c r="B1606" s="25" t="s">
        <v>3253</v>
      </c>
      <c r="C1606" s="25" t="s">
        <v>3254</v>
      </c>
      <c r="D1606" s="25" t="s">
        <v>446</v>
      </c>
      <c r="E1606" s="25" t="s">
        <v>25</v>
      </c>
      <c r="F1606" s="25" t="s">
        <v>516</v>
      </c>
      <c r="G1606" s="25">
        <v>100</v>
      </c>
      <c r="H1606" s="25">
        <v>100</v>
      </c>
      <c r="I1606" s="25" t="s">
        <v>17</v>
      </c>
      <c r="J1606" s="25" t="s">
        <v>91</v>
      </c>
      <c r="K1606" s="25" t="s">
        <v>464</v>
      </c>
      <c r="L1606" s="25" t="s">
        <v>435</v>
      </c>
      <c r="M1606" s="26">
        <v>45042</v>
      </c>
      <c r="N1606" s="26">
        <v>45086</v>
      </c>
      <c r="O1606" s="27">
        <f ca="1">+IF(NETWORKDAYS(M1606,N1606,Feriados!A$1:A$196)&gt;-1,NETWORKDAYS(M1606,N1606,Feriados!A$1:A$196)-1,NETWORKDAYS(M1606,TODAY(),Feriados!A$1:A$196))</f>
        <v>29</v>
      </c>
      <c r="P1606" s="16"/>
      <c r="Q1606" s="25">
        <f ca="1">+IF(T1606="ENVIO OS", IF(NETWORKDAYS(N1606,P1606,Feriados!A$28:A$328)&gt;-1,NETWORKDAYS(N1606,P1606,Feriados!A$28:A$328)-1,NETWORKDAYS(N1606,TODAY(),Feriados!A$28:A$328)),0)</f>
        <v>0</v>
      </c>
      <c r="R1606" s="17">
        <v>-33.012099999999997</v>
      </c>
      <c r="S1606" s="17">
        <f>-68.6378</f>
        <v>-68.637799999999999</v>
      </c>
      <c r="T1606" s="25" t="s">
        <v>1496</v>
      </c>
      <c r="U1606" s="25" t="s">
        <v>1496</v>
      </c>
      <c r="V1606" s="25" t="s">
        <v>37</v>
      </c>
      <c r="W1606" s="25" t="s">
        <v>2710</v>
      </c>
      <c r="X1606" s="25" t="s">
        <v>439</v>
      </c>
      <c r="Y1606" s="25" t="s">
        <v>504</v>
      </c>
      <c r="AC1606" s="26"/>
      <c r="AD1606" s="26"/>
      <c r="AF1606" s="28"/>
    </row>
    <row r="1607" spans="1:32" s="25" customFormat="1" ht="15" x14ac:dyDescent="0.25">
      <c r="B1607" s="25" t="s">
        <v>3274</v>
      </c>
      <c r="C1607" s="25" t="s">
        <v>3273</v>
      </c>
      <c r="D1607" s="25" t="s">
        <v>450</v>
      </c>
      <c r="E1607" s="25" t="s">
        <v>26</v>
      </c>
      <c r="F1607" s="25" t="s">
        <v>508</v>
      </c>
      <c r="M1607" s="26">
        <v>45042</v>
      </c>
      <c r="N1607" s="26">
        <v>45064</v>
      </c>
      <c r="O1607" s="27">
        <f ca="1">+IF(NETWORKDAYS(M1607,N1607,Feriados!A$1:A$196)&gt;-1,NETWORKDAYS(M1607,N1607,Feriados!A$1:A$196)-1,NETWORKDAYS(M1607,TODAY(),Feriados!A$1:A$196))</f>
        <v>15</v>
      </c>
      <c r="P1607" s="16">
        <v>45341</v>
      </c>
      <c r="Q1607" s="25">
        <f ca="1">+IF(T1607="ENVIO OS", IF(NETWORKDAYS(N1607,P1607,Feriados!A$28:A$328)&gt;-1,NETWORKDAYS(N1607,P1607,Feriados!A$28:A$328)-1,NETWORKDAYS(N1607,TODAY(),Feriados!A$28:A$328)),0)</f>
        <v>197</v>
      </c>
      <c r="R1607" s="17"/>
      <c r="S1607" s="17"/>
      <c r="T1607" s="25" t="s">
        <v>1494</v>
      </c>
      <c r="U1607" s="25" t="s">
        <v>1584</v>
      </c>
      <c r="X1607" s="25" t="s">
        <v>443</v>
      </c>
      <c r="AC1607" s="26"/>
      <c r="AD1607" s="26"/>
      <c r="AF1607" s="28"/>
    </row>
    <row r="1608" spans="1:32" s="25" customFormat="1" ht="15" x14ac:dyDescent="0.25">
      <c r="B1608" s="25" t="s">
        <v>3255</v>
      </c>
      <c r="C1608" s="25" t="s">
        <v>2844</v>
      </c>
      <c r="D1608" s="25" t="s">
        <v>507</v>
      </c>
      <c r="E1608" s="25" t="s">
        <v>25</v>
      </c>
      <c r="F1608" s="25" t="s">
        <v>523</v>
      </c>
      <c r="G1608" s="25">
        <v>237</v>
      </c>
      <c r="M1608" s="26">
        <v>45042</v>
      </c>
      <c r="N1608" s="26">
        <v>45061</v>
      </c>
      <c r="O1608" s="27">
        <f ca="1">+IF(NETWORKDAYS(M1608,N1608,Feriados!A$1:A$196)&gt;-1,NETWORKDAYS(M1608,N1608,Feriados!A$1:A$196)-1,NETWORKDAYS(M1608,TODAY(),Feriados!A$1:A$196))</f>
        <v>12</v>
      </c>
      <c r="P1608" s="16"/>
      <c r="Q1608" s="25">
        <f ca="1">+IF(T1608="ENVIO OS", IF(NETWORKDAYS(N1608,P1608,Feriados!A$28:A$328)&gt;-1,NETWORKDAYS(N1608,P1608,Feriados!A$28:A$328)-1,NETWORKDAYS(N1608,TODAY(),Feriados!A$28:A$328)),0)</f>
        <v>0</v>
      </c>
      <c r="R1608" s="17"/>
      <c r="S1608" s="17"/>
      <c r="T1608" s="25" t="s">
        <v>1591</v>
      </c>
      <c r="U1608" s="25" t="s">
        <v>1591</v>
      </c>
      <c r="Z1608" s="25" t="s">
        <v>556</v>
      </c>
      <c r="AA1608" s="25" t="s">
        <v>3393</v>
      </c>
      <c r="AB1608" s="25" t="s">
        <v>0</v>
      </c>
      <c r="AC1608" s="26"/>
      <c r="AD1608" s="26"/>
      <c r="AF1608" s="28"/>
    </row>
    <row r="1609" spans="1:32" s="25" customFormat="1" ht="15" x14ac:dyDescent="0.25">
      <c r="A1609" s="25">
        <v>240090</v>
      </c>
      <c r="B1609" s="25" t="s">
        <v>3142</v>
      </c>
      <c r="C1609" s="25" t="s">
        <v>3143</v>
      </c>
      <c r="D1609" s="25" t="s">
        <v>280</v>
      </c>
      <c r="E1609" s="25" t="s">
        <v>25</v>
      </c>
      <c r="F1609" s="25" t="s">
        <v>509</v>
      </c>
      <c r="G1609" s="25">
        <v>125</v>
      </c>
      <c r="H1609" s="25">
        <v>125</v>
      </c>
      <c r="I1609" s="25" t="s">
        <v>3231</v>
      </c>
      <c r="J1609" s="25" t="s">
        <v>3311</v>
      </c>
      <c r="K1609" s="25" t="s">
        <v>151</v>
      </c>
      <c r="L1609" s="25" t="s">
        <v>434</v>
      </c>
      <c r="M1609" s="26">
        <v>45044</v>
      </c>
      <c r="N1609" s="26">
        <v>45050</v>
      </c>
      <c r="O1609" s="27">
        <f ca="1">+IF(NETWORKDAYS(M1609,N1609,Feriados!A$1:A$196)&gt;-1,NETWORKDAYS(M1609,N1609,Feriados!A$1:A$196)-1,NETWORKDAYS(M1609,TODAY(),Feriados!A$1:A$196))</f>
        <v>3</v>
      </c>
      <c r="P1609" s="16"/>
      <c r="Q1609" s="25">
        <f ca="1">+IF(T1609="ENVIO OS", IF(NETWORKDAYS(N1609,P1609,Feriados!A$28:A$328)&gt;-1,NETWORKDAYS(N1609,P1609,Feriados!A$28:A$328)-1,NETWORKDAYS(N1609,TODAY(),Feriados!A$28:A$328)),0)</f>
        <v>0</v>
      </c>
      <c r="R1609" s="17">
        <v>-32.706499999999998</v>
      </c>
      <c r="S1609" s="17">
        <v>-68.347899999999996</v>
      </c>
      <c r="T1609" s="25" t="s">
        <v>1590</v>
      </c>
      <c r="U1609" s="25" t="s">
        <v>1590</v>
      </c>
      <c r="X1609" s="25" t="s">
        <v>439</v>
      </c>
      <c r="Y1609" s="25" t="s">
        <v>497</v>
      </c>
      <c r="AA1609" s="25" t="s">
        <v>2618</v>
      </c>
      <c r="AB1609" s="25" t="s">
        <v>0</v>
      </c>
      <c r="AC1609" s="26"/>
      <c r="AD1609" s="26"/>
      <c r="AF1609" s="28"/>
    </row>
    <row r="1610" spans="1:32" s="25" customFormat="1" ht="15" x14ac:dyDescent="0.25">
      <c r="A1610" s="25">
        <v>240887</v>
      </c>
      <c r="B1610" s="25" t="s">
        <v>3283</v>
      </c>
      <c r="C1610" s="25" t="s">
        <v>3284</v>
      </c>
      <c r="D1610" s="25" t="s">
        <v>280</v>
      </c>
      <c r="E1610" s="25" t="s">
        <v>25</v>
      </c>
      <c r="F1610" s="25" t="s">
        <v>521</v>
      </c>
      <c r="G1610" s="25">
        <v>100</v>
      </c>
      <c r="H1610" s="25">
        <v>100</v>
      </c>
      <c r="I1610" s="25" t="s">
        <v>17</v>
      </c>
      <c r="J1610" s="25" t="s">
        <v>326</v>
      </c>
      <c r="K1610" s="25" t="s">
        <v>462</v>
      </c>
      <c r="L1610" s="25" t="s">
        <v>434</v>
      </c>
      <c r="M1610" s="26">
        <v>45048</v>
      </c>
      <c r="N1610" s="26">
        <v>45086</v>
      </c>
      <c r="O1610" s="27">
        <f ca="1">+IF(NETWORKDAYS(M1610,N1610,Feriados!A$1:A$196)&gt;-1,NETWORKDAYS(M1610,N1610,Feriados!A$1:A$196)-1,NETWORKDAYS(M1610,TODAY(),Feriados!A$1:A$196))</f>
        <v>26</v>
      </c>
      <c r="P1610" s="16"/>
      <c r="Q1610" s="25">
        <f ca="1">+IF(T1610="ENVIO OS", IF(NETWORKDAYS(N1610,P1610,Feriados!A$28:A$328)&gt;-1,NETWORKDAYS(N1610,P1610,Feriados!A$28:A$328)-1,NETWORKDAYS(N1610,TODAY(),Feriados!A$28:A$328)),0)</f>
        <v>0</v>
      </c>
      <c r="R1610" s="17">
        <v>-32.8185</v>
      </c>
      <c r="S1610" s="17">
        <v>-68.503699999999995</v>
      </c>
      <c r="T1610" s="25" t="s">
        <v>1496</v>
      </c>
      <c r="U1610" s="25" t="s">
        <v>1496</v>
      </c>
      <c r="X1610" s="25" t="s">
        <v>439</v>
      </c>
      <c r="Y1610" s="25" t="s">
        <v>504</v>
      </c>
      <c r="AC1610" s="26"/>
      <c r="AD1610" s="26"/>
      <c r="AF1610" s="28"/>
    </row>
    <row r="1611" spans="1:32" s="25" customFormat="1" ht="15" x14ac:dyDescent="0.25">
      <c r="A1611" s="25">
        <v>240888</v>
      </c>
      <c r="B1611" s="25" t="s">
        <v>3025</v>
      </c>
      <c r="C1611" s="25" t="s">
        <v>3241</v>
      </c>
      <c r="D1611" s="25" t="s">
        <v>507</v>
      </c>
      <c r="E1611" s="25" t="s">
        <v>26</v>
      </c>
      <c r="F1611" s="25" t="s">
        <v>508</v>
      </c>
      <c r="G1611" s="25">
        <v>5.85</v>
      </c>
      <c r="I1611" s="25" t="s">
        <v>17</v>
      </c>
      <c r="J1611" s="25" t="s">
        <v>292</v>
      </c>
      <c r="K1611" s="25" t="s">
        <v>466</v>
      </c>
      <c r="L1611" s="25" t="s">
        <v>434</v>
      </c>
      <c r="M1611" s="26">
        <v>45048</v>
      </c>
      <c r="N1611" s="26">
        <v>45086</v>
      </c>
      <c r="O1611" s="27">
        <f ca="1">+IF(NETWORKDAYS(M1611,N1611,Feriados!A$1:A$196)&gt;-1,NETWORKDAYS(M1611,N1611,Feriados!A$1:A$196)-1,NETWORKDAYS(M1611,TODAY(),Feriados!A$1:A$196))</f>
        <v>26</v>
      </c>
      <c r="P1611" s="16"/>
      <c r="Q1611" s="25">
        <f ca="1">+IF(T1611="ENVIO OS", IF(NETWORKDAYS(N1611,P1611,Feriados!A$28:A$328)&gt;-1,NETWORKDAYS(N1611,P1611,Feriados!A$28:A$328)-1,NETWORKDAYS(N1611,TODAY(),Feriados!A$28:A$328)),0)</f>
        <v>0</v>
      </c>
      <c r="R1611" s="17"/>
      <c r="S1611" s="17"/>
      <c r="T1611" s="25" t="s">
        <v>1496</v>
      </c>
      <c r="U1611" s="25" t="s">
        <v>1496</v>
      </c>
      <c r="X1611" s="25" t="s">
        <v>442</v>
      </c>
      <c r="Y1611" s="25" t="s">
        <v>504</v>
      </c>
      <c r="Z1611" s="25" t="s">
        <v>556</v>
      </c>
      <c r="AA1611" s="25" t="s">
        <v>3240</v>
      </c>
      <c r="AC1611" s="26"/>
      <c r="AD1611" s="26"/>
      <c r="AF1611" s="28"/>
    </row>
    <row r="1612" spans="1:32" s="25" customFormat="1" ht="15" x14ac:dyDescent="0.25">
      <c r="A1612" s="25">
        <v>240888</v>
      </c>
      <c r="B1612" s="25" t="s">
        <v>3025</v>
      </c>
      <c r="C1612" s="25" t="s">
        <v>3241</v>
      </c>
      <c r="D1612" s="25" t="s">
        <v>507</v>
      </c>
      <c r="E1612" s="25" t="s">
        <v>26</v>
      </c>
      <c r="F1612" s="25" t="s">
        <v>508</v>
      </c>
      <c r="G1612" s="25">
        <v>11.25</v>
      </c>
      <c r="I1612" s="25" t="s">
        <v>17</v>
      </c>
      <c r="J1612" s="25" t="s">
        <v>267</v>
      </c>
      <c r="K1612" s="25" t="s">
        <v>476</v>
      </c>
      <c r="L1612" s="25" t="s">
        <v>435</v>
      </c>
      <c r="M1612" s="26">
        <v>45048</v>
      </c>
      <c r="N1612" s="26">
        <v>45086</v>
      </c>
      <c r="O1612" s="27">
        <f ca="1">+IF(NETWORKDAYS(M1612,N1612,Feriados!A$1:A$196)&gt;-1,NETWORKDAYS(M1612,N1612,Feriados!A$1:A$196)-1,NETWORKDAYS(M1612,TODAY(),Feriados!A$1:A$196))</f>
        <v>26</v>
      </c>
      <c r="P1612" s="16"/>
      <c r="Q1612" s="25">
        <f ca="1">+IF(T1612="ENVIO OS", IF(NETWORKDAYS(N1612,P1612,Feriados!A$28:A$328)&gt;-1,NETWORKDAYS(N1612,P1612,Feriados!A$28:A$328)-1,NETWORKDAYS(N1612,TODAY(),Feriados!A$28:A$328)),0)</f>
        <v>0</v>
      </c>
      <c r="R1612" s="17"/>
      <c r="S1612" s="17"/>
      <c r="T1612" s="25" t="s">
        <v>1496</v>
      </c>
      <c r="U1612" s="25" t="s">
        <v>1496</v>
      </c>
      <c r="X1612" s="25" t="s">
        <v>442</v>
      </c>
      <c r="Y1612" s="25" t="s">
        <v>504</v>
      </c>
      <c r="Z1612" s="25" t="s">
        <v>556</v>
      </c>
      <c r="AA1612" s="25" t="s">
        <v>3240</v>
      </c>
      <c r="AC1612" s="26"/>
      <c r="AD1612" s="26"/>
      <c r="AF1612" s="28"/>
    </row>
    <row r="1613" spans="1:32" s="25" customFormat="1" ht="15" x14ac:dyDescent="0.25">
      <c r="A1613" s="25">
        <v>240529</v>
      </c>
      <c r="B1613" s="25" t="s">
        <v>3075</v>
      </c>
      <c r="C1613" s="25" t="s">
        <v>3074</v>
      </c>
      <c r="D1613" s="25" t="s">
        <v>507</v>
      </c>
      <c r="E1613" s="25" t="s">
        <v>26</v>
      </c>
      <c r="F1613" s="25" t="s">
        <v>508</v>
      </c>
      <c r="G1613" s="25">
        <v>776</v>
      </c>
      <c r="H1613" s="25">
        <v>776</v>
      </c>
      <c r="I1613" s="25" t="s">
        <v>17</v>
      </c>
      <c r="J1613" s="25" t="s">
        <v>2201</v>
      </c>
      <c r="K1613" s="25" t="s">
        <v>1501</v>
      </c>
      <c r="L1613" s="25" t="s">
        <v>434</v>
      </c>
      <c r="M1613" s="26">
        <v>45048</v>
      </c>
      <c r="N1613" s="26">
        <v>45058</v>
      </c>
      <c r="O1613" s="27">
        <f ca="1">+IF(NETWORKDAYS(M1613,N1613,Feriados!A$1:A$196)&gt;-1,NETWORKDAYS(M1613,N1613,Feriados!A$1:A$196)-1,NETWORKDAYS(M1613,TODAY(),Feriados!A$1:A$196))</f>
        <v>8</v>
      </c>
      <c r="P1613" s="16"/>
      <c r="Q1613" s="25">
        <f ca="1">+IF(T1613="ENVIO OS", IF(NETWORKDAYS(N1613,P1613,Feriados!A$28:A$328)&gt;-1,NETWORKDAYS(N1613,P1613,Feriados!A$28:A$328)-1,NETWORKDAYS(N1613,TODAY(),Feriados!A$28:A$328)),0)</f>
        <v>0</v>
      </c>
      <c r="R1613" s="17"/>
      <c r="S1613" s="17"/>
      <c r="T1613" s="25" t="s">
        <v>1496</v>
      </c>
      <c r="U1613" s="25" t="s">
        <v>1496</v>
      </c>
      <c r="X1613" s="25" t="s">
        <v>440</v>
      </c>
      <c r="Y1613" s="25" t="s">
        <v>504</v>
      </c>
      <c r="AC1613" s="26"/>
      <c r="AD1613" s="26"/>
      <c r="AF1613" s="28"/>
    </row>
    <row r="1614" spans="1:32" s="25" customFormat="1" ht="15" x14ac:dyDescent="0.25">
      <c r="A1614" s="25">
        <v>232090</v>
      </c>
      <c r="B1614" s="25" t="s">
        <v>3282</v>
      </c>
      <c r="C1614" s="25" t="s">
        <v>3107</v>
      </c>
      <c r="D1614" s="25" t="s">
        <v>506</v>
      </c>
      <c r="E1614" s="25" t="s">
        <v>25</v>
      </c>
      <c r="F1614" s="25" t="s">
        <v>516</v>
      </c>
      <c r="G1614" s="25">
        <v>210</v>
      </c>
      <c r="H1614" s="25">
        <v>210</v>
      </c>
      <c r="I1614" s="25" t="s">
        <v>17</v>
      </c>
      <c r="J1614" s="25" t="s">
        <v>232</v>
      </c>
      <c r="K1614" s="25" t="s">
        <v>489</v>
      </c>
      <c r="L1614" s="25" t="s">
        <v>434</v>
      </c>
      <c r="M1614" s="26">
        <v>45049</v>
      </c>
      <c r="N1614" s="26">
        <v>45057</v>
      </c>
      <c r="O1614" s="27">
        <f ca="1">+IF(NETWORKDAYS(M1614,N1614,Feriados!A$1:A$196)&gt;-1,NETWORKDAYS(M1614,N1614,Feriados!A$1:A$196)-1,NETWORKDAYS(M1614,TODAY(),Feriados!A$1:A$196))</f>
        <v>6</v>
      </c>
      <c r="P1614" s="16"/>
      <c r="Q1614" s="25">
        <f ca="1">+IF(T1614="ENVIO OS", IF(NETWORKDAYS(N1614,P1614,Feriados!A$28:A$328)&gt;-1,NETWORKDAYS(N1614,P1614,Feriados!A$28:A$328)-1,NETWORKDAYS(N1614,TODAY(),Feriados!A$28:A$328)),0)</f>
        <v>0</v>
      </c>
      <c r="R1614" s="17">
        <v>-32.878</v>
      </c>
      <c r="S1614" s="17">
        <v>-68.863900000000001</v>
      </c>
      <c r="T1614" s="25" t="s">
        <v>1496</v>
      </c>
      <c r="U1614" s="25" t="s">
        <v>1496</v>
      </c>
      <c r="X1614" s="25" t="s">
        <v>439</v>
      </c>
      <c r="Y1614" s="25" t="s">
        <v>504</v>
      </c>
      <c r="Z1614" s="25" t="s">
        <v>535</v>
      </c>
      <c r="AC1614" s="26"/>
      <c r="AD1614" s="26"/>
      <c r="AE1614" s="25" t="s">
        <v>525</v>
      </c>
      <c r="AF1614" s="28"/>
    </row>
    <row r="1615" spans="1:32" s="25" customFormat="1" ht="15" x14ac:dyDescent="0.25">
      <c r="A1615" s="25">
        <v>240392</v>
      </c>
      <c r="B1615" s="25" t="s">
        <v>3259</v>
      </c>
      <c r="C1615" s="25" t="s">
        <v>3260</v>
      </c>
      <c r="D1615" s="25" t="s">
        <v>507</v>
      </c>
      <c r="E1615" s="25" t="s">
        <v>25</v>
      </c>
      <c r="F1615" s="25" t="s">
        <v>523</v>
      </c>
      <c r="G1615" s="25">
        <v>388</v>
      </c>
      <c r="H1615" s="25">
        <v>388</v>
      </c>
      <c r="I1615" s="25" t="s">
        <v>17</v>
      </c>
      <c r="J1615" s="25" t="s">
        <v>313</v>
      </c>
      <c r="K1615" s="25" t="s">
        <v>406</v>
      </c>
      <c r="L1615" s="25" t="s">
        <v>434</v>
      </c>
      <c r="M1615" s="26">
        <v>45049</v>
      </c>
      <c r="N1615" s="26">
        <v>45089</v>
      </c>
      <c r="O1615" s="27">
        <f ca="1">+IF(NETWORKDAYS(M1615,N1615,Feriados!A$1:A$196)&gt;-1,NETWORKDAYS(M1615,N1615,Feriados!A$1:A$196)-1,NETWORKDAYS(M1615,TODAY(),Feriados!A$1:A$196))</f>
        <v>26</v>
      </c>
      <c r="P1615" s="16">
        <v>45092</v>
      </c>
      <c r="Q1615" s="25">
        <f ca="1">+IF(T1615="ENVIO OS", IF(NETWORKDAYS(N1615,P1615,Feriados!A$28:A$328)&gt;-1,NETWORKDAYS(N1615,P1615,Feriados!A$28:A$328)-1,NETWORKDAYS(N1615,TODAY(),Feriados!A$28:A$328)),0)</f>
        <v>0</v>
      </c>
      <c r="R1615" s="17">
        <v>-33.175800000000002</v>
      </c>
      <c r="S1615" s="17">
        <v>-68.880799999999994</v>
      </c>
      <c r="T1615" s="25" t="s">
        <v>1496</v>
      </c>
      <c r="U1615" s="25" t="s">
        <v>1496</v>
      </c>
      <c r="V1615" s="25" t="s">
        <v>2678</v>
      </c>
      <c r="X1615" s="25" t="s">
        <v>439</v>
      </c>
      <c r="Y1615" s="25" t="s">
        <v>504</v>
      </c>
      <c r="Z1615" s="25" t="s">
        <v>3261</v>
      </c>
      <c r="AA1615" s="25" t="s">
        <v>4317</v>
      </c>
      <c r="AC1615" s="26"/>
      <c r="AD1615" s="26"/>
      <c r="AF1615" s="28"/>
    </row>
    <row r="1616" spans="1:32" s="25" customFormat="1" ht="15" x14ac:dyDescent="0.25">
      <c r="B1616" s="25" t="s">
        <v>2558</v>
      </c>
      <c r="C1616" s="25" t="s">
        <v>2557</v>
      </c>
      <c r="D1616" s="25" t="s">
        <v>274</v>
      </c>
      <c r="E1616" s="25" t="s">
        <v>26</v>
      </c>
      <c r="F1616" s="25" t="s">
        <v>1881</v>
      </c>
      <c r="M1616" s="26">
        <v>45049</v>
      </c>
      <c r="N1616" s="26">
        <v>45064</v>
      </c>
      <c r="O1616" s="27">
        <f ca="1">+IF(NETWORKDAYS(M1616,N1616,Feriados!A$1:A$196)&gt;-1,NETWORKDAYS(M1616,N1616,Feriados!A$1:A$196)-1,NETWORKDAYS(M1616,TODAY(),Feriados!A$1:A$196))</f>
        <v>11</v>
      </c>
      <c r="P1616" s="16">
        <v>45106</v>
      </c>
      <c r="Q1616" s="25">
        <f ca="1">+IF(T1616="ENVIO OS", IF(NETWORKDAYS(N1616,P1616,Feriados!A$28:A$328)&gt;-1,NETWORKDAYS(N1616,P1616,Feriados!A$28:A$328)-1,NETWORKDAYS(N1616,TODAY(),Feriados!A$28:A$328)),0)</f>
        <v>30</v>
      </c>
      <c r="R1616" s="17"/>
      <c r="S1616" s="17"/>
      <c r="T1616" s="25" t="s">
        <v>1494</v>
      </c>
      <c r="U1616" s="25" t="s">
        <v>1586</v>
      </c>
      <c r="X1616" s="25" t="s">
        <v>443</v>
      </c>
      <c r="AC1616" s="26"/>
      <c r="AD1616" s="26"/>
      <c r="AF1616" s="28"/>
    </row>
    <row r="1617" spans="1:32" s="25" customFormat="1" ht="15" x14ac:dyDescent="0.25">
      <c r="A1617" s="25">
        <v>239484</v>
      </c>
      <c r="B1617" s="25" t="s">
        <v>2948</v>
      </c>
      <c r="C1617" s="25" t="s">
        <v>2947</v>
      </c>
      <c r="D1617" s="25" t="s">
        <v>452</v>
      </c>
      <c r="E1617" s="25" t="s">
        <v>26</v>
      </c>
      <c r="F1617" s="25" t="s">
        <v>508</v>
      </c>
      <c r="G1617" s="25">
        <v>1565</v>
      </c>
      <c r="I1617" s="25" t="s">
        <v>17</v>
      </c>
      <c r="J1617" s="25" t="s">
        <v>287</v>
      </c>
      <c r="K1617" s="25" t="s">
        <v>470</v>
      </c>
      <c r="L1617" s="25" t="s">
        <v>435</v>
      </c>
      <c r="M1617" s="26">
        <v>45051</v>
      </c>
      <c r="N1617" s="26">
        <v>45103</v>
      </c>
      <c r="O1617" s="27">
        <f ca="1">+IF(NETWORKDAYS(M1617,N1617,Feriados!A$1:A$196)&gt;-1,NETWORKDAYS(M1617,N1617,Feriados!A$1:A$196)-1,NETWORKDAYS(M1617,TODAY(),Feriados!A$1:A$196))</f>
        <v>32</v>
      </c>
      <c r="P1617" s="16"/>
      <c r="Q1617" s="25">
        <f ca="1">+IF(T1617="ENVIO OS", IF(NETWORKDAYS(N1617,P1617,Feriados!A$28:A$328)&gt;-1,NETWORKDAYS(N1617,P1617,Feriados!A$28:A$328)-1,NETWORKDAYS(N1617,TODAY(),Feriados!A$28:A$328)),0)</f>
        <v>0</v>
      </c>
      <c r="R1617" s="17"/>
      <c r="S1617" s="17"/>
      <c r="T1617" s="25" t="s">
        <v>1590</v>
      </c>
      <c r="U1617" s="25" t="s">
        <v>1590</v>
      </c>
      <c r="V1617" s="25" t="s">
        <v>37</v>
      </c>
      <c r="W1617" s="25" t="s">
        <v>3120</v>
      </c>
      <c r="X1617" s="25" t="s">
        <v>442</v>
      </c>
      <c r="Y1617" s="25" t="s">
        <v>662</v>
      </c>
      <c r="AA1617" s="25" t="s">
        <v>3397</v>
      </c>
      <c r="AC1617" s="26"/>
      <c r="AD1617" s="26"/>
      <c r="AF1617" s="28"/>
    </row>
    <row r="1618" spans="1:32" s="25" customFormat="1" ht="15" x14ac:dyDescent="0.25">
      <c r="A1618" s="25">
        <v>240389</v>
      </c>
      <c r="B1618" s="25" t="s">
        <v>3258</v>
      </c>
      <c r="C1618" s="25" t="s">
        <v>3257</v>
      </c>
      <c r="D1618" s="25" t="s">
        <v>507</v>
      </c>
      <c r="E1618" s="25" t="s">
        <v>25</v>
      </c>
      <c r="F1618" s="25" t="s">
        <v>513</v>
      </c>
      <c r="M1618" s="26">
        <v>45051</v>
      </c>
      <c r="N1618" s="26">
        <v>45054</v>
      </c>
      <c r="O1618" s="27">
        <f ca="1">+IF(NETWORKDAYS(M1618,N1618,Feriados!A$1:A$196)&gt;-1,NETWORKDAYS(M1618,N1618,Feriados!A$1:A$196)-1,NETWORKDAYS(M1618,TODAY(),Feriados!A$1:A$196))</f>
        <v>1</v>
      </c>
      <c r="P1618" s="16"/>
      <c r="Q1618" s="25">
        <f ca="1">+IF(T1618="ENVIO OS", IF(NETWORKDAYS(N1618,P1618,Feriados!A$28:A$328)&gt;-1,NETWORKDAYS(N1618,P1618,Feriados!A$28:A$328)-1,NETWORKDAYS(N1618,TODAY(),Feriados!A$28:A$328)),0)</f>
        <v>0</v>
      </c>
      <c r="R1618" s="17"/>
      <c r="S1618" s="17"/>
      <c r="T1618" s="25" t="s">
        <v>1496</v>
      </c>
      <c r="U1618" s="25" t="s">
        <v>1496</v>
      </c>
      <c r="X1618" s="25" t="s">
        <v>439</v>
      </c>
      <c r="Y1618" s="25" t="s">
        <v>504</v>
      </c>
      <c r="AA1618" s="25" t="s">
        <v>3264</v>
      </c>
      <c r="AC1618" s="26"/>
      <c r="AD1618" s="26"/>
      <c r="AF1618" s="28"/>
    </row>
    <row r="1619" spans="1:32" s="25" customFormat="1" ht="15" x14ac:dyDescent="0.25">
      <c r="A1619" s="25">
        <v>240911</v>
      </c>
      <c r="B1619" s="25" t="s">
        <v>3262</v>
      </c>
      <c r="C1619" s="25" t="s">
        <v>3263</v>
      </c>
      <c r="D1619" s="25" t="s">
        <v>405</v>
      </c>
      <c r="E1619" s="25" t="s">
        <v>25</v>
      </c>
      <c r="F1619" s="25" t="s">
        <v>510</v>
      </c>
      <c r="G1619" s="25">
        <v>240</v>
      </c>
      <c r="H1619" s="25">
        <v>110</v>
      </c>
      <c r="I1619" s="25" t="s">
        <v>3382</v>
      </c>
      <c r="J1619" s="25" t="s">
        <v>286</v>
      </c>
      <c r="K1619" s="25" t="s">
        <v>405</v>
      </c>
      <c r="L1619" s="25" t="s">
        <v>437</v>
      </c>
      <c r="M1619" s="26">
        <v>45054</v>
      </c>
      <c r="N1619" s="26">
        <v>45089</v>
      </c>
      <c r="O1619" s="27">
        <f ca="1">+IF(NETWORKDAYS(M1619,N1619,Feriados!A$1:A$196)&gt;-1,NETWORKDAYS(M1619,N1619,Feriados!A$1:A$196)-1,NETWORKDAYS(M1619,TODAY(),Feriados!A$1:A$196))</f>
        <v>23</v>
      </c>
      <c r="P1619" s="16"/>
      <c r="Q1619" s="25">
        <f ca="1">+IF(T1619="ENVIO OS", IF(NETWORKDAYS(N1619,P1619,Feriados!A$28:A$328)&gt;-1,NETWORKDAYS(N1619,P1619,Feriados!A$28:A$328)-1,NETWORKDAYS(N1619,TODAY(),Feriados!A$28:A$328)),0)</f>
        <v>0</v>
      </c>
      <c r="R1619" s="17"/>
      <c r="S1619" s="17"/>
      <c r="T1619" s="25" t="s">
        <v>1496</v>
      </c>
      <c r="U1619" s="25" t="s">
        <v>1496</v>
      </c>
      <c r="X1619" s="25" t="s">
        <v>439</v>
      </c>
      <c r="Y1619" s="25" t="s">
        <v>504</v>
      </c>
      <c r="AC1619" s="26"/>
      <c r="AD1619" s="26"/>
      <c r="AE1619" s="25" t="s">
        <v>525</v>
      </c>
      <c r="AF1619" s="28">
        <v>45139</v>
      </c>
    </row>
    <row r="1620" spans="1:32" s="25" customFormat="1" ht="15" x14ac:dyDescent="0.25">
      <c r="B1620" s="25" t="s">
        <v>2946</v>
      </c>
      <c r="C1620" s="25" t="s">
        <v>2945</v>
      </c>
      <c r="D1620" s="25" t="s">
        <v>507</v>
      </c>
      <c r="E1620" s="25" t="s">
        <v>26</v>
      </c>
      <c r="F1620" s="25" t="s">
        <v>508</v>
      </c>
      <c r="M1620" s="26">
        <v>45055</v>
      </c>
      <c r="N1620" s="26">
        <v>45065</v>
      </c>
      <c r="O1620" s="27">
        <f ca="1">+IF(NETWORKDAYS(M1620,N1620,Feriados!A$1:A$196)&gt;-1,NETWORKDAYS(M1620,N1620,Feriados!A$1:A$196)-1,NETWORKDAYS(M1620,TODAY(),Feriados!A$1:A$196))</f>
        <v>8</v>
      </c>
      <c r="P1620" s="16">
        <v>45154</v>
      </c>
      <c r="Q1620" s="25">
        <f ca="1">+IF(T1620="ENVIO OS", IF(NETWORKDAYS(N1620,P1620,Feriados!A$28:A$328)&gt;-1,NETWORKDAYS(N1620,P1620,Feriados!A$28:A$328)-1,NETWORKDAYS(N1620,TODAY(),Feriados!A$28:A$328)),0)</f>
        <v>63</v>
      </c>
      <c r="R1620" s="17"/>
      <c r="S1620" s="17"/>
      <c r="T1620" s="25" t="s">
        <v>1494</v>
      </c>
      <c r="U1620" s="25" t="s">
        <v>1587</v>
      </c>
      <c r="X1620" s="25" t="s">
        <v>443</v>
      </c>
      <c r="AC1620" s="26"/>
      <c r="AD1620" s="26"/>
      <c r="AF1620" s="28"/>
    </row>
    <row r="1621" spans="1:32" s="25" customFormat="1" ht="15" x14ac:dyDescent="0.25">
      <c r="B1621" s="25" t="s">
        <v>2960</v>
      </c>
      <c r="C1621" s="25" t="s">
        <v>2959</v>
      </c>
      <c r="D1621" s="25" t="s">
        <v>446</v>
      </c>
      <c r="E1621" s="25" t="s">
        <v>26</v>
      </c>
      <c r="F1621" s="25" t="s">
        <v>508</v>
      </c>
      <c r="G1621" s="25">
        <v>35</v>
      </c>
      <c r="I1621" s="25" t="s">
        <v>17</v>
      </c>
      <c r="J1621" s="25" t="s">
        <v>336</v>
      </c>
      <c r="K1621" s="25" t="s">
        <v>296</v>
      </c>
      <c r="M1621" s="26">
        <v>45055</v>
      </c>
      <c r="N1621" s="26">
        <v>45089</v>
      </c>
      <c r="O1621" s="27">
        <f ca="1">+IF(NETWORKDAYS(M1621,N1621,Feriados!A$1:A$196)&gt;-1,NETWORKDAYS(M1621,N1621,Feriados!A$1:A$196)-1,NETWORKDAYS(M1621,TODAY(),Feriados!A$1:A$196))</f>
        <v>22</v>
      </c>
      <c r="P1621" s="16"/>
      <c r="Q1621" s="25">
        <f ca="1">+IF(T1621="ENVIO OS", IF(NETWORKDAYS(N1621,P1621,Feriados!A$28:A$328)&gt;-1,NETWORKDAYS(N1621,P1621,Feriados!A$28:A$328)-1,NETWORKDAYS(N1621,TODAY(),Feriados!A$28:A$328)),0)</f>
        <v>0</v>
      </c>
      <c r="R1621" s="17">
        <v>-33.024900000000002</v>
      </c>
      <c r="S1621" s="17">
        <v>-68.604200000000006</v>
      </c>
      <c r="T1621" s="25" t="s">
        <v>1496</v>
      </c>
      <c r="U1621" s="25" t="s">
        <v>1496</v>
      </c>
      <c r="X1621" s="25" t="s">
        <v>443</v>
      </c>
      <c r="Y1621" s="25" t="s">
        <v>504</v>
      </c>
      <c r="Z1621" s="25" t="s">
        <v>545</v>
      </c>
      <c r="AC1621" s="26"/>
      <c r="AD1621" s="26"/>
      <c r="AF1621" s="28"/>
    </row>
    <row r="1622" spans="1:32" s="25" customFormat="1" ht="15" x14ac:dyDescent="0.25">
      <c r="B1622" s="25" t="s">
        <v>3276</v>
      </c>
      <c r="C1622" s="25" t="s">
        <v>3275</v>
      </c>
      <c r="D1622" s="25" t="s">
        <v>405</v>
      </c>
      <c r="E1622" s="25" t="s">
        <v>26</v>
      </c>
      <c r="F1622" s="25" t="s">
        <v>508</v>
      </c>
      <c r="G1622" s="25">
        <v>81</v>
      </c>
      <c r="I1622" s="25" t="s">
        <v>17</v>
      </c>
      <c r="J1622" s="25" t="s">
        <v>258</v>
      </c>
      <c r="K1622" s="25" t="s">
        <v>455</v>
      </c>
      <c r="M1622" s="26">
        <v>45055</v>
      </c>
      <c r="N1622" s="26">
        <v>45133</v>
      </c>
      <c r="O1622" s="27">
        <f ca="1">+IF(NETWORKDAYS(M1622,N1622,Feriados!A$1:A$196)&gt;-1,NETWORKDAYS(M1622,N1622,Feriados!A$1:A$196)-1,NETWORKDAYS(M1622,TODAY(),Feriados!A$1:A$196))</f>
        <v>50</v>
      </c>
      <c r="P1622" s="16"/>
      <c r="Q1622" s="25">
        <f ca="1">+IF(T1622="ENVIO OS", IF(NETWORKDAYS(N1622,P1622,Feriados!A$28:A$328)&gt;-1,NETWORKDAYS(N1622,P1622,Feriados!A$28:A$328)-1,NETWORKDAYS(N1622,TODAY(),Feriados!A$28:A$328)),0)</f>
        <v>0</v>
      </c>
      <c r="R1622" s="17">
        <v>-33.3491</v>
      </c>
      <c r="S1622" s="17">
        <v>-69.132800000000003</v>
      </c>
      <c r="T1622" s="25" t="s">
        <v>1496</v>
      </c>
      <c r="U1622" s="25" t="s">
        <v>1496</v>
      </c>
      <c r="X1622" s="25" t="s">
        <v>443</v>
      </c>
      <c r="Y1622" s="25" t="s">
        <v>664</v>
      </c>
      <c r="Z1622" s="25" t="s">
        <v>602</v>
      </c>
      <c r="AC1622" s="26"/>
      <c r="AD1622" s="26"/>
      <c r="AF1622" s="28"/>
    </row>
    <row r="1623" spans="1:32" s="25" customFormat="1" ht="15" x14ac:dyDescent="0.25">
      <c r="B1623" s="25" t="s">
        <v>3278</v>
      </c>
      <c r="C1623" s="25" t="s">
        <v>3277</v>
      </c>
      <c r="D1623" s="25" t="s">
        <v>507</v>
      </c>
      <c r="E1623" s="25" t="s">
        <v>26</v>
      </c>
      <c r="F1623" s="25" t="s">
        <v>508</v>
      </c>
      <c r="M1623" s="26">
        <v>45055</v>
      </c>
      <c r="N1623" s="26">
        <v>45090</v>
      </c>
      <c r="O1623" s="27">
        <f ca="1">+IF(NETWORKDAYS(M1623,N1623,Feriados!A$1:A$196)&gt;-1,NETWORKDAYS(M1623,N1623,Feriados!A$1:A$196)-1,NETWORKDAYS(M1623,TODAY(),Feriados!A$1:A$196))</f>
        <v>23</v>
      </c>
      <c r="P1623" s="16">
        <v>45216</v>
      </c>
      <c r="Q1623" s="25">
        <f ca="1">+IF(T1623="ENVIO OS", IF(NETWORKDAYS(N1623,P1623,Feriados!A$28:A$328)&gt;-1,NETWORKDAYS(N1623,P1623,Feriados!A$28:A$328)-1,NETWORKDAYS(N1623,TODAY(),Feriados!A$28:A$328)),0)</f>
        <v>90</v>
      </c>
      <c r="R1623" s="17"/>
      <c r="S1623" s="17"/>
      <c r="T1623" s="25" t="s">
        <v>1494</v>
      </c>
      <c r="U1623" s="25" t="s">
        <v>1584</v>
      </c>
      <c r="AC1623" s="26"/>
      <c r="AD1623" s="26"/>
      <c r="AF1623" s="28"/>
    </row>
    <row r="1624" spans="1:32" s="25" customFormat="1" ht="15" x14ac:dyDescent="0.25">
      <c r="A1624" s="25">
        <v>240469</v>
      </c>
      <c r="B1624" s="25" t="s">
        <v>3281</v>
      </c>
      <c r="C1624" s="25" t="s">
        <v>3280</v>
      </c>
      <c r="D1624" s="25" t="s">
        <v>506</v>
      </c>
      <c r="E1624" s="25" t="s">
        <v>25</v>
      </c>
      <c r="F1624" s="25" t="s">
        <v>510</v>
      </c>
      <c r="G1624" s="25">
        <v>414</v>
      </c>
      <c r="H1624" s="25">
        <v>364</v>
      </c>
      <c r="J1624" s="25" t="s">
        <v>418</v>
      </c>
      <c r="K1624" s="25" t="s">
        <v>456</v>
      </c>
      <c r="L1624" s="25" t="s">
        <v>434</v>
      </c>
      <c r="M1624" s="26">
        <v>45056</v>
      </c>
      <c r="N1624" s="26">
        <v>45056</v>
      </c>
      <c r="O1624" s="27">
        <f ca="1">+IF(NETWORKDAYS(M1624,N1624,Feriados!A$1:A$196)&gt;-1,NETWORKDAYS(M1624,N1624,Feriados!A$1:A$196)-1,NETWORKDAYS(M1624,TODAY(),Feriados!A$1:A$196))</f>
        <v>0</v>
      </c>
      <c r="P1624" s="16"/>
      <c r="Q1624" s="25">
        <f ca="1">+IF(T1624="ENVIO OS", IF(NETWORKDAYS(N1624,P1624,Feriados!A$28:A$328)&gt;-1,NETWORKDAYS(N1624,P1624,Feriados!A$28:A$328)-1,NETWORKDAYS(N1624,TODAY(),Feriados!A$28:A$328)),0)</f>
        <v>0</v>
      </c>
      <c r="R1624" s="17">
        <v>-32.888599999999997</v>
      </c>
      <c r="S1624" s="17">
        <v>-68.878200000000007</v>
      </c>
      <c r="T1624" s="25" t="s">
        <v>1496</v>
      </c>
      <c r="U1624" s="25" t="s">
        <v>1496</v>
      </c>
      <c r="X1624" s="25" t="s">
        <v>439</v>
      </c>
      <c r="Y1624" s="25" t="s">
        <v>504</v>
      </c>
      <c r="AA1624" s="25" t="s">
        <v>4045</v>
      </c>
      <c r="AB1624" s="25" t="s">
        <v>0</v>
      </c>
      <c r="AC1624" s="26"/>
      <c r="AD1624" s="26"/>
      <c r="AF1624" s="28"/>
    </row>
    <row r="1625" spans="1:32" s="25" customFormat="1" ht="15" x14ac:dyDescent="0.25">
      <c r="A1625" s="25">
        <v>240469</v>
      </c>
      <c r="B1625" s="25" t="s">
        <v>3279</v>
      </c>
      <c r="C1625" s="25" t="s">
        <v>3280</v>
      </c>
      <c r="D1625" s="25" t="s">
        <v>506</v>
      </c>
      <c r="E1625" s="25" t="s">
        <v>25</v>
      </c>
      <c r="F1625" s="25" t="s">
        <v>510</v>
      </c>
      <c r="G1625" s="25">
        <v>554</v>
      </c>
      <c r="H1625" s="25">
        <v>304</v>
      </c>
      <c r="J1625" s="25" t="s">
        <v>372</v>
      </c>
      <c r="K1625" s="25" t="s">
        <v>493</v>
      </c>
      <c r="L1625" s="25" t="s">
        <v>436</v>
      </c>
      <c r="M1625" s="26">
        <v>45056</v>
      </c>
      <c r="N1625" s="26">
        <v>45056</v>
      </c>
      <c r="O1625" s="27">
        <f ca="1">+IF(NETWORKDAYS(M1625,N1625,Feriados!A$1:A$196)&gt;-1,NETWORKDAYS(M1625,N1625,Feriados!A$1:A$196)-1,NETWORKDAYS(M1625,TODAY(),Feriados!A$1:A$196))</f>
        <v>0</v>
      </c>
      <c r="P1625" s="16"/>
      <c r="Q1625" s="25">
        <f ca="1">+IF(T1625="ENVIO OS", IF(NETWORKDAYS(N1625,P1625,Feriados!A$28:A$328)&gt;-1,NETWORKDAYS(N1625,P1625,Feriados!A$28:A$328)-1,NETWORKDAYS(N1625,TODAY(),Feriados!A$28:A$328)),0)</f>
        <v>0</v>
      </c>
      <c r="R1625" s="17">
        <v>-32.8917</v>
      </c>
      <c r="S1625" s="17">
        <v>-68.880600000000001</v>
      </c>
      <c r="T1625" s="25" t="s">
        <v>1496</v>
      </c>
      <c r="U1625" s="25" t="s">
        <v>1496</v>
      </c>
      <c r="X1625" s="25" t="s">
        <v>439</v>
      </c>
      <c r="Y1625" s="25" t="s">
        <v>504</v>
      </c>
      <c r="AB1625" s="25" t="s">
        <v>0</v>
      </c>
      <c r="AC1625" s="26"/>
      <c r="AD1625" s="26"/>
      <c r="AF1625" s="28"/>
    </row>
    <row r="1626" spans="1:32" s="25" customFormat="1" ht="15" x14ac:dyDescent="0.25">
      <c r="B1626" s="25" t="s">
        <v>1175</v>
      </c>
      <c r="C1626" s="25" t="s">
        <v>1176</v>
      </c>
      <c r="D1626" s="25" t="s">
        <v>507</v>
      </c>
      <c r="E1626" s="25" t="s">
        <v>26</v>
      </c>
      <c r="F1626" s="25" t="s">
        <v>508</v>
      </c>
      <c r="G1626" s="25">
        <v>98</v>
      </c>
      <c r="I1626" s="25" t="s">
        <v>17</v>
      </c>
      <c r="J1626" s="25" t="s">
        <v>196</v>
      </c>
      <c r="K1626" s="25" t="s">
        <v>49</v>
      </c>
      <c r="M1626" s="26">
        <v>45061</v>
      </c>
      <c r="N1626" s="26">
        <v>45077</v>
      </c>
      <c r="O1626" s="27">
        <f ca="1">+IF(NETWORKDAYS(M1626,N1626,Feriados!A$1:A$196)&gt;-1,NETWORKDAYS(M1626,N1626,Feriados!A$1:A$196)-1,NETWORKDAYS(M1626,TODAY(),Feriados!A$1:A$196))</f>
        <v>10</v>
      </c>
      <c r="P1626" s="16"/>
      <c r="Q1626" s="25">
        <f ca="1">+IF(T1626="ENVIO OS", IF(NETWORKDAYS(N1626,P1626,Feriados!A$28:A$328)&gt;-1,NETWORKDAYS(N1626,P1626,Feriados!A$28:A$328)-1,NETWORKDAYS(N1626,TODAY(),Feriados!A$28:A$328)),0)</f>
        <v>0</v>
      </c>
      <c r="R1626" s="17"/>
      <c r="S1626" s="17"/>
      <c r="T1626" s="25" t="s">
        <v>1590</v>
      </c>
      <c r="U1626" s="25" t="s">
        <v>1590</v>
      </c>
      <c r="X1626" s="25" t="s">
        <v>443</v>
      </c>
      <c r="Y1626" s="25" t="s">
        <v>504</v>
      </c>
      <c r="Z1626" s="25" t="s">
        <v>595</v>
      </c>
      <c r="AC1626" s="26">
        <v>44155</v>
      </c>
      <c r="AD1626" s="26">
        <v>44155</v>
      </c>
      <c r="AF1626" s="28"/>
    </row>
    <row r="1627" spans="1:32" s="25" customFormat="1" ht="15" x14ac:dyDescent="0.25">
      <c r="B1627" s="25" t="s">
        <v>2436</v>
      </c>
      <c r="C1627" s="25" t="s">
        <v>2435</v>
      </c>
      <c r="D1627" s="25" t="s">
        <v>450</v>
      </c>
      <c r="E1627" s="25" t="s">
        <v>26</v>
      </c>
      <c r="F1627" s="25" t="s">
        <v>508</v>
      </c>
      <c r="G1627" s="25">
        <v>28</v>
      </c>
      <c r="I1627" s="25" t="s">
        <v>2479</v>
      </c>
      <c r="J1627" s="25" t="s">
        <v>156</v>
      </c>
      <c r="K1627" s="25" t="s">
        <v>465</v>
      </c>
      <c r="M1627" s="26">
        <v>45062</v>
      </c>
      <c r="N1627" s="26">
        <v>45147</v>
      </c>
      <c r="O1627" s="27">
        <f ca="1">+IF(NETWORKDAYS(M1627,N1627,Feriados!A$1:A$196)&gt;-1,NETWORKDAYS(M1627,N1627,Feriados!A$1:A$196)-1,NETWORKDAYS(M1627,TODAY(),Feriados!A$1:A$196))</f>
        <v>55</v>
      </c>
      <c r="P1627" s="16"/>
      <c r="Q1627" s="25">
        <f ca="1">+IF(T1627="ENVIO OS", IF(NETWORKDAYS(N1627,P1627,Feriados!A$28:A$328)&gt;-1,NETWORKDAYS(N1627,P1627,Feriados!A$28:A$328)-1,NETWORKDAYS(N1627,TODAY(),Feriados!A$28:A$328)),0)</f>
        <v>0</v>
      </c>
      <c r="R1627" s="17">
        <v>-32.936900000000001</v>
      </c>
      <c r="S1627" s="17">
        <v>-68.811999999999998</v>
      </c>
      <c r="T1627" s="25" t="s">
        <v>1590</v>
      </c>
      <c r="U1627" s="25" t="s">
        <v>1590</v>
      </c>
      <c r="X1627" s="25" t="s">
        <v>443</v>
      </c>
      <c r="Y1627" s="25" t="s">
        <v>504</v>
      </c>
      <c r="Z1627" s="25" t="s">
        <v>547</v>
      </c>
      <c r="AC1627" s="26"/>
      <c r="AD1627" s="26"/>
      <c r="AF1627" s="28"/>
    </row>
    <row r="1628" spans="1:32" s="25" customFormat="1" ht="15" x14ac:dyDescent="0.25">
      <c r="B1628" s="25" t="s">
        <v>3286</v>
      </c>
      <c r="C1628" s="25" t="s">
        <v>3285</v>
      </c>
      <c r="D1628" s="25" t="s">
        <v>452</v>
      </c>
      <c r="E1628" s="25" t="s">
        <v>25</v>
      </c>
      <c r="F1628" s="25" t="s">
        <v>693</v>
      </c>
      <c r="G1628" s="25">
        <v>220</v>
      </c>
      <c r="H1628" s="25">
        <v>220</v>
      </c>
      <c r="I1628" s="25" t="s">
        <v>17</v>
      </c>
      <c r="J1628" s="25" t="s">
        <v>241</v>
      </c>
      <c r="K1628" s="25" t="s">
        <v>452</v>
      </c>
      <c r="M1628" s="26">
        <v>45062</v>
      </c>
      <c r="N1628" s="26">
        <v>45090</v>
      </c>
      <c r="O1628" s="27">
        <f ca="1">+IF(NETWORKDAYS(M1628,N1628,Feriados!A$1:A$196)&gt;-1,NETWORKDAYS(M1628,N1628,Feriados!A$1:A$196)-1,NETWORKDAYS(M1628,TODAY(),Feriados!A$1:A$196))</f>
        <v>18</v>
      </c>
      <c r="P1628" s="16">
        <v>45112</v>
      </c>
      <c r="Q1628" s="25">
        <f ca="1">+IF(T1628="ENVIO OS", IF(NETWORKDAYS(N1628,P1628,Feriados!A$28:A$328)&gt;-1,NETWORKDAYS(N1628,P1628,Feriados!A$28:A$328)-1,NETWORKDAYS(N1628,TODAY(),Feriados!A$28:A$328)),0)</f>
        <v>16</v>
      </c>
      <c r="R1628" s="17">
        <v>-34.605699999999999</v>
      </c>
      <c r="S1628" s="17">
        <v>-68.3399</v>
      </c>
      <c r="T1628" s="25" t="s">
        <v>1494</v>
      </c>
      <c r="U1628" s="25" t="s">
        <v>1584</v>
      </c>
      <c r="X1628" s="25" t="s">
        <v>439</v>
      </c>
      <c r="Z1628" s="25" t="s">
        <v>599</v>
      </c>
      <c r="AA1628" s="25" t="s">
        <v>3391</v>
      </c>
      <c r="AC1628" s="26"/>
      <c r="AD1628" s="26"/>
      <c r="AF1628" s="28"/>
    </row>
    <row r="1629" spans="1:32" s="25" customFormat="1" ht="15" x14ac:dyDescent="0.25">
      <c r="A1629" s="25">
        <v>239858</v>
      </c>
      <c r="B1629" s="25" t="s">
        <v>3148</v>
      </c>
      <c r="C1629" s="25" t="s">
        <v>3149</v>
      </c>
      <c r="D1629" s="25" t="s">
        <v>450</v>
      </c>
      <c r="E1629" s="25" t="s">
        <v>25</v>
      </c>
      <c r="F1629" s="25" t="s">
        <v>509</v>
      </c>
      <c r="G1629" s="25">
        <v>360</v>
      </c>
      <c r="H1629" s="25">
        <v>349</v>
      </c>
      <c r="I1629" s="25" t="s">
        <v>17</v>
      </c>
      <c r="J1629" s="25" t="s">
        <v>136</v>
      </c>
      <c r="K1629" s="25" t="s">
        <v>457</v>
      </c>
      <c r="L1629" s="25" t="s">
        <v>435</v>
      </c>
      <c r="M1629" s="26">
        <v>45063</v>
      </c>
      <c r="N1629" s="26">
        <v>45063</v>
      </c>
      <c r="O1629" s="27">
        <f ca="1">+IF(NETWORKDAYS(M1629,N1629,Feriados!A$1:A$196)&gt;-1,NETWORKDAYS(M1629,N1629,Feriados!A$1:A$196)-1,NETWORKDAYS(M1629,TODAY(),Feriados!A$1:A$196))</f>
        <v>0</v>
      </c>
      <c r="P1629" s="16"/>
      <c r="Q1629" s="25">
        <f ca="1">+IF(T1629="ENVIO OS", IF(NETWORKDAYS(N1629,P1629,Feriados!A$28:A$328)&gt;-1,NETWORKDAYS(N1629,P1629,Feriados!A$28:A$328)-1,NETWORKDAYS(N1629,TODAY(),Feriados!A$28:A$328)),0)</f>
        <v>0</v>
      </c>
      <c r="R1629" s="17">
        <v>-32.929099999999998</v>
      </c>
      <c r="S1629" s="17">
        <v>-68.749300000000005</v>
      </c>
      <c r="T1629" s="25" t="s">
        <v>1590</v>
      </c>
      <c r="U1629" s="25" t="s">
        <v>1590</v>
      </c>
      <c r="X1629" s="25" t="s">
        <v>439</v>
      </c>
      <c r="Y1629" s="25" t="s">
        <v>496</v>
      </c>
      <c r="AA1629" s="25" t="s">
        <v>2618</v>
      </c>
      <c r="AC1629" s="26"/>
      <c r="AD1629" s="26"/>
      <c r="AF1629" s="28"/>
    </row>
    <row r="1630" spans="1:32" s="25" customFormat="1" ht="15" x14ac:dyDescent="0.25">
      <c r="A1630" s="25">
        <v>240969</v>
      </c>
      <c r="B1630" s="25" t="s">
        <v>3287</v>
      </c>
      <c r="C1630" s="25" t="s">
        <v>3289</v>
      </c>
      <c r="D1630" s="25" t="s">
        <v>452</v>
      </c>
      <c r="E1630" s="25" t="s">
        <v>25</v>
      </c>
      <c r="F1630" s="25" t="s">
        <v>517</v>
      </c>
      <c r="G1630" s="25">
        <v>400</v>
      </c>
      <c r="H1630" s="25">
        <v>400</v>
      </c>
      <c r="J1630" s="25" t="s">
        <v>297</v>
      </c>
      <c r="K1630" s="25" t="s">
        <v>470</v>
      </c>
      <c r="M1630" s="26">
        <v>45064</v>
      </c>
      <c r="N1630" s="26">
        <v>45092</v>
      </c>
      <c r="O1630" s="27">
        <f ca="1">+IF(NETWORKDAYS(M1630,N1630,Feriados!A$1:A$196)&gt;-1,NETWORKDAYS(M1630,N1630,Feriados!A$1:A$196)-1,NETWORKDAYS(M1630,TODAY(),Feriados!A$1:A$196))</f>
        <v>18</v>
      </c>
      <c r="P1630" s="16"/>
      <c r="Q1630" s="25">
        <f ca="1">+IF(T1630="ENVIO OS", IF(NETWORKDAYS(N1630,P1630,Feriados!A$28:A$328)&gt;-1,NETWORKDAYS(N1630,P1630,Feriados!A$28:A$328)-1,NETWORKDAYS(N1630,TODAY(),Feriados!A$28:A$328)),0)</f>
        <v>0</v>
      </c>
      <c r="R1630" s="17"/>
      <c r="S1630" s="17"/>
      <c r="T1630" s="25" t="s">
        <v>1496</v>
      </c>
      <c r="U1630" s="25" t="s">
        <v>1496</v>
      </c>
      <c r="X1630" s="25" t="s">
        <v>439</v>
      </c>
      <c r="Y1630" s="25" t="s">
        <v>504</v>
      </c>
      <c r="AB1630" s="25" t="s">
        <v>0</v>
      </c>
      <c r="AC1630" s="26"/>
      <c r="AD1630" s="26"/>
      <c r="AF1630" s="28"/>
    </row>
    <row r="1631" spans="1:32" s="25" customFormat="1" ht="15" x14ac:dyDescent="0.25">
      <c r="A1631" s="25">
        <v>240969</v>
      </c>
      <c r="B1631" s="25" t="s">
        <v>3288</v>
      </c>
      <c r="C1631" s="25" t="s">
        <v>3290</v>
      </c>
      <c r="D1631" s="25" t="s">
        <v>452</v>
      </c>
      <c r="E1631" s="25" t="s">
        <v>25</v>
      </c>
      <c r="F1631" s="25" t="s">
        <v>516</v>
      </c>
      <c r="G1631" s="25">
        <v>80</v>
      </c>
      <c r="H1631" s="25">
        <v>80</v>
      </c>
      <c r="I1631" s="25" t="s">
        <v>17</v>
      </c>
      <c r="J1631" s="25" t="s">
        <v>297</v>
      </c>
      <c r="K1631" s="25" t="s">
        <v>470</v>
      </c>
      <c r="M1631" s="26">
        <v>45064</v>
      </c>
      <c r="N1631" s="26">
        <v>45092</v>
      </c>
      <c r="O1631" s="27">
        <f ca="1">+IF(NETWORKDAYS(M1631,N1631,Feriados!A$1:A$196)&gt;-1,NETWORKDAYS(M1631,N1631,Feriados!A$1:A$196)-1,NETWORKDAYS(M1631,TODAY(),Feriados!A$1:A$196))</f>
        <v>18</v>
      </c>
      <c r="P1631" s="16"/>
      <c r="Q1631" s="25">
        <f ca="1">+IF(T1631="ENVIO OS", IF(NETWORKDAYS(N1631,P1631,Feriados!A$28:A$328)&gt;-1,NETWORKDAYS(N1631,P1631,Feriados!A$28:A$328)-1,NETWORKDAYS(N1631,TODAY(),Feriados!A$28:A$328)),0)</f>
        <v>0</v>
      </c>
      <c r="R1631" s="17"/>
      <c r="S1631" s="17"/>
      <c r="T1631" s="25" t="s">
        <v>1496</v>
      </c>
      <c r="U1631" s="25" t="s">
        <v>1496</v>
      </c>
      <c r="X1631" s="25" t="s">
        <v>439</v>
      </c>
      <c r="Y1631" s="25" t="s">
        <v>504</v>
      </c>
      <c r="AB1631" s="25" t="s">
        <v>0</v>
      </c>
      <c r="AC1631" s="26"/>
      <c r="AD1631" s="26"/>
      <c r="AF1631" s="28"/>
    </row>
    <row r="1632" spans="1:32" s="25" customFormat="1" ht="15" x14ac:dyDescent="0.25">
      <c r="B1632" s="25" t="s">
        <v>2120</v>
      </c>
      <c r="C1632" s="25" t="s">
        <v>2121</v>
      </c>
      <c r="D1632" s="25" t="s">
        <v>507</v>
      </c>
      <c r="E1632" s="25" t="s">
        <v>26</v>
      </c>
      <c r="F1632" s="25" t="s">
        <v>508</v>
      </c>
      <c r="G1632" s="25">
        <v>730</v>
      </c>
      <c r="I1632" s="25" t="s">
        <v>17</v>
      </c>
      <c r="J1632" s="25" t="s">
        <v>196</v>
      </c>
      <c r="K1632" s="25" t="s">
        <v>49</v>
      </c>
      <c r="M1632" s="26">
        <v>45065</v>
      </c>
      <c r="N1632" s="26">
        <v>45083</v>
      </c>
      <c r="O1632" s="27">
        <f ca="1">+IF(NETWORKDAYS(M1632,N1632,Feriados!A$1:A$196)&gt;-1,NETWORKDAYS(M1632,N1632,Feriados!A$1:A$196)-1,NETWORKDAYS(M1632,TODAY(),Feriados!A$1:A$196))</f>
        <v>10</v>
      </c>
      <c r="P1632" s="16"/>
      <c r="Q1632" s="25">
        <f ca="1">+IF(T1632="ENVIO OS", IF(NETWORKDAYS(N1632,P1632,Feriados!A$28:A$328)&gt;-1,NETWORKDAYS(N1632,P1632,Feriados!A$28:A$328)-1,NETWORKDAYS(N1632,TODAY(),Feriados!A$28:A$328)),0)</f>
        <v>0</v>
      </c>
      <c r="R1632" s="17">
        <v>-33.072600000000001</v>
      </c>
      <c r="S1632" s="17">
        <v>-68.868399999999994</v>
      </c>
      <c r="T1632" s="25" t="s">
        <v>1590</v>
      </c>
      <c r="U1632" s="25" t="s">
        <v>1590</v>
      </c>
      <c r="V1632" s="25" t="s">
        <v>2009</v>
      </c>
      <c r="X1632" s="25" t="s">
        <v>443</v>
      </c>
      <c r="Y1632" s="25" t="s">
        <v>504</v>
      </c>
      <c r="Z1632" s="25" t="s">
        <v>2259</v>
      </c>
      <c r="AC1632" s="26"/>
      <c r="AD1632" s="26"/>
      <c r="AF1632" s="28"/>
    </row>
    <row r="1633" spans="1:32" s="25" customFormat="1" ht="15" x14ac:dyDescent="0.25">
      <c r="A1633" s="25">
        <v>240627</v>
      </c>
      <c r="B1633" s="25" t="s">
        <v>3291</v>
      </c>
      <c r="C1633" s="25" t="s">
        <v>3292</v>
      </c>
      <c r="D1633" s="25" t="s">
        <v>405</v>
      </c>
      <c r="E1633" s="25" t="s">
        <v>25</v>
      </c>
      <c r="F1633" s="25" t="s">
        <v>509</v>
      </c>
      <c r="G1633" s="25">
        <v>130</v>
      </c>
      <c r="H1633" s="25">
        <v>0</v>
      </c>
      <c r="I1633" s="25" t="s">
        <v>3395</v>
      </c>
      <c r="J1633" s="25" t="s">
        <v>258</v>
      </c>
      <c r="K1633" s="25" t="s">
        <v>455</v>
      </c>
      <c r="L1633" s="25" t="s">
        <v>434</v>
      </c>
      <c r="M1633" s="26">
        <v>45065</v>
      </c>
      <c r="N1633" s="26">
        <v>45099</v>
      </c>
      <c r="O1633" s="27">
        <f ca="1">+IF(NETWORKDAYS(M1633,N1633,Feriados!A$1:A$196)&gt;-1,NETWORKDAYS(M1633,N1633,Feriados!A$1:A$196)-1,NETWORKDAYS(M1633,TODAY(),Feriados!A$1:A$196))</f>
        <v>20</v>
      </c>
      <c r="P1633" s="16"/>
      <c r="Q1633" s="25">
        <f ca="1">+IF(T1633="ENVIO OS", IF(NETWORKDAYS(N1633,P1633,Feriados!A$28:A$328)&gt;-1,NETWORKDAYS(N1633,P1633,Feriados!A$28:A$328)-1,NETWORKDAYS(N1633,TODAY(),Feriados!A$28:A$328)),0)</f>
        <v>0</v>
      </c>
      <c r="R1633" s="17">
        <v>-33.35</v>
      </c>
      <c r="S1633" s="17">
        <v>-69.121200000000002</v>
      </c>
      <c r="T1633" s="25" t="s">
        <v>1496</v>
      </c>
      <c r="U1633" s="25" t="s">
        <v>1496</v>
      </c>
      <c r="V1633" s="25" t="s">
        <v>1170</v>
      </c>
      <c r="X1633" s="25" t="s">
        <v>439</v>
      </c>
      <c r="Y1633" s="25" t="s">
        <v>504</v>
      </c>
      <c r="AC1633" s="26"/>
      <c r="AD1633" s="26"/>
      <c r="AF1633" s="28"/>
    </row>
    <row r="1634" spans="1:32" s="25" customFormat="1" ht="15" x14ac:dyDescent="0.25">
      <c r="A1634" s="25">
        <v>240958</v>
      </c>
      <c r="B1634" s="25" t="s">
        <v>3293</v>
      </c>
      <c r="C1634" s="25" t="s">
        <v>3294</v>
      </c>
      <c r="D1634" s="25" t="s">
        <v>452</v>
      </c>
      <c r="E1634" s="25" t="s">
        <v>25</v>
      </c>
      <c r="F1634" s="25" t="s">
        <v>509</v>
      </c>
      <c r="G1634" s="25">
        <v>112</v>
      </c>
      <c r="H1634" s="25">
        <v>88</v>
      </c>
      <c r="I1634" s="25" t="s">
        <v>17</v>
      </c>
      <c r="J1634" s="25" t="s">
        <v>140</v>
      </c>
      <c r="K1634" s="25" t="s">
        <v>469</v>
      </c>
      <c r="L1634" s="25" t="s">
        <v>434</v>
      </c>
      <c r="M1634" s="26">
        <v>45065</v>
      </c>
      <c r="N1634" s="26">
        <v>45092</v>
      </c>
      <c r="O1634" s="27">
        <f ca="1">+IF(NETWORKDAYS(M1634,N1634,Feriados!A$1:A$196)&gt;-1,NETWORKDAYS(M1634,N1634,Feriados!A$1:A$196)-1,NETWORKDAYS(M1634,TODAY(),Feriados!A$1:A$196))</f>
        <v>17</v>
      </c>
      <c r="P1634" s="16"/>
      <c r="Q1634" s="25">
        <f ca="1">+IF(T1634="ENVIO OS", IF(NETWORKDAYS(N1634,P1634,Feriados!A$28:A$328)&gt;-1,NETWORKDAYS(N1634,P1634,Feriados!A$28:A$328)-1,NETWORKDAYS(N1634,TODAY(),Feriados!A$28:A$328)),0)</f>
        <v>0</v>
      </c>
      <c r="R1634" s="17">
        <v>-34.575299999999999</v>
      </c>
      <c r="S1634" s="17">
        <v>-68.042500000000004</v>
      </c>
      <c r="T1634" s="25" t="s">
        <v>1496</v>
      </c>
      <c r="U1634" s="25" t="s">
        <v>1496</v>
      </c>
      <c r="X1634" s="25" t="s">
        <v>439</v>
      </c>
      <c r="Y1634" s="25" t="s">
        <v>504</v>
      </c>
      <c r="AC1634" s="26"/>
      <c r="AD1634" s="26"/>
      <c r="AF1634" s="28"/>
    </row>
    <row r="1635" spans="1:32" s="25" customFormat="1" ht="15" x14ac:dyDescent="0.25">
      <c r="A1635" s="25">
        <v>239828</v>
      </c>
      <c r="B1635" s="25" t="s">
        <v>3171</v>
      </c>
      <c r="C1635" s="25" t="s">
        <v>3172</v>
      </c>
      <c r="D1635" s="25" t="s">
        <v>506</v>
      </c>
      <c r="E1635" s="25" t="s">
        <v>25</v>
      </c>
      <c r="F1635" s="25" t="s">
        <v>509</v>
      </c>
      <c r="G1635" s="25">
        <v>140</v>
      </c>
      <c r="H1635" s="25">
        <v>74</v>
      </c>
      <c r="I1635" s="25" t="s">
        <v>771</v>
      </c>
      <c r="J1635" s="25" t="s">
        <v>69</v>
      </c>
      <c r="K1635" s="25" t="s">
        <v>274</v>
      </c>
      <c r="L1635" s="25" t="s">
        <v>434</v>
      </c>
      <c r="M1635" s="26">
        <v>45068</v>
      </c>
      <c r="N1635" s="26">
        <v>45083</v>
      </c>
      <c r="O1635" s="27">
        <f ca="1">+IF(NETWORKDAYS(M1635,N1635,Feriados!A$1:A$196)&gt;-1,NETWORKDAYS(M1635,N1635,Feriados!A$1:A$196)-1,NETWORKDAYS(M1635,TODAY(),Feriados!A$1:A$196))</f>
        <v>9</v>
      </c>
      <c r="P1635" s="16"/>
      <c r="Q1635" s="25">
        <f ca="1">+IF(T1635="ENVIO OS", IF(NETWORKDAYS(N1635,P1635,Feriados!A$28:A$328)&gt;-1,NETWORKDAYS(N1635,P1635,Feriados!A$28:A$328)-1,NETWORKDAYS(N1635,TODAY(),Feriados!A$28:A$328)),0)</f>
        <v>0</v>
      </c>
      <c r="R1635" s="17">
        <v>-32.866900000000001</v>
      </c>
      <c r="S1635" s="17">
        <v>-68.829800000000006</v>
      </c>
      <c r="T1635" s="25" t="s">
        <v>1590</v>
      </c>
      <c r="U1635" s="25" t="s">
        <v>1590</v>
      </c>
      <c r="X1635" s="25" t="s">
        <v>439</v>
      </c>
      <c r="Y1635" s="25" t="s">
        <v>498</v>
      </c>
      <c r="AA1635" s="25" t="s">
        <v>2618</v>
      </c>
      <c r="AC1635" s="26"/>
      <c r="AD1635" s="26"/>
      <c r="AF1635" s="28"/>
    </row>
    <row r="1636" spans="1:32" s="25" customFormat="1" ht="15" x14ac:dyDescent="0.25">
      <c r="A1636" s="25">
        <v>240601</v>
      </c>
      <c r="B1636" s="25" t="s">
        <v>3297</v>
      </c>
      <c r="C1636" s="25" t="s">
        <v>3305</v>
      </c>
      <c r="D1636" s="25" t="s">
        <v>274</v>
      </c>
      <c r="E1636" s="25" t="s">
        <v>25</v>
      </c>
      <c r="F1636" s="25" t="s">
        <v>741</v>
      </c>
      <c r="G1636" s="25">
        <v>14.7</v>
      </c>
      <c r="I1636" s="25" t="s">
        <v>3306</v>
      </c>
      <c r="J1636" s="25" t="s">
        <v>97</v>
      </c>
      <c r="K1636" s="25" t="s">
        <v>489</v>
      </c>
      <c r="L1636" s="25" t="s">
        <v>434</v>
      </c>
      <c r="M1636" s="26">
        <v>45069</v>
      </c>
      <c r="N1636" s="26">
        <v>45070</v>
      </c>
      <c r="O1636" s="27">
        <f ca="1">+IF(NETWORKDAYS(M1636,N1636,Feriados!A$1:A$196)&gt;-1,NETWORKDAYS(M1636,N1636,Feriados!A$1:A$196)-1,NETWORKDAYS(M1636,TODAY(),Feriados!A$1:A$196))</f>
        <v>1</v>
      </c>
      <c r="P1636" s="16"/>
      <c r="Q1636" s="25">
        <f ca="1">+IF(T1636="ENVIO OS", IF(NETWORKDAYS(N1636,P1636,Feriados!A$28:A$328)&gt;-1,NETWORKDAYS(N1636,P1636,Feriados!A$28:A$328)-1,NETWORKDAYS(N1636,TODAY(),Feriados!A$28:A$328)),0)</f>
        <v>0</v>
      </c>
      <c r="R1636" s="17"/>
      <c r="S1636" s="17"/>
      <c r="T1636" s="25" t="s">
        <v>1496</v>
      </c>
      <c r="U1636" s="25" t="s">
        <v>1496</v>
      </c>
      <c r="X1636" s="25" t="s">
        <v>442</v>
      </c>
      <c r="Y1636" s="25" t="s">
        <v>700</v>
      </c>
      <c r="AB1636" s="25" t="s">
        <v>0</v>
      </c>
      <c r="AC1636" s="26"/>
      <c r="AD1636" s="26"/>
      <c r="AF1636" s="28"/>
    </row>
    <row r="1637" spans="1:32" s="25" customFormat="1" ht="15" x14ac:dyDescent="0.25">
      <c r="A1637" s="25">
        <v>240601</v>
      </c>
      <c r="B1637" s="25" t="s">
        <v>3298</v>
      </c>
      <c r="C1637" s="25" t="s">
        <v>3305</v>
      </c>
      <c r="D1637" s="25" t="s">
        <v>274</v>
      </c>
      <c r="E1637" s="25" t="s">
        <v>25</v>
      </c>
      <c r="F1637" s="25" t="s">
        <v>741</v>
      </c>
      <c r="G1637" s="25">
        <v>12.5</v>
      </c>
      <c r="I1637" s="25" t="s">
        <v>3306</v>
      </c>
      <c r="J1637" s="25" t="s">
        <v>97</v>
      </c>
      <c r="K1637" s="25" t="s">
        <v>489</v>
      </c>
      <c r="L1637" s="25" t="s">
        <v>434</v>
      </c>
      <c r="M1637" s="26">
        <v>45069</v>
      </c>
      <c r="N1637" s="26">
        <v>45070</v>
      </c>
      <c r="O1637" s="27">
        <f ca="1">+IF(NETWORKDAYS(M1637,N1637,Feriados!A$1:A$196)&gt;-1,NETWORKDAYS(M1637,N1637,Feriados!A$1:A$196)-1,NETWORKDAYS(M1637,TODAY(),Feriados!A$1:A$196))</f>
        <v>1</v>
      </c>
      <c r="P1637" s="16"/>
      <c r="Q1637" s="25">
        <f ca="1">+IF(T1637="ENVIO OS", IF(NETWORKDAYS(N1637,P1637,Feriados!A$28:A$328)&gt;-1,NETWORKDAYS(N1637,P1637,Feriados!A$28:A$328)-1,NETWORKDAYS(N1637,TODAY(),Feriados!A$28:A$328)),0)</f>
        <v>0</v>
      </c>
      <c r="R1637" s="17"/>
      <c r="S1637" s="17"/>
      <c r="T1637" s="25" t="s">
        <v>1496</v>
      </c>
      <c r="U1637" s="25" t="s">
        <v>1496</v>
      </c>
      <c r="X1637" s="25" t="s">
        <v>442</v>
      </c>
      <c r="Y1637" s="25" t="s">
        <v>700</v>
      </c>
      <c r="AB1637" s="25" t="s">
        <v>0</v>
      </c>
      <c r="AC1637" s="26"/>
      <c r="AD1637" s="26"/>
      <c r="AF1637" s="28"/>
    </row>
    <row r="1638" spans="1:32" s="25" customFormat="1" ht="15" x14ac:dyDescent="0.25">
      <c r="A1638" s="25">
        <v>240602</v>
      </c>
      <c r="B1638" s="25" t="s">
        <v>3299</v>
      </c>
      <c r="C1638" s="25" t="s">
        <v>3305</v>
      </c>
      <c r="D1638" s="25" t="s">
        <v>446</v>
      </c>
      <c r="E1638" s="25" t="s">
        <v>25</v>
      </c>
      <c r="F1638" s="25" t="s">
        <v>741</v>
      </c>
      <c r="G1638" s="25">
        <v>25</v>
      </c>
      <c r="M1638" s="26">
        <v>45069</v>
      </c>
      <c r="N1638" s="26">
        <v>45070</v>
      </c>
      <c r="O1638" s="27">
        <f ca="1">+IF(NETWORKDAYS(M1638,N1638,Feriados!A$1:A$196)&gt;-1,NETWORKDAYS(M1638,N1638,Feriados!A$1:A$196)-1,NETWORKDAYS(M1638,TODAY(),Feriados!A$1:A$196))</f>
        <v>1</v>
      </c>
      <c r="P1638" s="16"/>
      <c r="Q1638" s="25">
        <f ca="1">+IF(T1638="ENVIO OS", IF(NETWORKDAYS(N1638,P1638,Feriados!A$28:A$328)&gt;-1,NETWORKDAYS(N1638,P1638,Feriados!A$28:A$328)-1,NETWORKDAYS(N1638,TODAY(),Feriados!A$28:A$328)),0)</f>
        <v>0</v>
      </c>
      <c r="R1638" s="17">
        <v>-32.842063000000003</v>
      </c>
      <c r="S1638" s="17">
        <v>-68.851648999999995</v>
      </c>
      <c r="T1638" s="25" t="s">
        <v>1496</v>
      </c>
      <c r="U1638" s="25" t="s">
        <v>1496</v>
      </c>
      <c r="X1638" s="25" t="s">
        <v>443</v>
      </c>
      <c r="Y1638" s="25" t="s">
        <v>700</v>
      </c>
      <c r="AC1638" s="26"/>
      <c r="AD1638" s="26"/>
      <c r="AF1638" s="28"/>
    </row>
    <row r="1639" spans="1:32" s="25" customFormat="1" ht="15" x14ac:dyDescent="0.25">
      <c r="A1639" s="25">
        <v>240603</v>
      </c>
      <c r="B1639" s="25" t="s">
        <v>3300</v>
      </c>
      <c r="C1639" s="25" t="s">
        <v>3305</v>
      </c>
      <c r="D1639" s="25" t="s">
        <v>450</v>
      </c>
      <c r="E1639" s="25" t="s">
        <v>25</v>
      </c>
      <c r="F1639" s="25" t="s">
        <v>741</v>
      </c>
      <c r="G1639" s="25">
        <v>8.7799999999999994</v>
      </c>
      <c r="I1639" s="25" t="s">
        <v>3307</v>
      </c>
      <c r="J1639" s="25" t="s">
        <v>64</v>
      </c>
      <c r="K1639" s="25" t="s">
        <v>457</v>
      </c>
      <c r="L1639" s="25" t="s">
        <v>434</v>
      </c>
      <c r="M1639" s="26">
        <v>45069</v>
      </c>
      <c r="N1639" s="26">
        <v>45070</v>
      </c>
      <c r="O1639" s="27">
        <f ca="1">+IF(NETWORKDAYS(M1639,N1639,Feriados!A$1:A$196)&gt;-1,NETWORKDAYS(M1639,N1639,Feriados!A$1:A$196)-1,NETWORKDAYS(M1639,TODAY(),Feriados!A$1:A$196))</f>
        <v>1</v>
      </c>
      <c r="P1639" s="16"/>
      <c r="Q1639" s="25">
        <f ca="1">+IF(T1639="ENVIO OS", IF(NETWORKDAYS(N1639,P1639,Feriados!A$28:A$328)&gt;-1,NETWORKDAYS(N1639,P1639,Feriados!A$28:A$328)-1,NETWORKDAYS(N1639,TODAY(),Feriados!A$28:A$328)),0)</f>
        <v>0</v>
      </c>
      <c r="R1639" s="17"/>
      <c r="S1639" s="17"/>
      <c r="T1639" s="25" t="s">
        <v>1496</v>
      </c>
      <c r="U1639" s="25" t="s">
        <v>1496</v>
      </c>
      <c r="X1639" s="25" t="s">
        <v>442</v>
      </c>
      <c r="Y1639" s="25" t="s">
        <v>700</v>
      </c>
      <c r="AC1639" s="26"/>
      <c r="AD1639" s="26"/>
      <c r="AF1639" s="28"/>
    </row>
    <row r="1640" spans="1:32" s="25" customFormat="1" ht="15" x14ac:dyDescent="0.25">
      <c r="A1640" s="25">
        <v>240603</v>
      </c>
      <c r="B1640" s="25" t="s">
        <v>3301</v>
      </c>
      <c r="C1640" s="25" t="s">
        <v>3305</v>
      </c>
      <c r="D1640" s="25" t="s">
        <v>450</v>
      </c>
      <c r="E1640" s="25" t="s">
        <v>25</v>
      </c>
      <c r="F1640" s="25" t="s">
        <v>741</v>
      </c>
      <c r="G1640" s="25">
        <v>17.62</v>
      </c>
      <c r="I1640" s="25" t="s">
        <v>3308</v>
      </c>
      <c r="J1640" s="25" t="s">
        <v>64</v>
      </c>
      <c r="K1640" s="25" t="s">
        <v>457</v>
      </c>
      <c r="L1640" s="25" t="s">
        <v>434</v>
      </c>
      <c r="M1640" s="26">
        <v>45069</v>
      </c>
      <c r="N1640" s="26">
        <v>45070</v>
      </c>
      <c r="O1640" s="27">
        <f ca="1">+IF(NETWORKDAYS(M1640,N1640,Feriados!A$1:A$196)&gt;-1,NETWORKDAYS(M1640,N1640,Feriados!A$1:A$196)-1,NETWORKDAYS(M1640,TODAY(),Feriados!A$1:A$196))</f>
        <v>1</v>
      </c>
      <c r="P1640" s="16"/>
      <c r="Q1640" s="25">
        <f ca="1">+IF(T1640="ENVIO OS", IF(NETWORKDAYS(N1640,P1640,Feriados!A$28:A$328)&gt;-1,NETWORKDAYS(N1640,P1640,Feriados!A$28:A$328)-1,NETWORKDAYS(N1640,TODAY(),Feriados!A$28:A$328)),0)</f>
        <v>0</v>
      </c>
      <c r="R1640" s="17"/>
      <c r="S1640" s="17"/>
      <c r="T1640" s="25" t="s">
        <v>1496</v>
      </c>
      <c r="U1640" s="25" t="s">
        <v>1496</v>
      </c>
      <c r="X1640" s="25" t="s">
        <v>442</v>
      </c>
      <c r="Y1640" s="25" t="s">
        <v>700</v>
      </c>
      <c r="AC1640" s="26"/>
      <c r="AD1640" s="26"/>
      <c r="AF1640" s="28"/>
    </row>
    <row r="1641" spans="1:32" s="25" customFormat="1" ht="15" x14ac:dyDescent="0.25">
      <c r="A1641" s="25">
        <v>240605</v>
      </c>
      <c r="B1641" s="25" t="s">
        <v>3302</v>
      </c>
      <c r="C1641" s="25" t="s">
        <v>3305</v>
      </c>
      <c r="D1641" s="25" t="s">
        <v>446</v>
      </c>
      <c r="E1641" s="25" t="s">
        <v>25</v>
      </c>
      <c r="F1641" s="25" t="s">
        <v>741</v>
      </c>
      <c r="G1641" s="25">
        <v>12</v>
      </c>
      <c r="M1641" s="26">
        <v>45069</v>
      </c>
      <c r="N1641" s="26">
        <v>45070</v>
      </c>
      <c r="O1641" s="27">
        <f ca="1">+IF(NETWORKDAYS(M1641,N1641,Feriados!A$1:A$196)&gt;-1,NETWORKDAYS(M1641,N1641,Feriados!A$1:A$196)-1,NETWORKDAYS(M1641,TODAY(),Feriados!A$1:A$196))</f>
        <v>1</v>
      </c>
      <c r="P1641" s="16"/>
      <c r="Q1641" s="25">
        <f ca="1">+IF(T1641="ENVIO OS", IF(NETWORKDAYS(N1641,P1641,Feriados!A$28:A$328)&gt;-1,NETWORKDAYS(N1641,P1641,Feriados!A$28:A$328)-1,NETWORKDAYS(N1641,TODAY(),Feriados!A$28:A$328)),0)</f>
        <v>0</v>
      </c>
      <c r="R1641" s="17">
        <v>-32.996899999999997</v>
      </c>
      <c r="S1641" s="17">
        <v>-68.782200000000003</v>
      </c>
      <c r="T1641" s="25" t="s">
        <v>1496</v>
      </c>
      <c r="U1641" s="25" t="s">
        <v>1496</v>
      </c>
      <c r="X1641" s="25" t="s">
        <v>443</v>
      </c>
      <c r="Y1641" s="25" t="s">
        <v>700</v>
      </c>
      <c r="AC1641" s="26"/>
      <c r="AD1641" s="26"/>
      <c r="AF1641" s="28"/>
    </row>
    <row r="1642" spans="1:32" s="25" customFormat="1" ht="15" x14ac:dyDescent="0.25">
      <c r="A1642" s="25">
        <v>240605</v>
      </c>
      <c r="B1642" s="25" t="s">
        <v>3303</v>
      </c>
      <c r="C1642" s="25" t="s">
        <v>3305</v>
      </c>
      <c r="D1642" s="25" t="s">
        <v>446</v>
      </c>
      <c r="E1642" s="25" t="s">
        <v>25</v>
      </c>
      <c r="F1642" s="25" t="s">
        <v>741</v>
      </c>
      <c r="G1642" s="25">
        <v>25</v>
      </c>
      <c r="M1642" s="26">
        <v>45069</v>
      </c>
      <c r="N1642" s="26">
        <v>45070</v>
      </c>
      <c r="O1642" s="27">
        <f ca="1">+IF(NETWORKDAYS(M1642,N1642,Feriados!A$1:A$196)&gt;-1,NETWORKDAYS(M1642,N1642,Feriados!A$1:A$196)-1,NETWORKDAYS(M1642,TODAY(),Feriados!A$1:A$196))</f>
        <v>1</v>
      </c>
      <c r="P1642" s="16"/>
      <c r="Q1642" s="25">
        <f ca="1">+IF(T1642="ENVIO OS", IF(NETWORKDAYS(N1642,P1642,Feriados!A$28:A$328)&gt;-1,NETWORKDAYS(N1642,P1642,Feriados!A$28:A$328)-1,NETWORKDAYS(N1642,TODAY(),Feriados!A$28:A$328)),0)</f>
        <v>0</v>
      </c>
      <c r="R1642" s="17">
        <v>-32.996899999999997</v>
      </c>
      <c r="S1642" s="17">
        <v>-68.782200000000003</v>
      </c>
      <c r="T1642" s="25" t="s">
        <v>1496</v>
      </c>
      <c r="U1642" s="25" t="s">
        <v>1496</v>
      </c>
      <c r="X1642" s="25" t="s">
        <v>443</v>
      </c>
      <c r="Y1642" s="25" t="s">
        <v>700</v>
      </c>
      <c r="AC1642" s="26"/>
      <c r="AD1642" s="26"/>
      <c r="AF1642" s="28"/>
    </row>
    <row r="1643" spans="1:32" s="25" customFormat="1" ht="15" x14ac:dyDescent="0.25">
      <c r="A1643" s="25">
        <v>240605</v>
      </c>
      <c r="B1643" s="25" t="s">
        <v>3304</v>
      </c>
      <c r="C1643" s="25" t="s">
        <v>3305</v>
      </c>
      <c r="D1643" s="25" t="s">
        <v>446</v>
      </c>
      <c r="E1643" s="25" t="s">
        <v>25</v>
      </c>
      <c r="F1643" s="25" t="s">
        <v>741</v>
      </c>
      <c r="G1643" s="25">
        <v>25</v>
      </c>
      <c r="M1643" s="26">
        <v>45069</v>
      </c>
      <c r="N1643" s="26">
        <v>45070</v>
      </c>
      <c r="O1643" s="27">
        <f ca="1">+IF(NETWORKDAYS(M1643,N1643,Feriados!A$1:A$196)&gt;-1,NETWORKDAYS(M1643,N1643,Feriados!A$1:A$196)-1,NETWORKDAYS(M1643,TODAY(),Feriados!A$1:A$196))</f>
        <v>1</v>
      </c>
      <c r="P1643" s="16"/>
      <c r="Q1643" s="25">
        <f ca="1">+IF(T1643="ENVIO OS", IF(NETWORKDAYS(N1643,P1643,Feriados!A$28:A$328)&gt;-1,NETWORKDAYS(N1643,P1643,Feriados!A$28:A$328)-1,NETWORKDAYS(N1643,TODAY(),Feriados!A$28:A$328)),0)</f>
        <v>0</v>
      </c>
      <c r="R1643" s="17">
        <v>-32.996899999999997</v>
      </c>
      <c r="S1643" s="17">
        <v>-68.782200000000003</v>
      </c>
      <c r="T1643" s="25" t="s">
        <v>1496</v>
      </c>
      <c r="U1643" s="25" t="s">
        <v>1496</v>
      </c>
      <c r="X1643" s="25" t="s">
        <v>443</v>
      </c>
      <c r="Y1643" s="25" t="s">
        <v>700</v>
      </c>
      <c r="AC1643" s="26"/>
      <c r="AD1643" s="26"/>
      <c r="AF1643" s="28"/>
    </row>
    <row r="1644" spans="1:32" s="25" customFormat="1" ht="15" x14ac:dyDescent="0.25">
      <c r="A1644" s="25">
        <v>241068</v>
      </c>
      <c r="B1644" s="25" t="s">
        <v>3312</v>
      </c>
      <c r="C1644" s="25" t="s">
        <v>3313</v>
      </c>
      <c r="D1644" s="25" t="s">
        <v>507</v>
      </c>
      <c r="E1644" s="25" t="s">
        <v>25</v>
      </c>
      <c r="F1644" s="25" t="s">
        <v>509</v>
      </c>
      <c r="G1644" s="25">
        <v>137</v>
      </c>
      <c r="H1644" s="25">
        <v>25</v>
      </c>
      <c r="I1644" s="25" t="s">
        <v>3399</v>
      </c>
      <c r="J1644" s="25" t="s">
        <v>257</v>
      </c>
      <c r="K1644" s="25" t="s">
        <v>406</v>
      </c>
      <c r="L1644" s="25" t="s">
        <v>434</v>
      </c>
      <c r="M1644" s="26">
        <v>45069</v>
      </c>
      <c r="N1644" s="26">
        <v>45103</v>
      </c>
      <c r="O1644" s="27">
        <f ca="1">+IF(NETWORKDAYS(M1644,N1644,Feriados!A$1:A$196)&gt;-1,NETWORKDAYS(M1644,N1644,Feriados!A$1:A$196)-1,NETWORKDAYS(M1644,TODAY(),Feriados!A$1:A$196))</f>
        <v>20</v>
      </c>
      <c r="P1644" s="16"/>
      <c r="Q1644" s="25">
        <f ca="1">+IF(T1644="ENVIO OS", IF(NETWORKDAYS(N1644,P1644,Feriados!A$28:A$328)&gt;-1,NETWORKDAYS(N1644,P1644,Feriados!A$28:A$328)-1,NETWORKDAYS(N1644,TODAY(),Feriados!A$28:A$328)),0)</f>
        <v>0</v>
      </c>
      <c r="R1644" s="17"/>
      <c r="S1644" s="17"/>
      <c r="T1644" s="25" t="s">
        <v>1496</v>
      </c>
      <c r="U1644" s="25" t="s">
        <v>1496</v>
      </c>
      <c r="X1644" s="25" t="s">
        <v>439</v>
      </c>
      <c r="Y1644" s="25" t="s">
        <v>504</v>
      </c>
      <c r="AC1644" s="26"/>
      <c r="AD1644" s="26"/>
      <c r="AF1644" s="28"/>
    </row>
    <row r="1645" spans="1:32" s="25" customFormat="1" ht="15" x14ac:dyDescent="0.25">
      <c r="A1645" s="25">
        <v>240668</v>
      </c>
      <c r="B1645" s="25" t="s">
        <v>3314</v>
      </c>
      <c r="C1645" s="25" t="s">
        <v>3315</v>
      </c>
      <c r="D1645" s="25" t="s">
        <v>452</v>
      </c>
      <c r="E1645" s="25" t="s">
        <v>25</v>
      </c>
      <c r="F1645" s="25" t="s">
        <v>509</v>
      </c>
      <c r="G1645" s="25">
        <v>280</v>
      </c>
      <c r="I1645" s="25" t="s">
        <v>3396</v>
      </c>
      <c r="J1645" s="25" t="s">
        <v>379</v>
      </c>
      <c r="K1645" s="25" t="s">
        <v>471</v>
      </c>
      <c r="M1645" s="26">
        <v>45069</v>
      </c>
      <c r="N1645" s="26">
        <v>45104</v>
      </c>
      <c r="O1645" s="27">
        <f ca="1">+IF(NETWORKDAYS(M1645,N1645,Feriados!A$1:A$196)&gt;-1,NETWORKDAYS(M1645,N1645,Feriados!A$1:A$196)-1,NETWORKDAYS(M1645,TODAY(),Feriados!A$1:A$196))</f>
        <v>21</v>
      </c>
      <c r="P1645" s="16"/>
      <c r="Q1645" s="25">
        <f ca="1">+IF(T1645="ENVIO OS", IF(NETWORKDAYS(N1645,P1645,Feriados!A$28:A$328)&gt;-1,NETWORKDAYS(N1645,P1645,Feriados!A$28:A$328)-1,NETWORKDAYS(N1645,TODAY(),Feriados!A$28:A$328)),0)</f>
        <v>0</v>
      </c>
      <c r="R1645" s="17"/>
      <c r="S1645" s="17"/>
      <c r="T1645" s="25" t="s">
        <v>1496</v>
      </c>
      <c r="X1645" s="25" t="s">
        <v>440</v>
      </c>
      <c r="Y1645" s="25" t="s">
        <v>504</v>
      </c>
      <c r="AB1645" s="25" t="s">
        <v>0</v>
      </c>
      <c r="AC1645" s="26"/>
      <c r="AD1645" s="26"/>
      <c r="AF1645" s="28"/>
    </row>
    <row r="1646" spans="1:32" s="25" customFormat="1" ht="15" x14ac:dyDescent="0.25">
      <c r="A1646" s="25">
        <v>240668</v>
      </c>
      <c r="B1646" s="25" t="s">
        <v>3316</v>
      </c>
      <c r="C1646" s="25" t="s">
        <v>3317</v>
      </c>
      <c r="D1646" s="25" t="s">
        <v>452</v>
      </c>
      <c r="E1646" s="25" t="s">
        <v>25</v>
      </c>
      <c r="F1646" s="25" t="s">
        <v>509</v>
      </c>
      <c r="G1646" s="25">
        <v>280</v>
      </c>
      <c r="I1646" s="25" t="s">
        <v>3396</v>
      </c>
      <c r="J1646" s="25" t="s">
        <v>379</v>
      </c>
      <c r="K1646" s="25" t="s">
        <v>471</v>
      </c>
      <c r="M1646" s="26">
        <v>45069</v>
      </c>
      <c r="N1646" s="26">
        <v>45104</v>
      </c>
      <c r="O1646" s="27">
        <f ca="1">+IF(NETWORKDAYS(M1646,N1646,Feriados!A$1:A$196)&gt;-1,NETWORKDAYS(M1646,N1646,Feriados!A$1:A$196)-1,NETWORKDAYS(M1646,TODAY(),Feriados!A$1:A$196))</f>
        <v>21</v>
      </c>
      <c r="P1646" s="16"/>
      <c r="Q1646" s="25">
        <f ca="1">+IF(T1646="ENVIO OS", IF(NETWORKDAYS(N1646,P1646,Feriados!A$28:A$328)&gt;-1,NETWORKDAYS(N1646,P1646,Feriados!A$28:A$328)-1,NETWORKDAYS(N1646,TODAY(),Feriados!A$28:A$328)),0)</f>
        <v>0</v>
      </c>
      <c r="R1646" s="17"/>
      <c r="S1646" s="17"/>
      <c r="T1646" s="25" t="s">
        <v>1496</v>
      </c>
      <c r="X1646" s="25" t="s">
        <v>440</v>
      </c>
      <c r="Y1646" s="25" t="s">
        <v>504</v>
      </c>
      <c r="AB1646" s="25" t="s">
        <v>0</v>
      </c>
      <c r="AC1646" s="26"/>
      <c r="AD1646" s="26"/>
      <c r="AF1646" s="28"/>
    </row>
    <row r="1647" spans="1:32" s="25" customFormat="1" ht="15" x14ac:dyDescent="0.25">
      <c r="A1647" s="25">
        <v>240639</v>
      </c>
      <c r="B1647" s="25" t="s">
        <v>3258</v>
      </c>
      <c r="C1647" s="25" t="s">
        <v>3295</v>
      </c>
      <c r="D1647" s="25" t="s">
        <v>405</v>
      </c>
      <c r="E1647" s="25" t="s">
        <v>25</v>
      </c>
      <c r="F1647" s="25" t="s">
        <v>510</v>
      </c>
      <c r="H1647" s="25">
        <v>200</v>
      </c>
      <c r="M1647" s="26">
        <v>45069</v>
      </c>
      <c r="N1647" s="26">
        <v>45069</v>
      </c>
      <c r="O1647" s="27">
        <f ca="1">+IF(NETWORKDAYS(M1647,N1647,Feriados!A$1:A$196)&gt;-1,NETWORKDAYS(M1647,N1647,Feriados!A$1:A$196)-1,NETWORKDAYS(M1647,TODAY(),Feriados!A$1:A$196))</f>
        <v>0</v>
      </c>
      <c r="P1647" s="16"/>
      <c r="Q1647" s="25">
        <f ca="1">+IF(T1647="ENVIO OS", IF(NETWORKDAYS(N1647,P1647,Feriados!A$28:A$328)&gt;-1,NETWORKDAYS(N1647,P1647,Feriados!A$28:A$328)-1,NETWORKDAYS(N1647,TODAY(),Feriados!A$28:A$328)),0)</f>
        <v>0</v>
      </c>
      <c r="R1647" s="17"/>
      <c r="S1647" s="17"/>
      <c r="T1647" s="25" t="s">
        <v>1496</v>
      </c>
      <c r="U1647" s="25" t="s">
        <v>1496</v>
      </c>
      <c r="X1647" s="25" t="s">
        <v>439</v>
      </c>
      <c r="AA1647" s="25" t="s">
        <v>3296</v>
      </c>
      <c r="AC1647" s="26"/>
      <c r="AD1647" s="26"/>
      <c r="AF1647" s="28"/>
    </row>
    <row r="1648" spans="1:32" s="25" customFormat="1" ht="15" x14ac:dyDescent="0.25">
      <c r="B1648" s="25" t="s">
        <v>3354</v>
      </c>
      <c r="C1648" s="25" t="s">
        <v>3353</v>
      </c>
      <c r="D1648" s="25" t="s">
        <v>507</v>
      </c>
      <c r="E1648" s="25" t="s">
        <v>26</v>
      </c>
      <c r="F1648" s="25" t="s">
        <v>508</v>
      </c>
      <c r="G1648" s="25">
        <v>33.6</v>
      </c>
      <c r="I1648" s="25" t="s">
        <v>3503</v>
      </c>
      <c r="J1648" s="25" t="s">
        <v>123</v>
      </c>
      <c r="K1648" s="25" t="s">
        <v>463</v>
      </c>
      <c r="M1648" s="26">
        <v>45076</v>
      </c>
      <c r="N1648" s="26">
        <v>45138</v>
      </c>
      <c r="O1648" s="27">
        <f ca="1">+IF(NETWORKDAYS(M1648,N1648,Feriados!A$1:A$196)&gt;-1,NETWORKDAYS(M1648,N1648,Feriados!A$1:A$196)-1,NETWORKDAYS(M1648,TODAY(),Feriados!A$1:A$196))</f>
        <v>40</v>
      </c>
      <c r="P1648" s="16"/>
      <c r="Q1648" s="25">
        <f ca="1">+IF(T1648="ENVIO OS", IF(NETWORKDAYS(N1648,P1648,Feriados!A$28:A$328)&gt;-1,NETWORKDAYS(N1648,P1648,Feriados!A$28:A$328)-1,NETWORKDAYS(N1648,TODAY(),Feriados!A$28:A$328)),0)</f>
        <v>0</v>
      </c>
      <c r="R1648" s="17">
        <v>-33.006700000000002</v>
      </c>
      <c r="S1648" s="17">
        <v>-68.839500000000001</v>
      </c>
      <c r="T1648" s="25" t="s">
        <v>1496</v>
      </c>
      <c r="U1648" s="25" t="s">
        <v>1496</v>
      </c>
      <c r="X1648" s="25" t="s">
        <v>443</v>
      </c>
      <c r="Y1648" s="25" t="s">
        <v>504</v>
      </c>
      <c r="Z1648" s="25" t="s">
        <v>531</v>
      </c>
      <c r="AC1648" s="26"/>
      <c r="AD1648" s="26"/>
      <c r="AF1648" s="28"/>
    </row>
    <row r="1649" spans="1:32" s="25" customFormat="1" ht="15" x14ac:dyDescent="0.25">
      <c r="B1649" s="25" t="s">
        <v>3356</v>
      </c>
      <c r="C1649" s="25" t="s">
        <v>3355</v>
      </c>
      <c r="D1649" s="25" t="s">
        <v>404</v>
      </c>
      <c r="E1649" s="25" t="s">
        <v>26</v>
      </c>
      <c r="F1649" s="25" t="s">
        <v>508</v>
      </c>
      <c r="M1649" s="26">
        <v>45076</v>
      </c>
      <c r="N1649" s="26">
        <v>45140</v>
      </c>
      <c r="O1649" s="27">
        <f ca="1">+IF(NETWORKDAYS(M1649,N1649,Feriados!A$1:A$196)&gt;-1,NETWORKDAYS(M1649,N1649,Feriados!A$1:A$196)-1,NETWORKDAYS(M1649,TODAY(),Feriados!A$1:A$196))</f>
        <v>42</v>
      </c>
      <c r="P1649" s="16">
        <v>45173</v>
      </c>
      <c r="Q1649" s="25">
        <f ca="1">+IF(T1649="ENVIO OS", IF(NETWORKDAYS(N1649,P1649,Feriados!A$28:A$328)&gt;-1,NETWORKDAYS(N1649,P1649,Feriados!A$28:A$328)-1,NETWORKDAYS(N1649,TODAY(),Feriados!A$28:A$328)),0)</f>
        <v>23</v>
      </c>
      <c r="R1649" s="17"/>
      <c r="S1649" s="17"/>
      <c r="T1649" s="25" t="s">
        <v>1494</v>
      </c>
      <c r="U1649" s="25" t="s">
        <v>1584</v>
      </c>
      <c r="X1649" s="25" t="s">
        <v>443</v>
      </c>
      <c r="AC1649" s="26"/>
      <c r="AD1649" s="26"/>
      <c r="AF1649" s="28"/>
    </row>
    <row r="1650" spans="1:32" s="25" customFormat="1" ht="15" x14ac:dyDescent="0.25">
      <c r="A1650" s="25">
        <v>234089</v>
      </c>
      <c r="B1650" s="25" t="s">
        <v>2320</v>
      </c>
      <c r="C1650" s="25" t="s">
        <v>2281</v>
      </c>
      <c r="D1650" s="25" t="s">
        <v>506</v>
      </c>
      <c r="E1650" s="25" t="s">
        <v>25</v>
      </c>
      <c r="F1650" s="25" t="s">
        <v>516</v>
      </c>
      <c r="G1650" s="25">
        <v>285</v>
      </c>
      <c r="H1650" s="25">
        <v>285</v>
      </c>
      <c r="I1650" s="25" t="s">
        <v>17</v>
      </c>
      <c r="J1650" s="25" t="s">
        <v>2026</v>
      </c>
      <c r="K1650" s="25" t="s">
        <v>454</v>
      </c>
      <c r="M1650" s="26">
        <v>45076</v>
      </c>
      <c r="N1650" s="26">
        <v>45079</v>
      </c>
      <c r="O1650" s="27">
        <f ca="1">+IF(NETWORKDAYS(M1650,N1650,Feriados!A$1:A$196)&gt;-1,NETWORKDAYS(M1650,N1650,Feriados!A$1:A$196)-1,NETWORKDAYS(M1650,TODAY(),Feriados!A$1:A$196))</f>
        <v>3</v>
      </c>
      <c r="P1650" s="16"/>
      <c r="Q1650" s="25">
        <f ca="1">+IF(T1650="ENVIO OS", IF(NETWORKDAYS(N1650,P1650,Feriados!A$28:A$328)&gt;-1,NETWORKDAYS(N1650,P1650,Feriados!A$28:A$328)-1,NETWORKDAYS(N1650,TODAY(),Feriados!A$28:A$328)),0)</f>
        <v>0</v>
      </c>
      <c r="R1650" s="17">
        <v>-32.8919</v>
      </c>
      <c r="S1650" s="17">
        <v>-68.837199999999996</v>
      </c>
      <c r="T1650" s="25" t="s">
        <v>1590</v>
      </c>
      <c r="U1650" s="25" t="s">
        <v>1590</v>
      </c>
      <c r="X1650" s="25" t="s">
        <v>439</v>
      </c>
      <c r="Y1650" s="25" t="s">
        <v>498</v>
      </c>
      <c r="AA1650" s="25" t="s">
        <v>3334</v>
      </c>
      <c r="AC1650" s="26"/>
      <c r="AD1650" s="26"/>
      <c r="AE1650" s="25" t="s">
        <v>525</v>
      </c>
      <c r="AF1650" s="28"/>
    </row>
    <row r="1651" spans="1:32" s="25" customFormat="1" ht="15" x14ac:dyDescent="0.25">
      <c r="A1651" s="25">
        <v>240727</v>
      </c>
      <c r="B1651" s="25" t="s">
        <v>3335</v>
      </c>
      <c r="C1651" s="25" t="s">
        <v>3336</v>
      </c>
      <c r="D1651" s="25" t="s">
        <v>450</v>
      </c>
      <c r="E1651" s="25" t="s">
        <v>25</v>
      </c>
      <c r="F1651" s="25" t="s">
        <v>509</v>
      </c>
      <c r="G1651" s="25">
        <v>157</v>
      </c>
      <c r="H1651" s="25">
        <v>40</v>
      </c>
      <c r="I1651" s="25" t="s">
        <v>3398</v>
      </c>
      <c r="J1651" s="25" t="s">
        <v>79</v>
      </c>
      <c r="K1651" s="25" t="s">
        <v>457</v>
      </c>
      <c r="M1651" s="26">
        <v>45076</v>
      </c>
      <c r="N1651" s="26">
        <v>45104</v>
      </c>
      <c r="O1651" s="27">
        <f ca="1">+IF(NETWORKDAYS(M1651,N1651,Feriados!A$1:A$196)&gt;-1,NETWORKDAYS(M1651,N1651,Feriados!A$1:A$196)-1,NETWORKDAYS(M1651,TODAY(),Feriados!A$1:A$196))</f>
        <v>18</v>
      </c>
      <c r="P1651" s="16"/>
      <c r="Q1651" s="25">
        <f ca="1">+IF(T1651="ENVIO OS", IF(NETWORKDAYS(N1651,P1651,Feriados!A$28:A$328)&gt;-1,NETWORKDAYS(N1651,P1651,Feriados!A$28:A$328)-1,NETWORKDAYS(N1651,TODAY(),Feriados!A$28:A$328)),0)</f>
        <v>0</v>
      </c>
      <c r="R1651" s="17">
        <v>-32.927799999999998</v>
      </c>
      <c r="S1651" s="17">
        <v>-68.760099999999994</v>
      </c>
      <c r="T1651" s="25" t="s">
        <v>1496</v>
      </c>
      <c r="U1651" s="25" t="s">
        <v>1496</v>
      </c>
      <c r="X1651" s="25" t="s">
        <v>440</v>
      </c>
      <c r="Y1651" s="25" t="s">
        <v>504</v>
      </c>
      <c r="AB1651" s="25" t="s">
        <v>0</v>
      </c>
      <c r="AC1651" s="26"/>
      <c r="AD1651" s="26"/>
      <c r="AF1651" s="28"/>
    </row>
    <row r="1652" spans="1:32" s="25" customFormat="1" ht="15" x14ac:dyDescent="0.25">
      <c r="B1652" s="25" t="s">
        <v>3358</v>
      </c>
      <c r="C1652" s="25" t="s">
        <v>3357</v>
      </c>
      <c r="D1652" s="25" t="s">
        <v>404</v>
      </c>
      <c r="E1652" s="25" t="s">
        <v>26</v>
      </c>
      <c r="F1652" s="25" t="s">
        <v>508</v>
      </c>
      <c r="G1652" s="25">
        <v>21</v>
      </c>
      <c r="I1652" s="25" t="s">
        <v>3547</v>
      </c>
      <c r="J1652" s="25" t="s">
        <v>107</v>
      </c>
      <c r="K1652" s="25" t="s">
        <v>404</v>
      </c>
      <c r="M1652" s="26">
        <v>45076</v>
      </c>
      <c r="N1652" s="26">
        <v>45146</v>
      </c>
      <c r="O1652" s="27">
        <f ca="1">+IF(NETWORKDAYS(M1652,N1652,Feriados!A$1:A$196)&gt;-1,NETWORKDAYS(M1652,N1652,Feriados!A$1:A$196)-1,NETWORKDAYS(M1652,TODAY(),Feriados!A$1:A$196))</f>
        <v>46</v>
      </c>
      <c r="P1652" s="16"/>
      <c r="Q1652" s="25">
        <f ca="1">+IF(T1652="ENVIO OS", IF(NETWORKDAYS(N1652,P1652,Feriados!A$28:A$328)&gt;-1,NETWORKDAYS(N1652,P1652,Feriados!A$28:A$328)-1,NETWORKDAYS(N1652,TODAY(),Feriados!A$28:A$328)),0)</f>
        <v>0</v>
      </c>
      <c r="R1652" s="17">
        <v>-33.594900000000003</v>
      </c>
      <c r="S1652" s="17">
        <v>-69.007300000000001</v>
      </c>
      <c r="T1652" s="25" t="s">
        <v>1496</v>
      </c>
      <c r="U1652" s="25" t="s">
        <v>1496</v>
      </c>
      <c r="X1652" s="25" t="s">
        <v>443</v>
      </c>
      <c r="Y1652" s="25" t="s">
        <v>664</v>
      </c>
      <c r="Z1652" s="25" t="s">
        <v>602</v>
      </c>
      <c r="AC1652" s="26"/>
      <c r="AD1652" s="26"/>
      <c r="AF1652" s="28"/>
    </row>
    <row r="1653" spans="1:32" s="25" customFormat="1" ht="15" x14ac:dyDescent="0.25">
      <c r="A1653" s="25">
        <v>241725</v>
      </c>
      <c r="B1653" s="25" t="s">
        <v>3360</v>
      </c>
      <c r="C1653" s="25" t="s">
        <v>3359</v>
      </c>
      <c r="D1653" s="25" t="s">
        <v>280</v>
      </c>
      <c r="E1653" s="25" t="s">
        <v>26</v>
      </c>
      <c r="F1653" s="25" t="s">
        <v>508</v>
      </c>
      <c r="G1653" s="25">
        <v>43</v>
      </c>
      <c r="H1653" s="25">
        <v>43</v>
      </c>
      <c r="I1653" s="25" t="s">
        <v>17</v>
      </c>
      <c r="J1653" s="25" t="s">
        <v>151</v>
      </c>
      <c r="K1653" s="25" t="s">
        <v>151</v>
      </c>
      <c r="M1653" s="26">
        <v>45076</v>
      </c>
      <c r="N1653" s="26">
        <v>45146</v>
      </c>
      <c r="O1653" s="27">
        <f ca="1">+IF(NETWORKDAYS(M1653,N1653,Feriados!A$1:A$196)&gt;-1,NETWORKDAYS(M1653,N1653,Feriados!A$1:A$196)-1,NETWORKDAYS(M1653,TODAY(),Feriados!A$1:A$196))</f>
        <v>46</v>
      </c>
      <c r="P1653" s="16"/>
      <c r="Q1653" s="25">
        <f ca="1">+IF(T1653="ENVIO OS", IF(NETWORKDAYS(N1653,P1653,Feriados!A$28:A$328)&gt;-1,NETWORKDAYS(N1653,P1653,Feriados!A$28:A$328)-1,NETWORKDAYS(N1653,TODAY(),Feriados!A$28:A$328)),0)</f>
        <v>0</v>
      </c>
      <c r="R1653" s="17">
        <v>-32.756799999999998</v>
      </c>
      <c r="S1653" s="17">
        <v>-68.400700000000001</v>
      </c>
      <c r="T1653" s="25" t="s">
        <v>1496</v>
      </c>
      <c r="X1653" s="25" t="s">
        <v>440</v>
      </c>
      <c r="AC1653" s="26"/>
      <c r="AD1653" s="26"/>
      <c r="AF1653" s="28"/>
    </row>
    <row r="1654" spans="1:32" s="25" customFormat="1" ht="15" x14ac:dyDescent="0.25">
      <c r="B1654" s="25" t="s">
        <v>3362</v>
      </c>
      <c r="C1654" s="25" t="s">
        <v>3361</v>
      </c>
      <c r="D1654" s="25" t="s">
        <v>274</v>
      </c>
      <c r="E1654" s="25" t="s">
        <v>26</v>
      </c>
      <c r="F1654" s="25" t="s">
        <v>508</v>
      </c>
      <c r="G1654" s="25">
        <v>204</v>
      </c>
      <c r="I1654" s="25" t="s">
        <v>17</v>
      </c>
      <c r="J1654" s="25" t="s">
        <v>119</v>
      </c>
      <c r="K1654" s="25" t="s">
        <v>488</v>
      </c>
      <c r="M1654" s="26">
        <v>45076</v>
      </c>
      <c r="N1654" s="26">
        <v>45154</v>
      </c>
      <c r="O1654" s="27">
        <f ca="1">+IF(NETWORKDAYS(M1654,N1654,Feriados!A$1:A$196)&gt;-1,NETWORKDAYS(M1654,N1654,Feriados!A$1:A$196)-1,NETWORKDAYS(M1654,TODAY(),Feriados!A$1:A$196))</f>
        <v>52</v>
      </c>
      <c r="P1654" s="16"/>
      <c r="Q1654" s="25">
        <f ca="1">+IF(T1654="ENVIO OS", IF(NETWORKDAYS(N1654,P1654,Feriados!A$28:A$328)&gt;-1,NETWORKDAYS(N1654,P1654,Feriados!A$28:A$328)-1,NETWORKDAYS(N1654,TODAY(),Feriados!A$28:A$328)),0)</f>
        <v>0</v>
      </c>
      <c r="R1654" s="17">
        <v>-32.854999999999997</v>
      </c>
      <c r="S1654" s="17">
        <v>-68.8523</v>
      </c>
      <c r="T1654" s="25" t="s">
        <v>1496</v>
      </c>
      <c r="U1654" s="25" t="s">
        <v>1496</v>
      </c>
      <c r="X1654" s="25" t="s">
        <v>443</v>
      </c>
      <c r="Y1654" s="25" t="s">
        <v>504</v>
      </c>
      <c r="Z1654" s="25" t="s">
        <v>604</v>
      </c>
      <c r="AC1654" s="26"/>
      <c r="AD1654" s="26"/>
      <c r="AF1654" s="28"/>
    </row>
    <row r="1655" spans="1:32" s="25" customFormat="1" ht="15" x14ac:dyDescent="0.25">
      <c r="B1655" s="25" t="s">
        <v>3364</v>
      </c>
      <c r="C1655" s="25" t="s">
        <v>3363</v>
      </c>
      <c r="D1655" s="25" t="s">
        <v>452</v>
      </c>
      <c r="E1655" s="25" t="s">
        <v>26</v>
      </c>
      <c r="F1655" s="25" t="s">
        <v>508</v>
      </c>
      <c r="G1655" s="25">
        <v>622</v>
      </c>
      <c r="I1655" s="25" t="s">
        <v>17</v>
      </c>
      <c r="J1655" s="25" t="s">
        <v>183</v>
      </c>
      <c r="K1655" s="25" t="s">
        <v>452</v>
      </c>
      <c r="M1655" s="26">
        <v>45076</v>
      </c>
      <c r="N1655" s="26">
        <v>45168</v>
      </c>
      <c r="O1655" s="27">
        <f ca="1">+IF(NETWORKDAYS(M1655,N1655,Feriados!A$1:A$196)&gt;-1,NETWORKDAYS(M1655,N1655,Feriados!A$1:A$196)-1,NETWORKDAYS(M1655,TODAY(),Feriados!A$1:A$196))</f>
        <v>61</v>
      </c>
      <c r="P1655" s="16">
        <v>45247</v>
      </c>
      <c r="Q1655" s="25">
        <f ca="1">+IF(T1655="ENVIO OS", IF(NETWORKDAYS(N1655,P1655,Feriados!A$28:A$328)&gt;-1,NETWORKDAYS(N1655,P1655,Feriados!A$28:A$328)-1,NETWORKDAYS(N1655,TODAY(),Feriados!A$28:A$328)),0)</f>
        <v>57</v>
      </c>
      <c r="R1655" s="17"/>
      <c r="S1655" s="17"/>
      <c r="T1655" s="25" t="s">
        <v>1494</v>
      </c>
      <c r="U1655" s="25" t="s">
        <v>1584</v>
      </c>
      <c r="X1655" s="25" t="s">
        <v>442</v>
      </c>
      <c r="AC1655" s="26"/>
      <c r="AD1655" s="26"/>
      <c r="AF1655" s="28"/>
    </row>
    <row r="1656" spans="1:32" s="25" customFormat="1" ht="15" x14ac:dyDescent="0.25">
      <c r="B1656" s="25" t="s">
        <v>3366</v>
      </c>
      <c r="C1656" s="25" t="s">
        <v>3365</v>
      </c>
      <c r="D1656" s="25" t="s">
        <v>452</v>
      </c>
      <c r="E1656" s="25" t="s">
        <v>26</v>
      </c>
      <c r="F1656" s="25" t="s">
        <v>508</v>
      </c>
      <c r="G1656" s="25">
        <v>28</v>
      </c>
      <c r="H1656" s="25">
        <v>28</v>
      </c>
      <c r="J1656" s="25" t="s">
        <v>87</v>
      </c>
      <c r="K1656" s="25" t="s">
        <v>451</v>
      </c>
      <c r="M1656" s="26">
        <v>45076</v>
      </c>
      <c r="N1656" s="26">
        <v>45169</v>
      </c>
      <c r="O1656" s="27">
        <f ca="1">+IF(NETWORKDAYS(M1656,N1656,Feriados!A$1:A$196)&gt;-1,NETWORKDAYS(M1656,N1656,Feriados!A$1:A$196)-1,NETWORKDAYS(M1656,TODAY(),Feriados!A$1:A$196))</f>
        <v>62</v>
      </c>
      <c r="P1656" s="16">
        <v>45296</v>
      </c>
      <c r="Q1656" s="25">
        <f ca="1">+IF(T1656="ENVIO OS", IF(NETWORKDAYS(N1656,P1656,Feriados!A$28:A$328)&gt;-1,NETWORKDAYS(N1656,P1656,Feriados!A$28:A$328)-1,NETWORKDAYS(N1656,TODAY(),Feriados!A$28:A$328)),0)</f>
        <v>91</v>
      </c>
      <c r="R1656" s="17"/>
      <c r="S1656" s="17"/>
      <c r="T1656" s="25" t="s">
        <v>1494</v>
      </c>
      <c r="U1656" s="25" t="s">
        <v>1584</v>
      </c>
      <c r="X1656" s="25" t="s">
        <v>440</v>
      </c>
      <c r="AC1656" s="26"/>
      <c r="AD1656" s="26"/>
      <c r="AF1656" s="28"/>
    </row>
    <row r="1657" spans="1:32" s="25" customFormat="1" ht="15" x14ac:dyDescent="0.25">
      <c r="C1657" s="25" t="s">
        <v>3321</v>
      </c>
      <c r="D1657" s="25" t="s">
        <v>450</v>
      </c>
      <c r="E1657" s="25" t="s">
        <v>25</v>
      </c>
      <c r="F1657" s="25" t="s">
        <v>510</v>
      </c>
      <c r="G1657" s="25">
        <v>185</v>
      </c>
      <c r="H1657" s="25">
        <v>50</v>
      </c>
      <c r="I1657" s="25" t="s">
        <v>3323</v>
      </c>
      <c r="M1657" s="26">
        <v>45076</v>
      </c>
      <c r="N1657" s="26">
        <v>45078</v>
      </c>
      <c r="O1657" s="27">
        <f ca="1">+IF(NETWORKDAYS(M1657,N1657,Feriados!A$1:A$196)&gt;-1,NETWORKDAYS(M1657,N1657,Feriados!A$1:A$196)-1,NETWORKDAYS(M1657,TODAY(),Feriados!A$1:A$196))</f>
        <v>2</v>
      </c>
      <c r="P1657" s="16"/>
      <c r="Q1657" s="25">
        <f ca="1">+IF(T1657="ENVIO OS", IF(NETWORKDAYS(N1657,P1657,Feriados!A$28:A$328)&gt;-1,NETWORKDAYS(N1657,P1657,Feriados!A$28:A$328)-1,NETWORKDAYS(N1657,TODAY(),Feriados!A$28:A$328)),0)</f>
        <v>0</v>
      </c>
      <c r="R1657" s="17"/>
      <c r="S1657" s="17"/>
      <c r="T1657" s="25" t="s">
        <v>1496</v>
      </c>
      <c r="U1657" s="25" t="s">
        <v>1496</v>
      </c>
      <c r="X1657" s="25" t="s">
        <v>439</v>
      </c>
      <c r="AA1657" s="25" t="s">
        <v>3330</v>
      </c>
      <c r="AC1657" s="26"/>
      <c r="AD1657" s="26"/>
      <c r="AF1657" s="28"/>
    </row>
    <row r="1658" spans="1:32" s="25" customFormat="1" ht="15" x14ac:dyDescent="0.25">
      <c r="C1658" s="25" t="s">
        <v>3322</v>
      </c>
      <c r="D1658" s="25" t="s">
        <v>274</v>
      </c>
      <c r="E1658" s="25" t="s">
        <v>25</v>
      </c>
      <c r="F1658" s="25" t="s">
        <v>510</v>
      </c>
      <c r="G1658" s="25">
        <v>1100</v>
      </c>
      <c r="H1658" s="25">
        <v>50</v>
      </c>
      <c r="I1658" s="25" t="s">
        <v>3324</v>
      </c>
      <c r="M1658" s="26">
        <v>45076</v>
      </c>
      <c r="N1658" s="26">
        <v>45078</v>
      </c>
      <c r="O1658" s="27">
        <f ca="1">+IF(NETWORKDAYS(M1658,N1658,Feriados!A$1:A$196)&gt;-1,NETWORKDAYS(M1658,N1658,Feriados!A$1:A$196)-1,NETWORKDAYS(M1658,TODAY(),Feriados!A$1:A$196))</f>
        <v>2</v>
      </c>
      <c r="P1658" s="16"/>
      <c r="Q1658" s="25">
        <f ca="1">+IF(T1658="ENVIO OS", IF(NETWORKDAYS(N1658,P1658,Feriados!A$28:A$328)&gt;-1,NETWORKDAYS(N1658,P1658,Feriados!A$28:A$328)-1,NETWORKDAYS(N1658,TODAY(),Feriados!A$28:A$328)),0)</f>
        <v>0</v>
      </c>
      <c r="R1658" s="17"/>
      <c r="S1658" s="17"/>
      <c r="T1658" s="25" t="s">
        <v>1496</v>
      </c>
      <c r="U1658" s="25" t="s">
        <v>1496</v>
      </c>
      <c r="X1658" s="25" t="s">
        <v>439</v>
      </c>
      <c r="AA1658" s="25" t="s">
        <v>3330</v>
      </c>
      <c r="AC1658" s="26"/>
      <c r="AD1658" s="26"/>
      <c r="AF1658" s="28"/>
    </row>
    <row r="1659" spans="1:32" s="25" customFormat="1" ht="15" x14ac:dyDescent="0.25">
      <c r="C1659" s="25" t="s">
        <v>3325</v>
      </c>
      <c r="D1659" s="25" t="s">
        <v>274</v>
      </c>
      <c r="E1659" s="25" t="s">
        <v>25</v>
      </c>
      <c r="F1659" s="25" t="s">
        <v>509</v>
      </c>
      <c r="G1659" s="25">
        <v>150</v>
      </c>
      <c r="H1659" s="25">
        <v>50</v>
      </c>
      <c r="I1659" s="25" t="s">
        <v>3326</v>
      </c>
      <c r="M1659" s="26">
        <v>45076</v>
      </c>
      <c r="N1659" s="26">
        <v>45078</v>
      </c>
      <c r="O1659" s="27">
        <f ca="1">+IF(NETWORKDAYS(M1659,N1659,Feriados!A$1:A$196)&gt;-1,NETWORKDAYS(M1659,N1659,Feriados!A$1:A$196)-1,NETWORKDAYS(M1659,TODAY(),Feriados!A$1:A$196))</f>
        <v>2</v>
      </c>
      <c r="P1659" s="16"/>
      <c r="Q1659" s="25">
        <f ca="1">+IF(T1659="ENVIO OS", IF(NETWORKDAYS(N1659,P1659,Feriados!A$28:A$328)&gt;-1,NETWORKDAYS(N1659,P1659,Feriados!A$28:A$328)-1,NETWORKDAYS(N1659,TODAY(),Feriados!A$28:A$328)),0)</f>
        <v>0</v>
      </c>
      <c r="R1659" s="17"/>
      <c r="S1659" s="17"/>
      <c r="T1659" s="25" t="s">
        <v>1496</v>
      </c>
      <c r="U1659" s="25" t="s">
        <v>1496</v>
      </c>
      <c r="X1659" s="25" t="s">
        <v>439</v>
      </c>
      <c r="AA1659" s="25" t="s">
        <v>3330</v>
      </c>
      <c r="AC1659" s="26"/>
      <c r="AD1659" s="26"/>
      <c r="AF1659" s="28"/>
    </row>
    <row r="1660" spans="1:32" s="25" customFormat="1" ht="15" x14ac:dyDescent="0.25">
      <c r="A1660" s="25">
        <v>240731</v>
      </c>
      <c r="B1660" s="25" t="s">
        <v>3338</v>
      </c>
      <c r="C1660" s="25" t="s">
        <v>3337</v>
      </c>
      <c r="D1660" s="25" t="s">
        <v>380</v>
      </c>
      <c r="E1660" s="25" t="s">
        <v>25</v>
      </c>
      <c r="F1660" s="25" t="s">
        <v>510</v>
      </c>
      <c r="G1660" s="25">
        <v>486</v>
      </c>
      <c r="H1660" s="25">
        <v>300</v>
      </c>
      <c r="I1660" s="25" t="s">
        <v>3413</v>
      </c>
      <c r="J1660" s="25" t="s">
        <v>327</v>
      </c>
      <c r="K1660" s="25" t="s">
        <v>453</v>
      </c>
      <c r="L1660" s="25" t="s">
        <v>434</v>
      </c>
      <c r="M1660" s="26">
        <v>45077</v>
      </c>
      <c r="N1660" s="26">
        <v>45103</v>
      </c>
      <c r="O1660" s="27">
        <f ca="1">+IF(NETWORKDAYS(M1660,N1660,Feriados!A$1:A$196)&gt;-1,NETWORKDAYS(M1660,N1660,Feriados!A$1:A$196)-1,NETWORKDAYS(M1660,TODAY(),Feriados!A$1:A$196))</f>
        <v>16</v>
      </c>
      <c r="P1660" s="16"/>
      <c r="Q1660" s="25">
        <f ca="1">+IF(T1660="ENVIO OS", IF(NETWORKDAYS(N1660,P1660,Feriados!A$28:A$328)&gt;-1,NETWORKDAYS(N1660,P1660,Feriados!A$28:A$328)-1,NETWORKDAYS(N1660,TODAY(),Feriados!A$28:A$328)),0)</f>
        <v>0</v>
      </c>
      <c r="R1660" s="17">
        <v>-33.983600000000003</v>
      </c>
      <c r="S1660" s="17">
        <v>-69.055400000000006</v>
      </c>
      <c r="T1660" s="25" t="s">
        <v>1496</v>
      </c>
      <c r="U1660" s="25" t="s">
        <v>1496</v>
      </c>
      <c r="V1660" s="25" t="s">
        <v>32</v>
      </c>
      <c r="W1660" s="25" t="s">
        <v>2535</v>
      </c>
      <c r="X1660" s="25" t="s">
        <v>439</v>
      </c>
      <c r="Y1660" s="25" t="s">
        <v>504</v>
      </c>
      <c r="AB1660" s="25" t="s">
        <v>0</v>
      </c>
      <c r="AC1660" s="26"/>
      <c r="AD1660" s="26"/>
      <c r="AF1660" s="28"/>
    </row>
    <row r="1661" spans="1:32" s="25" customFormat="1" ht="15" x14ac:dyDescent="0.25">
      <c r="A1661" s="25">
        <v>240639</v>
      </c>
      <c r="C1661" s="25" t="s">
        <v>3327</v>
      </c>
      <c r="D1661" s="25" t="s">
        <v>405</v>
      </c>
      <c r="E1661" s="25" t="s">
        <v>25</v>
      </c>
      <c r="F1661" s="25" t="s">
        <v>510</v>
      </c>
      <c r="G1661" s="25">
        <v>200</v>
      </c>
      <c r="H1661" s="25">
        <v>83</v>
      </c>
      <c r="M1661" s="26">
        <v>45077</v>
      </c>
      <c r="N1661" s="26">
        <v>45077</v>
      </c>
      <c r="O1661" s="27">
        <f ca="1">+IF(NETWORKDAYS(M1661,N1661,Feriados!A$1:A$196)&gt;-1,NETWORKDAYS(M1661,N1661,Feriados!A$1:A$196)-1,NETWORKDAYS(M1661,TODAY(),Feriados!A$1:A$196))</f>
        <v>0</v>
      </c>
      <c r="P1661" s="16"/>
      <c r="Q1661" s="25">
        <f ca="1">+IF(T1661="ENVIO OS", IF(NETWORKDAYS(N1661,P1661,Feriados!A$28:A$328)&gt;-1,NETWORKDAYS(N1661,P1661,Feriados!A$28:A$328)-1,NETWORKDAYS(N1661,TODAY(),Feriados!A$28:A$328)),0)</f>
        <v>0</v>
      </c>
      <c r="R1661" s="17"/>
      <c r="S1661" s="17"/>
      <c r="T1661" s="25" t="s">
        <v>1496</v>
      </c>
      <c r="U1661" s="25" t="s">
        <v>1496</v>
      </c>
      <c r="X1661" s="25" t="s">
        <v>439</v>
      </c>
      <c r="AA1661" s="25" t="s">
        <v>3330</v>
      </c>
      <c r="AC1661" s="26"/>
      <c r="AD1661" s="26"/>
      <c r="AF1661" s="28"/>
    </row>
    <row r="1662" spans="1:32" s="25" customFormat="1" ht="15" x14ac:dyDescent="0.25">
      <c r="A1662" s="25">
        <v>240755</v>
      </c>
      <c r="B1662" s="25" t="s">
        <v>3331</v>
      </c>
      <c r="C1662" s="25" t="s">
        <v>3332</v>
      </c>
      <c r="D1662" s="25" t="s">
        <v>450</v>
      </c>
      <c r="E1662" s="25" t="s">
        <v>25</v>
      </c>
      <c r="F1662" s="25" t="s">
        <v>515</v>
      </c>
      <c r="G1662" s="25">
        <v>200</v>
      </c>
      <c r="H1662" s="25">
        <v>200</v>
      </c>
      <c r="I1662" s="25" t="s">
        <v>17</v>
      </c>
      <c r="J1662" s="25" t="s">
        <v>398</v>
      </c>
      <c r="K1662" s="25" t="s">
        <v>457</v>
      </c>
      <c r="M1662" s="26">
        <v>45078</v>
      </c>
      <c r="N1662" s="26">
        <v>45082</v>
      </c>
      <c r="O1662" s="27">
        <f ca="1">+IF(NETWORKDAYS(M1662,N1662,Feriados!A$1:A$196)&gt;-1,NETWORKDAYS(M1662,N1662,Feriados!A$1:A$196)-1,NETWORKDAYS(M1662,TODAY(),Feriados!A$1:A$196))</f>
        <v>2</v>
      </c>
      <c r="P1662" s="16"/>
      <c r="Q1662" s="25">
        <f ca="1">+IF(T1662="ENVIO OS", IF(NETWORKDAYS(N1662,P1662,Feriados!A$28:A$328)&gt;-1,NETWORKDAYS(N1662,P1662,Feriados!A$28:A$328)-1,NETWORKDAYS(N1662,TODAY(),Feriados!A$28:A$328)),0)</f>
        <v>0</v>
      </c>
      <c r="R1662" s="17">
        <v>-32.895600000000002</v>
      </c>
      <c r="S1662" s="17">
        <v>-68.758399999999995</v>
      </c>
      <c r="T1662" s="25" t="s">
        <v>1496</v>
      </c>
      <c r="U1662" s="25" t="s">
        <v>1496</v>
      </c>
      <c r="V1662" s="25" t="s">
        <v>772</v>
      </c>
      <c r="W1662" s="25" t="s">
        <v>3333</v>
      </c>
      <c r="X1662" s="25" t="s">
        <v>439</v>
      </c>
      <c r="Y1662" s="25" t="s">
        <v>504</v>
      </c>
      <c r="AC1662" s="26"/>
      <c r="AD1662" s="26"/>
      <c r="AF1662" s="28"/>
    </row>
    <row r="1663" spans="1:32" s="25" customFormat="1" ht="15" x14ac:dyDescent="0.25">
      <c r="A1663" s="25">
        <v>239232</v>
      </c>
      <c r="B1663" s="25" t="s">
        <v>3102</v>
      </c>
      <c r="C1663" s="25" t="s">
        <v>2580</v>
      </c>
      <c r="D1663" s="25" t="s">
        <v>507</v>
      </c>
      <c r="E1663" s="25" t="s">
        <v>25</v>
      </c>
      <c r="F1663" s="25" t="s">
        <v>693</v>
      </c>
      <c r="G1663" s="25">
        <v>636</v>
      </c>
      <c r="H1663" s="25">
        <v>636</v>
      </c>
      <c r="I1663" s="25" t="s">
        <v>17</v>
      </c>
      <c r="J1663" s="25" t="s">
        <v>355</v>
      </c>
      <c r="K1663" s="25" t="s">
        <v>447</v>
      </c>
      <c r="L1663" s="25" t="s">
        <v>435</v>
      </c>
      <c r="M1663" s="26">
        <v>45078</v>
      </c>
      <c r="N1663" s="26">
        <v>45111</v>
      </c>
      <c r="O1663" s="27">
        <f ca="1">+IF(NETWORKDAYS(M1663,N1663,Feriados!A$1:A$196)&gt;-1,NETWORKDAYS(M1663,N1663,Feriados!A$1:A$196)-1,NETWORKDAYS(M1663,TODAY(),Feriados!A$1:A$196))</f>
        <v>21</v>
      </c>
      <c r="P1663" s="16"/>
      <c r="Q1663" s="25">
        <f ca="1">+IF(T1663="ENVIO OS", IF(NETWORKDAYS(N1663,P1663,Feriados!A$28:A$328)&gt;-1,NETWORKDAYS(N1663,P1663,Feriados!A$28:A$328)-1,NETWORKDAYS(N1663,TODAY(),Feriados!A$28:A$328)),0)</f>
        <v>0</v>
      </c>
      <c r="R1663" s="17">
        <v>-32.968299999999999</v>
      </c>
      <c r="S1663" s="17">
        <v>-68.878299999999996</v>
      </c>
      <c r="T1663" s="25" t="s">
        <v>1496</v>
      </c>
      <c r="U1663" s="25" t="s">
        <v>1496</v>
      </c>
      <c r="V1663" s="25" t="s">
        <v>37</v>
      </c>
      <c r="W1663" s="25" t="s">
        <v>2511</v>
      </c>
      <c r="X1663" s="25" t="s">
        <v>439</v>
      </c>
      <c r="Y1663" s="25" t="s">
        <v>504</v>
      </c>
      <c r="Z1663" s="25" t="s">
        <v>545</v>
      </c>
      <c r="AA1663" s="25" t="s">
        <v>3339</v>
      </c>
      <c r="AC1663" s="26"/>
      <c r="AD1663" s="26"/>
      <c r="AF1663" s="28"/>
    </row>
    <row r="1664" spans="1:32" s="25" customFormat="1" ht="15" x14ac:dyDescent="0.25">
      <c r="A1664" s="25">
        <v>236701</v>
      </c>
      <c r="B1664" s="25" t="s">
        <v>2763</v>
      </c>
      <c r="C1664" s="25" t="s">
        <v>2366</v>
      </c>
      <c r="D1664" s="25" t="s">
        <v>405</v>
      </c>
      <c r="E1664" s="25" t="s">
        <v>25</v>
      </c>
      <c r="F1664" s="25" t="s">
        <v>2225</v>
      </c>
      <c r="G1664" s="25">
        <v>130</v>
      </c>
      <c r="H1664" s="25">
        <v>130</v>
      </c>
      <c r="I1664" s="25" t="s">
        <v>17</v>
      </c>
      <c r="J1664" s="25" t="s">
        <v>424</v>
      </c>
      <c r="K1664" s="25" t="s">
        <v>474</v>
      </c>
      <c r="M1664" s="26">
        <v>45078</v>
      </c>
      <c r="N1664" s="26">
        <v>45078</v>
      </c>
      <c r="O1664" s="27">
        <f ca="1">+IF(NETWORKDAYS(M1664,N1664,Feriados!A$1:A$196)&gt;-1,NETWORKDAYS(M1664,N1664,Feriados!A$1:A$196)-1,NETWORKDAYS(M1664,TODAY(),Feriados!A$1:A$196))</f>
        <v>0</v>
      </c>
      <c r="P1664" s="16"/>
      <c r="Q1664" s="25">
        <f ca="1">+IF(T1664="ENVIO OS", IF(NETWORKDAYS(N1664,P1664,Feriados!A$28:A$328)&gt;-1,NETWORKDAYS(N1664,P1664,Feriados!A$28:A$328)-1,NETWORKDAYS(N1664,TODAY(),Feriados!A$28:A$328)),0)</f>
        <v>0</v>
      </c>
      <c r="R1664" s="17">
        <v>-33.534700000000001</v>
      </c>
      <c r="S1664" s="17">
        <v>-68.795400000000001</v>
      </c>
      <c r="T1664" s="25" t="s">
        <v>1590</v>
      </c>
      <c r="U1664" s="25" t="s">
        <v>1590</v>
      </c>
      <c r="X1664" s="25" t="s">
        <v>439</v>
      </c>
      <c r="Y1664" s="25" t="s">
        <v>644</v>
      </c>
      <c r="Z1664" s="25" t="s">
        <v>547</v>
      </c>
      <c r="AA1664" s="25" t="s">
        <v>3329</v>
      </c>
      <c r="AC1664" s="26"/>
      <c r="AD1664" s="26"/>
      <c r="AF1664" s="28"/>
    </row>
    <row r="1665" spans="1:32" s="25" customFormat="1" ht="15" x14ac:dyDescent="0.25">
      <c r="A1665" s="25">
        <v>240795</v>
      </c>
      <c r="B1665" s="25" t="s">
        <v>3342</v>
      </c>
      <c r="C1665" s="25" t="s">
        <v>3343</v>
      </c>
      <c r="D1665" s="25" t="s">
        <v>506</v>
      </c>
      <c r="E1665" s="25" t="s">
        <v>25</v>
      </c>
      <c r="F1665" s="25" t="s">
        <v>516</v>
      </c>
      <c r="G1665" s="25">
        <v>104</v>
      </c>
      <c r="H1665" s="25">
        <v>104</v>
      </c>
      <c r="I1665" s="25" t="s">
        <v>3441</v>
      </c>
      <c r="J1665" s="25" t="s">
        <v>346</v>
      </c>
      <c r="K1665" s="25" t="s">
        <v>479</v>
      </c>
      <c r="L1665" s="25" t="s">
        <v>436</v>
      </c>
      <c r="M1665" s="26">
        <v>45079</v>
      </c>
      <c r="N1665" s="26">
        <v>45113</v>
      </c>
      <c r="O1665" s="27">
        <f ca="1">+IF(NETWORKDAYS(M1665,N1665,Feriados!A$1:A$196)&gt;-1,NETWORKDAYS(M1665,N1665,Feriados!A$1:A$196)-1,NETWORKDAYS(M1665,TODAY(),Feriados!A$1:A$196))</f>
        <v>22</v>
      </c>
      <c r="P1665" s="16"/>
      <c r="Q1665" s="25">
        <f ca="1">+IF(T1665="ENVIO OS", IF(NETWORKDAYS(N1665,P1665,Feriados!A$28:A$328)&gt;-1,NETWORKDAYS(N1665,P1665,Feriados!A$28:A$328)-1,NETWORKDAYS(N1665,TODAY(),Feriados!A$28:A$328)),0)</f>
        <v>0</v>
      </c>
      <c r="R1665" s="17">
        <v>-32.894799999999996</v>
      </c>
      <c r="S1665" s="17">
        <v>-68.844399999999993</v>
      </c>
      <c r="T1665" s="25" t="s">
        <v>1496</v>
      </c>
      <c r="U1665" s="25" t="s">
        <v>1496</v>
      </c>
      <c r="X1665" s="25" t="s">
        <v>439</v>
      </c>
      <c r="Y1665" s="25" t="s">
        <v>504</v>
      </c>
      <c r="AC1665" s="26"/>
      <c r="AD1665" s="26"/>
      <c r="AE1665" s="25" t="s">
        <v>525</v>
      </c>
      <c r="AF1665" s="28">
        <v>45444</v>
      </c>
    </row>
    <row r="1666" spans="1:32" s="25" customFormat="1" ht="15" x14ac:dyDescent="0.25">
      <c r="A1666" s="25">
        <v>241075</v>
      </c>
      <c r="B1666" s="25" t="s">
        <v>3368</v>
      </c>
      <c r="C1666" s="25" t="s">
        <v>3367</v>
      </c>
      <c r="D1666" s="25" t="s">
        <v>450</v>
      </c>
      <c r="E1666" s="25" t="s">
        <v>26</v>
      </c>
      <c r="F1666" s="25" t="s">
        <v>508</v>
      </c>
      <c r="G1666" s="25">
        <v>288.75</v>
      </c>
      <c r="I1666" s="25" t="s">
        <v>17</v>
      </c>
      <c r="J1666" s="25" t="s">
        <v>415</v>
      </c>
      <c r="K1666" s="25" t="s">
        <v>686</v>
      </c>
      <c r="M1666" s="26">
        <v>45079</v>
      </c>
      <c r="N1666" s="26">
        <v>45103</v>
      </c>
      <c r="O1666" s="27">
        <f ca="1">+IF(NETWORKDAYS(M1666,N1666,Feriados!A$1:A$196)&gt;-1,NETWORKDAYS(M1666,N1666,Feriados!A$1:A$196)-1,NETWORKDAYS(M1666,TODAY(),Feriados!A$1:A$196))</f>
        <v>14</v>
      </c>
      <c r="P1666" s="16"/>
      <c r="Q1666" s="25">
        <f ca="1">+IF(T1666="ENVIO OS", IF(NETWORKDAYS(N1666,P1666,Feriados!A$28:A$328)&gt;-1,NETWORKDAYS(N1666,P1666,Feriados!A$28:A$328)-1,NETWORKDAYS(N1666,TODAY(),Feriados!A$28:A$328)),0)</f>
        <v>0</v>
      </c>
      <c r="R1666" s="17"/>
      <c r="S1666" s="17"/>
      <c r="T1666" s="25" t="s">
        <v>1496</v>
      </c>
      <c r="U1666" s="25" t="s">
        <v>1496</v>
      </c>
      <c r="V1666" s="25" t="s">
        <v>772</v>
      </c>
      <c r="W1666" s="25" t="s">
        <v>3333</v>
      </c>
      <c r="X1666" s="25" t="s">
        <v>442</v>
      </c>
      <c r="Y1666" s="25" t="s">
        <v>504</v>
      </c>
      <c r="Z1666" s="25" t="s">
        <v>596</v>
      </c>
      <c r="AC1666" s="26"/>
      <c r="AD1666" s="26"/>
      <c r="AF1666" s="28"/>
    </row>
    <row r="1667" spans="1:32" s="25" customFormat="1" ht="15" x14ac:dyDescent="0.25">
      <c r="A1667" s="25">
        <v>241075</v>
      </c>
      <c r="B1667" s="25" t="s">
        <v>3368</v>
      </c>
      <c r="C1667" s="25" t="s">
        <v>3367</v>
      </c>
      <c r="D1667" s="25" t="s">
        <v>450</v>
      </c>
      <c r="E1667" s="25" t="s">
        <v>26</v>
      </c>
      <c r="F1667" s="25" t="s">
        <v>508</v>
      </c>
      <c r="G1667" s="25">
        <v>289.35000000000002</v>
      </c>
      <c r="I1667" s="25" t="s">
        <v>17</v>
      </c>
      <c r="J1667" s="25" t="s">
        <v>415</v>
      </c>
      <c r="K1667" s="25" t="s">
        <v>686</v>
      </c>
      <c r="M1667" s="26">
        <v>45079</v>
      </c>
      <c r="N1667" s="26">
        <v>45103</v>
      </c>
      <c r="O1667" s="27">
        <f ca="1">+IF(NETWORKDAYS(M1667,N1667,Feriados!A$1:A$196)&gt;-1,NETWORKDAYS(M1667,N1667,Feriados!A$1:A$196)-1,NETWORKDAYS(M1667,TODAY(),Feriados!A$1:A$196))</f>
        <v>14</v>
      </c>
      <c r="P1667" s="16"/>
      <c r="Q1667" s="25">
        <f ca="1">+IF(T1667="ENVIO OS", IF(NETWORKDAYS(N1667,P1667,Feriados!A$28:A$328)&gt;-1,NETWORKDAYS(N1667,P1667,Feriados!A$28:A$328)-1,NETWORKDAYS(N1667,TODAY(),Feriados!A$28:A$328)),0)</f>
        <v>0</v>
      </c>
      <c r="R1667" s="17"/>
      <c r="S1667" s="17"/>
      <c r="T1667" s="25" t="s">
        <v>1590</v>
      </c>
      <c r="U1667" s="25" t="s">
        <v>1590</v>
      </c>
      <c r="V1667" s="25" t="s">
        <v>772</v>
      </c>
      <c r="W1667" s="25" t="s">
        <v>3333</v>
      </c>
      <c r="X1667" s="25" t="s">
        <v>442</v>
      </c>
      <c r="Y1667" s="25" t="s">
        <v>4313</v>
      </c>
      <c r="Z1667" s="25" t="s">
        <v>596</v>
      </c>
      <c r="AC1667" s="26"/>
      <c r="AD1667" s="26"/>
      <c r="AF1667" s="28"/>
    </row>
    <row r="1668" spans="1:32" s="25" customFormat="1" ht="15" x14ac:dyDescent="0.25">
      <c r="A1668" s="25">
        <v>240793</v>
      </c>
      <c r="B1668" s="25" t="s">
        <v>3349</v>
      </c>
      <c r="C1668" s="25" t="s">
        <v>3350</v>
      </c>
      <c r="D1668" s="25" t="s">
        <v>446</v>
      </c>
      <c r="E1668" s="25" t="s">
        <v>25</v>
      </c>
      <c r="F1668" s="25" t="s">
        <v>510</v>
      </c>
      <c r="G1668" s="25">
        <v>850</v>
      </c>
      <c r="H1668" s="25">
        <v>150</v>
      </c>
      <c r="I1668" s="25" t="s">
        <v>17</v>
      </c>
      <c r="J1668" s="25" t="s">
        <v>349</v>
      </c>
      <c r="K1668" s="25" t="s">
        <v>457</v>
      </c>
      <c r="L1668" s="25" t="s">
        <v>435</v>
      </c>
      <c r="M1668" s="26">
        <v>45082</v>
      </c>
      <c r="N1668" s="26">
        <v>45114</v>
      </c>
      <c r="O1668" s="27">
        <f ca="1">+IF(NETWORKDAYS(M1668,N1668,Feriados!A$1:A$196)&gt;-1,NETWORKDAYS(M1668,N1668,Feriados!A$1:A$196)-1,NETWORKDAYS(M1668,TODAY(),Feriados!A$1:A$196))</f>
        <v>22</v>
      </c>
      <c r="P1668" s="16"/>
      <c r="Q1668" s="25">
        <f ca="1">+IF(T1668="ENVIO OS", IF(NETWORKDAYS(N1668,P1668,Feriados!A$28:A$328)&gt;-1,NETWORKDAYS(N1668,P1668,Feriados!A$28:A$328)-1,NETWORKDAYS(N1668,TODAY(),Feriados!A$28:A$328)),0)</f>
        <v>0</v>
      </c>
      <c r="R1668" s="17">
        <v>-32.946100000000001</v>
      </c>
      <c r="S1668" s="17">
        <v>-68.753</v>
      </c>
      <c r="T1668" s="25" t="s">
        <v>1496</v>
      </c>
      <c r="U1668" s="25" t="s">
        <v>1496</v>
      </c>
      <c r="X1668" s="25" t="s">
        <v>439</v>
      </c>
      <c r="Y1668" s="25" t="s">
        <v>504</v>
      </c>
      <c r="AC1668" s="26"/>
      <c r="AD1668" s="26"/>
      <c r="AF1668" s="28"/>
    </row>
    <row r="1669" spans="1:32" s="25" customFormat="1" ht="15" x14ac:dyDescent="0.25">
      <c r="A1669" s="25">
        <v>240806</v>
      </c>
      <c r="B1669" s="25" t="s">
        <v>3344</v>
      </c>
      <c r="C1669" s="25" t="s">
        <v>3345</v>
      </c>
      <c r="D1669" s="25" t="s">
        <v>507</v>
      </c>
      <c r="E1669" s="25" t="s">
        <v>25</v>
      </c>
      <c r="F1669" s="25" t="s">
        <v>516</v>
      </c>
      <c r="G1669" s="25">
        <v>111</v>
      </c>
      <c r="J1669" s="25" t="s">
        <v>125</v>
      </c>
      <c r="K1669" s="25" t="s">
        <v>447</v>
      </c>
      <c r="L1669" s="25" t="s">
        <v>435</v>
      </c>
      <c r="M1669" s="26">
        <v>45082</v>
      </c>
      <c r="N1669" s="26">
        <v>45114</v>
      </c>
      <c r="O1669" s="27">
        <f ca="1">+IF(NETWORKDAYS(M1669,N1669,Feriados!A$1:A$196)&gt;-1,NETWORKDAYS(M1669,N1669,Feriados!A$1:A$196)-1,NETWORKDAYS(M1669,TODAY(),Feriados!A$1:A$196))</f>
        <v>22</v>
      </c>
      <c r="P1669" s="16"/>
      <c r="Q1669" s="25">
        <f ca="1">+IF(T1669="ENVIO OS", IF(NETWORKDAYS(N1669,P1669,Feriados!A$28:A$328)&gt;-1,NETWORKDAYS(N1669,P1669,Feriados!A$28:A$328)-1,NETWORKDAYS(N1669,TODAY(),Feriados!A$28:A$328)),0)</f>
        <v>0</v>
      </c>
      <c r="R1669" s="17"/>
      <c r="S1669" s="17"/>
      <c r="T1669" s="25" t="s">
        <v>1496</v>
      </c>
      <c r="U1669" s="25" t="s">
        <v>1496</v>
      </c>
      <c r="X1669" s="25" t="s">
        <v>442</v>
      </c>
      <c r="Y1669" s="25" t="s">
        <v>504</v>
      </c>
      <c r="AC1669" s="26"/>
      <c r="AD1669" s="26"/>
      <c r="AF1669" s="28"/>
    </row>
    <row r="1670" spans="1:32" s="25" customFormat="1" ht="15" x14ac:dyDescent="0.25">
      <c r="B1670" s="25" t="s">
        <v>3352</v>
      </c>
      <c r="C1670" s="25" t="s">
        <v>3351</v>
      </c>
      <c r="D1670" s="25" t="s">
        <v>274</v>
      </c>
      <c r="E1670" s="25" t="s">
        <v>25</v>
      </c>
      <c r="F1670" s="25" t="s">
        <v>516</v>
      </c>
      <c r="G1670" s="25">
        <v>60</v>
      </c>
      <c r="H1670" s="25">
        <v>60</v>
      </c>
      <c r="J1670" s="25" t="s">
        <v>278</v>
      </c>
      <c r="K1670" s="25" t="s">
        <v>1052</v>
      </c>
      <c r="M1670" s="26">
        <v>45082</v>
      </c>
      <c r="N1670" s="26">
        <v>45106</v>
      </c>
      <c r="O1670" s="27">
        <f ca="1">+IF(NETWORKDAYS(M1670,N1670,Feriados!A$1:A$196)&gt;-1,NETWORKDAYS(M1670,N1670,Feriados!A$1:A$196)-1,NETWORKDAYS(M1670,TODAY(),Feriados!A$1:A$196))</f>
        <v>16</v>
      </c>
      <c r="P1670" s="16"/>
      <c r="Q1670" s="25">
        <f ca="1">+IF(T1670="ENVIO OS", IF(NETWORKDAYS(N1670,P1670,Feriados!A$28:A$328)&gt;-1,NETWORKDAYS(N1670,P1670,Feriados!A$28:A$328)-1,NETWORKDAYS(N1670,TODAY(),Feriados!A$28:A$328)),0)</f>
        <v>0</v>
      </c>
      <c r="R1670" s="17"/>
      <c r="S1670" s="17"/>
      <c r="T1670" s="25" t="s">
        <v>1496</v>
      </c>
      <c r="U1670" s="25" t="s">
        <v>1496</v>
      </c>
      <c r="V1670" s="25" t="s">
        <v>1497</v>
      </c>
      <c r="X1670" s="25" t="s">
        <v>439</v>
      </c>
      <c r="AA1670" s="25" t="s">
        <v>3414</v>
      </c>
      <c r="AC1670" s="26"/>
      <c r="AD1670" s="26"/>
      <c r="AF1670" s="28"/>
    </row>
    <row r="1671" spans="1:32" s="25" customFormat="1" ht="15" x14ac:dyDescent="0.25">
      <c r="A1671" s="25">
        <v>235959</v>
      </c>
      <c r="B1671" s="25" t="s">
        <v>3346</v>
      </c>
      <c r="C1671" s="25" t="s">
        <v>2055</v>
      </c>
      <c r="D1671" s="25" t="s">
        <v>446</v>
      </c>
      <c r="E1671" s="25" t="s">
        <v>25</v>
      </c>
      <c r="F1671" s="25" t="s">
        <v>509</v>
      </c>
      <c r="G1671" s="25">
        <v>230</v>
      </c>
      <c r="H1671" s="25">
        <v>130</v>
      </c>
      <c r="I1671" s="25" t="s">
        <v>17</v>
      </c>
      <c r="J1671" s="25" t="s">
        <v>371</v>
      </c>
      <c r="K1671" s="25" t="s">
        <v>465</v>
      </c>
      <c r="M1671" s="26">
        <v>45083</v>
      </c>
      <c r="N1671" s="26">
        <v>45107</v>
      </c>
      <c r="O1671" s="27">
        <f ca="1">+IF(NETWORKDAYS(M1671,N1671,Feriados!A$1:A$196)&gt;-1,NETWORKDAYS(M1671,N1671,Feriados!A$1:A$196)-1,NETWORKDAYS(M1671,TODAY(),Feriados!A$1:A$196))</f>
        <v>16</v>
      </c>
      <c r="P1671" s="16"/>
      <c r="Q1671" s="25">
        <f ca="1">+IF(T1671="ENVIO OS", IF(NETWORKDAYS(N1671,P1671,Feriados!A$28:A$328)&gt;-1,NETWORKDAYS(N1671,P1671,Feriados!A$28:A$328)-1,NETWORKDAYS(N1671,TODAY(),Feriados!A$28:A$328)),0)</f>
        <v>0</v>
      </c>
      <c r="R1671" s="17">
        <v>-32.932600000000001</v>
      </c>
      <c r="S1671" s="17">
        <v>-68.806299999999993</v>
      </c>
      <c r="T1671" s="25" t="s">
        <v>1496</v>
      </c>
      <c r="U1671" s="25" t="s">
        <v>1496</v>
      </c>
      <c r="X1671" s="25" t="s">
        <v>439</v>
      </c>
      <c r="Y1671" s="25" t="s">
        <v>504</v>
      </c>
      <c r="AC1671" s="26"/>
      <c r="AD1671" s="26"/>
      <c r="AF1671" s="28"/>
    </row>
    <row r="1672" spans="1:32" s="25" customFormat="1" ht="15" x14ac:dyDescent="0.25">
      <c r="B1672" s="25" t="s">
        <v>3232</v>
      </c>
      <c r="C1672" s="25" t="s">
        <v>1167</v>
      </c>
      <c r="D1672" s="25" t="s">
        <v>404</v>
      </c>
      <c r="E1672" s="25" t="s">
        <v>25</v>
      </c>
      <c r="F1672" s="25" t="s">
        <v>517</v>
      </c>
      <c r="G1672" s="25">
        <v>2000</v>
      </c>
      <c r="H1672" s="25">
        <v>2000</v>
      </c>
      <c r="J1672" s="25" t="s">
        <v>397</v>
      </c>
      <c r="K1672" s="25" t="s">
        <v>458</v>
      </c>
      <c r="L1672" s="25" t="s">
        <v>434</v>
      </c>
      <c r="M1672" s="26">
        <v>45083</v>
      </c>
      <c r="N1672" s="26">
        <v>45098</v>
      </c>
      <c r="O1672" s="27">
        <f ca="1">+IF(NETWORKDAYS(M1672,N1672,Feriados!A$1:A$196)&gt;-1,NETWORKDAYS(M1672,N1672,Feriados!A$1:A$196)-1,NETWORKDAYS(M1672,TODAY(),Feriados!A$1:A$196))</f>
        <v>9</v>
      </c>
      <c r="P1672" s="16"/>
      <c r="Q1672" s="25">
        <f ca="1">+IF(T1672="ENVIO OS", IF(NETWORKDAYS(N1672,P1672,Feriados!A$28:A$328)&gt;-1,NETWORKDAYS(N1672,P1672,Feriados!A$28:A$328)-1,NETWORKDAYS(N1672,TODAY(),Feriados!A$28:A$328)),0)</f>
        <v>0</v>
      </c>
      <c r="R1672" s="17"/>
      <c r="S1672" s="17"/>
      <c r="T1672" s="25" t="s">
        <v>1590</v>
      </c>
      <c r="U1672" s="25" t="s">
        <v>1496</v>
      </c>
      <c r="V1672" s="25" t="s">
        <v>37</v>
      </c>
      <c r="W1672" s="25" t="s">
        <v>2841</v>
      </c>
      <c r="X1672" s="25" t="s">
        <v>439</v>
      </c>
      <c r="Y1672" s="25" t="s">
        <v>504</v>
      </c>
      <c r="AC1672" s="26"/>
      <c r="AD1672" s="26"/>
      <c r="AE1672" s="25" t="s">
        <v>525</v>
      </c>
      <c r="AF1672" s="28"/>
    </row>
    <row r="1673" spans="1:32" s="25" customFormat="1" ht="15" x14ac:dyDescent="0.25">
      <c r="B1673" s="25" t="s">
        <v>3012</v>
      </c>
      <c r="C1673" s="25" t="s">
        <v>3011</v>
      </c>
      <c r="D1673" s="25" t="s">
        <v>450</v>
      </c>
      <c r="E1673" s="25" t="s">
        <v>26</v>
      </c>
      <c r="F1673" s="25" t="s">
        <v>508</v>
      </c>
      <c r="M1673" s="26">
        <v>45084</v>
      </c>
      <c r="N1673" s="26">
        <v>45124</v>
      </c>
      <c r="O1673" s="27">
        <f ca="1">+IF(NETWORKDAYS(M1673,N1673,Feriados!A$1:A$196)&gt;-1,NETWORKDAYS(M1673,N1673,Feriados!A$1:A$196)-1,NETWORKDAYS(M1673,TODAY(),Feriados!A$1:A$196))</f>
        <v>25</v>
      </c>
      <c r="P1673" s="16">
        <v>45137</v>
      </c>
      <c r="Q1673" s="25">
        <f ca="1">+IF(T1673="ENVIO OS", IF(NETWORKDAYS(N1673,P1673,Feriados!A$28:A$328)&gt;-1,NETWORKDAYS(N1673,P1673,Feriados!A$28:A$328)-1,NETWORKDAYS(N1673,TODAY(),Feriados!A$28:A$328)),0)</f>
        <v>9</v>
      </c>
      <c r="R1673" s="17"/>
      <c r="S1673" s="17"/>
      <c r="T1673" s="25" t="s">
        <v>1494</v>
      </c>
      <c r="U1673" s="25" t="s">
        <v>1585</v>
      </c>
      <c r="X1673" s="25" t="s">
        <v>443</v>
      </c>
      <c r="AC1673" s="26"/>
      <c r="AD1673" s="26"/>
      <c r="AF1673" s="28"/>
    </row>
    <row r="1674" spans="1:32" s="25" customFormat="1" ht="15" x14ac:dyDescent="0.25">
      <c r="B1674" s="25" t="s">
        <v>3014</v>
      </c>
      <c r="C1674" s="25" t="s">
        <v>3013</v>
      </c>
      <c r="D1674" s="25" t="s">
        <v>450</v>
      </c>
      <c r="E1674" s="25" t="s">
        <v>26</v>
      </c>
      <c r="F1674" s="25" t="s">
        <v>508</v>
      </c>
      <c r="M1674" s="26">
        <v>45084</v>
      </c>
      <c r="N1674" s="26">
        <v>45124</v>
      </c>
      <c r="O1674" s="27">
        <f ca="1">+IF(NETWORKDAYS(M1674,N1674,Feriados!A$1:A$196)&gt;-1,NETWORKDAYS(M1674,N1674,Feriados!A$1:A$196)-1,NETWORKDAYS(M1674,TODAY(),Feriados!A$1:A$196))</f>
        <v>25</v>
      </c>
      <c r="P1674" s="16">
        <v>45137</v>
      </c>
      <c r="Q1674" s="25">
        <f ca="1">+IF(T1674="ENVIO OS", IF(NETWORKDAYS(N1674,P1674,Feriados!A$28:A$328)&gt;-1,NETWORKDAYS(N1674,P1674,Feriados!A$28:A$328)-1,NETWORKDAYS(N1674,TODAY(),Feriados!A$28:A$328)),0)</f>
        <v>9</v>
      </c>
      <c r="R1674" s="17"/>
      <c r="S1674" s="17"/>
      <c r="T1674" s="25" t="s">
        <v>1494</v>
      </c>
      <c r="U1674" s="25" t="s">
        <v>1585</v>
      </c>
      <c r="X1674" s="25" t="s">
        <v>443</v>
      </c>
      <c r="AC1674" s="26"/>
      <c r="AD1674" s="26"/>
      <c r="AF1674" s="28"/>
    </row>
    <row r="1675" spans="1:32" s="25" customFormat="1" ht="15" x14ac:dyDescent="0.25">
      <c r="B1675" s="25" t="s">
        <v>3016</v>
      </c>
      <c r="C1675" s="25" t="s">
        <v>3015</v>
      </c>
      <c r="D1675" s="25" t="s">
        <v>450</v>
      </c>
      <c r="E1675" s="25" t="s">
        <v>26</v>
      </c>
      <c r="F1675" s="25" t="s">
        <v>508</v>
      </c>
      <c r="M1675" s="26">
        <v>45084</v>
      </c>
      <c r="N1675" s="26">
        <v>45124</v>
      </c>
      <c r="O1675" s="27">
        <f ca="1">+IF(NETWORKDAYS(M1675,N1675,Feriados!A$1:A$196)&gt;-1,NETWORKDAYS(M1675,N1675,Feriados!A$1:A$196)-1,NETWORKDAYS(M1675,TODAY(),Feriados!A$1:A$196))</f>
        <v>25</v>
      </c>
      <c r="P1675" s="16">
        <v>45138</v>
      </c>
      <c r="Q1675" s="25">
        <f ca="1">+IF(T1675="ENVIO OS", IF(NETWORKDAYS(N1675,P1675,Feriados!A$28:A$328)&gt;-1,NETWORKDAYS(N1675,P1675,Feriados!A$28:A$328)-1,NETWORKDAYS(N1675,TODAY(),Feriados!A$28:A$328)),0)</f>
        <v>10</v>
      </c>
      <c r="R1675" s="17"/>
      <c r="S1675" s="17"/>
      <c r="T1675" s="25" t="s">
        <v>1494</v>
      </c>
      <c r="U1675" s="25" t="s">
        <v>1585</v>
      </c>
      <c r="X1675" s="25" t="s">
        <v>443</v>
      </c>
      <c r="AC1675" s="26"/>
      <c r="AD1675" s="26"/>
      <c r="AF1675" s="28"/>
    </row>
    <row r="1676" spans="1:32" s="25" customFormat="1" ht="15" x14ac:dyDescent="0.25">
      <c r="B1676" s="25" t="s">
        <v>3018</v>
      </c>
      <c r="C1676" s="25" t="s">
        <v>3017</v>
      </c>
      <c r="D1676" s="25" t="s">
        <v>450</v>
      </c>
      <c r="E1676" s="25" t="s">
        <v>26</v>
      </c>
      <c r="F1676" s="25" t="s">
        <v>508</v>
      </c>
      <c r="M1676" s="26">
        <v>45084</v>
      </c>
      <c r="N1676" s="26">
        <v>45124</v>
      </c>
      <c r="O1676" s="27">
        <f ca="1">+IF(NETWORKDAYS(M1676,N1676,Feriados!A$1:A$196)&gt;-1,NETWORKDAYS(M1676,N1676,Feriados!A$1:A$196)-1,NETWORKDAYS(M1676,TODAY(),Feriados!A$1:A$196))</f>
        <v>25</v>
      </c>
      <c r="P1676" s="16">
        <v>45138</v>
      </c>
      <c r="Q1676" s="25">
        <f ca="1">+IF(T1676="ENVIO OS", IF(NETWORKDAYS(N1676,P1676,Feriados!A$28:A$328)&gt;-1,NETWORKDAYS(N1676,P1676,Feriados!A$28:A$328)-1,NETWORKDAYS(N1676,TODAY(),Feriados!A$28:A$328)),0)</f>
        <v>10</v>
      </c>
      <c r="R1676" s="17"/>
      <c r="S1676" s="17"/>
      <c r="T1676" s="25" t="s">
        <v>1494</v>
      </c>
      <c r="U1676" s="25" t="s">
        <v>1585</v>
      </c>
      <c r="X1676" s="25" t="s">
        <v>443</v>
      </c>
      <c r="AC1676" s="26"/>
      <c r="AD1676" s="26"/>
      <c r="AF1676" s="28"/>
    </row>
    <row r="1677" spans="1:32" s="25" customFormat="1" ht="15" x14ac:dyDescent="0.25">
      <c r="A1677" s="25">
        <v>240838</v>
      </c>
      <c r="B1677" s="25" t="s">
        <v>3347</v>
      </c>
      <c r="C1677" s="25" t="s">
        <v>3348</v>
      </c>
      <c r="D1677" s="25" t="s">
        <v>446</v>
      </c>
      <c r="E1677" s="25" t="s">
        <v>25</v>
      </c>
      <c r="F1677" s="25" t="s">
        <v>693</v>
      </c>
      <c r="G1677" s="25">
        <v>172</v>
      </c>
      <c r="I1677" s="25" t="s">
        <v>17</v>
      </c>
      <c r="J1677" s="25" t="s">
        <v>162</v>
      </c>
      <c r="K1677" s="25" t="s">
        <v>464</v>
      </c>
      <c r="M1677" s="26">
        <v>45084</v>
      </c>
      <c r="N1677" s="26">
        <v>45104</v>
      </c>
      <c r="O1677" s="27">
        <f ca="1">+IF(NETWORKDAYS(M1677,N1677,Feriados!A$1:A$196)&gt;-1,NETWORKDAYS(M1677,N1677,Feriados!A$1:A$196)-1,NETWORKDAYS(M1677,TODAY(),Feriados!A$1:A$196))</f>
        <v>12</v>
      </c>
      <c r="P1677" s="16"/>
      <c r="Q1677" s="25">
        <f ca="1">+IF(T1677="ENVIO OS", IF(NETWORKDAYS(N1677,P1677,Feriados!A$28:A$328)&gt;-1,NETWORKDAYS(N1677,P1677,Feriados!A$28:A$328)-1,NETWORKDAYS(N1677,TODAY(),Feriados!A$28:A$328)),0)</f>
        <v>0</v>
      </c>
      <c r="R1677" s="17"/>
      <c r="S1677" s="17"/>
      <c r="T1677" s="25" t="s">
        <v>1496</v>
      </c>
      <c r="U1677" s="25" t="s">
        <v>1496</v>
      </c>
      <c r="V1677" s="25" t="s">
        <v>37</v>
      </c>
      <c r="W1677" s="25" t="s">
        <v>3404</v>
      </c>
      <c r="X1677" s="25" t="s">
        <v>442</v>
      </c>
      <c r="Y1677" s="25" t="s">
        <v>504</v>
      </c>
      <c r="Z1677" s="25" t="s">
        <v>531</v>
      </c>
      <c r="AA1677" s="25" t="s">
        <v>3405</v>
      </c>
      <c r="AC1677" s="26"/>
      <c r="AD1677" s="26"/>
      <c r="AF1677" s="28"/>
    </row>
    <row r="1678" spans="1:32" s="25" customFormat="1" ht="15" x14ac:dyDescent="0.25">
      <c r="A1678" s="25">
        <v>241769</v>
      </c>
      <c r="B1678" s="25" t="s">
        <v>3370</v>
      </c>
      <c r="C1678" s="25" t="s">
        <v>3369</v>
      </c>
      <c r="D1678" s="25" t="s">
        <v>452</v>
      </c>
      <c r="E1678" s="25" t="s">
        <v>26</v>
      </c>
      <c r="F1678" s="25" t="s">
        <v>508</v>
      </c>
      <c r="G1678" s="25">
        <v>18</v>
      </c>
      <c r="I1678" s="25" t="s">
        <v>3540</v>
      </c>
      <c r="J1678" s="25" t="s">
        <v>290</v>
      </c>
      <c r="K1678" s="25" t="s">
        <v>452</v>
      </c>
      <c r="L1678" s="25" t="s">
        <v>436</v>
      </c>
      <c r="M1678" s="26">
        <v>45085</v>
      </c>
      <c r="N1678" s="26">
        <v>45148</v>
      </c>
      <c r="O1678" s="27">
        <f ca="1">+IF(NETWORKDAYS(M1678,N1678,Feriados!A$1:A$196)&gt;-1,NETWORKDAYS(M1678,N1678,Feriados!A$1:A$196)-1,NETWORKDAYS(M1678,TODAY(),Feriados!A$1:A$196))</f>
        <v>41</v>
      </c>
      <c r="P1678" s="16"/>
      <c r="Q1678" s="25">
        <f ca="1">+IF(T1678="ENVIO OS", IF(NETWORKDAYS(N1678,P1678,Feriados!A$28:A$328)&gt;-1,NETWORKDAYS(N1678,P1678,Feriados!A$28:A$328)-1,NETWORKDAYS(N1678,TODAY(),Feriados!A$28:A$328)),0)</f>
        <v>0</v>
      </c>
      <c r="R1678" s="17"/>
      <c r="S1678" s="17"/>
      <c r="T1678" s="25" t="s">
        <v>1496</v>
      </c>
      <c r="U1678" s="25" t="s">
        <v>1496</v>
      </c>
      <c r="X1678" s="25" t="s">
        <v>442</v>
      </c>
      <c r="Y1678" s="25" t="s">
        <v>662</v>
      </c>
      <c r="Z1678" s="25" t="s">
        <v>565</v>
      </c>
      <c r="AC1678" s="26"/>
      <c r="AD1678" s="26"/>
      <c r="AF1678" s="28"/>
    </row>
    <row r="1679" spans="1:32" s="25" customFormat="1" ht="15" x14ac:dyDescent="0.25">
      <c r="B1679" s="25" t="s">
        <v>3372</v>
      </c>
      <c r="C1679" s="25" t="s">
        <v>3371</v>
      </c>
      <c r="D1679" s="25" t="s">
        <v>446</v>
      </c>
      <c r="E1679" s="25" t="s">
        <v>26</v>
      </c>
      <c r="F1679" s="25" t="s">
        <v>508</v>
      </c>
      <c r="G1679" s="25">
        <v>114</v>
      </c>
      <c r="I1679" s="25" t="s">
        <v>17</v>
      </c>
      <c r="J1679" s="25" t="s">
        <v>138</v>
      </c>
      <c r="K1679" s="25" t="s">
        <v>464</v>
      </c>
      <c r="M1679" s="26">
        <v>45085</v>
      </c>
      <c r="N1679" s="26">
        <v>45114</v>
      </c>
      <c r="O1679" s="27">
        <f ca="1">+IF(NETWORKDAYS(M1679,N1679,Feriados!A$1:A$196)&gt;-1,NETWORKDAYS(M1679,N1679,Feriados!A$1:A$196)-1,NETWORKDAYS(M1679,TODAY(),Feriados!A$1:A$196))</f>
        <v>19</v>
      </c>
      <c r="P1679" s="16"/>
      <c r="Q1679" s="25">
        <f ca="1">+IF(T1679="ENVIO OS", IF(NETWORKDAYS(N1679,P1679,Feriados!A$28:A$328)&gt;-1,NETWORKDAYS(N1679,P1679,Feriados!A$28:A$328)-1,NETWORKDAYS(N1679,TODAY(),Feriados!A$28:A$328)),0)</f>
        <v>0</v>
      </c>
      <c r="R1679" s="17">
        <v>-32.931199999999997</v>
      </c>
      <c r="S1679" s="17">
        <v>-68.647000000000006</v>
      </c>
      <c r="T1679" s="25" t="s">
        <v>1496</v>
      </c>
      <c r="U1679" s="25" t="s">
        <v>1496</v>
      </c>
      <c r="X1679" s="25" t="s">
        <v>443</v>
      </c>
      <c r="Y1679" s="25" t="s">
        <v>504</v>
      </c>
      <c r="Z1679" s="25" t="s">
        <v>531</v>
      </c>
      <c r="AB1679" s="25" t="s">
        <v>0</v>
      </c>
      <c r="AC1679" s="26"/>
      <c r="AD1679" s="26"/>
      <c r="AF1679" s="28"/>
    </row>
    <row r="1680" spans="1:32" s="25" customFormat="1" ht="15" x14ac:dyDescent="0.25">
      <c r="B1680" s="25" t="s">
        <v>3374</v>
      </c>
      <c r="C1680" s="25" t="s">
        <v>3373</v>
      </c>
      <c r="D1680" s="25" t="s">
        <v>404</v>
      </c>
      <c r="E1680" s="25" t="s">
        <v>26</v>
      </c>
      <c r="F1680" s="25" t="s">
        <v>508</v>
      </c>
      <c r="G1680" s="25">
        <v>21</v>
      </c>
      <c r="I1680" s="25" t="s">
        <v>3600</v>
      </c>
      <c r="J1680" s="25" t="s">
        <v>286</v>
      </c>
      <c r="K1680" s="25" t="s">
        <v>405</v>
      </c>
      <c r="M1680" s="26">
        <v>45085</v>
      </c>
      <c r="N1680" s="26">
        <v>45170</v>
      </c>
      <c r="O1680" s="27">
        <f ca="1">+IF(NETWORKDAYS(M1680,N1680,Feriados!A$1:A$196)&gt;-1,NETWORKDAYS(M1680,N1680,Feriados!A$1:A$196)-1,NETWORKDAYS(M1680,TODAY(),Feriados!A$1:A$196))</f>
        <v>56</v>
      </c>
      <c r="P1680" s="16">
        <v>45210</v>
      </c>
      <c r="Q1680" s="25">
        <f ca="1">+IF(T1680="ENVIO OS", IF(NETWORKDAYS(N1680,P1680,Feriados!A$28:A$328)&gt;-1,NETWORKDAYS(N1680,P1680,Feriados!A$28:A$328)-1,NETWORKDAYS(N1680,TODAY(),Feriados!A$28:A$328)),0)</f>
        <v>28</v>
      </c>
      <c r="R1680" s="17"/>
      <c r="S1680" s="17"/>
      <c r="T1680" s="25" t="s">
        <v>1494</v>
      </c>
      <c r="U1680" s="25" t="s">
        <v>1584</v>
      </c>
      <c r="X1680" s="25" t="s">
        <v>442</v>
      </c>
      <c r="Z1680" s="25" t="s">
        <v>602</v>
      </c>
      <c r="AC1680" s="26"/>
      <c r="AD1680" s="26"/>
      <c r="AF1680" s="28"/>
    </row>
    <row r="1681" spans="1:32" s="25" customFormat="1" ht="15" x14ac:dyDescent="0.25">
      <c r="B1681" s="25" t="s">
        <v>3255</v>
      </c>
      <c r="C1681" s="25" t="s">
        <v>2844</v>
      </c>
      <c r="D1681" s="25" t="s">
        <v>507</v>
      </c>
      <c r="E1681" s="25" t="s">
        <v>25</v>
      </c>
      <c r="F1681" s="25" t="s">
        <v>523</v>
      </c>
      <c r="G1681" s="25">
        <v>237</v>
      </c>
      <c r="M1681" s="26">
        <v>45085</v>
      </c>
      <c r="N1681" s="26">
        <v>45085</v>
      </c>
      <c r="O1681" s="27">
        <f ca="1">+IF(NETWORKDAYS(M1681,N1681,Feriados!A$1:A$196)&gt;-1,NETWORKDAYS(M1681,N1681,Feriados!A$1:A$196)-1,NETWORKDAYS(M1681,TODAY(),Feriados!A$1:A$196))</f>
        <v>0</v>
      </c>
      <c r="P1681" s="16"/>
      <c r="Q1681" s="25">
        <f ca="1">+IF(T1681="ENVIO OS", IF(NETWORKDAYS(N1681,P1681,Feriados!A$28:A$328)&gt;-1,NETWORKDAYS(N1681,P1681,Feriados!A$28:A$328)-1,NETWORKDAYS(N1681,TODAY(),Feriados!A$28:A$328)),0)</f>
        <v>0</v>
      </c>
      <c r="R1681" s="17"/>
      <c r="S1681" s="17"/>
      <c r="T1681" s="25" t="s">
        <v>1591</v>
      </c>
      <c r="U1681" s="25" t="s">
        <v>1591</v>
      </c>
      <c r="Z1681" s="25" t="s">
        <v>556</v>
      </c>
      <c r="AA1681" s="25" t="s">
        <v>3394</v>
      </c>
      <c r="AB1681" s="25" t="s">
        <v>0</v>
      </c>
      <c r="AC1681" s="26"/>
      <c r="AD1681" s="26"/>
      <c r="AF1681" s="28"/>
    </row>
    <row r="1682" spans="1:32" s="25" customFormat="1" ht="15" x14ac:dyDescent="0.25">
      <c r="B1682" s="25" t="s">
        <v>3376</v>
      </c>
      <c r="C1682" s="25" t="s">
        <v>3375</v>
      </c>
      <c r="D1682" s="25" t="s">
        <v>507</v>
      </c>
      <c r="E1682" s="25" t="s">
        <v>26</v>
      </c>
      <c r="F1682" s="25" t="s">
        <v>508</v>
      </c>
      <c r="M1682" s="26">
        <v>45085</v>
      </c>
      <c r="N1682" s="26">
        <v>45183</v>
      </c>
      <c r="O1682" s="27">
        <f ca="1">+IF(NETWORKDAYS(M1682,N1682,Feriados!A$1:A$196)&gt;-1,NETWORKDAYS(M1682,N1682,Feriados!A$1:A$196)-1,NETWORKDAYS(M1682,TODAY(),Feriados!A$1:A$196))</f>
        <v>65</v>
      </c>
      <c r="P1682" s="16">
        <v>45210</v>
      </c>
      <c r="Q1682" s="25">
        <f ca="1">+IF(T1682="ENVIO OS", IF(NETWORKDAYS(N1682,P1682,Feriados!A$28:A$328)&gt;-1,NETWORKDAYS(N1682,P1682,Feriados!A$28:A$328)-1,NETWORKDAYS(N1682,TODAY(),Feriados!A$28:A$328)),0)</f>
        <v>19</v>
      </c>
      <c r="R1682" s="17"/>
      <c r="S1682" s="17"/>
      <c r="T1682" s="25" t="s">
        <v>1494</v>
      </c>
      <c r="U1682" s="25" t="s">
        <v>1584</v>
      </c>
      <c r="X1682" s="25" t="s">
        <v>439</v>
      </c>
      <c r="Z1682" s="25" t="s">
        <v>535</v>
      </c>
      <c r="AA1682" s="25" t="s">
        <v>3624</v>
      </c>
      <c r="AC1682" s="26"/>
      <c r="AD1682" s="26"/>
      <c r="AF1682" s="28"/>
    </row>
    <row r="1683" spans="1:32" s="25" customFormat="1" ht="15" x14ac:dyDescent="0.25">
      <c r="A1683" s="25">
        <v>242483</v>
      </c>
      <c r="B1683" s="25" t="s">
        <v>3378</v>
      </c>
      <c r="C1683" s="25" t="s">
        <v>3377</v>
      </c>
      <c r="D1683" s="25" t="s">
        <v>507</v>
      </c>
      <c r="E1683" s="25" t="s">
        <v>26</v>
      </c>
      <c r="F1683" s="25" t="s">
        <v>508</v>
      </c>
      <c r="M1683" s="26">
        <v>45085</v>
      </c>
      <c r="N1683" s="26">
        <v>45188</v>
      </c>
      <c r="O1683" s="27">
        <f ca="1">+IF(NETWORKDAYS(M1683,N1683,Feriados!A$1:A$196)&gt;-1,NETWORKDAYS(M1683,N1683,Feriados!A$1:A$196)-1,NETWORKDAYS(M1683,TODAY(),Feriados!A$1:A$196))</f>
        <v>68</v>
      </c>
      <c r="P1683" s="16">
        <v>45190</v>
      </c>
      <c r="Q1683" s="25">
        <f ca="1">+IF(T1683="ENVIO OS", IF(NETWORKDAYS(N1683,P1683,Feriados!A$28:A$328)&gt;-1,NETWORKDAYS(N1683,P1683,Feriados!A$28:A$328)-1,NETWORKDAYS(N1683,TODAY(),Feriados!A$28:A$328)),0)</f>
        <v>2</v>
      </c>
      <c r="R1683" s="17"/>
      <c r="S1683" s="17"/>
      <c r="T1683" s="25" t="s">
        <v>1494</v>
      </c>
      <c r="U1683" s="25" t="s">
        <v>1584</v>
      </c>
      <c r="X1683" s="25" t="s">
        <v>439</v>
      </c>
      <c r="Z1683" s="25" t="s">
        <v>535</v>
      </c>
      <c r="AA1683" s="25" t="s">
        <v>3625</v>
      </c>
      <c r="AC1683" s="26"/>
      <c r="AD1683" s="26"/>
      <c r="AF1683" s="28"/>
    </row>
    <row r="1684" spans="1:32" s="25" customFormat="1" ht="15" x14ac:dyDescent="0.25">
      <c r="A1684" s="25">
        <v>241716</v>
      </c>
      <c r="B1684" s="25" t="s">
        <v>3380</v>
      </c>
      <c r="C1684" s="25" t="s">
        <v>3379</v>
      </c>
      <c r="D1684" s="25" t="s">
        <v>446</v>
      </c>
      <c r="E1684" s="25" t="s">
        <v>26</v>
      </c>
      <c r="F1684" s="25" t="s">
        <v>508</v>
      </c>
      <c r="G1684" s="25">
        <v>137</v>
      </c>
      <c r="H1684" s="25">
        <v>137</v>
      </c>
      <c r="I1684" s="25" t="s">
        <v>17</v>
      </c>
      <c r="J1684" s="25" t="s">
        <v>793</v>
      </c>
      <c r="K1684" s="25" t="s">
        <v>463</v>
      </c>
      <c r="M1684" s="26">
        <v>45085</v>
      </c>
      <c r="N1684" s="26">
        <v>45146</v>
      </c>
      <c r="O1684" s="27">
        <f ca="1">+IF(NETWORKDAYS(M1684,N1684,Feriados!A$1:A$196)&gt;-1,NETWORKDAYS(M1684,N1684,Feriados!A$1:A$196)-1,NETWORKDAYS(M1684,TODAY(),Feriados!A$1:A$196))</f>
        <v>39</v>
      </c>
      <c r="P1684" s="16"/>
      <c r="Q1684" s="25">
        <f ca="1">+IF(T1684="ENVIO OS", IF(NETWORKDAYS(N1684,P1684,Feriados!A$28:A$328)&gt;-1,NETWORKDAYS(N1684,P1684,Feriados!A$28:A$328)-1,NETWORKDAYS(N1684,TODAY(),Feriados!A$28:A$328)),0)</f>
        <v>0</v>
      </c>
      <c r="R1684" s="17"/>
      <c r="S1684" s="17"/>
      <c r="T1684" s="25" t="s">
        <v>1496</v>
      </c>
      <c r="X1684" s="25" t="s">
        <v>440</v>
      </c>
      <c r="AC1684" s="26"/>
      <c r="AD1684" s="26"/>
      <c r="AF1684" s="28"/>
    </row>
    <row r="1685" spans="1:32" s="25" customFormat="1" ht="15" x14ac:dyDescent="0.25">
      <c r="A1685" s="25">
        <v>240934</v>
      </c>
      <c r="B1685" s="25" t="s">
        <v>3028</v>
      </c>
      <c r="C1685" s="25" t="s">
        <v>3029</v>
      </c>
      <c r="D1685" s="25" t="s">
        <v>452</v>
      </c>
      <c r="E1685" s="25" t="s">
        <v>26</v>
      </c>
      <c r="F1685" s="25" t="s">
        <v>508</v>
      </c>
      <c r="G1685" s="25">
        <v>66</v>
      </c>
      <c r="H1685" s="25">
        <v>66</v>
      </c>
      <c r="I1685" s="25" t="s">
        <v>17</v>
      </c>
      <c r="J1685" s="25" t="s">
        <v>185</v>
      </c>
      <c r="K1685" s="25" t="s">
        <v>451</v>
      </c>
      <c r="M1685" s="26">
        <v>45090</v>
      </c>
      <c r="N1685" s="26">
        <v>45091</v>
      </c>
      <c r="O1685" s="27">
        <f ca="1">+IF(NETWORKDAYS(M1685,N1685,Feriados!A$1:A$196)&gt;-1,NETWORKDAYS(M1685,N1685,Feriados!A$1:A$196)-1,NETWORKDAYS(M1685,TODAY(),Feriados!A$1:A$196))</f>
        <v>1</v>
      </c>
      <c r="P1685" s="16"/>
      <c r="Q1685" s="25">
        <f ca="1">+IF(T1685="ENVIO OS", IF(NETWORKDAYS(N1685,P1685,Feriados!A$28:A$328)&gt;-1,NETWORKDAYS(N1685,P1685,Feriados!A$28:A$328)-1,NETWORKDAYS(N1685,TODAY(),Feriados!A$28:A$328)),0)</f>
        <v>0</v>
      </c>
      <c r="R1685" s="17"/>
      <c r="S1685" s="17"/>
      <c r="T1685" s="25" t="s">
        <v>1496</v>
      </c>
      <c r="X1685" s="25" t="s">
        <v>440</v>
      </c>
      <c r="Y1685" s="25" t="s">
        <v>662</v>
      </c>
      <c r="AC1685" s="26"/>
      <c r="AD1685" s="26"/>
      <c r="AF1685" s="28"/>
    </row>
    <row r="1686" spans="1:32" s="25" customFormat="1" ht="15" x14ac:dyDescent="0.25">
      <c r="B1686" s="25" t="s">
        <v>3354</v>
      </c>
      <c r="C1686" s="25" t="s">
        <v>3353</v>
      </c>
      <c r="D1686" s="25" t="s">
        <v>446</v>
      </c>
      <c r="E1686" s="25" t="s">
        <v>26</v>
      </c>
      <c r="F1686" s="25" t="s">
        <v>508</v>
      </c>
      <c r="G1686" s="25">
        <v>215</v>
      </c>
      <c r="I1686" s="25" t="s">
        <v>17</v>
      </c>
      <c r="J1686" s="25" t="s">
        <v>123</v>
      </c>
      <c r="K1686" s="25" t="s">
        <v>446</v>
      </c>
      <c r="M1686" s="26">
        <v>45090</v>
      </c>
      <c r="N1686" s="26">
        <v>45148</v>
      </c>
      <c r="O1686" s="27">
        <f ca="1">+IF(NETWORKDAYS(M1686,N1686,Feriados!A$1:A$196)&gt;-1,NETWORKDAYS(M1686,N1686,Feriados!A$1:A$196)-1,NETWORKDAYS(M1686,TODAY(),Feriados!A$1:A$196))</f>
        <v>38</v>
      </c>
      <c r="P1686" s="16"/>
      <c r="Q1686" s="25">
        <f ca="1">+IF(T1686="ENVIO OS", IF(NETWORKDAYS(N1686,P1686,Feriados!A$28:A$328)&gt;-1,NETWORKDAYS(N1686,P1686,Feriados!A$28:A$328)-1,NETWORKDAYS(N1686,TODAY(),Feriados!A$28:A$328)),0)</f>
        <v>0</v>
      </c>
      <c r="R1686" s="17">
        <v>-32.992106</v>
      </c>
      <c r="S1686" s="17">
        <v>-68.780140000000003</v>
      </c>
      <c r="T1686" s="25" t="s">
        <v>1496</v>
      </c>
      <c r="U1686" s="25" t="s">
        <v>1496</v>
      </c>
      <c r="X1686" s="25" t="s">
        <v>443</v>
      </c>
      <c r="Y1686" s="25" t="s">
        <v>504</v>
      </c>
      <c r="Z1686" s="25" t="s">
        <v>531</v>
      </c>
      <c r="AA1686" s="25" t="s">
        <v>3549</v>
      </c>
      <c r="AC1686" s="26"/>
      <c r="AD1686" s="26"/>
      <c r="AF1686" s="28"/>
    </row>
    <row r="1687" spans="1:32" s="25" customFormat="1" ht="15" x14ac:dyDescent="0.25">
      <c r="B1687" s="25" t="s">
        <v>3525</v>
      </c>
      <c r="C1687" s="25" t="s">
        <v>3524</v>
      </c>
      <c r="D1687" s="25" t="s">
        <v>446</v>
      </c>
      <c r="E1687" s="25" t="s">
        <v>26</v>
      </c>
      <c r="F1687" s="25" t="s">
        <v>508</v>
      </c>
      <c r="G1687" s="25">
        <v>215</v>
      </c>
      <c r="I1687" s="25" t="s">
        <v>17</v>
      </c>
      <c r="J1687" s="25" t="s">
        <v>374</v>
      </c>
      <c r="K1687" s="25" t="s">
        <v>463</v>
      </c>
      <c r="M1687" s="26">
        <v>45090</v>
      </c>
      <c r="N1687" s="26">
        <v>45148</v>
      </c>
      <c r="O1687" s="27">
        <f ca="1">+IF(NETWORKDAYS(M1687,N1687,Feriados!A$1:A$196)&gt;-1,NETWORKDAYS(M1687,N1687,Feriados!A$1:A$196)-1,NETWORKDAYS(M1687,TODAY(),Feriados!A$1:A$196))</f>
        <v>38</v>
      </c>
      <c r="P1687" s="16"/>
      <c r="Q1687" s="25">
        <f ca="1">+IF(T1687="ENVIO OS", IF(NETWORKDAYS(N1687,P1687,Feriados!A$28:A$328)&gt;-1,NETWORKDAYS(N1687,P1687,Feriados!A$28:A$328)-1,NETWORKDAYS(N1687,TODAY(),Feriados!A$28:A$328)),0)</f>
        <v>0</v>
      </c>
      <c r="R1687" s="17">
        <v>-32.992800000000003</v>
      </c>
      <c r="S1687" s="17">
        <v>-68.780500000000004</v>
      </c>
      <c r="T1687" s="25" t="s">
        <v>1496</v>
      </c>
      <c r="U1687" s="25" t="s">
        <v>1496</v>
      </c>
      <c r="X1687" s="25" t="s">
        <v>443</v>
      </c>
      <c r="Y1687" s="25" t="s">
        <v>504</v>
      </c>
      <c r="Z1687" s="25" t="s">
        <v>531</v>
      </c>
      <c r="AC1687" s="26"/>
      <c r="AD1687" s="26"/>
      <c r="AF1687" s="28"/>
    </row>
    <row r="1688" spans="1:32" s="25" customFormat="1" ht="15" x14ac:dyDescent="0.25">
      <c r="B1688" s="25" t="s">
        <v>3384</v>
      </c>
      <c r="C1688" s="25" t="s">
        <v>3383</v>
      </c>
      <c r="D1688" s="25" t="s">
        <v>452</v>
      </c>
      <c r="E1688" s="25" t="s">
        <v>26</v>
      </c>
      <c r="F1688" s="25" t="s">
        <v>508</v>
      </c>
      <c r="G1688" s="25">
        <v>143</v>
      </c>
      <c r="I1688" s="25" t="s">
        <v>17</v>
      </c>
      <c r="J1688" s="25" t="s">
        <v>266</v>
      </c>
      <c r="K1688" s="25" t="s">
        <v>451</v>
      </c>
      <c r="M1688" s="26">
        <v>45090</v>
      </c>
      <c r="N1688" s="26">
        <v>45204</v>
      </c>
      <c r="O1688" s="27">
        <f ca="1">+IF(NETWORKDAYS(M1688,N1688,Feriados!A$1:A$196)&gt;-1,NETWORKDAYS(M1688,N1688,Feriados!A$1:A$196)-1,NETWORKDAYS(M1688,TODAY(),Feriados!A$1:A$196))</f>
        <v>77</v>
      </c>
      <c r="P1688" s="16"/>
      <c r="Q1688" s="25">
        <f ca="1">+IF(T1688="ENVIO OS", IF(NETWORKDAYS(N1688,P1688,Feriados!A$28:A$328)&gt;-1,NETWORKDAYS(N1688,P1688,Feriados!A$28:A$328)-1,NETWORKDAYS(N1688,TODAY(),Feriados!A$28:A$328)),0)</f>
        <v>0</v>
      </c>
      <c r="R1688" s="17">
        <v>-34.58</v>
      </c>
      <c r="S1688" s="17">
        <v>-68.308599999999998</v>
      </c>
      <c r="T1688" s="25" t="s">
        <v>1496</v>
      </c>
      <c r="U1688" s="25" t="s">
        <v>1496</v>
      </c>
      <c r="X1688" s="25" t="s">
        <v>443</v>
      </c>
      <c r="Y1688" s="25" t="s">
        <v>662</v>
      </c>
      <c r="Z1688" s="25" t="s">
        <v>584</v>
      </c>
      <c r="AC1688" s="26"/>
      <c r="AD1688" s="26"/>
      <c r="AF1688" s="28"/>
    </row>
    <row r="1689" spans="1:32" s="25" customFormat="1" ht="15" x14ac:dyDescent="0.25">
      <c r="A1689" s="25">
        <v>242002</v>
      </c>
      <c r="B1689" s="25" t="s">
        <v>3386</v>
      </c>
      <c r="C1689" s="25" t="s">
        <v>3385</v>
      </c>
      <c r="D1689" s="25" t="s">
        <v>405</v>
      </c>
      <c r="E1689" s="25" t="s">
        <v>26</v>
      </c>
      <c r="F1689" s="25" t="s">
        <v>508</v>
      </c>
      <c r="G1689" s="25">
        <v>28.8</v>
      </c>
      <c r="H1689" s="25">
        <v>28.8</v>
      </c>
      <c r="I1689" s="25" t="s">
        <v>17</v>
      </c>
      <c r="J1689" s="25" t="s">
        <v>258</v>
      </c>
      <c r="K1689" s="25" t="s">
        <v>455</v>
      </c>
      <c r="M1689" s="26">
        <v>45090</v>
      </c>
      <c r="N1689" s="26">
        <v>45166</v>
      </c>
      <c r="O1689" s="27">
        <f ca="1">+IF(NETWORKDAYS(M1689,N1689,Feriados!A$1:A$196)&gt;-1,NETWORKDAYS(M1689,N1689,Feriados!A$1:A$196)-1,NETWORKDAYS(M1689,TODAY(),Feriados!A$1:A$196))</f>
        <v>49</v>
      </c>
      <c r="P1689" s="16"/>
      <c r="Q1689" s="25">
        <f ca="1">+IF(T1689="ENVIO OS", IF(NETWORKDAYS(N1689,P1689,Feriados!A$28:A$328)&gt;-1,NETWORKDAYS(N1689,P1689,Feriados!A$28:A$328)-1,NETWORKDAYS(N1689,TODAY(),Feriados!A$28:A$328)),0)</f>
        <v>0</v>
      </c>
      <c r="R1689" s="17">
        <v>-33.348399999999998</v>
      </c>
      <c r="S1689" s="17">
        <v>-69.135499999999993</v>
      </c>
      <c r="T1689" s="25" t="s">
        <v>1496</v>
      </c>
      <c r="X1689" s="25" t="s">
        <v>440</v>
      </c>
      <c r="Y1689" s="25" t="s">
        <v>664</v>
      </c>
      <c r="Z1689" s="25" t="s">
        <v>602</v>
      </c>
      <c r="AC1689" s="26"/>
      <c r="AD1689" s="26"/>
      <c r="AF1689" s="28"/>
    </row>
    <row r="1690" spans="1:32" s="25" customFormat="1" ht="15" x14ac:dyDescent="0.25">
      <c r="B1690" s="25" t="s">
        <v>3388</v>
      </c>
      <c r="C1690" s="25" t="s">
        <v>3387</v>
      </c>
      <c r="D1690" s="25" t="s">
        <v>446</v>
      </c>
      <c r="E1690" s="25" t="s">
        <v>26</v>
      </c>
      <c r="F1690" s="25" t="s">
        <v>508</v>
      </c>
      <c r="M1690" s="26">
        <v>45090</v>
      </c>
      <c r="N1690" s="26">
        <v>45090</v>
      </c>
      <c r="O1690" s="27">
        <f ca="1">+IF(NETWORKDAYS(M1690,N1690,Feriados!A$1:A$196)&gt;-1,NETWORKDAYS(M1690,N1690,Feriados!A$1:A$196)-1,NETWORKDAYS(M1690,TODAY(),Feriados!A$1:A$196))</f>
        <v>0</v>
      </c>
      <c r="P1690" s="16">
        <v>45195</v>
      </c>
      <c r="Q1690" s="25">
        <f ca="1">+IF(T1690="ENVIO OS", IF(NETWORKDAYS(N1690,P1690,Feriados!A$28:A$328)&gt;-1,NETWORKDAYS(N1690,P1690,Feriados!A$28:A$328)-1,NETWORKDAYS(N1690,TODAY(),Feriados!A$28:A$328)),0)</f>
        <v>75</v>
      </c>
      <c r="R1690" s="17"/>
      <c r="S1690" s="17"/>
      <c r="T1690" s="25" t="s">
        <v>1494</v>
      </c>
      <c r="U1690" s="25" t="s">
        <v>1584</v>
      </c>
      <c r="X1690" s="25" t="s">
        <v>443</v>
      </c>
      <c r="Z1690" s="25" t="s">
        <v>607</v>
      </c>
      <c r="AC1690" s="26"/>
      <c r="AD1690" s="26"/>
      <c r="AF1690" s="28"/>
    </row>
    <row r="1691" spans="1:32" s="25" customFormat="1" ht="15" x14ac:dyDescent="0.25">
      <c r="A1691" s="25">
        <v>242727</v>
      </c>
      <c r="B1691" s="25" t="s">
        <v>3390</v>
      </c>
      <c r="C1691" s="25" t="s">
        <v>3389</v>
      </c>
      <c r="D1691" s="25" t="s">
        <v>446</v>
      </c>
      <c r="E1691" s="25" t="s">
        <v>26</v>
      </c>
      <c r="F1691" s="25" t="s">
        <v>508</v>
      </c>
      <c r="G1691" s="25">
        <v>286.60000000000002</v>
      </c>
      <c r="I1691" s="25" t="s">
        <v>17</v>
      </c>
      <c r="J1691" s="25" t="s">
        <v>3692</v>
      </c>
      <c r="K1691" s="25" t="s">
        <v>464</v>
      </c>
      <c r="L1691" s="25" t="s">
        <v>434</v>
      </c>
      <c r="M1691" s="26">
        <v>45090</v>
      </c>
      <c r="N1691" s="26">
        <v>45218</v>
      </c>
      <c r="O1691" s="27">
        <f ca="1">+IF(NETWORKDAYS(M1691,N1691,Feriados!A$1:A$196)&gt;-1,NETWORKDAYS(M1691,N1691,Feriados!A$1:A$196)-1,NETWORKDAYS(M1691,TODAY(),Feriados!A$1:A$196))</f>
        <v>85</v>
      </c>
      <c r="P1691" s="16"/>
      <c r="Q1691" s="25">
        <f ca="1">+IF(T1691="ENVIO OS", IF(NETWORKDAYS(N1691,P1691,Feriados!A$28:A$328)&gt;-1,NETWORKDAYS(N1691,P1691,Feriados!A$28:A$328)-1,NETWORKDAYS(N1691,TODAY(),Feriados!A$28:A$328)),0)</f>
        <v>0</v>
      </c>
      <c r="R1691" s="17"/>
      <c r="S1691" s="17"/>
      <c r="T1691" s="25" t="s">
        <v>1496</v>
      </c>
      <c r="U1691" s="25" t="s">
        <v>1496</v>
      </c>
      <c r="X1691" s="25" t="s">
        <v>442</v>
      </c>
      <c r="Y1691" s="25" t="s">
        <v>504</v>
      </c>
      <c r="Z1691" s="25" t="s">
        <v>531</v>
      </c>
      <c r="AC1691" s="26"/>
      <c r="AD1691" s="26"/>
      <c r="AF1691" s="28"/>
    </row>
    <row r="1692" spans="1:32" s="25" customFormat="1" ht="15" x14ac:dyDescent="0.25">
      <c r="A1692" s="25">
        <v>237365</v>
      </c>
      <c r="B1692" s="25" t="s">
        <v>2728</v>
      </c>
      <c r="C1692" s="25" t="s">
        <v>2839</v>
      </c>
      <c r="D1692" s="25" t="s">
        <v>452</v>
      </c>
      <c r="E1692" s="25" t="s">
        <v>26</v>
      </c>
      <c r="F1692" s="25" t="s">
        <v>508</v>
      </c>
      <c r="G1692" s="25">
        <v>173.6</v>
      </c>
      <c r="I1692" s="25" t="s">
        <v>2840</v>
      </c>
      <c r="J1692" s="25" t="s">
        <v>248</v>
      </c>
      <c r="K1692" s="25" t="s">
        <v>452</v>
      </c>
      <c r="M1692" s="26">
        <v>45091</v>
      </c>
      <c r="N1692" s="26">
        <v>45092</v>
      </c>
      <c r="O1692" s="27">
        <f ca="1">+IF(NETWORKDAYS(M1692,N1692,Feriados!A$1:A$196)&gt;-1,NETWORKDAYS(M1692,N1692,Feriados!A$1:A$196)-1,NETWORKDAYS(M1692,TODAY(),Feriados!A$1:A$196))</f>
        <v>1</v>
      </c>
      <c r="P1692" s="16"/>
      <c r="Q1692" s="25">
        <f ca="1">+IF(T1692="ENVIO OS", IF(NETWORKDAYS(N1692,P1692,Feriados!A$28:A$328)&gt;-1,NETWORKDAYS(N1692,P1692,Feriados!A$28:A$328)-1,NETWORKDAYS(N1692,TODAY(),Feriados!A$28:A$328)),0)</f>
        <v>0</v>
      </c>
      <c r="R1692" s="17"/>
      <c r="S1692" s="17"/>
      <c r="T1692" s="25" t="s">
        <v>1590</v>
      </c>
      <c r="U1692" s="25" t="s">
        <v>1590</v>
      </c>
      <c r="X1692" s="25" t="s">
        <v>442</v>
      </c>
      <c r="Y1692" s="25" t="s">
        <v>662</v>
      </c>
      <c r="AA1692" s="25" t="s">
        <v>3392</v>
      </c>
      <c r="AC1692" s="26"/>
      <c r="AD1692" s="26"/>
      <c r="AF1692" s="28"/>
    </row>
    <row r="1693" spans="1:32" s="25" customFormat="1" ht="15" x14ac:dyDescent="0.25">
      <c r="B1693" s="25" t="s">
        <v>3444</v>
      </c>
      <c r="C1693" s="25" t="s">
        <v>3445</v>
      </c>
      <c r="D1693" s="25" t="s">
        <v>450</v>
      </c>
      <c r="E1693" s="25" t="s">
        <v>25</v>
      </c>
      <c r="F1693" s="25" t="s">
        <v>1301</v>
      </c>
      <c r="G1693" s="25">
        <v>61.74</v>
      </c>
      <c r="M1693" s="26">
        <v>45092</v>
      </c>
      <c r="N1693" s="26">
        <v>45117</v>
      </c>
      <c r="O1693" s="27">
        <f ca="1">+IF(NETWORKDAYS(M1693,N1693,Feriados!A$1:A$196)&gt;-1,NETWORKDAYS(M1693,N1693,Feriados!A$1:A$196)-1,NETWORKDAYS(M1693,TODAY(),Feriados!A$1:A$196))</f>
        <v>15</v>
      </c>
      <c r="P1693" s="16">
        <v>45124</v>
      </c>
      <c r="Q1693" s="25">
        <f ca="1">+IF(T1693="ENVIO OS", IF(NETWORKDAYS(N1693,P1693,Feriados!A$28:A$328)&gt;-1,NETWORKDAYS(N1693,P1693,Feriados!A$28:A$328)-1,NETWORKDAYS(N1693,TODAY(),Feriados!A$28:A$328)),0)</f>
        <v>0</v>
      </c>
      <c r="R1693" s="17"/>
      <c r="S1693" s="17"/>
      <c r="T1693" s="25" t="s">
        <v>1591</v>
      </c>
      <c r="AA1693" s="25" t="s">
        <v>3449</v>
      </c>
      <c r="AC1693" s="26"/>
      <c r="AD1693" s="26"/>
      <c r="AF1693" s="28"/>
    </row>
    <row r="1694" spans="1:32" s="25" customFormat="1" ht="15" x14ac:dyDescent="0.25">
      <c r="A1694" s="25">
        <v>240392</v>
      </c>
      <c r="B1694" s="25" t="s">
        <v>3259</v>
      </c>
      <c r="C1694" s="25" t="s">
        <v>3260</v>
      </c>
      <c r="D1694" s="25" t="s">
        <v>507</v>
      </c>
      <c r="E1694" s="25" t="s">
        <v>25</v>
      </c>
      <c r="F1694" s="25" t="s">
        <v>523</v>
      </c>
      <c r="G1694" s="25">
        <v>388</v>
      </c>
      <c r="H1694" s="25">
        <v>388</v>
      </c>
      <c r="I1694" s="25" t="s">
        <v>17</v>
      </c>
      <c r="J1694" s="25" t="s">
        <v>313</v>
      </c>
      <c r="K1694" s="25" t="s">
        <v>406</v>
      </c>
      <c r="L1694" s="25" t="s">
        <v>434</v>
      </c>
      <c r="M1694" s="26">
        <v>45092</v>
      </c>
      <c r="N1694" s="26">
        <v>45092</v>
      </c>
      <c r="O1694" s="27">
        <f ca="1">+IF(NETWORKDAYS(M1694,N1694,Feriados!A$1:A$196)&gt;-1,NETWORKDAYS(M1694,N1694,Feriados!A$1:A$196)-1,NETWORKDAYS(M1694,TODAY(),Feriados!A$1:A$196))</f>
        <v>0</v>
      </c>
      <c r="P1694" s="16"/>
      <c r="Q1694" s="25">
        <f ca="1">+IF(T1694="ENVIO OS", IF(NETWORKDAYS(N1694,P1694,Feriados!A$28:A$328)&gt;-1,NETWORKDAYS(N1694,P1694,Feriados!A$28:A$328)-1,NETWORKDAYS(N1694,TODAY(),Feriados!A$28:A$328)),0)</f>
        <v>0</v>
      </c>
      <c r="R1694" s="17">
        <v>-33.175800000000002</v>
      </c>
      <c r="S1694" s="17">
        <v>-68.880799999999994</v>
      </c>
      <c r="T1694" s="25" t="s">
        <v>1590</v>
      </c>
      <c r="U1694" s="25" t="s">
        <v>1496</v>
      </c>
      <c r="V1694" s="25" t="s">
        <v>2678</v>
      </c>
      <c r="X1694" s="25" t="s">
        <v>439</v>
      </c>
      <c r="Y1694" s="25" t="s">
        <v>504</v>
      </c>
      <c r="Z1694" s="25" t="s">
        <v>3261</v>
      </c>
      <c r="AA1694" s="25" t="s">
        <v>4316</v>
      </c>
      <c r="AC1694" s="26"/>
      <c r="AD1694" s="26"/>
      <c r="AF1694" s="28"/>
    </row>
    <row r="1695" spans="1:32" s="25" customFormat="1" ht="15" x14ac:dyDescent="0.25">
      <c r="B1695" s="25" t="s">
        <v>1705</v>
      </c>
      <c r="C1695" s="25" t="s">
        <v>1706</v>
      </c>
      <c r="D1695" s="25" t="s">
        <v>507</v>
      </c>
      <c r="E1695" s="25" t="s">
        <v>26</v>
      </c>
      <c r="F1695" s="25" t="s">
        <v>508</v>
      </c>
      <c r="G1695" s="25">
        <v>821</v>
      </c>
      <c r="I1695" s="25" t="s">
        <v>17</v>
      </c>
      <c r="J1695" s="25" t="s">
        <v>123</v>
      </c>
      <c r="K1695" s="25" t="s">
        <v>463</v>
      </c>
      <c r="M1695" s="26">
        <v>45093</v>
      </c>
      <c r="N1695" s="26">
        <v>45117</v>
      </c>
      <c r="O1695" s="27">
        <f ca="1">+IF(NETWORKDAYS(M1695,N1695,Feriados!A$1:A$196)&gt;-1,NETWORKDAYS(M1695,N1695,Feriados!A$1:A$196)-1,NETWORKDAYS(M1695,TODAY(),Feriados!A$1:A$196))</f>
        <v>14</v>
      </c>
      <c r="P1695" s="16"/>
      <c r="Q1695" s="25">
        <f ca="1">+IF(T1695="ENVIO OS", IF(NETWORKDAYS(N1695,P1695,Feriados!A$28:A$328)&gt;-1,NETWORKDAYS(N1695,P1695,Feriados!A$28:A$328)-1,NETWORKDAYS(N1695,TODAY(),Feriados!A$28:A$328)),0)</f>
        <v>0</v>
      </c>
      <c r="R1695" s="17">
        <v>-33.000799999999998</v>
      </c>
      <c r="S1695" s="17">
        <v>-68.830799999999996</v>
      </c>
      <c r="T1695" s="25" t="s">
        <v>1590</v>
      </c>
      <c r="U1695" s="25" t="s">
        <v>1590</v>
      </c>
      <c r="V1695" s="25" t="s">
        <v>615</v>
      </c>
      <c r="W1695" s="25" t="s">
        <v>3475</v>
      </c>
      <c r="X1695" s="25" t="s">
        <v>443</v>
      </c>
      <c r="Y1695" s="25" t="s">
        <v>504</v>
      </c>
      <c r="Z1695" s="25" t="s">
        <v>531</v>
      </c>
      <c r="AC1695" s="26"/>
      <c r="AD1695" s="26"/>
      <c r="AF1695" s="28"/>
    </row>
    <row r="1696" spans="1:32" s="25" customFormat="1" ht="15" x14ac:dyDescent="0.25">
      <c r="A1696" s="25">
        <v>240582</v>
      </c>
      <c r="B1696" s="25" t="s">
        <v>3234</v>
      </c>
      <c r="C1696" s="25" t="s">
        <v>3235</v>
      </c>
      <c r="D1696" s="25" t="s">
        <v>446</v>
      </c>
      <c r="E1696" s="25" t="s">
        <v>25</v>
      </c>
      <c r="F1696" s="25" t="s">
        <v>509</v>
      </c>
      <c r="G1696" s="25">
        <v>140</v>
      </c>
      <c r="H1696" s="25">
        <v>90</v>
      </c>
      <c r="I1696" s="25" t="s">
        <v>17</v>
      </c>
      <c r="J1696" s="25" t="s">
        <v>385</v>
      </c>
      <c r="K1696" s="25" t="s">
        <v>464</v>
      </c>
      <c r="L1696" s="25" t="s">
        <v>434</v>
      </c>
      <c r="M1696" s="26">
        <v>45100</v>
      </c>
      <c r="N1696" s="26">
        <v>45100</v>
      </c>
      <c r="O1696" s="27">
        <f ca="1">+IF(NETWORKDAYS(M1696,N1696,Feriados!A$1:A$196)&gt;-1,NETWORKDAYS(M1696,N1696,Feriados!A$1:A$196)-1,NETWORKDAYS(M1696,TODAY(),Feriados!A$1:A$196))</f>
        <v>0</v>
      </c>
      <c r="P1696" s="16"/>
      <c r="Q1696" s="25">
        <f ca="1">+IF(T1696="ENVIO OS", IF(NETWORKDAYS(N1696,P1696,Feriados!A$28:A$328)&gt;-1,NETWORKDAYS(N1696,P1696,Feriados!A$28:A$328)-1,NETWORKDAYS(N1696,TODAY(),Feriados!A$28:A$328)),0)</f>
        <v>0</v>
      </c>
      <c r="R1696" s="17">
        <v>-32.9848</v>
      </c>
      <c r="S1696" s="17">
        <v>-68.671000000000006</v>
      </c>
      <c r="T1696" s="25" t="s">
        <v>1590</v>
      </c>
      <c r="U1696" s="25" t="s">
        <v>1590</v>
      </c>
      <c r="X1696" s="25" t="s">
        <v>439</v>
      </c>
      <c r="Y1696" s="25" t="s">
        <v>504</v>
      </c>
      <c r="AA1696" s="25" t="s">
        <v>3397</v>
      </c>
      <c r="AC1696" s="26"/>
      <c r="AD1696" s="26"/>
      <c r="AF1696" s="28"/>
    </row>
    <row r="1697" spans="1:32" s="25" customFormat="1" ht="15" x14ac:dyDescent="0.25">
      <c r="B1697" s="25" t="s">
        <v>3421</v>
      </c>
      <c r="C1697" s="25" t="s">
        <v>3420</v>
      </c>
      <c r="D1697" s="25" t="s">
        <v>507</v>
      </c>
      <c r="E1697" s="25" t="s">
        <v>26</v>
      </c>
      <c r="F1697" s="25" t="s">
        <v>508</v>
      </c>
      <c r="G1697" s="25">
        <v>229</v>
      </c>
      <c r="I1697" s="25" t="s">
        <v>17</v>
      </c>
      <c r="J1697" s="25" t="s">
        <v>57</v>
      </c>
      <c r="K1697" s="25" t="s">
        <v>447</v>
      </c>
      <c r="M1697" s="26">
        <v>45100</v>
      </c>
      <c r="N1697" s="26">
        <v>45107</v>
      </c>
      <c r="O1697" s="27">
        <f ca="1">+IF(NETWORKDAYS(M1697,N1697,Feriados!A$1:A$196)&gt;-1,NETWORKDAYS(M1697,N1697,Feriados!A$1:A$196)-1,NETWORKDAYS(M1697,TODAY(),Feriados!A$1:A$196))</f>
        <v>5</v>
      </c>
      <c r="P1697" s="16"/>
      <c r="Q1697" s="25">
        <f ca="1">+IF(T1697="ENVIO OS", IF(NETWORKDAYS(N1697,P1697,Feriados!A$28:A$328)&gt;-1,NETWORKDAYS(N1697,P1697,Feriados!A$28:A$328)-1,NETWORKDAYS(N1697,TODAY(),Feriados!A$28:A$328)),0)</f>
        <v>0</v>
      </c>
      <c r="R1697" s="17">
        <v>-32.981999999999999</v>
      </c>
      <c r="S1697" s="17">
        <v>-68.864900000000006</v>
      </c>
      <c r="T1697" s="25" t="s">
        <v>1496</v>
      </c>
      <c r="U1697" s="25" t="s">
        <v>1496</v>
      </c>
      <c r="X1697" s="25" t="s">
        <v>443</v>
      </c>
      <c r="Y1697" s="25" t="s">
        <v>504</v>
      </c>
      <c r="Z1697" s="25" t="s">
        <v>531</v>
      </c>
      <c r="AC1697" s="26"/>
      <c r="AD1697" s="26"/>
      <c r="AF1697" s="28"/>
    </row>
    <row r="1698" spans="1:32" s="25" customFormat="1" ht="15" x14ac:dyDescent="0.25">
      <c r="A1698" s="25">
        <v>241670</v>
      </c>
      <c r="B1698" s="25" t="s">
        <v>3423</v>
      </c>
      <c r="C1698" s="25" t="s">
        <v>3422</v>
      </c>
      <c r="D1698" s="25" t="s">
        <v>452</v>
      </c>
      <c r="E1698" s="25" t="s">
        <v>26</v>
      </c>
      <c r="F1698" s="25" t="s">
        <v>508</v>
      </c>
      <c r="G1698" s="25">
        <v>469</v>
      </c>
      <c r="H1698" s="25">
        <v>469</v>
      </c>
      <c r="I1698" s="25" t="s">
        <v>17</v>
      </c>
      <c r="J1698" s="25" t="s">
        <v>248</v>
      </c>
      <c r="K1698" s="25" t="s">
        <v>452</v>
      </c>
      <c r="M1698" s="26">
        <v>45100</v>
      </c>
      <c r="N1698" s="26">
        <v>45142</v>
      </c>
      <c r="O1698" s="27">
        <f ca="1">+IF(NETWORKDAYS(M1698,N1698,Feriados!A$1:A$196)&gt;-1,NETWORKDAYS(M1698,N1698,Feriados!A$1:A$196)-1,NETWORKDAYS(M1698,TODAY(),Feriados!A$1:A$196))</f>
        <v>28</v>
      </c>
      <c r="P1698" s="16"/>
      <c r="Q1698" s="25">
        <f ca="1">+IF(T1698="ENVIO OS", IF(NETWORKDAYS(N1698,P1698,Feriados!A$28:A$328)&gt;-1,NETWORKDAYS(N1698,P1698,Feriados!A$28:A$328)-1,NETWORKDAYS(N1698,TODAY(),Feriados!A$28:A$328)),0)</f>
        <v>0</v>
      </c>
      <c r="R1698" s="17">
        <v>-34.606999999999999</v>
      </c>
      <c r="S1698" s="17">
        <v>-68.309799999999996</v>
      </c>
      <c r="T1698" s="25" t="s">
        <v>1496</v>
      </c>
      <c r="X1698" s="25" t="s">
        <v>440</v>
      </c>
      <c r="AC1698" s="26"/>
      <c r="AD1698" s="26"/>
      <c r="AF1698" s="28"/>
    </row>
    <row r="1699" spans="1:32" s="25" customFormat="1" ht="15" x14ac:dyDescent="0.25">
      <c r="B1699" s="25" t="s">
        <v>3419</v>
      </c>
      <c r="C1699" s="25" t="s">
        <v>3418</v>
      </c>
      <c r="D1699" s="25" t="s">
        <v>446</v>
      </c>
      <c r="E1699" s="25" t="s">
        <v>26</v>
      </c>
      <c r="F1699" s="25" t="s">
        <v>508</v>
      </c>
      <c r="M1699" s="26">
        <v>45100</v>
      </c>
      <c r="N1699" s="26">
        <v>45205</v>
      </c>
      <c r="O1699" s="27">
        <f ca="1">+IF(NETWORKDAYS(M1699,N1699,Feriados!A$1:A$196)&gt;-1,NETWORKDAYS(M1699,N1699,Feriados!A$1:A$196)-1,NETWORKDAYS(M1699,TODAY(),Feriados!A$1:A$196))</f>
        <v>72</v>
      </c>
      <c r="P1699" s="16">
        <v>45476</v>
      </c>
      <c r="Q1699" s="25">
        <f ca="1">+IF(T1699="ENVIO OS", IF(NETWORKDAYS(N1699,P1699,Feriados!A$28:A$328)&gt;-1,NETWORKDAYS(N1699,P1699,Feriados!A$28:A$328)-1,NETWORKDAYS(N1699,TODAY(),Feriados!A$28:A$328)),0)</f>
        <v>193</v>
      </c>
      <c r="R1699" s="17"/>
      <c r="S1699" s="17"/>
      <c r="T1699" s="25" t="s">
        <v>1494</v>
      </c>
      <c r="U1699" s="25" t="s">
        <v>1584</v>
      </c>
      <c r="X1699" s="25" t="s">
        <v>443</v>
      </c>
      <c r="Z1699" s="25" t="s">
        <v>727</v>
      </c>
      <c r="AC1699" s="26"/>
      <c r="AD1699" s="26"/>
      <c r="AF1699" s="28"/>
    </row>
    <row r="1700" spans="1:32" s="25" customFormat="1" ht="15" x14ac:dyDescent="0.25">
      <c r="A1700" s="25">
        <v>241058</v>
      </c>
      <c r="B1700" s="25" t="s">
        <v>3402</v>
      </c>
      <c r="C1700" s="25" t="s">
        <v>3403</v>
      </c>
      <c r="D1700" s="25" t="s">
        <v>507</v>
      </c>
      <c r="E1700" s="25" t="s">
        <v>25</v>
      </c>
      <c r="F1700" s="25" t="s">
        <v>515</v>
      </c>
      <c r="G1700" s="25">
        <v>213</v>
      </c>
      <c r="H1700" s="25">
        <v>213</v>
      </c>
      <c r="I1700" s="25" t="s">
        <v>1835</v>
      </c>
      <c r="J1700" s="25" t="s">
        <v>267</v>
      </c>
      <c r="K1700" s="25" t="s">
        <v>476</v>
      </c>
      <c r="L1700" s="25" t="s">
        <v>435</v>
      </c>
      <c r="M1700" s="26">
        <v>45103</v>
      </c>
      <c r="N1700" s="26">
        <v>45125</v>
      </c>
      <c r="O1700" s="27">
        <f ca="1">+IF(NETWORKDAYS(M1700,N1700,Feriados!A$1:A$196)&gt;-1,NETWORKDAYS(M1700,N1700,Feriados!A$1:A$196)-1,NETWORKDAYS(M1700,TODAY(),Feriados!A$1:A$196))</f>
        <v>15</v>
      </c>
      <c r="P1700" s="16"/>
      <c r="Q1700" s="25">
        <f ca="1">+IF(T1700="ENVIO OS", IF(NETWORKDAYS(N1700,P1700,Feriados!A$28:A$328)&gt;-1,NETWORKDAYS(N1700,P1700,Feriados!A$28:A$328)-1,NETWORKDAYS(N1700,TODAY(),Feriados!A$28:A$328)),0)</f>
        <v>0</v>
      </c>
      <c r="R1700" s="17">
        <v>-33.037799999999997</v>
      </c>
      <c r="S1700" s="17">
        <v>-68.862099999999998</v>
      </c>
      <c r="T1700" s="25" t="s">
        <v>1496</v>
      </c>
      <c r="U1700" s="25" t="s">
        <v>1496</v>
      </c>
      <c r="X1700" s="25" t="s">
        <v>439</v>
      </c>
      <c r="Y1700" s="25" t="s">
        <v>504</v>
      </c>
      <c r="AB1700" s="25" t="s">
        <v>0</v>
      </c>
      <c r="AC1700" s="26"/>
      <c r="AD1700" s="26"/>
      <c r="AF1700" s="28"/>
    </row>
    <row r="1701" spans="1:32" s="25" customFormat="1" ht="15" x14ac:dyDescent="0.25">
      <c r="A1701" s="25">
        <v>236649</v>
      </c>
      <c r="B1701" s="25" t="s">
        <v>2751</v>
      </c>
      <c r="C1701" s="25" t="s">
        <v>1265</v>
      </c>
      <c r="D1701" s="25" t="s">
        <v>404</v>
      </c>
      <c r="E1701" s="25" t="s">
        <v>25</v>
      </c>
      <c r="F1701" s="25" t="s">
        <v>693</v>
      </c>
      <c r="G1701" s="25">
        <v>1470</v>
      </c>
      <c r="H1701" s="25">
        <v>1470</v>
      </c>
      <c r="J1701" s="25" t="s">
        <v>65</v>
      </c>
      <c r="K1701" s="25" t="s">
        <v>458</v>
      </c>
      <c r="M1701" s="26">
        <v>45103</v>
      </c>
      <c r="N1701" s="26">
        <v>45105</v>
      </c>
      <c r="O1701" s="27">
        <f ca="1">+IF(NETWORKDAYS(M1701,N1701,Feriados!A$1:A$196)&gt;-1,NETWORKDAYS(M1701,N1701,Feriados!A$1:A$196)-1,NETWORKDAYS(M1701,TODAY(),Feriados!A$1:A$196))</f>
        <v>2</v>
      </c>
      <c r="P1701" s="16">
        <v>45217</v>
      </c>
      <c r="Q1701" s="25">
        <f ca="1">+IF(T1701="ENVIO OS", IF(NETWORKDAYS(N1701,P1701,Feriados!A$28:A$328)&gt;-1,NETWORKDAYS(N1701,P1701,Feriados!A$28:A$328)-1,NETWORKDAYS(N1701,TODAY(),Feriados!A$28:A$328)),0)</f>
        <v>80</v>
      </c>
      <c r="R1701" s="17">
        <v>-33.653100000000002</v>
      </c>
      <c r="S1701" s="17">
        <v>-69.1845</v>
      </c>
      <c r="T1701" s="25" t="s">
        <v>1494</v>
      </c>
      <c r="U1701" s="25" t="s">
        <v>1586</v>
      </c>
      <c r="V1701" s="25" t="s">
        <v>37</v>
      </c>
      <c r="W1701" s="25" t="s">
        <v>2841</v>
      </c>
      <c r="X1701" s="25" t="s">
        <v>439</v>
      </c>
      <c r="Y1701" s="25" t="s">
        <v>504</v>
      </c>
      <c r="Z1701" s="25" t="s">
        <v>2753</v>
      </c>
      <c r="AA1701" s="25" t="s">
        <v>4083</v>
      </c>
      <c r="AC1701" s="26"/>
      <c r="AD1701" s="26"/>
      <c r="AF1701" s="28"/>
    </row>
    <row r="1702" spans="1:32" s="25" customFormat="1" ht="15" x14ac:dyDescent="0.25">
      <c r="A1702" s="25">
        <v>240890</v>
      </c>
      <c r="B1702" s="25" t="s">
        <v>3253</v>
      </c>
      <c r="C1702" s="25" t="s">
        <v>3254</v>
      </c>
      <c r="D1702" s="25" t="s">
        <v>446</v>
      </c>
      <c r="E1702" s="25" t="s">
        <v>25</v>
      </c>
      <c r="F1702" s="25" t="s">
        <v>516</v>
      </c>
      <c r="G1702" s="25">
        <v>100</v>
      </c>
      <c r="H1702" s="25">
        <v>100</v>
      </c>
      <c r="I1702" s="25" t="s">
        <v>17</v>
      </c>
      <c r="J1702" s="25" t="s">
        <v>91</v>
      </c>
      <c r="K1702" s="25" t="s">
        <v>464</v>
      </c>
      <c r="L1702" s="25" t="s">
        <v>435</v>
      </c>
      <c r="M1702" s="26">
        <v>45104</v>
      </c>
      <c r="N1702" s="26">
        <v>45105</v>
      </c>
      <c r="O1702" s="27">
        <f ca="1">+IF(NETWORKDAYS(M1702,N1702,Feriados!A$1:A$196)&gt;-1,NETWORKDAYS(M1702,N1702,Feriados!A$1:A$196)-1,NETWORKDAYS(M1702,TODAY(),Feriados!A$1:A$196))</f>
        <v>1</v>
      </c>
      <c r="P1702" s="16"/>
      <c r="Q1702" s="25">
        <f ca="1">+IF(T1702="ENVIO OS", IF(NETWORKDAYS(N1702,P1702,Feriados!A$28:A$328)&gt;-1,NETWORKDAYS(N1702,P1702,Feriados!A$28:A$328)-1,NETWORKDAYS(N1702,TODAY(),Feriados!A$28:A$328)),0)</f>
        <v>0</v>
      </c>
      <c r="R1702" s="17">
        <v>-33.012099999999997</v>
      </c>
      <c r="S1702" s="17">
        <f>-68.6378</f>
        <v>-68.637799999999999</v>
      </c>
      <c r="T1702" s="25" t="s">
        <v>1590</v>
      </c>
      <c r="U1702" s="25" t="s">
        <v>1590</v>
      </c>
      <c r="V1702" s="25" t="s">
        <v>37</v>
      </c>
      <c r="W1702" s="25" t="s">
        <v>2710</v>
      </c>
      <c r="X1702" s="25" t="s">
        <v>439</v>
      </c>
      <c r="Y1702" s="25" t="s">
        <v>497</v>
      </c>
      <c r="AA1702" s="25" t="s">
        <v>3397</v>
      </c>
      <c r="AC1702" s="26"/>
      <c r="AD1702" s="26"/>
      <c r="AF1702" s="28"/>
    </row>
    <row r="1703" spans="1:32" s="25" customFormat="1" ht="15" x14ac:dyDescent="0.25">
      <c r="A1703" s="25">
        <v>241293</v>
      </c>
      <c r="B1703" s="25" t="s">
        <v>3407</v>
      </c>
      <c r="C1703" s="25" t="s">
        <v>3408</v>
      </c>
      <c r="D1703" s="25" t="s">
        <v>507</v>
      </c>
      <c r="E1703" s="25" t="s">
        <v>25</v>
      </c>
      <c r="F1703" s="25" t="s">
        <v>523</v>
      </c>
      <c r="G1703" s="25">
        <v>9.9</v>
      </c>
      <c r="H1703" s="25">
        <v>9.9</v>
      </c>
      <c r="I1703" s="25" t="s">
        <v>17</v>
      </c>
      <c r="J1703" s="25" t="s">
        <v>55</v>
      </c>
      <c r="K1703" s="25" t="s">
        <v>449</v>
      </c>
      <c r="L1703" s="25" t="s">
        <v>435</v>
      </c>
      <c r="M1703" s="26">
        <v>45104</v>
      </c>
      <c r="N1703" s="26">
        <v>45114</v>
      </c>
      <c r="O1703" s="27">
        <f ca="1">+IF(NETWORKDAYS(M1703,N1703,Feriados!A$1:A$196)&gt;-1,NETWORKDAYS(M1703,N1703,Feriados!A$1:A$196)-1,NETWORKDAYS(M1703,TODAY(),Feriados!A$1:A$196))</f>
        <v>8</v>
      </c>
      <c r="P1703" s="16"/>
      <c r="Q1703" s="25">
        <f ca="1">+IF(T1703="ENVIO OS", IF(NETWORKDAYS(N1703,P1703,Feriados!A$28:A$328)&gt;-1,NETWORKDAYS(N1703,P1703,Feriados!A$28:A$328)-1,NETWORKDAYS(N1703,TODAY(),Feriados!A$28:A$328)),0)</f>
        <v>0</v>
      </c>
      <c r="R1703" s="17">
        <v>-33.161999999999999</v>
      </c>
      <c r="S1703" s="17">
        <v>-69.002200000000002</v>
      </c>
      <c r="T1703" s="25" t="s">
        <v>1496</v>
      </c>
      <c r="U1703" s="25" t="s">
        <v>1496</v>
      </c>
      <c r="X1703" s="25" t="s">
        <v>439</v>
      </c>
      <c r="Y1703" s="25" t="s">
        <v>504</v>
      </c>
      <c r="Z1703" s="25" t="s">
        <v>602</v>
      </c>
      <c r="AC1703" s="26"/>
      <c r="AD1703" s="26"/>
      <c r="AE1703" s="25" t="s">
        <v>525</v>
      </c>
      <c r="AF1703" s="28"/>
    </row>
    <row r="1704" spans="1:32" s="25" customFormat="1" ht="15" x14ac:dyDescent="0.25">
      <c r="A1704" s="25">
        <v>241447</v>
      </c>
      <c r="B1704" s="25" t="s">
        <v>3400</v>
      </c>
      <c r="C1704" s="25" t="s">
        <v>3401</v>
      </c>
      <c r="D1704" s="25" t="s">
        <v>380</v>
      </c>
      <c r="E1704" s="25" t="s">
        <v>25</v>
      </c>
      <c r="F1704" s="25" t="s">
        <v>509</v>
      </c>
      <c r="G1704" s="25">
        <v>170</v>
      </c>
      <c r="H1704" s="25">
        <v>38</v>
      </c>
      <c r="I1704" s="25" t="s">
        <v>2254</v>
      </c>
      <c r="J1704" s="25" t="s">
        <v>174</v>
      </c>
      <c r="K1704" s="25" t="s">
        <v>453</v>
      </c>
      <c r="L1704" s="25" t="s">
        <v>435</v>
      </c>
      <c r="M1704" s="26">
        <v>45104</v>
      </c>
      <c r="N1704" s="26">
        <v>45127</v>
      </c>
      <c r="O1704" s="27">
        <f ca="1">+IF(NETWORKDAYS(M1704,N1704,Feriados!A$1:A$196)&gt;-1,NETWORKDAYS(M1704,N1704,Feriados!A$1:A$196)-1,NETWORKDAYS(M1704,TODAY(),Feriados!A$1:A$196))</f>
        <v>16</v>
      </c>
      <c r="P1704" s="16"/>
      <c r="Q1704" s="25">
        <f ca="1">+IF(T1704="ENVIO OS", IF(NETWORKDAYS(N1704,P1704,Feriados!A$28:A$328)&gt;-1,NETWORKDAYS(N1704,P1704,Feriados!A$28:A$328)-1,NETWORKDAYS(N1704,TODAY(),Feriados!A$28:A$328)),0)</f>
        <v>0</v>
      </c>
      <c r="R1704" s="17">
        <v>-33.814399999999999</v>
      </c>
      <c r="S1704" s="17">
        <v>-69.177199999999999</v>
      </c>
      <c r="T1704" s="25" t="s">
        <v>1496</v>
      </c>
      <c r="U1704" s="25" t="s">
        <v>1496</v>
      </c>
      <c r="X1704" s="25" t="s">
        <v>439</v>
      </c>
      <c r="Y1704" s="25" t="s">
        <v>504</v>
      </c>
      <c r="AC1704" s="26"/>
      <c r="AD1704" s="26"/>
      <c r="AF1704" s="28"/>
    </row>
    <row r="1705" spans="1:32" s="25" customFormat="1" ht="15" x14ac:dyDescent="0.25">
      <c r="A1705" s="25">
        <v>240969</v>
      </c>
      <c r="B1705" s="25" t="s">
        <v>3287</v>
      </c>
      <c r="C1705" s="25" t="s">
        <v>3289</v>
      </c>
      <c r="D1705" s="25" t="s">
        <v>452</v>
      </c>
      <c r="E1705" s="25" t="s">
        <v>25</v>
      </c>
      <c r="F1705" s="25" t="s">
        <v>517</v>
      </c>
      <c r="G1705" s="25">
        <v>400</v>
      </c>
      <c r="H1705" s="25">
        <v>400</v>
      </c>
      <c r="J1705" s="25" t="s">
        <v>297</v>
      </c>
      <c r="K1705" s="25" t="s">
        <v>470</v>
      </c>
      <c r="M1705" s="26">
        <v>45104</v>
      </c>
      <c r="N1705" s="26">
        <v>45105</v>
      </c>
      <c r="O1705" s="27">
        <f ca="1">+IF(NETWORKDAYS(M1705,N1705,Feriados!A$1:A$196)&gt;-1,NETWORKDAYS(M1705,N1705,Feriados!A$1:A$196)-1,NETWORKDAYS(M1705,TODAY(),Feriados!A$1:A$196))</f>
        <v>1</v>
      </c>
      <c r="P1705" s="16"/>
      <c r="Q1705" s="25">
        <f ca="1">+IF(T1705="ENVIO OS", IF(NETWORKDAYS(N1705,P1705,Feriados!A$28:A$328)&gt;-1,NETWORKDAYS(N1705,P1705,Feriados!A$28:A$328)-1,NETWORKDAYS(N1705,TODAY(),Feriados!A$28:A$328)),0)</f>
        <v>0</v>
      </c>
      <c r="R1705" s="17"/>
      <c r="S1705" s="17"/>
      <c r="T1705" s="25" t="s">
        <v>1590</v>
      </c>
      <c r="U1705" s="25" t="s">
        <v>1590</v>
      </c>
      <c r="V1705" s="25" t="s">
        <v>37</v>
      </c>
      <c r="W1705" s="25" t="s">
        <v>3120</v>
      </c>
      <c r="X1705" s="25" t="s">
        <v>439</v>
      </c>
      <c r="Y1705" s="25" t="s">
        <v>496</v>
      </c>
      <c r="AA1705" s="25" t="s">
        <v>3397</v>
      </c>
      <c r="AC1705" s="26"/>
      <c r="AD1705" s="26"/>
      <c r="AF1705" s="28"/>
    </row>
    <row r="1706" spans="1:32" s="25" customFormat="1" ht="15" x14ac:dyDescent="0.25">
      <c r="A1706" s="25">
        <v>240969</v>
      </c>
      <c r="B1706" s="25" t="s">
        <v>3288</v>
      </c>
      <c r="C1706" s="25" t="s">
        <v>3290</v>
      </c>
      <c r="D1706" s="25" t="s">
        <v>452</v>
      </c>
      <c r="E1706" s="25" t="s">
        <v>25</v>
      </c>
      <c r="F1706" s="25" t="s">
        <v>516</v>
      </c>
      <c r="G1706" s="25">
        <v>80</v>
      </c>
      <c r="H1706" s="25">
        <v>80</v>
      </c>
      <c r="I1706" s="25" t="s">
        <v>17</v>
      </c>
      <c r="J1706" s="25" t="s">
        <v>297</v>
      </c>
      <c r="K1706" s="25" t="s">
        <v>470</v>
      </c>
      <c r="M1706" s="26">
        <v>45104</v>
      </c>
      <c r="N1706" s="26">
        <v>45105</v>
      </c>
      <c r="O1706" s="27">
        <f ca="1">+IF(NETWORKDAYS(M1706,N1706,Feriados!A$1:A$196)&gt;-1,NETWORKDAYS(M1706,N1706,Feriados!A$1:A$196)-1,NETWORKDAYS(M1706,TODAY(),Feriados!A$1:A$196))</f>
        <v>1</v>
      </c>
      <c r="P1706" s="16"/>
      <c r="Q1706" s="25">
        <f ca="1">+IF(T1706="ENVIO OS", IF(NETWORKDAYS(N1706,P1706,Feriados!A$28:A$328)&gt;-1,NETWORKDAYS(N1706,P1706,Feriados!A$28:A$328)-1,NETWORKDAYS(N1706,TODAY(),Feriados!A$28:A$328)),0)</f>
        <v>0</v>
      </c>
      <c r="R1706" s="17"/>
      <c r="S1706" s="17"/>
      <c r="T1706" s="25" t="s">
        <v>1590</v>
      </c>
      <c r="U1706" s="25" t="s">
        <v>1590</v>
      </c>
      <c r="X1706" s="25" t="s">
        <v>439</v>
      </c>
      <c r="Y1706" s="25" t="s">
        <v>496</v>
      </c>
      <c r="AA1706" s="25" t="s">
        <v>3397</v>
      </c>
      <c r="AC1706" s="26"/>
      <c r="AD1706" s="26"/>
      <c r="AF1706" s="28"/>
    </row>
    <row r="1707" spans="1:32" s="25" customFormat="1" ht="15" x14ac:dyDescent="0.25">
      <c r="B1707" s="25" t="s">
        <v>3406</v>
      </c>
      <c r="C1707" s="25" t="s">
        <v>2844</v>
      </c>
      <c r="D1707" s="25" t="s">
        <v>507</v>
      </c>
      <c r="E1707" s="25" t="s">
        <v>25</v>
      </c>
      <c r="F1707" s="25" t="s">
        <v>515</v>
      </c>
      <c r="G1707" s="25">
        <v>237</v>
      </c>
      <c r="M1707" s="26">
        <v>45105</v>
      </c>
      <c r="N1707" s="26">
        <v>45126</v>
      </c>
      <c r="O1707" s="27">
        <f ca="1">+IF(NETWORKDAYS(M1707,N1707,Feriados!A$1:A$196)&gt;-1,NETWORKDAYS(M1707,N1707,Feriados!A$1:A$196)-1,NETWORKDAYS(M1707,TODAY(),Feriados!A$1:A$196))</f>
        <v>14</v>
      </c>
      <c r="P1707" s="16">
        <v>45139</v>
      </c>
      <c r="Q1707" s="25">
        <f ca="1">+IF(T1707="ENVIO OS", IF(NETWORKDAYS(N1707,P1707,Feriados!A$28:A$328)&gt;-1,NETWORKDAYS(N1707,P1707,Feriados!A$28:A$328)-1,NETWORKDAYS(N1707,TODAY(),Feriados!A$28:A$328)),0)</f>
        <v>9</v>
      </c>
      <c r="R1707" s="17"/>
      <c r="S1707" s="17"/>
      <c r="T1707" s="25" t="s">
        <v>1494</v>
      </c>
      <c r="U1707" s="25" t="s">
        <v>1584</v>
      </c>
      <c r="X1707" s="25" t="s">
        <v>439</v>
      </c>
      <c r="Z1707" s="25" t="s">
        <v>556</v>
      </c>
      <c r="AA1707" s="25" t="s">
        <v>3478</v>
      </c>
      <c r="AC1707" s="26"/>
      <c r="AD1707" s="26"/>
      <c r="AF1707" s="28"/>
    </row>
    <row r="1708" spans="1:32" s="25" customFormat="1" ht="15" x14ac:dyDescent="0.25">
      <c r="A1708" s="25">
        <v>241123</v>
      </c>
      <c r="B1708" s="25" t="s">
        <v>3411</v>
      </c>
      <c r="C1708" s="25" t="s">
        <v>3412</v>
      </c>
      <c r="D1708" s="25" t="s">
        <v>280</v>
      </c>
      <c r="E1708" s="25" t="s">
        <v>25</v>
      </c>
      <c r="F1708" s="25" t="s">
        <v>516</v>
      </c>
      <c r="G1708" s="25">
        <v>100</v>
      </c>
      <c r="H1708" s="25">
        <v>100</v>
      </c>
      <c r="I1708" s="25" t="s">
        <v>3494</v>
      </c>
      <c r="J1708" s="25" t="s">
        <v>3311</v>
      </c>
      <c r="K1708" s="25" t="s">
        <v>151</v>
      </c>
      <c r="L1708" s="25" t="s">
        <v>434</v>
      </c>
      <c r="M1708" s="26">
        <v>45106</v>
      </c>
      <c r="N1708" s="26">
        <v>45135</v>
      </c>
      <c r="O1708" s="27">
        <f ca="1">+IF(NETWORKDAYS(M1708,N1708,Feriados!A$1:A$196)&gt;-1,NETWORKDAYS(M1708,N1708,Feriados!A$1:A$196)-1,NETWORKDAYS(M1708,TODAY(),Feriados!A$1:A$196))</f>
        <v>19</v>
      </c>
      <c r="P1708" s="16"/>
      <c r="Q1708" s="25">
        <f ca="1">+IF(T1708="ENVIO OS", IF(NETWORKDAYS(N1708,P1708,Feriados!A$28:A$328)&gt;-1,NETWORKDAYS(N1708,P1708,Feriados!A$28:A$328)-1,NETWORKDAYS(N1708,TODAY(),Feriados!A$28:A$328)),0)</f>
        <v>0</v>
      </c>
      <c r="R1708" s="17">
        <v>-32.679600000000001</v>
      </c>
      <c r="S1708" s="17">
        <v>-68.318200000000004</v>
      </c>
      <c r="T1708" s="25" t="s">
        <v>1496</v>
      </c>
      <c r="U1708" s="25" t="s">
        <v>1496</v>
      </c>
      <c r="X1708" s="25" t="s">
        <v>439</v>
      </c>
      <c r="Y1708" s="25" t="s">
        <v>504</v>
      </c>
      <c r="AC1708" s="26"/>
      <c r="AD1708" s="26"/>
      <c r="AF1708" s="28"/>
    </row>
    <row r="1709" spans="1:32" s="25" customFormat="1" ht="15" x14ac:dyDescent="0.25">
      <c r="A1709" s="25">
        <v>241122</v>
      </c>
      <c r="B1709" s="25" t="s">
        <v>3409</v>
      </c>
      <c r="C1709" s="25" t="s">
        <v>3410</v>
      </c>
      <c r="D1709" s="25" t="s">
        <v>506</v>
      </c>
      <c r="E1709" s="25" t="s">
        <v>25</v>
      </c>
      <c r="F1709" s="25" t="s">
        <v>509</v>
      </c>
      <c r="G1709" s="25">
        <v>157</v>
      </c>
      <c r="H1709" s="25">
        <v>111</v>
      </c>
      <c r="I1709" s="25" t="s">
        <v>3556</v>
      </c>
      <c r="J1709" s="25" t="s">
        <v>114</v>
      </c>
      <c r="K1709" s="25" t="s">
        <v>454</v>
      </c>
      <c r="L1709" s="25" t="s">
        <v>434</v>
      </c>
      <c r="M1709" s="26">
        <v>45106</v>
      </c>
      <c r="N1709" s="26">
        <v>45152</v>
      </c>
      <c r="O1709" s="27">
        <f ca="1">+IF(NETWORKDAYS(M1709,N1709,Feriados!A$1:A$196)&gt;-1,NETWORKDAYS(M1709,N1709,Feriados!A$1:A$196)-1,NETWORKDAYS(M1709,TODAY(),Feriados!A$1:A$196))</f>
        <v>30</v>
      </c>
      <c r="P1709" s="16"/>
      <c r="Q1709" s="25">
        <f ca="1">+IF(T1709="ENVIO OS", IF(NETWORKDAYS(N1709,P1709,Feriados!A$28:A$328)&gt;-1,NETWORKDAYS(N1709,P1709,Feriados!A$28:A$328)-1,NETWORKDAYS(N1709,TODAY(),Feriados!A$28:A$328)),0)</f>
        <v>0</v>
      </c>
      <c r="R1709" s="17">
        <v>-32.898699999999998</v>
      </c>
      <c r="S1709" s="17">
        <v>-68.837400000000002</v>
      </c>
      <c r="T1709" s="25" t="s">
        <v>1496</v>
      </c>
      <c r="U1709" s="25" t="s">
        <v>1496</v>
      </c>
      <c r="X1709" s="25" t="s">
        <v>439</v>
      </c>
      <c r="Y1709" s="25" t="s">
        <v>504</v>
      </c>
      <c r="AA1709" s="25" t="s">
        <v>3533</v>
      </c>
      <c r="AC1709" s="26"/>
      <c r="AD1709" s="26"/>
      <c r="AF1709" s="28"/>
    </row>
    <row r="1710" spans="1:32" s="25" customFormat="1" ht="15" x14ac:dyDescent="0.25">
      <c r="B1710" s="25" t="s">
        <v>2558</v>
      </c>
      <c r="C1710" s="25" t="s">
        <v>2557</v>
      </c>
      <c r="D1710" s="25" t="s">
        <v>274</v>
      </c>
      <c r="E1710" s="25" t="s">
        <v>26</v>
      </c>
      <c r="F1710" s="25" t="s">
        <v>1881</v>
      </c>
      <c r="M1710" s="16">
        <v>45106</v>
      </c>
      <c r="N1710" s="26">
        <v>45107</v>
      </c>
      <c r="O1710" s="27">
        <f ca="1">+IF(NETWORKDAYS(M1710,N1710,Feriados!A$1:A$196)&gt;-1,NETWORKDAYS(M1710,N1710,Feriados!A$1:A$196)-1,NETWORKDAYS(M1710,TODAY(),Feriados!A$1:A$196))</f>
        <v>1</v>
      </c>
      <c r="P1710" s="16">
        <v>45124</v>
      </c>
      <c r="Q1710" s="25">
        <f ca="1">+IF(T1710="ENVIO OS", IF(NETWORKDAYS(N1710,P1710,Feriados!A$28:A$328)&gt;-1,NETWORKDAYS(N1710,P1710,Feriados!A$28:A$328)-1,NETWORKDAYS(N1710,TODAY(),Feriados!A$28:A$328)),0)</f>
        <v>11</v>
      </c>
      <c r="R1710" s="17"/>
      <c r="S1710" s="17"/>
      <c r="T1710" s="25" t="s">
        <v>1494</v>
      </c>
      <c r="U1710" s="25" t="s">
        <v>1587</v>
      </c>
      <c r="X1710" s="25" t="s">
        <v>443</v>
      </c>
      <c r="AC1710" s="26"/>
      <c r="AD1710" s="26"/>
      <c r="AF1710" s="28"/>
    </row>
    <row r="1711" spans="1:32" s="25" customFormat="1" ht="15" x14ac:dyDescent="0.25">
      <c r="B1711" s="25" t="s">
        <v>3425</v>
      </c>
      <c r="C1711" s="25" t="s">
        <v>3424</v>
      </c>
      <c r="D1711" s="25" t="s">
        <v>446</v>
      </c>
      <c r="E1711" s="25" t="s">
        <v>26</v>
      </c>
      <c r="F1711" s="25" t="s">
        <v>508</v>
      </c>
      <c r="G1711" s="25">
        <v>85</v>
      </c>
      <c r="I1711" s="25" t="s">
        <v>17</v>
      </c>
      <c r="J1711" s="25" t="s">
        <v>143</v>
      </c>
      <c r="K1711" s="25" t="s">
        <v>446</v>
      </c>
      <c r="M1711" s="26">
        <v>45106</v>
      </c>
      <c r="N1711" s="26">
        <v>45229</v>
      </c>
      <c r="O1711" s="27">
        <f ca="1">+IF(NETWORKDAYS(M1711,N1711,Feriados!A$1:A$196)&gt;-1,NETWORKDAYS(M1711,N1711,Feriados!A$1:A$196)-1,NETWORKDAYS(M1711,TODAY(),Feriados!A$1:A$196))</f>
        <v>82</v>
      </c>
      <c r="P1711" s="16"/>
      <c r="Q1711" s="25">
        <f ca="1">+IF(T1711="ENVIO OS", IF(NETWORKDAYS(N1711,P1711,Feriados!A$28:A$328)&gt;-1,NETWORKDAYS(N1711,P1711,Feriados!A$28:A$328)-1,NETWORKDAYS(N1711,TODAY(),Feriados!A$28:A$328)),0)</f>
        <v>0</v>
      </c>
      <c r="R1711" s="17">
        <v>-32.953170999999998</v>
      </c>
      <c r="S1711" s="17">
        <v>-68.755949999999999</v>
      </c>
      <c r="T1711" s="25" t="s">
        <v>1496</v>
      </c>
      <c r="U1711" s="25" t="s">
        <v>1496</v>
      </c>
      <c r="X1711" s="25" t="s">
        <v>443</v>
      </c>
      <c r="Y1711" s="25" t="s">
        <v>504</v>
      </c>
      <c r="Z1711" s="25" t="s">
        <v>531</v>
      </c>
      <c r="AC1711" s="26"/>
      <c r="AD1711" s="26"/>
      <c r="AF1711" s="28"/>
    </row>
    <row r="1712" spans="1:32" s="25" customFormat="1" ht="15" x14ac:dyDescent="0.25">
      <c r="B1712" s="25" t="s">
        <v>3436</v>
      </c>
      <c r="C1712" s="25" t="s">
        <v>3163</v>
      </c>
      <c r="D1712" s="25" t="s">
        <v>452</v>
      </c>
      <c r="E1712" s="25" t="s">
        <v>26</v>
      </c>
      <c r="F1712" s="25" t="s">
        <v>508</v>
      </c>
      <c r="G1712" s="25">
        <v>165</v>
      </c>
      <c r="I1712" s="25" t="s">
        <v>17</v>
      </c>
      <c r="J1712" s="25" t="s">
        <v>266</v>
      </c>
      <c r="K1712" s="25" t="s">
        <v>451</v>
      </c>
      <c r="M1712" s="16">
        <v>45107</v>
      </c>
      <c r="N1712" s="26">
        <v>45140</v>
      </c>
      <c r="O1712" s="27">
        <f ca="1">+IF(NETWORKDAYS(M1712,N1712,Feriados!A$1:A$196)&gt;-1,NETWORKDAYS(M1712,N1712,Feriados!A$1:A$196)-1,NETWORKDAYS(M1712,TODAY(),Feriados!A$1:A$196))</f>
        <v>21</v>
      </c>
      <c r="P1712" s="16"/>
      <c r="Q1712" s="25">
        <f ca="1">+IF(T1712="ENVIO OS", IF(NETWORKDAYS(N1712,P1712,Feriados!A$28:A$328)&gt;-1,NETWORKDAYS(N1712,P1712,Feriados!A$28:A$328)-1,NETWORKDAYS(N1712,TODAY(),Feriados!A$28:A$328)),0)</f>
        <v>0</v>
      </c>
      <c r="R1712" s="17">
        <v>-34.564900000000002</v>
      </c>
      <c r="S1712" s="17">
        <v>-68.3001</v>
      </c>
      <c r="T1712" s="25" t="s">
        <v>1496</v>
      </c>
      <c r="U1712" s="25" t="s">
        <v>1496</v>
      </c>
      <c r="X1712" s="25" t="s">
        <v>443</v>
      </c>
      <c r="Y1712" s="25" t="s">
        <v>662</v>
      </c>
      <c r="Z1712" s="25" t="s">
        <v>3548</v>
      </c>
      <c r="AC1712" s="26"/>
      <c r="AD1712" s="26"/>
      <c r="AF1712" s="28"/>
    </row>
    <row r="1713" spans="1:32" s="25" customFormat="1" ht="15" x14ac:dyDescent="0.25">
      <c r="B1713" s="25" t="s">
        <v>3452</v>
      </c>
      <c r="C1713" s="25" t="s">
        <v>3453</v>
      </c>
      <c r="D1713" s="25" t="s">
        <v>450</v>
      </c>
      <c r="E1713" s="25" t="s">
        <v>26</v>
      </c>
      <c r="F1713" s="25" t="s">
        <v>741</v>
      </c>
      <c r="G1713" s="25">
        <v>33</v>
      </c>
      <c r="I1713" s="25" t="s">
        <v>17</v>
      </c>
      <c r="M1713" s="26">
        <v>45110</v>
      </c>
      <c r="N1713" s="26">
        <v>45113</v>
      </c>
      <c r="O1713" s="27">
        <f ca="1">+IF(NETWORKDAYS(M1713,N1713,Feriados!A$1:A$196)&gt;-1,NETWORKDAYS(M1713,N1713,Feriados!A$1:A$196)-1,NETWORKDAYS(M1713,TODAY(),Feriados!A$1:A$196))</f>
        <v>3</v>
      </c>
      <c r="P1713" s="16"/>
      <c r="Q1713" s="25">
        <f ca="1">+IF(T1713="ENVIO OS", IF(NETWORKDAYS(N1713,P1713,Feriados!A$28:A$328)&gt;-1,NETWORKDAYS(N1713,P1713,Feriados!A$28:A$328)-1,NETWORKDAYS(N1713,TODAY(),Feriados!A$28:A$328)),0)</f>
        <v>0</v>
      </c>
      <c r="R1713" s="17">
        <f>-
32.9147</f>
        <v>-32.914700000000003</v>
      </c>
      <c r="S1713" s="17">
        <v>-68.767300000000006</v>
      </c>
      <c r="T1713" s="25" t="s">
        <v>1496</v>
      </c>
      <c r="U1713" s="25" t="s">
        <v>1496</v>
      </c>
      <c r="X1713" s="25" t="s">
        <v>443</v>
      </c>
      <c r="Y1713" s="25" t="s">
        <v>700</v>
      </c>
      <c r="AA1713" s="25" t="s">
        <v>2867</v>
      </c>
      <c r="AC1713" s="26"/>
      <c r="AD1713" s="26"/>
      <c r="AF1713" s="28"/>
    </row>
    <row r="1714" spans="1:32" s="25" customFormat="1" ht="15" x14ac:dyDescent="0.25">
      <c r="B1714" s="25" t="s">
        <v>3429</v>
      </c>
      <c r="C1714" s="25" t="s">
        <v>3428</v>
      </c>
      <c r="D1714" s="25" t="s">
        <v>450</v>
      </c>
      <c r="E1714" s="25" t="s">
        <v>26</v>
      </c>
      <c r="F1714" s="25" t="s">
        <v>508</v>
      </c>
      <c r="M1714" s="26">
        <v>45110</v>
      </c>
      <c r="N1714" s="26">
        <v>45163</v>
      </c>
      <c r="O1714" s="27">
        <f ca="1">+IF(NETWORKDAYS(M1714,N1714,Feriados!A$1:A$196)&gt;-1,NETWORKDAYS(M1714,N1714,Feriados!A$1:A$196)-1,NETWORKDAYS(M1714,TODAY(),Feriados!A$1:A$196))</f>
        <v>36</v>
      </c>
      <c r="P1714" s="16">
        <v>45175</v>
      </c>
      <c r="Q1714" s="25">
        <f ca="1">+IF(T1714="ENVIO OS", IF(NETWORKDAYS(N1714,P1714,Feriados!A$28:A$328)&gt;-1,NETWORKDAYS(N1714,P1714,Feriados!A$28:A$328)-1,NETWORKDAYS(N1714,TODAY(),Feriados!A$28:A$328)),0)</f>
        <v>8</v>
      </c>
      <c r="R1714" s="17"/>
      <c r="S1714" s="17"/>
      <c r="T1714" s="25" t="s">
        <v>1494</v>
      </c>
      <c r="U1714" s="25" t="s">
        <v>1584</v>
      </c>
      <c r="X1714" s="25" t="s">
        <v>443</v>
      </c>
      <c r="AC1714" s="26"/>
      <c r="AD1714" s="26"/>
      <c r="AF1714" s="28"/>
    </row>
    <row r="1715" spans="1:32" s="25" customFormat="1" ht="15" x14ac:dyDescent="0.25">
      <c r="A1715" s="25">
        <v>241902</v>
      </c>
      <c r="B1715" s="25" t="s">
        <v>3431</v>
      </c>
      <c r="C1715" s="25" t="s">
        <v>3430</v>
      </c>
      <c r="D1715" s="25" t="s">
        <v>507</v>
      </c>
      <c r="E1715" s="25" t="s">
        <v>26</v>
      </c>
      <c r="F1715" s="25" t="s">
        <v>508</v>
      </c>
      <c r="G1715" s="25">
        <v>4.5999999999999996</v>
      </c>
      <c r="H1715" s="25">
        <v>4.5999999999999996</v>
      </c>
      <c r="I1715" s="25" t="s">
        <v>3490</v>
      </c>
      <c r="J1715" s="25" t="s">
        <v>273</v>
      </c>
      <c r="K1715" s="25" t="s">
        <v>449</v>
      </c>
      <c r="M1715" s="26">
        <v>45110</v>
      </c>
      <c r="N1715" s="26">
        <v>45160</v>
      </c>
      <c r="O1715" s="27">
        <f ca="1">+IF(NETWORKDAYS(M1715,N1715,Feriados!A$1:A$196)&gt;-1,NETWORKDAYS(M1715,N1715,Feriados!A$1:A$196)-1,NETWORKDAYS(M1715,TODAY(),Feriados!A$1:A$196))</f>
        <v>33</v>
      </c>
      <c r="P1715" s="16"/>
      <c r="Q1715" s="25">
        <f ca="1">+IF(T1715="ENVIO OS", IF(NETWORKDAYS(N1715,P1715,Feriados!A$28:A$328)&gt;-1,NETWORKDAYS(N1715,P1715,Feriados!A$28:A$328)-1,NETWORKDAYS(N1715,TODAY(),Feriados!A$28:A$328)),0)</f>
        <v>0</v>
      </c>
      <c r="R1715" s="17"/>
      <c r="S1715" s="17"/>
      <c r="T1715" s="25" t="s">
        <v>1496</v>
      </c>
      <c r="X1715" s="25" t="s">
        <v>440</v>
      </c>
      <c r="Y1715" s="25" t="s">
        <v>504</v>
      </c>
      <c r="AC1715" s="26"/>
      <c r="AD1715" s="26"/>
      <c r="AE1715" s="25" t="s">
        <v>525</v>
      </c>
      <c r="AF1715" s="28"/>
    </row>
    <row r="1716" spans="1:32" s="25" customFormat="1" ht="15" x14ac:dyDescent="0.25">
      <c r="A1716" s="25">
        <v>242879</v>
      </c>
      <c r="B1716" s="25" t="s">
        <v>3433</v>
      </c>
      <c r="C1716" s="25" t="s">
        <v>3432</v>
      </c>
      <c r="D1716" s="25" t="s">
        <v>446</v>
      </c>
      <c r="E1716" s="25" t="s">
        <v>26</v>
      </c>
      <c r="F1716" s="25" t="s">
        <v>508</v>
      </c>
      <c r="G1716" s="25">
        <v>254</v>
      </c>
      <c r="H1716" s="25">
        <v>254</v>
      </c>
      <c r="I1716" s="25" t="s">
        <v>17</v>
      </c>
      <c r="J1716" s="25" t="s">
        <v>793</v>
      </c>
      <c r="K1716" s="25" t="s">
        <v>463</v>
      </c>
      <c r="M1716" s="26">
        <v>45110</v>
      </c>
      <c r="N1716" s="26">
        <v>45230</v>
      </c>
      <c r="O1716" s="27">
        <f ca="1">+IF(NETWORKDAYS(M1716,N1716,Feriados!A$1:A$196)&gt;-1,NETWORKDAYS(M1716,N1716,Feriados!A$1:A$196)-1,NETWORKDAYS(M1716,TODAY(),Feriados!A$1:A$196))</f>
        <v>81</v>
      </c>
      <c r="P1716" s="16"/>
      <c r="Q1716" s="25">
        <f ca="1">+IF(T1716="ENVIO OS", IF(NETWORKDAYS(N1716,P1716,Feriados!A$28:A$328)&gt;-1,NETWORKDAYS(N1716,P1716,Feriados!A$28:A$328)-1,NETWORKDAYS(N1716,TODAY(),Feriados!A$28:A$328)),0)</f>
        <v>0</v>
      </c>
      <c r="R1716" s="17">
        <v>-33.020800000000001</v>
      </c>
      <c r="S1716" s="17">
        <v>-68.838200000000001</v>
      </c>
      <c r="T1716" s="25" t="s">
        <v>1496</v>
      </c>
      <c r="U1716" s="25" t="s">
        <v>1496</v>
      </c>
      <c r="X1716" s="25" t="s">
        <v>440</v>
      </c>
      <c r="Y1716" s="25" t="s">
        <v>504</v>
      </c>
      <c r="Z1716" s="25" t="s">
        <v>596</v>
      </c>
      <c r="AC1716" s="26"/>
      <c r="AD1716" s="26"/>
      <c r="AF1716" s="28"/>
    </row>
    <row r="1717" spans="1:32" s="25" customFormat="1" ht="15" x14ac:dyDescent="0.25">
      <c r="B1717" s="25" t="s">
        <v>3427</v>
      </c>
      <c r="C1717" s="25" t="s">
        <v>3426</v>
      </c>
      <c r="D1717" s="25" t="s">
        <v>274</v>
      </c>
      <c r="E1717" s="25" t="s">
        <v>26</v>
      </c>
      <c r="F1717" s="25" t="s">
        <v>508</v>
      </c>
      <c r="G1717" s="25">
        <v>103.91</v>
      </c>
      <c r="I1717" s="25" t="s">
        <v>3306</v>
      </c>
      <c r="J1717" s="25" t="s">
        <v>97</v>
      </c>
      <c r="K1717" s="25" t="s">
        <v>489</v>
      </c>
      <c r="M1717" s="26">
        <v>45110</v>
      </c>
      <c r="N1717" s="26">
        <v>45167</v>
      </c>
      <c r="O1717" s="27">
        <f ca="1">+IF(NETWORKDAYS(M1717,N1717,Feriados!A$1:A$196)&gt;-1,NETWORKDAYS(M1717,N1717,Feriados!A$1:A$196)-1,NETWORKDAYS(M1717,TODAY(),Feriados!A$1:A$196))</f>
        <v>38</v>
      </c>
      <c r="P1717" s="16">
        <v>45282</v>
      </c>
      <c r="Q1717" s="25">
        <f ca="1">+IF(T1717="ENVIO OS", IF(NETWORKDAYS(N1717,P1717,Feriados!A$28:A$328)&gt;-1,NETWORKDAYS(N1717,P1717,Feriados!A$28:A$328)-1,NETWORKDAYS(N1717,TODAY(),Feriados!A$28:A$328)),0)</f>
        <v>83</v>
      </c>
      <c r="R1717" s="17"/>
      <c r="S1717" s="17"/>
      <c r="T1717" s="25" t="s">
        <v>1494</v>
      </c>
      <c r="U1717" s="25" t="s">
        <v>1584</v>
      </c>
      <c r="X1717" s="25" t="s">
        <v>440</v>
      </c>
      <c r="Z1717" s="25" t="s">
        <v>531</v>
      </c>
      <c r="AC1717" s="26"/>
      <c r="AD1717" s="26"/>
      <c r="AE1717" s="25" t="s">
        <v>525</v>
      </c>
      <c r="AF1717" s="28"/>
    </row>
    <row r="1718" spans="1:32" s="25" customFormat="1" ht="15" x14ac:dyDescent="0.25">
      <c r="B1718" s="25" t="s">
        <v>3435</v>
      </c>
      <c r="C1718" s="25" t="s">
        <v>3434</v>
      </c>
      <c r="D1718" s="25" t="s">
        <v>507</v>
      </c>
      <c r="E1718" s="25" t="s">
        <v>26</v>
      </c>
      <c r="F1718" s="25" t="s">
        <v>508</v>
      </c>
      <c r="M1718" s="26">
        <v>45110</v>
      </c>
      <c r="N1718" s="26">
        <v>45182</v>
      </c>
      <c r="O1718" s="27">
        <f ca="1">+IF(NETWORKDAYS(M1718,N1718,Feriados!A$1:A$196)&gt;-1,NETWORKDAYS(M1718,N1718,Feriados!A$1:A$196)-1,NETWORKDAYS(M1718,TODAY(),Feriados!A$1:A$196))</f>
        <v>49</v>
      </c>
      <c r="P1718" s="16">
        <v>45189</v>
      </c>
      <c r="Q1718" s="25">
        <f ca="1">+IF(T1718="ENVIO OS", IF(NETWORKDAYS(N1718,P1718,Feriados!A$28:A$328)&gt;-1,NETWORKDAYS(N1718,P1718,Feriados!A$28:A$328)-1,NETWORKDAYS(N1718,TODAY(),Feriados!A$28:A$328)),0)</f>
        <v>5</v>
      </c>
      <c r="R1718" s="17"/>
      <c r="S1718" s="17"/>
      <c r="T1718" s="25" t="s">
        <v>1494</v>
      </c>
      <c r="U1718" s="25" t="s">
        <v>1584</v>
      </c>
      <c r="X1718" s="25" t="s">
        <v>442</v>
      </c>
      <c r="Z1718" s="25" t="s">
        <v>603</v>
      </c>
      <c r="AC1718" s="26"/>
      <c r="AD1718" s="26"/>
      <c r="AF1718" s="28"/>
    </row>
    <row r="1719" spans="1:32" s="25" customFormat="1" ht="15" x14ac:dyDescent="0.25">
      <c r="B1719" s="25" t="s">
        <v>3487</v>
      </c>
      <c r="C1719" s="25" t="s">
        <v>3488</v>
      </c>
      <c r="D1719" s="25" t="s">
        <v>507</v>
      </c>
      <c r="E1719" s="25" t="s">
        <v>25</v>
      </c>
      <c r="F1719" s="25" t="s">
        <v>510</v>
      </c>
      <c r="G1719" s="25">
        <v>660</v>
      </c>
      <c r="H1719" s="25">
        <v>520</v>
      </c>
      <c r="I1719" s="25" t="s">
        <v>3495</v>
      </c>
      <c r="J1719" s="25" t="s">
        <v>102</v>
      </c>
      <c r="K1719" s="25" t="s">
        <v>449</v>
      </c>
      <c r="L1719" s="25" t="s">
        <v>435</v>
      </c>
      <c r="M1719" s="26">
        <v>45111</v>
      </c>
      <c r="N1719" s="26">
        <v>45135</v>
      </c>
      <c r="O1719" s="27">
        <f ca="1">+IF(NETWORKDAYS(M1719,N1719,Feriados!A$1:A$196)&gt;-1,NETWORKDAYS(M1719,N1719,Feriados!A$1:A$196)-1,NETWORKDAYS(M1719,TODAY(),Feriados!A$1:A$196))</f>
        <v>16</v>
      </c>
      <c r="P1719" s="16"/>
      <c r="Q1719" s="25">
        <f ca="1">+IF(T1719="ENVIO OS", IF(NETWORKDAYS(N1719,P1719,Feriados!A$28:A$328)&gt;-1,NETWORKDAYS(N1719,P1719,Feriados!A$28:A$328)-1,NETWORKDAYS(N1719,TODAY(),Feriados!A$28:A$328)),0)</f>
        <v>0</v>
      </c>
      <c r="R1719" s="17">
        <v>-33.072899999999997</v>
      </c>
      <c r="S1719" s="17">
        <v>-68.953800000000001</v>
      </c>
      <c r="T1719" s="25" t="s">
        <v>1496</v>
      </c>
      <c r="U1719" s="25" t="s">
        <v>1496</v>
      </c>
      <c r="X1719" s="25" t="s">
        <v>439</v>
      </c>
      <c r="Y1719" s="25" t="s">
        <v>504</v>
      </c>
      <c r="AB1719" s="25" t="s">
        <v>0</v>
      </c>
      <c r="AC1719" s="26"/>
      <c r="AD1719" s="26"/>
      <c r="AE1719" s="25" t="s">
        <v>525</v>
      </c>
      <c r="AF1719" s="28">
        <v>45231</v>
      </c>
    </row>
    <row r="1720" spans="1:32" s="25" customFormat="1" ht="15" x14ac:dyDescent="0.25">
      <c r="B1720" s="25" t="s">
        <v>3415</v>
      </c>
      <c r="C1720" s="25" t="s">
        <v>3416</v>
      </c>
      <c r="D1720" s="25" t="s">
        <v>506</v>
      </c>
      <c r="E1720" s="25" t="s">
        <v>25</v>
      </c>
      <c r="F1720" s="25" t="s">
        <v>516</v>
      </c>
      <c r="G1720" s="25">
        <v>28.5</v>
      </c>
      <c r="H1720" s="25">
        <v>28.5</v>
      </c>
      <c r="I1720" s="25" t="s">
        <v>17</v>
      </c>
      <c r="J1720" s="25" t="s">
        <v>2026</v>
      </c>
      <c r="K1720" s="25" t="s">
        <v>479</v>
      </c>
      <c r="M1720" s="26">
        <v>45112</v>
      </c>
      <c r="N1720" s="26">
        <v>45112</v>
      </c>
      <c r="O1720" s="27">
        <f ca="1">+IF(NETWORKDAYS(M1720,N1720,Feriados!A$1:A$196)&gt;-1,NETWORKDAYS(M1720,N1720,Feriados!A$1:A$196)-1,NETWORKDAYS(M1720,TODAY(),Feriados!A$1:A$196))</f>
        <v>0</v>
      </c>
      <c r="P1720" s="16"/>
      <c r="Q1720" s="25">
        <f ca="1">+IF(T1720="ENVIO OS", IF(NETWORKDAYS(N1720,P1720,Feriados!A$28:A$328)&gt;-1,NETWORKDAYS(N1720,P1720,Feriados!A$28:A$328)-1,NETWORKDAYS(N1720,TODAY(),Feriados!A$28:A$328)),0)</f>
        <v>0</v>
      </c>
      <c r="R1720" s="17">
        <v>-32.8919</v>
      </c>
      <c r="S1720" s="17">
        <v>-68.838099999999997</v>
      </c>
      <c r="T1720" s="25" t="s">
        <v>1496</v>
      </c>
      <c r="U1720" s="25" t="s">
        <v>1496</v>
      </c>
      <c r="X1720" s="25" t="s">
        <v>439</v>
      </c>
      <c r="Y1720" s="25" t="s">
        <v>504</v>
      </c>
      <c r="AA1720" s="25" t="s">
        <v>3417</v>
      </c>
      <c r="AC1720" s="26"/>
      <c r="AD1720" s="26"/>
      <c r="AE1720" s="25" t="s">
        <v>525</v>
      </c>
      <c r="AF1720" s="28">
        <v>45170</v>
      </c>
    </row>
    <row r="1721" spans="1:32" s="25" customFormat="1" ht="15" x14ac:dyDescent="0.25">
      <c r="A1721" s="25">
        <v>241614</v>
      </c>
      <c r="B1721" s="25" t="s">
        <v>3286</v>
      </c>
      <c r="C1721" s="25" t="s">
        <v>3285</v>
      </c>
      <c r="D1721" s="25" t="s">
        <v>452</v>
      </c>
      <c r="E1721" s="25" t="s">
        <v>25</v>
      </c>
      <c r="F1721" s="25" t="s">
        <v>693</v>
      </c>
      <c r="G1721" s="25">
        <v>220</v>
      </c>
      <c r="H1721" s="25">
        <v>200</v>
      </c>
      <c r="I1721" s="25" t="s">
        <v>17</v>
      </c>
      <c r="J1721" s="25" t="s">
        <v>241</v>
      </c>
      <c r="K1721" s="25" t="s">
        <v>452</v>
      </c>
      <c r="M1721" s="26">
        <v>45112</v>
      </c>
      <c r="N1721" s="26">
        <v>45140</v>
      </c>
      <c r="O1721" s="27">
        <f ca="1">+IF(NETWORKDAYS(M1721,N1721,Feriados!A$1:A$196)&gt;-1,NETWORKDAYS(M1721,N1721,Feriados!A$1:A$196)-1,NETWORKDAYS(M1721,TODAY(),Feriados!A$1:A$196))</f>
        <v>18</v>
      </c>
      <c r="P1721" s="16"/>
      <c r="Q1721" s="25">
        <f ca="1">+IF(T1721="ENVIO OS", IF(NETWORKDAYS(N1721,P1721,Feriados!A$28:A$328)&gt;-1,NETWORKDAYS(N1721,P1721,Feriados!A$28:A$328)-1,NETWORKDAYS(N1721,TODAY(),Feriados!A$28:A$328)),0)</f>
        <v>0</v>
      </c>
      <c r="R1721" s="17">
        <v>-34.605699999999999</v>
      </c>
      <c r="S1721" s="17">
        <v>-68.3399</v>
      </c>
      <c r="T1721" s="25" t="s">
        <v>1496</v>
      </c>
      <c r="U1721" s="25" t="s">
        <v>1496</v>
      </c>
      <c r="X1721" s="25" t="s">
        <v>439</v>
      </c>
      <c r="Y1721" s="25" t="s">
        <v>504</v>
      </c>
      <c r="Z1721" s="25" t="s">
        <v>599</v>
      </c>
      <c r="AA1721" s="25" t="s">
        <v>3532</v>
      </c>
      <c r="AC1721" s="26"/>
      <c r="AD1721" s="26"/>
      <c r="AE1721" s="25" t="s">
        <v>525</v>
      </c>
      <c r="AF1721" s="28"/>
    </row>
    <row r="1722" spans="1:32" s="25" customFormat="1" ht="15" x14ac:dyDescent="0.25">
      <c r="A1722" s="25">
        <v>241247</v>
      </c>
      <c r="B1722" s="25" t="s">
        <v>3439</v>
      </c>
      <c r="C1722" s="25" t="s">
        <v>3440</v>
      </c>
      <c r="D1722" s="25" t="s">
        <v>280</v>
      </c>
      <c r="E1722" s="25" t="s">
        <v>25</v>
      </c>
      <c r="F1722" s="25" t="s">
        <v>509</v>
      </c>
      <c r="G1722" s="25">
        <v>120</v>
      </c>
      <c r="H1722" s="25">
        <v>78</v>
      </c>
      <c r="I1722" s="25" t="s">
        <v>3450</v>
      </c>
      <c r="J1722" s="25" t="s">
        <v>262</v>
      </c>
      <c r="K1722" s="25" t="s">
        <v>280</v>
      </c>
      <c r="L1722" s="25" t="s">
        <v>435</v>
      </c>
      <c r="M1722" s="26">
        <v>45113</v>
      </c>
      <c r="N1722" s="26">
        <v>45124</v>
      </c>
      <c r="O1722" s="27">
        <f ca="1">+IF(NETWORKDAYS(M1722,N1722,Feriados!A$1:A$196)&gt;-1,NETWORKDAYS(M1722,N1722,Feriados!A$1:A$196)-1,NETWORKDAYS(M1722,TODAY(),Feriados!A$1:A$196))</f>
        <v>6</v>
      </c>
      <c r="P1722" s="16"/>
      <c r="Q1722" s="25">
        <f ca="1">+IF(T1722="ENVIO OS", IF(NETWORKDAYS(N1722,P1722,Feriados!A$28:A$328)&gt;-1,NETWORKDAYS(N1722,P1722,Feriados!A$28:A$328)-1,NETWORKDAYS(N1722,TODAY(),Feriados!A$28:A$328)),0)</f>
        <v>0</v>
      </c>
      <c r="R1722" s="17">
        <v>-32.7532</v>
      </c>
      <c r="S1722" s="17">
        <v>-68.654899999999998</v>
      </c>
      <c r="T1722" s="25" t="s">
        <v>1496</v>
      </c>
      <c r="U1722" s="25" t="s">
        <v>1496</v>
      </c>
      <c r="X1722" s="25" t="s">
        <v>439</v>
      </c>
      <c r="Y1722" s="25" t="s">
        <v>504</v>
      </c>
      <c r="AC1722" s="26"/>
      <c r="AD1722" s="26"/>
      <c r="AF1722" s="28"/>
    </row>
    <row r="1723" spans="1:32" s="25" customFormat="1" ht="15" x14ac:dyDescent="0.25">
      <c r="A1723" s="25">
        <v>239764</v>
      </c>
      <c r="B1723" s="25" t="s">
        <v>2888</v>
      </c>
      <c r="C1723" s="25" t="s">
        <v>2887</v>
      </c>
      <c r="D1723" s="25" t="s">
        <v>452</v>
      </c>
      <c r="E1723" s="25" t="s">
        <v>26</v>
      </c>
      <c r="F1723" s="25" t="s">
        <v>508</v>
      </c>
      <c r="G1723" s="25">
        <v>193.6</v>
      </c>
      <c r="H1723" s="25">
        <v>193.6</v>
      </c>
      <c r="I1723" s="25" t="s">
        <v>17</v>
      </c>
      <c r="J1723" s="25" t="s">
        <v>177</v>
      </c>
      <c r="K1723" s="25" t="s">
        <v>452</v>
      </c>
      <c r="L1723" s="25" t="s">
        <v>434</v>
      </c>
      <c r="M1723" s="26">
        <v>45113</v>
      </c>
      <c r="N1723" s="26">
        <v>45134</v>
      </c>
      <c r="O1723" s="27">
        <f ca="1">+IF(NETWORKDAYS(M1723,N1723,Feriados!A$1:A$196)&gt;-1,NETWORKDAYS(M1723,N1723,Feriados!A$1:A$196)-1,NETWORKDAYS(M1723,TODAY(),Feriados!A$1:A$196))</f>
        <v>13</v>
      </c>
      <c r="P1723" s="16"/>
      <c r="Q1723" s="25">
        <f ca="1">+IF(T1723="ENVIO OS", IF(NETWORKDAYS(N1723,P1723,Feriados!A$28:A$328)&gt;-1,NETWORKDAYS(N1723,P1723,Feriados!A$28:A$328)-1,NETWORKDAYS(N1723,TODAY(),Feriados!A$28:A$328)),0)</f>
        <v>0</v>
      </c>
      <c r="R1723" s="17">
        <v>-34.647799999999997</v>
      </c>
      <c r="S1723" s="17">
        <v>-68.341099999999997</v>
      </c>
      <c r="T1723" s="25" t="s">
        <v>1590</v>
      </c>
      <c r="U1723" s="25" t="s">
        <v>1590</v>
      </c>
      <c r="X1723" s="25" t="s">
        <v>439</v>
      </c>
      <c r="Y1723" s="25" t="s">
        <v>662</v>
      </c>
      <c r="Z1723" s="25" t="s">
        <v>584</v>
      </c>
      <c r="AA1723" s="25" t="s">
        <v>3502</v>
      </c>
      <c r="AC1723" s="26"/>
      <c r="AD1723" s="26"/>
      <c r="AF1723" s="28"/>
    </row>
    <row r="1724" spans="1:32" s="25" customFormat="1" ht="15" x14ac:dyDescent="0.25">
      <c r="A1724" s="25">
        <v>241245</v>
      </c>
      <c r="B1724" s="25" t="s">
        <v>3438</v>
      </c>
      <c r="C1724" s="25" t="s">
        <v>3437</v>
      </c>
      <c r="D1724" s="25" t="s">
        <v>446</v>
      </c>
      <c r="E1724" s="25" t="s">
        <v>25</v>
      </c>
      <c r="F1724" s="25" t="s">
        <v>741</v>
      </c>
      <c r="G1724" s="25">
        <v>358</v>
      </c>
      <c r="M1724" s="26">
        <v>45113</v>
      </c>
      <c r="N1724" s="26">
        <v>45140</v>
      </c>
      <c r="O1724" s="27">
        <f ca="1">+IF(NETWORKDAYS(M1724,N1724,Feriados!A$1:A$196)&gt;-1,NETWORKDAYS(M1724,N1724,Feriados!A$1:A$196)-1,NETWORKDAYS(M1724,TODAY(),Feriados!A$1:A$196))</f>
        <v>17</v>
      </c>
      <c r="P1724" s="16">
        <v>45178</v>
      </c>
      <c r="Q1724" s="25">
        <f ca="1">+IF(T1724="ENVIO OS", IF(NETWORKDAYS(N1724,P1724,Feriados!A$28:A$328)&gt;-1,NETWORKDAYS(N1724,P1724,Feriados!A$28:A$328)-1,NETWORKDAYS(N1724,TODAY(),Feriados!A$28:A$328)),0)</f>
        <v>27</v>
      </c>
      <c r="R1724" s="17"/>
      <c r="S1724" s="17"/>
      <c r="T1724" s="25" t="s">
        <v>1494</v>
      </c>
      <c r="U1724" s="25" t="s">
        <v>1584</v>
      </c>
      <c r="X1724" s="25" t="s">
        <v>439</v>
      </c>
      <c r="Z1724" s="25" t="s">
        <v>727</v>
      </c>
      <c r="AA1724" s="25" t="s">
        <v>4066</v>
      </c>
      <c r="AB1724" s="25" t="s">
        <v>0</v>
      </c>
      <c r="AC1724" s="26"/>
      <c r="AD1724" s="26"/>
      <c r="AF1724" s="28"/>
    </row>
    <row r="1725" spans="1:32" s="25" customFormat="1" ht="15" x14ac:dyDescent="0.25">
      <c r="A1725" s="25">
        <v>241273</v>
      </c>
      <c r="B1725" s="25" t="s">
        <v>3442</v>
      </c>
      <c r="C1725" s="25" t="s">
        <v>3443</v>
      </c>
      <c r="D1725" s="25" t="s">
        <v>450</v>
      </c>
      <c r="E1725" s="25" t="s">
        <v>25</v>
      </c>
      <c r="F1725" s="25" t="s">
        <v>515</v>
      </c>
      <c r="G1725" s="25">
        <v>397</v>
      </c>
      <c r="M1725" s="26">
        <v>45113</v>
      </c>
      <c r="N1725" s="26">
        <v>45141</v>
      </c>
      <c r="O1725" s="27">
        <f ca="1">+IF(NETWORKDAYS(M1725,N1725,Feriados!A$1:A$196)&gt;-1,NETWORKDAYS(M1725,N1725,Feriados!A$1:A$196)-1,NETWORKDAYS(M1725,TODAY(),Feriados!A$1:A$196))</f>
        <v>18</v>
      </c>
      <c r="P1725" s="16">
        <v>45148</v>
      </c>
      <c r="Q1725" s="25">
        <f ca="1">+IF(T1725="ENVIO OS", IF(NETWORKDAYS(N1725,P1725,Feriados!A$28:A$328)&gt;-1,NETWORKDAYS(N1725,P1725,Feriados!A$28:A$328)-1,NETWORKDAYS(N1725,TODAY(),Feriados!A$28:A$328)),0)</f>
        <v>0</v>
      </c>
      <c r="R1725" s="17"/>
      <c r="S1725" s="17"/>
      <c r="T1725" s="25" t="s">
        <v>1591</v>
      </c>
      <c r="U1725" s="25" t="s">
        <v>1591</v>
      </c>
      <c r="X1725" s="25" t="s">
        <v>439</v>
      </c>
      <c r="AA1725" s="25" t="s">
        <v>4014</v>
      </c>
      <c r="AC1725" s="26"/>
      <c r="AD1725" s="26"/>
      <c r="AF1725" s="28"/>
    </row>
    <row r="1726" spans="1:32" s="25" customFormat="1" ht="15" x14ac:dyDescent="0.25">
      <c r="A1726" s="25">
        <v>241674</v>
      </c>
      <c r="B1726" s="25" t="s">
        <v>3486</v>
      </c>
      <c r="C1726" s="25" t="s">
        <v>3485</v>
      </c>
      <c r="D1726" s="25" t="s">
        <v>452</v>
      </c>
      <c r="E1726" s="25" t="s">
        <v>25</v>
      </c>
      <c r="F1726" s="25" t="s">
        <v>509</v>
      </c>
      <c r="G1726" s="25">
        <v>373</v>
      </c>
      <c r="H1726" s="25">
        <v>139</v>
      </c>
      <c r="I1726" s="25" t="s">
        <v>3539</v>
      </c>
      <c r="J1726" s="25" t="s">
        <v>344</v>
      </c>
      <c r="K1726" s="25" t="s">
        <v>452</v>
      </c>
      <c r="M1726" s="26">
        <v>45114</v>
      </c>
      <c r="N1726" s="26">
        <v>45142</v>
      </c>
      <c r="O1726" s="27">
        <f ca="1">+IF(NETWORKDAYS(M1726,N1726,Feriados!A$1:A$196)&gt;-1,NETWORKDAYS(M1726,N1726,Feriados!A$1:A$196)-1,NETWORKDAYS(M1726,TODAY(),Feriados!A$1:A$196))</f>
        <v>18</v>
      </c>
      <c r="P1726" s="16"/>
      <c r="Q1726" s="25">
        <f ca="1">+IF(T1726="ENVIO OS", IF(NETWORKDAYS(N1726,P1726,Feriados!A$28:A$328)&gt;-1,NETWORKDAYS(N1726,P1726,Feriados!A$28:A$328)-1,NETWORKDAYS(N1726,TODAY(),Feriados!A$28:A$328)),0)</f>
        <v>0</v>
      </c>
      <c r="R1726" s="17">
        <v>-34.6295</v>
      </c>
      <c r="S1726" s="17">
        <v>-68.281499999999994</v>
      </c>
      <c r="T1726" s="25" t="s">
        <v>1496</v>
      </c>
      <c r="U1726" s="25" t="s">
        <v>1496</v>
      </c>
      <c r="X1726" s="25" t="s">
        <v>439</v>
      </c>
      <c r="Y1726" s="25" t="s">
        <v>504</v>
      </c>
      <c r="AC1726" s="26"/>
      <c r="AD1726" s="26"/>
      <c r="AF1726" s="28"/>
    </row>
    <row r="1727" spans="1:32" s="25" customFormat="1" ht="15" x14ac:dyDescent="0.25">
      <c r="A1727" s="25">
        <v>241307</v>
      </c>
      <c r="B1727" s="25" t="s">
        <v>3446</v>
      </c>
      <c r="C1727" s="25" t="s">
        <v>3447</v>
      </c>
      <c r="D1727" s="25" t="s">
        <v>507</v>
      </c>
      <c r="E1727" s="25" t="s">
        <v>25</v>
      </c>
      <c r="F1727" s="25" t="s">
        <v>510</v>
      </c>
      <c r="G1727" s="25">
        <v>205</v>
      </c>
      <c r="H1727" s="25">
        <v>98</v>
      </c>
      <c r="I1727" s="25" t="s">
        <v>3538</v>
      </c>
      <c r="J1727" s="25" t="s">
        <v>279</v>
      </c>
      <c r="K1727" s="25" t="s">
        <v>49</v>
      </c>
      <c r="L1727" s="25" t="s">
        <v>434</v>
      </c>
      <c r="M1727" s="26">
        <v>45117</v>
      </c>
      <c r="N1727" s="26">
        <v>45142</v>
      </c>
      <c r="O1727" s="27">
        <f ca="1">+IF(NETWORKDAYS(M1727,N1727,Feriados!A$1:A$196)&gt;-1,NETWORKDAYS(M1727,N1727,Feriados!A$1:A$196)-1,NETWORKDAYS(M1727,TODAY(),Feriados!A$1:A$196))</f>
        <v>17</v>
      </c>
      <c r="P1727" s="16"/>
      <c r="Q1727" s="25">
        <f ca="1">+IF(T1727="ENVIO OS", IF(NETWORKDAYS(N1727,P1727,Feriados!A$28:A$328)&gt;-1,NETWORKDAYS(N1727,P1727,Feriados!A$28:A$328)-1,NETWORKDAYS(N1727,TODAY(),Feriados!A$28:A$328)),0)</f>
        <v>0</v>
      </c>
      <c r="R1727" s="17">
        <v>-33.095300000000002</v>
      </c>
      <c r="S1727" s="17">
        <v>-68.926199999999994</v>
      </c>
      <c r="T1727" s="25" t="s">
        <v>1496</v>
      </c>
      <c r="U1727" s="25" t="s">
        <v>1496</v>
      </c>
      <c r="X1727" s="25" t="s">
        <v>439</v>
      </c>
      <c r="Y1727" s="25" t="s">
        <v>504</v>
      </c>
      <c r="AC1727" s="26"/>
      <c r="AD1727" s="26"/>
      <c r="AF1727" s="28"/>
    </row>
    <row r="1728" spans="1:32" s="25" customFormat="1" ht="15" x14ac:dyDescent="0.25">
      <c r="B1728" s="25" t="s">
        <v>3455</v>
      </c>
      <c r="C1728" s="25" t="s">
        <v>3454</v>
      </c>
      <c r="D1728" s="25" t="s">
        <v>294</v>
      </c>
      <c r="E1728" s="25" t="s">
        <v>26</v>
      </c>
      <c r="F1728" s="25" t="s">
        <v>508</v>
      </c>
      <c r="G1728" s="25">
        <v>55</v>
      </c>
      <c r="I1728" s="25" t="s">
        <v>3473</v>
      </c>
      <c r="J1728" s="25" t="s">
        <v>3474</v>
      </c>
      <c r="K1728" s="25" t="s">
        <v>294</v>
      </c>
      <c r="M1728" s="26">
        <v>45117</v>
      </c>
      <c r="N1728" s="26">
        <v>45118</v>
      </c>
      <c r="O1728" s="27">
        <f ca="1">+IF(NETWORKDAYS(M1728,N1728,Feriados!A$1:A$196)&gt;-1,NETWORKDAYS(M1728,N1728,Feriados!A$1:A$196)-1,NETWORKDAYS(M1728,TODAY(),Feriados!A$1:A$196))</f>
        <v>1</v>
      </c>
      <c r="P1728" s="16"/>
      <c r="Q1728" s="25">
        <f ca="1">+IF(T1728="ENVIO OS", IF(NETWORKDAYS(N1728,P1728,Feriados!A$28:A$328)&gt;-1,NETWORKDAYS(N1728,P1728,Feriados!A$28:A$328)-1,NETWORKDAYS(N1728,TODAY(),Feriados!A$28:A$328)),0)</f>
        <v>0</v>
      </c>
      <c r="R1728" s="17">
        <v>-35.506300000000003</v>
      </c>
      <c r="S1728" s="17">
        <v>-69.571700000000007</v>
      </c>
      <c r="T1728" s="25" t="s">
        <v>1496</v>
      </c>
      <c r="U1728" s="25" t="s">
        <v>1496</v>
      </c>
      <c r="X1728" s="25" t="s">
        <v>443</v>
      </c>
      <c r="Y1728" s="25" t="s">
        <v>662</v>
      </c>
      <c r="Z1728" s="25" t="s">
        <v>529</v>
      </c>
      <c r="AC1728" s="26"/>
      <c r="AD1728" s="26"/>
      <c r="AF1728" s="28"/>
    </row>
    <row r="1729" spans="1:32" s="25" customFormat="1" ht="15" x14ac:dyDescent="0.25">
      <c r="B1729" s="25" t="s">
        <v>3457</v>
      </c>
      <c r="C1729" s="25" t="s">
        <v>3456</v>
      </c>
      <c r="D1729" s="25" t="s">
        <v>452</v>
      </c>
      <c r="E1729" s="25" t="s">
        <v>26</v>
      </c>
      <c r="F1729" s="25" t="s">
        <v>1881</v>
      </c>
      <c r="G1729" s="25">
        <v>66</v>
      </c>
      <c r="H1729" s="25">
        <v>66</v>
      </c>
      <c r="J1729" s="25" t="s">
        <v>297</v>
      </c>
      <c r="K1729" s="25" t="s">
        <v>470</v>
      </c>
      <c r="M1729" s="26">
        <v>45117</v>
      </c>
      <c r="N1729" s="26">
        <v>45169</v>
      </c>
      <c r="O1729" s="27">
        <f ca="1">+IF(NETWORKDAYS(M1729,N1729,Feriados!A$1:A$196)&gt;-1,NETWORKDAYS(M1729,N1729,Feriados!A$1:A$196)-1,NETWORKDAYS(M1729,TODAY(),Feriados!A$1:A$196))</f>
        <v>35</v>
      </c>
      <c r="P1729" s="16">
        <v>45183</v>
      </c>
      <c r="Q1729" s="25">
        <f ca="1">+IF(T1729="ENVIO OS", IF(NETWORKDAYS(N1729,P1729,Feriados!A$28:A$328)&gt;-1,NETWORKDAYS(N1729,P1729,Feriados!A$28:A$328)-1,NETWORKDAYS(N1729,TODAY(),Feriados!A$28:A$328)),0)</f>
        <v>10</v>
      </c>
      <c r="R1729" s="17">
        <v>-34.602800000000002</v>
      </c>
      <c r="S1729" s="17">
        <v>-68.406199999999998</v>
      </c>
      <c r="T1729" s="25" t="s">
        <v>1494</v>
      </c>
      <c r="U1729" s="25" t="s">
        <v>1584</v>
      </c>
      <c r="X1729" s="25" t="s">
        <v>440</v>
      </c>
      <c r="Z1729" s="25" t="s">
        <v>529</v>
      </c>
      <c r="AC1729" s="26"/>
      <c r="AD1729" s="26"/>
      <c r="AF1729" s="28"/>
    </row>
    <row r="1730" spans="1:32" s="25" customFormat="1" ht="15" x14ac:dyDescent="0.25">
      <c r="A1730" s="25">
        <v>242910</v>
      </c>
      <c r="B1730" s="25" t="s">
        <v>3027</v>
      </c>
      <c r="C1730" s="25" t="s">
        <v>3026</v>
      </c>
      <c r="D1730" s="25" t="s">
        <v>507</v>
      </c>
      <c r="E1730" s="25" t="s">
        <v>26</v>
      </c>
      <c r="F1730" s="25" t="s">
        <v>508</v>
      </c>
      <c r="G1730" s="25">
        <v>745</v>
      </c>
      <c r="H1730" s="25">
        <v>745</v>
      </c>
      <c r="I1730" s="25" t="s">
        <v>17</v>
      </c>
      <c r="J1730" s="25" t="s">
        <v>99</v>
      </c>
      <c r="K1730" s="25" t="s">
        <v>447</v>
      </c>
      <c r="L1730" s="25" t="s">
        <v>434</v>
      </c>
      <c r="M1730" s="26">
        <v>45118</v>
      </c>
      <c r="N1730" s="26">
        <v>45231</v>
      </c>
      <c r="O1730" s="27">
        <f ca="1">+IF(NETWORKDAYS(M1730,N1730,Feriados!A$1:A$196)&gt;-1,NETWORKDAYS(M1730,N1730,Feriados!A$1:A$196)-1,NETWORKDAYS(M1730,TODAY(),Feriados!A$1:A$196))</f>
        <v>76</v>
      </c>
      <c r="P1730" s="16"/>
      <c r="Q1730" s="25">
        <f ca="1">+IF(T1730="ENVIO OS", IF(NETWORKDAYS(N1730,P1730,Feriados!A$28:A$328)&gt;-1,NETWORKDAYS(N1730,P1730,Feriados!A$28:A$328)-1,NETWORKDAYS(N1730,TODAY(),Feriados!A$28:A$328)),0)</f>
        <v>0</v>
      </c>
      <c r="R1730" s="17">
        <v>-32.976999999999997</v>
      </c>
      <c r="S1730" s="17">
        <v>-68.834999999999994</v>
      </c>
      <c r="T1730" s="25" t="s">
        <v>1496</v>
      </c>
      <c r="U1730" s="25" t="s">
        <v>1496</v>
      </c>
      <c r="V1730" s="25" t="s">
        <v>616</v>
      </c>
      <c r="W1730" s="25" t="s">
        <v>3319</v>
      </c>
      <c r="X1730" s="25" t="s">
        <v>439</v>
      </c>
      <c r="Y1730" s="25" t="s">
        <v>504</v>
      </c>
      <c r="Z1730" s="25" t="s">
        <v>544</v>
      </c>
      <c r="AA1730" s="25" t="s">
        <v>4028</v>
      </c>
      <c r="AC1730" s="26"/>
      <c r="AD1730" s="26"/>
      <c r="AF1730" s="28"/>
    </row>
    <row r="1731" spans="1:32" s="25" customFormat="1" ht="15" x14ac:dyDescent="0.25">
      <c r="A1731" s="25">
        <v>242910</v>
      </c>
      <c r="B1731" s="25" t="s">
        <v>3027</v>
      </c>
      <c r="C1731" s="25" t="s">
        <v>3026</v>
      </c>
      <c r="D1731" s="25" t="s">
        <v>507</v>
      </c>
      <c r="E1731" s="25" t="s">
        <v>26</v>
      </c>
      <c r="F1731" s="25" t="s">
        <v>508</v>
      </c>
      <c r="G1731" s="25">
        <v>745</v>
      </c>
      <c r="H1731" s="25">
        <v>745</v>
      </c>
      <c r="I1731" s="25" t="s">
        <v>17</v>
      </c>
      <c r="J1731" s="25" t="s">
        <v>99</v>
      </c>
      <c r="K1731" s="25" t="s">
        <v>447</v>
      </c>
      <c r="L1731" s="25" t="s">
        <v>434</v>
      </c>
      <c r="M1731" s="26">
        <v>45118</v>
      </c>
      <c r="N1731" s="26">
        <v>45231</v>
      </c>
      <c r="O1731" s="27">
        <f ca="1">+IF(NETWORKDAYS(M1731,N1731,Feriados!A$1:A$196)&gt;-1,NETWORKDAYS(M1731,N1731,Feriados!A$1:A$196)-1,NETWORKDAYS(M1731,TODAY(),Feriados!A$1:A$196))</f>
        <v>76</v>
      </c>
      <c r="P1731" s="16"/>
      <c r="Q1731" s="25">
        <f ca="1">+IF(T1731="ENVIO OS", IF(NETWORKDAYS(N1731,P1731,Feriados!A$28:A$328)&gt;-1,NETWORKDAYS(N1731,P1731,Feriados!A$28:A$328)-1,NETWORKDAYS(N1731,TODAY(),Feriados!A$28:A$328)),0)</f>
        <v>0</v>
      </c>
      <c r="R1731" s="17">
        <v>-32.976999999999997</v>
      </c>
      <c r="S1731" s="17">
        <v>-68.834999999999994</v>
      </c>
      <c r="T1731" s="25" t="s">
        <v>1590</v>
      </c>
      <c r="U1731" s="25" t="s">
        <v>1590</v>
      </c>
      <c r="V1731" s="25" t="s">
        <v>616</v>
      </c>
      <c r="W1731" s="25" t="s">
        <v>3319</v>
      </c>
      <c r="X1731" s="25" t="s">
        <v>4127</v>
      </c>
      <c r="Y1731" s="25" t="s">
        <v>504</v>
      </c>
      <c r="Z1731" s="25" t="s">
        <v>544</v>
      </c>
      <c r="AC1731" s="26"/>
      <c r="AD1731" s="26"/>
      <c r="AF1731" s="28"/>
    </row>
    <row r="1732" spans="1:32" s="25" customFormat="1" ht="15" x14ac:dyDescent="0.25">
      <c r="A1732" s="25">
        <v>239834</v>
      </c>
      <c r="B1732" s="25" t="s">
        <v>3176</v>
      </c>
      <c r="C1732" s="25" t="s">
        <v>3180</v>
      </c>
      <c r="D1732" s="25" t="s">
        <v>506</v>
      </c>
      <c r="E1732" s="25" t="s">
        <v>25</v>
      </c>
      <c r="F1732" s="25" t="s">
        <v>509</v>
      </c>
      <c r="G1732" s="25">
        <v>170</v>
      </c>
      <c r="H1732" s="25">
        <v>25</v>
      </c>
      <c r="I1732" s="25" t="s">
        <v>17</v>
      </c>
      <c r="J1732" s="25" t="s">
        <v>418</v>
      </c>
      <c r="K1732" s="25" t="s">
        <v>456</v>
      </c>
      <c r="L1732" s="25" t="s">
        <v>434</v>
      </c>
      <c r="M1732" s="26">
        <v>45119</v>
      </c>
      <c r="N1732" s="26">
        <v>45139</v>
      </c>
      <c r="O1732" s="27">
        <f ca="1">+IF(NETWORKDAYS(M1732,N1732,Feriados!A$1:A$196)&gt;-1,NETWORKDAYS(M1732,N1732,Feriados!A$1:A$196)-1,NETWORKDAYS(M1732,TODAY(),Feriados!A$1:A$196))</f>
        <v>12</v>
      </c>
      <c r="P1732" s="16"/>
      <c r="Q1732" s="25">
        <f ca="1">+IF(T1732="ENVIO OS", IF(NETWORKDAYS(N1732,P1732,Feriados!A$28:A$328)&gt;-1,NETWORKDAYS(N1732,P1732,Feriados!A$28:A$328)-1,NETWORKDAYS(N1732,TODAY(),Feriados!A$28:A$328)),0)</f>
        <v>0</v>
      </c>
      <c r="R1732" s="17">
        <v>-32.8797</v>
      </c>
      <c r="S1732" s="17">
        <v>-68.876199999999997</v>
      </c>
      <c r="T1732" s="25" t="s">
        <v>1590</v>
      </c>
      <c r="U1732" s="25" t="s">
        <v>1590</v>
      </c>
      <c r="X1732" s="25" t="s">
        <v>439</v>
      </c>
      <c r="Y1732" s="25" t="s">
        <v>644</v>
      </c>
      <c r="AA1732" s="25" t="s">
        <v>3476</v>
      </c>
      <c r="AB1732" s="25" t="s">
        <v>0</v>
      </c>
      <c r="AC1732" s="26"/>
      <c r="AD1732" s="26"/>
      <c r="AF1732" s="28"/>
    </row>
    <row r="1733" spans="1:32" s="25" customFormat="1" ht="15" x14ac:dyDescent="0.25">
      <c r="A1733" s="25">
        <v>239834</v>
      </c>
      <c r="B1733" s="25" t="s">
        <v>3174</v>
      </c>
      <c r="C1733" s="25" t="s">
        <v>3178</v>
      </c>
      <c r="D1733" s="25" t="s">
        <v>506</v>
      </c>
      <c r="E1733" s="25" t="s">
        <v>25</v>
      </c>
      <c r="F1733" s="25" t="s">
        <v>516</v>
      </c>
      <c r="G1733" s="25">
        <v>170</v>
      </c>
      <c r="H1733" s="25">
        <v>170</v>
      </c>
      <c r="I1733" s="25" t="s">
        <v>17</v>
      </c>
      <c r="J1733" s="25" t="s">
        <v>418</v>
      </c>
      <c r="K1733" s="25" t="s">
        <v>456</v>
      </c>
      <c r="L1733" s="25" t="s">
        <v>434</v>
      </c>
      <c r="M1733" s="26">
        <v>45119</v>
      </c>
      <c r="N1733" s="26">
        <v>45139</v>
      </c>
      <c r="O1733" s="27">
        <f ca="1">+IF(NETWORKDAYS(M1733,N1733,Feriados!A$1:A$196)&gt;-1,NETWORKDAYS(M1733,N1733,Feriados!A$1:A$196)-1,NETWORKDAYS(M1733,TODAY(),Feriados!A$1:A$196))</f>
        <v>12</v>
      </c>
      <c r="P1733" s="16"/>
      <c r="Q1733" s="25">
        <f ca="1">+IF(T1733="ENVIO OS", IF(NETWORKDAYS(N1733,P1733,Feriados!A$28:A$328)&gt;-1,NETWORKDAYS(N1733,P1733,Feriados!A$28:A$328)-1,NETWORKDAYS(N1733,TODAY(),Feriados!A$28:A$328)),0)</f>
        <v>0</v>
      </c>
      <c r="R1733" s="17">
        <v>-32.880099999999999</v>
      </c>
      <c r="S1733" s="17">
        <v>-68.875900000000001</v>
      </c>
      <c r="T1733" s="25" t="s">
        <v>1590</v>
      </c>
      <c r="U1733" s="25" t="s">
        <v>1590</v>
      </c>
      <c r="X1733" s="25" t="s">
        <v>439</v>
      </c>
      <c r="Y1733" s="25" t="s">
        <v>644</v>
      </c>
      <c r="AA1733" s="25" t="s">
        <v>3476</v>
      </c>
      <c r="AB1733" s="25" t="s">
        <v>0</v>
      </c>
      <c r="AC1733" s="26"/>
      <c r="AD1733" s="26"/>
      <c r="AF1733" s="28"/>
    </row>
    <row r="1734" spans="1:32" s="25" customFormat="1" ht="15" x14ac:dyDescent="0.25">
      <c r="A1734" s="25">
        <v>239834</v>
      </c>
      <c r="B1734" s="25" t="s">
        <v>3175</v>
      </c>
      <c r="C1734" s="25" t="s">
        <v>3179</v>
      </c>
      <c r="D1734" s="25" t="s">
        <v>506</v>
      </c>
      <c r="E1734" s="25" t="s">
        <v>25</v>
      </c>
      <c r="F1734" s="25" t="s">
        <v>509</v>
      </c>
      <c r="G1734" s="25">
        <v>140</v>
      </c>
      <c r="H1734" s="25">
        <v>34</v>
      </c>
      <c r="I1734" s="25" t="s">
        <v>17</v>
      </c>
      <c r="J1734" s="25" t="s">
        <v>418</v>
      </c>
      <c r="K1734" s="25" t="s">
        <v>456</v>
      </c>
      <c r="L1734" s="25" t="s">
        <v>434</v>
      </c>
      <c r="M1734" s="26">
        <v>45119</v>
      </c>
      <c r="N1734" s="26">
        <v>45139</v>
      </c>
      <c r="O1734" s="27">
        <f ca="1">+IF(NETWORKDAYS(M1734,N1734,Feriados!A$1:A$196)&gt;-1,NETWORKDAYS(M1734,N1734,Feriados!A$1:A$196)-1,NETWORKDAYS(M1734,TODAY(),Feriados!A$1:A$196))</f>
        <v>12</v>
      </c>
      <c r="P1734" s="16"/>
      <c r="Q1734" s="25">
        <f ca="1">+IF(T1734="ENVIO OS", IF(NETWORKDAYS(N1734,P1734,Feriados!A$28:A$328)&gt;-1,NETWORKDAYS(N1734,P1734,Feriados!A$28:A$328)-1,NETWORKDAYS(N1734,TODAY(),Feriados!A$28:A$328)),0)</f>
        <v>0</v>
      </c>
      <c r="R1734" s="17">
        <v>-32.880800000000001</v>
      </c>
      <c r="S1734" s="17">
        <v>-68.875900000000001</v>
      </c>
      <c r="T1734" s="25" t="s">
        <v>1590</v>
      </c>
      <c r="U1734" s="25" t="s">
        <v>1590</v>
      </c>
      <c r="X1734" s="25" t="s">
        <v>439</v>
      </c>
      <c r="Y1734" s="25" t="s">
        <v>644</v>
      </c>
      <c r="AA1734" s="25" t="s">
        <v>3476</v>
      </c>
      <c r="AB1734" s="25" t="s">
        <v>0</v>
      </c>
      <c r="AC1734" s="26"/>
      <c r="AD1734" s="26"/>
      <c r="AF1734" s="28"/>
    </row>
    <row r="1735" spans="1:32" s="25" customFormat="1" ht="15" x14ac:dyDescent="0.25">
      <c r="A1735" s="25">
        <v>238375</v>
      </c>
      <c r="B1735" s="25" t="s">
        <v>2920</v>
      </c>
      <c r="C1735" s="25" t="s">
        <v>2919</v>
      </c>
      <c r="D1735" s="25" t="s">
        <v>405</v>
      </c>
      <c r="E1735" s="25" t="s">
        <v>25</v>
      </c>
      <c r="F1735" s="25" t="s">
        <v>741</v>
      </c>
      <c r="G1735" s="25">
        <v>120</v>
      </c>
      <c r="H1735" s="25">
        <v>120</v>
      </c>
      <c r="I1735" s="25" t="s">
        <v>3126</v>
      </c>
      <c r="J1735" s="25" t="s">
        <v>405</v>
      </c>
      <c r="K1735" s="25" t="s">
        <v>455</v>
      </c>
      <c r="L1735" s="25" t="s">
        <v>435</v>
      </c>
      <c r="M1735" s="26">
        <v>45119</v>
      </c>
      <c r="N1735" s="26">
        <v>45125</v>
      </c>
      <c r="O1735" s="27">
        <f ca="1">+IF(NETWORKDAYS(M1735,N1735,Feriados!A$1:A$196)&gt;-1,NETWORKDAYS(M1735,N1735,Feriados!A$1:A$196)-1,NETWORKDAYS(M1735,TODAY(),Feriados!A$1:A$196))</f>
        <v>3</v>
      </c>
      <c r="P1735" s="16"/>
      <c r="Q1735" s="25">
        <f ca="1">+IF(T1735="ENVIO OS", IF(NETWORKDAYS(N1735,P1735,Feriados!A$28:A$328)&gt;-1,NETWORKDAYS(N1735,P1735,Feriados!A$28:A$328)-1,NETWORKDAYS(N1735,TODAY(),Feriados!A$28:A$328)),0)</f>
        <v>0</v>
      </c>
      <c r="R1735" s="17">
        <v>-33.371400000000001</v>
      </c>
      <c r="S1735" s="17">
        <v>-69.150000000000006</v>
      </c>
      <c r="T1735" s="25" t="s">
        <v>1590</v>
      </c>
      <c r="U1735" s="25" t="s">
        <v>1590</v>
      </c>
      <c r="X1735" s="25" t="s">
        <v>439</v>
      </c>
      <c r="Y1735" s="25" t="s">
        <v>644</v>
      </c>
      <c r="AA1735" s="25" t="s">
        <v>3448</v>
      </c>
      <c r="AC1735" s="26"/>
      <c r="AD1735" s="26"/>
      <c r="AF1735" s="28"/>
    </row>
    <row r="1736" spans="1:32" s="25" customFormat="1" ht="15" x14ac:dyDescent="0.25">
      <c r="A1736" s="25">
        <v>241488</v>
      </c>
      <c r="B1736" s="25" t="s">
        <v>3227</v>
      </c>
      <c r="C1736" s="25" t="s">
        <v>3226</v>
      </c>
      <c r="D1736" s="25" t="s">
        <v>452</v>
      </c>
      <c r="E1736" s="25" t="s">
        <v>26</v>
      </c>
      <c r="F1736" s="25" t="s">
        <v>508</v>
      </c>
      <c r="G1736" s="25">
        <v>311</v>
      </c>
      <c r="H1736" s="25">
        <v>311</v>
      </c>
      <c r="I1736" s="25" t="s">
        <v>17</v>
      </c>
      <c r="J1736" s="25" t="s">
        <v>290</v>
      </c>
      <c r="K1736" s="25" t="s">
        <v>452</v>
      </c>
      <c r="M1736" s="26">
        <v>45121</v>
      </c>
      <c r="N1736" s="26">
        <v>45131</v>
      </c>
      <c r="O1736" s="27">
        <f ca="1">+IF(NETWORKDAYS(M1736,N1736,Feriados!A$1:A$196)&gt;-1,NETWORKDAYS(M1736,N1736,Feriados!A$1:A$196)-1,NETWORKDAYS(M1736,TODAY(),Feriados!A$1:A$196))</f>
        <v>6</v>
      </c>
      <c r="P1736" s="16"/>
      <c r="Q1736" s="25">
        <f ca="1">+IF(T1736="ENVIO OS", IF(NETWORKDAYS(N1736,P1736,Feriados!A$28:A$328)&gt;-1,NETWORKDAYS(N1736,P1736,Feriados!A$28:A$328)-1,NETWORKDAYS(N1736,TODAY(),Feriados!A$28:A$328)),0)</f>
        <v>0</v>
      </c>
      <c r="R1736" s="17">
        <v>-34.619199999999999</v>
      </c>
      <c r="S1736" s="17">
        <v>-68.367599999999996</v>
      </c>
      <c r="T1736" s="25" t="s">
        <v>1496</v>
      </c>
      <c r="X1736" s="25" t="s">
        <v>440</v>
      </c>
      <c r="Y1736" s="25" t="s">
        <v>662</v>
      </c>
      <c r="Z1736" s="25" t="s">
        <v>599</v>
      </c>
      <c r="AC1736" s="26"/>
      <c r="AD1736" s="26"/>
      <c r="AF1736" s="28"/>
    </row>
    <row r="1737" spans="1:32" s="25" customFormat="1" ht="15" x14ac:dyDescent="0.25">
      <c r="B1737" s="25" t="s">
        <v>3468</v>
      </c>
      <c r="C1737" s="25" t="s">
        <v>3467</v>
      </c>
      <c r="D1737" s="25" t="s">
        <v>507</v>
      </c>
      <c r="E1737" s="25" t="s">
        <v>26</v>
      </c>
      <c r="F1737" s="25" t="s">
        <v>1881</v>
      </c>
      <c r="M1737" s="26">
        <v>45124</v>
      </c>
      <c r="N1737" s="26">
        <v>45245</v>
      </c>
      <c r="O1737" s="27">
        <f ca="1">+IF(NETWORKDAYS(M1737,N1737,Feriados!A$1:A$196)&gt;-1,NETWORKDAYS(M1737,N1737,Feriados!A$1:A$196)-1,NETWORKDAYS(M1737,TODAY(),Feriados!A$1:A$196))</f>
        <v>83</v>
      </c>
      <c r="P1737" s="16">
        <v>45258</v>
      </c>
      <c r="Q1737" s="25">
        <f ca="1">+IF(T1737="ENVIO OS", IF(NETWORKDAYS(N1737,P1737,Feriados!A$28:A$328)&gt;-1,NETWORKDAYS(N1737,P1737,Feriados!A$28:A$328)-1,NETWORKDAYS(N1737,TODAY(),Feriados!A$28:A$328)),0)</f>
        <v>9</v>
      </c>
      <c r="R1737" s="17"/>
      <c r="S1737" s="17"/>
      <c r="T1737" s="25" t="s">
        <v>1494</v>
      </c>
      <c r="U1737" s="25" t="s">
        <v>1584</v>
      </c>
      <c r="X1737" s="25" t="s">
        <v>439</v>
      </c>
      <c r="Z1737" s="25" t="s">
        <v>531</v>
      </c>
      <c r="AA1737" s="25" t="s">
        <v>4060</v>
      </c>
      <c r="AC1737" s="26"/>
      <c r="AD1737" s="26"/>
      <c r="AF1737" s="28"/>
    </row>
    <row r="1738" spans="1:32" s="25" customFormat="1" ht="15" x14ac:dyDescent="0.25">
      <c r="B1738" s="25" t="s">
        <v>2558</v>
      </c>
      <c r="C1738" s="25" t="s">
        <v>2557</v>
      </c>
      <c r="D1738" s="25" t="s">
        <v>274</v>
      </c>
      <c r="E1738" s="25" t="s">
        <v>26</v>
      </c>
      <c r="F1738" s="25" t="s">
        <v>1881</v>
      </c>
      <c r="G1738" s="25">
        <v>144</v>
      </c>
      <c r="I1738" s="25" t="s">
        <v>17</v>
      </c>
      <c r="J1738" s="25" t="s">
        <v>97</v>
      </c>
      <c r="K1738" s="25" t="s">
        <v>489</v>
      </c>
      <c r="M1738" s="16">
        <v>45124</v>
      </c>
      <c r="N1738" s="26">
        <v>45142</v>
      </c>
      <c r="O1738" s="27">
        <f ca="1">+IF(NETWORKDAYS(M1738,N1738,Feriados!A$1:A$196)&gt;-1,NETWORKDAYS(M1738,N1738,Feriados!A$1:A$196)-1,NETWORKDAYS(M1738,TODAY(),Feriados!A$1:A$196))</f>
        <v>13</v>
      </c>
      <c r="P1738" s="16"/>
      <c r="Q1738" s="25">
        <f ca="1">+IF(T1738="ENVIO OS", IF(NETWORKDAYS(N1738,P1738,Feriados!A$28:A$328)&gt;-1,NETWORKDAYS(N1738,P1738,Feriados!A$28:A$328)-1,NETWORKDAYS(N1738,TODAY(),Feriados!A$28:A$328)),0)</f>
        <v>0</v>
      </c>
      <c r="R1738" s="17">
        <v>-32.837000000000003</v>
      </c>
      <c r="S1738" s="17">
        <v>-68.885999999999996</v>
      </c>
      <c r="T1738" s="25" t="s">
        <v>1496</v>
      </c>
      <c r="U1738" s="25" t="s">
        <v>1496</v>
      </c>
      <c r="V1738" s="25" t="s">
        <v>37</v>
      </c>
      <c r="W1738" s="25" t="s">
        <v>2484</v>
      </c>
      <c r="X1738" s="25" t="s">
        <v>443</v>
      </c>
      <c r="Y1738" s="25" t="s">
        <v>504</v>
      </c>
      <c r="Z1738" s="25" t="s">
        <v>620</v>
      </c>
      <c r="AC1738" s="26"/>
      <c r="AD1738" s="26"/>
      <c r="AF1738" s="28"/>
    </row>
    <row r="1739" spans="1:32" s="25" customFormat="1" ht="15" x14ac:dyDescent="0.25">
      <c r="A1739" s="25">
        <v>235475</v>
      </c>
      <c r="B1739" s="25" t="s">
        <v>2510</v>
      </c>
      <c r="C1739" s="25" t="s">
        <v>2509</v>
      </c>
      <c r="D1739" s="25" t="s">
        <v>507</v>
      </c>
      <c r="E1739" s="25" t="s">
        <v>25</v>
      </c>
      <c r="F1739" s="25" t="s">
        <v>523</v>
      </c>
      <c r="G1739" s="25">
        <v>150</v>
      </c>
      <c r="H1739" s="25">
        <v>150</v>
      </c>
      <c r="I1739" s="25" t="s">
        <v>17</v>
      </c>
      <c r="J1739" s="25" t="s">
        <v>356</v>
      </c>
      <c r="K1739" s="25" t="s">
        <v>449</v>
      </c>
      <c r="L1739" s="25" t="s">
        <v>435</v>
      </c>
      <c r="M1739" s="26">
        <v>45124</v>
      </c>
      <c r="N1739" s="26">
        <v>45124</v>
      </c>
      <c r="O1739" s="27">
        <f ca="1">+IF(NETWORKDAYS(M1739,N1739,Feriados!A$1:A$196)&gt;-1,NETWORKDAYS(M1739,N1739,Feriados!A$1:A$196)-1,NETWORKDAYS(M1739,TODAY(),Feriados!A$1:A$196))</f>
        <v>0</v>
      </c>
      <c r="P1739" s="16"/>
      <c r="Q1739" s="25">
        <f ca="1">+IF(T1739="ENVIO OS", IF(NETWORKDAYS(N1739,P1739,Feriados!A$28:A$328)&gt;-1,NETWORKDAYS(N1739,P1739,Feriados!A$28:A$328)-1,NETWORKDAYS(N1739,TODAY(),Feriados!A$28:A$328)),0)</f>
        <v>0</v>
      </c>
      <c r="R1739" s="17">
        <v>-33.084499999999998</v>
      </c>
      <c r="S1739" s="17">
        <v>-69.007099999999994</v>
      </c>
      <c r="T1739" s="25" t="s">
        <v>1590</v>
      </c>
      <c r="U1739" s="25" t="s">
        <v>1590</v>
      </c>
      <c r="V1739" s="25" t="s">
        <v>37</v>
      </c>
      <c r="W1739" s="25" t="s">
        <v>2543</v>
      </c>
      <c r="X1739" s="25" t="s">
        <v>439</v>
      </c>
      <c r="Y1739" s="25" t="s">
        <v>496</v>
      </c>
      <c r="AA1739" s="25" t="s">
        <v>3451</v>
      </c>
      <c r="AC1739" s="26"/>
      <c r="AD1739" s="26"/>
      <c r="AF1739" s="28"/>
    </row>
    <row r="1740" spans="1:32" s="25" customFormat="1" ht="15" x14ac:dyDescent="0.25">
      <c r="A1740" s="29">
        <v>242866</v>
      </c>
      <c r="B1740" s="25" t="s">
        <v>3459</v>
      </c>
      <c r="C1740" s="25" t="s">
        <v>3458</v>
      </c>
      <c r="D1740" s="25" t="s">
        <v>446</v>
      </c>
      <c r="E1740" s="25" t="s">
        <v>26</v>
      </c>
      <c r="F1740" s="25" t="s">
        <v>508</v>
      </c>
      <c r="G1740" s="25">
        <v>62.4</v>
      </c>
      <c r="I1740" s="25" t="s">
        <v>17</v>
      </c>
      <c r="J1740" s="25" t="s">
        <v>296</v>
      </c>
      <c r="K1740" s="25" t="s">
        <v>296</v>
      </c>
      <c r="L1740" s="25" t="s">
        <v>434</v>
      </c>
      <c r="M1740" s="26">
        <v>45124</v>
      </c>
      <c r="N1740" s="26">
        <v>45229</v>
      </c>
      <c r="O1740" s="27">
        <f ca="1">+IF(NETWORKDAYS(M1740,N1740,Feriados!A$1:A$196)&gt;-1,NETWORKDAYS(M1740,N1740,Feriados!A$1:A$196)-1,NETWORKDAYS(M1740,TODAY(),Feriados!A$1:A$196))</f>
        <v>71</v>
      </c>
      <c r="P1740" s="16"/>
      <c r="Q1740" s="25">
        <f ca="1">+IF(T1740="ENVIO OS", IF(NETWORKDAYS(N1740,P1740,Feriados!A$28:A$328)&gt;-1,NETWORKDAYS(N1740,P1740,Feriados!A$28:A$328)-1,NETWORKDAYS(N1740,TODAY(),Feriados!A$28:A$328)),0)</f>
        <v>0</v>
      </c>
      <c r="R1740" s="17"/>
      <c r="S1740" s="17"/>
      <c r="T1740" s="25" t="s">
        <v>1496</v>
      </c>
      <c r="U1740" s="25" t="s">
        <v>1496</v>
      </c>
      <c r="X1740" s="25" t="s">
        <v>442</v>
      </c>
      <c r="Y1740" s="25" t="s">
        <v>504</v>
      </c>
      <c r="Z1740" s="25" t="s">
        <v>542</v>
      </c>
      <c r="AC1740" s="26"/>
      <c r="AD1740" s="26"/>
      <c r="AF1740" s="28"/>
    </row>
    <row r="1741" spans="1:32" s="25" customFormat="1" ht="15" x14ac:dyDescent="0.25">
      <c r="B1741" s="25" t="s">
        <v>3461</v>
      </c>
      <c r="C1741" s="25" t="s">
        <v>3460</v>
      </c>
      <c r="D1741" s="25" t="s">
        <v>507</v>
      </c>
      <c r="E1741" s="25" t="s">
        <v>26</v>
      </c>
      <c r="F1741" s="25" t="s">
        <v>1881</v>
      </c>
      <c r="M1741" s="26">
        <v>45124</v>
      </c>
      <c r="N1741" s="26">
        <v>45202</v>
      </c>
      <c r="O1741" s="27">
        <f ca="1">+IF(NETWORKDAYS(M1741,N1741,Feriados!A$1:A$196)&gt;-1,NETWORKDAYS(M1741,N1741,Feriados!A$1:A$196)-1,NETWORKDAYS(M1741,TODAY(),Feriados!A$1:A$196))</f>
        <v>54</v>
      </c>
      <c r="P1741" s="16">
        <v>45364</v>
      </c>
      <c r="Q1741" s="25">
        <f ca="1">+IF(T1741="ENVIO OS", IF(NETWORKDAYS(N1741,P1741,Feriados!A$28:A$328)&gt;-1,NETWORKDAYS(N1741,P1741,Feriados!A$28:A$328)-1,NETWORKDAYS(N1741,TODAY(),Feriados!A$28:A$328)),0)</f>
        <v>116</v>
      </c>
      <c r="R1741" s="17"/>
      <c r="S1741" s="17"/>
      <c r="T1741" s="25" t="s">
        <v>1494</v>
      </c>
      <c r="U1741" s="25" t="s">
        <v>1584</v>
      </c>
      <c r="X1741" s="25" t="s">
        <v>442</v>
      </c>
      <c r="Z1741" s="25" t="s">
        <v>607</v>
      </c>
      <c r="AC1741" s="26"/>
      <c r="AD1741" s="26"/>
      <c r="AF1741" s="28"/>
    </row>
    <row r="1742" spans="1:32" s="25" customFormat="1" ht="15" x14ac:dyDescent="0.25">
      <c r="B1742" s="25" t="s">
        <v>3463</v>
      </c>
      <c r="C1742" s="25" t="s">
        <v>3462</v>
      </c>
      <c r="D1742" s="25" t="s">
        <v>280</v>
      </c>
      <c r="E1742" s="25" t="s">
        <v>26</v>
      </c>
      <c r="F1742" s="25" t="s">
        <v>508</v>
      </c>
      <c r="M1742" s="26">
        <v>45124</v>
      </c>
      <c r="N1742" s="26">
        <v>45225</v>
      </c>
      <c r="O1742" s="27">
        <f ca="1">+IF(NETWORKDAYS(M1742,N1742,Feriados!A$1:A$196)&gt;-1,NETWORKDAYS(M1742,N1742,Feriados!A$1:A$196)-1,NETWORKDAYS(M1742,TODAY(),Feriados!A$1:A$196))</f>
        <v>69</v>
      </c>
      <c r="P1742" s="16">
        <v>45226</v>
      </c>
      <c r="Q1742" s="25">
        <f ca="1">+IF(T1742="ENVIO OS", IF(NETWORKDAYS(N1742,P1742,Feriados!A$28:A$328)&gt;-1,NETWORKDAYS(N1742,P1742,Feriados!A$28:A$328)-1,NETWORKDAYS(N1742,TODAY(),Feriados!A$28:A$328)),0)</f>
        <v>1</v>
      </c>
      <c r="R1742" s="17"/>
      <c r="S1742" s="17"/>
      <c r="T1742" s="25" t="s">
        <v>1494</v>
      </c>
      <c r="U1742" s="25" t="s">
        <v>1584</v>
      </c>
      <c r="Z1742" s="25" t="s">
        <v>531</v>
      </c>
      <c r="AC1742" s="26"/>
      <c r="AD1742" s="26"/>
      <c r="AF1742" s="28"/>
    </row>
    <row r="1743" spans="1:32" s="25" customFormat="1" ht="15" x14ac:dyDescent="0.25">
      <c r="B1743" s="25" t="s">
        <v>3465</v>
      </c>
      <c r="C1743" s="25" t="s">
        <v>3464</v>
      </c>
      <c r="D1743" s="25" t="s">
        <v>450</v>
      </c>
      <c r="E1743" s="25" t="s">
        <v>26</v>
      </c>
      <c r="F1743" s="25" t="s">
        <v>1881</v>
      </c>
      <c r="M1743" s="26">
        <v>45124</v>
      </c>
      <c r="N1743" s="26">
        <v>45133</v>
      </c>
      <c r="O1743" s="27">
        <f ca="1">+IF(NETWORKDAYS(M1743,N1743,Feriados!A$1:A$196)&gt;-1,NETWORKDAYS(M1743,N1743,Feriados!A$1:A$196)-1,NETWORKDAYS(M1743,TODAY(),Feriados!A$1:A$196))</f>
        <v>6</v>
      </c>
      <c r="P1743" s="16">
        <v>45169</v>
      </c>
      <c r="Q1743" s="25">
        <f ca="1">+IF(T1743="ENVIO OS", IF(NETWORKDAYS(N1743,P1743,Feriados!A$28:A$328)&gt;-1,NETWORKDAYS(N1743,P1743,Feriados!A$28:A$328)-1,NETWORKDAYS(N1743,TODAY(),Feriados!A$28:A$328)),0)</f>
        <v>26</v>
      </c>
      <c r="R1743" s="17"/>
      <c r="S1743" s="17"/>
      <c r="T1743" s="25" t="s">
        <v>1494</v>
      </c>
      <c r="U1743" s="25" t="s">
        <v>1584</v>
      </c>
      <c r="AC1743" s="26"/>
      <c r="AD1743" s="26"/>
      <c r="AF1743" s="28"/>
    </row>
    <row r="1744" spans="1:32" s="25" customFormat="1" ht="15" x14ac:dyDescent="0.25">
      <c r="A1744" s="25">
        <v>242870</v>
      </c>
      <c r="B1744" s="25" t="s">
        <v>3466</v>
      </c>
      <c r="C1744" s="25" t="s">
        <v>4020</v>
      </c>
      <c r="D1744" s="25" t="s">
        <v>380</v>
      </c>
      <c r="E1744" s="25" t="s">
        <v>26</v>
      </c>
      <c r="F1744" s="25" t="s">
        <v>508</v>
      </c>
      <c r="G1744" s="25">
        <v>80.55</v>
      </c>
      <c r="I1744" s="25" t="s">
        <v>17</v>
      </c>
      <c r="J1744" s="25" t="s">
        <v>254</v>
      </c>
      <c r="K1744" s="25" t="s">
        <v>453</v>
      </c>
      <c r="M1744" s="26">
        <v>45124</v>
      </c>
      <c r="N1744" s="26">
        <v>45230</v>
      </c>
      <c r="O1744" s="27">
        <f ca="1">+IF(NETWORKDAYS(M1744,N1744,Feriados!A$1:A$196)&gt;-1,NETWORKDAYS(M1744,N1744,Feriados!A$1:A$196)-1,NETWORKDAYS(M1744,TODAY(),Feriados!A$1:A$196))</f>
        <v>72</v>
      </c>
      <c r="P1744" s="16"/>
      <c r="Q1744" s="25">
        <f ca="1">+IF(T1744="ENVIO OS", IF(NETWORKDAYS(N1744,P1744,Feriados!A$28:A$328)&gt;-1,NETWORKDAYS(N1744,P1744,Feriados!A$28:A$328)-1,NETWORKDAYS(N1744,TODAY(),Feriados!A$28:A$328)),0)</f>
        <v>0</v>
      </c>
      <c r="R1744" s="17"/>
      <c r="S1744" s="17"/>
      <c r="T1744" s="25" t="s">
        <v>1496</v>
      </c>
      <c r="U1744" s="25" t="s">
        <v>1496</v>
      </c>
      <c r="X1744" s="25" t="s">
        <v>442</v>
      </c>
      <c r="Y1744" s="25" t="s">
        <v>664</v>
      </c>
      <c r="Z1744" s="25" t="s">
        <v>530</v>
      </c>
      <c r="AC1744" s="26"/>
      <c r="AD1744" s="26"/>
      <c r="AF1744" s="28"/>
    </row>
    <row r="1745" spans="1:32" s="25" customFormat="1" ht="15" x14ac:dyDescent="0.25">
      <c r="B1745" s="25" t="s">
        <v>3470</v>
      </c>
      <c r="C1745" s="25" t="s">
        <v>3469</v>
      </c>
      <c r="D1745" s="25" t="s">
        <v>507</v>
      </c>
      <c r="E1745" s="25" t="s">
        <v>26</v>
      </c>
      <c r="F1745" s="25" t="s">
        <v>508</v>
      </c>
      <c r="G1745" s="25">
        <v>186</v>
      </c>
      <c r="I1745" s="25" t="s">
        <v>17</v>
      </c>
      <c r="J1745" s="25" t="s">
        <v>273</v>
      </c>
      <c r="K1745" s="25" t="s">
        <v>449</v>
      </c>
      <c r="M1745" s="26">
        <v>45124</v>
      </c>
      <c r="N1745" s="26">
        <v>45231</v>
      </c>
      <c r="O1745" s="27">
        <f ca="1">+IF(NETWORKDAYS(M1745,N1745,Feriados!A$1:A$196)&gt;-1,NETWORKDAYS(M1745,N1745,Feriados!A$1:A$196)-1,NETWORKDAYS(M1745,TODAY(),Feriados!A$1:A$196))</f>
        <v>73</v>
      </c>
      <c r="P1745" s="16"/>
      <c r="Q1745" s="25">
        <f ca="1">+IF(T1745="ENVIO OS", IF(NETWORKDAYS(N1745,P1745,Feriados!A$28:A$328)&gt;-1,NETWORKDAYS(N1745,P1745,Feriados!A$28:A$328)-1,NETWORKDAYS(N1745,TODAY(),Feriados!A$28:A$328)),0)</f>
        <v>0</v>
      </c>
      <c r="R1745" s="17">
        <v>-33.037599999999998</v>
      </c>
      <c r="S1745" s="17">
        <v>-68.946600000000004</v>
      </c>
      <c r="T1745" s="25" t="s">
        <v>1496</v>
      </c>
      <c r="U1745" s="25" t="s">
        <v>1496</v>
      </c>
      <c r="X1745" s="25" t="s">
        <v>443</v>
      </c>
      <c r="Y1745" s="25" t="s">
        <v>504</v>
      </c>
      <c r="Z1745" s="25" t="s">
        <v>2385</v>
      </c>
      <c r="AC1745" s="26"/>
      <c r="AD1745" s="26"/>
      <c r="AF1745" s="28"/>
    </row>
    <row r="1746" spans="1:32" s="25" customFormat="1" ht="15" x14ac:dyDescent="0.25">
      <c r="A1746" s="25">
        <v>241823</v>
      </c>
      <c r="B1746" s="25" t="s">
        <v>3472</v>
      </c>
      <c r="C1746" s="25" t="s">
        <v>3471</v>
      </c>
      <c r="D1746" s="25" t="s">
        <v>452</v>
      </c>
      <c r="E1746" s="25" t="s">
        <v>26</v>
      </c>
      <c r="F1746" s="25" t="s">
        <v>1881</v>
      </c>
      <c r="G1746" s="25">
        <v>69</v>
      </c>
      <c r="H1746" s="25">
        <v>69</v>
      </c>
      <c r="I1746" s="25" t="s">
        <v>17</v>
      </c>
      <c r="J1746" s="25" t="s">
        <v>411</v>
      </c>
      <c r="K1746" s="25" t="s">
        <v>452</v>
      </c>
      <c r="M1746" s="26">
        <v>45124</v>
      </c>
      <c r="N1746" s="26">
        <v>45161</v>
      </c>
      <c r="O1746" s="27">
        <f ca="1">+IF(NETWORKDAYS(M1746,N1746,Feriados!A$1:A$196)&gt;-1,NETWORKDAYS(M1746,N1746,Feriados!A$1:A$196)-1,NETWORKDAYS(M1746,TODAY(),Feriados!A$1:A$196))</f>
        <v>25</v>
      </c>
      <c r="P1746" s="16">
        <v>45166</v>
      </c>
      <c r="Q1746" s="25">
        <f ca="1">+IF(T1746="ENVIO OS", IF(NETWORKDAYS(N1746,P1746,Feriados!A$28:A$328)&gt;-1,NETWORKDAYS(N1746,P1746,Feriados!A$28:A$328)-1,NETWORKDAYS(N1746,TODAY(),Feriados!A$28:A$328)),0)</f>
        <v>3</v>
      </c>
      <c r="R1746" s="17">
        <v>-34.742100000000001</v>
      </c>
      <c r="S1746" s="17">
        <v>-68.381699999999995</v>
      </c>
      <c r="T1746" s="25" t="s">
        <v>1494</v>
      </c>
      <c r="X1746" s="25" t="s">
        <v>440</v>
      </c>
      <c r="Y1746" s="25" t="s">
        <v>662</v>
      </c>
      <c r="AC1746" s="26"/>
      <c r="AD1746" s="26"/>
      <c r="AF1746" s="28"/>
    </row>
    <row r="1747" spans="1:32" s="25" customFormat="1" ht="15" x14ac:dyDescent="0.25">
      <c r="B1747" s="25" t="s">
        <v>3444</v>
      </c>
      <c r="C1747" s="25" t="s">
        <v>3445</v>
      </c>
      <c r="D1747" s="25" t="s">
        <v>450</v>
      </c>
      <c r="E1747" s="25" t="s">
        <v>25</v>
      </c>
      <c r="F1747" s="25" t="s">
        <v>1301</v>
      </c>
      <c r="G1747" s="25">
        <v>61.74</v>
      </c>
      <c r="M1747" s="26">
        <v>45124</v>
      </c>
      <c r="N1747" s="26">
        <v>45125</v>
      </c>
      <c r="O1747" s="27">
        <f ca="1">+IF(NETWORKDAYS(M1747,N1747,Feriados!A$1:A$196)&gt;-1,NETWORKDAYS(M1747,N1747,Feriados!A$1:A$196)-1,NETWORKDAYS(M1747,TODAY(),Feriados!A$1:A$196))</f>
        <v>1</v>
      </c>
      <c r="P1747" s="16">
        <v>45153</v>
      </c>
      <c r="Q1747" s="25">
        <f ca="1">+IF(T1747="ENVIO OS", IF(NETWORKDAYS(N1747,P1747,Feriados!A$28:A$328)&gt;-1,NETWORKDAYS(N1747,P1747,Feriados!A$28:A$328)-1,NETWORKDAYS(N1747,TODAY(),Feriados!A$28:A$328)),0)</f>
        <v>20</v>
      </c>
      <c r="R1747" s="17"/>
      <c r="S1747" s="17"/>
      <c r="T1747" s="25" t="s">
        <v>1494</v>
      </c>
      <c r="U1747" s="25" t="s">
        <v>1584</v>
      </c>
      <c r="X1747" s="25" t="s">
        <v>439</v>
      </c>
      <c r="Z1747" s="25" t="s">
        <v>607</v>
      </c>
      <c r="AA1747" s="25" t="s">
        <v>3560</v>
      </c>
      <c r="AC1747" s="26"/>
      <c r="AD1747" s="26"/>
      <c r="AF1747" s="28"/>
    </row>
    <row r="1748" spans="1:32" s="25" customFormat="1" ht="15" x14ac:dyDescent="0.25">
      <c r="B1748" s="25" t="s">
        <v>3491</v>
      </c>
      <c r="C1748" s="25" t="s">
        <v>3492</v>
      </c>
      <c r="D1748" s="25" t="s">
        <v>294</v>
      </c>
      <c r="E1748" s="25" t="s">
        <v>26</v>
      </c>
      <c r="F1748" s="25" t="s">
        <v>508</v>
      </c>
      <c r="G1748" s="25">
        <v>896.2</v>
      </c>
      <c r="I1748" s="25" t="s">
        <v>17</v>
      </c>
      <c r="J1748" s="25" t="s">
        <v>3474</v>
      </c>
      <c r="K1748" s="25" t="s">
        <v>294</v>
      </c>
      <c r="L1748" s="25" t="s">
        <v>435</v>
      </c>
      <c r="M1748" s="26">
        <v>45125</v>
      </c>
      <c r="N1748" s="26">
        <v>45134</v>
      </c>
      <c r="O1748" s="27">
        <f ca="1">+IF(NETWORKDAYS(M1748,N1748,Feriados!A$1:A$196)&gt;-1,NETWORKDAYS(M1748,N1748,Feriados!A$1:A$196)-1,NETWORKDAYS(M1748,TODAY(),Feriados!A$1:A$196))</f>
        <v>6</v>
      </c>
      <c r="P1748" s="16"/>
      <c r="Q1748" s="25">
        <f ca="1">+IF(T1748="ENVIO OS", IF(NETWORKDAYS(N1748,P1748,Feriados!A$28:A$328)&gt;-1,NETWORKDAYS(N1748,P1748,Feriados!A$28:A$328)-1,NETWORKDAYS(N1748,TODAY(),Feriados!A$28:A$328)),0)</f>
        <v>405</v>
      </c>
      <c r="R1748" s="17"/>
      <c r="S1748" s="17"/>
      <c r="T1748" s="25" t="s">
        <v>1494</v>
      </c>
      <c r="U1748" s="25" t="s">
        <v>1584</v>
      </c>
      <c r="X1748" s="25" t="s">
        <v>442</v>
      </c>
      <c r="Z1748" s="25" t="s">
        <v>3493</v>
      </c>
      <c r="AB1748" s="25" t="s">
        <v>0</v>
      </c>
      <c r="AC1748" s="26"/>
      <c r="AD1748" s="26"/>
      <c r="AF1748" s="28"/>
    </row>
    <row r="1749" spans="1:32" s="25" customFormat="1" ht="15" x14ac:dyDescent="0.25">
      <c r="A1749" s="25">
        <v>240958</v>
      </c>
      <c r="B1749" s="25" t="s">
        <v>3293</v>
      </c>
      <c r="C1749" s="25" t="s">
        <v>3294</v>
      </c>
      <c r="D1749" s="25" t="s">
        <v>452</v>
      </c>
      <c r="E1749" s="25" t="s">
        <v>25</v>
      </c>
      <c r="F1749" s="25" t="s">
        <v>509</v>
      </c>
      <c r="G1749" s="25">
        <v>112</v>
      </c>
      <c r="H1749" s="25">
        <v>88</v>
      </c>
      <c r="I1749" s="25" t="s">
        <v>17</v>
      </c>
      <c r="J1749" s="25" t="s">
        <v>140</v>
      </c>
      <c r="K1749" s="25" t="s">
        <v>469</v>
      </c>
      <c r="L1749" s="25" t="s">
        <v>434</v>
      </c>
      <c r="M1749" s="26">
        <v>45125</v>
      </c>
      <c r="N1749" s="26">
        <v>45126</v>
      </c>
      <c r="O1749" s="27">
        <f ca="1">+IF(NETWORKDAYS(M1749,N1749,Feriados!A$1:A$196)&gt;-1,NETWORKDAYS(M1749,N1749,Feriados!A$1:A$196)-1,NETWORKDAYS(M1749,TODAY(),Feriados!A$1:A$196))</f>
        <v>1</v>
      </c>
      <c r="P1749" s="16"/>
      <c r="Q1749" s="25">
        <f ca="1">+IF(T1749="ENVIO OS", IF(NETWORKDAYS(N1749,P1749,Feriados!A$28:A$328)&gt;-1,NETWORKDAYS(N1749,P1749,Feriados!A$28:A$328)-1,NETWORKDAYS(N1749,TODAY(),Feriados!A$28:A$328)),0)</f>
        <v>0</v>
      </c>
      <c r="R1749" s="17">
        <v>-34.575299999999999</v>
      </c>
      <c r="S1749" s="17">
        <v>-68.042500000000004</v>
      </c>
      <c r="T1749" s="25" t="s">
        <v>1590</v>
      </c>
      <c r="U1749" s="25" t="s">
        <v>1590</v>
      </c>
      <c r="X1749" s="25" t="s">
        <v>439</v>
      </c>
      <c r="Y1749" s="25" t="s">
        <v>497</v>
      </c>
      <c r="AA1749" s="25" t="s">
        <v>2618</v>
      </c>
      <c r="AC1749" s="26"/>
      <c r="AD1749" s="26"/>
      <c r="AF1749" s="28"/>
    </row>
    <row r="1750" spans="1:32" s="25" customFormat="1" ht="15" x14ac:dyDescent="0.25">
      <c r="A1750" s="25">
        <v>241745</v>
      </c>
      <c r="B1750" s="25" t="s">
        <v>3479</v>
      </c>
      <c r="C1750" s="25" t="s">
        <v>3480</v>
      </c>
      <c r="D1750" s="25" t="s">
        <v>404</v>
      </c>
      <c r="E1750" s="25" t="s">
        <v>25</v>
      </c>
      <c r="F1750" s="25" t="s">
        <v>516</v>
      </c>
      <c r="G1750" s="25">
        <v>150</v>
      </c>
      <c r="H1750" s="25">
        <v>150</v>
      </c>
      <c r="I1750" s="25" t="s">
        <v>3541</v>
      </c>
      <c r="J1750" s="25" t="s">
        <v>373</v>
      </c>
      <c r="K1750" s="25" t="s">
        <v>404</v>
      </c>
      <c r="L1750" s="25" t="s">
        <v>434</v>
      </c>
      <c r="M1750" s="26">
        <v>45126</v>
      </c>
      <c r="N1750" s="26">
        <v>45148</v>
      </c>
      <c r="O1750" s="27">
        <f ca="1">+IF(NETWORKDAYS(M1750,N1750,Feriados!A$1:A$196)&gt;-1,NETWORKDAYS(M1750,N1750,Feriados!A$1:A$196)-1,NETWORKDAYS(M1750,TODAY(),Feriados!A$1:A$196))</f>
        <v>15</v>
      </c>
      <c r="P1750" s="16"/>
      <c r="Q1750" s="25">
        <f ca="1">+IF(T1750="ENVIO OS", IF(NETWORKDAYS(N1750,P1750,Feriados!A$28:A$328)&gt;-1,NETWORKDAYS(N1750,P1750,Feriados!A$28:A$328)-1,NETWORKDAYS(N1750,TODAY(),Feriados!A$28:A$328)),0)</f>
        <v>0</v>
      </c>
      <c r="R1750" s="17">
        <v>-33.650100000000002</v>
      </c>
      <c r="S1750" s="17">
        <v>-69.154899999999998</v>
      </c>
      <c r="T1750" s="25" t="s">
        <v>1496</v>
      </c>
      <c r="U1750" s="25" t="s">
        <v>1496</v>
      </c>
      <c r="X1750" s="25" t="s">
        <v>439</v>
      </c>
      <c r="Y1750" s="25" t="s">
        <v>504</v>
      </c>
      <c r="AB1750" s="25" t="s">
        <v>0</v>
      </c>
      <c r="AC1750" s="26"/>
      <c r="AD1750" s="26"/>
      <c r="AF1750" s="28"/>
    </row>
    <row r="1751" spans="1:32" s="25" customFormat="1" ht="15" x14ac:dyDescent="0.25">
      <c r="A1751" s="25">
        <v>241444</v>
      </c>
      <c r="B1751" s="25" t="s">
        <v>3481</v>
      </c>
      <c r="C1751" s="25" t="s">
        <v>3483</v>
      </c>
      <c r="D1751" s="25" t="s">
        <v>380</v>
      </c>
      <c r="E1751" s="25" t="s">
        <v>25</v>
      </c>
      <c r="F1751" s="25" t="s">
        <v>522</v>
      </c>
      <c r="G1751" s="25">
        <v>250</v>
      </c>
      <c r="H1751" s="25">
        <v>250</v>
      </c>
      <c r="J1751" s="25" t="s">
        <v>468</v>
      </c>
      <c r="K1751" s="25" t="s">
        <v>468</v>
      </c>
      <c r="M1751" s="26">
        <v>45126</v>
      </c>
      <c r="N1751" s="26">
        <v>45153</v>
      </c>
      <c r="O1751" s="27">
        <f ca="1">+IF(NETWORKDAYS(M1751,N1751,Feriados!A$1:A$196)&gt;-1,NETWORKDAYS(M1751,N1751,Feriados!A$1:A$196)-1,NETWORKDAYS(M1751,TODAY(),Feriados!A$1:A$196))</f>
        <v>18</v>
      </c>
      <c r="P1751" s="16"/>
      <c r="Q1751" s="25">
        <f ca="1">+IF(T1751="ENVIO OS", IF(NETWORKDAYS(N1751,P1751,Feriados!A$28:A$328)&gt;-1,NETWORKDAYS(N1751,P1751,Feriados!A$28:A$328)-1,NETWORKDAYS(N1751,TODAY(),Feriados!A$28:A$328)),0)</f>
        <v>0</v>
      </c>
      <c r="R1751" s="17">
        <v>-33.664700000000003</v>
      </c>
      <c r="S1751" s="17">
        <v>-68.956699999999998</v>
      </c>
      <c r="T1751" s="25" t="s">
        <v>1496</v>
      </c>
      <c r="U1751" s="25" t="s">
        <v>1496</v>
      </c>
      <c r="X1751" s="25" t="s">
        <v>439</v>
      </c>
      <c r="Y1751" s="25" t="s">
        <v>504</v>
      </c>
      <c r="AC1751" s="26"/>
      <c r="AD1751" s="26"/>
      <c r="AF1751" s="28"/>
    </row>
    <row r="1752" spans="1:32" s="25" customFormat="1" ht="15" x14ac:dyDescent="0.25">
      <c r="A1752" s="25">
        <v>241443</v>
      </c>
      <c r="B1752" s="25" t="s">
        <v>3482</v>
      </c>
      <c r="C1752" s="25" t="s">
        <v>3484</v>
      </c>
      <c r="D1752" s="25" t="s">
        <v>452</v>
      </c>
      <c r="E1752" s="25" t="s">
        <v>25</v>
      </c>
      <c r="F1752" s="25" t="s">
        <v>522</v>
      </c>
      <c r="G1752" s="25">
        <v>300</v>
      </c>
      <c r="H1752" s="25">
        <v>300</v>
      </c>
      <c r="J1752" s="25" t="s">
        <v>183</v>
      </c>
      <c r="K1752" s="25" t="s">
        <v>452</v>
      </c>
      <c r="L1752" s="25" t="s">
        <v>434</v>
      </c>
      <c r="M1752" s="26">
        <v>45126</v>
      </c>
      <c r="N1752" s="26">
        <v>45147</v>
      </c>
      <c r="O1752" s="27">
        <f ca="1">+IF(NETWORKDAYS(M1752,N1752,Feriados!A$1:A$196)&gt;-1,NETWORKDAYS(M1752,N1752,Feriados!A$1:A$196)-1,NETWORKDAYS(M1752,TODAY(),Feriados!A$1:A$196))</f>
        <v>14</v>
      </c>
      <c r="P1752" s="16"/>
      <c r="Q1752" s="25">
        <f ca="1">+IF(T1752="ENVIO OS", IF(NETWORKDAYS(N1752,P1752,Feriados!A$28:A$328)&gt;-1,NETWORKDAYS(N1752,P1752,Feriados!A$28:A$328)-1,NETWORKDAYS(N1752,TODAY(),Feriados!A$28:A$328)),0)</f>
        <v>0</v>
      </c>
      <c r="R1752" s="17">
        <v>-34.593000000000004</v>
      </c>
      <c r="S1752" s="17">
        <v>-68.272000000000006</v>
      </c>
      <c r="T1752" s="25" t="s">
        <v>1496</v>
      </c>
      <c r="U1752" s="25" t="s">
        <v>1496</v>
      </c>
      <c r="V1752" s="25" t="s">
        <v>37</v>
      </c>
      <c r="W1752" s="25" t="s">
        <v>2549</v>
      </c>
      <c r="X1752" s="25" t="s">
        <v>439</v>
      </c>
      <c r="Y1752" s="25" t="s">
        <v>504</v>
      </c>
      <c r="AC1752" s="26"/>
      <c r="AD1752" s="26"/>
      <c r="AF1752" s="28">
        <v>45502</v>
      </c>
    </row>
    <row r="1753" spans="1:32" s="25" customFormat="1" ht="15" x14ac:dyDescent="0.25">
      <c r="B1753" s="25" t="s">
        <v>2958</v>
      </c>
      <c r="C1753" s="25" t="s">
        <v>2957</v>
      </c>
      <c r="D1753" s="25" t="s">
        <v>294</v>
      </c>
      <c r="E1753" s="25" t="s">
        <v>26</v>
      </c>
      <c r="F1753" s="25" t="s">
        <v>508</v>
      </c>
      <c r="M1753" s="16">
        <v>45126</v>
      </c>
      <c r="N1753" s="26">
        <v>45128</v>
      </c>
      <c r="O1753" s="27">
        <f ca="1">+IF(NETWORKDAYS(M1753,N1753,Feriados!A$1:A$196)&gt;-1,NETWORKDAYS(M1753,N1753,Feriados!A$1:A$196)-1,NETWORKDAYS(M1753,TODAY(),Feriados!A$1:A$196))</f>
        <v>2</v>
      </c>
      <c r="P1753" s="16">
        <v>45149</v>
      </c>
      <c r="Q1753" s="25">
        <f ca="1">+IF(T1753="ENVIO OS", IF(NETWORKDAYS(N1753,P1753,Feriados!A$28:A$328)&gt;-1,NETWORKDAYS(N1753,P1753,Feriados!A$28:A$328)-1,NETWORKDAYS(N1753,TODAY(),Feriados!A$28:A$328)),0)</f>
        <v>15</v>
      </c>
      <c r="R1753" s="17">
        <v>-35.520026999999999</v>
      </c>
      <c r="S1753" s="17">
        <v>-69.584249999999997</v>
      </c>
      <c r="T1753" s="25" t="s">
        <v>1494</v>
      </c>
      <c r="U1753" s="25" t="s">
        <v>1585</v>
      </c>
      <c r="AC1753" s="26"/>
      <c r="AD1753" s="26"/>
      <c r="AF1753" s="28"/>
    </row>
    <row r="1754" spans="1:32" s="25" customFormat="1" ht="15" x14ac:dyDescent="0.25">
      <c r="A1754" s="25">
        <v>240668</v>
      </c>
      <c r="B1754" s="25" t="s">
        <v>3314</v>
      </c>
      <c r="C1754" s="25" t="s">
        <v>3315</v>
      </c>
      <c r="D1754" s="25" t="s">
        <v>452</v>
      </c>
      <c r="E1754" s="25" t="s">
        <v>25</v>
      </c>
      <c r="F1754" s="25" t="s">
        <v>509</v>
      </c>
      <c r="G1754" s="25">
        <v>280</v>
      </c>
      <c r="I1754" s="25" t="s">
        <v>3396</v>
      </c>
      <c r="J1754" s="25" t="s">
        <v>379</v>
      </c>
      <c r="K1754" s="25" t="s">
        <v>471</v>
      </c>
      <c r="M1754" s="26">
        <v>45128</v>
      </c>
      <c r="N1754" s="26">
        <v>45135</v>
      </c>
      <c r="O1754" s="27">
        <f ca="1">+IF(NETWORKDAYS(M1754,N1754,Feriados!A$1:A$196)&gt;-1,NETWORKDAYS(M1754,N1754,Feriados!A$1:A$196)-1,NETWORKDAYS(M1754,TODAY(),Feriados!A$1:A$196))</f>
        <v>4</v>
      </c>
      <c r="P1754" s="16"/>
      <c r="Q1754" s="25">
        <f ca="1">+IF(T1754="ENVIO OS", IF(NETWORKDAYS(N1754,P1754,Feriados!A$28:A$328)&gt;-1,NETWORKDAYS(N1754,P1754,Feriados!A$28:A$328)-1,NETWORKDAYS(N1754,TODAY(),Feriados!A$28:A$328)),0)</f>
        <v>0</v>
      </c>
      <c r="R1754" s="17"/>
      <c r="S1754" s="17"/>
      <c r="T1754" s="25" t="s">
        <v>1590</v>
      </c>
      <c r="X1754" s="25" t="s">
        <v>440</v>
      </c>
      <c r="Y1754" s="25" t="s">
        <v>504</v>
      </c>
      <c r="AA1754" s="25" t="s">
        <v>2618</v>
      </c>
      <c r="AB1754" s="25" t="s">
        <v>0</v>
      </c>
      <c r="AC1754" s="26"/>
      <c r="AD1754" s="26"/>
      <c r="AF1754" s="28"/>
    </row>
    <row r="1755" spans="1:32" s="25" customFormat="1" ht="15" x14ac:dyDescent="0.25">
      <c r="A1755" s="25">
        <v>240668</v>
      </c>
      <c r="B1755" s="25" t="s">
        <v>3316</v>
      </c>
      <c r="C1755" s="25" t="s">
        <v>3317</v>
      </c>
      <c r="D1755" s="25" t="s">
        <v>452</v>
      </c>
      <c r="E1755" s="25" t="s">
        <v>25</v>
      </c>
      <c r="F1755" s="25" t="s">
        <v>509</v>
      </c>
      <c r="G1755" s="25">
        <v>280</v>
      </c>
      <c r="I1755" s="25" t="s">
        <v>3396</v>
      </c>
      <c r="J1755" s="25" t="s">
        <v>379</v>
      </c>
      <c r="K1755" s="25" t="s">
        <v>471</v>
      </c>
      <c r="M1755" s="26">
        <v>45128</v>
      </c>
      <c r="N1755" s="26">
        <v>45135</v>
      </c>
      <c r="O1755" s="27">
        <f ca="1">+IF(NETWORKDAYS(M1755,N1755,Feriados!A$1:A$196)&gt;-1,NETWORKDAYS(M1755,N1755,Feriados!A$1:A$196)-1,NETWORKDAYS(M1755,TODAY(),Feriados!A$1:A$196))</f>
        <v>4</v>
      </c>
      <c r="P1755" s="16"/>
      <c r="Q1755" s="25">
        <f ca="1">+IF(T1755="ENVIO OS", IF(NETWORKDAYS(N1755,P1755,Feriados!A$28:A$328)&gt;-1,NETWORKDAYS(N1755,P1755,Feriados!A$28:A$328)-1,NETWORKDAYS(N1755,TODAY(),Feriados!A$28:A$328)),0)</f>
        <v>0</v>
      </c>
      <c r="R1755" s="17"/>
      <c r="S1755" s="17"/>
      <c r="T1755" s="25" t="s">
        <v>1590</v>
      </c>
      <c r="X1755" s="25" t="s">
        <v>440</v>
      </c>
      <c r="Y1755" s="25" t="s">
        <v>504</v>
      </c>
      <c r="AA1755" s="25" t="s">
        <v>2618</v>
      </c>
      <c r="AB1755" s="25" t="s">
        <v>0</v>
      </c>
      <c r="AC1755" s="26"/>
      <c r="AD1755" s="26"/>
      <c r="AF1755" s="28"/>
    </row>
    <row r="1756" spans="1:32" s="25" customFormat="1" ht="15" x14ac:dyDescent="0.25">
      <c r="A1756" s="25">
        <v>241465</v>
      </c>
      <c r="B1756" s="25" t="s">
        <v>3497</v>
      </c>
      <c r="C1756" s="25" t="s">
        <v>3498</v>
      </c>
      <c r="D1756" s="25" t="s">
        <v>452</v>
      </c>
      <c r="E1756" s="25" t="s">
        <v>25</v>
      </c>
      <c r="F1756" s="25" t="s">
        <v>741</v>
      </c>
      <c r="G1756" s="25">
        <v>396</v>
      </c>
      <c r="M1756" s="26">
        <v>45128</v>
      </c>
      <c r="N1756" s="26">
        <v>45148</v>
      </c>
      <c r="O1756" s="27">
        <f ca="1">+IF(NETWORKDAYS(M1756,N1756,Feriados!A$1:A$196)&gt;-1,NETWORKDAYS(M1756,N1756,Feriados!A$1:A$196)-1,NETWORKDAYS(M1756,TODAY(),Feriados!A$1:A$196))</f>
        <v>13</v>
      </c>
      <c r="P1756" s="16">
        <v>45167</v>
      </c>
      <c r="Q1756" s="25">
        <f ca="1">+IF(T1756="ENVIO OS", IF(NETWORKDAYS(N1756,P1756,Feriados!A$28:A$328)&gt;-1,NETWORKDAYS(N1756,P1756,Feriados!A$28:A$328)-1,NETWORKDAYS(N1756,TODAY(),Feriados!A$28:A$328)),0)</f>
        <v>0</v>
      </c>
      <c r="R1756" s="17"/>
      <c r="S1756" s="17"/>
      <c r="T1756" s="25" t="s">
        <v>1591</v>
      </c>
      <c r="U1756" s="25" t="s">
        <v>1591</v>
      </c>
      <c r="AA1756" s="25" t="s">
        <v>3555</v>
      </c>
      <c r="AC1756" s="26"/>
      <c r="AD1756" s="26"/>
      <c r="AF1756" s="28"/>
    </row>
    <row r="1757" spans="1:32" s="25" customFormat="1" ht="15" x14ac:dyDescent="0.25">
      <c r="A1757" s="25">
        <v>241507</v>
      </c>
      <c r="B1757" s="25" t="s">
        <v>3499</v>
      </c>
      <c r="C1757" s="25" t="s">
        <v>3500</v>
      </c>
      <c r="D1757" s="25" t="s">
        <v>380</v>
      </c>
      <c r="E1757" s="25" t="s">
        <v>25</v>
      </c>
      <c r="F1757" s="25" t="s">
        <v>509</v>
      </c>
      <c r="G1757" s="25">
        <v>125</v>
      </c>
      <c r="H1757" s="25">
        <v>7</v>
      </c>
      <c r="J1757" s="25" t="s">
        <v>170</v>
      </c>
      <c r="K1757" s="25" t="s">
        <v>453</v>
      </c>
      <c r="L1757" s="25" t="s">
        <v>435</v>
      </c>
      <c r="M1757" s="26">
        <v>45133</v>
      </c>
      <c r="N1757" s="26">
        <v>45160</v>
      </c>
      <c r="O1757" s="27">
        <f ca="1">+IF(NETWORKDAYS(M1757,N1757,Feriados!A$1:A$196)&gt;-1,NETWORKDAYS(M1757,N1757,Feriados!A$1:A$196)-1,NETWORKDAYS(M1757,TODAY(),Feriados!A$1:A$196))</f>
        <v>18</v>
      </c>
      <c r="P1757" s="16"/>
      <c r="Q1757" s="25">
        <f ca="1">+IF(T1757="ENVIO OS", IF(NETWORKDAYS(N1757,P1757,Feriados!A$28:A$328)&gt;-1,NETWORKDAYS(N1757,P1757,Feriados!A$28:A$328)-1,NETWORKDAYS(N1757,TODAY(),Feriados!A$28:A$328)),0)</f>
        <v>0</v>
      </c>
      <c r="R1757" s="17">
        <v>-33.915700000000001</v>
      </c>
      <c r="S1757" s="17">
        <v>-69.125399999999999</v>
      </c>
      <c r="T1757" s="25" t="s">
        <v>1496</v>
      </c>
      <c r="U1757" s="25" t="s">
        <v>1496</v>
      </c>
      <c r="V1757" s="25" t="s">
        <v>2138</v>
      </c>
      <c r="X1757" s="25" t="s">
        <v>439</v>
      </c>
      <c r="Y1757" s="25" t="s">
        <v>504</v>
      </c>
      <c r="AC1757" s="26"/>
      <c r="AD1757" s="26"/>
      <c r="AF1757" s="28"/>
    </row>
    <row r="1758" spans="1:32" s="25" customFormat="1" ht="15" x14ac:dyDescent="0.25">
      <c r="B1758" s="25" t="s">
        <v>3647</v>
      </c>
      <c r="C1758" s="25" t="s">
        <v>2616</v>
      </c>
      <c r="D1758" s="25" t="s">
        <v>274</v>
      </c>
      <c r="E1758" s="25" t="s">
        <v>26</v>
      </c>
      <c r="F1758" s="25" t="s">
        <v>508</v>
      </c>
      <c r="G1758" s="25">
        <v>99</v>
      </c>
      <c r="I1758" s="25" t="s">
        <v>2668</v>
      </c>
      <c r="J1758" s="25" t="s">
        <v>97</v>
      </c>
      <c r="K1758" s="25" t="s">
        <v>489</v>
      </c>
      <c r="M1758" s="26">
        <v>45134</v>
      </c>
      <c r="N1758" s="26">
        <v>45201</v>
      </c>
      <c r="O1758" s="27">
        <f ca="1">+IF(NETWORKDAYS(M1758,N1758,Feriados!A$1:A$196)&gt;-1,NETWORKDAYS(M1758,N1758,Feriados!A$1:A$196)-1,NETWORKDAYS(M1758,TODAY(),Feriados!A$1:A$196))</f>
        <v>46</v>
      </c>
      <c r="P1758" s="16"/>
      <c r="Q1758" s="25">
        <f ca="1">+IF(T1758="ENVIO OS", IF(NETWORKDAYS(N1758,P1758,Feriados!A$28:A$328)&gt;-1,NETWORKDAYS(N1758,P1758,Feriados!A$28:A$328)-1,NETWORKDAYS(N1758,TODAY(),Feriados!A$28:A$328)),0)</f>
        <v>0</v>
      </c>
      <c r="R1758" s="17">
        <v>-32.840400000000002</v>
      </c>
      <c r="S1758" s="17">
        <v>-68.875399999999999</v>
      </c>
      <c r="T1758" s="25" t="s">
        <v>1590</v>
      </c>
      <c r="U1758" s="25" t="s">
        <v>1590</v>
      </c>
      <c r="W1758" s="25" t="s">
        <v>2669</v>
      </c>
      <c r="X1758" s="25" t="s">
        <v>443</v>
      </c>
      <c r="Y1758" s="25" t="s">
        <v>504</v>
      </c>
      <c r="Z1758" s="25" t="s">
        <v>556</v>
      </c>
      <c r="AC1758" s="26"/>
      <c r="AD1758" s="26"/>
      <c r="AF1758" s="28"/>
    </row>
    <row r="1759" spans="1:32" s="25" customFormat="1" ht="15" x14ac:dyDescent="0.25">
      <c r="A1759" s="25">
        <v>241514</v>
      </c>
      <c r="B1759" s="25" t="s">
        <v>3501</v>
      </c>
      <c r="C1759" s="25" t="s">
        <v>3566</v>
      </c>
      <c r="D1759" s="25" t="s">
        <v>294</v>
      </c>
      <c r="E1759" s="25" t="s">
        <v>25</v>
      </c>
      <c r="F1759" s="25" t="s">
        <v>509</v>
      </c>
      <c r="G1759" s="25">
        <v>135</v>
      </c>
      <c r="H1759" s="25">
        <v>5</v>
      </c>
      <c r="I1759" s="25" t="s">
        <v>3575</v>
      </c>
      <c r="J1759" s="25" t="s">
        <v>427</v>
      </c>
      <c r="K1759" s="25" t="s">
        <v>294</v>
      </c>
      <c r="L1759" s="25" t="s">
        <v>435</v>
      </c>
      <c r="M1759" s="26">
        <v>45134</v>
      </c>
      <c r="N1759" s="26">
        <v>45161</v>
      </c>
      <c r="O1759" s="27">
        <f ca="1">+IF(NETWORKDAYS(M1759,N1759,Feriados!A$1:A$196)&gt;-1,NETWORKDAYS(M1759,N1759,Feriados!A$1:A$196)-1,NETWORKDAYS(M1759,TODAY(),Feriados!A$1:A$196))</f>
        <v>18</v>
      </c>
      <c r="P1759" s="16"/>
      <c r="Q1759" s="25">
        <f ca="1">+IF(T1759="ENVIO OS", IF(NETWORKDAYS(N1759,P1759,Feriados!A$28:A$328)&gt;-1,NETWORKDAYS(N1759,P1759,Feriados!A$28:A$328)-1,NETWORKDAYS(N1759,TODAY(),Feriados!A$28:A$328)),0)</f>
        <v>0</v>
      </c>
      <c r="R1759" s="17">
        <v>-35.364600000000003</v>
      </c>
      <c r="S1759" s="17">
        <v>-69.606399999999994</v>
      </c>
      <c r="T1759" s="25" t="s">
        <v>1496</v>
      </c>
      <c r="U1759" s="25" t="s">
        <v>1496</v>
      </c>
      <c r="V1759" s="25" t="s">
        <v>1170</v>
      </c>
      <c r="X1759" s="25" t="s">
        <v>439</v>
      </c>
      <c r="Y1759" s="25" t="s">
        <v>504</v>
      </c>
      <c r="AA1759" s="25" t="s">
        <v>4078</v>
      </c>
      <c r="AB1759" s="25" t="s">
        <v>0</v>
      </c>
      <c r="AC1759" s="26"/>
      <c r="AD1759" s="26"/>
      <c r="AF1759" s="28"/>
    </row>
    <row r="1760" spans="1:32" s="25" customFormat="1" ht="15" x14ac:dyDescent="0.25">
      <c r="B1760" s="25" t="s">
        <v>3214</v>
      </c>
      <c r="C1760" s="25" t="s">
        <v>3213</v>
      </c>
      <c r="D1760" s="25" t="s">
        <v>507</v>
      </c>
      <c r="E1760" s="25" t="s">
        <v>26</v>
      </c>
      <c r="F1760" s="25" t="s">
        <v>508</v>
      </c>
      <c r="G1760" s="25">
        <v>228</v>
      </c>
      <c r="I1760" s="25" t="s">
        <v>17</v>
      </c>
      <c r="J1760" s="25" t="s">
        <v>273</v>
      </c>
      <c r="K1760" s="25" t="s">
        <v>449</v>
      </c>
      <c r="M1760" s="16">
        <v>45134</v>
      </c>
      <c r="N1760" s="26">
        <v>45170</v>
      </c>
      <c r="O1760" s="27">
        <f ca="1">+IF(NETWORKDAYS(M1760,N1760,Feriados!A$1:A$196)&gt;-1,NETWORKDAYS(M1760,N1760,Feriados!A$1:A$196)-1,NETWORKDAYS(M1760,TODAY(),Feriados!A$1:A$196))</f>
        <v>25</v>
      </c>
      <c r="P1760" s="16"/>
      <c r="Q1760" s="25">
        <f ca="1">+IF(T1760="ENVIO OS", IF(NETWORKDAYS(N1760,P1760,Feriados!A$28:A$328)&gt;-1,NETWORKDAYS(N1760,P1760,Feriados!A$28:A$328)-1,NETWORKDAYS(N1760,TODAY(),Feriados!A$28:A$328)),0)</f>
        <v>0</v>
      </c>
      <c r="R1760" s="17">
        <v>-33.034999999999997</v>
      </c>
      <c r="S1760" s="17">
        <v>-68.936400000000006</v>
      </c>
      <c r="T1760" s="25" t="s">
        <v>1496</v>
      </c>
      <c r="U1760" s="25" t="s">
        <v>1496</v>
      </c>
      <c r="X1760" s="25" t="s">
        <v>443</v>
      </c>
      <c r="Z1760" s="25" t="s">
        <v>603</v>
      </c>
      <c r="AC1760" s="26"/>
      <c r="AD1760" s="26"/>
      <c r="AF1760" s="28"/>
    </row>
    <row r="1761" spans="1:32" s="25" customFormat="1" ht="15" x14ac:dyDescent="0.25">
      <c r="A1761" s="25">
        <v>241536</v>
      </c>
      <c r="B1761" s="25" t="s">
        <v>3527</v>
      </c>
      <c r="C1761" s="25" t="s">
        <v>3528</v>
      </c>
      <c r="D1761" s="25" t="s">
        <v>274</v>
      </c>
      <c r="E1761" s="25" t="s">
        <v>25</v>
      </c>
      <c r="F1761" s="25" t="s">
        <v>521</v>
      </c>
      <c r="G1761" s="25">
        <v>100</v>
      </c>
      <c r="H1761" s="25">
        <v>100</v>
      </c>
      <c r="J1761" s="25" t="s">
        <v>401</v>
      </c>
      <c r="K1761" s="25" t="s">
        <v>280</v>
      </c>
      <c r="L1761" s="25" t="s">
        <v>434</v>
      </c>
      <c r="M1761" s="26">
        <v>45135</v>
      </c>
      <c r="N1761" s="26">
        <v>45161</v>
      </c>
      <c r="O1761" s="27">
        <f ca="1">+IF(NETWORKDAYS(M1761,N1761,Feriados!A$1:A$196)&gt;-1,NETWORKDAYS(M1761,N1761,Feriados!A$1:A$196)-1,NETWORKDAYS(M1761,TODAY(),Feriados!A$1:A$196))</f>
        <v>17</v>
      </c>
      <c r="P1761" s="16"/>
      <c r="Q1761" s="25">
        <f ca="1">+IF(T1761="ENVIO OS", IF(NETWORKDAYS(N1761,P1761,Feriados!A$28:A$328)&gt;-1,NETWORKDAYS(N1761,P1761,Feriados!A$28:A$328)-1,NETWORKDAYS(N1761,TODAY(),Feriados!A$28:A$328)),0)</f>
        <v>0</v>
      </c>
      <c r="R1761" s="17">
        <v>-32.668100000000003</v>
      </c>
      <c r="S1761" s="17">
        <v>-68.716700000000003</v>
      </c>
      <c r="T1761" s="25" t="s">
        <v>1496</v>
      </c>
      <c r="U1761" s="25" t="s">
        <v>1496</v>
      </c>
      <c r="X1761" s="25" t="s">
        <v>439</v>
      </c>
      <c r="Y1761" s="25" t="s">
        <v>504</v>
      </c>
      <c r="AC1761" s="26"/>
      <c r="AD1761" s="26"/>
      <c r="AF1761" s="28"/>
    </row>
    <row r="1762" spans="1:32" s="25" customFormat="1" ht="15" x14ac:dyDescent="0.25">
      <c r="A1762" s="25">
        <v>233736</v>
      </c>
      <c r="B1762" s="25" t="s">
        <v>2331</v>
      </c>
      <c r="C1762" s="25" t="s">
        <v>2330</v>
      </c>
      <c r="D1762" s="25" t="s">
        <v>452</v>
      </c>
      <c r="E1762" s="25" t="s">
        <v>25</v>
      </c>
      <c r="F1762" s="25" t="s">
        <v>741</v>
      </c>
      <c r="G1762" s="25">
        <v>299.8</v>
      </c>
      <c r="H1762" s="25">
        <v>299.8</v>
      </c>
      <c r="I1762" s="25" t="s">
        <v>17</v>
      </c>
      <c r="J1762" s="25" t="s">
        <v>175</v>
      </c>
      <c r="K1762" s="25" t="s">
        <v>452</v>
      </c>
      <c r="L1762" s="25" t="s">
        <v>436</v>
      </c>
      <c r="M1762" s="26">
        <v>45135</v>
      </c>
      <c r="N1762" s="26">
        <v>45135</v>
      </c>
      <c r="O1762" s="27">
        <f ca="1">+IF(NETWORKDAYS(M1762,N1762,Feriados!A$1:A$196)&gt;-1,NETWORKDAYS(M1762,N1762,Feriados!A$1:A$196)-1,NETWORKDAYS(M1762,TODAY(),Feriados!A$1:A$196))</f>
        <v>0</v>
      </c>
      <c r="P1762" s="16"/>
      <c r="Q1762" s="25">
        <f ca="1">+IF(T1762="ENVIO OS", IF(NETWORKDAYS(N1762,P1762,Feriados!A$28:A$328)&gt;-1,NETWORKDAYS(N1762,P1762,Feriados!A$28:A$328)-1,NETWORKDAYS(N1762,TODAY(),Feriados!A$28:A$328)),0)</f>
        <v>0</v>
      </c>
      <c r="R1762" s="17">
        <v>-34.6143</v>
      </c>
      <c r="S1762" s="17">
        <v>-68.328400000000002</v>
      </c>
      <c r="T1762" s="25" t="s">
        <v>1590</v>
      </c>
      <c r="U1762" s="25" t="s">
        <v>1590</v>
      </c>
      <c r="X1762" s="25" t="s">
        <v>439</v>
      </c>
      <c r="Y1762" s="25" t="s">
        <v>498</v>
      </c>
      <c r="AA1762" s="25" t="s">
        <v>3496</v>
      </c>
      <c r="AC1762" s="26"/>
      <c r="AD1762" s="26"/>
      <c r="AE1762" s="25" t="s">
        <v>525</v>
      </c>
      <c r="AF1762" s="28"/>
    </row>
    <row r="1763" spans="1:32" s="25" customFormat="1" ht="15" x14ac:dyDescent="0.25">
      <c r="B1763" s="25" t="s">
        <v>3529</v>
      </c>
      <c r="C1763" s="25" t="s">
        <v>2835</v>
      </c>
      <c r="D1763" s="25" t="s">
        <v>507</v>
      </c>
      <c r="E1763" s="25" t="s">
        <v>25</v>
      </c>
      <c r="F1763" s="25" t="s">
        <v>516</v>
      </c>
      <c r="G1763" s="25">
        <v>50</v>
      </c>
      <c r="H1763" s="25">
        <v>50</v>
      </c>
      <c r="I1763" s="25" t="s">
        <v>3531</v>
      </c>
      <c r="M1763" s="26">
        <v>45135</v>
      </c>
      <c r="N1763" s="26">
        <v>45140</v>
      </c>
      <c r="O1763" s="27">
        <f ca="1">+IF(NETWORKDAYS(M1763,N1763,Feriados!A$1:A$196)&gt;-1,NETWORKDAYS(M1763,N1763,Feriados!A$1:A$196)-1,NETWORKDAYS(M1763,TODAY(),Feriados!A$1:A$196))</f>
        <v>3</v>
      </c>
      <c r="P1763" s="16"/>
      <c r="Q1763" s="25">
        <f ca="1">+IF(T1763="ENVIO OS", IF(NETWORKDAYS(N1763,P1763,Feriados!A$28:A$328)&gt;-1,NETWORKDAYS(N1763,P1763,Feriados!A$28:A$328)-1,NETWORKDAYS(N1763,TODAY(),Feriados!A$28:A$328)),0)</f>
        <v>0</v>
      </c>
      <c r="R1763" s="17"/>
      <c r="S1763" s="17"/>
      <c r="T1763" s="25" t="s">
        <v>1496</v>
      </c>
      <c r="U1763" s="25" t="s">
        <v>1496</v>
      </c>
      <c r="X1763" s="25" t="s">
        <v>439</v>
      </c>
      <c r="Y1763" s="25" t="s">
        <v>700</v>
      </c>
      <c r="AA1763" s="25" t="s">
        <v>3530</v>
      </c>
      <c r="AC1763" s="26"/>
      <c r="AD1763" s="26"/>
      <c r="AF1763" s="28"/>
    </row>
    <row r="1764" spans="1:32" s="25" customFormat="1" ht="15" x14ac:dyDescent="0.25">
      <c r="B1764" s="25" t="s">
        <v>3012</v>
      </c>
      <c r="C1764" s="25" t="s">
        <v>3011</v>
      </c>
      <c r="D1764" s="25" t="s">
        <v>450</v>
      </c>
      <c r="E1764" s="25" t="s">
        <v>26</v>
      </c>
      <c r="F1764" s="25" t="s">
        <v>508</v>
      </c>
      <c r="G1764" s="25">
        <v>338</v>
      </c>
      <c r="I1764" s="25" t="s">
        <v>3599</v>
      </c>
      <c r="J1764" s="25" t="s">
        <v>256</v>
      </c>
      <c r="K1764" s="25" t="s">
        <v>465</v>
      </c>
      <c r="M1764" s="16">
        <v>45137</v>
      </c>
      <c r="N1764" s="26">
        <v>45168</v>
      </c>
      <c r="O1764" s="27">
        <f ca="1">+IF(NETWORKDAYS(M1764,N1764,Feriados!A$1:A$196)&gt;-1,NETWORKDAYS(M1764,N1764,Feriados!A$1:A$196)-1,NETWORKDAYS(M1764,TODAY(),Feriados!A$1:A$196))</f>
        <v>21</v>
      </c>
      <c r="P1764" s="16"/>
      <c r="Q1764" s="25">
        <f ca="1">+IF(T1764="ENVIO OS", IF(NETWORKDAYS(N1764,P1764,Feriados!A$28:A$328)&gt;-1,NETWORKDAYS(N1764,P1764,Feriados!A$28:A$328)-1,NETWORKDAYS(N1764,TODAY(),Feriados!A$28:A$328)),0)</f>
        <v>0</v>
      </c>
      <c r="R1764" s="17">
        <f>-32.919308</f>
        <v>-32.919308000000001</v>
      </c>
      <c r="S1764" s="17">
        <v>-68.796713999999994</v>
      </c>
      <c r="T1764" s="25" t="s">
        <v>1496</v>
      </c>
      <c r="U1764" s="25" t="s">
        <v>1496</v>
      </c>
      <c r="X1764" s="25" t="s">
        <v>443</v>
      </c>
      <c r="Z1764" s="25" t="s">
        <v>545</v>
      </c>
      <c r="AC1764" s="26"/>
      <c r="AD1764" s="26"/>
      <c r="AF1764" s="28"/>
    </row>
    <row r="1765" spans="1:32" s="25" customFormat="1" ht="15" x14ac:dyDescent="0.25">
      <c r="B1765" s="25" t="s">
        <v>3014</v>
      </c>
      <c r="C1765" s="25" t="s">
        <v>3013</v>
      </c>
      <c r="D1765" s="25" t="s">
        <v>450</v>
      </c>
      <c r="E1765" s="25" t="s">
        <v>26</v>
      </c>
      <c r="F1765" s="25" t="s">
        <v>508</v>
      </c>
      <c r="J1765" s="25" t="s">
        <v>256</v>
      </c>
      <c r="K1765" s="25" t="s">
        <v>465</v>
      </c>
      <c r="M1765" s="16">
        <v>45137</v>
      </c>
      <c r="N1765" s="26">
        <v>45187</v>
      </c>
      <c r="O1765" s="27">
        <f ca="1">+IF(NETWORKDAYS(M1765,N1765,Feriados!A$1:A$196)&gt;-1,NETWORKDAYS(M1765,N1765,Feriados!A$1:A$196)-1,NETWORKDAYS(M1765,TODAY(),Feriados!A$1:A$196))</f>
        <v>34</v>
      </c>
      <c r="P1765" s="16"/>
      <c r="Q1765" s="25">
        <f ca="1">+IF(T1765="ENVIO OS", IF(NETWORKDAYS(N1765,P1765,Feriados!A$28:A$328)&gt;-1,NETWORKDAYS(N1765,P1765,Feriados!A$28:A$328)-1,NETWORKDAYS(N1765,TODAY(),Feriados!A$28:A$328)),0)</f>
        <v>368</v>
      </c>
      <c r="R1765" s="17">
        <f>-32.919308</f>
        <v>-32.919308000000001</v>
      </c>
      <c r="S1765" s="17">
        <v>-68.796713999999994</v>
      </c>
      <c r="T1765" s="25" t="s">
        <v>1494</v>
      </c>
      <c r="U1765" s="25" t="s">
        <v>1586</v>
      </c>
      <c r="X1765" s="25" t="s">
        <v>443</v>
      </c>
      <c r="Z1765" s="25" t="s">
        <v>545</v>
      </c>
      <c r="AB1765" s="25" t="s">
        <v>0</v>
      </c>
      <c r="AC1765" s="26"/>
      <c r="AD1765" s="26"/>
      <c r="AF1765" s="28"/>
    </row>
    <row r="1766" spans="1:32" s="25" customFormat="1" ht="15" x14ac:dyDescent="0.25">
      <c r="A1766" s="25">
        <v>240887</v>
      </c>
      <c r="B1766" s="25" t="s">
        <v>3283</v>
      </c>
      <c r="C1766" s="25" t="s">
        <v>3284</v>
      </c>
      <c r="D1766" s="25" t="s">
        <v>280</v>
      </c>
      <c r="E1766" s="25" t="s">
        <v>25</v>
      </c>
      <c r="F1766" s="25" t="s">
        <v>521</v>
      </c>
      <c r="G1766" s="25">
        <v>100</v>
      </c>
      <c r="H1766" s="25">
        <v>100</v>
      </c>
      <c r="I1766" s="25" t="s">
        <v>17</v>
      </c>
      <c r="J1766" s="25" t="s">
        <v>326</v>
      </c>
      <c r="K1766" s="25" t="s">
        <v>462</v>
      </c>
      <c r="L1766" s="25" t="s">
        <v>434</v>
      </c>
      <c r="M1766" s="26">
        <v>45138</v>
      </c>
      <c r="N1766" s="26">
        <v>45149</v>
      </c>
      <c r="O1766" s="27">
        <f ca="1">+IF(NETWORKDAYS(M1766,N1766,Feriados!A$1:A$196)&gt;-1,NETWORKDAYS(M1766,N1766,Feriados!A$1:A$196)-1,NETWORKDAYS(M1766,TODAY(),Feriados!A$1:A$196))</f>
        <v>9</v>
      </c>
      <c r="P1766" s="16"/>
      <c r="Q1766" s="25">
        <f ca="1">+IF(T1766="ENVIO OS", IF(NETWORKDAYS(N1766,P1766,Feriados!A$28:A$328)&gt;-1,NETWORKDAYS(N1766,P1766,Feriados!A$28:A$328)-1,NETWORKDAYS(N1766,TODAY(),Feriados!A$28:A$328)),0)</f>
        <v>0</v>
      </c>
      <c r="R1766" s="17">
        <v>-32.8185</v>
      </c>
      <c r="S1766" s="17">
        <v>-68.503699999999995</v>
      </c>
      <c r="T1766" s="25" t="s">
        <v>1590</v>
      </c>
      <c r="U1766" s="25" t="s">
        <v>1590</v>
      </c>
      <c r="X1766" s="25" t="s">
        <v>439</v>
      </c>
      <c r="Y1766" s="25" t="s">
        <v>497</v>
      </c>
      <c r="AA1766" s="25" t="s">
        <v>3334</v>
      </c>
      <c r="AC1766" s="26"/>
      <c r="AD1766" s="26"/>
      <c r="AF1766" s="28"/>
    </row>
    <row r="1767" spans="1:32" s="25" customFormat="1" ht="15" x14ac:dyDescent="0.25">
      <c r="A1767" s="25">
        <v>238993</v>
      </c>
      <c r="B1767" s="25" t="s">
        <v>2878</v>
      </c>
      <c r="C1767" s="25" t="s">
        <v>2877</v>
      </c>
      <c r="D1767" s="25" t="s">
        <v>446</v>
      </c>
      <c r="E1767" s="25" t="s">
        <v>26</v>
      </c>
      <c r="F1767" s="25" t="s">
        <v>508</v>
      </c>
      <c r="G1767" s="25">
        <v>357.8</v>
      </c>
      <c r="I1767" s="25" t="s">
        <v>17</v>
      </c>
      <c r="J1767" s="25" t="s">
        <v>285</v>
      </c>
      <c r="K1767" s="25" t="s">
        <v>464</v>
      </c>
      <c r="L1767" s="25" t="s">
        <v>434</v>
      </c>
      <c r="M1767" s="26">
        <v>45138</v>
      </c>
      <c r="N1767" s="26">
        <v>45163</v>
      </c>
      <c r="O1767" s="27">
        <f ca="1">+IF(NETWORKDAYS(M1767,N1767,Feriados!A$1:A$196)&gt;-1,NETWORKDAYS(M1767,N1767,Feriados!A$1:A$196)-1,NETWORKDAYS(M1767,TODAY(),Feriados!A$1:A$196))</f>
        <v>18</v>
      </c>
      <c r="P1767" s="16"/>
      <c r="Q1767" s="25">
        <f ca="1">+IF(T1767="ENVIO OS", IF(NETWORKDAYS(N1767,P1767,Feriados!A$28:A$328)&gt;-1,NETWORKDAYS(N1767,P1767,Feriados!A$28:A$328)-1,NETWORKDAYS(N1767,TODAY(),Feriados!A$28:A$328)),0)</f>
        <v>0</v>
      </c>
      <c r="R1767" s="17"/>
      <c r="S1767" s="17"/>
      <c r="T1767" s="25" t="s">
        <v>1496</v>
      </c>
      <c r="U1767" s="25" t="s">
        <v>1496</v>
      </c>
      <c r="X1767" s="25" t="s">
        <v>442</v>
      </c>
      <c r="Y1767" s="25" t="s">
        <v>504</v>
      </c>
      <c r="Z1767" s="25" t="s">
        <v>545</v>
      </c>
      <c r="AC1767" s="26"/>
      <c r="AD1767" s="26"/>
      <c r="AF1767" s="28"/>
    </row>
    <row r="1768" spans="1:32" s="25" customFormat="1" ht="15" x14ac:dyDescent="0.25">
      <c r="B1768" s="25" t="s">
        <v>3016</v>
      </c>
      <c r="C1768" s="25" t="s">
        <v>3015</v>
      </c>
      <c r="D1768" s="25" t="s">
        <v>450</v>
      </c>
      <c r="E1768" s="25" t="s">
        <v>26</v>
      </c>
      <c r="F1768" s="25" t="s">
        <v>508</v>
      </c>
      <c r="J1768" s="25" t="s">
        <v>256</v>
      </c>
      <c r="K1768" s="25" t="s">
        <v>465</v>
      </c>
      <c r="M1768" s="16">
        <v>45138</v>
      </c>
      <c r="N1768" s="26">
        <v>45187</v>
      </c>
      <c r="O1768" s="27">
        <f ca="1">+IF(NETWORKDAYS(M1768,N1768,Feriados!A$1:A$196)&gt;-1,NETWORKDAYS(M1768,N1768,Feriados!A$1:A$196)-1,NETWORKDAYS(M1768,TODAY(),Feriados!A$1:A$196))</f>
        <v>34</v>
      </c>
      <c r="P1768" s="16"/>
      <c r="Q1768" s="25">
        <f ca="1">+IF(T1768="ENVIO OS", IF(NETWORKDAYS(N1768,P1768,Feriados!A$28:A$328)&gt;-1,NETWORKDAYS(N1768,P1768,Feriados!A$28:A$328)-1,NETWORKDAYS(N1768,TODAY(),Feriados!A$28:A$328)),0)</f>
        <v>368</v>
      </c>
      <c r="R1768" s="17">
        <f>-32.919308</f>
        <v>-32.919308000000001</v>
      </c>
      <c r="S1768" s="17">
        <v>-68.796713999999994</v>
      </c>
      <c r="T1768" s="25" t="s">
        <v>1494</v>
      </c>
      <c r="U1768" s="25" t="s">
        <v>1586</v>
      </c>
      <c r="X1768" s="25" t="s">
        <v>443</v>
      </c>
      <c r="Z1768" s="25" t="s">
        <v>545</v>
      </c>
      <c r="AB1768" s="25" t="s">
        <v>0</v>
      </c>
      <c r="AC1768" s="26"/>
      <c r="AD1768" s="26"/>
      <c r="AF1768" s="28"/>
    </row>
    <row r="1769" spans="1:32" s="25" customFormat="1" ht="15" x14ac:dyDescent="0.25">
      <c r="B1769" s="25" t="s">
        <v>3018</v>
      </c>
      <c r="C1769" s="25" t="s">
        <v>3017</v>
      </c>
      <c r="D1769" s="25" t="s">
        <v>450</v>
      </c>
      <c r="E1769" s="25" t="s">
        <v>26</v>
      </c>
      <c r="F1769" s="25" t="s">
        <v>508</v>
      </c>
      <c r="J1769" s="25" t="s">
        <v>256</v>
      </c>
      <c r="K1769" s="25" t="s">
        <v>465</v>
      </c>
      <c r="M1769" s="16">
        <v>45138</v>
      </c>
      <c r="N1769" s="26">
        <v>45187</v>
      </c>
      <c r="O1769" s="27">
        <f ca="1">+IF(NETWORKDAYS(M1769,N1769,Feriados!A$1:A$196)&gt;-1,NETWORKDAYS(M1769,N1769,Feriados!A$1:A$196)-1,NETWORKDAYS(M1769,TODAY(),Feriados!A$1:A$196))</f>
        <v>34</v>
      </c>
      <c r="P1769" s="16"/>
      <c r="Q1769" s="25">
        <f ca="1">+IF(T1769="ENVIO OS", IF(NETWORKDAYS(N1769,P1769,Feriados!A$28:A$328)&gt;-1,NETWORKDAYS(N1769,P1769,Feriados!A$28:A$328)-1,NETWORKDAYS(N1769,TODAY(),Feriados!A$28:A$328)),0)</f>
        <v>368</v>
      </c>
      <c r="R1769" s="17">
        <f>-32.919308</f>
        <v>-32.919308000000001</v>
      </c>
      <c r="S1769" s="17">
        <v>-68.796713999999994</v>
      </c>
      <c r="T1769" s="25" t="s">
        <v>1494</v>
      </c>
      <c r="U1769" s="25" t="s">
        <v>1586</v>
      </c>
      <c r="X1769" s="25" t="s">
        <v>443</v>
      </c>
      <c r="Z1769" s="25" t="s">
        <v>545</v>
      </c>
      <c r="AB1769" s="25" t="s">
        <v>0</v>
      </c>
      <c r="AC1769" s="26"/>
      <c r="AD1769" s="26"/>
      <c r="AF1769" s="28"/>
    </row>
    <row r="1770" spans="1:32" s="25" customFormat="1" ht="15" x14ac:dyDescent="0.25">
      <c r="B1770" s="25" t="s">
        <v>3552</v>
      </c>
      <c r="C1770" s="25" t="s">
        <v>4021</v>
      </c>
      <c r="D1770" s="25" t="s">
        <v>507</v>
      </c>
      <c r="E1770" s="25" t="s">
        <v>26</v>
      </c>
      <c r="F1770" s="25" t="s">
        <v>508</v>
      </c>
      <c r="M1770" s="16">
        <v>45138</v>
      </c>
      <c r="N1770" s="26">
        <v>45233</v>
      </c>
      <c r="O1770" s="27">
        <f ca="1">+IF(NETWORKDAYS(M1770,N1770,Feriados!A$1:A$196)&gt;-1,NETWORKDAYS(M1770,N1770,Feriados!A$1:A$196)-1,NETWORKDAYS(M1770,TODAY(),Feriados!A$1:A$196))</f>
        <v>66</v>
      </c>
      <c r="P1770" s="16">
        <v>45299</v>
      </c>
      <c r="Q1770" s="25">
        <f ca="1">+IF(T1770="ENVIO OS", IF(NETWORKDAYS(N1770,P1770,Feriados!A$28:A$328)&gt;-1,NETWORKDAYS(N1770,P1770,Feriados!A$28:A$328)-1,NETWORKDAYS(N1770,TODAY(),Feriados!A$28:A$328)),0)</f>
        <v>46</v>
      </c>
      <c r="R1770" s="17"/>
      <c r="S1770" s="17"/>
      <c r="T1770" s="25" t="s">
        <v>1494</v>
      </c>
      <c r="U1770" s="25" t="s">
        <v>1584</v>
      </c>
      <c r="X1770" s="25" t="s">
        <v>442</v>
      </c>
      <c r="Z1770" s="25" t="s">
        <v>535</v>
      </c>
      <c r="AC1770" s="26"/>
      <c r="AD1770" s="26"/>
      <c r="AF1770" s="28"/>
    </row>
    <row r="1771" spans="1:32" s="25" customFormat="1" ht="15" x14ac:dyDescent="0.25">
      <c r="B1771" s="25" t="s">
        <v>3505</v>
      </c>
      <c r="C1771" s="25" t="s">
        <v>3504</v>
      </c>
      <c r="D1771" s="25" t="s">
        <v>280</v>
      </c>
      <c r="E1771" s="25" t="s">
        <v>26</v>
      </c>
      <c r="F1771" s="25" t="s">
        <v>508</v>
      </c>
      <c r="M1771" s="16">
        <v>45138</v>
      </c>
      <c r="N1771" s="26">
        <v>45182</v>
      </c>
      <c r="O1771" s="27">
        <f ca="1">+IF(NETWORKDAYS(M1771,N1771,Feriados!A$1:A$196)&gt;-1,NETWORKDAYS(M1771,N1771,Feriados!A$1:A$196)-1,NETWORKDAYS(M1771,TODAY(),Feriados!A$1:A$196))</f>
        <v>31</v>
      </c>
      <c r="P1771" s="16">
        <v>45202</v>
      </c>
      <c r="Q1771" s="25">
        <f ca="1">+IF(T1771="ENVIO OS", IF(NETWORKDAYS(N1771,P1771,Feriados!A$28:A$328)&gt;-1,NETWORKDAYS(N1771,P1771,Feriados!A$28:A$328)-1,NETWORKDAYS(N1771,TODAY(),Feriados!A$28:A$328)),0)</f>
        <v>14</v>
      </c>
      <c r="R1771" s="17"/>
      <c r="S1771" s="17"/>
      <c r="T1771" s="25" t="s">
        <v>1494</v>
      </c>
      <c r="U1771" s="25" t="s">
        <v>1584</v>
      </c>
      <c r="X1771" s="25" t="s">
        <v>442</v>
      </c>
      <c r="Z1771" s="25" t="s">
        <v>2385</v>
      </c>
      <c r="AC1771" s="26"/>
      <c r="AD1771" s="26"/>
      <c r="AF1771" s="28"/>
    </row>
    <row r="1772" spans="1:32" s="25" customFormat="1" ht="15" x14ac:dyDescent="0.25">
      <c r="A1772" s="25">
        <v>243335</v>
      </c>
      <c r="B1772" s="25" t="s">
        <v>3509</v>
      </c>
      <c r="C1772" s="25" t="s">
        <v>3508</v>
      </c>
      <c r="D1772" s="25" t="s">
        <v>450</v>
      </c>
      <c r="E1772" s="25" t="s">
        <v>26</v>
      </c>
      <c r="F1772" s="25" t="s">
        <v>508</v>
      </c>
      <c r="G1772" s="25">
        <v>374</v>
      </c>
      <c r="H1772" s="25">
        <v>374</v>
      </c>
      <c r="I1772" s="25" t="s">
        <v>17</v>
      </c>
      <c r="J1772" s="25" t="s">
        <v>64</v>
      </c>
      <c r="K1772" s="25" t="s">
        <v>457</v>
      </c>
      <c r="M1772" s="16">
        <v>45138</v>
      </c>
      <c r="N1772" s="26">
        <v>45266</v>
      </c>
      <c r="O1772" s="27">
        <f ca="1">+IF(NETWORKDAYS(M1772,N1772,Feriados!A$1:A$196)&gt;-1,NETWORKDAYS(M1772,N1772,Feriados!A$1:A$196)-1,NETWORKDAYS(M1772,TODAY(),Feriados!A$1:A$196))</f>
        <v>88</v>
      </c>
      <c r="P1772" s="16"/>
      <c r="Q1772" s="25">
        <f ca="1">+IF(T1772="ENVIO OS", IF(NETWORKDAYS(N1772,P1772,Feriados!A$28:A$328)&gt;-1,NETWORKDAYS(N1772,P1772,Feriados!A$28:A$328)-1,NETWORKDAYS(N1772,TODAY(),Feriados!A$28:A$328)),0)</f>
        <v>0</v>
      </c>
      <c r="R1772" s="17"/>
      <c r="S1772" s="17"/>
      <c r="T1772" s="25" t="s">
        <v>1496</v>
      </c>
      <c r="X1772" s="25" t="s">
        <v>440</v>
      </c>
      <c r="Y1772" s="25" t="s">
        <v>504</v>
      </c>
      <c r="Z1772" s="25" t="s">
        <v>603</v>
      </c>
      <c r="AC1772" s="26"/>
      <c r="AD1772" s="26"/>
      <c r="AF1772" s="28"/>
    </row>
    <row r="1773" spans="1:32" s="25" customFormat="1" ht="15" x14ac:dyDescent="0.25">
      <c r="B1773" s="25" t="s">
        <v>3511</v>
      </c>
      <c r="C1773" s="25" t="s">
        <v>3510</v>
      </c>
      <c r="D1773" s="25" t="s">
        <v>404</v>
      </c>
      <c r="E1773" s="25" t="s">
        <v>26</v>
      </c>
      <c r="F1773" s="25" t="s">
        <v>508</v>
      </c>
      <c r="M1773" s="16">
        <v>45138</v>
      </c>
      <c r="N1773" s="26">
        <v>45225</v>
      </c>
      <c r="O1773" s="27">
        <f ca="1">+IF(NETWORKDAYS(M1773,N1773,Feriados!A$1:A$196)&gt;-1,NETWORKDAYS(M1773,N1773,Feriados!A$1:A$196)-1,NETWORKDAYS(M1773,TODAY(),Feriados!A$1:A$196))</f>
        <v>60</v>
      </c>
      <c r="P1773" s="16">
        <v>45243</v>
      </c>
      <c r="Q1773" s="25">
        <f ca="1">+IF(T1773="ENVIO OS", IF(NETWORKDAYS(N1773,P1773,Feriados!A$28:A$328)&gt;-1,NETWORKDAYS(N1773,P1773,Feriados!A$28:A$328)-1,NETWORKDAYS(N1773,TODAY(),Feriados!A$28:A$328)),0)</f>
        <v>12</v>
      </c>
      <c r="R1773" s="17"/>
      <c r="S1773" s="17"/>
      <c r="T1773" s="25" t="s">
        <v>1494</v>
      </c>
      <c r="U1773" s="25" t="s">
        <v>1584</v>
      </c>
      <c r="X1773" s="25" t="s">
        <v>443</v>
      </c>
      <c r="Z1773" s="25" t="s">
        <v>530</v>
      </c>
      <c r="AC1773" s="26"/>
      <c r="AD1773" s="26"/>
      <c r="AF1773" s="28"/>
    </row>
    <row r="1774" spans="1:32" s="25" customFormat="1" ht="15" x14ac:dyDescent="0.25">
      <c r="B1774" s="25" t="s">
        <v>3513</v>
      </c>
      <c r="C1774" s="25" t="s">
        <v>3512</v>
      </c>
      <c r="D1774" s="25" t="s">
        <v>446</v>
      </c>
      <c r="E1774" s="25" t="s">
        <v>26</v>
      </c>
      <c r="F1774" s="25" t="s">
        <v>508</v>
      </c>
      <c r="G1774" s="25">
        <v>95.4</v>
      </c>
      <c r="I1774" s="25" t="s">
        <v>17</v>
      </c>
      <c r="J1774" s="25" t="s">
        <v>89</v>
      </c>
      <c r="K1774" s="25" t="s">
        <v>446</v>
      </c>
      <c r="M1774" s="16">
        <v>45138</v>
      </c>
      <c r="N1774" s="26">
        <v>45198</v>
      </c>
      <c r="O1774" s="27">
        <f ca="1">+IF(NETWORKDAYS(M1774,N1774,Feriados!A$1:A$196)&gt;-1,NETWORKDAYS(M1774,N1774,Feriados!A$1:A$196)-1,NETWORKDAYS(M1774,TODAY(),Feriados!A$1:A$196))</f>
        <v>43</v>
      </c>
      <c r="P1774" s="16"/>
      <c r="Q1774" s="25">
        <f ca="1">+IF(T1774="ENVIO OS", IF(NETWORKDAYS(N1774,P1774,Feriados!A$28:A$328)&gt;-1,NETWORKDAYS(N1774,P1774,Feriados!A$28:A$328)-1,NETWORKDAYS(N1774,TODAY(),Feriados!A$28:A$328)),0)</f>
        <v>0</v>
      </c>
      <c r="R1774" s="17">
        <v>-32.972099999999998</v>
      </c>
      <c r="S1774" s="17">
        <v>-68.851500000000001</v>
      </c>
      <c r="T1774" s="25" t="s">
        <v>1496</v>
      </c>
      <c r="U1774" s="25" t="s">
        <v>1496</v>
      </c>
      <c r="X1774" s="25" t="s">
        <v>443</v>
      </c>
      <c r="Y1774" s="25" t="s">
        <v>504</v>
      </c>
      <c r="Z1774" s="25" t="s">
        <v>1188</v>
      </c>
      <c r="AC1774" s="26"/>
      <c r="AD1774" s="26"/>
      <c r="AF1774" s="28"/>
    </row>
    <row r="1775" spans="1:32" s="25" customFormat="1" ht="15" x14ac:dyDescent="0.25">
      <c r="B1775" s="25" t="s">
        <v>3515</v>
      </c>
      <c r="C1775" s="25" t="s">
        <v>3514</v>
      </c>
      <c r="D1775" s="25" t="s">
        <v>452</v>
      </c>
      <c r="E1775" s="25" t="s">
        <v>26</v>
      </c>
      <c r="F1775" s="25" t="s">
        <v>508</v>
      </c>
      <c r="M1775" s="16">
        <v>45138</v>
      </c>
      <c r="N1775" s="26">
        <v>45225</v>
      </c>
      <c r="O1775" s="27">
        <f ca="1">+IF(NETWORKDAYS(M1775,N1775,Feriados!A$1:A$196)&gt;-1,NETWORKDAYS(M1775,N1775,Feriados!A$1:A$196)-1,NETWORKDAYS(M1775,TODAY(),Feriados!A$1:A$196))</f>
        <v>60</v>
      </c>
      <c r="P1775" s="16">
        <v>45254</v>
      </c>
      <c r="Q1775" s="25">
        <f ca="1">+IF(T1775="ENVIO OS", IF(NETWORKDAYS(N1775,P1775,Feriados!A$28:A$328)&gt;-1,NETWORKDAYS(N1775,P1775,Feriados!A$28:A$328)-1,NETWORKDAYS(N1775,TODAY(),Feriados!A$28:A$328)),0)</f>
        <v>21</v>
      </c>
      <c r="R1775" s="17"/>
      <c r="S1775" s="17"/>
      <c r="T1775" s="25" t="s">
        <v>1494</v>
      </c>
      <c r="U1775" s="25" t="s">
        <v>1584</v>
      </c>
      <c r="Z1775" s="25" t="s">
        <v>1860</v>
      </c>
      <c r="AC1775" s="26"/>
      <c r="AD1775" s="26"/>
      <c r="AF1775" s="28"/>
    </row>
    <row r="1776" spans="1:32" s="25" customFormat="1" ht="15" x14ac:dyDescent="0.25">
      <c r="B1776" s="25" t="s">
        <v>3517</v>
      </c>
      <c r="C1776" s="25" t="s">
        <v>3516</v>
      </c>
      <c r="D1776" s="25" t="s">
        <v>450</v>
      </c>
      <c r="E1776" s="25" t="s">
        <v>26</v>
      </c>
      <c r="F1776" s="25" t="s">
        <v>508</v>
      </c>
      <c r="M1776" s="16">
        <v>45138</v>
      </c>
      <c r="N1776" s="26">
        <v>45226</v>
      </c>
      <c r="O1776" s="27">
        <f ca="1">+IF(NETWORKDAYS(M1776,N1776,Feriados!A$1:A$196)&gt;-1,NETWORKDAYS(M1776,N1776,Feriados!A$1:A$196)-1,NETWORKDAYS(M1776,TODAY(),Feriados!A$1:A$196))</f>
        <v>61</v>
      </c>
      <c r="P1776" s="16">
        <v>45237</v>
      </c>
      <c r="Q1776" s="25">
        <f ca="1">+IF(T1776="ENVIO OS", IF(NETWORKDAYS(N1776,P1776,Feriados!A$28:A$328)&gt;-1,NETWORKDAYS(N1776,P1776,Feriados!A$28:A$328)-1,NETWORKDAYS(N1776,TODAY(),Feriados!A$28:A$328)),0)</f>
        <v>7</v>
      </c>
      <c r="R1776" s="17"/>
      <c r="S1776" s="17"/>
      <c r="T1776" s="25" t="s">
        <v>1494</v>
      </c>
      <c r="U1776" s="25" t="s">
        <v>1584</v>
      </c>
      <c r="Z1776" s="25" t="s">
        <v>531</v>
      </c>
      <c r="AC1776" s="26"/>
      <c r="AD1776" s="26"/>
      <c r="AF1776" s="28"/>
    </row>
    <row r="1777" spans="1:32" s="25" customFormat="1" ht="15" x14ac:dyDescent="0.25">
      <c r="B1777" s="25" t="s">
        <v>3519</v>
      </c>
      <c r="C1777" s="25" t="s">
        <v>3518</v>
      </c>
      <c r="D1777" s="25" t="s">
        <v>452</v>
      </c>
      <c r="E1777" s="25" t="s">
        <v>26</v>
      </c>
      <c r="F1777" s="25" t="s">
        <v>508</v>
      </c>
      <c r="M1777" s="16">
        <v>45138</v>
      </c>
      <c r="N1777" s="26">
        <v>45226</v>
      </c>
      <c r="O1777" s="27">
        <f ca="1">+IF(NETWORKDAYS(M1777,N1777,Feriados!A$1:A$196)&gt;-1,NETWORKDAYS(M1777,N1777,Feriados!A$1:A$196)-1,NETWORKDAYS(M1777,TODAY(),Feriados!A$1:A$196))</f>
        <v>61</v>
      </c>
      <c r="P1777" s="16">
        <v>45316</v>
      </c>
      <c r="Q1777" s="25">
        <f ca="1">+IF(T1777="ENVIO OS", IF(NETWORKDAYS(N1777,P1777,Feriados!A$28:A$328)&gt;-1,NETWORKDAYS(N1777,P1777,Feriados!A$28:A$328)-1,NETWORKDAYS(N1777,TODAY(),Feriados!A$28:A$328)),0)</f>
        <v>64</v>
      </c>
      <c r="R1777" s="17"/>
      <c r="S1777" s="17"/>
      <c r="T1777" s="25" t="s">
        <v>1494</v>
      </c>
      <c r="U1777" s="25" t="s">
        <v>1584</v>
      </c>
      <c r="X1777" s="25" t="s">
        <v>443</v>
      </c>
      <c r="Z1777" s="25" t="s">
        <v>972</v>
      </c>
      <c r="AC1777" s="26"/>
      <c r="AD1777" s="26"/>
      <c r="AF1777" s="28"/>
    </row>
    <row r="1778" spans="1:32" s="25" customFormat="1" ht="15" x14ac:dyDescent="0.25">
      <c r="A1778" s="25">
        <v>243100</v>
      </c>
      <c r="B1778" s="25" t="s">
        <v>3523</v>
      </c>
      <c r="C1778" s="25" t="s">
        <v>3522</v>
      </c>
      <c r="D1778" s="25" t="s">
        <v>452</v>
      </c>
      <c r="E1778" s="25" t="s">
        <v>26</v>
      </c>
      <c r="F1778" s="25" t="s">
        <v>508</v>
      </c>
      <c r="G1778" s="25">
        <v>40.5</v>
      </c>
      <c r="H1778" s="25">
        <v>40.5</v>
      </c>
      <c r="I1778" s="25" t="s">
        <v>4059</v>
      </c>
      <c r="J1778" s="25" t="s">
        <v>379</v>
      </c>
      <c r="K1778" s="25" t="s">
        <v>471</v>
      </c>
      <c r="M1778" s="16">
        <v>45138</v>
      </c>
      <c r="N1778" s="26">
        <v>45246</v>
      </c>
      <c r="O1778" s="27">
        <f ca="1">+IF(NETWORKDAYS(M1778,N1778,Feriados!A$1:A$196)&gt;-1,NETWORKDAYS(M1778,N1778,Feriados!A$1:A$196)-1,NETWORKDAYS(M1778,TODAY(),Feriados!A$1:A$196))</f>
        <v>75</v>
      </c>
      <c r="P1778" s="16"/>
      <c r="Q1778" s="25">
        <f ca="1">+IF(T1778="ENVIO OS", IF(NETWORKDAYS(N1778,P1778,Feriados!A$28:A$328)&gt;-1,NETWORKDAYS(N1778,P1778,Feriados!A$28:A$328)-1,NETWORKDAYS(N1778,TODAY(),Feriados!A$28:A$328)),0)</f>
        <v>0</v>
      </c>
      <c r="R1778" s="17"/>
      <c r="S1778" s="17"/>
      <c r="T1778" s="25" t="s">
        <v>1496</v>
      </c>
      <c r="U1778" s="25" t="s">
        <v>1496</v>
      </c>
      <c r="X1778" s="25" t="s">
        <v>442</v>
      </c>
      <c r="Y1778" s="25" t="s">
        <v>662</v>
      </c>
      <c r="Z1778" s="25" t="s">
        <v>1860</v>
      </c>
      <c r="AC1778" s="26"/>
      <c r="AD1778" s="26"/>
      <c r="AE1778" s="25" t="s">
        <v>525</v>
      </c>
      <c r="AF1778" s="28"/>
    </row>
    <row r="1779" spans="1:32" s="25" customFormat="1" ht="15" x14ac:dyDescent="0.25">
      <c r="B1779" s="25" t="s">
        <v>3507</v>
      </c>
      <c r="C1779" s="25" t="s">
        <v>3506</v>
      </c>
      <c r="D1779" s="25" t="s">
        <v>450</v>
      </c>
      <c r="E1779" s="25" t="s">
        <v>26</v>
      </c>
      <c r="F1779" s="25" t="s">
        <v>508</v>
      </c>
      <c r="M1779" s="16">
        <v>45138</v>
      </c>
      <c r="N1779" s="26">
        <v>45225</v>
      </c>
      <c r="O1779" s="27">
        <f ca="1">+IF(NETWORKDAYS(M1779,N1779,Feriados!A$1:A$196)&gt;-1,NETWORKDAYS(M1779,N1779,Feriados!A$1:A$196)-1,NETWORKDAYS(M1779,TODAY(),Feriados!A$1:A$196))</f>
        <v>60</v>
      </c>
      <c r="P1779" s="16"/>
      <c r="Q1779" s="25">
        <f ca="1">+IF(T1779="ENVIO OS", IF(NETWORKDAYS(N1779,P1779,Feriados!A$28:A$328)&gt;-1,NETWORKDAYS(N1779,P1779,Feriados!A$28:A$328)-1,NETWORKDAYS(N1779,TODAY(),Feriados!A$28:A$328)),0)</f>
        <v>340</v>
      </c>
      <c r="R1779" s="17"/>
      <c r="S1779" s="17"/>
      <c r="T1779" s="25" t="s">
        <v>1494</v>
      </c>
      <c r="U1779" s="25" t="s">
        <v>1584</v>
      </c>
      <c r="X1779" s="25" t="s">
        <v>443</v>
      </c>
      <c r="Z1779" s="25" t="s">
        <v>603</v>
      </c>
      <c r="AB1779" s="25" t="s">
        <v>0</v>
      </c>
      <c r="AC1779" s="26"/>
      <c r="AD1779" s="26"/>
      <c r="AF1779" s="28"/>
    </row>
    <row r="1780" spans="1:32" s="25" customFormat="1" ht="15" x14ac:dyDescent="0.25">
      <c r="B1780" s="25" t="s">
        <v>3521</v>
      </c>
      <c r="C1780" s="25" t="s">
        <v>3520</v>
      </c>
      <c r="D1780" s="25" t="s">
        <v>294</v>
      </c>
      <c r="E1780" s="25" t="s">
        <v>26</v>
      </c>
      <c r="F1780" s="25" t="s">
        <v>508</v>
      </c>
      <c r="M1780" s="16">
        <v>45138</v>
      </c>
      <c r="N1780" s="26">
        <v>45217</v>
      </c>
      <c r="O1780" s="27">
        <f ca="1">+IF(NETWORKDAYS(M1780,N1780,Feriados!A$1:A$196)&gt;-1,NETWORKDAYS(M1780,N1780,Feriados!A$1:A$196)-1,NETWORKDAYS(M1780,TODAY(),Feriados!A$1:A$196))</f>
        <v>54</v>
      </c>
      <c r="P1780" s="16">
        <v>45323</v>
      </c>
      <c r="Q1780" s="25">
        <f ca="1">+IF(T1780="ENVIO OS", IF(NETWORKDAYS(N1780,P1780,Feriados!A$28:A$328)&gt;-1,NETWORKDAYS(N1780,P1780,Feriados!A$28:A$328)-1,NETWORKDAYS(N1780,TODAY(),Feriados!A$28:A$328)),0)</f>
        <v>76</v>
      </c>
      <c r="R1780" s="17"/>
      <c r="S1780" s="17"/>
      <c r="T1780" s="25" t="s">
        <v>1494</v>
      </c>
      <c r="U1780" s="25" t="s">
        <v>1584</v>
      </c>
      <c r="X1780" s="25" t="s">
        <v>443</v>
      </c>
      <c r="Z1780" s="25" t="s">
        <v>529</v>
      </c>
      <c r="AC1780" s="26"/>
      <c r="AD1780" s="26"/>
      <c r="AF1780" s="28"/>
    </row>
    <row r="1781" spans="1:32" s="25" customFormat="1" ht="15" x14ac:dyDescent="0.25">
      <c r="A1781" s="25">
        <v>241641</v>
      </c>
      <c r="B1781" s="25" t="s">
        <v>3406</v>
      </c>
      <c r="C1781" s="25" t="s">
        <v>2844</v>
      </c>
      <c r="D1781" s="25" t="s">
        <v>507</v>
      </c>
      <c r="E1781" s="25" t="s">
        <v>25</v>
      </c>
      <c r="F1781" s="25" t="s">
        <v>515</v>
      </c>
      <c r="G1781" s="25">
        <v>226</v>
      </c>
      <c r="H1781" s="25">
        <v>226</v>
      </c>
      <c r="I1781" s="25" t="s">
        <v>17</v>
      </c>
      <c r="J1781" s="25" t="s">
        <v>113</v>
      </c>
      <c r="K1781" s="25" t="s">
        <v>447</v>
      </c>
      <c r="L1781" s="25" t="s">
        <v>434</v>
      </c>
      <c r="M1781" s="26">
        <v>45139</v>
      </c>
      <c r="N1781" s="26">
        <v>45141</v>
      </c>
      <c r="O1781" s="27">
        <f ca="1">+IF(NETWORKDAYS(M1781,N1781,Feriados!A$1:A$196)&gt;-1,NETWORKDAYS(M1781,N1781,Feriados!A$1:A$196)-1,NETWORKDAYS(M1781,TODAY(),Feriados!A$1:A$196))</f>
        <v>2</v>
      </c>
      <c r="P1781" s="16"/>
      <c r="Q1781" s="25">
        <f ca="1">+IF(T1781="ENVIO OS", IF(NETWORKDAYS(N1781,P1781,Feriados!A$28:A$328)&gt;-1,NETWORKDAYS(N1781,P1781,Feriados!A$28:A$328)-1,NETWORKDAYS(N1781,TODAY(),Feriados!A$28:A$328)),0)</f>
        <v>0</v>
      </c>
      <c r="R1781" s="17"/>
      <c r="S1781" s="17"/>
      <c r="T1781" s="25" t="s">
        <v>1496</v>
      </c>
      <c r="U1781" s="25" t="s">
        <v>1496</v>
      </c>
      <c r="X1781" s="25" t="s">
        <v>439</v>
      </c>
      <c r="Y1781" s="25" t="s">
        <v>504</v>
      </c>
      <c r="Z1781" s="25" t="s">
        <v>556</v>
      </c>
      <c r="AA1781" s="25" t="s">
        <v>3536</v>
      </c>
      <c r="AC1781" s="26"/>
      <c r="AD1781" s="26"/>
      <c r="AF1781" s="28"/>
    </row>
    <row r="1782" spans="1:32" s="25" customFormat="1" ht="15" x14ac:dyDescent="0.25">
      <c r="A1782" s="25">
        <v>241758</v>
      </c>
      <c r="B1782" s="25" t="s">
        <v>3544</v>
      </c>
      <c r="C1782" s="25" t="s">
        <v>3545</v>
      </c>
      <c r="D1782" s="25" t="s">
        <v>507</v>
      </c>
      <c r="E1782" s="25" t="s">
        <v>25</v>
      </c>
      <c r="F1782" s="25" t="s">
        <v>516</v>
      </c>
      <c r="G1782" s="25">
        <v>140</v>
      </c>
      <c r="H1782" s="25">
        <v>140</v>
      </c>
      <c r="I1782" s="25" t="s">
        <v>17</v>
      </c>
      <c r="J1782" s="25" t="s">
        <v>355</v>
      </c>
      <c r="K1782" s="25" t="s">
        <v>447</v>
      </c>
      <c r="L1782" s="25" t="s">
        <v>435</v>
      </c>
      <c r="M1782" s="26">
        <v>45140</v>
      </c>
      <c r="N1782" s="26">
        <v>45168</v>
      </c>
      <c r="O1782" s="27">
        <f ca="1">+IF(NETWORKDAYS(M1782,N1782,Feriados!A$1:A$196)&gt;-1,NETWORKDAYS(M1782,N1782,Feriados!A$1:A$196)-1,NETWORKDAYS(M1782,TODAY(),Feriados!A$1:A$196))</f>
        <v>19</v>
      </c>
      <c r="P1782" s="16"/>
      <c r="Q1782" s="25">
        <f ca="1">+IF(T1782="ENVIO OS", IF(NETWORKDAYS(N1782,P1782,Feriados!A$28:A$328)&gt;-1,NETWORKDAYS(N1782,P1782,Feriados!A$28:A$328)-1,NETWORKDAYS(N1782,TODAY(),Feriados!A$28:A$328)),0)</f>
        <v>0</v>
      </c>
      <c r="R1782" s="17">
        <v>-32.967799999999997</v>
      </c>
      <c r="S1782" s="17">
        <v>-68.873099999999994</v>
      </c>
      <c r="T1782" s="25" t="s">
        <v>1496</v>
      </c>
      <c r="U1782" s="25" t="s">
        <v>1496</v>
      </c>
      <c r="X1782" s="25" t="s">
        <v>439</v>
      </c>
      <c r="Y1782" s="25" t="s">
        <v>504</v>
      </c>
      <c r="AA1782" s="25" t="s">
        <v>3588</v>
      </c>
      <c r="AC1782" s="26"/>
      <c r="AD1782" s="26"/>
      <c r="AF1782" s="28"/>
    </row>
    <row r="1783" spans="1:32" s="25" customFormat="1" ht="15" x14ac:dyDescent="0.25">
      <c r="A1783" s="25">
        <v>24256</v>
      </c>
      <c r="B1783" s="25" t="s">
        <v>2986</v>
      </c>
      <c r="C1783" s="25" t="s">
        <v>3039</v>
      </c>
      <c r="D1783" s="25" t="s">
        <v>450</v>
      </c>
      <c r="E1783" s="25" t="s">
        <v>25</v>
      </c>
      <c r="F1783" s="25" t="s">
        <v>1301</v>
      </c>
      <c r="G1783" s="25">
        <v>1236</v>
      </c>
      <c r="H1783" s="25">
        <v>1236</v>
      </c>
      <c r="I1783" s="25" t="s">
        <v>17</v>
      </c>
      <c r="J1783" s="25" t="s">
        <v>256</v>
      </c>
      <c r="K1783" s="25" t="s">
        <v>465</v>
      </c>
      <c r="L1783" s="25" t="s">
        <v>435</v>
      </c>
      <c r="M1783" s="26">
        <v>45140</v>
      </c>
      <c r="N1783" s="26">
        <v>45183</v>
      </c>
      <c r="O1783" s="27">
        <f ca="1">+IF(NETWORKDAYS(M1783,N1783,Feriados!A$1:A$196)&gt;-1,NETWORKDAYS(M1783,N1783,Feriados!A$1:A$196)-1,NETWORKDAYS(M1783,TODAY(),Feriados!A$1:A$196))</f>
        <v>30</v>
      </c>
      <c r="P1783" s="16"/>
      <c r="Q1783" s="25">
        <f ca="1">+IF(T1783="ENVIO OS", IF(NETWORKDAYS(N1783,P1783,Feriados!A$28:A$328)&gt;-1,NETWORKDAYS(N1783,P1783,Feriados!A$28:A$328)-1,NETWORKDAYS(N1783,TODAY(),Feriados!A$28:A$328)),0)</f>
        <v>0</v>
      </c>
      <c r="R1783" s="17">
        <v>-32.923000000000002</v>
      </c>
      <c r="S1783" s="32">
        <v>-68.807400000000001</v>
      </c>
      <c r="T1783" s="25" t="s">
        <v>1496</v>
      </c>
      <c r="U1783" s="25" t="s">
        <v>1496</v>
      </c>
      <c r="X1783" s="25" t="s">
        <v>439</v>
      </c>
      <c r="Y1783" s="25" t="s">
        <v>504</v>
      </c>
      <c r="Z1783" s="25" t="s">
        <v>598</v>
      </c>
      <c r="AA1783" s="25" t="s">
        <v>3534</v>
      </c>
      <c r="AC1783" s="26"/>
      <c r="AD1783" s="26"/>
      <c r="AF1783" s="28"/>
    </row>
    <row r="1784" spans="1:32" s="25" customFormat="1" ht="15" x14ac:dyDescent="0.25">
      <c r="A1784" s="25">
        <v>241621</v>
      </c>
      <c r="B1784" s="25" t="s">
        <v>3535</v>
      </c>
      <c r="C1784" s="25" t="s">
        <v>1684</v>
      </c>
      <c r="D1784" s="25" t="s">
        <v>452</v>
      </c>
      <c r="E1784" s="25" t="s">
        <v>25</v>
      </c>
      <c r="F1784" s="25" t="s">
        <v>516</v>
      </c>
      <c r="G1784" s="25">
        <v>250</v>
      </c>
      <c r="H1784" s="25">
        <v>250</v>
      </c>
      <c r="I1784" s="25" t="s">
        <v>17</v>
      </c>
      <c r="J1784" s="25" t="s">
        <v>87</v>
      </c>
      <c r="K1784" s="25" t="s">
        <v>451</v>
      </c>
      <c r="L1784" s="25" t="s">
        <v>434</v>
      </c>
      <c r="M1784" s="26">
        <v>45140</v>
      </c>
      <c r="N1784" s="26">
        <v>45173</v>
      </c>
      <c r="O1784" s="27">
        <f ca="1">+IF(NETWORKDAYS(M1784,N1784,Feriados!A$1:A$196)&gt;-1,NETWORKDAYS(M1784,N1784,Feriados!A$1:A$196)-1,NETWORKDAYS(M1784,TODAY(),Feriados!A$1:A$196))</f>
        <v>22</v>
      </c>
      <c r="P1784" s="16"/>
      <c r="Q1784" s="25">
        <f ca="1">+IF(T1784="ENVIO OS", IF(NETWORKDAYS(N1784,P1784,Feriados!A$28:A$328)&gt;-1,NETWORKDAYS(N1784,P1784,Feriados!A$28:A$328)-1,NETWORKDAYS(N1784,TODAY(),Feriados!A$28:A$328)),0)</f>
        <v>0</v>
      </c>
      <c r="R1784" s="17">
        <v>-34.6008</v>
      </c>
      <c r="S1784" s="17">
        <v>-68.373500000000007</v>
      </c>
      <c r="T1784" s="25" t="s">
        <v>1496</v>
      </c>
      <c r="U1784" s="25" t="s">
        <v>1496</v>
      </c>
      <c r="V1784" s="25" t="s">
        <v>37</v>
      </c>
      <c r="W1784" s="25" t="s">
        <v>3120</v>
      </c>
      <c r="X1784" s="25" t="s">
        <v>439</v>
      </c>
      <c r="Y1784" s="25" t="s">
        <v>504</v>
      </c>
      <c r="AB1784" s="25" t="s">
        <v>0</v>
      </c>
      <c r="AC1784" s="26"/>
      <c r="AD1784" s="26"/>
      <c r="AF1784" s="28"/>
    </row>
    <row r="1785" spans="1:32" s="25" customFormat="1" ht="15" x14ac:dyDescent="0.25">
      <c r="B1785" s="25" t="s">
        <v>3568</v>
      </c>
      <c r="C1785" s="25" t="s">
        <v>3592</v>
      </c>
      <c r="D1785" s="25" t="s">
        <v>446</v>
      </c>
      <c r="E1785" s="25" t="s">
        <v>25</v>
      </c>
      <c r="F1785" s="25" t="s">
        <v>741</v>
      </c>
      <c r="G1785" s="25">
        <v>33</v>
      </c>
      <c r="I1785" s="25" t="s">
        <v>3623</v>
      </c>
      <c r="M1785" s="26">
        <v>45142</v>
      </c>
      <c r="N1785" s="26">
        <v>45177</v>
      </c>
      <c r="O1785" s="27">
        <f ca="1">+IF(NETWORKDAYS(M1785,N1785,Feriados!A$1:A$196)&gt;-1,NETWORKDAYS(M1785,N1785,Feriados!A$1:A$196)-1,NETWORKDAYS(M1785,TODAY(),Feriados!A$1:A$196))</f>
        <v>24</v>
      </c>
      <c r="P1785" s="16"/>
      <c r="Q1785" s="25">
        <f ca="1">+IF(T1785="ENVIO OS", IF(NETWORKDAYS(N1785,P1785,Feriados!A$28:A$328)&gt;-1,NETWORKDAYS(N1785,P1785,Feriados!A$28:A$328)-1,NETWORKDAYS(N1785,TODAY(),Feriados!A$28:A$328)),0)</f>
        <v>0</v>
      </c>
      <c r="R1785" s="17">
        <v>-32.989590999999997</v>
      </c>
      <c r="S1785" s="17">
        <v>-68.848223000000004</v>
      </c>
      <c r="T1785" s="25" t="s">
        <v>1496</v>
      </c>
      <c r="U1785" s="25" t="s">
        <v>1496</v>
      </c>
      <c r="X1785" s="25" t="s">
        <v>443</v>
      </c>
      <c r="Y1785" s="25" t="s">
        <v>700</v>
      </c>
      <c r="AC1785" s="26"/>
      <c r="AD1785" s="26"/>
      <c r="AF1785" s="28"/>
    </row>
    <row r="1786" spans="1:32" s="25" customFormat="1" ht="15" x14ac:dyDescent="0.25">
      <c r="B1786" s="25" t="s">
        <v>2395</v>
      </c>
      <c r="C1786" s="25" t="s">
        <v>2396</v>
      </c>
      <c r="D1786" s="25" t="s">
        <v>450</v>
      </c>
      <c r="E1786" s="25" t="s">
        <v>26</v>
      </c>
      <c r="F1786" s="25" t="s">
        <v>508</v>
      </c>
      <c r="G1786" s="25">
        <v>205</v>
      </c>
      <c r="I1786" s="25" t="s">
        <v>17</v>
      </c>
      <c r="J1786" s="25" t="s">
        <v>415</v>
      </c>
      <c r="K1786" s="25" t="s">
        <v>686</v>
      </c>
      <c r="M1786" s="26">
        <v>45146</v>
      </c>
      <c r="N1786" s="26">
        <v>45194</v>
      </c>
      <c r="O1786" s="27">
        <f ca="1">+IF(NETWORKDAYS(M1786,N1786,Feriados!A$1:A$196)&gt;-1,NETWORKDAYS(M1786,N1786,Feriados!A$1:A$196)-1,NETWORKDAYS(M1786,TODAY(),Feriados!A$1:A$196))</f>
        <v>33</v>
      </c>
      <c r="P1786" s="16"/>
      <c r="Q1786" s="25">
        <f ca="1">+IF(T1786="ENVIO OS", IF(NETWORKDAYS(N1786,P1786,Feriados!A$28:A$328)&gt;-1,NETWORKDAYS(N1786,P1786,Feriados!A$28:A$328)-1,NETWORKDAYS(N1786,TODAY(),Feriados!A$28:A$328)),0)</f>
        <v>0</v>
      </c>
      <c r="R1786" s="17">
        <v>-32.884804000000003</v>
      </c>
      <c r="S1786" s="17">
        <v>-68.766917000000007</v>
      </c>
      <c r="T1786" s="25" t="s">
        <v>1590</v>
      </c>
      <c r="U1786" s="25" t="s">
        <v>1590</v>
      </c>
      <c r="V1786" s="25" t="s">
        <v>772</v>
      </c>
      <c r="X1786" s="25" t="s">
        <v>443</v>
      </c>
      <c r="Y1786" s="25" t="s">
        <v>504</v>
      </c>
      <c r="Z1786" s="25" t="s">
        <v>620</v>
      </c>
      <c r="AC1786" s="26"/>
      <c r="AD1786" s="26"/>
      <c r="AF1786" s="28"/>
    </row>
    <row r="1787" spans="1:32" s="25" customFormat="1" ht="15" x14ac:dyDescent="0.25">
      <c r="A1787" s="25">
        <v>241558</v>
      </c>
      <c r="B1787" s="25" t="s">
        <v>3546</v>
      </c>
      <c r="C1787" s="25" t="s">
        <v>3129</v>
      </c>
      <c r="D1787" s="25" t="s">
        <v>274</v>
      </c>
      <c r="E1787" s="25" t="s">
        <v>25</v>
      </c>
      <c r="F1787" s="25" t="s">
        <v>516</v>
      </c>
      <c r="G1787" s="25">
        <v>105</v>
      </c>
      <c r="M1787" s="26">
        <v>45146</v>
      </c>
      <c r="N1787" s="26">
        <v>45173</v>
      </c>
      <c r="O1787" s="27">
        <f ca="1">+IF(NETWORKDAYS(M1787,N1787,Feriados!A$1:A$196)&gt;-1,NETWORKDAYS(M1787,N1787,Feriados!A$1:A$196)-1,NETWORKDAYS(M1787,TODAY(),Feriados!A$1:A$196))</f>
        <v>18</v>
      </c>
      <c r="P1787" s="16">
        <v>45182</v>
      </c>
      <c r="Q1787" s="25">
        <f ca="1">+IF(T1787="ENVIO OS", IF(NETWORKDAYS(N1787,P1787,Feriados!A$28:A$328)&gt;-1,NETWORKDAYS(N1787,P1787,Feriados!A$28:A$328)-1,NETWORKDAYS(N1787,TODAY(),Feriados!A$28:A$328)),0)</f>
        <v>0</v>
      </c>
      <c r="R1787" s="17"/>
      <c r="S1787" s="17"/>
      <c r="T1787" s="25" t="s">
        <v>1591</v>
      </c>
      <c r="U1787" s="25" t="s">
        <v>1591</v>
      </c>
      <c r="AA1787" s="25" t="s">
        <v>3608</v>
      </c>
      <c r="AB1787" s="25" t="s">
        <v>0</v>
      </c>
      <c r="AC1787" s="26"/>
      <c r="AD1787" s="26"/>
      <c r="AF1787" s="28"/>
    </row>
    <row r="1788" spans="1:32" s="25" customFormat="1" ht="15" x14ac:dyDescent="0.25">
      <c r="B1788" s="25" t="s">
        <v>3550</v>
      </c>
      <c r="C1788" s="25" t="s">
        <v>3551</v>
      </c>
      <c r="D1788" s="25" t="s">
        <v>446</v>
      </c>
      <c r="E1788" s="25" t="s">
        <v>26</v>
      </c>
      <c r="F1788" s="25" t="s">
        <v>508</v>
      </c>
      <c r="M1788" s="26">
        <v>45146</v>
      </c>
      <c r="N1788" s="26">
        <v>45183</v>
      </c>
      <c r="O1788" s="27">
        <f ca="1">+IF(NETWORKDAYS(M1788,N1788,Feriados!A$1:A$196)&gt;-1,NETWORKDAYS(M1788,N1788,Feriados!A$1:A$196)-1,NETWORKDAYS(M1788,TODAY(),Feriados!A$1:A$196))</f>
        <v>26</v>
      </c>
      <c r="P1788" s="16">
        <v>45187</v>
      </c>
      <c r="Q1788" s="25">
        <f ca="1">+IF(T1788="ENVIO OS", IF(NETWORKDAYS(N1788,P1788,Feriados!A$28:A$328)&gt;-1,NETWORKDAYS(N1788,P1788,Feriados!A$28:A$328)-1,NETWORKDAYS(N1788,TODAY(),Feriados!A$28:A$328)),0)</f>
        <v>2</v>
      </c>
      <c r="R1788" s="17"/>
      <c r="S1788" s="17"/>
      <c r="T1788" s="25" t="s">
        <v>1494</v>
      </c>
      <c r="U1788" s="25" t="s">
        <v>1584</v>
      </c>
      <c r="X1788" s="25" t="s">
        <v>442</v>
      </c>
      <c r="Z1788" s="25" t="s">
        <v>1261</v>
      </c>
      <c r="AC1788" s="26"/>
      <c r="AD1788" s="26"/>
      <c r="AF1788" s="28"/>
    </row>
    <row r="1789" spans="1:32" s="25" customFormat="1" ht="15" x14ac:dyDescent="0.25">
      <c r="A1789" s="25">
        <v>241728</v>
      </c>
      <c r="B1789" s="25" t="s">
        <v>3542</v>
      </c>
      <c r="C1789" s="25" t="s">
        <v>3543</v>
      </c>
      <c r="D1789" s="25" t="s">
        <v>506</v>
      </c>
      <c r="E1789" s="25" t="s">
        <v>25</v>
      </c>
      <c r="F1789" s="25" t="s">
        <v>523</v>
      </c>
      <c r="G1789" s="25">
        <v>175</v>
      </c>
      <c r="H1789" s="25">
        <v>175</v>
      </c>
      <c r="I1789" s="25" t="s">
        <v>17</v>
      </c>
      <c r="J1789" s="25" t="s">
        <v>372</v>
      </c>
      <c r="K1789" s="25" t="s">
        <v>493</v>
      </c>
      <c r="L1789" s="25" t="s">
        <v>436</v>
      </c>
      <c r="M1789" s="26">
        <v>45147</v>
      </c>
      <c r="N1789" s="26">
        <v>45173</v>
      </c>
      <c r="O1789" s="27">
        <f ca="1">+IF(NETWORKDAYS(M1789,N1789,Feriados!A$1:A$196)&gt;-1,NETWORKDAYS(M1789,N1789,Feriados!A$1:A$196)-1,NETWORKDAYS(M1789,TODAY(),Feriados!A$1:A$196))</f>
        <v>17</v>
      </c>
      <c r="P1789" s="16"/>
      <c r="Q1789" s="25">
        <f ca="1">+IF(T1789="ENVIO OS", IF(NETWORKDAYS(N1789,P1789,Feriados!A$28:A$328)&gt;-1,NETWORKDAYS(N1789,P1789,Feriados!A$28:A$328)-1,NETWORKDAYS(N1789,TODAY(),Feriados!A$28:A$328)),0)</f>
        <v>0</v>
      </c>
      <c r="R1789" s="17">
        <v>-32.8947</v>
      </c>
      <c r="S1789" s="17">
        <v>-68.876400000000004</v>
      </c>
      <c r="T1789" s="25" t="s">
        <v>1496</v>
      </c>
      <c r="U1789" s="25" t="s">
        <v>1496</v>
      </c>
      <c r="X1789" s="25" t="s">
        <v>439</v>
      </c>
      <c r="Y1789" s="25" t="s">
        <v>504</v>
      </c>
      <c r="Z1789" s="25" t="s">
        <v>598</v>
      </c>
      <c r="AB1789" s="25" t="s">
        <v>0</v>
      </c>
      <c r="AC1789" s="26"/>
      <c r="AD1789" s="26"/>
      <c r="AF1789" s="28"/>
    </row>
    <row r="1790" spans="1:32" s="25" customFormat="1" ht="15" x14ac:dyDescent="0.25">
      <c r="A1790" s="25">
        <v>241501</v>
      </c>
      <c r="B1790" s="25" t="s">
        <v>3553</v>
      </c>
      <c r="C1790" s="25" t="s">
        <v>3554</v>
      </c>
      <c r="D1790" s="25" t="s">
        <v>446</v>
      </c>
      <c r="E1790" s="25" t="s">
        <v>25</v>
      </c>
      <c r="F1790" s="25" t="s">
        <v>509</v>
      </c>
      <c r="G1790" s="25">
        <v>250</v>
      </c>
      <c r="H1790" s="25">
        <v>200</v>
      </c>
      <c r="I1790" s="25" t="s">
        <v>17</v>
      </c>
      <c r="J1790" s="25" t="s">
        <v>50</v>
      </c>
      <c r="K1790" s="25" t="s">
        <v>296</v>
      </c>
      <c r="L1790" s="25" t="s">
        <v>434</v>
      </c>
      <c r="M1790" s="26">
        <v>45147</v>
      </c>
      <c r="N1790" s="26">
        <v>45174</v>
      </c>
      <c r="O1790" s="27">
        <f ca="1">+IF(NETWORKDAYS(M1790,N1790,Feriados!A$1:A$196)&gt;-1,NETWORKDAYS(M1790,N1790,Feriados!A$1:A$196)-1,NETWORKDAYS(M1790,TODAY(),Feriados!A$1:A$196))</f>
        <v>18</v>
      </c>
      <c r="P1790" s="16"/>
      <c r="Q1790" s="25">
        <f ca="1">+IF(T1790="ENVIO OS", IF(NETWORKDAYS(N1790,P1790,Feriados!A$28:A$328)&gt;-1,NETWORKDAYS(N1790,P1790,Feriados!A$28:A$328)-1,NETWORKDAYS(N1790,TODAY(),Feriados!A$28:A$328)),0)</f>
        <v>0</v>
      </c>
      <c r="R1790" s="17">
        <v>-32.968200000000003</v>
      </c>
      <c r="S1790" s="17">
        <v>-68.569599999999994</v>
      </c>
      <c r="T1790" s="25" t="s">
        <v>1496</v>
      </c>
      <c r="U1790" s="25" t="s">
        <v>1496</v>
      </c>
      <c r="X1790" s="25" t="s">
        <v>439</v>
      </c>
      <c r="Y1790" s="25" t="s">
        <v>504</v>
      </c>
      <c r="AC1790" s="26"/>
      <c r="AD1790" s="26"/>
      <c r="AF1790" s="28"/>
    </row>
    <row r="1791" spans="1:32" s="25" customFormat="1" ht="15" x14ac:dyDescent="0.25">
      <c r="B1791" s="25" t="s">
        <v>3579</v>
      </c>
      <c r="C1791" s="25" t="s">
        <v>3580</v>
      </c>
      <c r="D1791" s="25" t="s">
        <v>446</v>
      </c>
      <c r="E1791" s="25" t="s">
        <v>25</v>
      </c>
      <c r="F1791" s="25" t="s">
        <v>509</v>
      </c>
      <c r="G1791" s="25">
        <v>70</v>
      </c>
      <c r="H1791" s="25">
        <v>70</v>
      </c>
      <c r="I1791" s="25" t="s">
        <v>3581</v>
      </c>
      <c r="J1791" s="25" t="s">
        <v>1110</v>
      </c>
      <c r="K1791" s="25" t="s">
        <v>481</v>
      </c>
      <c r="M1791" s="26">
        <v>45147</v>
      </c>
      <c r="N1791" s="26">
        <v>45166</v>
      </c>
      <c r="O1791" s="27">
        <f ca="1">+IF(NETWORKDAYS(M1791,N1791,Feriados!A$1:A$196)&gt;-1,NETWORKDAYS(M1791,N1791,Feriados!A$1:A$196)-1,NETWORKDAYS(M1791,TODAY(),Feriados!A$1:A$196))</f>
        <v>12</v>
      </c>
      <c r="P1791" s="16"/>
      <c r="Q1791" s="25">
        <f ca="1">+IF(T1791="ENVIO OS", IF(NETWORKDAYS(N1791,P1791,Feriados!A$28:A$328)&gt;-1,NETWORKDAYS(N1791,P1791,Feriados!A$28:A$328)-1,NETWORKDAYS(N1791,TODAY(),Feriados!A$28:A$328)),0)</f>
        <v>0</v>
      </c>
      <c r="R1791" s="17">
        <v>-32.982300000000002</v>
      </c>
      <c r="S1791" s="17">
        <v>-68.797799999999995</v>
      </c>
      <c r="T1791" s="25" t="s">
        <v>1496</v>
      </c>
      <c r="U1791" s="25" t="s">
        <v>1496</v>
      </c>
      <c r="X1791" s="25" t="s">
        <v>439</v>
      </c>
      <c r="Y1791" s="25" t="s">
        <v>504</v>
      </c>
      <c r="AA1791" s="25" t="s">
        <v>3582</v>
      </c>
      <c r="AC1791" s="26"/>
      <c r="AD1791" s="26"/>
      <c r="AE1791" s="25" t="s">
        <v>525</v>
      </c>
      <c r="AF1791" s="28"/>
    </row>
    <row r="1792" spans="1:32" s="25" customFormat="1" ht="15" x14ac:dyDescent="0.25">
      <c r="B1792" s="25" t="s">
        <v>1793</v>
      </c>
      <c r="C1792" s="25" t="s">
        <v>1792</v>
      </c>
      <c r="D1792" s="25" t="s">
        <v>446</v>
      </c>
      <c r="E1792" s="25" t="s">
        <v>26</v>
      </c>
      <c r="F1792" s="25" t="s">
        <v>508</v>
      </c>
      <c r="G1792" s="25">
        <v>85</v>
      </c>
      <c r="I1792" s="25" t="s">
        <v>17</v>
      </c>
      <c r="J1792" s="25" t="s">
        <v>89</v>
      </c>
      <c r="K1792" s="25" t="s">
        <v>446</v>
      </c>
      <c r="M1792" s="26">
        <v>45147</v>
      </c>
      <c r="N1792" s="26">
        <v>45201</v>
      </c>
      <c r="O1792" s="27">
        <f ca="1">+IF(NETWORKDAYS(M1792,N1792,Feriados!A$1:A$196)&gt;-1,NETWORKDAYS(M1792,N1792,Feriados!A$1:A$196)-1,NETWORKDAYS(M1792,TODAY(),Feriados!A$1:A$196))</f>
        <v>37</v>
      </c>
      <c r="P1792" s="16"/>
      <c r="Q1792" s="25">
        <f ca="1">+IF(T1792="ENVIO OS", IF(NETWORKDAYS(N1792,P1792,Feriados!A$28:A$328)&gt;-1,NETWORKDAYS(N1792,P1792,Feriados!A$28:A$328)-1,NETWORKDAYS(N1792,TODAY(),Feriados!A$28:A$328)),0)</f>
        <v>0</v>
      </c>
      <c r="R1792" s="17">
        <v>-32.985300000000002</v>
      </c>
      <c r="S1792" s="17">
        <v>-68.760099999999994</v>
      </c>
      <c r="T1792" s="25" t="s">
        <v>1590</v>
      </c>
      <c r="U1792" s="25" t="s">
        <v>1590</v>
      </c>
      <c r="X1792" s="25" t="s">
        <v>443</v>
      </c>
      <c r="Y1792" s="25" t="s">
        <v>504</v>
      </c>
      <c r="Z1792" s="25" t="s">
        <v>1861</v>
      </c>
      <c r="AC1792" s="26"/>
      <c r="AD1792" s="26"/>
      <c r="AF1792" s="28"/>
    </row>
    <row r="1793" spans="1:32" s="25" customFormat="1" ht="15" x14ac:dyDescent="0.25">
      <c r="A1793" s="25">
        <v>241762</v>
      </c>
      <c r="B1793" s="25" t="s">
        <v>3557</v>
      </c>
      <c r="C1793" s="25" t="s">
        <v>3558</v>
      </c>
      <c r="D1793" s="25" t="s">
        <v>404</v>
      </c>
      <c r="E1793" s="25" t="s">
        <v>25</v>
      </c>
      <c r="F1793" s="25" t="s">
        <v>2225</v>
      </c>
      <c r="G1793" s="25">
        <v>90</v>
      </c>
      <c r="H1793" s="25">
        <v>90</v>
      </c>
      <c r="I1793" s="25" t="s">
        <v>17</v>
      </c>
      <c r="J1793" s="25" t="s">
        <v>378</v>
      </c>
      <c r="K1793" s="25" t="s">
        <v>405</v>
      </c>
      <c r="L1793" s="25" t="s">
        <v>435</v>
      </c>
      <c r="M1793" s="26">
        <v>45148</v>
      </c>
      <c r="N1793" s="26">
        <v>45154</v>
      </c>
      <c r="O1793" s="27">
        <f ca="1">+IF(NETWORKDAYS(M1793,N1793,Feriados!A$1:A$196)&gt;-1,NETWORKDAYS(M1793,N1793,Feriados!A$1:A$196)-1,NETWORKDAYS(M1793,TODAY(),Feriados!A$1:A$196))</f>
        <v>4</v>
      </c>
      <c r="P1793" s="16"/>
      <c r="Q1793" s="25">
        <f ca="1">+IF(T1793="ENVIO OS", IF(NETWORKDAYS(N1793,P1793,Feriados!A$28:A$328)&gt;-1,NETWORKDAYS(N1793,P1793,Feriados!A$28:A$328)-1,NETWORKDAYS(N1793,TODAY(),Feriados!A$28:A$328)),0)</f>
        <v>0</v>
      </c>
      <c r="R1793" s="17"/>
      <c r="S1793" s="17"/>
      <c r="T1793" s="25" t="s">
        <v>1496</v>
      </c>
      <c r="U1793" s="25" t="s">
        <v>1496</v>
      </c>
      <c r="X1793" s="25" t="s">
        <v>439</v>
      </c>
      <c r="Y1793" s="25" t="s">
        <v>504</v>
      </c>
      <c r="Z1793" s="25" t="s">
        <v>530</v>
      </c>
      <c r="AC1793" s="26"/>
      <c r="AD1793" s="26"/>
      <c r="AE1793" s="25" t="s">
        <v>525</v>
      </c>
      <c r="AF1793" s="28"/>
    </row>
    <row r="1794" spans="1:32" s="25" customFormat="1" ht="15" x14ac:dyDescent="0.25">
      <c r="A1794" s="25">
        <v>241273</v>
      </c>
      <c r="B1794" s="25" t="s">
        <v>3442</v>
      </c>
      <c r="C1794" s="25" t="s">
        <v>3443</v>
      </c>
      <c r="D1794" s="25" t="s">
        <v>450</v>
      </c>
      <c r="E1794" s="25" t="s">
        <v>25</v>
      </c>
      <c r="F1794" s="25" t="s">
        <v>515</v>
      </c>
      <c r="G1794" s="25">
        <v>397</v>
      </c>
      <c r="H1794" s="25">
        <v>397</v>
      </c>
      <c r="I1794" s="25" t="s">
        <v>17</v>
      </c>
      <c r="J1794" s="25" t="s">
        <v>230</v>
      </c>
      <c r="K1794" s="25" t="s">
        <v>494</v>
      </c>
      <c r="M1794" s="26">
        <v>45148</v>
      </c>
      <c r="N1794" s="26">
        <v>45219</v>
      </c>
      <c r="O1794" s="27">
        <f ca="1">+IF(NETWORKDAYS(M1794,N1794,Feriados!A$1:A$196)&gt;-1,NETWORKDAYS(M1794,N1794,Feriados!A$1:A$196)-1,NETWORKDAYS(M1794,TODAY(),Feriados!A$1:A$196))</f>
        <v>48</v>
      </c>
      <c r="P1794" s="16"/>
      <c r="Q1794" s="25">
        <f ca="1">+IF(T1794="ENVIO OS", IF(NETWORKDAYS(N1794,P1794,Feriados!A$28:A$328)&gt;-1,NETWORKDAYS(N1794,P1794,Feriados!A$28:A$328)-1,NETWORKDAYS(N1794,TODAY(),Feriados!A$28:A$328)),0)</f>
        <v>0</v>
      </c>
      <c r="R1794" s="17"/>
      <c r="S1794" s="17"/>
      <c r="T1794" s="25" t="s">
        <v>1496</v>
      </c>
      <c r="U1794" s="25" t="s">
        <v>1496</v>
      </c>
      <c r="V1794" s="25" t="s">
        <v>1170</v>
      </c>
      <c r="X1794" s="25" t="s">
        <v>439</v>
      </c>
      <c r="Y1794" s="25" t="s">
        <v>504</v>
      </c>
      <c r="AC1794" s="26"/>
      <c r="AD1794" s="26"/>
      <c r="AF1794" s="28"/>
    </row>
    <row r="1795" spans="1:32" s="25" customFormat="1" ht="15" x14ac:dyDescent="0.25">
      <c r="B1795" s="25" t="s">
        <v>2874</v>
      </c>
      <c r="C1795" s="25" t="s">
        <v>2873</v>
      </c>
      <c r="D1795" s="25" t="s">
        <v>446</v>
      </c>
      <c r="E1795" s="25" t="s">
        <v>26</v>
      </c>
      <c r="F1795" s="25" t="s">
        <v>508</v>
      </c>
      <c r="G1795" s="25">
        <v>78</v>
      </c>
      <c r="I1795" s="25" t="s">
        <v>17</v>
      </c>
      <c r="J1795" s="25" t="s">
        <v>89</v>
      </c>
      <c r="K1795" s="25" t="s">
        <v>446</v>
      </c>
      <c r="M1795" s="26">
        <v>45149</v>
      </c>
      <c r="N1795" s="26">
        <v>45176</v>
      </c>
      <c r="O1795" s="27">
        <f ca="1">+IF(NETWORKDAYS(M1795,N1795,Feriados!A$1:A$196)&gt;-1,NETWORKDAYS(M1795,N1795,Feriados!A$1:A$196)-1,NETWORKDAYS(M1795,TODAY(),Feriados!A$1:A$196))</f>
        <v>18</v>
      </c>
      <c r="P1795" s="16"/>
      <c r="Q1795" s="25">
        <f ca="1">+IF(T1795="ENVIO OS", IF(NETWORKDAYS(N1795,P1795,Feriados!A$28:A$328)&gt;-1,NETWORKDAYS(N1795,P1795,Feriados!A$28:A$328)-1,NETWORKDAYS(N1795,TODAY(),Feriados!A$28:A$328)),0)</f>
        <v>0</v>
      </c>
      <c r="R1795" s="17">
        <v>-32.978031999999999</v>
      </c>
      <c r="S1795" s="17">
        <v>-68.771923000000001</v>
      </c>
      <c r="T1795" s="25" t="s">
        <v>1590</v>
      </c>
      <c r="U1795" s="25" t="s">
        <v>1590</v>
      </c>
      <c r="X1795" s="25" t="s">
        <v>443</v>
      </c>
      <c r="Y1795" s="25" t="s">
        <v>504</v>
      </c>
      <c r="Z1795" s="25" t="s">
        <v>596</v>
      </c>
      <c r="AC1795" s="26"/>
      <c r="AD1795" s="26"/>
      <c r="AF1795" s="28"/>
    </row>
    <row r="1796" spans="1:32" s="25" customFormat="1" ht="15" x14ac:dyDescent="0.25">
      <c r="B1796" s="25" t="s">
        <v>2958</v>
      </c>
      <c r="C1796" s="25" t="s">
        <v>2957</v>
      </c>
      <c r="D1796" s="25" t="s">
        <v>294</v>
      </c>
      <c r="E1796" s="25" t="s">
        <v>26</v>
      </c>
      <c r="F1796" s="25" t="s">
        <v>508</v>
      </c>
      <c r="G1796" s="25">
        <v>117</v>
      </c>
      <c r="I1796" s="25" t="s">
        <v>17</v>
      </c>
      <c r="J1796" s="25" t="s">
        <v>427</v>
      </c>
      <c r="K1796" s="25" t="s">
        <v>294</v>
      </c>
      <c r="M1796" s="16">
        <v>45149</v>
      </c>
      <c r="N1796" s="26">
        <v>45154</v>
      </c>
      <c r="O1796" s="27">
        <f ca="1">+IF(NETWORKDAYS(M1796,N1796,Feriados!A$1:A$196)&gt;-1,NETWORKDAYS(M1796,N1796,Feriados!A$1:A$196)-1,NETWORKDAYS(M1796,TODAY(),Feriados!A$1:A$196))</f>
        <v>3</v>
      </c>
      <c r="P1796" s="16"/>
      <c r="Q1796" s="25">
        <f ca="1">+IF(T1796="ENVIO OS", IF(NETWORKDAYS(N1796,P1796,Feriados!A$28:A$328)&gt;-1,NETWORKDAYS(N1796,P1796,Feriados!A$28:A$328)-1,NETWORKDAYS(N1796,TODAY(),Feriados!A$28:A$328)),0)</f>
        <v>0</v>
      </c>
      <c r="R1796" s="17">
        <v>-35.520026999999999</v>
      </c>
      <c r="S1796" s="17">
        <v>-69.584249999999997</v>
      </c>
      <c r="T1796" s="25" t="s">
        <v>1496</v>
      </c>
      <c r="U1796" s="25" t="s">
        <v>1496</v>
      </c>
      <c r="X1796" s="25" t="s">
        <v>443</v>
      </c>
      <c r="Y1796" s="25" t="s">
        <v>3567</v>
      </c>
      <c r="Z1796" s="25" t="s">
        <v>529</v>
      </c>
      <c r="AC1796" s="26"/>
      <c r="AD1796" s="26"/>
      <c r="AF1796" s="28"/>
    </row>
    <row r="1797" spans="1:32" s="25" customFormat="1" ht="15" x14ac:dyDescent="0.25">
      <c r="A1797" s="25">
        <v>241488</v>
      </c>
      <c r="B1797" s="25" t="s">
        <v>3227</v>
      </c>
      <c r="C1797" s="25" t="s">
        <v>3226</v>
      </c>
      <c r="D1797" s="25" t="s">
        <v>452</v>
      </c>
      <c r="E1797" s="25" t="s">
        <v>26</v>
      </c>
      <c r="F1797" s="25" t="s">
        <v>508</v>
      </c>
      <c r="G1797" s="25">
        <v>217</v>
      </c>
      <c r="H1797" s="25">
        <v>217</v>
      </c>
      <c r="I1797" s="25" t="s">
        <v>17</v>
      </c>
      <c r="J1797" s="25" t="s">
        <v>290</v>
      </c>
      <c r="K1797" s="25" t="s">
        <v>452</v>
      </c>
      <c r="M1797" s="26">
        <v>45149</v>
      </c>
      <c r="N1797" s="26">
        <v>45153</v>
      </c>
      <c r="O1797" s="27">
        <f ca="1">+IF(NETWORKDAYS(M1797,N1797,Feriados!A$1:A$196)&gt;-1,NETWORKDAYS(M1797,N1797,Feriados!A$1:A$196)-1,NETWORKDAYS(M1797,TODAY(),Feriados!A$1:A$196))</f>
        <v>2</v>
      </c>
      <c r="P1797" s="16"/>
      <c r="Q1797" s="25">
        <f ca="1">+IF(T1797="ENVIO OS", IF(NETWORKDAYS(N1797,P1797,Feriados!A$28:A$328)&gt;-1,NETWORKDAYS(N1797,P1797,Feriados!A$28:A$328)-1,NETWORKDAYS(N1797,TODAY(),Feriados!A$28:A$328)),0)</f>
        <v>0</v>
      </c>
      <c r="R1797" s="17">
        <v>-34.619199999999999</v>
      </c>
      <c r="S1797" s="17">
        <v>-68.367599999999996</v>
      </c>
      <c r="T1797" s="25" t="s">
        <v>1590</v>
      </c>
      <c r="U1797" s="25" t="s">
        <v>1590</v>
      </c>
      <c r="X1797" s="25" t="s">
        <v>440</v>
      </c>
      <c r="Y1797" s="25" t="s">
        <v>662</v>
      </c>
      <c r="Z1797" s="25" t="s">
        <v>599</v>
      </c>
      <c r="AA1797" s="25" t="s">
        <v>3559</v>
      </c>
      <c r="AC1797" s="26"/>
      <c r="AD1797" s="26"/>
      <c r="AF1797" s="28"/>
    </row>
    <row r="1798" spans="1:32" s="25" customFormat="1" ht="15" x14ac:dyDescent="0.25">
      <c r="B1798" s="25" t="s">
        <v>2486</v>
      </c>
      <c r="C1798" s="25" t="s">
        <v>2485</v>
      </c>
      <c r="D1798" s="25" t="s">
        <v>450</v>
      </c>
      <c r="E1798" s="25" t="s">
        <v>26</v>
      </c>
      <c r="F1798" s="25" t="s">
        <v>508</v>
      </c>
      <c r="G1798" s="25">
        <v>220</v>
      </c>
      <c r="I1798" s="25" t="s">
        <v>17</v>
      </c>
      <c r="J1798" s="25" t="s">
        <v>136</v>
      </c>
      <c r="K1798" s="25" t="s">
        <v>457</v>
      </c>
      <c r="M1798" s="26">
        <v>45152</v>
      </c>
      <c r="N1798" s="26">
        <v>45162</v>
      </c>
      <c r="O1798" s="27">
        <f ca="1">+IF(NETWORKDAYS(M1798,N1798,Feriados!A$1:A$196)&gt;-1,NETWORKDAYS(M1798,N1798,Feriados!A$1:A$196)-1,NETWORKDAYS(M1798,TODAY(),Feriados!A$1:A$196))</f>
        <v>7</v>
      </c>
      <c r="P1798" s="16"/>
      <c r="Q1798" s="25">
        <f ca="1">+IF(T1798="ENVIO OS", IF(NETWORKDAYS(N1798,P1798,Feriados!A$28:A$328)&gt;-1,NETWORKDAYS(N1798,P1798,Feriados!A$28:A$328)-1,NETWORKDAYS(N1798,TODAY(),Feriados!A$28:A$328)),0)</f>
        <v>0</v>
      </c>
      <c r="R1798" s="17"/>
      <c r="S1798" s="17"/>
      <c r="T1798" s="25" t="s">
        <v>1590</v>
      </c>
      <c r="U1798" s="25" t="s">
        <v>1590</v>
      </c>
      <c r="X1798" s="25" t="s">
        <v>443</v>
      </c>
      <c r="Y1798" s="25" t="s">
        <v>504</v>
      </c>
      <c r="Z1798" s="25" t="s">
        <v>547</v>
      </c>
      <c r="AC1798" s="26"/>
      <c r="AD1798" s="26"/>
      <c r="AF1798" s="28"/>
    </row>
    <row r="1799" spans="1:32" s="25" customFormat="1" ht="15" x14ac:dyDescent="0.25">
      <c r="A1799" s="25">
        <v>242121</v>
      </c>
      <c r="B1799" s="25" t="s">
        <v>3444</v>
      </c>
      <c r="C1799" s="25" t="s">
        <v>3445</v>
      </c>
      <c r="D1799" s="25" t="s">
        <v>450</v>
      </c>
      <c r="E1799" s="25" t="s">
        <v>25</v>
      </c>
      <c r="F1799" s="25" t="s">
        <v>1301</v>
      </c>
      <c r="G1799" s="25">
        <v>61.74</v>
      </c>
      <c r="H1799" s="25">
        <v>61.74</v>
      </c>
      <c r="I1799" s="25" t="s">
        <v>3186</v>
      </c>
      <c r="J1799" s="25" t="s">
        <v>398</v>
      </c>
      <c r="K1799" s="25" t="s">
        <v>457</v>
      </c>
      <c r="L1799" s="25" t="s">
        <v>434</v>
      </c>
      <c r="M1799" s="26">
        <v>45153</v>
      </c>
      <c r="N1799" s="26">
        <v>45174</v>
      </c>
      <c r="O1799" s="27">
        <f ca="1">+IF(NETWORKDAYS(M1799,N1799,Feriados!A$1:A$196)&gt;-1,NETWORKDAYS(M1799,N1799,Feriados!A$1:A$196)-1,NETWORKDAYS(M1799,TODAY(),Feriados!A$1:A$196))</f>
        <v>14</v>
      </c>
      <c r="P1799" s="16"/>
      <c r="Q1799" s="25">
        <f ca="1">+IF(T1799="ENVIO OS", IF(NETWORKDAYS(N1799,P1799,Feriados!A$28:A$328)&gt;-1,NETWORKDAYS(N1799,P1799,Feriados!A$28:A$328)-1,NETWORKDAYS(N1799,TODAY(),Feriados!A$28:A$328)),0)</f>
        <v>0</v>
      </c>
      <c r="R1799" s="17">
        <v>-32.8812</v>
      </c>
      <c r="S1799" s="17">
        <v>-68.748099999999994</v>
      </c>
      <c r="T1799" s="25" t="s">
        <v>1496</v>
      </c>
      <c r="U1799" s="25" t="s">
        <v>1496</v>
      </c>
      <c r="V1799" s="25" t="s">
        <v>772</v>
      </c>
      <c r="W1799" s="25" t="s">
        <v>3333</v>
      </c>
      <c r="X1799" s="25" t="s">
        <v>439</v>
      </c>
      <c r="Y1799" s="25" t="s">
        <v>504</v>
      </c>
      <c r="Z1799" s="25" t="s">
        <v>607</v>
      </c>
      <c r="AA1799" s="25" t="s">
        <v>3560</v>
      </c>
      <c r="AC1799" s="26"/>
      <c r="AD1799" s="26"/>
      <c r="AF1799" s="28"/>
    </row>
    <row r="1800" spans="1:32" s="25" customFormat="1" ht="15" x14ac:dyDescent="0.25">
      <c r="A1800" s="25">
        <v>239834</v>
      </c>
      <c r="B1800" s="25" t="s">
        <v>3176</v>
      </c>
      <c r="C1800" s="25" t="s">
        <v>3180</v>
      </c>
      <c r="D1800" s="25" t="s">
        <v>506</v>
      </c>
      <c r="E1800" s="25" t="s">
        <v>25</v>
      </c>
      <c r="F1800" s="25" t="s">
        <v>509</v>
      </c>
      <c r="G1800" s="25">
        <v>170</v>
      </c>
      <c r="H1800" s="25">
        <v>25</v>
      </c>
      <c r="I1800" s="25" t="s">
        <v>17</v>
      </c>
      <c r="J1800" s="25" t="s">
        <v>418</v>
      </c>
      <c r="K1800" s="25" t="s">
        <v>456</v>
      </c>
      <c r="L1800" s="25" t="s">
        <v>434</v>
      </c>
      <c r="M1800" s="26">
        <v>45154</v>
      </c>
      <c r="N1800" s="26">
        <v>45156</v>
      </c>
      <c r="O1800" s="27">
        <f ca="1">+IF(NETWORKDAYS(M1800,N1800,Feriados!A$1:A$196)&gt;-1,NETWORKDAYS(M1800,N1800,Feriados!A$1:A$196)-1,NETWORKDAYS(M1800,TODAY(),Feriados!A$1:A$196))</f>
        <v>2</v>
      </c>
      <c r="P1800" s="16"/>
      <c r="Q1800" s="25">
        <f ca="1">+IF(T1800="ENVIO OS", IF(NETWORKDAYS(N1800,P1800,Feriados!A$28:A$328)&gt;-1,NETWORKDAYS(N1800,P1800,Feriados!A$28:A$328)-1,NETWORKDAYS(N1800,TODAY(),Feriados!A$28:A$328)),0)</f>
        <v>0</v>
      </c>
      <c r="R1800" s="17">
        <v>-32.8797</v>
      </c>
      <c r="S1800" s="17">
        <v>-68.876199999999997</v>
      </c>
      <c r="T1800" s="25" t="s">
        <v>1590</v>
      </c>
      <c r="U1800" s="25" t="s">
        <v>1590</v>
      </c>
      <c r="X1800" s="25" t="s">
        <v>439</v>
      </c>
      <c r="Y1800" s="25" t="s">
        <v>644</v>
      </c>
      <c r="AA1800" s="25" t="s">
        <v>3476</v>
      </c>
      <c r="AB1800" s="25" t="s">
        <v>0</v>
      </c>
      <c r="AC1800" s="26"/>
      <c r="AD1800" s="26"/>
      <c r="AF1800" s="28"/>
    </row>
    <row r="1801" spans="1:32" s="25" customFormat="1" ht="15" x14ac:dyDescent="0.25">
      <c r="A1801" s="25">
        <v>239834</v>
      </c>
      <c r="B1801" s="25" t="s">
        <v>3174</v>
      </c>
      <c r="C1801" s="25" t="s">
        <v>3178</v>
      </c>
      <c r="D1801" s="25" t="s">
        <v>506</v>
      </c>
      <c r="E1801" s="25" t="s">
        <v>25</v>
      </c>
      <c r="F1801" s="25" t="s">
        <v>516</v>
      </c>
      <c r="G1801" s="25">
        <v>170</v>
      </c>
      <c r="H1801" s="25">
        <v>170</v>
      </c>
      <c r="I1801" s="25" t="s">
        <v>17</v>
      </c>
      <c r="J1801" s="25" t="s">
        <v>418</v>
      </c>
      <c r="K1801" s="25" t="s">
        <v>456</v>
      </c>
      <c r="L1801" s="25" t="s">
        <v>434</v>
      </c>
      <c r="M1801" s="26">
        <v>45154</v>
      </c>
      <c r="N1801" s="26">
        <v>45156</v>
      </c>
      <c r="O1801" s="27">
        <f ca="1">+IF(NETWORKDAYS(M1801,N1801,Feriados!A$1:A$196)&gt;-1,NETWORKDAYS(M1801,N1801,Feriados!A$1:A$196)-1,NETWORKDAYS(M1801,TODAY(),Feriados!A$1:A$196))</f>
        <v>2</v>
      </c>
      <c r="P1801" s="16"/>
      <c r="Q1801" s="25">
        <f ca="1">+IF(T1801="ENVIO OS", IF(NETWORKDAYS(N1801,P1801,Feriados!A$28:A$328)&gt;-1,NETWORKDAYS(N1801,P1801,Feriados!A$28:A$328)-1,NETWORKDAYS(N1801,TODAY(),Feriados!A$28:A$328)),0)</f>
        <v>0</v>
      </c>
      <c r="R1801" s="17">
        <v>-32.880099999999999</v>
      </c>
      <c r="S1801" s="17">
        <v>-68.875900000000001</v>
      </c>
      <c r="T1801" s="25" t="s">
        <v>1590</v>
      </c>
      <c r="U1801" s="25" t="s">
        <v>1590</v>
      </c>
      <c r="X1801" s="25" t="s">
        <v>439</v>
      </c>
      <c r="Y1801" s="25" t="s">
        <v>644</v>
      </c>
      <c r="AA1801" s="25" t="s">
        <v>3476</v>
      </c>
      <c r="AB1801" s="25" t="s">
        <v>0</v>
      </c>
      <c r="AC1801" s="26"/>
      <c r="AD1801" s="26"/>
      <c r="AF1801" s="28"/>
    </row>
    <row r="1802" spans="1:32" s="25" customFormat="1" ht="15" x14ac:dyDescent="0.25">
      <c r="A1802" s="25">
        <v>239834</v>
      </c>
      <c r="B1802" s="25" t="s">
        <v>3175</v>
      </c>
      <c r="C1802" s="25" t="s">
        <v>3179</v>
      </c>
      <c r="D1802" s="25" t="s">
        <v>506</v>
      </c>
      <c r="E1802" s="25" t="s">
        <v>25</v>
      </c>
      <c r="F1802" s="25" t="s">
        <v>509</v>
      </c>
      <c r="G1802" s="25">
        <v>140</v>
      </c>
      <c r="H1802" s="25">
        <v>34</v>
      </c>
      <c r="I1802" s="25" t="s">
        <v>17</v>
      </c>
      <c r="J1802" s="25" t="s">
        <v>418</v>
      </c>
      <c r="K1802" s="25" t="s">
        <v>456</v>
      </c>
      <c r="L1802" s="25" t="s">
        <v>434</v>
      </c>
      <c r="M1802" s="26">
        <v>45154</v>
      </c>
      <c r="N1802" s="26">
        <v>45156</v>
      </c>
      <c r="O1802" s="27">
        <f ca="1">+IF(NETWORKDAYS(M1802,N1802,Feriados!A$1:A$196)&gt;-1,NETWORKDAYS(M1802,N1802,Feriados!A$1:A$196)-1,NETWORKDAYS(M1802,TODAY(),Feriados!A$1:A$196))</f>
        <v>2</v>
      </c>
      <c r="P1802" s="16"/>
      <c r="Q1802" s="25">
        <f ca="1">+IF(T1802="ENVIO OS", IF(NETWORKDAYS(N1802,P1802,Feriados!A$28:A$328)&gt;-1,NETWORKDAYS(N1802,P1802,Feriados!A$28:A$328)-1,NETWORKDAYS(N1802,TODAY(),Feriados!A$28:A$328)),0)</f>
        <v>0</v>
      </c>
      <c r="R1802" s="17">
        <v>-32.880800000000001</v>
      </c>
      <c r="S1802" s="17">
        <v>-68.875900000000001</v>
      </c>
      <c r="T1802" s="25" t="s">
        <v>1590</v>
      </c>
      <c r="U1802" s="25" t="s">
        <v>1590</v>
      </c>
      <c r="X1802" s="25" t="s">
        <v>439</v>
      </c>
      <c r="Y1802" s="25" t="s">
        <v>644</v>
      </c>
      <c r="AA1802" s="25" t="s">
        <v>3476</v>
      </c>
      <c r="AB1802" s="25" t="s">
        <v>0</v>
      </c>
      <c r="AC1802" s="26"/>
      <c r="AD1802" s="26"/>
      <c r="AF1802" s="28"/>
    </row>
    <row r="1803" spans="1:32" s="25" customFormat="1" ht="15" x14ac:dyDescent="0.25">
      <c r="A1803" s="25">
        <v>240602</v>
      </c>
      <c r="B1803" s="25" t="s">
        <v>3299</v>
      </c>
      <c r="C1803" s="25" t="s">
        <v>3594</v>
      </c>
      <c r="D1803" s="25" t="s">
        <v>446</v>
      </c>
      <c r="E1803" s="25" t="s">
        <v>25</v>
      </c>
      <c r="F1803" s="25" t="s">
        <v>741</v>
      </c>
      <c r="G1803" s="25">
        <v>25</v>
      </c>
      <c r="I1803" s="25" t="s">
        <v>17</v>
      </c>
      <c r="M1803" s="26">
        <v>45154</v>
      </c>
      <c r="N1803" s="26">
        <v>45160</v>
      </c>
      <c r="O1803" s="27">
        <f ca="1">+IF(NETWORKDAYS(M1803,N1803,Feriados!A$1:A$196)&gt;-1,NETWORKDAYS(M1803,N1803,Feriados!A$1:A$196)-1,NETWORKDAYS(M1803,TODAY(),Feriados!A$1:A$196))</f>
        <v>3</v>
      </c>
      <c r="P1803" s="16"/>
      <c r="Q1803" s="25">
        <f ca="1">+IF(T1803="ENVIO OS", IF(NETWORKDAYS(N1803,P1803,Feriados!A$28:A$328)&gt;-1,NETWORKDAYS(N1803,P1803,Feriados!A$28:A$328)-1,NETWORKDAYS(N1803,TODAY(),Feriados!A$28:A$328)),0)</f>
        <v>0</v>
      </c>
      <c r="R1803" s="17">
        <v>-32.842063000000003</v>
      </c>
      <c r="S1803" s="17">
        <v>-68.851648999999995</v>
      </c>
      <c r="T1803" s="25" t="s">
        <v>1496</v>
      </c>
      <c r="U1803" s="25" t="s">
        <v>1496</v>
      </c>
      <c r="X1803" s="25" t="s">
        <v>443</v>
      </c>
      <c r="Y1803" s="25" t="s">
        <v>700</v>
      </c>
      <c r="AC1803" s="26"/>
      <c r="AD1803" s="26"/>
      <c r="AF1803" s="28"/>
    </row>
    <row r="1804" spans="1:32" s="25" customFormat="1" ht="15" x14ac:dyDescent="0.25">
      <c r="B1804" s="25" t="s">
        <v>2946</v>
      </c>
      <c r="C1804" s="25" t="s">
        <v>2945</v>
      </c>
      <c r="D1804" s="25" t="s">
        <v>507</v>
      </c>
      <c r="E1804" s="25" t="s">
        <v>26</v>
      </c>
      <c r="F1804" s="25" t="s">
        <v>508</v>
      </c>
      <c r="G1804" s="25">
        <v>86</v>
      </c>
      <c r="I1804" s="25" t="s">
        <v>17</v>
      </c>
      <c r="J1804" s="25" t="s">
        <v>322</v>
      </c>
      <c r="K1804" s="25" t="s">
        <v>449</v>
      </c>
      <c r="M1804" s="26">
        <v>45154</v>
      </c>
      <c r="N1804" s="26">
        <v>45176</v>
      </c>
      <c r="O1804" s="27">
        <f ca="1">+IF(NETWORKDAYS(M1804,N1804,Feriados!A$1:A$196)&gt;-1,NETWORKDAYS(M1804,N1804,Feriados!A$1:A$196)-1,NETWORKDAYS(M1804,TODAY(),Feriados!A$1:A$196))</f>
        <v>15</v>
      </c>
      <c r="P1804" s="16"/>
      <c r="Q1804" s="25">
        <f ca="1">+IF(T1804="ENVIO OS", IF(NETWORKDAYS(N1804,P1804,Feriados!A$28:A$328)&gt;-1,NETWORKDAYS(N1804,P1804,Feriados!A$28:A$328)-1,NETWORKDAYS(N1804,TODAY(),Feriados!A$28:A$328)),0)</f>
        <v>0</v>
      </c>
      <c r="R1804" s="17">
        <v>-33.0045</v>
      </c>
      <c r="S1804" s="17">
        <v>-68.911600000000007</v>
      </c>
      <c r="T1804" s="25" t="s">
        <v>1496</v>
      </c>
      <c r="U1804" s="25" t="s">
        <v>1496</v>
      </c>
      <c r="V1804" s="25" t="s">
        <v>37</v>
      </c>
      <c r="W1804" s="25" t="s">
        <v>2798</v>
      </c>
      <c r="X1804" s="25" t="s">
        <v>443</v>
      </c>
      <c r="Z1804" s="25" t="s">
        <v>598</v>
      </c>
      <c r="AC1804" s="26"/>
      <c r="AD1804" s="26"/>
      <c r="AF1804" s="28"/>
    </row>
    <row r="1805" spans="1:32" s="25" customFormat="1" ht="15" x14ac:dyDescent="0.25">
      <c r="A1805" s="25">
        <v>241616</v>
      </c>
      <c r="B1805" s="25" t="s">
        <v>3561</v>
      </c>
      <c r="C1805" s="25" t="s">
        <v>3562</v>
      </c>
      <c r="D1805" s="25" t="s">
        <v>404</v>
      </c>
      <c r="E1805" s="25" t="s">
        <v>25</v>
      </c>
      <c r="F1805" s="25" t="s">
        <v>515</v>
      </c>
      <c r="G1805" s="25">
        <v>106</v>
      </c>
      <c r="H1805" s="25">
        <v>106</v>
      </c>
      <c r="I1805" s="25" t="s">
        <v>3626</v>
      </c>
      <c r="J1805" s="25" t="s">
        <v>245</v>
      </c>
      <c r="K1805" s="25" t="s">
        <v>404</v>
      </c>
      <c r="M1805" s="26">
        <v>45155</v>
      </c>
      <c r="N1805" s="26">
        <v>45194</v>
      </c>
      <c r="O1805" s="27">
        <f ca="1">+IF(NETWORKDAYS(M1805,N1805,Feriados!A$1:A$196)&gt;-1,NETWORKDAYS(M1805,N1805,Feriados!A$1:A$196)-1,NETWORKDAYS(M1805,TODAY(),Feriados!A$1:A$196))</f>
        <v>26</v>
      </c>
      <c r="P1805" s="16"/>
      <c r="Q1805" s="25">
        <f ca="1">+IF(T1805="ENVIO OS", IF(NETWORKDAYS(N1805,P1805,Feriados!A$28:A$328)&gt;-1,NETWORKDAYS(N1805,P1805,Feriados!A$28:A$328)-1,NETWORKDAYS(N1805,TODAY(),Feriados!A$28:A$328)),0)</f>
        <v>0</v>
      </c>
      <c r="R1805" s="17">
        <v>-33.57</v>
      </c>
      <c r="S1805" s="17">
        <v>-69.016800000000003</v>
      </c>
      <c r="T1805" s="25" t="s">
        <v>1496</v>
      </c>
      <c r="U1805" s="25" t="s">
        <v>1496</v>
      </c>
      <c r="X1805" s="25" t="s">
        <v>439</v>
      </c>
      <c r="Y1805" s="25" t="s">
        <v>504</v>
      </c>
      <c r="AC1805" s="26"/>
      <c r="AD1805" s="26"/>
      <c r="AF1805" s="28"/>
    </row>
    <row r="1806" spans="1:32" s="25" customFormat="1" ht="15" x14ac:dyDescent="0.25">
      <c r="A1806" s="25">
        <v>241865</v>
      </c>
      <c r="B1806" s="25" t="s">
        <v>3563</v>
      </c>
      <c r="C1806" s="25" t="s">
        <v>3564</v>
      </c>
      <c r="D1806" s="25" t="s">
        <v>450</v>
      </c>
      <c r="E1806" s="25" t="s">
        <v>25</v>
      </c>
      <c r="F1806" s="25" t="s">
        <v>516</v>
      </c>
      <c r="G1806" s="25">
        <v>45</v>
      </c>
      <c r="I1806" s="25" t="s">
        <v>17</v>
      </c>
      <c r="J1806" s="25" t="s">
        <v>64</v>
      </c>
      <c r="K1806" s="25" t="s">
        <v>457</v>
      </c>
      <c r="M1806" s="26">
        <v>45155</v>
      </c>
      <c r="N1806" s="26">
        <v>45166</v>
      </c>
      <c r="O1806" s="27">
        <f ca="1">+IF(NETWORKDAYS(M1806,N1806,Feriados!A$1:A$196)&gt;-1,NETWORKDAYS(M1806,N1806,Feriados!A$1:A$196)-1,NETWORKDAYS(M1806,TODAY(),Feriados!A$1:A$196))</f>
        <v>6</v>
      </c>
      <c r="P1806" s="16"/>
      <c r="Q1806" s="25">
        <f ca="1">+IF(T1806="ENVIO OS", IF(NETWORKDAYS(N1806,P1806,Feriados!A$28:A$328)&gt;-1,NETWORKDAYS(N1806,P1806,Feriados!A$28:A$328)-1,NETWORKDAYS(N1806,TODAY(),Feriados!A$28:A$328)),0)</f>
        <v>0</v>
      </c>
      <c r="R1806" s="17"/>
      <c r="S1806" s="17"/>
      <c r="T1806" s="25" t="s">
        <v>1496</v>
      </c>
      <c r="AA1806" s="25" t="s">
        <v>3565</v>
      </c>
      <c r="AC1806" s="26"/>
      <c r="AD1806" s="26"/>
      <c r="AF1806" s="28"/>
    </row>
    <row r="1807" spans="1:32" s="25" customFormat="1" ht="15" x14ac:dyDescent="0.25">
      <c r="A1807" s="25">
        <v>241443</v>
      </c>
      <c r="B1807" s="25" t="s">
        <v>3482</v>
      </c>
      <c r="C1807" s="25" t="s">
        <v>3484</v>
      </c>
      <c r="D1807" s="25" t="s">
        <v>452</v>
      </c>
      <c r="E1807" s="25" t="s">
        <v>25</v>
      </c>
      <c r="F1807" s="25" t="s">
        <v>522</v>
      </c>
      <c r="G1807" s="25">
        <v>300</v>
      </c>
      <c r="H1807" s="25">
        <v>300</v>
      </c>
      <c r="J1807" s="25" t="s">
        <v>183</v>
      </c>
      <c r="K1807" s="25" t="s">
        <v>452</v>
      </c>
      <c r="L1807" s="25" t="s">
        <v>434</v>
      </c>
      <c r="M1807" s="26">
        <v>45156</v>
      </c>
      <c r="N1807" s="26">
        <v>45160</v>
      </c>
      <c r="O1807" s="27">
        <f ca="1">+IF(NETWORKDAYS(M1807,N1807,Feriados!A$1:A$196)&gt;-1,NETWORKDAYS(M1807,N1807,Feriados!A$1:A$196)-1,NETWORKDAYS(M1807,TODAY(),Feriados!A$1:A$196))</f>
        <v>1</v>
      </c>
      <c r="P1807" s="16"/>
      <c r="Q1807" s="25">
        <f ca="1">+IF(T1807="ENVIO OS", IF(NETWORKDAYS(N1807,P1807,Feriados!A$28:A$328)&gt;-1,NETWORKDAYS(N1807,P1807,Feriados!A$28:A$328)-1,NETWORKDAYS(N1807,TODAY(),Feriados!A$28:A$328)),0)</f>
        <v>0</v>
      </c>
      <c r="R1807" s="17">
        <v>-34.593000000000004</v>
      </c>
      <c r="S1807" s="17">
        <v>-68.272000000000006</v>
      </c>
      <c r="T1807" s="25" t="s">
        <v>1590</v>
      </c>
      <c r="U1807" s="25" t="s">
        <v>1590</v>
      </c>
      <c r="V1807" s="25" t="s">
        <v>37</v>
      </c>
      <c r="W1807" s="25" t="s">
        <v>2549</v>
      </c>
      <c r="X1807" s="25" t="s">
        <v>439</v>
      </c>
      <c r="Y1807" s="25" t="s">
        <v>497</v>
      </c>
      <c r="AA1807" s="25" t="s">
        <v>3476</v>
      </c>
      <c r="AC1807" s="26"/>
      <c r="AD1807" s="26"/>
      <c r="AF1807" s="28"/>
    </row>
    <row r="1808" spans="1:32" s="25" customFormat="1" ht="15" x14ac:dyDescent="0.25">
      <c r="A1808" s="25">
        <v>241769</v>
      </c>
      <c r="B1808" s="25" t="s">
        <v>3370</v>
      </c>
      <c r="C1808" s="25" t="s">
        <v>3369</v>
      </c>
      <c r="D1808" s="25" t="s">
        <v>452</v>
      </c>
      <c r="E1808" s="25" t="s">
        <v>26</v>
      </c>
      <c r="F1808" s="25" t="s">
        <v>508</v>
      </c>
      <c r="G1808" s="25">
        <v>18</v>
      </c>
      <c r="I1808" s="25" t="s">
        <v>3540</v>
      </c>
      <c r="J1808" s="25" t="s">
        <v>290</v>
      </c>
      <c r="K1808" s="25" t="s">
        <v>452</v>
      </c>
      <c r="L1808" s="25" t="s">
        <v>436</v>
      </c>
      <c r="M1808" s="26">
        <v>45160</v>
      </c>
      <c r="N1808" s="26">
        <v>45168</v>
      </c>
      <c r="O1808" s="27">
        <f ca="1">+IF(NETWORKDAYS(M1808,N1808,Feriados!A$1:A$196)&gt;-1,NETWORKDAYS(M1808,N1808,Feriados!A$1:A$196)-1,NETWORKDAYS(M1808,TODAY(),Feriados!A$1:A$196))</f>
        <v>6</v>
      </c>
      <c r="P1808" s="16"/>
      <c r="Q1808" s="25">
        <f ca="1">+IF(T1808="ENVIO OS", IF(NETWORKDAYS(N1808,P1808,Feriados!A$28:A$328)&gt;-1,NETWORKDAYS(N1808,P1808,Feriados!A$28:A$328)-1,NETWORKDAYS(N1808,TODAY(),Feriados!A$28:A$328)),0)</f>
        <v>0</v>
      </c>
      <c r="R1808" s="17"/>
      <c r="S1808" s="17"/>
      <c r="T1808" s="25" t="s">
        <v>1590</v>
      </c>
      <c r="U1808" s="25" t="s">
        <v>1590</v>
      </c>
      <c r="X1808" s="25" t="s">
        <v>442</v>
      </c>
      <c r="Y1808" s="25" t="s">
        <v>662</v>
      </c>
      <c r="Z1808" s="25" t="s">
        <v>565</v>
      </c>
      <c r="AC1808" s="26"/>
      <c r="AD1808" s="26"/>
      <c r="AF1808" s="28"/>
    </row>
    <row r="1809" spans="1:32" s="25" customFormat="1" ht="15" x14ac:dyDescent="0.25">
      <c r="A1809" s="25">
        <v>243126</v>
      </c>
      <c r="B1809" s="25" t="s">
        <v>3570</v>
      </c>
      <c r="C1809" s="25" t="s">
        <v>3569</v>
      </c>
      <c r="D1809" s="25" t="s">
        <v>446</v>
      </c>
      <c r="E1809" s="25" t="s">
        <v>26</v>
      </c>
      <c r="F1809" s="25" t="s">
        <v>508</v>
      </c>
      <c r="G1809" s="25">
        <v>138.4</v>
      </c>
      <c r="I1809" s="25" t="s">
        <v>17</v>
      </c>
      <c r="J1809" s="25" t="s">
        <v>414</v>
      </c>
      <c r="K1809" s="25" t="s">
        <v>464</v>
      </c>
      <c r="M1809" s="26">
        <v>45160</v>
      </c>
      <c r="N1809" s="26">
        <v>45247</v>
      </c>
      <c r="O1809" s="27">
        <f ca="1">+IF(NETWORKDAYS(M1809,N1809,Feriados!A$1:A$196)&gt;-1,NETWORKDAYS(M1809,N1809,Feriados!A$1:A$196)-1,NETWORKDAYS(M1809,TODAY(),Feriados!A$1:A$196))</f>
        <v>61</v>
      </c>
      <c r="P1809" s="16"/>
      <c r="Q1809" s="25">
        <f ca="1">+IF(T1809="ENVIO OS", IF(NETWORKDAYS(N1809,P1809,Feriados!A$28:A$328)&gt;-1,NETWORKDAYS(N1809,P1809,Feriados!A$28:A$328)-1,NETWORKDAYS(N1809,TODAY(),Feriados!A$28:A$328)),0)</f>
        <v>0</v>
      </c>
      <c r="R1809" s="17" t="s">
        <v>4068</v>
      </c>
      <c r="S1809" s="17">
        <v>-68.647800000000004</v>
      </c>
      <c r="T1809" s="25" t="s">
        <v>1496</v>
      </c>
      <c r="U1809" s="25" t="s">
        <v>1496</v>
      </c>
      <c r="V1809" s="25" t="s">
        <v>951</v>
      </c>
      <c r="W1809" s="25" t="s">
        <v>2907</v>
      </c>
      <c r="X1809" s="25" t="s">
        <v>442</v>
      </c>
      <c r="Y1809" s="25" t="s">
        <v>504</v>
      </c>
      <c r="Z1809" s="25" t="s">
        <v>542</v>
      </c>
      <c r="AC1809" s="26"/>
      <c r="AD1809" s="26"/>
      <c r="AF1809" s="28"/>
    </row>
    <row r="1810" spans="1:32" s="25" customFormat="1" ht="15" x14ac:dyDescent="0.25">
      <c r="A1810" s="25">
        <v>243630</v>
      </c>
      <c r="B1810" s="25" t="s">
        <v>3572</v>
      </c>
      <c r="C1810" s="25" t="s">
        <v>3571</v>
      </c>
      <c r="D1810" s="25" t="s">
        <v>446</v>
      </c>
      <c r="E1810" s="25" t="s">
        <v>26</v>
      </c>
      <c r="F1810" s="25" t="s">
        <v>508</v>
      </c>
      <c r="G1810" s="25">
        <v>298</v>
      </c>
      <c r="I1810" s="25" t="s">
        <v>17</v>
      </c>
      <c r="J1810" s="25" t="s">
        <v>162</v>
      </c>
      <c r="K1810" s="25" t="s">
        <v>464</v>
      </c>
      <c r="L1810" s="25" t="s">
        <v>435</v>
      </c>
      <c r="M1810" s="26">
        <v>45160</v>
      </c>
      <c r="N1810" s="26">
        <v>45287</v>
      </c>
      <c r="O1810" s="27">
        <f ca="1">+IF(NETWORKDAYS(M1810,N1810,Feriados!A$1:A$196)&gt;-1,NETWORKDAYS(M1810,N1810,Feriados!A$1:A$196)-1,NETWORKDAYS(M1810,TODAY(),Feriados!A$1:A$196))</f>
        <v>86</v>
      </c>
      <c r="P1810" s="16"/>
      <c r="Q1810" s="25">
        <f ca="1">+IF(T1810="ENVIO OS", IF(NETWORKDAYS(N1810,P1810,Feriados!A$28:A$328)&gt;-1,NETWORKDAYS(N1810,P1810,Feriados!A$28:A$328)-1,NETWORKDAYS(N1810,TODAY(),Feriados!A$28:A$328)),0)</f>
        <v>0</v>
      </c>
      <c r="R1810" s="17"/>
      <c r="S1810" s="17"/>
      <c r="T1810" s="25" t="s">
        <v>1496</v>
      </c>
      <c r="U1810" s="25" t="s">
        <v>1496</v>
      </c>
      <c r="V1810" s="25" t="s">
        <v>37</v>
      </c>
      <c r="W1810" s="25" t="s">
        <v>3404</v>
      </c>
      <c r="X1810" s="25" t="s">
        <v>442</v>
      </c>
      <c r="Y1810" s="25" t="s">
        <v>504</v>
      </c>
      <c r="Z1810" s="25" t="s">
        <v>2385</v>
      </c>
      <c r="AC1810" s="26"/>
      <c r="AD1810" s="26"/>
      <c r="AF1810" s="28"/>
    </row>
    <row r="1811" spans="1:32" s="25" customFormat="1" ht="15" x14ac:dyDescent="0.25">
      <c r="B1811" s="25" t="s">
        <v>3574</v>
      </c>
      <c r="C1811" s="25" t="s">
        <v>3573</v>
      </c>
      <c r="D1811" s="25" t="s">
        <v>507</v>
      </c>
      <c r="E1811" s="25" t="s">
        <v>26</v>
      </c>
      <c r="F1811" s="25" t="s">
        <v>508</v>
      </c>
      <c r="G1811" s="25">
        <v>49</v>
      </c>
      <c r="I1811" s="25" t="s">
        <v>4149</v>
      </c>
      <c r="J1811" s="25" t="s">
        <v>191</v>
      </c>
      <c r="K1811" s="25" t="s">
        <v>49</v>
      </c>
      <c r="M1811" s="26">
        <v>45160</v>
      </c>
      <c r="N1811" s="26">
        <v>45280</v>
      </c>
      <c r="O1811" s="27">
        <f ca="1">+IF(NETWORKDAYS(M1811,N1811,Feriados!A$1:A$196)&gt;-1,NETWORKDAYS(M1811,N1811,Feriados!A$1:A$196)-1,NETWORKDAYS(M1811,TODAY(),Feriados!A$1:A$196))</f>
        <v>82</v>
      </c>
      <c r="P1811" s="16"/>
      <c r="Q1811" s="25">
        <f ca="1">+IF(T1811="ENVIO OS", IF(NETWORKDAYS(N1811,P1811,Feriados!A$28:A$328)&gt;-1,NETWORKDAYS(N1811,P1811,Feriados!A$28:A$328)-1,NETWORKDAYS(N1811,TODAY(),Feriados!A$28:A$328)),0)</f>
        <v>0</v>
      </c>
      <c r="R1811" s="17">
        <v>-33.068800000000003</v>
      </c>
      <c r="S1811" s="17">
        <v>-68.883700000000005</v>
      </c>
      <c r="T1811" s="25" t="s">
        <v>1496</v>
      </c>
      <c r="U1811" s="25" t="s">
        <v>1496</v>
      </c>
      <c r="X1811" s="25" t="s">
        <v>443</v>
      </c>
      <c r="Y1811" s="25" t="s">
        <v>504</v>
      </c>
      <c r="Z1811" s="25" t="s">
        <v>596</v>
      </c>
      <c r="AC1811" s="26"/>
      <c r="AD1811" s="26"/>
      <c r="AF1811" s="28"/>
    </row>
    <row r="1812" spans="1:32" s="25" customFormat="1" ht="15" x14ac:dyDescent="0.25">
      <c r="A1812" s="25">
        <v>241917</v>
      </c>
      <c r="B1812" s="25" t="s">
        <v>3576</v>
      </c>
      <c r="C1812" s="25" t="s">
        <v>3642</v>
      </c>
      <c r="D1812" s="25" t="s">
        <v>446</v>
      </c>
      <c r="E1812" s="25" t="s">
        <v>25</v>
      </c>
      <c r="F1812" s="25" t="s">
        <v>516</v>
      </c>
      <c r="G1812" s="25">
        <v>100</v>
      </c>
      <c r="H1812" s="25">
        <v>100</v>
      </c>
      <c r="I1812" s="25" t="s">
        <v>3644</v>
      </c>
      <c r="J1812" s="25" t="s">
        <v>374</v>
      </c>
      <c r="K1812" s="25" t="s">
        <v>463</v>
      </c>
      <c r="M1812" s="26">
        <v>45160</v>
      </c>
      <c r="N1812" s="26">
        <v>45198</v>
      </c>
      <c r="O1812" s="27">
        <f ca="1">+IF(NETWORKDAYS(M1812,N1812,Feriados!A$1:A$196)&gt;-1,NETWORKDAYS(M1812,N1812,Feriados!A$1:A$196)-1,NETWORKDAYS(M1812,TODAY(),Feriados!A$1:A$196))</f>
        <v>28</v>
      </c>
      <c r="P1812" s="16"/>
      <c r="Q1812" s="25">
        <f ca="1">+IF(T1812="ENVIO OS", IF(NETWORKDAYS(N1812,P1812,Feriados!A$28:A$328)&gt;-1,NETWORKDAYS(N1812,P1812,Feriados!A$28:A$328)-1,NETWORKDAYS(N1812,TODAY(),Feriados!A$28:A$328)),0)</f>
        <v>0</v>
      </c>
      <c r="R1812" s="17">
        <v>-33.005099999999999</v>
      </c>
      <c r="S1812" s="17">
        <v>-68.783100000000005</v>
      </c>
      <c r="T1812" s="25" t="s">
        <v>1496</v>
      </c>
      <c r="U1812" s="25" t="s">
        <v>1496</v>
      </c>
      <c r="X1812" s="25" t="s">
        <v>439</v>
      </c>
      <c r="Y1812" s="25" t="s">
        <v>504</v>
      </c>
      <c r="AC1812" s="26"/>
      <c r="AD1812" s="26"/>
      <c r="AE1812" s="25" t="s">
        <v>525</v>
      </c>
      <c r="AF1812" s="28"/>
    </row>
    <row r="1813" spans="1:32" s="25" customFormat="1" ht="15" x14ac:dyDescent="0.25">
      <c r="A1813" s="25">
        <v>242523</v>
      </c>
      <c r="B1813" s="25" t="s">
        <v>3577</v>
      </c>
      <c r="C1813" s="25" t="s">
        <v>3578</v>
      </c>
      <c r="D1813" s="25" t="s">
        <v>452</v>
      </c>
      <c r="E1813" s="25" t="s">
        <v>25</v>
      </c>
      <c r="F1813" s="25" t="s">
        <v>521</v>
      </c>
      <c r="G1813" s="25">
        <v>123</v>
      </c>
      <c r="H1813" s="25">
        <v>123</v>
      </c>
      <c r="I1813" s="25" t="s">
        <v>17</v>
      </c>
      <c r="J1813" s="25" t="s">
        <v>244</v>
      </c>
      <c r="K1813" s="25" t="s">
        <v>460</v>
      </c>
      <c r="M1813" s="26">
        <v>45160</v>
      </c>
      <c r="N1813" s="26">
        <v>45202</v>
      </c>
      <c r="O1813" s="27">
        <f ca="1">+IF(NETWORKDAYS(M1813,N1813,Feriados!A$1:A$196)&gt;-1,NETWORKDAYS(M1813,N1813,Feriados!A$1:A$196)-1,NETWORKDAYS(M1813,TODAY(),Feriados!A$1:A$196))</f>
        <v>30</v>
      </c>
      <c r="P1813" s="16"/>
      <c r="Q1813" s="25">
        <f ca="1">+IF(T1813="ENVIO OS", IF(NETWORKDAYS(N1813,P1813,Feriados!A$28:A$328)&gt;-1,NETWORKDAYS(N1813,P1813,Feriados!A$28:A$328)-1,NETWORKDAYS(N1813,TODAY(),Feriados!A$28:A$328)),0)</f>
        <v>0</v>
      </c>
      <c r="R1813" s="17">
        <v>-34.871400000000001</v>
      </c>
      <c r="S1813" s="17">
        <v>-67.829300000000003</v>
      </c>
      <c r="T1813" s="25" t="s">
        <v>1496</v>
      </c>
      <c r="U1813" s="25" t="s">
        <v>1496</v>
      </c>
      <c r="X1813" s="25" t="s">
        <v>439</v>
      </c>
      <c r="Y1813" s="25" t="s">
        <v>504</v>
      </c>
      <c r="AC1813" s="26"/>
      <c r="AD1813" s="26"/>
      <c r="AF1813" s="28"/>
    </row>
    <row r="1814" spans="1:32" s="25" customFormat="1" ht="15" x14ac:dyDescent="0.25">
      <c r="A1814" s="25">
        <v>241926</v>
      </c>
      <c r="B1814" s="25" t="s">
        <v>3586</v>
      </c>
      <c r="C1814" s="25" t="s">
        <v>3587</v>
      </c>
      <c r="D1814" s="25" t="s">
        <v>452</v>
      </c>
      <c r="E1814" s="25" t="s">
        <v>25</v>
      </c>
      <c r="F1814" s="25" t="s">
        <v>693</v>
      </c>
      <c r="G1814" s="25">
        <v>250</v>
      </c>
      <c r="H1814" s="25">
        <v>250</v>
      </c>
      <c r="I1814" s="25" t="s">
        <v>17</v>
      </c>
      <c r="M1814" s="26">
        <v>45162</v>
      </c>
      <c r="N1814" s="26">
        <v>45170</v>
      </c>
      <c r="O1814" s="27">
        <f ca="1">+IF(NETWORKDAYS(M1814,N1814,Feriados!A$1:A$196)&gt;-1,NETWORKDAYS(M1814,N1814,Feriados!A$1:A$196)-1,NETWORKDAYS(M1814,TODAY(),Feriados!A$1:A$196))</f>
        <v>6</v>
      </c>
      <c r="P1814" s="16">
        <v>45217</v>
      </c>
      <c r="Q1814" s="25">
        <f ca="1">+IF(T1814="ENVIO OS", IF(NETWORKDAYS(N1814,P1814,Feriados!A$28:A$328)&gt;-1,NETWORKDAYS(N1814,P1814,Feriados!A$28:A$328)-1,NETWORKDAYS(N1814,TODAY(),Feriados!A$28:A$328)),0)</f>
        <v>33</v>
      </c>
      <c r="R1814" s="17"/>
      <c r="S1814" s="17"/>
      <c r="T1814" s="25" t="s">
        <v>1494</v>
      </c>
      <c r="U1814" s="25" t="s">
        <v>1584</v>
      </c>
      <c r="Z1814" s="25" t="s">
        <v>599</v>
      </c>
      <c r="AA1814" s="25" t="s">
        <v>4065</v>
      </c>
      <c r="AC1814" s="26"/>
      <c r="AD1814" s="26"/>
      <c r="AF1814" s="28"/>
    </row>
    <row r="1815" spans="1:32" s="25" customFormat="1" ht="15" x14ac:dyDescent="0.25">
      <c r="A1815" s="25">
        <v>241929</v>
      </c>
      <c r="B1815" s="25" t="s">
        <v>3583</v>
      </c>
      <c r="C1815" s="25" t="s">
        <v>3584</v>
      </c>
      <c r="D1815" s="25" t="s">
        <v>280</v>
      </c>
      <c r="E1815" s="25" t="s">
        <v>25</v>
      </c>
      <c r="F1815" s="25" t="s">
        <v>509</v>
      </c>
      <c r="G1815" s="25">
        <v>500</v>
      </c>
      <c r="H1815" s="25">
        <v>440</v>
      </c>
      <c r="I1815" s="25" t="s">
        <v>17</v>
      </c>
      <c r="J1815" s="25" t="s">
        <v>310</v>
      </c>
      <c r="K1815" s="25" t="s">
        <v>280</v>
      </c>
      <c r="L1815" s="25" t="s">
        <v>435</v>
      </c>
      <c r="M1815" s="26">
        <v>45162</v>
      </c>
      <c r="N1815" s="26">
        <v>45195</v>
      </c>
      <c r="O1815" s="27">
        <f ca="1">+IF(NETWORKDAYS(M1815,N1815,Feriados!A$1:A$196)&gt;-1,NETWORKDAYS(M1815,N1815,Feriados!A$1:A$196)-1,NETWORKDAYS(M1815,TODAY(),Feriados!A$1:A$196))</f>
        <v>23</v>
      </c>
      <c r="P1815" s="16"/>
      <c r="Q1815" s="25">
        <f ca="1">+IF(T1815="ENVIO OS", IF(NETWORKDAYS(N1815,P1815,Feriados!A$28:A$328)&gt;-1,NETWORKDAYS(N1815,P1815,Feriados!A$28:A$328)-1,NETWORKDAYS(N1815,TODAY(),Feriados!A$28:A$328)),0)</f>
        <v>0</v>
      </c>
      <c r="R1815" s="17">
        <v>-32.722299999999997</v>
      </c>
      <c r="S1815" s="17">
        <v>-68.606700000000004</v>
      </c>
      <c r="T1815" s="25" t="s">
        <v>1496</v>
      </c>
      <c r="U1815" s="25" t="s">
        <v>1496</v>
      </c>
      <c r="X1815" s="25" t="s">
        <v>439</v>
      </c>
      <c r="Y1815" s="25" t="s">
        <v>504</v>
      </c>
      <c r="AA1815" s="25" t="s">
        <v>3585</v>
      </c>
      <c r="AC1815" s="26"/>
      <c r="AD1815" s="26"/>
      <c r="AF1815" s="28"/>
    </row>
    <row r="1816" spans="1:32" s="25" customFormat="1" ht="15" x14ac:dyDescent="0.25">
      <c r="A1816" s="25">
        <v>241960</v>
      </c>
      <c r="B1816" s="25" t="s">
        <v>1961</v>
      </c>
      <c r="C1816" s="25" t="s">
        <v>1960</v>
      </c>
      <c r="D1816" s="25" t="s">
        <v>446</v>
      </c>
      <c r="E1816" s="25" t="s">
        <v>26</v>
      </c>
      <c r="F1816" s="25" t="s">
        <v>508</v>
      </c>
      <c r="G1816" s="25">
        <v>95.2</v>
      </c>
      <c r="I1816" s="25" t="s">
        <v>17</v>
      </c>
      <c r="J1816" s="25" t="s">
        <v>91</v>
      </c>
      <c r="K1816" s="25" t="s">
        <v>464</v>
      </c>
      <c r="L1816" s="25" t="s">
        <v>434</v>
      </c>
      <c r="M1816" s="26">
        <v>45163</v>
      </c>
      <c r="N1816" s="26">
        <v>45175</v>
      </c>
      <c r="O1816" s="27">
        <f ca="1">+IF(NETWORKDAYS(M1816,N1816,Feriados!A$1:A$196)&gt;-1,NETWORKDAYS(M1816,N1816,Feriados!A$1:A$196)-1,NETWORKDAYS(M1816,TODAY(),Feriados!A$1:A$196))</f>
        <v>8</v>
      </c>
      <c r="P1816" s="16"/>
      <c r="Q1816" s="25">
        <f ca="1">+IF(T1816="ENVIO OS", IF(NETWORKDAYS(N1816,P1816,Feriados!A$28:A$328)&gt;-1,NETWORKDAYS(N1816,P1816,Feriados!A$28:A$328)-1,NETWORKDAYS(N1816,TODAY(),Feriados!A$28:A$328)),0)</f>
        <v>0</v>
      </c>
      <c r="R1816" s="17"/>
      <c r="S1816" s="17"/>
      <c r="T1816" s="25" t="s">
        <v>1590</v>
      </c>
      <c r="U1816" s="25" t="s">
        <v>1590</v>
      </c>
      <c r="X1816" s="25" t="s">
        <v>442</v>
      </c>
      <c r="Y1816" s="25" t="s">
        <v>504</v>
      </c>
      <c r="Z1816" s="25" t="s">
        <v>544</v>
      </c>
      <c r="AC1816" s="26"/>
      <c r="AD1816" s="26"/>
      <c r="AF1816" s="28"/>
    </row>
    <row r="1817" spans="1:32" s="25" customFormat="1" ht="15" x14ac:dyDescent="0.25">
      <c r="A1817" s="25">
        <v>240191</v>
      </c>
      <c r="B1817" s="25" t="s">
        <v>3024</v>
      </c>
      <c r="C1817" s="25" t="s">
        <v>3023</v>
      </c>
      <c r="D1817" s="25" t="s">
        <v>507</v>
      </c>
      <c r="E1817" s="25" t="s">
        <v>26</v>
      </c>
      <c r="F1817" s="25" t="s">
        <v>508</v>
      </c>
      <c r="G1817" s="25">
        <v>13.35</v>
      </c>
      <c r="I1817" s="25" t="s">
        <v>17</v>
      </c>
      <c r="J1817" s="25" t="s">
        <v>125</v>
      </c>
      <c r="K1817" s="25" t="s">
        <v>447</v>
      </c>
      <c r="L1817" s="25" t="s">
        <v>435</v>
      </c>
      <c r="M1817" s="26">
        <v>45163</v>
      </c>
      <c r="N1817" s="26">
        <v>45173</v>
      </c>
      <c r="O1817" s="27">
        <f ca="1">+IF(NETWORKDAYS(M1817,N1817,Feriados!A$1:A$196)&gt;-1,NETWORKDAYS(M1817,N1817,Feriados!A$1:A$196)-1,NETWORKDAYS(M1817,TODAY(),Feriados!A$1:A$196))</f>
        <v>6</v>
      </c>
      <c r="P1817" s="16"/>
      <c r="Q1817" s="25">
        <f ca="1">+IF(T1817="ENVIO OS", IF(NETWORKDAYS(N1817,P1817,Feriados!A$28:A$328)&gt;-1,NETWORKDAYS(N1817,P1817,Feriados!A$28:A$328)-1,NETWORKDAYS(N1817,TODAY(),Feriados!A$28:A$328)),0)</f>
        <v>0</v>
      </c>
      <c r="R1817" s="17"/>
      <c r="S1817" s="17"/>
      <c r="T1817" s="25" t="s">
        <v>1590</v>
      </c>
      <c r="U1817" s="25" t="s">
        <v>1590</v>
      </c>
      <c r="X1817" s="25" t="s">
        <v>442</v>
      </c>
      <c r="Y1817" s="25" t="s">
        <v>500</v>
      </c>
      <c r="Z1817" s="25" t="s">
        <v>556</v>
      </c>
      <c r="AC1817" s="26"/>
      <c r="AD1817" s="26"/>
      <c r="AF1817" s="28"/>
    </row>
    <row r="1818" spans="1:32" s="25" customFormat="1" ht="15" x14ac:dyDescent="0.25">
      <c r="A1818" s="25">
        <v>241823</v>
      </c>
      <c r="B1818" s="25" t="s">
        <v>3472</v>
      </c>
      <c r="C1818" s="25" t="s">
        <v>3471</v>
      </c>
      <c r="D1818" s="25" t="s">
        <v>452</v>
      </c>
      <c r="E1818" s="25" t="s">
        <v>26</v>
      </c>
      <c r="F1818" s="25" t="s">
        <v>1881</v>
      </c>
      <c r="G1818" s="25">
        <v>69</v>
      </c>
      <c r="H1818" s="25">
        <v>69</v>
      </c>
      <c r="I1818" s="25" t="s">
        <v>17</v>
      </c>
      <c r="J1818" s="25" t="s">
        <v>411</v>
      </c>
      <c r="K1818" s="25" t="s">
        <v>452</v>
      </c>
      <c r="M1818" s="26">
        <v>45166</v>
      </c>
      <c r="N1818" s="26">
        <v>45166</v>
      </c>
      <c r="O1818" s="27">
        <f ca="1">+IF(NETWORKDAYS(M1818,N1818,Feriados!A$1:A$196)&gt;-1,NETWORKDAYS(M1818,N1818,Feriados!A$1:A$196)-1,NETWORKDAYS(M1818,TODAY(),Feriados!A$1:A$196))</f>
        <v>0</v>
      </c>
      <c r="P1818" s="16"/>
      <c r="Q1818" s="25">
        <f ca="1">+IF(T1818="ENVIO OS", IF(NETWORKDAYS(N1818,P1818,Feriados!A$28:A$328)&gt;-1,NETWORKDAYS(N1818,P1818,Feriados!A$28:A$328)-1,NETWORKDAYS(N1818,TODAY(),Feriados!A$28:A$328)),0)</f>
        <v>0</v>
      </c>
      <c r="R1818" s="17">
        <v>-34.742100000000001</v>
      </c>
      <c r="S1818" s="17">
        <v>-68.381699999999995</v>
      </c>
      <c r="T1818" s="25" t="s">
        <v>1496</v>
      </c>
      <c r="W1818" s="25" t="s">
        <v>2383</v>
      </c>
      <c r="X1818" s="25" t="s">
        <v>440</v>
      </c>
      <c r="Y1818" s="25" t="s">
        <v>662</v>
      </c>
      <c r="Z1818" s="25" t="s">
        <v>565</v>
      </c>
      <c r="AC1818" s="26"/>
      <c r="AD1818" s="26"/>
      <c r="AF1818" s="28"/>
    </row>
    <row r="1819" spans="1:32" s="25" customFormat="1" ht="15" x14ac:dyDescent="0.25">
      <c r="A1819" s="25">
        <v>241989</v>
      </c>
      <c r="B1819" s="25" t="s">
        <v>4294</v>
      </c>
      <c r="C1819" s="25" t="s">
        <v>3589</v>
      </c>
      <c r="D1819" s="25" t="s">
        <v>405</v>
      </c>
      <c r="E1819" s="25" t="s">
        <v>25</v>
      </c>
      <c r="F1819" s="25" t="s">
        <v>2225</v>
      </c>
      <c r="G1819" s="25">
        <v>75</v>
      </c>
      <c r="H1819" s="25">
        <v>75</v>
      </c>
      <c r="I1819" s="25" t="s">
        <v>17</v>
      </c>
      <c r="J1819" s="25" t="s">
        <v>220</v>
      </c>
      <c r="K1819" s="25" t="s">
        <v>405</v>
      </c>
      <c r="L1819" s="25" t="s">
        <v>437</v>
      </c>
      <c r="M1819" s="26">
        <v>45166</v>
      </c>
      <c r="N1819" s="26">
        <v>45203</v>
      </c>
      <c r="O1819" s="27">
        <f ca="1">+IF(NETWORKDAYS(M1819,N1819,Feriados!A$1:A$196)&gt;-1,NETWORKDAYS(M1819,N1819,Feriados!A$1:A$196)-1,NETWORKDAYS(M1819,TODAY(),Feriados!A$1:A$196))</f>
        <v>27</v>
      </c>
      <c r="P1819" s="16"/>
      <c r="Q1819" s="25">
        <f ca="1">+IF(T1819="ENVIO OS", IF(NETWORKDAYS(N1819,P1819,Feriados!A$28:A$328)&gt;-1,NETWORKDAYS(N1819,P1819,Feriados!A$28:A$328)-1,NETWORKDAYS(N1819,TODAY(),Feriados!A$28:A$328)),0)</f>
        <v>0</v>
      </c>
      <c r="R1819" s="17">
        <v>-33.377400000000002</v>
      </c>
      <c r="S1819" s="17">
        <v>-69.298299999999998</v>
      </c>
      <c r="T1819" s="25" t="s">
        <v>1496</v>
      </c>
      <c r="U1819" s="25" t="s">
        <v>1496</v>
      </c>
      <c r="X1819" s="25" t="s">
        <v>439</v>
      </c>
      <c r="Y1819" s="25" t="s">
        <v>504</v>
      </c>
      <c r="Z1819" s="25" t="s">
        <v>3261</v>
      </c>
      <c r="AC1819" s="26"/>
      <c r="AD1819" s="26"/>
      <c r="AF1819" s="28"/>
    </row>
    <row r="1820" spans="1:32" s="25" customFormat="1" ht="15" x14ac:dyDescent="0.25">
      <c r="A1820" s="25">
        <v>241465</v>
      </c>
      <c r="B1820" s="25" t="s">
        <v>3497</v>
      </c>
      <c r="C1820" s="25" t="s">
        <v>3498</v>
      </c>
      <c r="D1820" s="25" t="s">
        <v>452</v>
      </c>
      <c r="E1820" s="25" t="s">
        <v>25</v>
      </c>
      <c r="F1820" s="25" t="s">
        <v>741</v>
      </c>
      <c r="G1820" s="25">
        <v>396</v>
      </c>
      <c r="H1820" s="25">
        <v>396</v>
      </c>
      <c r="I1820" s="25" t="s">
        <v>17</v>
      </c>
      <c r="J1820" s="25" t="s">
        <v>241</v>
      </c>
      <c r="M1820" s="26">
        <v>45167</v>
      </c>
      <c r="N1820" s="26">
        <v>45168</v>
      </c>
      <c r="O1820" s="27">
        <f ca="1">+IF(NETWORKDAYS(M1820,N1820,Feriados!A$1:A$196)&gt;-1,NETWORKDAYS(M1820,N1820,Feriados!A$1:A$196)-1,NETWORKDAYS(M1820,TODAY(),Feriados!A$1:A$196))</f>
        <v>1</v>
      </c>
      <c r="P1820" s="16"/>
      <c r="Q1820" s="25">
        <f ca="1">+IF(T1820="ENVIO OS", IF(NETWORKDAYS(N1820,P1820,Feriados!A$28:A$328)&gt;-1,NETWORKDAYS(N1820,P1820,Feriados!A$28:A$328)-1,NETWORKDAYS(N1820,TODAY(),Feriados!A$28:A$328)),0)</f>
        <v>0</v>
      </c>
      <c r="R1820" s="17">
        <v>-34.611499999999999</v>
      </c>
      <c r="S1820" s="17">
        <v>-68.337599999999995</v>
      </c>
      <c r="T1820" s="25" t="s">
        <v>1496</v>
      </c>
      <c r="U1820" s="25" t="s">
        <v>1496</v>
      </c>
      <c r="X1820" s="25" t="s">
        <v>439</v>
      </c>
      <c r="Y1820" s="25" t="s">
        <v>504</v>
      </c>
      <c r="AA1820" s="25" t="s">
        <v>3593</v>
      </c>
      <c r="AC1820" s="26"/>
      <c r="AD1820" s="26"/>
      <c r="AF1820" s="28"/>
    </row>
    <row r="1821" spans="1:32" s="25" customFormat="1" ht="15" x14ac:dyDescent="0.25">
      <c r="A1821" s="25">
        <v>232355</v>
      </c>
      <c r="B1821" s="25" t="s">
        <v>2147</v>
      </c>
      <c r="C1821" s="25" t="s">
        <v>2148</v>
      </c>
      <c r="D1821" s="25" t="s">
        <v>450</v>
      </c>
      <c r="E1821" s="25" t="s">
        <v>25</v>
      </c>
      <c r="F1821" s="25" t="s">
        <v>523</v>
      </c>
      <c r="G1821" s="25">
        <v>101</v>
      </c>
      <c r="H1821" s="25">
        <v>101</v>
      </c>
      <c r="I1821" s="25" t="s">
        <v>17</v>
      </c>
      <c r="J1821" s="25" t="s">
        <v>349</v>
      </c>
      <c r="K1821" s="25" t="s">
        <v>457</v>
      </c>
      <c r="L1821" s="25" t="s">
        <v>435</v>
      </c>
      <c r="M1821" s="26">
        <v>45167</v>
      </c>
      <c r="N1821" s="26">
        <v>45208</v>
      </c>
      <c r="O1821" s="27">
        <f ca="1">+IF(NETWORKDAYS(M1821,N1821,Feriados!A$1:A$196)&gt;-1,NETWORKDAYS(M1821,N1821,Feriados!A$1:A$196)-1,NETWORKDAYS(M1821,TODAY(),Feriados!A$1:A$196))</f>
        <v>29</v>
      </c>
      <c r="P1821" s="16"/>
      <c r="Q1821" s="25">
        <f ca="1">+IF(T1821="ENVIO OS", IF(NETWORKDAYS(N1821,P1821,Feriados!A$28:A$328)&gt;-1,NETWORKDAYS(N1821,P1821,Feriados!A$28:A$328)-1,NETWORKDAYS(N1821,TODAY(),Feriados!A$28:A$328)),0)</f>
        <v>0</v>
      </c>
      <c r="R1821" s="17"/>
      <c r="S1821" s="17"/>
      <c r="T1821" s="25" t="s">
        <v>1590</v>
      </c>
      <c r="U1821" s="25" t="s">
        <v>1590</v>
      </c>
      <c r="X1821" s="25" t="s">
        <v>442</v>
      </c>
      <c r="Y1821" s="25" t="s">
        <v>497</v>
      </c>
      <c r="Z1821" s="25" t="s">
        <v>534</v>
      </c>
      <c r="AA1821" s="25" t="s">
        <v>3381</v>
      </c>
      <c r="AC1821" s="26"/>
      <c r="AD1821" s="26"/>
      <c r="AF1821" s="28"/>
    </row>
    <row r="1822" spans="1:32" s="25" customFormat="1" ht="15" x14ac:dyDescent="0.25">
      <c r="B1822" s="25" t="s">
        <v>3596</v>
      </c>
      <c r="C1822" s="25" t="s">
        <v>3595</v>
      </c>
      <c r="D1822" s="25" t="s">
        <v>294</v>
      </c>
      <c r="E1822" s="25" t="s">
        <v>26</v>
      </c>
      <c r="F1822" s="25" t="s">
        <v>1881</v>
      </c>
      <c r="G1822" s="25">
        <v>61</v>
      </c>
      <c r="I1822" s="25" t="s">
        <v>4015</v>
      </c>
      <c r="J1822" s="25" t="s">
        <v>427</v>
      </c>
      <c r="K1822" s="25" t="s">
        <v>294</v>
      </c>
      <c r="M1822" s="26">
        <v>45168</v>
      </c>
      <c r="N1822" s="26">
        <v>45222</v>
      </c>
      <c r="O1822" s="27">
        <f ca="1">+IF(NETWORKDAYS(M1822,N1822,Feriados!A$1:A$196)&gt;-1,NETWORKDAYS(M1822,N1822,Feriados!A$1:A$196)-1,NETWORKDAYS(M1822,TODAY(),Feriados!A$1:A$196))</f>
        <v>36</v>
      </c>
      <c r="P1822" s="16"/>
      <c r="Q1822" s="25">
        <f ca="1">+IF(T1822="ENVIO OS", IF(NETWORKDAYS(N1822,P1822,Feriados!A$28:A$328)&gt;-1,NETWORKDAYS(N1822,P1822,Feriados!A$28:A$328)-1,NETWORKDAYS(N1822,TODAY(),Feriados!A$28:A$328)),0)</f>
        <v>0</v>
      </c>
      <c r="R1822" s="17">
        <v>-35.456800000000001</v>
      </c>
      <c r="S1822" s="17">
        <v>-69.5959</v>
      </c>
      <c r="T1822" s="25" t="s">
        <v>1496</v>
      </c>
      <c r="U1822" s="25" t="s">
        <v>1496</v>
      </c>
      <c r="V1822" s="25" t="s">
        <v>1170</v>
      </c>
      <c r="X1822" s="25" t="s">
        <v>443</v>
      </c>
      <c r="Y1822" s="25" t="s">
        <v>4016</v>
      </c>
      <c r="Z1822" s="25" t="s">
        <v>529</v>
      </c>
      <c r="AC1822" s="26"/>
      <c r="AD1822" s="26"/>
      <c r="AF1822" s="28"/>
    </row>
    <row r="1823" spans="1:32" s="25" customFormat="1" ht="15" x14ac:dyDescent="0.25">
      <c r="A1823" s="25">
        <v>242552</v>
      </c>
      <c r="B1823" s="25" t="s">
        <v>3598</v>
      </c>
      <c r="C1823" s="25" t="s">
        <v>3597</v>
      </c>
      <c r="D1823" s="25" t="s">
        <v>280</v>
      </c>
      <c r="E1823" s="25" t="s">
        <v>26</v>
      </c>
      <c r="F1823" s="25" t="s">
        <v>508</v>
      </c>
      <c r="G1823" s="25">
        <v>168.8</v>
      </c>
      <c r="I1823" s="25" t="s">
        <v>17</v>
      </c>
      <c r="J1823" s="25" t="s">
        <v>260</v>
      </c>
      <c r="K1823" s="25" t="s">
        <v>280</v>
      </c>
      <c r="L1823" s="25" t="s">
        <v>434</v>
      </c>
      <c r="M1823" s="26">
        <v>45168</v>
      </c>
      <c r="N1823" s="26">
        <v>45203</v>
      </c>
      <c r="O1823" s="27">
        <f ca="1">+IF(NETWORKDAYS(M1823,N1823,Feriados!A$1:A$196)&gt;-1,NETWORKDAYS(M1823,N1823,Feriados!A$1:A$196)-1,NETWORKDAYS(M1823,TODAY(),Feriados!A$1:A$196))</f>
        <v>25</v>
      </c>
      <c r="P1823" s="16"/>
      <c r="Q1823" s="25">
        <f ca="1">+IF(T1823="ENVIO OS", IF(NETWORKDAYS(N1823,P1823,Feriados!A$28:A$328)&gt;-1,NETWORKDAYS(N1823,P1823,Feriados!A$28:A$328)-1,NETWORKDAYS(N1823,TODAY(),Feriados!A$28:A$328)),0)</f>
        <v>0</v>
      </c>
      <c r="R1823" s="17"/>
      <c r="S1823" s="17"/>
      <c r="T1823" s="25" t="s">
        <v>1496</v>
      </c>
      <c r="U1823" s="25" t="s">
        <v>1496</v>
      </c>
      <c r="X1823" s="25" t="s">
        <v>442</v>
      </c>
      <c r="Y1823" s="25" t="s">
        <v>504</v>
      </c>
      <c r="Z1823" s="25" t="s">
        <v>531</v>
      </c>
      <c r="AC1823" s="26"/>
      <c r="AD1823" s="26"/>
      <c r="AF1823" s="28"/>
    </row>
    <row r="1824" spans="1:32" s="25" customFormat="1" ht="15" x14ac:dyDescent="0.25">
      <c r="A1824" s="25">
        <v>242024</v>
      </c>
      <c r="B1824" s="25" t="s">
        <v>3590</v>
      </c>
      <c r="C1824" s="25" t="s">
        <v>3591</v>
      </c>
      <c r="D1824" s="25" t="s">
        <v>507</v>
      </c>
      <c r="E1824" s="25" t="s">
        <v>25</v>
      </c>
      <c r="F1824" s="25" t="s">
        <v>509</v>
      </c>
      <c r="G1824" s="25">
        <v>125</v>
      </c>
      <c r="H1824" s="25">
        <v>0</v>
      </c>
      <c r="I1824" s="25" t="s">
        <v>3664</v>
      </c>
      <c r="J1824" s="25" t="s">
        <v>257</v>
      </c>
      <c r="K1824" s="25" t="s">
        <v>406</v>
      </c>
      <c r="L1824" s="25" t="s">
        <v>434</v>
      </c>
      <c r="M1824" s="26">
        <v>45168</v>
      </c>
      <c r="N1824" s="26">
        <v>45205</v>
      </c>
      <c r="O1824" s="27">
        <f ca="1">+IF(NETWORKDAYS(M1824,N1824,Feriados!A$1:A$196)&gt;-1,NETWORKDAYS(M1824,N1824,Feriados!A$1:A$196)-1,NETWORKDAYS(M1824,TODAY(),Feriados!A$1:A$196))</f>
        <v>27</v>
      </c>
      <c r="P1824" s="16"/>
      <c r="Q1824" s="25">
        <f ca="1">+IF(T1824="ENVIO OS", IF(NETWORKDAYS(N1824,P1824,Feriados!A$28:A$328)&gt;-1,NETWORKDAYS(N1824,P1824,Feriados!A$28:A$328)-1,NETWORKDAYS(N1824,TODAY(),Feriados!A$28:A$328)),0)</f>
        <v>0</v>
      </c>
      <c r="R1824" s="17">
        <v>-33.200699999999998</v>
      </c>
      <c r="S1824" s="17">
        <v>-68.957899999999995</v>
      </c>
      <c r="T1824" s="25" t="s">
        <v>1496</v>
      </c>
      <c r="U1824" s="25" t="s">
        <v>1496</v>
      </c>
      <c r="X1824" s="25" t="s">
        <v>439</v>
      </c>
      <c r="Y1824" s="25" t="s">
        <v>504</v>
      </c>
      <c r="AC1824" s="26"/>
      <c r="AD1824" s="26"/>
      <c r="AF1824" s="28"/>
    </row>
    <row r="1825" spans="1:32" s="25" customFormat="1" ht="15" x14ac:dyDescent="0.25">
      <c r="A1825" s="25">
        <v>242032</v>
      </c>
      <c r="B1825" s="25" t="s">
        <v>3601</v>
      </c>
      <c r="C1825" s="25" t="s">
        <v>3603</v>
      </c>
      <c r="D1825" s="25" t="s">
        <v>404</v>
      </c>
      <c r="E1825" s="25" t="s">
        <v>25</v>
      </c>
      <c r="F1825" s="25" t="s">
        <v>523</v>
      </c>
      <c r="G1825" s="25">
        <v>49</v>
      </c>
      <c r="H1825" s="25">
        <v>45</v>
      </c>
      <c r="I1825" s="25" t="s">
        <v>3662</v>
      </c>
      <c r="J1825" s="25" t="s">
        <v>397</v>
      </c>
      <c r="K1825" s="25" t="s">
        <v>458</v>
      </c>
      <c r="L1825" s="25" t="s">
        <v>434</v>
      </c>
      <c r="M1825" s="26">
        <v>45168</v>
      </c>
      <c r="N1825" s="26">
        <v>45205</v>
      </c>
      <c r="O1825" s="27">
        <f ca="1">+IF(NETWORKDAYS(M1825,N1825,Feriados!A$1:A$196)&gt;-1,NETWORKDAYS(M1825,N1825,Feriados!A$1:A$196)-1,NETWORKDAYS(M1825,TODAY(),Feriados!A$1:A$196))</f>
        <v>27</v>
      </c>
      <c r="P1825" s="16"/>
      <c r="Q1825" s="25">
        <f ca="1">+IF(T1825="ENVIO OS", IF(NETWORKDAYS(N1825,P1825,Feriados!A$28:A$328)&gt;-1,NETWORKDAYS(N1825,P1825,Feriados!A$28:A$328)-1,NETWORKDAYS(N1825,TODAY(),Feriados!A$28:A$328)),0)</f>
        <v>0</v>
      </c>
      <c r="R1825" s="17">
        <v>-33.639299999999999</v>
      </c>
      <c r="S1825" s="17">
        <v>-69.227999999999994</v>
      </c>
      <c r="T1825" s="25" t="s">
        <v>1496</v>
      </c>
      <c r="U1825" s="25" t="s">
        <v>1496</v>
      </c>
      <c r="V1825" s="25" t="s">
        <v>772</v>
      </c>
      <c r="W1825" s="25" t="s">
        <v>3663</v>
      </c>
      <c r="X1825" s="25" t="s">
        <v>439</v>
      </c>
      <c r="Y1825" s="25" t="s">
        <v>664</v>
      </c>
      <c r="Z1825" s="25" t="s">
        <v>602</v>
      </c>
      <c r="AC1825" s="26"/>
      <c r="AD1825" s="26"/>
      <c r="AE1825" s="25" t="s">
        <v>525</v>
      </c>
      <c r="AF1825" s="28"/>
    </row>
    <row r="1826" spans="1:32" s="25" customFormat="1" ht="15" x14ac:dyDescent="0.25">
      <c r="A1826" s="25">
        <v>242032</v>
      </c>
      <c r="B1826" s="25" t="s">
        <v>3602</v>
      </c>
      <c r="C1826" s="25" t="s">
        <v>3604</v>
      </c>
      <c r="D1826" s="25" t="s">
        <v>404</v>
      </c>
      <c r="E1826" s="25" t="s">
        <v>25</v>
      </c>
      <c r="F1826" s="25" t="s">
        <v>523</v>
      </c>
      <c r="G1826" s="25">
        <v>45</v>
      </c>
      <c r="H1826" s="25">
        <v>45</v>
      </c>
      <c r="I1826" s="25" t="s">
        <v>3662</v>
      </c>
      <c r="J1826" s="25" t="s">
        <v>397</v>
      </c>
      <c r="K1826" s="25" t="s">
        <v>458</v>
      </c>
      <c r="L1826" s="25" t="s">
        <v>434</v>
      </c>
      <c r="M1826" s="26">
        <v>45168</v>
      </c>
      <c r="N1826" s="26">
        <v>45205</v>
      </c>
      <c r="O1826" s="27">
        <f ca="1">+IF(NETWORKDAYS(M1826,N1826,Feriados!A$1:A$196)&gt;-1,NETWORKDAYS(M1826,N1826,Feriados!A$1:A$196)-1,NETWORKDAYS(M1826,TODAY(),Feriados!A$1:A$196))</f>
        <v>27</v>
      </c>
      <c r="P1826" s="16"/>
      <c r="Q1826" s="25">
        <f ca="1">+IF(T1826="ENVIO OS", IF(NETWORKDAYS(N1826,P1826,Feriados!A$28:A$328)&gt;-1,NETWORKDAYS(N1826,P1826,Feriados!A$28:A$328)-1,NETWORKDAYS(N1826,TODAY(),Feriados!A$28:A$328)),0)</f>
        <v>0</v>
      </c>
      <c r="R1826" s="17">
        <v>-33.639299999999999</v>
      </c>
      <c r="S1826" s="17">
        <v>-69.227999999999994</v>
      </c>
      <c r="T1826" s="25" t="s">
        <v>1496</v>
      </c>
      <c r="U1826" s="25" t="s">
        <v>1496</v>
      </c>
      <c r="V1826" s="25" t="s">
        <v>772</v>
      </c>
      <c r="W1826" s="25" t="s">
        <v>3663</v>
      </c>
      <c r="X1826" s="25" t="s">
        <v>439</v>
      </c>
      <c r="Y1826" s="25" t="s">
        <v>664</v>
      </c>
      <c r="Z1826" s="25" t="s">
        <v>602</v>
      </c>
      <c r="AC1826" s="26"/>
      <c r="AD1826" s="26"/>
      <c r="AE1826" s="25" t="s">
        <v>525</v>
      </c>
      <c r="AF1826" s="28"/>
    </row>
    <row r="1827" spans="1:32" s="25" customFormat="1" ht="15" x14ac:dyDescent="0.25">
      <c r="B1827" s="25" t="s">
        <v>2264</v>
      </c>
      <c r="C1827" s="25" t="s">
        <v>1929</v>
      </c>
      <c r="D1827" s="25" t="s">
        <v>507</v>
      </c>
      <c r="E1827" s="25" t="s">
        <v>26</v>
      </c>
      <c r="F1827" s="25" t="s">
        <v>508</v>
      </c>
      <c r="G1827" s="25">
        <v>119</v>
      </c>
      <c r="I1827" s="25" t="s">
        <v>17</v>
      </c>
      <c r="J1827" s="25" t="s">
        <v>1500</v>
      </c>
      <c r="K1827" s="25" t="s">
        <v>1501</v>
      </c>
      <c r="M1827" s="26">
        <v>45169</v>
      </c>
      <c r="N1827" s="26">
        <v>45175</v>
      </c>
      <c r="O1827" s="27">
        <f ca="1">+IF(NETWORKDAYS(M1827,N1827,Feriados!A$1:A$196)&gt;-1,NETWORKDAYS(M1827,N1827,Feriados!A$1:A$196)-1,NETWORKDAYS(M1827,TODAY(),Feriados!A$1:A$196))</f>
        <v>4</v>
      </c>
      <c r="P1827" s="16"/>
      <c r="Q1827" s="25">
        <f ca="1">+IF(T1827="ENVIO OS", IF(NETWORKDAYS(N1827,P1827,Feriados!A$28:A$328)&gt;-1,NETWORKDAYS(N1827,P1827,Feriados!A$28:A$328)-1,NETWORKDAYS(N1827,TODAY(),Feriados!A$28:A$328)),0)</f>
        <v>0</v>
      </c>
      <c r="R1827" s="17">
        <v>-33.032575999999999</v>
      </c>
      <c r="S1827" s="17">
        <v>-68.891114999999999</v>
      </c>
      <c r="T1827" s="25" t="s">
        <v>1590</v>
      </c>
      <c r="U1827" s="25" t="s">
        <v>1590</v>
      </c>
      <c r="X1827" s="25" t="s">
        <v>443</v>
      </c>
      <c r="Y1827" s="25" t="s">
        <v>504</v>
      </c>
      <c r="Z1827" s="25" t="s">
        <v>3110</v>
      </c>
      <c r="AA1827" s="25" t="s">
        <v>3648</v>
      </c>
      <c r="AC1827" s="26"/>
      <c r="AD1827" s="26"/>
      <c r="AF1827" s="28"/>
    </row>
    <row r="1828" spans="1:32" s="25" customFormat="1" ht="15" x14ac:dyDescent="0.25">
      <c r="B1828" s="25" t="s">
        <v>3465</v>
      </c>
      <c r="C1828" s="25" t="s">
        <v>3464</v>
      </c>
      <c r="D1828" s="25" t="s">
        <v>450</v>
      </c>
      <c r="E1828" s="25" t="s">
        <v>26</v>
      </c>
      <c r="F1828" s="25" t="s">
        <v>1881</v>
      </c>
      <c r="M1828" s="16">
        <v>45169</v>
      </c>
      <c r="N1828" s="26">
        <v>45194</v>
      </c>
      <c r="O1828" s="27">
        <f ca="1">+IF(NETWORKDAYS(M1828,N1828,Feriados!A$1:A$196)&gt;-1,NETWORKDAYS(M1828,N1828,Feriados!A$1:A$196)-1,NETWORKDAYS(M1828,TODAY(),Feriados!A$1:A$196))</f>
        <v>17</v>
      </c>
      <c r="P1828" s="16">
        <v>45239</v>
      </c>
      <c r="Q1828" s="25">
        <f ca="1">+IF(T1828="ENVIO OS", IF(NETWORKDAYS(N1828,P1828,Feriados!A$28:A$328)&gt;-1,NETWORKDAYS(N1828,P1828,Feriados!A$28:A$328)-1,NETWORKDAYS(N1828,TODAY(),Feriados!A$28:A$328)),0)</f>
        <v>33</v>
      </c>
      <c r="R1828" s="17"/>
      <c r="S1828" s="17"/>
      <c r="T1828" s="25" t="s">
        <v>1494</v>
      </c>
      <c r="U1828" s="25" t="s">
        <v>1585</v>
      </c>
      <c r="X1828" s="25" t="s">
        <v>443</v>
      </c>
      <c r="Z1828" s="25" t="s">
        <v>1261</v>
      </c>
      <c r="AC1828" s="26"/>
      <c r="AD1828" s="26"/>
      <c r="AF1828" s="28"/>
    </row>
    <row r="1829" spans="1:32" s="25" customFormat="1" ht="15" x14ac:dyDescent="0.25">
      <c r="A1829" s="25">
        <v>234111</v>
      </c>
      <c r="B1829" s="25" t="s">
        <v>2186</v>
      </c>
      <c r="C1829" s="25" t="s">
        <v>2185</v>
      </c>
      <c r="D1829" s="25" t="s">
        <v>507</v>
      </c>
      <c r="E1829" s="25" t="s">
        <v>26</v>
      </c>
      <c r="F1829" s="25" t="s">
        <v>508</v>
      </c>
      <c r="G1829" s="25">
        <v>234.7</v>
      </c>
      <c r="I1829" s="25" t="s">
        <v>17</v>
      </c>
      <c r="J1829" s="25" t="s">
        <v>234</v>
      </c>
      <c r="K1829" s="25" t="s">
        <v>447</v>
      </c>
      <c r="M1829" s="26">
        <v>45170</v>
      </c>
      <c r="N1829" s="26">
        <v>45208</v>
      </c>
      <c r="O1829" s="27">
        <f ca="1">+IF(NETWORKDAYS(M1829,N1829,Feriados!A$1:A$196)&gt;-1,NETWORKDAYS(M1829,N1829,Feriados!A$1:A$196)-1,NETWORKDAYS(M1829,TODAY(),Feriados!A$1:A$196))</f>
        <v>26</v>
      </c>
      <c r="P1829" s="16"/>
      <c r="Q1829" s="25">
        <f ca="1">+IF(T1829="ENVIO OS", IF(NETWORKDAYS(N1829,P1829,Feriados!A$28:A$328)&gt;-1,NETWORKDAYS(N1829,P1829,Feriados!A$28:A$328)-1,NETWORKDAYS(N1829,TODAY(),Feriados!A$28:A$328)),0)</f>
        <v>0</v>
      </c>
      <c r="R1829" s="17"/>
      <c r="S1829" s="17"/>
      <c r="T1829" s="25" t="s">
        <v>1590</v>
      </c>
      <c r="U1829" s="25" t="s">
        <v>1590</v>
      </c>
      <c r="X1829" s="25" t="s">
        <v>442</v>
      </c>
      <c r="Y1829" s="25" t="s">
        <v>503</v>
      </c>
      <c r="Z1829" s="25" t="s">
        <v>534</v>
      </c>
      <c r="AA1829" s="25" t="s">
        <v>3381</v>
      </c>
      <c r="AC1829" s="26"/>
      <c r="AD1829" s="26"/>
      <c r="AF1829" s="28"/>
    </row>
    <row r="1830" spans="1:32" s="25" customFormat="1" ht="15" x14ac:dyDescent="0.25">
      <c r="A1830" s="25">
        <v>241058</v>
      </c>
      <c r="B1830" s="25" t="s">
        <v>3402</v>
      </c>
      <c r="C1830" s="25" t="s">
        <v>3403</v>
      </c>
      <c r="D1830" s="25" t="s">
        <v>507</v>
      </c>
      <c r="E1830" s="25" t="s">
        <v>25</v>
      </c>
      <c r="F1830" s="25" t="s">
        <v>515</v>
      </c>
      <c r="G1830" s="25">
        <v>213</v>
      </c>
      <c r="H1830" s="25">
        <v>213</v>
      </c>
      <c r="I1830" s="25" t="s">
        <v>1835</v>
      </c>
      <c r="J1830" s="25" t="s">
        <v>267</v>
      </c>
      <c r="K1830" s="25" t="s">
        <v>476</v>
      </c>
      <c r="L1830" s="25" t="s">
        <v>435</v>
      </c>
      <c r="M1830" s="26">
        <v>45173</v>
      </c>
      <c r="N1830" s="26">
        <v>45173</v>
      </c>
      <c r="O1830" s="27">
        <f ca="1">+IF(NETWORKDAYS(M1830,N1830,Feriados!A$1:A$196)&gt;-1,NETWORKDAYS(M1830,N1830,Feriados!A$1:A$196)-1,NETWORKDAYS(M1830,TODAY(),Feriados!A$1:A$196))</f>
        <v>0</v>
      </c>
      <c r="P1830" s="16"/>
      <c r="Q1830" s="25">
        <f ca="1">+IF(T1830="ENVIO OS", IF(NETWORKDAYS(N1830,P1830,Feriados!A$28:A$328)&gt;-1,NETWORKDAYS(N1830,P1830,Feriados!A$28:A$328)-1,NETWORKDAYS(N1830,TODAY(),Feriados!A$28:A$328)),0)</f>
        <v>0</v>
      </c>
      <c r="R1830" s="17">
        <v>-33.037799999999997</v>
      </c>
      <c r="S1830" s="17">
        <v>-68.862099999999998</v>
      </c>
      <c r="T1830" s="25" t="s">
        <v>1590</v>
      </c>
      <c r="U1830" s="25" t="s">
        <v>1590</v>
      </c>
      <c r="X1830" s="25" t="s">
        <v>439</v>
      </c>
      <c r="Y1830" s="25" t="s">
        <v>496</v>
      </c>
      <c r="AA1830" s="25" t="s">
        <v>2341</v>
      </c>
      <c r="AB1830" s="25" t="s">
        <v>0</v>
      </c>
      <c r="AC1830" s="26"/>
      <c r="AD1830" s="26"/>
      <c r="AF1830" s="28"/>
    </row>
    <row r="1831" spans="1:32" s="25" customFormat="1" ht="15" x14ac:dyDescent="0.25">
      <c r="B1831" s="25" t="s">
        <v>3356</v>
      </c>
      <c r="C1831" s="25" t="s">
        <v>3355</v>
      </c>
      <c r="D1831" s="25" t="s">
        <v>404</v>
      </c>
      <c r="E1831" s="25" t="s">
        <v>26</v>
      </c>
      <c r="F1831" s="25" t="s">
        <v>508</v>
      </c>
      <c r="G1831" s="25">
        <v>37</v>
      </c>
      <c r="I1831" s="25" t="s">
        <v>17</v>
      </c>
      <c r="J1831" s="25" t="s">
        <v>107</v>
      </c>
      <c r="K1831" s="25" t="s">
        <v>404</v>
      </c>
      <c r="M1831" s="16">
        <v>45173</v>
      </c>
      <c r="N1831" s="26">
        <v>45204</v>
      </c>
      <c r="O1831" s="27">
        <f ca="1">+IF(NETWORKDAYS(M1831,N1831,Feriados!A$1:A$196)&gt;-1,NETWORKDAYS(M1831,N1831,Feriados!A$1:A$196)-1,NETWORKDAYS(M1831,TODAY(),Feriados!A$1:A$196))</f>
        <v>23</v>
      </c>
      <c r="P1831" s="16"/>
      <c r="Q1831" s="25">
        <f ca="1">+IF(T1831="ENVIO OS", IF(NETWORKDAYS(N1831,P1831,Feriados!A$28:A$328)&gt;-1,NETWORKDAYS(N1831,P1831,Feriados!A$28:A$328)-1,NETWORKDAYS(N1831,TODAY(),Feriados!A$28:A$328)),0)</f>
        <v>0</v>
      </c>
      <c r="R1831" s="17">
        <v>-33.595666000000001</v>
      </c>
      <c r="S1831" s="17">
        <v>-69.01576</v>
      </c>
      <c r="T1831" s="25" t="s">
        <v>1496</v>
      </c>
      <c r="U1831" s="25" t="s">
        <v>1496</v>
      </c>
      <c r="X1831" s="25" t="s">
        <v>443</v>
      </c>
      <c r="Y1831" s="25" t="s">
        <v>664</v>
      </c>
      <c r="Z1831" s="25" t="s">
        <v>602</v>
      </c>
      <c r="AC1831" s="26"/>
      <c r="AD1831" s="26"/>
      <c r="AF1831" s="28"/>
    </row>
    <row r="1832" spans="1:32" s="25" customFormat="1" ht="15" x14ac:dyDescent="0.25">
      <c r="A1832" s="25">
        <v>243719</v>
      </c>
      <c r="B1832" s="25" t="s">
        <v>3610</v>
      </c>
      <c r="C1832" s="25" t="s">
        <v>3609</v>
      </c>
      <c r="D1832" s="25" t="s">
        <v>452</v>
      </c>
      <c r="E1832" s="25" t="s">
        <v>26</v>
      </c>
      <c r="F1832" s="25" t="s">
        <v>1881</v>
      </c>
      <c r="G1832" s="25">
        <v>319.8</v>
      </c>
      <c r="I1832" s="25" t="s">
        <v>17</v>
      </c>
      <c r="J1832" s="25" t="s">
        <v>87</v>
      </c>
      <c r="K1832" s="25" t="s">
        <v>451</v>
      </c>
      <c r="M1832" s="26">
        <v>45173</v>
      </c>
      <c r="N1832" s="26">
        <v>45295</v>
      </c>
      <c r="O1832" s="27">
        <f ca="1">+IF(NETWORKDAYS(M1832,N1832,Feriados!A$1:A$196)&gt;-1,NETWORKDAYS(M1832,N1832,Feriados!A$1:A$196)-1,NETWORKDAYS(M1832,TODAY(),Feriados!A$1:A$196))</f>
        <v>83</v>
      </c>
      <c r="P1832" s="16"/>
      <c r="Q1832" s="25">
        <f ca="1">+IF(T1832="ENVIO OS", IF(NETWORKDAYS(N1832,P1832,Feriados!A$28:A$328)&gt;-1,NETWORKDAYS(N1832,P1832,Feriados!A$28:A$328)-1,NETWORKDAYS(N1832,TODAY(),Feriados!A$28:A$328)),0)</f>
        <v>0</v>
      </c>
      <c r="R1832" s="17"/>
      <c r="S1832" s="17"/>
      <c r="T1832" s="25" t="s">
        <v>1496</v>
      </c>
      <c r="U1832" s="25" t="s">
        <v>1496</v>
      </c>
      <c r="V1832" s="25" t="s">
        <v>37</v>
      </c>
      <c r="W1832" s="25" t="s">
        <v>3138</v>
      </c>
      <c r="X1832" s="25" t="s">
        <v>442</v>
      </c>
      <c r="Y1832" s="25" t="s">
        <v>662</v>
      </c>
      <c r="Z1832" s="25" t="s">
        <v>584</v>
      </c>
      <c r="AC1832" s="26"/>
      <c r="AD1832" s="26"/>
      <c r="AF1832" s="28"/>
    </row>
    <row r="1833" spans="1:32" s="25" customFormat="1" ht="15" x14ac:dyDescent="0.25">
      <c r="A1833" s="25">
        <v>241926</v>
      </c>
      <c r="B1833" s="25" t="s">
        <v>3586</v>
      </c>
      <c r="C1833" s="25" t="s">
        <v>3587</v>
      </c>
      <c r="D1833" s="25" t="s">
        <v>452</v>
      </c>
      <c r="E1833" s="25" t="s">
        <v>25</v>
      </c>
      <c r="F1833" s="25" t="s">
        <v>693</v>
      </c>
      <c r="G1833" s="25">
        <v>250</v>
      </c>
      <c r="H1833" s="25">
        <v>250</v>
      </c>
      <c r="I1833" s="25" t="s">
        <v>17</v>
      </c>
      <c r="M1833" s="26">
        <v>45173</v>
      </c>
      <c r="N1833" s="26">
        <v>45174</v>
      </c>
      <c r="O1833" s="27">
        <f ca="1">+IF(NETWORKDAYS(M1833,N1833,Feriados!A$1:A$196)&gt;-1,NETWORKDAYS(M1833,N1833,Feriados!A$1:A$196)-1,NETWORKDAYS(M1833,TODAY(),Feriados!A$1:A$196))</f>
        <v>1</v>
      </c>
      <c r="P1833" s="16">
        <v>45217</v>
      </c>
      <c r="Q1833" s="25">
        <f ca="1">+IF(T1833="ENVIO OS", IF(NETWORKDAYS(N1833,P1833,Feriados!A$28:A$328)&gt;-1,NETWORKDAYS(N1833,P1833,Feriados!A$28:A$328)-1,NETWORKDAYS(N1833,TODAY(),Feriados!A$28:A$328)),0)</f>
        <v>31</v>
      </c>
      <c r="R1833" s="17"/>
      <c r="S1833" s="17"/>
      <c r="T1833" s="25" t="s">
        <v>1494</v>
      </c>
      <c r="U1833" s="25" t="s">
        <v>1584</v>
      </c>
      <c r="Z1833" s="25" t="s">
        <v>599</v>
      </c>
      <c r="AA1833" s="25" t="s">
        <v>4062</v>
      </c>
      <c r="AC1833" s="26"/>
      <c r="AD1833" s="26"/>
      <c r="AF1833" s="28"/>
    </row>
    <row r="1834" spans="1:32" s="25" customFormat="1" ht="15" x14ac:dyDescent="0.25">
      <c r="B1834" s="25" t="s">
        <v>2344</v>
      </c>
      <c r="C1834" s="25" t="s">
        <v>3605</v>
      </c>
      <c r="D1834" s="25" t="s">
        <v>280</v>
      </c>
      <c r="E1834" s="25" t="s">
        <v>25</v>
      </c>
      <c r="F1834" s="25" t="s">
        <v>516</v>
      </c>
      <c r="G1834" s="25">
        <v>55</v>
      </c>
      <c r="H1834" s="25">
        <v>55</v>
      </c>
      <c r="I1834" s="25" t="s">
        <v>17</v>
      </c>
      <c r="J1834" s="25" t="s">
        <v>246</v>
      </c>
      <c r="K1834" s="25" t="s">
        <v>246</v>
      </c>
      <c r="M1834" s="26">
        <v>45174</v>
      </c>
      <c r="N1834" s="26">
        <v>45174</v>
      </c>
      <c r="O1834" s="27">
        <f ca="1">+IF(NETWORKDAYS(M1834,N1834,Feriados!A$1:A$196)&gt;-1,NETWORKDAYS(M1834,N1834,Feriados!A$1:A$196)-1,NETWORKDAYS(M1834,TODAY(),Feriados!A$1:A$196))</f>
        <v>0</v>
      </c>
      <c r="P1834" s="16"/>
      <c r="Q1834" s="25">
        <f ca="1">+IF(T1834="ENVIO OS", IF(NETWORKDAYS(N1834,P1834,Feriados!A$28:A$328)&gt;-1,NETWORKDAYS(N1834,P1834,Feriados!A$28:A$328)-1,NETWORKDAYS(N1834,TODAY(),Feriados!A$28:A$328)),0)</f>
        <v>0</v>
      </c>
      <c r="R1834" s="17"/>
      <c r="S1834" s="17"/>
      <c r="T1834" s="25" t="s">
        <v>1496</v>
      </c>
      <c r="X1834" s="25" t="s">
        <v>440</v>
      </c>
      <c r="Y1834" s="25" t="s">
        <v>504</v>
      </c>
      <c r="AB1834" s="25" t="s">
        <v>0</v>
      </c>
      <c r="AC1834" s="26"/>
      <c r="AD1834" s="26"/>
      <c r="AF1834" s="28"/>
    </row>
    <row r="1835" spans="1:32" s="25" customFormat="1" ht="15" x14ac:dyDescent="0.25">
      <c r="B1835" s="25" t="s">
        <v>3429</v>
      </c>
      <c r="C1835" s="25" t="s">
        <v>3428</v>
      </c>
      <c r="D1835" s="25" t="s">
        <v>450</v>
      </c>
      <c r="E1835" s="25" t="s">
        <v>26</v>
      </c>
      <c r="F1835" s="25" t="s">
        <v>508</v>
      </c>
      <c r="G1835" s="25">
        <v>115</v>
      </c>
      <c r="I1835" s="25" t="s">
        <v>17</v>
      </c>
      <c r="J1835" s="25" t="s">
        <v>256</v>
      </c>
      <c r="K1835" s="25" t="s">
        <v>465</v>
      </c>
      <c r="M1835" s="16">
        <v>45175</v>
      </c>
      <c r="N1835" s="26">
        <v>45190</v>
      </c>
      <c r="O1835" s="27">
        <f ca="1">+IF(NETWORKDAYS(M1835,N1835,Feriados!A$1:A$196)&gt;-1,NETWORKDAYS(M1835,N1835,Feriados!A$1:A$196)-1,NETWORKDAYS(M1835,TODAY(),Feriados!A$1:A$196))</f>
        <v>11</v>
      </c>
      <c r="P1835" s="16"/>
      <c r="Q1835" s="25">
        <f ca="1">+IF(T1835="ENVIO OS", IF(NETWORKDAYS(N1835,P1835,Feriados!A$28:A$328)&gt;-1,NETWORKDAYS(N1835,P1835,Feriados!A$28:A$328)-1,NETWORKDAYS(N1835,TODAY(),Feriados!A$28:A$328)),0)</f>
        <v>0</v>
      </c>
      <c r="R1835" s="17">
        <v>-32.923400000000001</v>
      </c>
      <c r="S1835" s="17">
        <v>-68.803100000000001</v>
      </c>
      <c r="T1835" s="25" t="s">
        <v>1496</v>
      </c>
      <c r="U1835" s="25" t="s">
        <v>1496</v>
      </c>
      <c r="X1835" s="25" t="s">
        <v>443</v>
      </c>
      <c r="Y1835" s="25" t="s">
        <v>504</v>
      </c>
      <c r="Z1835" s="25" t="s">
        <v>531</v>
      </c>
      <c r="AC1835" s="26"/>
      <c r="AD1835" s="26"/>
      <c r="AF1835" s="28"/>
    </row>
    <row r="1836" spans="1:32" s="25" customFormat="1" ht="15" x14ac:dyDescent="0.25">
      <c r="B1836" s="25" t="s">
        <v>3421</v>
      </c>
      <c r="C1836" s="25" t="s">
        <v>3420</v>
      </c>
      <c r="D1836" s="25" t="s">
        <v>507</v>
      </c>
      <c r="E1836" s="25" t="s">
        <v>26</v>
      </c>
      <c r="F1836" s="25" t="s">
        <v>508</v>
      </c>
      <c r="G1836" s="25">
        <v>229</v>
      </c>
      <c r="I1836" s="25" t="s">
        <v>17</v>
      </c>
      <c r="J1836" s="25" t="s">
        <v>57</v>
      </c>
      <c r="K1836" s="25" t="s">
        <v>447</v>
      </c>
      <c r="M1836" s="26">
        <v>45176</v>
      </c>
      <c r="N1836" s="26">
        <v>45203</v>
      </c>
      <c r="O1836" s="27">
        <f ca="1">+IF(NETWORKDAYS(M1836,N1836,Feriados!A$1:A$196)&gt;-1,NETWORKDAYS(M1836,N1836,Feriados!A$1:A$196)-1,NETWORKDAYS(M1836,TODAY(),Feriados!A$1:A$196))</f>
        <v>19</v>
      </c>
      <c r="P1836" s="16"/>
      <c r="Q1836" s="25">
        <f ca="1">+IF(T1836="ENVIO OS", IF(NETWORKDAYS(N1836,P1836,Feriados!A$28:A$328)&gt;-1,NETWORKDAYS(N1836,P1836,Feriados!A$28:A$328)-1,NETWORKDAYS(N1836,TODAY(),Feriados!A$28:A$328)),0)</f>
        <v>0</v>
      </c>
      <c r="R1836" s="17">
        <v>-32.981999999999999</v>
      </c>
      <c r="S1836" s="17">
        <v>-68.864900000000006</v>
      </c>
      <c r="T1836" s="25" t="s">
        <v>1590</v>
      </c>
      <c r="U1836" s="25" t="s">
        <v>1590</v>
      </c>
      <c r="X1836" s="25" t="s">
        <v>443</v>
      </c>
      <c r="Y1836" s="25" t="s">
        <v>504</v>
      </c>
      <c r="Z1836" s="25" t="s">
        <v>531</v>
      </c>
      <c r="AC1836" s="26"/>
      <c r="AD1836" s="26"/>
      <c r="AF1836" s="28"/>
    </row>
    <row r="1837" spans="1:32" s="25" customFormat="1" ht="15" x14ac:dyDescent="0.25">
      <c r="B1837" s="25" t="s">
        <v>4251</v>
      </c>
      <c r="C1837" s="25" t="s">
        <v>4252</v>
      </c>
      <c r="D1837" s="25" t="s">
        <v>507</v>
      </c>
      <c r="E1837" s="25" t="s">
        <v>25</v>
      </c>
      <c r="F1837" s="25" t="s">
        <v>741</v>
      </c>
      <c r="G1837" s="25">
        <v>43</v>
      </c>
      <c r="I1837" s="25" t="s">
        <v>2611</v>
      </c>
      <c r="M1837" s="26">
        <v>45176</v>
      </c>
      <c r="N1837" s="26">
        <v>45321</v>
      </c>
      <c r="O1837" s="27">
        <f ca="1">+IF(NETWORKDAYS(M1837,N1837,Feriados!A$1:A$196)&gt;-1,NETWORKDAYS(M1837,N1837,Feriados!A$1:A$196)-1,NETWORKDAYS(M1837,TODAY(),Feriados!A$1:A$196))</f>
        <v>98</v>
      </c>
      <c r="P1837" s="16"/>
      <c r="Q1837" s="25">
        <f ca="1">+IF(T1837="ENVIO OS", IF(NETWORKDAYS(N1837,P1837,Feriados!A$28:A$328)&gt;-1,NETWORKDAYS(N1837,P1837,Feriados!A$28:A$328)-1,NETWORKDAYS(N1837,TODAY(),Feriados!A$28:A$328)),0)</f>
        <v>0</v>
      </c>
      <c r="R1837" s="17"/>
      <c r="S1837" s="17"/>
      <c r="AC1837" s="26"/>
      <c r="AD1837" s="26"/>
      <c r="AF1837" s="28"/>
    </row>
    <row r="1838" spans="1:32" s="25" customFormat="1" ht="15" x14ac:dyDescent="0.25">
      <c r="B1838" s="25" t="s">
        <v>4251</v>
      </c>
      <c r="C1838" s="25" t="s">
        <v>4252</v>
      </c>
      <c r="D1838" s="25" t="s">
        <v>507</v>
      </c>
      <c r="E1838" s="25" t="s">
        <v>25</v>
      </c>
      <c r="F1838" s="25" t="s">
        <v>741</v>
      </c>
      <c r="G1838" s="25">
        <v>43</v>
      </c>
      <c r="I1838" s="25" t="s">
        <v>2611</v>
      </c>
      <c r="M1838" s="26">
        <v>45176</v>
      </c>
      <c r="N1838" s="26">
        <v>45321</v>
      </c>
      <c r="O1838" s="27">
        <f ca="1">+IF(NETWORKDAYS(M1838,N1838,Feriados!A$1:A$196)&gt;-1,NETWORKDAYS(M1838,N1838,Feriados!A$1:A$196)-1,NETWORKDAYS(M1838,TODAY(),Feriados!A$1:A$196))</f>
        <v>98</v>
      </c>
      <c r="P1838" s="16"/>
      <c r="Q1838" s="25">
        <f ca="1">+IF(T1838="ENVIO OS", IF(NETWORKDAYS(N1838,P1838,[1]Feriados!A$15:A$315)&gt;-1,NETWORKDAYS(N1838,P1838,[1]Feriados!A$15:A$315)-1,NETWORKDAYS(N1838,TODAY(),[1]Feriados!A$15:A$315)),0)</f>
        <v>0</v>
      </c>
      <c r="R1838" s="17">
        <v>-33.040730000000003</v>
      </c>
      <c r="S1838" s="17">
        <v>-68.891119000000003</v>
      </c>
      <c r="T1838" s="25" t="s">
        <v>1496</v>
      </c>
      <c r="U1838" s="25" t="s">
        <v>1496</v>
      </c>
      <c r="X1838" s="25" t="s">
        <v>443</v>
      </c>
      <c r="Y1838" s="25" t="s">
        <v>700</v>
      </c>
      <c r="AC1838" s="26"/>
      <c r="AD1838" s="26"/>
      <c r="AF1838" s="28"/>
    </row>
    <row r="1839" spans="1:32" s="25" customFormat="1" ht="15" x14ac:dyDescent="0.25">
      <c r="A1839" s="25">
        <v>241245</v>
      </c>
      <c r="B1839" s="25" t="s">
        <v>3438</v>
      </c>
      <c r="C1839" s="25" t="s">
        <v>3437</v>
      </c>
      <c r="D1839" s="25" t="s">
        <v>446</v>
      </c>
      <c r="E1839" s="25" t="s">
        <v>25</v>
      </c>
      <c r="F1839" s="25" t="s">
        <v>741</v>
      </c>
      <c r="G1839" s="25">
        <v>358</v>
      </c>
      <c r="M1839" s="26">
        <v>45178</v>
      </c>
      <c r="N1839" s="26">
        <v>45181</v>
      </c>
      <c r="O1839" s="27">
        <f ca="1">+IF(NETWORKDAYS(M1839,N1839,Feriados!A$1:A$196)&gt;-1,NETWORKDAYS(M1839,N1839,Feriados!A$1:A$196)-1,NETWORKDAYS(M1839,TODAY(),Feriados!A$1:A$196))</f>
        <v>1</v>
      </c>
      <c r="P1839" s="16">
        <v>45246</v>
      </c>
      <c r="Q1839" s="25">
        <f ca="1">+IF(T1839="ENVIO OS", IF(NETWORKDAYS(N1839,P1839,Feriados!A$28:A$328)&gt;-1,NETWORKDAYS(N1839,P1839,Feriados!A$28:A$328)-1,NETWORKDAYS(N1839,TODAY(),Feriados!A$28:A$328)),0)</f>
        <v>0</v>
      </c>
      <c r="R1839" s="17"/>
      <c r="S1839" s="17"/>
      <c r="T1839" s="25" t="s">
        <v>1591</v>
      </c>
      <c r="U1839" s="25" t="s">
        <v>1591</v>
      </c>
      <c r="Z1839" s="25" t="s">
        <v>727</v>
      </c>
      <c r="AA1839" s="25" t="s">
        <v>4067</v>
      </c>
      <c r="AB1839" s="25" t="s">
        <v>0</v>
      </c>
      <c r="AC1839" s="26"/>
      <c r="AD1839" s="26"/>
      <c r="AF1839" s="28"/>
    </row>
    <row r="1840" spans="1:32" s="25" customFormat="1" ht="15" x14ac:dyDescent="0.25">
      <c r="B1840" s="25" t="s">
        <v>2944</v>
      </c>
      <c r="C1840" s="25" t="s">
        <v>2943</v>
      </c>
      <c r="D1840" s="25" t="s">
        <v>450</v>
      </c>
      <c r="E1840" s="25" t="s">
        <v>26</v>
      </c>
      <c r="F1840" s="25" t="s">
        <v>508</v>
      </c>
      <c r="G1840" s="25">
        <v>117</v>
      </c>
      <c r="I1840" s="25" t="s">
        <v>17</v>
      </c>
      <c r="J1840" s="25" t="s">
        <v>349</v>
      </c>
      <c r="K1840" s="25" t="s">
        <v>457</v>
      </c>
      <c r="M1840" s="26">
        <v>45182</v>
      </c>
      <c r="N1840" s="26">
        <v>45187</v>
      </c>
      <c r="O1840" s="27">
        <f ca="1">+IF(NETWORKDAYS(M1840,N1840,Feriados!A$1:A$196)&gt;-1,NETWORKDAYS(M1840,N1840,Feriados!A$1:A$196)-1,NETWORKDAYS(M1840,TODAY(),Feriados!A$1:A$196))</f>
        <v>3</v>
      </c>
      <c r="P1840" s="16"/>
      <c r="Q1840" s="25">
        <f ca="1">+IF(T1840="ENVIO OS", IF(NETWORKDAYS(N1840,P1840,Feriados!A$28:A$328)&gt;-1,NETWORKDAYS(N1840,P1840,Feriados!A$28:A$328)-1,NETWORKDAYS(N1840,TODAY(),Feriados!A$28:A$328)),0)</f>
        <v>0</v>
      </c>
      <c r="R1840" s="17">
        <v>-32.928800000000003</v>
      </c>
      <c r="S1840" s="17">
        <v>-68.747600000000006</v>
      </c>
      <c r="T1840" s="25" t="s">
        <v>1590</v>
      </c>
      <c r="U1840" s="25" t="s">
        <v>1590</v>
      </c>
      <c r="X1840" s="25" t="s">
        <v>443</v>
      </c>
      <c r="Y1840" s="25" t="s">
        <v>504</v>
      </c>
      <c r="Z1840" s="25" t="s">
        <v>535</v>
      </c>
      <c r="AC1840" s="26"/>
      <c r="AD1840" s="26"/>
      <c r="AF1840" s="28"/>
    </row>
    <row r="1841" spans="1:32" s="25" customFormat="1" ht="15" x14ac:dyDescent="0.25">
      <c r="B1841" s="25" t="s">
        <v>3270</v>
      </c>
      <c r="C1841" s="25" t="s">
        <v>3269</v>
      </c>
      <c r="D1841" s="25" t="s">
        <v>507</v>
      </c>
      <c r="E1841" s="25" t="s">
        <v>26</v>
      </c>
      <c r="F1841" s="25" t="s">
        <v>508</v>
      </c>
      <c r="M1841" s="16">
        <v>45182</v>
      </c>
      <c r="N1841" s="26">
        <v>45233</v>
      </c>
      <c r="O1841" s="27">
        <f ca="1">+IF(NETWORKDAYS(M1841,N1841,Feriados!A$1:A$196)&gt;-1,NETWORKDAYS(M1841,N1841,Feriados!A$1:A$196)-1,NETWORKDAYS(M1841,TODAY(),Feriados!A$1:A$196))</f>
        <v>35</v>
      </c>
      <c r="P1841" s="16">
        <v>45236</v>
      </c>
      <c r="Q1841" s="25">
        <f ca="1">+IF(T1841="ENVIO OS", IF(NETWORKDAYS(N1841,P1841,Feriados!A$28:A$328)&gt;-1,NETWORKDAYS(N1841,P1841,Feriados!A$28:A$328)-1,NETWORKDAYS(N1841,TODAY(),Feriados!A$28:A$328)),0)</f>
        <v>1</v>
      </c>
      <c r="R1841" s="17"/>
      <c r="S1841" s="17"/>
      <c r="T1841" s="25" t="s">
        <v>1494</v>
      </c>
      <c r="U1841" s="25" t="s">
        <v>1585</v>
      </c>
      <c r="X1841" s="25" t="s">
        <v>443</v>
      </c>
      <c r="AC1841" s="26"/>
      <c r="AD1841" s="26"/>
      <c r="AF1841" s="28"/>
    </row>
    <row r="1842" spans="1:32" s="25" customFormat="1" ht="15" x14ac:dyDescent="0.25">
      <c r="A1842" s="25">
        <v>242307</v>
      </c>
      <c r="B1842" s="25" t="s">
        <v>3457</v>
      </c>
      <c r="C1842" s="25" t="s">
        <v>3456</v>
      </c>
      <c r="D1842" s="25" t="s">
        <v>452</v>
      </c>
      <c r="E1842" s="25" t="s">
        <v>26</v>
      </c>
      <c r="F1842" s="25" t="s">
        <v>508</v>
      </c>
      <c r="G1842" s="25">
        <v>66</v>
      </c>
      <c r="H1842" s="25">
        <v>66</v>
      </c>
      <c r="J1842" s="25" t="s">
        <v>297</v>
      </c>
      <c r="K1842" s="25" t="s">
        <v>470</v>
      </c>
      <c r="M1842" s="26">
        <v>45183</v>
      </c>
      <c r="N1842" s="26">
        <v>45187</v>
      </c>
      <c r="O1842" s="27">
        <f ca="1">+IF(NETWORKDAYS(M1842,N1842,Feriados!A$1:A$196)&gt;-1,NETWORKDAYS(M1842,N1842,Feriados!A$1:A$196)-1,NETWORKDAYS(M1842,TODAY(),Feriados!A$1:A$196))</f>
        <v>2</v>
      </c>
      <c r="P1842" s="16"/>
      <c r="Q1842" s="25">
        <f ca="1">+IF(T1842="ENVIO OS", IF(NETWORKDAYS(N1842,P1842,Feriados!A$28:A$328)&gt;-1,NETWORKDAYS(N1842,P1842,Feriados!A$28:A$328)-1,NETWORKDAYS(N1842,TODAY(),Feriados!A$28:A$328)),0)</f>
        <v>0</v>
      </c>
      <c r="R1842" s="17">
        <v>-34.602800000000002</v>
      </c>
      <c r="S1842" s="17">
        <v>-68.406199999999998</v>
      </c>
      <c r="T1842" s="25" t="s">
        <v>1496</v>
      </c>
      <c r="U1842" s="25" t="s">
        <v>1496</v>
      </c>
      <c r="X1842" s="25" t="s">
        <v>440</v>
      </c>
      <c r="Y1842" s="25" t="s">
        <v>2214</v>
      </c>
      <c r="Z1842" s="25" t="s">
        <v>529</v>
      </c>
      <c r="AC1842" s="26"/>
      <c r="AD1842" s="26"/>
      <c r="AF1842" s="28"/>
    </row>
    <row r="1843" spans="1:32" s="25" customFormat="1" ht="15" x14ac:dyDescent="0.25">
      <c r="B1843" s="25" t="s">
        <v>3612</v>
      </c>
      <c r="C1843" s="25" t="s">
        <v>3611</v>
      </c>
      <c r="D1843" s="25" t="s">
        <v>452</v>
      </c>
      <c r="E1843" s="25" t="s">
        <v>26</v>
      </c>
      <c r="F1843" s="25" t="s">
        <v>508</v>
      </c>
      <c r="G1843" s="25">
        <v>106</v>
      </c>
      <c r="I1843" s="25" t="s">
        <v>17</v>
      </c>
      <c r="J1843" s="25" t="s">
        <v>205</v>
      </c>
      <c r="K1843" s="25" t="s">
        <v>452</v>
      </c>
      <c r="M1843" s="26">
        <v>45183</v>
      </c>
      <c r="N1843" s="26">
        <v>45191</v>
      </c>
      <c r="O1843" s="27">
        <f ca="1">+IF(NETWORKDAYS(M1843,N1843,Feriados!A$1:A$196)&gt;-1,NETWORKDAYS(M1843,N1843,Feriados!A$1:A$196)-1,NETWORKDAYS(M1843,TODAY(),Feriados!A$1:A$196))</f>
        <v>6</v>
      </c>
      <c r="P1843" s="16"/>
      <c r="Q1843" s="25">
        <f ca="1">+IF(T1843="ENVIO OS", IF(NETWORKDAYS(N1843,P1843,Feriados!A$28:A$328)&gt;-1,NETWORKDAYS(N1843,P1843,Feriados!A$28:A$328)-1,NETWORKDAYS(N1843,TODAY(),Feriados!A$28:A$328)),0)</f>
        <v>0</v>
      </c>
      <c r="R1843" s="17">
        <v>-34.621699999999997</v>
      </c>
      <c r="S1843" s="17">
        <v>-68.366100000000003</v>
      </c>
      <c r="T1843" s="25" t="s">
        <v>1496</v>
      </c>
      <c r="U1843" s="25" t="s">
        <v>1496</v>
      </c>
      <c r="X1843" s="25" t="s">
        <v>443</v>
      </c>
      <c r="Y1843" s="25" t="s">
        <v>662</v>
      </c>
      <c r="Z1843" s="25" t="s">
        <v>584</v>
      </c>
      <c r="AC1843" s="26"/>
      <c r="AD1843" s="26"/>
      <c r="AE1843" s="25" t="s">
        <v>525</v>
      </c>
      <c r="AF1843" s="28"/>
    </row>
    <row r="1844" spans="1:32" s="25" customFormat="1" ht="15" x14ac:dyDescent="0.25">
      <c r="B1844" s="25" t="s">
        <v>3614</v>
      </c>
      <c r="C1844" s="25" t="s">
        <v>3613</v>
      </c>
      <c r="D1844" s="25" t="s">
        <v>380</v>
      </c>
      <c r="E1844" s="25" t="s">
        <v>26</v>
      </c>
      <c r="F1844" s="25" t="s">
        <v>508</v>
      </c>
      <c r="G1844" s="25">
        <v>153</v>
      </c>
      <c r="I1844" s="25" t="s">
        <v>17</v>
      </c>
      <c r="J1844" s="25" t="s">
        <v>107</v>
      </c>
      <c r="K1844" s="25" t="s">
        <v>404</v>
      </c>
      <c r="M1844" s="26">
        <v>45183</v>
      </c>
      <c r="N1844" s="26">
        <v>45281</v>
      </c>
      <c r="O1844" s="27">
        <f ca="1">+IF(NETWORKDAYS(M1844,N1844,Feriados!A$1:A$196)&gt;-1,NETWORKDAYS(M1844,N1844,Feriados!A$1:A$196)-1,NETWORKDAYS(M1844,TODAY(),Feriados!A$1:A$196))</f>
        <v>66</v>
      </c>
      <c r="P1844" s="16"/>
      <c r="Q1844" s="25">
        <f ca="1">+IF(T1844="ENVIO OS", IF(NETWORKDAYS(N1844,P1844,Feriados!A$28:A$328)&gt;-1,NETWORKDAYS(N1844,P1844,Feriados!A$28:A$328)-1,NETWORKDAYS(N1844,TODAY(),Feriados!A$28:A$328)),0)</f>
        <v>0</v>
      </c>
      <c r="R1844" s="17">
        <v>-33.628100000000003</v>
      </c>
      <c r="S1844" s="17">
        <v>-69.014499999999998</v>
      </c>
      <c r="T1844" s="25" t="s">
        <v>1496</v>
      </c>
      <c r="U1844" s="25" t="s">
        <v>1496</v>
      </c>
      <c r="X1844" s="25" t="s">
        <v>4127</v>
      </c>
      <c r="Y1844" s="25" t="s">
        <v>664</v>
      </c>
      <c r="Z1844" s="25" t="s">
        <v>602</v>
      </c>
      <c r="AC1844" s="26"/>
      <c r="AD1844" s="26"/>
      <c r="AF1844" s="28"/>
    </row>
    <row r="1845" spans="1:32" s="25" customFormat="1" ht="15" x14ac:dyDescent="0.25">
      <c r="B1845" s="25" t="s">
        <v>3616</v>
      </c>
      <c r="C1845" s="25" t="s">
        <v>3615</v>
      </c>
      <c r="D1845" s="25" t="s">
        <v>450</v>
      </c>
      <c r="E1845" s="25" t="s">
        <v>26</v>
      </c>
      <c r="F1845" s="25" t="s">
        <v>508</v>
      </c>
      <c r="G1845" s="25">
        <v>59</v>
      </c>
      <c r="I1845" s="25" t="s">
        <v>4165</v>
      </c>
      <c r="J1845" s="25" t="s">
        <v>407</v>
      </c>
      <c r="K1845" s="25" t="s">
        <v>274</v>
      </c>
      <c r="M1845" s="26">
        <v>45183</v>
      </c>
      <c r="N1845" s="26">
        <v>45286</v>
      </c>
      <c r="O1845" s="27">
        <f ca="1">+IF(NETWORKDAYS(M1845,N1845,Feriados!A$1:A$196)&gt;-1,NETWORKDAYS(M1845,N1845,Feriados!A$1:A$196)-1,NETWORKDAYS(M1845,TODAY(),Feriados!A$1:A$196))</f>
        <v>68</v>
      </c>
      <c r="P1845" s="16"/>
      <c r="Q1845" s="25">
        <f ca="1">+IF(T1845="ENVIO OS", IF(NETWORKDAYS(N1845,P1845,Feriados!A$28:A$328)&gt;-1,NETWORKDAYS(N1845,P1845,Feriados!A$28:A$328)-1,NETWORKDAYS(N1845,TODAY(),Feriados!A$28:A$328)),0)</f>
        <v>0</v>
      </c>
      <c r="R1845" s="17">
        <v>-32.8765</v>
      </c>
      <c r="S1845" s="17">
        <v>-68.806299999999993</v>
      </c>
      <c r="T1845" s="25" t="s">
        <v>1496</v>
      </c>
      <c r="U1845" s="25" t="s">
        <v>1496</v>
      </c>
      <c r="X1845" s="25" t="s">
        <v>4127</v>
      </c>
      <c r="Y1845" s="25" t="s">
        <v>504</v>
      </c>
      <c r="Z1845" s="25" t="s">
        <v>556</v>
      </c>
      <c r="AC1845" s="26"/>
      <c r="AD1845" s="26"/>
      <c r="AF1845" s="28"/>
    </row>
    <row r="1846" spans="1:32" s="25" customFormat="1" ht="15" x14ac:dyDescent="0.25">
      <c r="A1846" s="25">
        <v>243883</v>
      </c>
      <c r="B1846" s="25" t="s">
        <v>3620</v>
      </c>
      <c r="C1846" s="25" t="s">
        <v>3619</v>
      </c>
      <c r="D1846" s="25" t="s">
        <v>507</v>
      </c>
      <c r="E1846" s="25" t="s">
        <v>26</v>
      </c>
      <c r="F1846" s="25" t="s">
        <v>508</v>
      </c>
      <c r="G1846" s="25">
        <v>22.5</v>
      </c>
      <c r="I1846" s="25" t="s">
        <v>795</v>
      </c>
      <c r="J1846" s="25" t="s">
        <v>273</v>
      </c>
      <c r="K1846" s="25" t="s">
        <v>449</v>
      </c>
      <c r="M1846" s="26">
        <v>45183</v>
      </c>
      <c r="N1846" s="26">
        <v>45309</v>
      </c>
      <c r="O1846" s="27">
        <f ca="1">+IF(NETWORKDAYS(M1846,N1846,Feriados!A$1:A$196)&gt;-1,NETWORKDAYS(M1846,N1846,Feriados!A$1:A$196)-1,NETWORKDAYS(M1846,TODAY(),Feriados!A$1:A$196))</f>
        <v>85</v>
      </c>
      <c r="P1846" s="16"/>
      <c r="Q1846" s="25">
        <f ca="1">+IF(T1846="ENVIO OS", IF(NETWORKDAYS(N1846,P1846,Feriados!A$28:A$328)&gt;-1,NETWORKDAYS(N1846,P1846,Feriados!A$28:A$328)-1,NETWORKDAYS(N1846,TODAY(),Feriados!A$28:A$328)),0)</f>
        <v>0</v>
      </c>
      <c r="R1846" s="17"/>
      <c r="S1846" s="17"/>
      <c r="T1846" s="25" t="s">
        <v>1496</v>
      </c>
      <c r="X1846" s="25" t="s">
        <v>4127</v>
      </c>
      <c r="Y1846" s="25" t="s">
        <v>504</v>
      </c>
      <c r="Z1846" s="25" t="s">
        <v>556</v>
      </c>
      <c r="AC1846" s="26"/>
      <c r="AD1846" s="26"/>
      <c r="AF1846" s="28"/>
    </row>
    <row r="1847" spans="1:32" s="25" customFormat="1" ht="15" x14ac:dyDescent="0.25">
      <c r="A1847" s="25">
        <v>243940</v>
      </c>
      <c r="B1847" s="25" t="s">
        <v>3622</v>
      </c>
      <c r="C1847" s="25" t="s">
        <v>3621</v>
      </c>
      <c r="D1847" s="25" t="s">
        <v>452</v>
      </c>
      <c r="E1847" s="25" t="s">
        <v>26</v>
      </c>
      <c r="F1847" s="25" t="s">
        <v>508</v>
      </c>
      <c r="G1847" s="25">
        <v>98.55</v>
      </c>
      <c r="I1847" s="25" t="s">
        <v>4233</v>
      </c>
      <c r="J1847" s="25" t="s">
        <v>290</v>
      </c>
      <c r="K1847" s="25" t="s">
        <v>452</v>
      </c>
      <c r="M1847" s="26">
        <v>45183</v>
      </c>
      <c r="N1847" s="26">
        <v>45314</v>
      </c>
      <c r="O1847" s="27">
        <f ca="1">+IF(NETWORKDAYS(M1847,N1847,Feriados!A$1:A$196)&gt;-1,NETWORKDAYS(M1847,N1847,Feriados!A$1:A$196)-1,NETWORKDAYS(M1847,TODAY(),Feriados!A$1:A$196))</f>
        <v>88</v>
      </c>
      <c r="P1847" s="16"/>
      <c r="Q1847" s="25">
        <f ca="1">+IF(T1847="ENVIO OS", IF(NETWORKDAYS(N1847,P1847,Feriados!A$28:A$328)&gt;-1,NETWORKDAYS(N1847,P1847,Feriados!A$28:A$328)-1,NETWORKDAYS(N1847,TODAY(),Feriados!A$28:A$328)),0)</f>
        <v>0</v>
      </c>
      <c r="R1847" s="17">
        <v>-34.6205</v>
      </c>
      <c r="S1847" s="17">
        <v>-68.369299999999996</v>
      </c>
      <c r="T1847" s="25" t="s">
        <v>1496</v>
      </c>
      <c r="U1847" s="25" t="s">
        <v>1496</v>
      </c>
      <c r="X1847" s="25" t="s">
        <v>4127</v>
      </c>
      <c r="Y1847" s="25" t="s">
        <v>662</v>
      </c>
      <c r="Z1847" s="25" t="s">
        <v>972</v>
      </c>
      <c r="AC1847" s="26"/>
      <c r="AD1847" s="26"/>
      <c r="AF1847" s="28"/>
    </row>
    <row r="1848" spans="1:32" s="25" customFormat="1" ht="15" x14ac:dyDescent="0.25">
      <c r="A1848" s="25">
        <v>242257</v>
      </c>
      <c r="B1848" s="25" t="s">
        <v>3657</v>
      </c>
      <c r="C1848" s="25" t="s">
        <v>3658</v>
      </c>
      <c r="D1848" s="25" t="s">
        <v>294</v>
      </c>
      <c r="E1848" s="25" t="s">
        <v>25</v>
      </c>
      <c r="F1848" s="25" t="s">
        <v>510</v>
      </c>
      <c r="G1848" s="25">
        <v>1200</v>
      </c>
      <c r="H1848" s="25">
        <v>905</v>
      </c>
      <c r="J1848" s="25" t="s">
        <v>80</v>
      </c>
      <c r="K1848" s="25" t="s">
        <v>294</v>
      </c>
      <c r="M1848" s="26">
        <v>45183</v>
      </c>
      <c r="N1848" s="26">
        <v>45208</v>
      </c>
      <c r="O1848" s="27">
        <f ca="1">+IF(NETWORKDAYS(M1848,N1848,Feriados!A$1:A$196)&gt;-1,NETWORKDAYS(M1848,N1848,Feriados!A$1:A$196)-1,NETWORKDAYS(M1848,TODAY(),Feriados!A$1:A$196))</f>
        <v>17</v>
      </c>
      <c r="P1848" s="16"/>
      <c r="Q1848" s="25">
        <f ca="1">+IF(T1848="ENVIO OS", IF(NETWORKDAYS(N1848,P1848,Feriados!A$28:A$328)&gt;-1,NETWORKDAYS(N1848,P1848,Feriados!A$28:A$328)-1,NETWORKDAYS(N1848,TODAY(),Feriados!A$28:A$328)),0)</f>
        <v>0</v>
      </c>
      <c r="R1848" s="17">
        <v>-35.777299999999997</v>
      </c>
      <c r="S1848" s="17">
        <v>-69.397400000000005</v>
      </c>
      <c r="T1848" s="25" t="s">
        <v>1496</v>
      </c>
      <c r="U1848" s="25" t="s">
        <v>1496</v>
      </c>
      <c r="X1848" s="25" t="s">
        <v>439</v>
      </c>
      <c r="Y1848" s="25" t="s">
        <v>504</v>
      </c>
      <c r="AB1848" s="25" t="s">
        <v>0</v>
      </c>
      <c r="AC1848" s="26"/>
      <c r="AD1848" s="26"/>
      <c r="AF1848" s="28"/>
    </row>
    <row r="1849" spans="1:32" s="25" customFormat="1" ht="15" x14ac:dyDescent="0.25">
      <c r="B1849" s="25" t="s">
        <v>3618</v>
      </c>
      <c r="C1849" s="25" t="s">
        <v>3617</v>
      </c>
      <c r="D1849" s="25" t="s">
        <v>452</v>
      </c>
      <c r="E1849" s="25" t="s">
        <v>26</v>
      </c>
      <c r="F1849" s="25" t="s">
        <v>508</v>
      </c>
      <c r="M1849" s="26">
        <v>45183</v>
      </c>
      <c r="N1849" s="26">
        <v>45308</v>
      </c>
      <c r="O1849" s="27">
        <f ca="1">+IF(NETWORKDAYS(M1849,N1849,Feriados!A$1:A$196)&gt;-1,NETWORKDAYS(M1849,N1849,Feriados!A$1:A$196)-1,NETWORKDAYS(M1849,TODAY(),Feriados!A$1:A$196))</f>
        <v>84</v>
      </c>
      <c r="P1849" s="16"/>
      <c r="Q1849" s="25">
        <f ca="1">+IF(T1849="ENVIO OS", IF(NETWORKDAYS(N1849,P1849,Feriados!A$28:A$328)&gt;-1,NETWORKDAYS(N1849,P1849,Feriados!A$28:A$328)-1,NETWORKDAYS(N1849,TODAY(),Feriados!A$28:A$328)),0)</f>
        <v>281</v>
      </c>
      <c r="R1849" s="17"/>
      <c r="S1849" s="17"/>
      <c r="T1849" s="25" t="s">
        <v>1494</v>
      </c>
      <c r="U1849" s="25" t="s">
        <v>1584</v>
      </c>
      <c r="X1849" s="25" t="s">
        <v>4127</v>
      </c>
      <c r="Z1849" s="25" t="s">
        <v>599</v>
      </c>
      <c r="AC1849" s="26"/>
      <c r="AD1849" s="26"/>
      <c r="AF1849" s="28"/>
    </row>
    <row r="1850" spans="1:32" s="25" customFormat="1" ht="15" x14ac:dyDescent="0.25">
      <c r="B1850" s="25" t="s">
        <v>3550</v>
      </c>
      <c r="C1850" s="25" t="s">
        <v>3551</v>
      </c>
      <c r="D1850" s="25" t="s">
        <v>446</v>
      </c>
      <c r="E1850" s="25" t="s">
        <v>26</v>
      </c>
      <c r="F1850" s="25" t="s">
        <v>508</v>
      </c>
      <c r="G1850" s="25">
        <v>97.7</v>
      </c>
      <c r="I1850" s="25" t="s">
        <v>17</v>
      </c>
      <c r="J1850" s="25" t="s">
        <v>793</v>
      </c>
      <c r="K1850" s="25" t="s">
        <v>463</v>
      </c>
      <c r="M1850" s="26">
        <v>45187</v>
      </c>
      <c r="N1850" s="26">
        <v>45188</v>
      </c>
      <c r="O1850" s="27">
        <f ca="1">+IF(NETWORKDAYS(M1850,N1850,Feriados!A$1:A$196)&gt;-1,NETWORKDAYS(M1850,N1850,Feriados!A$1:A$196)-1,NETWORKDAYS(M1850,TODAY(),Feriados!A$1:A$196))</f>
        <v>1</v>
      </c>
      <c r="P1850" s="16"/>
      <c r="Q1850" s="25">
        <f ca="1">+IF(T1850="ENVIO OS", IF(NETWORKDAYS(N1850,P1850,Feriados!A$28:A$328)&gt;-1,NETWORKDAYS(N1850,P1850,Feriados!A$28:A$328)-1,NETWORKDAYS(N1850,TODAY(),Feriados!A$28:A$328)),0)</f>
        <v>0</v>
      </c>
      <c r="R1850" s="17">
        <v>-34.546247000000001</v>
      </c>
      <c r="S1850" s="17">
        <v>-68.307614999999998</v>
      </c>
      <c r="T1850" s="25" t="s">
        <v>1496</v>
      </c>
      <c r="U1850" s="25" t="s">
        <v>1496</v>
      </c>
      <c r="X1850" s="25" t="s">
        <v>442</v>
      </c>
      <c r="Y1850" s="25" t="s">
        <v>504</v>
      </c>
      <c r="Z1850" s="25" t="s">
        <v>1261</v>
      </c>
      <c r="AC1850" s="26"/>
      <c r="AD1850" s="26"/>
      <c r="AF1850" s="28"/>
    </row>
    <row r="1851" spans="1:32" s="25" customFormat="1" ht="15" x14ac:dyDescent="0.25">
      <c r="B1851" s="25" t="s">
        <v>3201</v>
      </c>
      <c r="C1851" s="25" t="s">
        <v>3200</v>
      </c>
      <c r="D1851" s="25" t="s">
        <v>452</v>
      </c>
      <c r="E1851" s="25" t="s">
        <v>26</v>
      </c>
      <c r="F1851" s="25" t="s">
        <v>508</v>
      </c>
      <c r="G1851" s="25">
        <v>270</v>
      </c>
      <c r="I1851" s="25" t="s">
        <v>17</v>
      </c>
      <c r="J1851" s="25" t="s">
        <v>266</v>
      </c>
      <c r="K1851" s="25" t="s">
        <v>451</v>
      </c>
      <c r="M1851" s="26">
        <v>45188</v>
      </c>
      <c r="N1851" s="26">
        <v>45195</v>
      </c>
      <c r="O1851" s="27">
        <f ca="1">+IF(NETWORKDAYS(M1851,N1851,Feriados!A$1:A$196)&gt;-1,NETWORKDAYS(M1851,N1851,Feriados!A$1:A$196)-1,NETWORKDAYS(M1851,TODAY(),Feriados!A$1:A$196))</f>
        <v>5</v>
      </c>
      <c r="P1851" s="16"/>
      <c r="Q1851" s="25">
        <f ca="1">+IF(T1851="ENVIO OS", IF(NETWORKDAYS(N1851,P1851,Feriados!A$28:A$328)&gt;-1,NETWORKDAYS(N1851,P1851,Feriados!A$28:A$328)-1,NETWORKDAYS(N1851,TODAY(),Feriados!A$28:A$328)),0)</f>
        <v>0</v>
      </c>
      <c r="R1851" s="17">
        <v>-34.546247000000001</v>
      </c>
      <c r="S1851" s="17">
        <v>-68.307614999999998</v>
      </c>
      <c r="T1851" s="25" t="s">
        <v>1590</v>
      </c>
      <c r="U1851" s="25" t="s">
        <v>1590</v>
      </c>
      <c r="X1851" s="25" t="s">
        <v>443</v>
      </c>
      <c r="Y1851" s="25" t="s">
        <v>662</v>
      </c>
      <c r="Z1851" s="25" t="s">
        <v>1860</v>
      </c>
      <c r="AC1851" s="26"/>
      <c r="AD1851" s="26"/>
      <c r="AF1851" s="28"/>
    </row>
    <row r="1852" spans="1:32" s="25" customFormat="1" ht="15" x14ac:dyDescent="0.25">
      <c r="A1852" s="25">
        <v>242477</v>
      </c>
      <c r="B1852" s="25" t="s">
        <v>3435</v>
      </c>
      <c r="C1852" s="25" t="s">
        <v>3434</v>
      </c>
      <c r="D1852" s="25" t="s">
        <v>507</v>
      </c>
      <c r="E1852" s="25" t="s">
        <v>26</v>
      </c>
      <c r="F1852" s="25" t="s">
        <v>508</v>
      </c>
      <c r="G1852" s="25">
        <v>35.9</v>
      </c>
      <c r="I1852" s="25" t="s">
        <v>3641</v>
      </c>
      <c r="J1852" s="25" t="s">
        <v>105</v>
      </c>
      <c r="K1852" s="25" t="s">
        <v>466</v>
      </c>
      <c r="M1852" s="26">
        <v>45189</v>
      </c>
      <c r="N1852" s="26">
        <v>45197</v>
      </c>
      <c r="O1852" s="27">
        <f ca="1">+IF(NETWORKDAYS(M1852,N1852,Feriados!A$1:A$196)&gt;-1,NETWORKDAYS(M1852,N1852,Feriados!A$1:A$196)-1,NETWORKDAYS(M1852,TODAY(),Feriados!A$1:A$196))</f>
        <v>6</v>
      </c>
      <c r="P1852" s="16"/>
      <c r="Q1852" s="25">
        <f ca="1">+IF(T1852="ENVIO OS", IF(NETWORKDAYS(N1852,P1852,Feriados!A$28:A$328)&gt;-1,NETWORKDAYS(N1852,P1852,Feriados!A$28:A$328)-1,NETWORKDAYS(N1852,TODAY(),Feriados!A$28:A$328)),0)</f>
        <v>0</v>
      </c>
      <c r="R1852" s="17"/>
      <c r="S1852" s="17"/>
      <c r="T1852" s="25" t="s">
        <v>1496</v>
      </c>
      <c r="U1852" s="25" t="s">
        <v>1496</v>
      </c>
      <c r="X1852" s="25" t="s">
        <v>442</v>
      </c>
      <c r="Y1852" s="25" t="s">
        <v>504</v>
      </c>
      <c r="Z1852" s="25" t="s">
        <v>603</v>
      </c>
      <c r="AC1852" s="26"/>
      <c r="AD1852" s="26"/>
      <c r="AF1852" s="28"/>
    </row>
    <row r="1853" spans="1:32" s="25" customFormat="1" ht="15" x14ac:dyDescent="0.25">
      <c r="A1853" s="25">
        <v>241501</v>
      </c>
      <c r="B1853" s="25" t="s">
        <v>3553</v>
      </c>
      <c r="C1853" s="25" t="s">
        <v>3554</v>
      </c>
      <c r="D1853" s="25" t="s">
        <v>446</v>
      </c>
      <c r="E1853" s="25" t="s">
        <v>25</v>
      </c>
      <c r="F1853" s="25" t="s">
        <v>509</v>
      </c>
      <c r="G1853" s="25">
        <v>250</v>
      </c>
      <c r="H1853" s="25">
        <v>200</v>
      </c>
      <c r="I1853" s="25" t="s">
        <v>17</v>
      </c>
      <c r="J1853" s="25" t="s">
        <v>50</v>
      </c>
      <c r="K1853" s="25" t="s">
        <v>296</v>
      </c>
      <c r="L1853" s="25" t="s">
        <v>434</v>
      </c>
      <c r="M1853" s="26">
        <v>45190</v>
      </c>
      <c r="N1853" s="26">
        <v>45194</v>
      </c>
      <c r="O1853" s="27">
        <f ca="1">+IF(NETWORKDAYS(M1853,N1853,Feriados!A$1:A$196)&gt;-1,NETWORKDAYS(M1853,N1853,Feriados!A$1:A$196)-1,NETWORKDAYS(M1853,TODAY(),Feriados!A$1:A$196))</f>
        <v>2</v>
      </c>
      <c r="P1853" s="16"/>
      <c r="Q1853" s="25">
        <f ca="1">+IF(T1853="ENVIO OS", IF(NETWORKDAYS(N1853,P1853,Feriados!A$28:A$328)&gt;-1,NETWORKDAYS(N1853,P1853,Feriados!A$28:A$328)-1,NETWORKDAYS(N1853,TODAY(),Feriados!A$28:A$328)),0)</f>
        <v>0</v>
      </c>
      <c r="R1853" s="17">
        <v>-32.968200000000003</v>
      </c>
      <c r="S1853" s="17">
        <v>-68.569599999999994</v>
      </c>
      <c r="T1853" s="25" t="s">
        <v>1590</v>
      </c>
      <c r="U1853" s="25" t="s">
        <v>1496</v>
      </c>
      <c r="X1853" s="25" t="s">
        <v>439</v>
      </c>
      <c r="Y1853" s="25" t="s">
        <v>496</v>
      </c>
      <c r="AA1853" s="25" t="s">
        <v>2243</v>
      </c>
      <c r="AC1853" s="26"/>
      <c r="AD1853" s="26"/>
      <c r="AF1853" s="28"/>
    </row>
    <row r="1854" spans="1:32" s="25" customFormat="1" ht="15" x14ac:dyDescent="0.25">
      <c r="A1854" s="25">
        <v>242483</v>
      </c>
      <c r="B1854" s="25" t="s">
        <v>3378</v>
      </c>
      <c r="C1854" s="25" t="s">
        <v>3377</v>
      </c>
      <c r="D1854" s="25" t="s">
        <v>507</v>
      </c>
      <c r="E1854" s="25" t="s">
        <v>26</v>
      </c>
      <c r="F1854" s="25" t="s">
        <v>508</v>
      </c>
      <c r="G1854" s="25">
        <v>753.6</v>
      </c>
      <c r="H1854" s="25">
        <v>753.6</v>
      </c>
      <c r="I1854" s="25" t="s">
        <v>17</v>
      </c>
      <c r="J1854" s="25" t="s">
        <v>273</v>
      </c>
      <c r="K1854" s="25" t="s">
        <v>449</v>
      </c>
      <c r="L1854" s="25" t="s">
        <v>435</v>
      </c>
      <c r="M1854" s="26">
        <v>45190</v>
      </c>
      <c r="N1854" s="26">
        <v>45198</v>
      </c>
      <c r="O1854" s="27">
        <f ca="1">+IF(NETWORKDAYS(M1854,N1854,Feriados!A$1:A$196)&gt;-1,NETWORKDAYS(M1854,N1854,Feriados!A$1:A$196)-1,NETWORKDAYS(M1854,TODAY(),Feriados!A$1:A$196))</f>
        <v>6</v>
      </c>
      <c r="P1854" s="16"/>
      <c r="Q1854" s="25">
        <f ca="1">+IF(T1854="ENVIO OS", IF(NETWORKDAYS(N1854,P1854,Feriados!A$28:A$328)&gt;-1,NETWORKDAYS(N1854,P1854,Feriados!A$28:A$328)-1,NETWORKDAYS(N1854,TODAY(),Feriados!A$28:A$328)),0)</f>
        <v>0</v>
      </c>
      <c r="R1854" s="17">
        <v>-33.033900000000003</v>
      </c>
      <c r="S1854" s="17">
        <v>-68.929299999999998</v>
      </c>
      <c r="T1854" s="25" t="s">
        <v>1496</v>
      </c>
      <c r="U1854" s="25" t="s">
        <v>1496</v>
      </c>
      <c r="X1854" s="25" t="s">
        <v>439</v>
      </c>
      <c r="Y1854" s="25" t="s">
        <v>504</v>
      </c>
      <c r="Z1854" s="25" t="s">
        <v>535</v>
      </c>
      <c r="AA1854" s="25" t="s">
        <v>3643</v>
      </c>
      <c r="AC1854" s="26"/>
      <c r="AD1854" s="26"/>
      <c r="AF1854" s="28"/>
    </row>
    <row r="1855" spans="1:32" s="25" customFormat="1" ht="15" x14ac:dyDescent="0.25">
      <c r="A1855" s="25">
        <v>242370</v>
      </c>
      <c r="B1855" s="25" t="s">
        <v>3635</v>
      </c>
      <c r="C1855" s="25" t="s">
        <v>3636</v>
      </c>
      <c r="D1855" s="25" t="s">
        <v>274</v>
      </c>
      <c r="E1855" s="25" t="s">
        <v>25</v>
      </c>
      <c r="F1855" s="25" t="s">
        <v>510</v>
      </c>
      <c r="G1855" s="25">
        <v>290</v>
      </c>
      <c r="H1855" s="25">
        <v>90</v>
      </c>
      <c r="I1855" s="25" t="s">
        <v>3670</v>
      </c>
      <c r="J1855" s="25" t="s">
        <v>401</v>
      </c>
      <c r="K1855" s="25" t="s">
        <v>280</v>
      </c>
      <c r="L1855" s="25" t="s">
        <v>434</v>
      </c>
      <c r="M1855" s="26">
        <v>45191</v>
      </c>
      <c r="N1855" s="26">
        <v>45210</v>
      </c>
      <c r="O1855" s="27">
        <f ca="1">+IF(NETWORKDAYS(M1855,N1855,Feriados!A$1:A$196)&gt;-1,NETWORKDAYS(M1855,N1855,Feriados!A$1:A$196)-1,NETWORKDAYS(M1855,TODAY(),Feriados!A$1:A$196))</f>
        <v>13</v>
      </c>
      <c r="P1855" s="16"/>
      <c r="Q1855" s="25">
        <f ca="1">+IF(T1855="ENVIO OS", IF(NETWORKDAYS(N1855,P1855,Feriados!A$28:A$328)&gt;-1,NETWORKDAYS(N1855,P1855,Feriados!A$28:A$328)-1,NETWORKDAYS(N1855,TODAY(),Feriados!A$28:A$328)),0)</f>
        <v>0</v>
      </c>
      <c r="R1855" s="17">
        <v>-32.667900000000003</v>
      </c>
      <c r="S1855" s="17">
        <v>-68.717500000000001</v>
      </c>
      <c r="T1855" s="25" t="s">
        <v>1496</v>
      </c>
      <c r="U1855" s="25" t="s">
        <v>1496</v>
      </c>
      <c r="X1855" s="25" t="s">
        <v>439</v>
      </c>
      <c r="Y1855" s="25" t="s">
        <v>504</v>
      </c>
      <c r="AB1855" s="25" t="s">
        <v>0</v>
      </c>
      <c r="AC1855" s="26"/>
      <c r="AD1855" s="26"/>
      <c r="AF1855" s="28"/>
    </row>
    <row r="1856" spans="1:32" s="25" customFormat="1" ht="15" x14ac:dyDescent="0.25">
      <c r="A1856" s="25">
        <v>242382</v>
      </c>
      <c r="B1856" s="25" t="s">
        <v>3637</v>
      </c>
      <c r="C1856" s="25" t="s">
        <v>3638</v>
      </c>
      <c r="D1856" s="25" t="s">
        <v>506</v>
      </c>
      <c r="E1856" s="25" t="s">
        <v>25</v>
      </c>
      <c r="F1856" s="25" t="s">
        <v>741</v>
      </c>
      <c r="G1856" s="25">
        <v>221</v>
      </c>
      <c r="H1856" s="25">
        <v>221</v>
      </c>
      <c r="I1856" s="25" t="s">
        <v>4019</v>
      </c>
      <c r="J1856" s="25" t="s">
        <v>160</v>
      </c>
      <c r="K1856" s="25" t="s">
        <v>454</v>
      </c>
      <c r="L1856" s="25" t="s">
        <v>435</v>
      </c>
      <c r="M1856" s="26">
        <v>45191</v>
      </c>
      <c r="N1856" s="26">
        <v>45224</v>
      </c>
      <c r="O1856" s="27">
        <f ca="1">+IF(NETWORKDAYS(M1856,N1856,Feriados!A$1:A$196)&gt;-1,NETWORKDAYS(M1856,N1856,Feriados!A$1:A$196)-1,NETWORKDAYS(M1856,TODAY(),Feriados!A$1:A$196))</f>
        <v>21</v>
      </c>
      <c r="P1856" s="16"/>
      <c r="Q1856" s="25">
        <f ca="1">+IF(T1856="ENVIO OS", IF(NETWORKDAYS(N1856,P1856,Feriados!A$28:A$328)&gt;-1,NETWORKDAYS(N1856,P1856,Feriados!A$28:A$328)-1,NETWORKDAYS(N1856,TODAY(),Feriados!A$28:A$328)),0)</f>
        <v>0</v>
      </c>
      <c r="R1856" s="17">
        <v>-32.893300000000004</v>
      </c>
      <c r="S1856" s="17">
        <v>-68.845299999999995</v>
      </c>
      <c r="T1856" s="25" t="s">
        <v>1496</v>
      </c>
      <c r="U1856" s="25" t="s">
        <v>1496</v>
      </c>
      <c r="X1856" s="25" t="s">
        <v>439</v>
      </c>
      <c r="Y1856" s="25" t="s">
        <v>504</v>
      </c>
      <c r="AC1856" s="26"/>
      <c r="AD1856" s="26"/>
      <c r="AE1856" s="25" t="s">
        <v>525</v>
      </c>
      <c r="AF1856" s="28">
        <v>45536</v>
      </c>
    </row>
    <row r="1857" spans="1:32" s="25" customFormat="1" ht="15" x14ac:dyDescent="0.25">
      <c r="B1857" s="25" t="s">
        <v>2160</v>
      </c>
      <c r="C1857" s="25" t="s">
        <v>2161</v>
      </c>
      <c r="D1857" s="25" t="s">
        <v>507</v>
      </c>
      <c r="E1857" s="25" t="s">
        <v>26</v>
      </c>
      <c r="F1857" s="25" t="s">
        <v>508</v>
      </c>
      <c r="G1857" s="25">
        <v>120.7</v>
      </c>
      <c r="I1857" s="25" t="s">
        <v>17</v>
      </c>
      <c r="J1857" s="25" t="s">
        <v>273</v>
      </c>
      <c r="K1857" s="25" t="s">
        <v>449</v>
      </c>
      <c r="M1857" s="26">
        <v>45194</v>
      </c>
      <c r="N1857" s="26">
        <v>45195</v>
      </c>
      <c r="O1857" s="27">
        <f ca="1">+IF(NETWORKDAYS(M1857,N1857,Feriados!A$1:A$196)&gt;-1,NETWORKDAYS(M1857,N1857,Feriados!A$1:A$196)-1,NETWORKDAYS(M1857,TODAY(),Feriados!A$1:A$196))</f>
        <v>1</v>
      </c>
      <c r="P1857" s="16"/>
      <c r="Q1857" s="25">
        <f ca="1">+IF(T1857="ENVIO OS", IF(NETWORKDAYS(N1857,P1857,Feriados!A$28:A$328)&gt;-1,NETWORKDAYS(N1857,P1857,Feriados!A$28:A$328)-1,NETWORKDAYS(N1857,TODAY(),Feriados!A$28:A$328)),0)</f>
        <v>0</v>
      </c>
      <c r="R1857" s="17"/>
      <c r="S1857" s="17"/>
      <c r="T1857" s="25" t="s">
        <v>1590</v>
      </c>
      <c r="U1857" s="25" t="s">
        <v>1590</v>
      </c>
      <c r="X1857" s="25" t="s">
        <v>442</v>
      </c>
      <c r="Y1857" s="25" t="s">
        <v>500</v>
      </c>
      <c r="Z1857" s="25" t="s">
        <v>547</v>
      </c>
      <c r="AC1857" s="26"/>
      <c r="AD1857" s="26"/>
      <c r="AE1857" s="25" t="s">
        <v>525</v>
      </c>
      <c r="AF1857" s="28"/>
    </row>
    <row r="1858" spans="1:32" s="25" customFormat="1" ht="15" x14ac:dyDescent="0.25">
      <c r="B1858" s="25" t="s">
        <v>3628</v>
      </c>
      <c r="C1858" s="25" t="s">
        <v>3627</v>
      </c>
      <c r="D1858" s="25" t="s">
        <v>404</v>
      </c>
      <c r="E1858" s="25" t="s">
        <v>26</v>
      </c>
      <c r="F1858" s="25" t="s">
        <v>508</v>
      </c>
      <c r="I1858" s="25" t="s">
        <v>17</v>
      </c>
      <c r="M1858" s="26">
        <v>45194</v>
      </c>
      <c r="N1858" s="26">
        <v>45274</v>
      </c>
      <c r="O1858" s="27">
        <f ca="1">+IF(NETWORKDAYS(M1858,N1858,Feriados!A$1:A$196)&gt;-1,NETWORKDAYS(M1858,N1858,Feriados!A$1:A$196)-1,NETWORKDAYS(M1858,TODAY(),Feriados!A$1:A$196))</f>
        <v>54</v>
      </c>
      <c r="P1858" s="16">
        <v>45274</v>
      </c>
      <c r="Q1858" s="25">
        <f ca="1">+IF(T1858="ENVIO OS", IF(NETWORKDAYS(N1858,P1858,Feriados!A$28:A$328)&gt;-1,NETWORKDAYS(N1858,P1858,Feriados!A$28:A$328)-1,NETWORKDAYS(N1858,TODAY(),Feriados!A$28:A$328)),0)</f>
        <v>0</v>
      </c>
      <c r="R1858" s="17"/>
      <c r="S1858" s="17"/>
      <c r="T1858" s="25" t="s">
        <v>1494</v>
      </c>
      <c r="U1858" s="25" t="s">
        <v>1584</v>
      </c>
      <c r="X1858" s="25" t="s">
        <v>4127</v>
      </c>
      <c r="AC1858" s="26"/>
      <c r="AD1858" s="26"/>
      <c r="AF1858" s="28"/>
    </row>
    <row r="1859" spans="1:32" s="25" customFormat="1" ht="15" x14ac:dyDescent="0.25">
      <c r="B1859" s="25" t="s">
        <v>3630</v>
      </c>
      <c r="C1859" s="25" t="s">
        <v>3629</v>
      </c>
      <c r="D1859" s="25" t="s">
        <v>274</v>
      </c>
      <c r="E1859" s="25" t="s">
        <v>26</v>
      </c>
      <c r="F1859" s="25" t="s">
        <v>508</v>
      </c>
      <c r="G1859" s="25">
        <v>117</v>
      </c>
      <c r="H1859" s="25">
        <v>117.8</v>
      </c>
      <c r="I1859" s="25" t="s">
        <v>4232</v>
      </c>
      <c r="J1859" s="25" t="s">
        <v>210</v>
      </c>
      <c r="K1859" s="25" t="s">
        <v>459</v>
      </c>
      <c r="L1859" s="25" t="s">
        <v>434</v>
      </c>
      <c r="M1859" s="26">
        <v>45194</v>
      </c>
      <c r="N1859" s="26">
        <v>45313</v>
      </c>
      <c r="O1859" s="27">
        <f ca="1">+IF(NETWORKDAYS(M1859,N1859,Feriados!A$1:A$196)&gt;-1,NETWORKDAYS(M1859,N1859,Feriados!A$1:A$196)-1,NETWORKDAYS(M1859,TODAY(),Feriados!A$1:A$196))</f>
        <v>80</v>
      </c>
      <c r="P1859" s="16"/>
      <c r="Q1859" s="25">
        <f ca="1">+IF(T1859="ENVIO OS", IF(NETWORKDAYS(N1859,P1859,Feriados!A$28:A$328)&gt;-1,NETWORKDAYS(N1859,P1859,Feriados!A$28:A$328)-1,NETWORKDAYS(N1859,TODAY(),Feriados!A$28:A$328)),0)</f>
        <v>0</v>
      </c>
      <c r="R1859" s="17">
        <v>-32.777191000000002</v>
      </c>
      <c r="S1859" s="17">
        <v>-68.747271999999995</v>
      </c>
      <c r="T1859" s="25" t="s">
        <v>1496</v>
      </c>
      <c r="U1859" s="25" t="s">
        <v>1496</v>
      </c>
      <c r="X1859" s="25" t="s">
        <v>443</v>
      </c>
      <c r="Y1859" s="25" t="s">
        <v>504</v>
      </c>
      <c r="Z1859" s="25" t="s">
        <v>531</v>
      </c>
      <c r="AC1859" s="26"/>
      <c r="AD1859" s="26"/>
      <c r="AF1859" s="28"/>
    </row>
    <row r="1860" spans="1:32" s="25" customFormat="1" ht="15" x14ac:dyDescent="0.25">
      <c r="A1860" s="25">
        <v>243814</v>
      </c>
      <c r="B1860" s="25" t="s">
        <v>3632</v>
      </c>
      <c r="C1860" s="25" t="s">
        <v>3631</v>
      </c>
      <c r="D1860" s="25" t="s">
        <v>507</v>
      </c>
      <c r="E1860" s="25" t="s">
        <v>26</v>
      </c>
      <c r="F1860" s="25" t="s">
        <v>508</v>
      </c>
      <c r="G1860" s="25">
        <v>97.4</v>
      </c>
      <c r="I1860" s="25" t="s">
        <v>4204</v>
      </c>
      <c r="J1860" s="25" t="s">
        <v>239</v>
      </c>
      <c r="K1860" s="25" t="s">
        <v>447</v>
      </c>
      <c r="L1860" s="25" t="s">
        <v>434</v>
      </c>
      <c r="M1860" s="26">
        <v>45194</v>
      </c>
      <c r="N1860" s="26">
        <v>45303</v>
      </c>
      <c r="O1860" s="27">
        <f ca="1">+IF(NETWORKDAYS(M1860,N1860,Feriados!A$1:A$196)&gt;-1,NETWORKDAYS(M1860,N1860,Feriados!A$1:A$196)-1,NETWORKDAYS(M1860,TODAY(),Feriados!A$1:A$196))</f>
        <v>74</v>
      </c>
      <c r="P1860" s="16"/>
      <c r="Q1860" s="25">
        <f ca="1">+IF(T1860="ENVIO OS", IF(NETWORKDAYS(N1860,P1860,Feriados!A$28:A$328)&gt;-1,NETWORKDAYS(N1860,P1860,Feriados!A$28:A$328)-1,NETWORKDAYS(N1860,TODAY(),Feriados!A$28:A$328)),0)</f>
        <v>0</v>
      </c>
      <c r="R1860" s="17" t="s">
        <v>4479</v>
      </c>
      <c r="S1860" s="17">
        <v>-68.866500000000002</v>
      </c>
      <c r="T1860" s="25" t="s">
        <v>1496</v>
      </c>
      <c r="U1860" s="25" t="s">
        <v>1496</v>
      </c>
      <c r="X1860" s="25" t="s">
        <v>442</v>
      </c>
      <c r="Y1860" s="25" t="s">
        <v>504</v>
      </c>
      <c r="Z1860" s="25" t="s">
        <v>4206</v>
      </c>
      <c r="AC1860" s="26"/>
      <c r="AD1860" s="26"/>
      <c r="AF1860" s="28"/>
    </row>
    <row r="1861" spans="1:32" s="25" customFormat="1" ht="15" x14ac:dyDescent="0.25">
      <c r="A1861" s="25">
        <v>242403</v>
      </c>
      <c r="B1861" s="25" t="s">
        <v>3640</v>
      </c>
      <c r="C1861" s="25" t="s">
        <v>3639</v>
      </c>
      <c r="D1861" s="25" t="s">
        <v>506</v>
      </c>
      <c r="E1861" s="25" t="s">
        <v>25</v>
      </c>
      <c r="F1861" s="25" t="s">
        <v>516</v>
      </c>
      <c r="G1861" s="25">
        <v>273</v>
      </c>
      <c r="H1861" s="25">
        <v>273</v>
      </c>
      <c r="I1861" s="25" t="s">
        <v>1799</v>
      </c>
      <c r="J1861" s="25" t="s">
        <v>45</v>
      </c>
      <c r="K1861" s="25" t="s">
        <v>450</v>
      </c>
      <c r="L1861" s="25" t="s">
        <v>435</v>
      </c>
      <c r="M1861" s="26">
        <v>45194</v>
      </c>
      <c r="N1861" s="26">
        <v>45219</v>
      </c>
      <c r="O1861" s="27">
        <f ca="1">+IF(NETWORKDAYS(M1861,N1861,Feriados!A$1:A$196)&gt;-1,NETWORKDAYS(M1861,N1861,Feriados!A$1:A$196)-1,NETWORKDAYS(M1861,TODAY(),Feriados!A$1:A$196))</f>
        <v>17</v>
      </c>
      <c r="P1861" s="16"/>
      <c r="Q1861" s="25">
        <f ca="1">+IF(T1861="ENVIO OS", IF(NETWORKDAYS(N1861,P1861,Feriados!A$28:A$328)&gt;-1,NETWORKDAYS(N1861,P1861,Feriados!A$28:A$328)-1,NETWORKDAYS(N1861,TODAY(),Feriados!A$28:A$328)),0)</f>
        <v>0</v>
      </c>
      <c r="R1861" s="17">
        <v>-32.891500000000001</v>
      </c>
      <c r="S1861" s="17">
        <v>-68.832099999999997</v>
      </c>
      <c r="T1861" s="25" t="s">
        <v>1496</v>
      </c>
      <c r="U1861" s="25" t="s">
        <v>1496</v>
      </c>
      <c r="X1861" s="25" t="s">
        <v>439</v>
      </c>
      <c r="Y1861" s="25" t="s">
        <v>504</v>
      </c>
      <c r="AB1861" s="25" t="s">
        <v>0</v>
      </c>
      <c r="AC1861" s="26"/>
      <c r="AD1861" s="26"/>
      <c r="AF1861" s="28"/>
    </row>
    <row r="1862" spans="1:32" s="25" customFormat="1" ht="15" x14ac:dyDescent="0.25">
      <c r="A1862" s="25">
        <v>243825</v>
      </c>
      <c r="B1862" s="25" t="s">
        <v>3634</v>
      </c>
      <c r="C1862" s="25" t="s">
        <v>3633</v>
      </c>
      <c r="D1862" s="25" t="s">
        <v>450</v>
      </c>
      <c r="E1862" s="25" t="s">
        <v>26</v>
      </c>
      <c r="F1862" s="25" t="s">
        <v>508</v>
      </c>
      <c r="G1862" s="25">
        <v>72</v>
      </c>
      <c r="I1862" s="25" t="s">
        <v>4205</v>
      </c>
      <c r="J1862" s="25" t="s">
        <v>93</v>
      </c>
      <c r="K1862" s="25" t="s">
        <v>465</v>
      </c>
      <c r="L1862" s="25" t="s">
        <v>434</v>
      </c>
      <c r="M1862" s="26">
        <v>45194</v>
      </c>
      <c r="N1862" s="26">
        <v>45303</v>
      </c>
      <c r="O1862" s="27">
        <f ca="1">+IF(NETWORKDAYS(M1862,N1862,Feriados!A$1:A$196)&gt;-1,NETWORKDAYS(M1862,N1862,Feriados!A$1:A$196)-1,NETWORKDAYS(M1862,TODAY(),Feriados!A$1:A$196))</f>
        <v>74</v>
      </c>
      <c r="P1862" s="16"/>
      <c r="Q1862" s="25">
        <f ca="1">+IF(T1862="ENVIO OS", IF(NETWORKDAYS(N1862,P1862,Feriados!A$28:A$328)&gt;-1,NETWORKDAYS(N1862,P1862,Feriados!A$28:A$328)-1,NETWORKDAYS(N1862,TODAY(),Feriados!A$28:A$328)),0)</f>
        <v>0</v>
      </c>
      <c r="R1862" s="17"/>
      <c r="S1862" s="17"/>
      <c r="T1862" s="25" t="s">
        <v>1496</v>
      </c>
      <c r="U1862" s="25" t="s">
        <v>1496</v>
      </c>
      <c r="X1862" s="25" t="s">
        <v>442</v>
      </c>
      <c r="Y1862" s="25" t="s">
        <v>504</v>
      </c>
      <c r="Z1862" s="25" t="s">
        <v>4206</v>
      </c>
      <c r="AC1862" s="26"/>
      <c r="AD1862" s="26"/>
      <c r="AF1862" s="28"/>
    </row>
    <row r="1863" spans="1:32" s="25" customFormat="1" ht="15" x14ac:dyDescent="0.25">
      <c r="B1863" s="25" t="s">
        <v>3652</v>
      </c>
      <c r="C1863" s="25" t="s">
        <v>3653</v>
      </c>
      <c r="D1863" s="25" t="s">
        <v>506</v>
      </c>
      <c r="E1863" s="25" t="s">
        <v>25</v>
      </c>
      <c r="F1863" s="25" t="s">
        <v>516</v>
      </c>
      <c r="G1863" s="25">
        <v>48</v>
      </c>
      <c r="H1863" s="25">
        <v>48</v>
      </c>
      <c r="I1863" s="25" t="s">
        <v>3660</v>
      </c>
      <c r="M1863" s="26">
        <v>45194</v>
      </c>
      <c r="N1863" s="26">
        <v>45203</v>
      </c>
      <c r="O1863" s="27">
        <f ca="1">+IF(NETWORKDAYS(M1863,N1863,Feriados!A$1:A$196)&gt;-1,NETWORKDAYS(M1863,N1863,Feriados!A$1:A$196)-1,NETWORKDAYS(M1863,TODAY(),Feriados!A$1:A$196))</f>
        <v>7</v>
      </c>
      <c r="P1863" s="16"/>
      <c r="Q1863" s="25">
        <f ca="1">+IF(T1863="ENVIO OS", IF(NETWORKDAYS(N1863,P1863,Feriados!A$28:A$328)&gt;-1,NETWORKDAYS(N1863,P1863,Feriados!A$28:A$328)-1,NETWORKDAYS(N1863,TODAY(),Feriados!A$28:A$328)),0)</f>
        <v>0</v>
      </c>
      <c r="R1863" s="17">
        <v>-32.892000000000003</v>
      </c>
      <c r="S1863" s="17">
        <v>-68.844399999999993</v>
      </c>
      <c r="T1863" s="25" t="s">
        <v>1496</v>
      </c>
      <c r="U1863" s="25" t="s">
        <v>1496</v>
      </c>
      <c r="X1863" s="25" t="s">
        <v>439</v>
      </c>
      <c r="Y1863" s="25" t="s">
        <v>700</v>
      </c>
      <c r="AA1863" s="25" t="s">
        <v>3661</v>
      </c>
      <c r="AC1863" s="26"/>
      <c r="AD1863" s="26"/>
      <c r="AF1863" s="28"/>
    </row>
    <row r="1864" spans="1:32" s="25" customFormat="1" ht="15" x14ac:dyDescent="0.25">
      <c r="A1864" s="25">
        <v>242393</v>
      </c>
      <c r="B1864" s="25" t="s">
        <v>3655</v>
      </c>
      <c r="C1864" s="25" t="s">
        <v>3654</v>
      </c>
      <c r="D1864" s="25" t="s">
        <v>507</v>
      </c>
      <c r="E1864" s="25" t="s">
        <v>25</v>
      </c>
      <c r="F1864" s="25" t="s">
        <v>509</v>
      </c>
      <c r="G1864" s="25">
        <v>450</v>
      </c>
      <c r="H1864" s="25">
        <v>260</v>
      </c>
      <c r="I1864" s="25" t="s">
        <v>17</v>
      </c>
      <c r="J1864" s="25" t="s">
        <v>126</v>
      </c>
      <c r="K1864" s="25" t="s">
        <v>49</v>
      </c>
      <c r="L1864" s="25" t="s">
        <v>434</v>
      </c>
      <c r="M1864" s="26">
        <v>45194</v>
      </c>
      <c r="N1864" s="26">
        <v>45233</v>
      </c>
      <c r="O1864" s="27">
        <f ca="1">+IF(NETWORKDAYS(M1864,N1864,Feriados!A$1:A$196)&gt;-1,NETWORKDAYS(M1864,N1864,Feriados!A$1:A$196)-1,NETWORKDAYS(M1864,TODAY(),Feriados!A$1:A$196))</f>
        <v>27</v>
      </c>
      <c r="P1864" s="16"/>
      <c r="Q1864" s="25">
        <f ca="1">+IF(T1864="ENVIO OS", IF(NETWORKDAYS(N1864,P1864,Feriados!A$28:A$328)&gt;-1,NETWORKDAYS(N1864,P1864,Feriados!A$28:A$328)-1,NETWORKDAYS(N1864,TODAY(),Feriados!A$28:A$328)),0)</f>
        <v>0</v>
      </c>
      <c r="R1864" s="17">
        <v>-33.170499999999997</v>
      </c>
      <c r="S1864" s="17">
        <v>-68.92</v>
      </c>
      <c r="T1864" s="25" t="s">
        <v>1496</v>
      </c>
      <c r="U1864" s="25" t="s">
        <v>1496</v>
      </c>
      <c r="V1864" s="25" t="s">
        <v>772</v>
      </c>
      <c r="X1864" s="25" t="s">
        <v>439</v>
      </c>
      <c r="Y1864" s="25" t="s">
        <v>504</v>
      </c>
      <c r="AC1864" s="26"/>
      <c r="AD1864" s="26"/>
      <c r="AF1864" s="28"/>
    </row>
    <row r="1865" spans="1:32" s="25" customFormat="1" ht="15" x14ac:dyDescent="0.25">
      <c r="A1865" s="25">
        <v>242395</v>
      </c>
      <c r="B1865" s="25" t="s">
        <v>3696</v>
      </c>
      <c r="C1865" s="25" t="s">
        <v>3656</v>
      </c>
      <c r="D1865" s="25" t="s">
        <v>446</v>
      </c>
      <c r="E1865" s="25" t="s">
        <v>25</v>
      </c>
      <c r="F1865" s="25" t="s">
        <v>509</v>
      </c>
      <c r="G1865" s="25">
        <v>350</v>
      </c>
      <c r="H1865" s="25">
        <v>201</v>
      </c>
      <c r="I1865" s="25" t="s">
        <v>17</v>
      </c>
      <c r="J1865" s="25" t="s">
        <v>91</v>
      </c>
      <c r="K1865" s="25" t="s">
        <v>464</v>
      </c>
      <c r="M1865" s="26">
        <v>45194</v>
      </c>
      <c r="N1865" s="26">
        <v>45233</v>
      </c>
      <c r="O1865" s="27">
        <f ca="1">+IF(NETWORKDAYS(M1865,N1865,Feriados!A$1:A$196)&gt;-1,NETWORKDAYS(M1865,N1865,Feriados!A$1:A$196)-1,NETWORKDAYS(M1865,TODAY(),Feriados!A$1:A$196))</f>
        <v>27</v>
      </c>
      <c r="P1865" s="16"/>
      <c r="Q1865" s="25">
        <f ca="1">+IF(T1865="ENVIO OS", IF(NETWORKDAYS(N1865,P1865,Feriados!A$28:A$328)&gt;-1,NETWORKDAYS(N1865,P1865,Feriados!A$28:A$328)-1,NETWORKDAYS(N1865,TODAY(),Feriados!A$28:A$328)),0)</f>
        <v>0</v>
      </c>
      <c r="R1865" s="17">
        <v>-33.006100000000004</v>
      </c>
      <c r="S1865" s="17">
        <v>-68.658699999999996</v>
      </c>
      <c r="T1865" s="25" t="s">
        <v>1496</v>
      </c>
      <c r="U1865" s="25" t="s">
        <v>1496</v>
      </c>
      <c r="X1865" s="25" t="s">
        <v>439</v>
      </c>
      <c r="Y1865" s="25" t="s">
        <v>504</v>
      </c>
      <c r="AC1865" s="26"/>
      <c r="AD1865" s="26"/>
      <c r="AF1865" s="28"/>
    </row>
    <row r="1866" spans="1:32" s="25" customFormat="1" ht="15" x14ac:dyDescent="0.25">
      <c r="B1866" s="25" t="s">
        <v>3388</v>
      </c>
      <c r="C1866" s="25" t="s">
        <v>3387</v>
      </c>
      <c r="D1866" s="25" t="s">
        <v>507</v>
      </c>
      <c r="E1866" s="25" t="s">
        <v>26</v>
      </c>
      <c r="F1866" s="25" t="s">
        <v>508</v>
      </c>
      <c r="G1866" s="25">
        <v>95.4</v>
      </c>
      <c r="I1866" s="25" t="s">
        <v>3646</v>
      </c>
      <c r="J1866" s="25" t="s">
        <v>113</v>
      </c>
      <c r="K1866" s="25" t="s">
        <v>447</v>
      </c>
      <c r="M1866" s="16">
        <v>45195</v>
      </c>
      <c r="N1866" s="26">
        <v>45198</v>
      </c>
      <c r="O1866" s="27">
        <f ca="1">+IF(NETWORKDAYS(M1866,N1866,Feriados!A$1:A$196)&gt;-1,NETWORKDAYS(M1866,N1866,Feriados!A$1:A$196)-1,NETWORKDAYS(M1866,TODAY(),Feriados!A$1:A$196))</f>
        <v>3</v>
      </c>
      <c r="P1866" s="16"/>
      <c r="Q1866" s="25">
        <f ca="1">+IF(T1866="ENVIO OS", IF(NETWORKDAYS(N1866,P1866,Feriados!A$28:A$328)&gt;-1,NETWORKDAYS(N1866,P1866,Feriados!A$28:A$328)-1,NETWORKDAYS(N1866,TODAY(),Feriados!A$28:A$328)),0)</f>
        <v>0</v>
      </c>
      <c r="R1866" s="17">
        <v>-32.983800000000002</v>
      </c>
      <c r="S1866" s="17">
        <v>-68.767399999999995</v>
      </c>
      <c r="T1866" s="25" t="s">
        <v>1496</v>
      </c>
      <c r="U1866" s="25" t="s">
        <v>1496</v>
      </c>
      <c r="X1866" s="25" t="s">
        <v>443</v>
      </c>
      <c r="Y1866" s="25" t="s">
        <v>504</v>
      </c>
      <c r="Z1866" s="25" t="s">
        <v>607</v>
      </c>
      <c r="AC1866" s="26"/>
      <c r="AD1866" s="26"/>
      <c r="AF1866" s="28"/>
    </row>
    <row r="1867" spans="1:32" s="25" customFormat="1" ht="15" x14ac:dyDescent="0.25">
      <c r="A1867" s="25">
        <v>242439</v>
      </c>
      <c r="B1867" s="25" t="s">
        <v>3649</v>
      </c>
      <c r="C1867" s="25" t="s">
        <v>3651</v>
      </c>
      <c r="D1867" s="25" t="s">
        <v>280</v>
      </c>
      <c r="E1867" s="25" t="s">
        <v>25</v>
      </c>
      <c r="F1867" s="25" t="s">
        <v>509</v>
      </c>
      <c r="G1867" s="25">
        <v>180</v>
      </c>
      <c r="H1867" s="25">
        <v>150</v>
      </c>
      <c r="I1867" s="25" t="s">
        <v>4042</v>
      </c>
      <c r="J1867" s="25" t="s">
        <v>263</v>
      </c>
      <c r="K1867" s="25" t="s">
        <v>280</v>
      </c>
      <c r="L1867" s="25" t="s">
        <v>434</v>
      </c>
      <c r="M1867" s="26">
        <v>45196</v>
      </c>
      <c r="N1867" s="26">
        <v>45233</v>
      </c>
      <c r="O1867" s="27">
        <f ca="1">+IF(NETWORKDAYS(M1867,N1867,Feriados!A$1:A$196)&gt;-1,NETWORKDAYS(M1867,N1867,Feriados!A$1:A$196)-1,NETWORKDAYS(M1867,TODAY(),Feriados!A$1:A$196))</f>
        <v>25</v>
      </c>
      <c r="P1867" s="16"/>
      <c r="Q1867" s="25">
        <f ca="1">+IF(T1867="ENVIO OS", IF(NETWORKDAYS(N1867,P1867,Feriados!A$28:A$328)&gt;-1,NETWORKDAYS(N1867,P1867,Feriados!A$28:A$328)-1,NETWORKDAYS(N1867,TODAY(),Feriados!A$28:A$328)),0)</f>
        <v>0</v>
      </c>
      <c r="R1867" s="17">
        <v>-32.717100000000002</v>
      </c>
      <c r="S1867" s="17">
        <v>-68.629599999999996</v>
      </c>
      <c r="T1867" s="25" t="s">
        <v>1496</v>
      </c>
      <c r="U1867" s="25" t="s">
        <v>1496</v>
      </c>
      <c r="X1867" s="25" t="s">
        <v>439</v>
      </c>
      <c r="Y1867" s="25" t="s">
        <v>504</v>
      </c>
      <c r="AB1867" s="25" t="s">
        <v>0</v>
      </c>
      <c r="AC1867" s="26"/>
      <c r="AD1867" s="26"/>
      <c r="AF1867" s="28"/>
    </row>
    <row r="1868" spans="1:32" s="25" customFormat="1" ht="15" x14ac:dyDescent="0.25">
      <c r="B1868" s="25" t="s">
        <v>2661</v>
      </c>
      <c r="C1868" s="25" t="s">
        <v>2660</v>
      </c>
      <c r="D1868" s="25" t="s">
        <v>507</v>
      </c>
      <c r="E1868" s="25" t="s">
        <v>26</v>
      </c>
      <c r="F1868" s="25" t="s">
        <v>508</v>
      </c>
      <c r="G1868" s="25">
        <v>69</v>
      </c>
      <c r="I1868" s="25" t="s">
        <v>17</v>
      </c>
      <c r="J1868" s="25" t="s">
        <v>1499</v>
      </c>
      <c r="K1868" s="25" t="s">
        <v>1501</v>
      </c>
      <c r="M1868" s="26">
        <v>45197</v>
      </c>
      <c r="N1868" s="26">
        <v>45238</v>
      </c>
      <c r="O1868" s="27">
        <f ca="1">+IF(NETWORKDAYS(M1868,N1868,Feriados!A$1:A$196)&gt;-1,NETWORKDAYS(M1868,N1868,Feriados!A$1:A$196)-1,NETWORKDAYS(M1868,TODAY(),Feriados!A$1:A$196))</f>
        <v>27</v>
      </c>
      <c r="P1868" s="16"/>
      <c r="Q1868" s="25">
        <f ca="1">+IF(T1868="ENVIO OS", IF(NETWORKDAYS(N1868,P1868,Feriados!A$28:A$328)&gt;-1,NETWORKDAYS(N1868,P1868,Feriados!A$28:A$328)-1,NETWORKDAYS(N1868,TODAY(),Feriados!A$28:A$328)),0)</f>
        <v>0</v>
      </c>
      <c r="R1868" s="17">
        <v>-33.0124</v>
      </c>
      <c r="S1868" s="17">
        <v>-68.875699999999995</v>
      </c>
      <c r="T1868" s="25" t="s">
        <v>1590</v>
      </c>
      <c r="U1868" s="25" t="s">
        <v>1590</v>
      </c>
      <c r="X1868" s="25" t="s">
        <v>443</v>
      </c>
      <c r="Y1868" s="25" t="s">
        <v>504</v>
      </c>
      <c r="Z1868" s="25" t="s">
        <v>607</v>
      </c>
      <c r="AC1868" s="26"/>
      <c r="AD1868" s="26"/>
      <c r="AF1868" s="28"/>
    </row>
    <row r="1869" spans="1:32" s="25" customFormat="1" ht="15" x14ac:dyDescent="0.25">
      <c r="A1869" s="25">
        <v>241621</v>
      </c>
      <c r="B1869" s="25" t="s">
        <v>3650</v>
      </c>
      <c r="C1869" s="25" t="s">
        <v>3659</v>
      </c>
      <c r="D1869" s="25" t="s">
        <v>452</v>
      </c>
      <c r="E1869" s="25" t="s">
        <v>25</v>
      </c>
      <c r="F1869" s="25" t="s">
        <v>516</v>
      </c>
      <c r="G1869" s="25">
        <v>150</v>
      </c>
      <c r="H1869" s="25">
        <v>150</v>
      </c>
      <c r="I1869" s="25" t="s">
        <v>17</v>
      </c>
      <c r="J1869" s="25" t="s">
        <v>87</v>
      </c>
      <c r="K1869" s="25" t="s">
        <v>451</v>
      </c>
      <c r="L1869" s="25" t="s">
        <v>434</v>
      </c>
      <c r="M1869" s="26">
        <v>45197</v>
      </c>
      <c r="N1869" s="26">
        <v>45210</v>
      </c>
      <c r="O1869" s="27">
        <f ca="1">+IF(NETWORKDAYS(M1869,N1869,Feriados!A$1:A$196)&gt;-1,NETWORKDAYS(M1869,N1869,Feriados!A$1:A$196)-1,NETWORKDAYS(M1869,TODAY(),Feriados!A$1:A$196))</f>
        <v>9</v>
      </c>
      <c r="P1869" s="16"/>
      <c r="Q1869" s="25">
        <f ca="1">+IF(T1869="ENVIO OS", IF(NETWORKDAYS(N1869,P1869,Feriados!A$28:A$328)&gt;-1,NETWORKDAYS(N1869,P1869,Feriados!A$28:A$328)-1,NETWORKDAYS(N1869,TODAY(),Feriados!A$28:A$328)),0)</f>
        <v>0</v>
      </c>
      <c r="R1869" s="17">
        <v>-34.6008</v>
      </c>
      <c r="S1869" s="17">
        <v>-68.373500000000007</v>
      </c>
      <c r="T1869" s="25" t="s">
        <v>1496</v>
      </c>
      <c r="U1869" s="25" t="s">
        <v>1496</v>
      </c>
      <c r="V1869" s="25" t="s">
        <v>37</v>
      </c>
      <c r="W1869" s="25" t="s">
        <v>3120</v>
      </c>
      <c r="X1869" s="25" t="s">
        <v>439</v>
      </c>
      <c r="Y1869" s="25" t="s">
        <v>504</v>
      </c>
      <c r="AB1869" s="25" t="s">
        <v>0</v>
      </c>
      <c r="AC1869" s="26"/>
      <c r="AD1869" s="26"/>
      <c r="AF1869" s="28"/>
    </row>
    <row r="1870" spans="1:32" s="25" customFormat="1" ht="15" x14ac:dyDescent="0.25">
      <c r="A1870" s="25">
        <v>238363</v>
      </c>
      <c r="B1870" s="25" t="s">
        <v>2828</v>
      </c>
      <c r="C1870" s="25" t="s">
        <v>2827</v>
      </c>
      <c r="D1870" s="25" t="s">
        <v>452</v>
      </c>
      <c r="E1870" s="25" t="s">
        <v>26</v>
      </c>
      <c r="F1870" s="25" t="s">
        <v>508</v>
      </c>
      <c r="G1870" s="25">
        <v>180</v>
      </c>
      <c r="I1870" s="25" t="s">
        <v>17</v>
      </c>
      <c r="J1870" s="25" t="s">
        <v>426</v>
      </c>
      <c r="K1870" s="25" t="s">
        <v>470</v>
      </c>
      <c r="M1870" s="26">
        <v>45197</v>
      </c>
      <c r="N1870" s="26">
        <v>45240</v>
      </c>
      <c r="O1870" s="27">
        <f ca="1">+IF(NETWORKDAYS(M1870,N1870,Feriados!A$1:A$196)&gt;-1,NETWORKDAYS(M1870,N1870,Feriados!A$1:A$196)-1,NETWORKDAYS(M1870,TODAY(),Feriados!A$1:A$196))</f>
        <v>29</v>
      </c>
      <c r="P1870" s="16"/>
      <c r="Q1870" s="25">
        <f ca="1">+IF(T1870="ENVIO OS", IF(NETWORKDAYS(N1870,P1870,Feriados!A$28:A$328)&gt;-1,NETWORKDAYS(N1870,P1870,Feriados!A$28:A$328)-1,NETWORKDAYS(N1870,TODAY(),Feriados!A$28:A$328)),0)</f>
        <v>0</v>
      </c>
      <c r="R1870" s="17"/>
      <c r="S1870" s="17"/>
      <c r="T1870" s="25" t="s">
        <v>1590</v>
      </c>
      <c r="U1870" s="25" t="s">
        <v>1590</v>
      </c>
      <c r="X1870" s="25" t="s">
        <v>442</v>
      </c>
      <c r="Y1870" s="25" t="s">
        <v>662</v>
      </c>
      <c r="Z1870" s="25" t="s">
        <v>599</v>
      </c>
      <c r="AC1870" s="26"/>
      <c r="AD1870" s="26"/>
      <c r="AF1870" s="28"/>
    </row>
    <row r="1871" spans="1:32" s="25" customFormat="1" ht="15" x14ac:dyDescent="0.25">
      <c r="A1871" s="25">
        <v>238362</v>
      </c>
      <c r="B1871" s="25" t="s">
        <v>2826</v>
      </c>
      <c r="C1871" s="25" t="s">
        <v>2825</v>
      </c>
      <c r="D1871" s="25" t="s">
        <v>452</v>
      </c>
      <c r="E1871" s="25" t="s">
        <v>26</v>
      </c>
      <c r="F1871" s="25" t="s">
        <v>508</v>
      </c>
      <c r="G1871" s="25">
        <v>90</v>
      </c>
      <c r="I1871" s="25" t="s">
        <v>17</v>
      </c>
      <c r="J1871" s="25" t="s">
        <v>426</v>
      </c>
      <c r="K1871" s="25" t="s">
        <v>470</v>
      </c>
      <c r="M1871" s="26">
        <v>45197</v>
      </c>
      <c r="N1871" s="26">
        <v>45240</v>
      </c>
      <c r="O1871" s="27">
        <f ca="1">+IF(NETWORKDAYS(M1871,N1871,Feriados!A$1:A$196)&gt;-1,NETWORKDAYS(M1871,N1871,Feriados!A$1:A$196)-1,NETWORKDAYS(M1871,TODAY(),Feriados!A$1:A$196))</f>
        <v>29</v>
      </c>
      <c r="P1871" s="16"/>
      <c r="Q1871" s="25">
        <f ca="1">+IF(T1871="ENVIO OS", IF(NETWORKDAYS(N1871,P1871,Feriados!A$28:A$328)&gt;-1,NETWORKDAYS(N1871,P1871,Feriados!A$28:A$328)-1,NETWORKDAYS(N1871,TODAY(),Feriados!A$28:A$328)),0)</f>
        <v>0</v>
      </c>
      <c r="R1871" s="17"/>
      <c r="S1871" s="17"/>
      <c r="T1871" s="25" t="s">
        <v>1590</v>
      </c>
      <c r="U1871" s="25" t="s">
        <v>1590</v>
      </c>
      <c r="X1871" s="25" t="s">
        <v>442</v>
      </c>
      <c r="Y1871" s="25" t="s">
        <v>662</v>
      </c>
      <c r="Z1871" s="25" t="s">
        <v>599</v>
      </c>
      <c r="AC1871" s="26"/>
      <c r="AD1871" s="26"/>
      <c r="AF1871" s="28"/>
    </row>
    <row r="1872" spans="1:32" s="25" customFormat="1" ht="15" x14ac:dyDescent="0.25">
      <c r="A1872" s="25">
        <v>239783</v>
      </c>
      <c r="B1872" s="25" t="s">
        <v>3184</v>
      </c>
      <c r="C1872" s="25" t="s">
        <v>2452</v>
      </c>
      <c r="D1872" s="25" t="s">
        <v>507</v>
      </c>
      <c r="E1872" s="25" t="s">
        <v>25</v>
      </c>
      <c r="F1872" s="25" t="s">
        <v>693</v>
      </c>
      <c r="G1872" s="25">
        <v>682</v>
      </c>
      <c r="H1872" s="25">
        <v>682</v>
      </c>
      <c r="I1872" s="25" t="s">
        <v>17</v>
      </c>
      <c r="J1872" s="25" t="s">
        <v>234</v>
      </c>
      <c r="K1872" s="25" t="s">
        <v>447</v>
      </c>
      <c r="L1872" s="25" t="s">
        <v>434</v>
      </c>
      <c r="M1872" s="26">
        <v>45201</v>
      </c>
      <c r="N1872" s="26">
        <v>45216</v>
      </c>
      <c r="O1872" s="27">
        <f ca="1">+IF(NETWORKDAYS(M1872,N1872,Feriados!A$1:A$196)&gt;-1,NETWORKDAYS(M1872,N1872,Feriados!A$1:A$196)-1,NETWORKDAYS(M1872,TODAY(),Feriados!A$1:A$196))</f>
        <v>9</v>
      </c>
      <c r="P1872" s="16">
        <v>45223</v>
      </c>
      <c r="Q1872" s="25">
        <f ca="1">+IF(T1872="ENVIO OS", IF(NETWORKDAYS(N1872,P1872,Feriados!A$28:A$328)&gt;-1,NETWORKDAYS(N1872,P1872,Feriados!A$28:A$328)-1,NETWORKDAYS(N1872,TODAY(),Feriados!A$28:A$328)),0)</f>
        <v>0</v>
      </c>
      <c r="R1872" s="17">
        <v>-32.9758</v>
      </c>
      <c r="S1872" s="17">
        <v>-68.844499999999996</v>
      </c>
      <c r="T1872" s="25" t="s">
        <v>1590</v>
      </c>
      <c r="U1872" s="25" t="s">
        <v>1496</v>
      </c>
      <c r="V1872" s="25" t="s">
        <v>616</v>
      </c>
      <c r="W1872" s="25" t="s">
        <v>3319</v>
      </c>
      <c r="X1872" s="25" t="s">
        <v>439</v>
      </c>
      <c r="Y1872" s="25" t="s">
        <v>504</v>
      </c>
      <c r="Z1872" s="25" t="s">
        <v>607</v>
      </c>
      <c r="AA1872" s="25" t="s">
        <v>3691</v>
      </c>
      <c r="AC1872" s="26"/>
      <c r="AD1872" s="26"/>
      <c r="AF1872" s="28"/>
    </row>
    <row r="1873" spans="1:32" s="25" customFormat="1" ht="15" x14ac:dyDescent="0.25">
      <c r="B1873" s="25" t="s">
        <v>2264</v>
      </c>
      <c r="C1873" s="25" t="s">
        <v>1929</v>
      </c>
      <c r="D1873" s="25" t="s">
        <v>507</v>
      </c>
      <c r="E1873" s="25" t="s">
        <v>26</v>
      </c>
      <c r="F1873" s="25" t="s">
        <v>508</v>
      </c>
      <c r="G1873" s="25">
        <v>119</v>
      </c>
      <c r="I1873" s="25" t="s">
        <v>17</v>
      </c>
      <c r="J1873" s="25" t="s">
        <v>1500</v>
      </c>
      <c r="K1873" s="25" t="s">
        <v>1501</v>
      </c>
      <c r="M1873" s="26">
        <v>45201</v>
      </c>
      <c r="N1873" s="26">
        <v>45201</v>
      </c>
      <c r="O1873" s="27">
        <f ca="1">+IF(NETWORKDAYS(M1873,N1873,Feriados!A$1:A$196)&gt;-1,NETWORKDAYS(M1873,N1873,Feriados!A$1:A$196)-1,NETWORKDAYS(M1873,TODAY(),Feriados!A$1:A$196))</f>
        <v>0</v>
      </c>
      <c r="P1873" s="16"/>
      <c r="Q1873" s="25">
        <f ca="1">+IF(T1873="ENVIO OS", IF(NETWORKDAYS(N1873,P1873,Feriados!A$28:A$328)&gt;-1,NETWORKDAYS(N1873,P1873,Feriados!A$28:A$328)-1,NETWORKDAYS(N1873,TODAY(),Feriados!A$28:A$328)),0)</f>
        <v>0</v>
      </c>
      <c r="R1873" s="17">
        <v>-33.032575999999999</v>
      </c>
      <c r="S1873" s="17">
        <v>-68.891114999999999</v>
      </c>
      <c r="T1873" s="25" t="s">
        <v>1590</v>
      </c>
      <c r="U1873" s="25" t="s">
        <v>1590</v>
      </c>
      <c r="X1873" s="25" t="s">
        <v>443</v>
      </c>
      <c r="Y1873" s="25" t="s">
        <v>504</v>
      </c>
      <c r="Z1873" s="25" t="s">
        <v>3110</v>
      </c>
      <c r="AC1873" s="26"/>
      <c r="AD1873" s="26"/>
      <c r="AF1873" s="28"/>
    </row>
    <row r="1874" spans="1:32" s="25" customFormat="1" ht="15" x14ac:dyDescent="0.25">
      <c r="A1874" s="25">
        <v>241762</v>
      </c>
      <c r="B1874" s="25" t="s">
        <v>3557</v>
      </c>
      <c r="C1874" s="25" t="s">
        <v>3558</v>
      </c>
      <c r="D1874" s="25" t="s">
        <v>404</v>
      </c>
      <c r="E1874" s="25" t="s">
        <v>25</v>
      </c>
      <c r="F1874" s="25" t="s">
        <v>2225</v>
      </c>
      <c r="G1874" s="25">
        <v>90</v>
      </c>
      <c r="H1874" s="25">
        <v>90</v>
      </c>
      <c r="I1874" s="25" t="s">
        <v>17</v>
      </c>
      <c r="J1874" s="25" t="s">
        <v>378</v>
      </c>
      <c r="K1874" s="25" t="s">
        <v>405</v>
      </c>
      <c r="L1874" s="25" t="s">
        <v>435</v>
      </c>
      <c r="M1874" s="26">
        <v>45202</v>
      </c>
      <c r="N1874" s="26">
        <v>45202</v>
      </c>
      <c r="O1874" s="27">
        <f ca="1">+IF(NETWORKDAYS(M1874,N1874,Feriados!A$1:A$196)&gt;-1,NETWORKDAYS(M1874,N1874,Feriados!A$1:A$196)-1,NETWORKDAYS(M1874,TODAY(),Feriados!A$1:A$196))</f>
        <v>0</v>
      </c>
      <c r="P1874" s="16"/>
      <c r="Q1874" s="25">
        <f ca="1">+IF(T1874="ENVIO OS", IF(NETWORKDAYS(N1874,P1874,Feriados!A$28:A$328)&gt;-1,NETWORKDAYS(N1874,P1874,Feriados!A$28:A$328)-1,NETWORKDAYS(N1874,TODAY(),Feriados!A$28:A$328)),0)</f>
        <v>0</v>
      </c>
      <c r="R1874" s="17"/>
      <c r="S1874" s="17"/>
      <c r="T1874" s="25" t="s">
        <v>1590</v>
      </c>
      <c r="U1874" s="25" t="s">
        <v>1590</v>
      </c>
      <c r="X1874" s="25" t="s">
        <v>439</v>
      </c>
      <c r="Y1874" s="25" t="s">
        <v>497</v>
      </c>
      <c r="Z1874" s="25" t="s">
        <v>530</v>
      </c>
      <c r="AC1874" s="26"/>
      <c r="AD1874" s="26"/>
      <c r="AE1874" s="25" t="s">
        <v>525</v>
      </c>
      <c r="AF1874" s="28"/>
    </row>
    <row r="1875" spans="1:32" s="25" customFormat="1" ht="15" x14ac:dyDescent="0.25">
      <c r="A1875" s="25">
        <v>242758</v>
      </c>
      <c r="B1875" s="25" t="s">
        <v>3505</v>
      </c>
      <c r="C1875" s="25" t="s">
        <v>3504</v>
      </c>
      <c r="D1875" s="25" t="s">
        <v>280</v>
      </c>
      <c r="E1875" s="25" t="s">
        <v>26</v>
      </c>
      <c r="F1875" s="25" t="s">
        <v>508</v>
      </c>
      <c r="G1875" s="25">
        <v>175</v>
      </c>
      <c r="I1875" s="25" t="s">
        <v>17</v>
      </c>
      <c r="J1875" s="25" t="s">
        <v>401</v>
      </c>
      <c r="K1875" s="25" t="s">
        <v>280</v>
      </c>
      <c r="L1875" s="25" t="s">
        <v>434</v>
      </c>
      <c r="M1875" s="16">
        <v>45202</v>
      </c>
      <c r="N1875" s="26">
        <v>45219</v>
      </c>
      <c r="O1875" s="27">
        <f ca="1">+IF(NETWORKDAYS(M1875,N1875,Feriados!A$1:A$196)&gt;-1,NETWORKDAYS(M1875,N1875,Feriados!A$1:A$196)-1,NETWORKDAYS(M1875,TODAY(),Feriados!A$1:A$196))</f>
        <v>11</v>
      </c>
      <c r="P1875" s="16"/>
      <c r="Q1875" s="25">
        <f ca="1">+IF(T1875="ENVIO OS", IF(NETWORKDAYS(N1875,P1875,Feriados!A$28:A$328)&gt;-1,NETWORKDAYS(N1875,P1875,Feriados!A$28:A$328)-1,NETWORKDAYS(N1875,TODAY(),Feriados!A$28:A$328)),0)</f>
        <v>0</v>
      </c>
      <c r="R1875" s="17"/>
      <c r="S1875" s="17"/>
      <c r="T1875" s="25" t="s">
        <v>1496</v>
      </c>
      <c r="U1875" s="25" t="s">
        <v>1496</v>
      </c>
      <c r="X1875" s="25" t="s">
        <v>442</v>
      </c>
      <c r="Y1875" s="25" t="s">
        <v>504</v>
      </c>
      <c r="Z1875" s="25" t="s">
        <v>2385</v>
      </c>
      <c r="AC1875" s="26"/>
      <c r="AD1875" s="26"/>
      <c r="AF1875" s="28"/>
    </row>
    <row r="1876" spans="1:32" s="25" customFormat="1" ht="15" x14ac:dyDescent="0.25">
      <c r="A1876" s="25">
        <v>236203</v>
      </c>
      <c r="B1876" s="25" t="s">
        <v>2488</v>
      </c>
      <c r="C1876" s="25" t="s">
        <v>2487</v>
      </c>
      <c r="D1876" s="25" t="s">
        <v>450</v>
      </c>
      <c r="E1876" s="25" t="s">
        <v>26</v>
      </c>
      <c r="F1876" s="25" t="s">
        <v>508</v>
      </c>
      <c r="G1876" s="25">
        <v>67.8</v>
      </c>
      <c r="I1876" s="25" t="s">
        <v>4333</v>
      </c>
      <c r="J1876" s="25" t="s">
        <v>399</v>
      </c>
      <c r="K1876" s="25" t="s">
        <v>457</v>
      </c>
      <c r="L1876" s="25" t="s">
        <v>434</v>
      </c>
      <c r="M1876" s="26">
        <v>45202</v>
      </c>
      <c r="N1876" s="26">
        <v>45359</v>
      </c>
      <c r="O1876" s="27">
        <f ca="1">+IF(NETWORKDAYS(M1876,N1876,Feriados!A$1:A$196)&gt;-1,NETWORKDAYS(M1876,N1876,Feriados!A$1:A$196)-1,NETWORKDAYS(M1876,TODAY(),Feriados!A$1:A$196))</f>
        <v>106</v>
      </c>
      <c r="P1876" s="16"/>
      <c r="Q1876" s="25">
        <f ca="1">+IF(T1876="ENVIO OS", IF(NETWORKDAYS(N1876,P1876,Feriados!A$28:A$328)&gt;-1,NETWORKDAYS(N1876,P1876,Feriados!A$28:A$328)-1,NETWORKDAYS(N1876,TODAY(),Feriados!A$28:A$328)),0)</f>
        <v>0</v>
      </c>
      <c r="R1876" s="17"/>
      <c r="S1876" s="17"/>
      <c r="T1876" s="25" t="s">
        <v>1590</v>
      </c>
      <c r="U1876" s="25" t="s">
        <v>1590</v>
      </c>
      <c r="X1876" s="25" t="s">
        <v>442</v>
      </c>
      <c r="Y1876" s="25" t="s">
        <v>2418</v>
      </c>
      <c r="Z1876" s="25" t="s">
        <v>545</v>
      </c>
      <c r="AC1876" s="26"/>
      <c r="AD1876" s="26"/>
      <c r="AF1876" s="28"/>
    </row>
    <row r="1877" spans="1:32" s="25" customFormat="1" ht="15" x14ac:dyDescent="0.25">
      <c r="A1877" s="25">
        <v>242550</v>
      </c>
      <c r="B1877" s="25" t="s">
        <v>3697</v>
      </c>
      <c r="C1877" s="25" t="s">
        <v>3698</v>
      </c>
      <c r="D1877" s="25" t="s">
        <v>405</v>
      </c>
      <c r="E1877" s="25" t="s">
        <v>25</v>
      </c>
      <c r="F1877" s="25" t="s">
        <v>510</v>
      </c>
      <c r="G1877" s="25">
        <v>350</v>
      </c>
      <c r="H1877" s="25">
        <v>193</v>
      </c>
      <c r="J1877" s="25" t="s">
        <v>220</v>
      </c>
      <c r="K1877" s="25" t="s">
        <v>405</v>
      </c>
      <c r="L1877" s="25" t="s">
        <v>437</v>
      </c>
      <c r="M1877" s="26">
        <v>45203</v>
      </c>
      <c r="N1877" s="26">
        <v>45237</v>
      </c>
      <c r="O1877" s="27">
        <f ca="1">+IF(NETWORKDAYS(M1877,N1877,Feriados!A$1:A$196)&gt;-1,NETWORKDAYS(M1877,N1877,Feriados!A$1:A$196)-1,NETWORKDAYS(M1877,TODAY(),Feriados!A$1:A$196))</f>
        <v>22</v>
      </c>
      <c r="P1877" s="16"/>
      <c r="Q1877" s="25">
        <f ca="1">+IF(T1877="ENVIO OS", IF(NETWORKDAYS(N1877,P1877,Feriados!A$28:A$328)&gt;-1,NETWORKDAYS(N1877,P1877,Feriados!A$28:A$328)-1,NETWORKDAYS(N1877,TODAY(),Feriados!A$28:A$328)),0)</f>
        <v>0</v>
      </c>
      <c r="R1877" s="17">
        <v>-33.402299999999997</v>
      </c>
      <c r="S1877" s="17">
        <v>-69.318299999999994</v>
      </c>
      <c r="T1877" s="25" t="s">
        <v>1496</v>
      </c>
      <c r="U1877" s="25" t="s">
        <v>1496</v>
      </c>
      <c r="X1877" s="25" t="s">
        <v>439</v>
      </c>
      <c r="Y1877" s="25" t="s">
        <v>504</v>
      </c>
      <c r="AC1877" s="26"/>
      <c r="AD1877" s="26"/>
      <c r="AF1877" s="28"/>
    </row>
    <row r="1878" spans="1:32" s="25" customFormat="1" ht="15" x14ac:dyDescent="0.25">
      <c r="B1878" s="25" t="s">
        <v>2960</v>
      </c>
      <c r="C1878" s="25" t="s">
        <v>2959</v>
      </c>
      <c r="D1878" s="25" t="s">
        <v>446</v>
      </c>
      <c r="E1878" s="25" t="s">
        <v>26</v>
      </c>
      <c r="F1878" s="25" t="s">
        <v>508</v>
      </c>
      <c r="G1878" s="25">
        <v>35</v>
      </c>
      <c r="I1878" s="25" t="s">
        <v>17</v>
      </c>
      <c r="J1878" s="25" t="s">
        <v>336</v>
      </c>
      <c r="K1878" s="25" t="s">
        <v>296</v>
      </c>
      <c r="M1878" s="26">
        <v>45204</v>
      </c>
      <c r="N1878" s="26">
        <v>45205</v>
      </c>
      <c r="O1878" s="27">
        <f ca="1">+IF(NETWORKDAYS(M1878,N1878,Feriados!A$1:A$196)&gt;-1,NETWORKDAYS(M1878,N1878,Feriados!A$1:A$196)-1,NETWORKDAYS(M1878,TODAY(),Feriados!A$1:A$196))</f>
        <v>1</v>
      </c>
      <c r="P1878" s="16"/>
      <c r="Q1878" s="25">
        <f ca="1">+IF(T1878="ENVIO OS", IF(NETWORKDAYS(N1878,P1878,Feriados!A$28:A$328)&gt;-1,NETWORKDAYS(N1878,P1878,Feriados!A$28:A$328)-1,NETWORKDAYS(N1878,TODAY(),Feriados!A$28:A$328)),0)</f>
        <v>0</v>
      </c>
      <c r="R1878" s="17">
        <v>-33.024900000000002</v>
      </c>
      <c r="S1878" s="17">
        <v>-68.604200000000006</v>
      </c>
      <c r="T1878" s="25" t="s">
        <v>1590</v>
      </c>
      <c r="U1878" s="25" t="s">
        <v>1590</v>
      </c>
      <c r="X1878" s="25" t="s">
        <v>443</v>
      </c>
      <c r="Y1878" s="25" t="s">
        <v>504</v>
      </c>
      <c r="Z1878" s="25" t="s">
        <v>545</v>
      </c>
      <c r="AC1878" s="26"/>
      <c r="AD1878" s="26"/>
      <c r="AF1878" s="28"/>
    </row>
    <row r="1879" spans="1:32" s="25" customFormat="1" ht="15" x14ac:dyDescent="0.25">
      <c r="A1879" s="25">
        <v>235751</v>
      </c>
      <c r="B1879" s="25" t="s">
        <v>2600</v>
      </c>
      <c r="C1879" s="25" t="s">
        <v>2599</v>
      </c>
      <c r="D1879" s="25" t="s">
        <v>507</v>
      </c>
      <c r="E1879" s="25" t="s">
        <v>25</v>
      </c>
      <c r="F1879" s="25" t="s">
        <v>2225</v>
      </c>
      <c r="G1879" s="25">
        <v>235</v>
      </c>
      <c r="H1879" s="25">
        <v>235</v>
      </c>
      <c r="I1879" s="25" t="s">
        <v>17</v>
      </c>
      <c r="J1879" s="25" t="s">
        <v>320</v>
      </c>
      <c r="K1879" s="25" t="s">
        <v>406</v>
      </c>
      <c r="L1879" s="25" t="s">
        <v>434</v>
      </c>
      <c r="M1879" s="26">
        <v>45205</v>
      </c>
      <c r="N1879" s="26">
        <v>45205</v>
      </c>
      <c r="O1879" s="27">
        <f ca="1">+IF(NETWORKDAYS(M1879,N1879,Feriados!A$1:A$196)&gt;-1,NETWORKDAYS(M1879,N1879,Feriados!A$1:A$196)-1,NETWORKDAYS(M1879,TODAY(),Feriados!A$1:A$196))</f>
        <v>0</v>
      </c>
      <c r="P1879" s="16"/>
      <c r="Q1879" s="25">
        <f ca="1">+IF(T1879="ENVIO OS", IF(NETWORKDAYS(N1879,P1879,Feriados!A$28:A$328)&gt;-1,NETWORKDAYS(N1879,P1879,Feriados!A$28:A$328)-1,NETWORKDAYS(N1879,TODAY(),Feriados!A$28:A$328)),0)</f>
        <v>0</v>
      </c>
      <c r="R1879" s="17">
        <v>-33.183999999999997</v>
      </c>
      <c r="S1879" s="17">
        <v>-68.982299999999995</v>
      </c>
      <c r="T1879" s="25" t="s">
        <v>1590</v>
      </c>
      <c r="U1879" s="25" t="s">
        <v>1590</v>
      </c>
      <c r="V1879" s="25" t="s">
        <v>772</v>
      </c>
      <c r="W1879" s="25" t="s">
        <v>3229</v>
      </c>
      <c r="X1879" s="25" t="s">
        <v>439</v>
      </c>
      <c r="Y1879" s="25" t="s">
        <v>497</v>
      </c>
      <c r="Z1879" s="25" t="s">
        <v>534</v>
      </c>
      <c r="AA1879" s="25" t="s">
        <v>3381</v>
      </c>
      <c r="AC1879" s="26"/>
      <c r="AD1879" s="26"/>
      <c r="AE1879" s="25" t="s">
        <v>525</v>
      </c>
      <c r="AF1879" s="28"/>
    </row>
    <row r="1880" spans="1:32" s="25" customFormat="1" ht="15" x14ac:dyDescent="0.25">
      <c r="A1880" s="25">
        <v>242332</v>
      </c>
      <c r="B1880" s="25" t="s">
        <v>3665</v>
      </c>
      <c r="C1880" s="25" t="s">
        <v>3666</v>
      </c>
      <c r="D1880" s="25" t="s">
        <v>506</v>
      </c>
      <c r="E1880" s="25" t="s">
        <v>25</v>
      </c>
      <c r="F1880" s="25" t="s">
        <v>517</v>
      </c>
      <c r="G1880" s="25">
        <v>1217</v>
      </c>
      <c r="H1880" s="25">
        <v>1217</v>
      </c>
      <c r="J1880" s="25" t="s">
        <v>418</v>
      </c>
      <c r="K1880" s="25" t="s">
        <v>456</v>
      </c>
      <c r="L1880" s="25" t="s">
        <v>434</v>
      </c>
      <c r="M1880" s="26">
        <v>45208</v>
      </c>
      <c r="N1880" s="26">
        <v>45239</v>
      </c>
      <c r="O1880" s="27">
        <f ca="1">+IF(NETWORKDAYS(M1880,N1880,Feriados!A$1:A$196)&gt;-1,NETWORKDAYS(M1880,N1880,Feriados!A$1:A$196)-1,NETWORKDAYS(M1880,TODAY(),Feriados!A$1:A$196))</f>
        <v>21</v>
      </c>
      <c r="P1880" s="16"/>
      <c r="Q1880" s="25">
        <f ca="1">+IF(T1880="ENVIO OS", IF(NETWORKDAYS(N1880,P1880,Feriados!A$28:A$328)&gt;-1,NETWORKDAYS(N1880,P1880,Feriados!A$28:A$328)-1,NETWORKDAYS(N1880,TODAY(),Feriados!A$28:A$328)),0)</f>
        <v>0</v>
      </c>
      <c r="R1880" s="17">
        <v>-32.887900000000002</v>
      </c>
      <c r="S1880" s="17">
        <v>-68.884600000000006</v>
      </c>
      <c r="T1880" s="25" t="s">
        <v>1496</v>
      </c>
      <c r="U1880" s="25" t="s">
        <v>1496</v>
      </c>
      <c r="V1880" s="25" t="s">
        <v>2678</v>
      </c>
      <c r="X1880" s="25" t="s">
        <v>439</v>
      </c>
      <c r="Y1880" s="25" t="s">
        <v>504</v>
      </c>
      <c r="AB1880" s="25" t="s">
        <v>0</v>
      </c>
      <c r="AC1880" s="26"/>
      <c r="AD1880" s="26"/>
      <c r="AF1880" s="28"/>
    </row>
    <row r="1881" spans="1:32" s="25" customFormat="1" ht="15" x14ac:dyDescent="0.25">
      <c r="B1881" s="25" t="s">
        <v>3674</v>
      </c>
      <c r="C1881" s="25" t="s">
        <v>3673</v>
      </c>
      <c r="D1881" s="25" t="s">
        <v>274</v>
      </c>
      <c r="E1881" s="25" t="s">
        <v>26</v>
      </c>
      <c r="F1881" s="25" t="s">
        <v>508</v>
      </c>
      <c r="M1881" s="26">
        <v>45208</v>
      </c>
      <c r="N1881" s="26">
        <v>45314</v>
      </c>
      <c r="O1881" s="27">
        <f ca="1">+IF(NETWORKDAYS(M1881,N1881,Feriados!A$1:A$196)&gt;-1,NETWORKDAYS(M1881,N1881,Feriados!A$1:A$196)-1,NETWORKDAYS(M1881,TODAY(),Feriados!A$1:A$196))</f>
        <v>71</v>
      </c>
      <c r="P1881" s="16">
        <v>45399</v>
      </c>
      <c r="Q1881" s="25">
        <f ca="1">+IF(T1881="ENVIO OS", IF(NETWORKDAYS(N1881,P1881,Feriados!A$28:A$328)&gt;-1,NETWORKDAYS(N1881,P1881,Feriados!A$28:A$328)-1,NETWORKDAYS(N1881,TODAY(),Feriados!A$28:A$328)),0)</f>
        <v>61</v>
      </c>
      <c r="R1881" s="17"/>
      <c r="S1881" s="17"/>
      <c r="T1881" s="25" t="s">
        <v>1494</v>
      </c>
      <c r="U1881" s="25" t="s">
        <v>1584</v>
      </c>
      <c r="X1881" s="25" t="s">
        <v>4127</v>
      </c>
      <c r="Z1881" s="25" t="s">
        <v>545</v>
      </c>
      <c r="AC1881" s="26"/>
      <c r="AD1881" s="26"/>
      <c r="AF1881" s="28"/>
    </row>
    <row r="1882" spans="1:32" s="25" customFormat="1" ht="15" x14ac:dyDescent="0.25">
      <c r="A1882" s="25">
        <v>243463</v>
      </c>
      <c r="B1882" s="25" t="s">
        <v>3676</v>
      </c>
      <c r="C1882" s="25" t="s">
        <v>3675</v>
      </c>
      <c r="D1882" s="25" t="s">
        <v>450</v>
      </c>
      <c r="E1882" s="25" t="s">
        <v>26</v>
      </c>
      <c r="F1882" s="25" t="s">
        <v>508</v>
      </c>
      <c r="G1882" s="25">
        <v>180.4</v>
      </c>
      <c r="I1882" s="25" t="s">
        <v>3308</v>
      </c>
      <c r="J1882" s="25" t="s">
        <v>64</v>
      </c>
      <c r="K1882" s="25" t="s">
        <v>457</v>
      </c>
      <c r="L1882" s="25" t="s">
        <v>434</v>
      </c>
      <c r="M1882" s="26">
        <v>45208</v>
      </c>
      <c r="N1882" s="26">
        <v>45274</v>
      </c>
      <c r="O1882" s="27">
        <f ca="1">+IF(NETWORKDAYS(M1882,N1882,Feriados!A$1:A$196)&gt;-1,NETWORKDAYS(M1882,N1882,Feriados!A$1:A$196)-1,NETWORKDAYS(M1882,TODAY(),Feriados!A$1:A$196))</f>
        <v>44</v>
      </c>
      <c r="P1882" s="16"/>
      <c r="Q1882" s="25">
        <f ca="1">+IF(T1882="ENVIO OS", IF(NETWORKDAYS(N1882,P1882,Feriados!A$28:A$328)&gt;-1,NETWORKDAYS(N1882,P1882,Feriados!A$28:A$328)-1,NETWORKDAYS(N1882,TODAY(),Feriados!A$28:A$328)),0)</f>
        <v>0</v>
      </c>
      <c r="R1882" s="17"/>
      <c r="S1882" s="17"/>
      <c r="T1882" s="25" t="s">
        <v>1496</v>
      </c>
      <c r="U1882" s="25" t="s">
        <v>1496</v>
      </c>
      <c r="X1882" s="25" t="s">
        <v>442</v>
      </c>
      <c r="Y1882" s="25" t="s">
        <v>504</v>
      </c>
      <c r="Z1882" s="25" t="s">
        <v>596</v>
      </c>
      <c r="AC1882" s="26"/>
      <c r="AD1882" s="26"/>
      <c r="AF1882" s="28"/>
    </row>
    <row r="1883" spans="1:32" s="25" customFormat="1" ht="15" x14ac:dyDescent="0.25">
      <c r="A1883" s="25">
        <v>243435</v>
      </c>
      <c r="B1883" s="25" t="s">
        <v>3678</v>
      </c>
      <c r="C1883" s="25" t="s">
        <v>3677</v>
      </c>
      <c r="D1883" s="25" t="s">
        <v>446</v>
      </c>
      <c r="E1883" s="25" t="s">
        <v>26</v>
      </c>
      <c r="F1883" s="25" t="s">
        <v>508</v>
      </c>
      <c r="G1883" s="25">
        <v>376</v>
      </c>
      <c r="H1883" s="25">
        <v>376</v>
      </c>
      <c r="I1883" s="25" t="s">
        <v>17</v>
      </c>
      <c r="J1883" s="25" t="s">
        <v>1110</v>
      </c>
      <c r="K1883" s="25" t="s">
        <v>481</v>
      </c>
      <c r="M1883" s="26">
        <v>45208</v>
      </c>
      <c r="N1883" s="26">
        <v>45272</v>
      </c>
      <c r="O1883" s="27">
        <f ca="1">+IF(NETWORKDAYS(M1883,N1883,Feriados!A$1:A$196)&gt;-1,NETWORKDAYS(M1883,N1883,Feriados!A$1:A$196)-1,NETWORKDAYS(M1883,TODAY(),Feriados!A$1:A$196))</f>
        <v>42</v>
      </c>
      <c r="P1883" s="16"/>
      <c r="Q1883" s="25">
        <f ca="1">+IF(T1883="ENVIO OS", IF(NETWORKDAYS(N1883,P1883,Feriados!A$28:A$328)&gt;-1,NETWORKDAYS(N1883,P1883,Feriados!A$28:A$328)-1,NETWORKDAYS(N1883,TODAY(),Feriados!A$28:A$328)),0)</f>
        <v>0</v>
      </c>
      <c r="R1883" s="17">
        <v>-32.997700000000002</v>
      </c>
      <c r="S1883" s="17">
        <v>-68.796700000000001</v>
      </c>
      <c r="T1883" s="25" t="s">
        <v>1496</v>
      </c>
      <c r="U1883" s="25" t="s">
        <v>1496</v>
      </c>
      <c r="X1883" s="25" t="s">
        <v>440</v>
      </c>
      <c r="Y1883" s="25" t="s">
        <v>504</v>
      </c>
      <c r="AB1883" s="25" t="s">
        <v>0</v>
      </c>
      <c r="AC1883" s="26"/>
      <c r="AD1883" s="26"/>
      <c r="AF1883" s="28"/>
    </row>
    <row r="1884" spans="1:32" s="25" customFormat="1" ht="15" x14ac:dyDescent="0.25">
      <c r="A1884" s="25">
        <v>243566</v>
      </c>
      <c r="B1884" s="25" t="s">
        <v>3680</v>
      </c>
      <c r="C1884" s="25" t="s">
        <v>3679</v>
      </c>
      <c r="D1884" s="25" t="s">
        <v>446</v>
      </c>
      <c r="E1884" s="25" t="s">
        <v>26</v>
      </c>
      <c r="F1884" s="25" t="s">
        <v>508</v>
      </c>
      <c r="G1884" s="25">
        <v>154.1</v>
      </c>
      <c r="I1884" s="25" t="s">
        <v>4152</v>
      </c>
      <c r="J1884" s="25" t="s">
        <v>374</v>
      </c>
      <c r="K1884" s="25" t="s">
        <v>463</v>
      </c>
      <c r="M1884" s="26">
        <v>45208</v>
      </c>
      <c r="N1884" s="26">
        <v>45280</v>
      </c>
      <c r="O1884" s="27">
        <f ca="1">+IF(NETWORKDAYS(M1884,N1884,Feriados!A$1:A$196)&gt;-1,NETWORKDAYS(M1884,N1884,Feriados!A$1:A$196)-1,NETWORKDAYS(M1884,TODAY(),Feriados!A$1:A$196))</f>
        <v>48</v>
      </c>
      <c r="P1884" s="16"/>
      <c r="Q1884" s="25">
        <f ca="1">+IF(T1884="ENVIO OS", IF(NETWORKDAYS(N1884,P1884,Feriados!A$28:A$328)&gt;-1,NETWORKDAYS(N1884,P1884,Feriados!A$28:A$328)-1,NETWORKDAYS(N1884,TODAY(),Feriados!A$28:A$328)),0)</f>
        <v>0</v>
      </c>
      <c r="R1884" s="17"/>
      <c r="S1884" s="17"/>
      <c r="T1884" s="25" t="s">
        <v>1496</v>
      </c>
      <c r="U1884" s="25" t="s">
        <v>1496</v>
      </c>
      <c r="X1884" s="25" t="s">
        <v>442</v>
      </c>
      <c r="Y1884" s="25" t="s">
        <v>504</v>
      </c>
      <c r="Z1884" s="25" t="s">
        <v>596</v>
      </c>
      <c r="AC1884" s="26"/>
      <c r="AD1884" s="26"/>
      <c r="AF1884" s="28"/>
    </row>
    <row r="1885" spans="1:32" s="25" customFormat="1" ht="15" x14ac:dyDescent="0.25">
      <c r="A1885" s="25">
        <v>239232</v>
      </c>
      <c r="B1885" s="25" t="s">
        <v>3102</v>
      </c>
      <c r="C1885" s="25" t="s">
        <v>2580</v>
      </c>
      <c r="D1885" s="25" t="s">
        <v>507</v>
      </c>
      <c r="E1885" s="25" t="s">
        <v>25</v>
      </c>
      <c r="F1885" s="25" t="s">
        <v>693</v>
      </c>
      <c r="G1885" s="25">
        <v>636</v>
      </c>
      <c r="H1885" s="25">
        <v>636</v>
      </c>
      <c r="I1885" s="25" t="s">
        <v>17</v>
      </c>
      <c r="J1885" s="25" t="s">
        <v>355</v>
      </c>
      <c r="K1885" s="25" t="s">
        <v>447</v>
      </c>
      <c r="L1885" s="25" t="s">
        <v>435</v>
      </c>
      <c r="M1885" s="26">
        <v>45209</v>
      </c>
      <c r="N1885" s="26">
        <v>45223</v>
      </c>
      <c r="O1885" s="27">
        <f ca="1">+IF(NETWORKDAYS(M1885,N1885,Feriados!A$1:A$196)&gt;-1,NETWORKDAYS(M1885,N1885,Feriados!A$1:A$196)-1,NETWORKDAYS(M1885,TODAY(),Feriados!A$1:A$196))</f>
        <v>8</v>
      </c>
      <c r="P1885" s="16"/>
      <c r="Q1885" s="25">
        <f ca="1">+IF(T1885="ENVIO OS", IF(NETWORKDAYS(N1885,P1885,Feriados!A$28:A$328)&gt;-1,NETWORKDAYS(N1885,P1885,Feriados!A$28:A$328)-1,NETWORKDAYS(N1885,TODAY(),Feriados!A$28:A$328)),0)</f>
        <v>0</v>
      </c>
      <c r="R1885" s="17">
        <v>-32.968299999999999</v>
      </c>
      <c r="S1885" s="17">
        <v>-68.878299999999996</v>
      </c>
      <c r="T1885" s="25" t="s">
        <v>1590</v>
      </c>
      <c r="U1885" s="25" t="s">
        <v>1590</v>
      </c>
      <c r="V1885" s="25" t="s">
        <v>37</v>
      </c>
      <c r="W1885" s="25" t="s">
        <v>2511</v>
      </c>
      <c r="X1885" s="25" t="s">
        <v>439</v>
      </c>
      <c r="Y1885" s="25" t="s">
        <v>497</v>
      </c>
      <c r="Z1885" s="25" t="s">
        <v>545</v>
      </c>
      <c r="AA1885" s="25" t="s">
        <v>3667</v>
      </c>
      <c r="AC1885" s="26"/>
      <c r="AD1885" s="26"/>
      <c r="AF1885" s="28"/>
    </row>
    <row r="1886" spans="1:32" s="25" customFormat="1" ht="15" x14ac:dyDescent="0.25">
      <c r="B1886" s="25" t="s">
        <v>3376</v>
      </c>
      <c r="C1886" s="25" t="s">
        <v>3375</v>
      </c>
      <c r="D1886" s="25" t="s">
        <v>507</v>
      </c>
      <c r="E1886" s="25" t="s">
        <v>26</v>
      </c>
      <c r="F1886" s="25" t="s">
        <v>508</v>
      </c>
      <c r="M1886" s="26">
        <v>45210</v>
      </c>
      <c r="N1886" s="26">
        <v>45266</v>
      </c>
      <c r="O1886" s="27">
        <f ca="1">+IF(NETWORKDAYS(M1886,N1886,Feriados!A$1:A$196)&gt;-1,NETWORKDAYS(M1886,N1886,Feriados!A$1:A$196)-1,NETWORKDAYS(M1886,TODAY(),Feriados!A$1:A$196))</f>
        <v>37</v>
      </c>
      <c r="P1886" s="16">
        <v>45574</v>
      </c>
      <c r="Q1886" s="25">
        <f ca="1">+IF(T1886="ENVIO OS", IF(NETWORKDAYS(N1886,P1886,Feriados!A$28:A$328)&gt;-1,NETWORKDAYS(N1886,P1886,Feriados!A$28:A$328)-1,NETWORKDAYS(N1886,TODAY(),Feriados!A$28:A$328)),0)</f>
        <v>220</v>
      </c>
      <c r="R1886" s="17"/>
      <c r="S1886" s="17"/>
      <c r="T1886" s="25" t="s">
        <v>1494</v>
      </c>
      <c r="U1886" s="25" t="s">
        <v>1585</v>
      </c>
      <c r="X1886" s="25" t="s">
        <v>439</v>
      </c>
      <c r="Z1886" s="25" t="s">
        <v>535</v>
      </c>
      <c r="AA1886" s="25" t="s">
        <v>3668</v>
      </c>
      <c r="AC1886" s="26"/>
      <c r="AD1886" s="26"/>
      <c r="AF1886" s="28"/>
    </row>
    <row r="1887" spans="1:32" s="25" customFormat="1" ht="15" x14ac:dyDescent="0.25">
      <c r="A1887" s="25">
        <v>242639</v>
      </c>
      <c r="B1887" s="25" t="s">
        <v>3669</v>
      </c>
      <c r="C1887" s="25" t="s">
        <v>4037</v>
      </c>
      <c r="D1887" s="25" t="s">
        <v>452</v>
      </c>
      <c r="E1887" s="25" t="s">
        <v>25</v>
      </c>
      <c r="F1887" s="25" t="s">
        <v>509</v>
      </c>
      <c r="G1887" s="25">
        <v>299</v>
      </c>
      <c r="H1887" s="25">
        <v>114</v>
      </c>
      <c r="I1887" s="25" t="s">
        <v>4052</v>
      </c>
      <c r="J1887" s="25" t="s">
        <v>154</v>
      </c>
      <c r="K1887" s="25" t="s">
        <v>470</v>
      </c>
      <c r="M1887" s="26">
        <v>45210</v>
      </c>
      <c r="N1887" s="26">
        <v>45243</v>
      </c>
      <c r="O1887" s="27">
        <f ca="1">+IF(NETWORKDAYS(M1887,N1887,Feriados!A$1:A$196)&gt;-1,NETWORKDAYS(M1887,N1887,Feriados!A$1:A$196)-1,NETWORKDAYS(M1887,TODAY(),Feriados!A$1:A$196))</f>
        <v>21</v>
      </c>
      <c r="P1887" s="16"/>
      <c r="Q1887" s="25">
        <f ca="1">+IF(T1887="ENVIO OS", IF(NETWORKDAYS(N1887,P1887,Feriados!A$28:A$328)&gt;-1,NETWORKDAYS(N1887,P1887,Feriados!A$28:A$328)-1,NETWORKDAYS(N1887,TODAY(),Feriados!A$28:A$328)),0)</f>
        <v>0</v>
      </c>
      <c r="R1887" s="17">
        <v>-34.650300000000001</v>
      </c>
      <c r="S1887" s="17">
        <v>-68.383899999999997</v>
      </c>
      <c r="T1887" s="25" t="s">
        <v>1496</v>
      </c>
      <c r="U1887" s="25" t="s">
        <v>1496</v>
      </c>
      <c r="X1887" s="25" t="s">
        <v>439</v>
      </c>
      <c r="Y1887" s="25" t="s">
        <v>504</v>
      </c>
      <c r="AB1887" s="25" t="s">
        <v>0</v>
      </c>
      <c r="AC1887" s="26"/>
      <c r="AD1887" s="26"/>
      <c r="AF1887" s="28"/>
    </row>
    <row r="1888" spans="1:32" s="25" customFormat="1" ht="15" x14ac:dyDescent="0.25">
      <c r="A1888" s="25">
        <v>243204</v>
      </c>
      <c r="B1888" s="25" t="s">
        <v>3374</v>
      </c>
      <c r="C1888" s="25" t="s">
        <v>3373</v>
      </c>
      <c r="D1888" s="25" t="s">
        <v>404</v>
      </c>
      <c r="E1888" s="25" t="s">
        <v>26</v>
      </c>
      <c r="F1888" s="25" t="s">
        <v>508</v>
      </c>
      <c r="G1888" s="25">
        <v>21</v>
      </c>
      <c r="I1888" s="25" t="s">
        <v>3600</v>
      </c>
      <c r="J1888" s="25" t="s">
        <v>286</v>
      </c>
      <c r="K1888" s="25" t="s">
        <v>405</v>
      </c>
      <c r="M1888" s="26">
        <v>45210</v>
      </c>
      <c r="N1888" s="26">
        <v>45254</v>
      </c>
      <c r="O1888" s="27">
        <f ca="1">+IF(NETWORKDAYS(M1888,N1888,Feriados!A$1:A$196)&gt;-1,NETWORKDAYS(M1888,N1888,Feriados!A$1:A$196)-1,NETWORKDAYS(M1888,TODAY(),Feriados!A$1:A$196))</f>
        <v>29</v>
      </c>
      <c r="P1888" s="16"/>
      <c r="Q1888" s="25">
        <f ca="1">+IF(T1888="ENVIO OS", IF(NETWORKDAYS(N1888,P1888,Feriados!A$28:A$328)&gt;-1,NETWORKDAYS(N1888,P1888,Feriados!A$28:A$328)-1,NETWORKDAYS(N1888,TODAY(),Feriados!A$28:A$328)),0)</f>
        <v>0</v>
      </c>
      <c r="R1888" s="17"/>
      <c r="S1888" s="17"/>
      <c r="T1888" s="25" t="s">
        <v>1496</v>
      </c>
      <c r="U1888" s="25" t="s">
        <v>1496</v>
      </c>
      <c r="X1888" s="25" t="s">
        <v>442</v>
      </c>
      <c r="Y1888" s="25" t="s">
        <v>664</v>
      </c>
      <c r="Z1888" s="25" t="s">
        <v>602</v>
      </c>
      <c r="AC1888" s="26"/>
      <c r="AD1888" s="26"/>
      <c r="AF1888" s="28"/>
    </row>
    <row r="1889" spans="1:32" s="25" customFormat="1" ht="15" x14ac:dyDescent="0.25">
      <c r="A1889" s="25">
        <v>242665</v>
      </c>
      <c r="B1889" s="25" t="s">
        <v>3671</v>
      </c>
      <c r="C1889" s="25" t="s">
        <v>3672</v>
      </c>
      <c r="D1889" s="25" t="s">
        <v>280</v>
      </c>
      <c r="E1889" s="25" t="s">
        <v>25</v>
      </c>
      <c r="F1889" s="25" t="s">
        <v>509</v>
      </c>
      <c r="G1889" s="25">
        <v>150</v>
      </c>
      <c r="H1889" s="25">
        <v>150</v>
      </c>
      <c r="I1889" s="25" t="s">
        <v>4053</v>
      </c>
      <c r="J1889" s="25" t="s">
        <v>260</v>
      </c>
      <c r="K1889" s="25" t="s">
        <v>280</v>
      </c>
      <c r="L1889" s="25" t="s">
        <v>435</v>
      </c>
      <c r="M1889" s="26">
        <v>45211</v>
      </c>
      <c r="N1889" s="26">
        <v>45240</v>
      </c>
      <c r="O1889" s="27">
        <f ca="1">+IF(NETWORKDAYS(M1889,N1889,Feriados!A$1:A$196)&gt;-1,NETWORKDAYS(M1889,N1889,Feriados!A$1:A$196)-1,NETWORKDAYS(M1889,TODAY(),Feriados!A$1:A$196))</f>
        <v>19</v>
      </c>
      <c r="P1889" s="16"/>
      <c r="Q1889" s="25">
        <f ca="1">+IF(T1889="ENVIO OS", IF(NETWORKDAYS(N1889,P1889,Feriados!A$28:A$328)&gt;-1,NETWORKDAYS(N1889,P1889,Feriados!A$28:A$328)-1,NETWORKDAYS(N1889,TODAY(),Feriados!A$28:A$328)),0)</f>
        <v>0</v>
      </c>
      <c r="R1889" s="17">
        <v>-32.741700000000002</v>
      </c>
      <c r="S1889" s="17">
        <v>-68.570599999999999</v>
      </c>
      <c r="T1889" s="25" t="s">
        <v>1496</v>
      </c>
      <c r="U1889" s="25" t="s">
        <v>1496</v>
      </c>
      <c r="X1889" s="25" t="s">
        <v>439</v>
      </c>
      <c r="Y1889" s="25" t="s">
        <v>504</v>
      </c>
      <c r="AC1889" s="26"/>
      <c r="AD1889" s="26"/>
      <c r="AF1889" s="28"/>
    </row>
    <row r="1890" spans="1:32" s="25" customFormat="1" ht="15" x14ac:dyDescent="0.25">
      <c r="B1890" s="25" t="s">
        <v>3682</v>
      </c>
      <c r="C1890" s="25" t="s">
        <v>3681</v>
      </c>
      <c r="D1890" s="25" t="s">
        <v>452</v>
      </c>
      <c r="E1890" s="25" t="s">
        <v>26</v>
      </c>
      <c r="F1890" s="25" t="s">
        <v>508</v>
      </c>
      <c r="G1890" s="25">
        <v>110</v>
      </c>
      <c r="I1890" s="25" t="s">
        <v>17</v>
      </c>
      <c r="J1890" s="25" t="s">
        <v>411</v>
      </c>
      <c r="K1890" s="25" t="s">
        <v>452</v>
      </c>
      <c r="M1890" s="26">
        <v>45211</v>
      </c>
      <c r="N1890" s="26">
        <v>45315</v>
      </c>
      <c r="O1890" s="27">
        <f ca="1">+IF(NETWORKDAYS(M1890,N1890,Feriados!A$1:A$196)&gt;-1,NETWORKDAYS(M1890,N1890,Feriados!A$1:A$196)-1,NETWORKDAYS(M1890,TODAY(),Feriados!A$1:A$196))</f>
        <v>69</v>
      </c>
      <c r="P1890" s="16"/>
      <c r="Q1890" s="25">
        <f ca="1">+IF(T1890="ENVIO OS", IF(NETWORKDAYS(N1890,P1890,Feriados!A$28:A$328)&gt;-1,NETWORKDAYS(N1890,P1890,Feriados!A$28:A$328)-1,NETWORKDAYS(N1890,TODAY(),Feriados!A$28:A$328)),0)</f>
        <v>0</v>
      </c>
      <c r="R1890" s="17">
        <v>-34.729300000000002</v>
      </c>
      <c r="S1890" s="17">
        <v>-68.381500000000003</v>
      </c>
      <c r="T1890" s="25" t="s">
        <v>1496</v>
      </c>
      <c r="U1890" s="25" t="s">
        <v>1496</v>
      </c>
      <c r="V1890" s="25" t="s">
        <v>37</v>
      </c>
      <c r="W1890" s="25" t="s">
        <v>2383</v>
      </c>
      <c r="X1890" s="25" t="s">
        <v>443</v>
      </c>
      <c r="Y1890" s="25" t="s">
        <v>662</v>
      </c>
      <c r="Z1890" s="25" t="s">
        <v>531</v>
      </c>
      <c r="AC1890" s="26"/>
      <c r="AD1890" s="26"/>
      <c r="AF1890" s="28"/>
    </row>
    <row r="1891" spans="1:32" s="25" customFormat="1" ht="15" x14ac:dyDescent="0.25">
      <c r="B1891" s="25" t="s">
        <v>3684</v>
      </c>
      <c r="C1891" s="25" t="s">
        <v>3683</v>
      </c>
      <c r="D1891" s="25" t="s">
        <v>452</v>
      </c>
      <c r="E1891" s="25" t="s">
        <v>26</v>
      </c>
      <c r="F1891" s="25" t="s">
        <v>508</v>
      </c>
      <c r="M1891" s="26">
        <v>45211</v>
      </c>
      <c r="N1891" s="26">
        <v>45273</v>
      </c>
      <c r="O1891" s="27">
        <f ca="1">+IF(NETWORKDAYS(M1891,N1891,Feriados!A$1:A$196)&gt;-1,NETWORKDAYS(M1891,N1891,Feriados!A$1:A$196)-1,NETWORKDAYS(M1891,TODAY(),Feriados!A$1:A$196))</f>
        <v>40</v>
      </c>
      <c r="P1891" s="16">
        <v>45330</v>
      </c>
      <c r="Q1891" s="25">
        <f ca="1">+IF(T1891="ENVIO OS", IF(NETWORKDAYS(N1891,P1891,Feriados!A$28:A$328)&gt;-1,NETWORKDAYS(N1891,P1891,Feriados!A$28:A$328)-1,NETWORKDAYS(N1891,TODAY(),Feriados!A$28:A$328)),0)</f>
        <v>41</v>
      </c>
      <c r="R1891" s="17"/>
      <c r="S1891" s="17"/>
      <c r="T1891" s="25" t="s">
        <v>1494</v>
      </c>
      <c r="U1891" s="25" t="s">
        <v>1584</v>
      </c>
      <c r="X1891" s="25" t="s">
        <v>4127</v>
      </c>
      <c r="AC1891" s="26"/>
      <c r="AD1891" s="26"/>
      <c r="AF1891" s="28"/>
    </row>
    <row r="1892" spans="1:32" s="25" customFormat="1" ht="15" x14ac:dyDescent="0.25">
      <c r="A1892" s="25">
        <v>243994</v>
      </c>
      <c r="B1892" s="25" t="s">
        <v>3686</v>
      </c>
      <c r="C1892" s="25" t="s">
        <v>3685</v>
      </c>
      <c r="D1892" s="25" t="s">
        <v>450</v>
      </c>
      <c r="E1892" s="25" t="s">
        <v>26</v>
      </c>
      <c r="F1892" s="25" t="s">
        <v>508</v>
      </c>
      <c r="G1892" s="25">
        <v>331.8</v>
      </c>
      <c r="I1892" s="25" t="s">
        <v>17</v>
      </c>
      <c r="J1892" s="25" t="s">
        <v>148</v>
      </c>
      <c r="K1892" s="25" t="s">
        <v>457</v>
      </c>
      <c r="M1892" s="26">
        <v>45211</v>
      </c>
      <c r="N1892" s="26">
        <v>45320</v>
      </c>
      <c r="O1892" s="27">
        <f ca="1">+IF(NETWORKDAYS(M1892,N1892,Feriados!A$1:A$196)&gt;-1,NETWORKDAYS(M1892,N1892,Feriados!A$1:A$196)-1,NETWORKDAYS(M1892,TODAY(),Feriados!A$1:A$196))</f>
        <v>72</v>
      </c>
      <c r="P1892" s="16"/>
      <c r="Q1892" s="25">
        <f ca="1">+IF(T1892="ENVIO OS", IF(NETWORKDAYS(N1892,P1892,Feriados!A$28:A$328)&gt;-1,NETWORKDAYS(N1892,P1892,Feriados!A$28:A$328)-1,NETWORKDAYS(N1892,TODAY(),Feriados!A$28:A$328)),0)</f>
        <v>0</v>
      </c>
      <c r="R1892" s="17"/>
      <c r="S1892" s="17"/>
      <c r="T1892" s="25" t="s">
        <v>1496</v>
      </c>
      <c r="U1892" s="25" t="s">
        <v>1496</v>
      </c>
      <c r="V1892" s="25" t="s">
        <v>37</v>
      </c>
      <c r="W1892" s="25" t="s">
        <v>2906</v>
      </c>
      <c r="X1892" s="25" t="s">
        <v>442</v>
      </c>
      <c r="Y1892" s="25" t="s">
        <v>504</v>
      </c>
      <c r="Z1892" s="25" t="s">
        <v>547</v>
      </c>
      <c r="AC1892" s="26"/>
      <c r="AD1892" s="26"/>
      <c r="AF1892" s="28"/>
    </row>
    <row r="1893" spans="1:32" s="25" customFormat="1" ht="15" x14ac:dyDescent="0.25">
      <c r="B1893" s="25" t="s">
        <v>3688</v>
      </c>
      <c r="C1893" s="25" t="s">
        <v>3687</v>
      </c>
      <c r="D1893" s="25" t="s">
        <v>450</v>
      </c>
      <c r="E1893" s="25" t="s">
        <v>26</v>
      </c>
      <c r="F1893" s="25" t="s">
        <v>508</v>
      </c>
      <c r="M1893" s="26">
        <v>45211</v>
      </c>
      <c r="N1893" s="26">
        <v>45271</v>
      </c>
      <c r="O1893" s="27">
        <f ca="1">+IF(NETWORKDAYS(M1893,N1893,Feriados!A$1:A$196)&gt;-1,NETWORKDAYS(M1893,N1893,Feriados!A$1:A$196)-1,NETWORKDAYS(M1893,TODAY(),Feriados!A$1:A$196))</f>
        <v>38</v>
      </c>
      <c r="P1893" s="16">
        <v>45309</v>
      </c>
      <c r="Q1893" s="25">
        <f ca="1">+IF(T1893="ENVIO OS", IF(NETWORKDAYS(N1893,P1893,Feriados!A$28:A$328)&gt;-1,NETWORKDAYS(N1893,P1893,Feriados!A$28:A$328)-1,NETWORKDAYS(N1893,TODAY(),Feriados!A$28:A$328)),0)</f>
        <v>28</v>
      </c>
      <c r="R1893" s="17"/>
      <c r="S1893" s="17"/>
      <c r="T1893" s="25" t="s">
        <v>1494</v>
      </c>
      <c r="U1893" s="25" t="s">
        <v>1584</v>
      </c>
      <c r="X1893" s="25" t="s">
        <v>4127</v>
      </c>
      <c r="AC1893" s="26"/>
      <c r="AD1893" s="26"/>
      <c r="AF1893" s="28"/>
    </row>
    <row r="1894" spans="1:32" s="25" customFormat="1" ht="15" x14ac:dyDescent="0.25">
      <c r="B1894" s="25" t="s">
        <v>3690</v>
      </c>
      <c r="C1894" s="25" t="s">
        <v>3689</v>
      </c>
      <c r="D1894" s="25" t="s">
        <v>507</v>
      </c>
      <c r="E1894" s="25" t="s">
        <v>26</v>
      </c>
      <c r="F1894" s="25" t="s">
        <v>508</v>
      </c>
      <c r="M1894" s="26">
        <v>45211</v>
      </c>
      <c r="N1894" s="26">
        <v>45320</v>
      </c>
      <c r="O1894" s="27">
        <f ca="1">+IF(NETWORKDAYS(M1894,N1894,Feriados!A$1:A$196)&gt;-1,NETWORKDAYS(M1894,N1894,Feriados!A$1:A$196)-1,NETWORKDAYS(M1894,TODAY(),Feriados!A$1:A$196))</f>
        <v>72</v>
      </c>
      <c r="P1894" s="16">
        <v>45338</v>
      </c>
      <c r="Q1894" s="25">
        <f ca="1">+IF(T1894="ENVIO OS", IF(NETWORKDAYS(N1894,P1894,Feriados!A$28:A$328)&gt;-1,NETWORKDAYS(N1894,P1894,Feriados!A$28:A$328)-1,NETWORKDAYS(N1894,TODAY(),Feriados!A$28:A$328)),0)</f>
        <v>14</v>
      </c>
      <c r="R1894" s="17"/>
      <c r="S1894" s="17"/>
      <c r="T1894" s="25" t="s">
        <v>1494</v>
      </c>
      <c r="U1894" s="25" t="s">
        <v>1584</v>
      </c>
      <c r="X1894" s="25" t="s">
        <v>443</v>
      </c>
      <c r="AC1894" s="26"/>
      <c r="AD1894" s="26"/>
      <c r="AF1894" s="28"/>
    </row>
    <row r="1895" spans="1:32" s="25" customFormat="1" ht="15" x14ac:dyDescent="0.25">
      <c r="A1895" s="25">
        <v>242700</v>
      </c>
      <c r="B1895" s="25" t="s">
        <v>3693</v>
      </c>
      <c r="C1895" s="25" t="s">
        <v>3694</v>
      </c>
      <c r="D1895" s="25" t="s">
        <v>274</v>
      </c>
      <c r="E1895" s="25" t="s">
        <v>25</v>
      </c>
      <c r="F1895" s="25" t="s">
        <v>515</v>
      </c>
      <c r="G1895" s="25">
        <v>100</v>
      </c>
      <c r="H1895" s="25">
        <v>100</v>
      </c>
      <c r="I1895" s="25" t="s">
        <v>4081</v>
      </c>
      <c r="J1895" s="25" t="s">
        <v>366</v>
      </c>
      <c r="K1895" s="25" t="s">
        <v>472</v>
      </c>
      <c r="M1895" s="26">
        <v>45216</v>
      </c>
      <c r="N1895" s="26">
        <v>45254</v>
      </c>
      <c r="O1895" s="27">
        <f ca="1">+IF(NETWORKDAYS(M1895,N1895,Feriados!A$1:A$196)&gt;-1,NETWORKDAYS(M1895,N1895,Feriados!A$1:A$196)-1,NETWORKDAYS(M1895,TODAY(),Feriados!A$1:A$196))</f>
        <v>27</v>
      </c>
      <c r="P1895" s="16"/>
      <c r="Q1895" s="25">
        <f ca="1">+IF(T1895="ENVIO OS", IF(NETWORKDAYS(N1895,P1895,Feriados!A$28:A$328)&gt;-1,NETWORKDAYS(N1895,P1895,Feriados!A$28:A$328)-1,NETWORKDAYS(N1895,TODAY(),Feriados!A$28:A$328)),0)</f>
        <v>0</v>
      </c>
      <c r="R1895" s="17">
        <v>-32.790700000000001</v>
      </c>
      <c r="S1895" s="17">
        <v>-68.838700000000003</v>
      </c>
      <c r="T1895" s="25" t="s">
        <v>1496</v>
      </c>
      <c r="U1895" s="25" t="s">
        <v>1496</v>
      </c>
      <c r="V1895" s="25" t="s">
        <v>772</v>
      </c>
      <c r="X1895" s="25" t="s">
        <v>439</v>
      </c>
      <c r="Y1895" s="25" t="s">
        <v>504</v>
      </c>
      <c r="AA1895" s="25" t="s">
        <v>4082</v>
      </c>
      <c r="AC1895" s="26"/>
      <c r="AD1895" s="26"/>
      <c r="AE1895" s="25" t="s">
        <v>525</v>
      </c>
      <c r="AF1895" s="28">
        <v>45383</v>
      </c>
    </row>
    <row r="1896" spans="1:32" s="25" customFormat="1" ht="15" x14ac:dyDescent="0.25">
      <c r="B1896" s="25" t="s">
        <v>3278</v>
      </c>
      <c r="C1896" s="25" t="s">
        <v>3277</v>
      </c>
      <c r="D1896" s="25" t="s">
        <v>507</v>
      </c>
      <c r="E1896" s="25" t="s">
        <v>26</v>
      </c>
      <c r="F1896" s="25" t="s">
        <v>508</v>
      </c>
      <c r="M1896" s="16">
        <v>45216</v>
      </c>
      <c r="N1896" s="26">
        <v>45239</v>
      </c>
      <c r="O1896" s="27">
        <f ca="1">+IF(NETWORKDAYS(M1896,N1896,Feriados!A$1:A$196)&gt;-1,NETWORKDAYS(M1896,N1896,Feriados!A$1:A$196)-1,NETWORKDAYS(M1896,TODAY(),Feriados!A$1:A$196))</f>
        <v>17</v>
      </c>
      <c r="P1896" s="16">
        <v>45299</v>
      </c>
      <c r="Q1896" s="25">
        <f ca="1">+IF(T1896="ENVIO OS", IF(NETWORKDAYS(N1896,P1896,Feriados!A$28:A$328)&gt;-1,NETWORKDAYS(N1896,P1896,Feriados!A$28:A$328)-1,NETWORKDAYS(N1896,TODAY(),Feriados!A$28:A$328)),0)</f>
        <v>42</v>
      </c>
      <c r="R1896" s="17"/>
      <c r="S1896" s="17"/>
      <c r="T1896" s="25" t="s">
        <v>1494</v>
      </c>
      <c r="U1896" s="25" t="s">
        <v>1585</v>
      </c>
      <c r="X1896" s="25" t="s">
        <v>443</v>
      </c>
      <c r="AC1896" s="26"/>
      <c r="AD1896" s="26"/>
      <c r="AF1896" s="28"/>
    </row>
    <row r="1897" spans="1:32" s="25" customFormat="1" ht="15" x14ac:dyDescent="0.25">
      <c r="A1897" s="25">
        <v>241588</v>
      </c>
      <c r="B1897" s="25" t="s">
        <v>3695</v>
      </c>
      <c r="C1897" s="25" t="s">
        <v>3129</v>
      </c>
      <c r="D1897" s="25" t="s">
        <v>274</v>
      </c>
      <c r="E1897" s="25" t="s">
        <v>25</v>
      </c>
      <c r="F1897" s="25" t="s">
        <v>515</v>
      </c>
      <c r="G1897" s="25">
        <v>110</v>
      </c>
      <c r="H1897" s="25">
        <v>110</v>
      </c>
      <c r="I1897" s="25" t="s">
        <v>17</v>
      </c>
      <c r="J1897" s="25" t="s">
        <v>122</v>
      </c>
      <c r="K1897" s="25" t="s">
        <v>489</v>
      </c>
      <c r="M1897" s="26">
        <v>45217</v>
      </c>
      <c r="N1897" s="26">
        <v>45224</v>
      </c>
      <c r="O1897" s="27">
        <f ca="1">+IF(NETWORKDAYS(M1897,N1897,Feriados!A$1:A$196)&gt;-1,NETWORKDAYS(M1897,N1897,Feriados!A$1:A$196)-1,NETWORKDAYS(M1897,TODAY(),Feriados!A$1:A$196))</f>
        <v>5</v>
      </c>
      <c r="P1897" s="16"/>
      <c r="Q1897" s="25">
        <f ca="1">+IF(T1897="ENVIO OS", IF(NETWORKDAYS(N1897,P1897,Feriados!A$28:A$328)&gt;-1,NETWORKDAYS(N1897,P1897,Feriados!A$28:A$328)-1,NETWORKDAYS(N1897,TODAY(),Feriados!A$28:A$328)),0)</f>
        <v>0</v>
      </c>
      <c r="R1897" s="17">
        <v>-32.856099999999998</v>
      </c>
      <c r="S1897" s="17">
        <v>-68.887900000000002</v>
      </c>
      <c r="T1897" s="25" t="s">
        <v>1496</v>
      </c>
      <c r="U1897" s="25" t="s">
        <v>1496</v>
      </c>
      <c r="X1897" s="25" t="s">
        <v>439</v>
      </c>
      <c r="Y1897" s="25" t="s">
        <v>504</v>
      </c>
      <c r="AC1897" s="26"/>
      <c r="AD1897" s="26"/>
      <c r="AE1897" s="25" t="s">
        <v>525</v>
      </c>
      <c r="AF1897" s="28">
        <v>45261</v>
      </c>
    </row>
    <row r="1898" spans="1:32" s="25" customFormat="1" ht="15" x14ac:dyDescent="0.25">
      <c r="A1898" s="25">
        <v>241926</v>
      </c>
      <c r="B1898" s="25" t="s">
        <v>3586</v>
      </c>
      <c r="C1898" s="25" t="s">
        <v>3587</v>
      </c>
      <c r="D1898" s="25" t="s">
        <v>452</v>
      </c>
      <c r="E1898" s="25" t="s">
        <v>25</v>
      </c>
      <c r="F1898" s="25" t="s">
        <v>693</v>
      </c>
      <c r="G1898" s="25">
        <v>250</v>
      </c>
      <c r="H1898" s="25">
        <v>250</v>
      </c>
      <c r="I1898" s="25" t="s">
        <v>17</v>
      </c>
      <c r="M1898" s="26">
        <v>45217</v>
      </c>
      <c r="N1898" s="26">
        <v>45217</v>
      </c>
      <c r="O1898" s="27">
        <f ca="1">+IF(NETWORKDAYS(M1898,N1898,Feriados!A$1:A$196)&gt;-1,NETWORKDAYS(M1898,N1898,Feriados!A$1:A$196)-1,NETWORKDAYS(M1898,TODAY(),Feriados!A$1:A$196))</f>
        <v>0</v>
      </c>
      <c r="P1898" s="16">
        <v>45238</v>
      </c>
      <c r="Q1898" s="25">
        <f ca="1">+IF(T1898="ENVIO OS", IF(NETWORKDAYS(N1898,P1898,Feriados!A$28:A$328)&gt;-1,NETWORKDAYS(N1898,P1898,Feriados!A$28:A$328)-1,NETWORKDAYS(N1898,TODAY(),Feriados!A$28:A$328)),0)</f>
        <v>15</v>
      </c>
      <c r="R1898" s="17"/>
      <c r="S1898" s="17"/>
      <c r="T1898" s="25" t="s">
        <v>1494</v>
      </c>
      <c r="U1898" s="25" t="s">
        <v>1585</v>
      </c>
      <c r="Z1898" s="25" t="s">
        <v>599</v>
      </c>
      <c r="AA1898" s="25" t="s">
        <v>4063</v>
      </c>
      <c r="AC1898" s="26"/>
      <c r="AD1898" s="26"/>
      <c r="AF1898" s="28"/>
    </row>
    <row r="1899" spans="1:32" s="25" customFormat="1" ht="15" x14ac:dyDescent="0.25">
      <c r="A1899" s="25">
        <v>236649</v>
      </c>
      <c r="B1899" s="25" t="s">
        <v>2751</v>
      </c>
      <c r="C1899" s="25" t="s">
        <v>1265</v>
      </c>
      <c r="D1899" s="25" t="s">
        <v>404</v>
      </c>
      <c r="E1899" s="25" t="s">
        <v>25</v>
      </c>
      <c r="F1899" s="25" t="s">
        <v>693</v>
      </c>
      <c r="G1899" s="25">
        <v>768</v>
      </c>
      <c r="H1899" s="25">
        <v>768</v>
      </c>
      <c r="I1899" s="25" t="s">
        <v>17</v>
      </c>
      <c r="J1899" s="25" t="s">
        <v>65</v>
      </c>
      <c r="K1899" s="25" t="s">
        <v>458</v>
      </c>
      <c r="L1899" s="25" t="s">
        <v>434</v>
      </c>
      <c r="M1899" s="26">
        <v>45217</v>
      </c>
      <c r="N1899" s="26">
        <v>45265</v>
      </c>
      <c r="O1899" s="27">
        <f ca="1">+IF(NETWORKDAYS(M1899,N1899,Feriados!A$1:A$196)&gt;-1,NETWORKDAYS(M1899,N1899,Feriados!A$1:A$196)-1,NETWORKDAYS(M1899,TODAY(),Feriados!A$1:A$196))</f>
        <v>33</v>
      </c>
      <c r="P1899" s="16"/>
      <c r="Q1899" s="25">
        <f ca="1">+IF(T1899="ENVIO OS", IF(NETWORKDAYS(N1899,P1899,Feriados!A$28:A$328)&gt;-1,NETWORKDAYS(N1899,P1899,Feriados!A$28:A$328)-1,NETWORKDAYS(N1899,TODAY(),Feriados!A$28:A$328)),0)</f>
        <v>0</v>
      </c>
      <c r="R1899" s="17">
        <v>-33.653100000000002</v>
      </c>
      <c r="S1899" s="17">
        <v>-69.1845</v>
      </c>
      <c r="T1899" s="25" t="s">
        <v>1496</v>
      </c>
      <c r="U1899" s="25" t="s">
        <v>1496</v>
      </c>
      <c r="V1899" s="25" t="s">
        <v>37</v>
      </c>
      <c r="W1899" s="25" t="s">
        <v>2841</v>
      </c>
      <c r="X1899" s="25" t="s">
        <v>439</v>
      </c>
      <c r="Y1899" s="25" t="s">
        <v>504</v>
      </c>
      <c r="Z1899" s="25" t="s">
        <v>2753</v>
      </c>
      <c r="AA1899" s="25" t="s">
        <v>4096</v>
      </c>
      <c r="AC1899" s="26"/>
      <c r="AD1899" s="26"/>
      <c r="AF1899" s="28"/>
    </row>
    <row r="1900" spans="1:32" s="25" customFormat="1" ht="15" x14ac:dyDescent="0.25">
      <c r="B1900" s="25" t="s">
        <v>2568</v>
      </c>
      <c r="C1900" s="25" t="s">
        <v>2567</v>
      </c>
      <c r="D1900" s="25" t="s">
        <v>446</v>
      </c>
      <c r="E1900" s="25" t="s">
        <v>26</v>
      </c>
      <c r="F1900" s="25" t="s">
        <v>1881</v>
      </c>
      <c r="G1900" s="25">
        <v>64</v>
      </c>
      <c r="I1900" s="25" t="s">
        <v>17</v>
      </c>
      <c r="J1900" s="25" t="s">
        <v>131</v>
      </c>
      <c r="K1900" s="25" t="s">
        <v>466</v>
      </c>
      <c r="M1900" s="26">
        <v>45219</v>
      </c>
      <c r="N1900" s="26">
        <v>45240</v>
      </c>
      <c r="O1900" s="27">
        <f ca="1">+IF(NETWORKDAYS(M1900,N1900,Feriados!A$1:A$196)&gt;-1,NETWORKDAYS(M1900,N1900,Feriados!A$1:A$196)-1,NETWORKDAYS(M1900,TODAY(),Feriados!A$1:A$196))</f>
        <v>15</v>
      </c>
      <c r="P1900" s="16"/>
      <c r="Q1900" s="25">
        <f ca="1">+IF(T1900="ENVIO OS", IF(NETWORKDAYS(N1900,P1900,Feriados!A$28:A$328)&gt;-1,NETWORKDAYS(N1900,P1900,Feriados!A$28:A$328)-1,NETWORKDAYS(N1900,TODAY(),Feriados!A$28:A$328)),0)</f>
        <v>0</v>
      </c>
      <c r="R1900" s="17">
        <v>-33.032746000000003</v>
      </c>
      <c r="S1900" s="17">
        <v>-68.906819999999996</v>
      </c>
      <c r="T1900" s="25" t="s">
        <v>1590</v>
      </c>
      <c r="U1900" s="25" t="s">
        <v>1590</v>
      </c>
      <c r="X1900" s="25" t="s">
        <v>443</v>
      </c>
      <c r="Y1900" s="25" t="s">
        <v>504</v>
      </c>
      <c r="Z1900" s="25" t="s">
        <v>545</v>
      </c>
      <c r="AC1900" s="26"/>
      <c r="AD1900" s="26"/>
      <c r="AF1900" s="28"/>
    </row>
    <row r="1901" spans="1:32" s="25" customFormat="1" ht="15" x14ac:dyDescent="0.25">
      <c r="A1901" s="25">
        <v>242765</v>
      </c>
      <c r="B1901" s="25" t="s">
        <v>4040</v>
      </c>
      <c r="C1901" s="25" t="s">
        <v>4041</v>
      </c>
      <c r="D1901" s="25" t="s">
        <v>446</v>
      </c>
      <c r="E1901" s="25" t="s">
        <v>25</v>
      </c>
      <c r="F1901" s="25" t="s">
        <v>509</v>
      </c>
      <c r="G1901" s="25">
        <v>130</v>
      </c>
      <c r="H1901" s="25">
        <v>50</v>
      </c>
      <c r="I1901" s="25" t="s">
        <v>4061</v>
      </c>
      <c r="J1901" s="25" t="s">
        <v>81</v>
      </c>
      <c r="K1901" s="25" t="s">
        <v>463</v>
      </c>
      <c r="L1901" s="25" t="s">
        <v>434</v>
      </c>
      <c r="M1901" s="26">
        <v>45220</v>
      </c>
      <c r="N1901" s="26">
        <v>45246</v>
      </c>
      <c r="O1901" s="27">
        <f ca="1">+IF(NETWORKDAYS(M1901,N1901,Feriados!A$1:A$196)&gt;-1,NETWORKDAYS(M1901,N1901,Feriados!A$1:A$196)-1,NETWORKDAYS(M1901,TODAY(),Feriados!A$1:A$196))</f>
        <v>18</v>
      </c>
      <c r="P1901" s="16"/>
      <c r="Q1901" s="25">
        <f ca="1">+IF(T1901="ENVIO OS", IF(NETWORKDAYS(N1901,P1901,Feriados!A$28:A$328)&gt;-1,NETWORKDAYS(N1901,P1901,Feriados!A$28:A$328)-1,NETWORKDAYS(N1901,TODAY(),Feriados!A$28:A$328)),0)</f>
        <v>0</v>
      </c>
      <c r="R1901" s="17">
        <v>-33.1068</v>
      </c>
      <c r="S1901" s="17">
        <v>-68.706000000000003</v>
      </c>
      <c r="T1901" s="25" t="s">
        <v>1496</v>
      </c>
      <c r="U1901" s="25" t="s">
        <v>1496</v>
      </c>
      <c r="V1901" s="25" t="s">
        <v>1676</v>
      </c>
      <c r="X1901" s="25" t="s">
        <v>439</v>
      </c>
      <c r="Y1901" s="25" t="s">
        <v>504</v>
      </c>
      <c r="AB1901" s="25" t="s">
        <v>0</v>
      </c>
      <c r="AC1901" s="26"/>
      <c r="AD1901" s="26"/>
      <c r="AF1901" s="28"/>
    </row>
    <row r="1902" spans="1:32" s="25" customFormat="1" ht="15" x14ac:dyDescent="0.25">
      <c r="B1902" s="25" t="s">
        <v>2657</v>
      </c>
      <c r="C1902" s="25" t="s">
        <v>2656</v>
      </c>
      <c r="D1902" s="25" t="s">
        <v>446</v>
      </c>
      <c r="E1902" s="25" t="s">
        <v>26</v>
      </c>
      <c r="F1902" s="25" t="s">
        <v>508</v>
      </c>
      <c r="G1902" s="25">
        <v>100</v>
      </c>
      <c r="H1902" s="25">
        <v>98</v>
      </c>
      <c r="I1902" s="25" t="s">
        <v>17</v>
      </c>
      <c r="J1902" s="25" t="s">
        <v>214</v>
      </c>
      <c r="K1902" s="25" t="s">
        <v>2797</v>
      </c>
      <c r="M1902" s="26">
        <v>45222</v>
      </c>
      <c r="N1902" s="26">
        <v>45229</v>
      </c>
      <c r="O1902" s="27">
        <f ca="1">+IF(NETWORKDAYS(M1902,N1902,Feriados!A$1:A$196)&gt;-1,NETWORKDAYS(M1902,N1902,Feriados!A$1:A$196)-1,NETWORKDAYS(M1902,TODAY(),Feriados!A$1:A$196))</f>
        <v>5</v>
      </c>
      <c r="P1902" s="16"/>
      <c r="Q1902" s="25">
        <f ca="1">+IF(T1902="ENVIO OS", IF(NETWORKDAYS(N1902,P1902,Feriados!A$28:A$328)&gt;-1,NETWORKDAYS(N1902,P1902,Feriados!A$28:A$328)-1,NETWORKDAYS(N1902,TODAY(),Feriados!A$28:A$328)),0)</f>
        <v>0</v>
      </c>
      <c r="R1902" s="17">
        <v>-32.971899999999998</v>
      </c>
      <c r="S1902" s="17">
        <v>-68.821899999999999</v>
      </c>
      <c r="T1902" s="25" t="s">
        <v>1590</v>
      </c>
      <c r="U1902" s="25" t="s">
        <v>1590</v>
      </c>
      <c r="X1902" s="25" t="s">
        <v>443</v>
      </c>
      <c r="Y1902" s="25" t="s">
        <v>504</v>
      </c>
      <c r="Z1902" s="25" t="s">
        <v>547</v>
      </c>
      <c r="AC1902" s="26"/>
      <c r="AD1902" s="26"/>
      <c r="AF1902" s="28"/>
    </row>
    <row r="1903" spans="1:32" s="25" customFormat="1" ht="15" x14ac:dyDescent="0.25">
      <c r="A1903" s="25">
        <v>242024</v>
      </c>
      <c r="B1903" s="25" t="s">
        <v>3590</v>
      </c>
      <c r="C1903" s="25" t="s">
        <v>3591</v>
      </c>
      <c r="D1903" s="25" t="s">
        <v>507</v>
      </c>
      <c r="E1903" s="25" t="s">
        <v>25</v>
      </c>
      <c r="F1903" s="25" t="s">
        <v>509</v>
      </c>
      <c r="G1903" s="25">
        <v>125</v>
      </c>
      <c r="H1903" s="25">
        <v>0</v>
      </c>
      <c r="I1903" s="25" t="s">
        <v>3664</v>
      </c>
      <c r="J1903" s="25" t="s">
        <v>257</v>
      </c>
      <c r="K1903" s="25" t="s">
        <v>406</v>
      </c>
      <c r="L1903" s="25" t="s">
        <v>434</v>
      </c>
      <c r="M1903" s="26">
        <v>45222</v>
      </c>
      <c r="N1903" s="26">
        <v>45223</v>
      </c>
      <c r="O1903" s="27">
        <f ca="1">+IF(NETWORKDAYS(M1903,N1903,Feriados!A$1:A$196)&gt;-1,NETWORKDAYS(M1903,N1903,Feriados!A$1:A$196)-1,NETWORKDAYS(M1903,TODAY(),Feriados!A$1:A$196))</f>
        <v>1</v>
      </c>
      <c r="P1903" s="16"/>
      <c r="Q1903" s="25">
        <f ca="1">+IF(T1903="ENVIO OS", IF(NETWORKDAYS(N1903,P1903,Feriados!A$28:A$328)&gt;-1,NETWORKDAYS(N1903,P1903,Feriados!A$28:A$328)-1,NETWORKDAYS(N1903,TODAY(),Feriados!A$28:A$328)),0)</f>
        <v>0</v>
      </c>
      <c r="R1903" s="17">
        <v>-33.200699999999998</v>
      </c>
      <c r="S1903" s="17">
        <v>-68.957899999999995</v>
      </c>
      <c r="T1903" s="25" t="s">
        <v>1590</v>
      </c>
      <c r="U1903" s="25" t="s">
        <v>1496</v>
      </c>
      <c r="X1903" s="25" t="s">
        <v>439</v>
      </c>
      <c r="Y1903" s="25" t="s">
        <v>503</v>
      </c>
      <c r="AA1903" s="25" t="s">
        <v>2618</v>
      </c>
      <c r="AC1903" s="26"/>
      <c r="AD1903" s="26"/>
      <c r="AF1903" s="28"/>
    </row>
    <row r="1904" spans="1:32" s="25" customFormat="1" ht="15" x14ac:dyDescent="0.25">
      <c r="A1904" s="25">
        <v>238993</v>
      </c>
      <c r="B1904" s="25" t="s">
        <v>2878</v>
      </c>
      <c r="C1904" s="25" t="s">
        <v>2877</v>
      </c>
      <c r="D1904" s="25" t="s">
        <v>446</v>
      </c>
      <c r="E1904" s="25" t="s">
        <v>26</v>
      </c>
      <c r="F1904" s="25" t="s">
        <v>508</v>
      </c>
      <c r="G1904" s="25">
        <v>357.8</v>
      </c>
      <c r="I1904" s="25" t="s">
        <v>17</v>
      </c>
      <c r="J1904" s="25" t="s">
        <v>285</v>
      </c>
      <c r="K1904" s="25" t="s">
        <v>464</v>
      </c>
      <c r="L1904" s="25" t="s">
        <v>434</v>
      </c>
      <c r="M1904" s="26">
        <v>45222</v>
      </c>
      <c r="N1904" s="26">
        <v>45231</v>
      </c>
      <c r="O1904" s="27">
        <f ca="1">+IF(NETWORKDAYS(M1904,N1904,Feriados!A$1:A$196)&gt;-1,NETWORKDAYS(M1904,N1904,Feriados!A$1:A$196)-1,NETWORKDAYS(M1904,TODAY(),Feriados!A$1:A$196))</f>
        <v>7</v>
      </c>
      <c r="P1904" s="16"/>
      <c r="Q1904" s="25">
        <f ca="1">+IF(T1904="ENVIO OS", IF(NETWORKDAYS(N1904,P1904,Feriados!A$28:A$328)&gt;-1,NETWORKDAYS(N1904,P1904,Feriados!A$28:A$328)-1,NETWORKDAYS(N1904,TODAY(),Feriados!A$28:A$328)),0)</f>
        <v>0</v>
      </c>
      <c r="R1904" s="17"/>
      <c r="S1904" s="17"/>
      <c r="T1904" s="25" t="s">
        <v>1590</v>
      </c>
      <c r="U1904" s="25" t="s">
        <v>1590</v>
      </c>
      <c r="X1904" s="25" t="s">
        <v>442</v>
      </c>
      <c r="Y1904" s="25" t="s">
        <v>500</v>
      </c>
      <c r="Z1904" s="25" t="s">
        <v>545</v>
      </c>
      <c r="AC1904" s="26"/>
      <c r="AD1904" s="26"/>
      <c r="AF1904" s="28"/>
    </row>
    <row r="1905" spans="1:32" s="25" customFormat="1" ht="15" x14ac:dyDescent="0.25">
      <c r="A1905" s="25">
        <v>242667</v>
      </c>
      <c r="B1905" s="25" t="s">
        <v>4017</v>
      </c>
      <c r="C1905" s="25" t="s">
        <v>4018</v>
      </c>
      <c r="D1905" s="25" t="s">
        <v>446</v>
      </c>
      <c r="E1905" s="25" t="s">
        <v>25</v>
      </c>
      <c r="F1905" s="25" t="s">
        <v>741</v>
      </c>
      <c r="G1905" s="25">
        <v>125</v>
      </c>
      <c r="H1905" s="25">
        <v>125</v>
      </c>
      <c r="I1905" s="25" t="s">
        <v>4095</v>
      </c>
      <c r="J1905" s="25" t="s">
        <v>1579</v>
      </c>
      <c r="K1905" s="25" t="s">
        <v>465</v>
      </c>
      <c r="L1905" s="25" t="s">
        <v>435</v>
      </c>
      <c r="M1905" s="26">
        <v>45223</v>
      </c>
      <c r="N1905" s="26">
        <v>45261</v>
      </c>
      <c r="O1905" s="27">
        <f ca="1">+IF(NETWORKDAYS(M1905,N1905,Feriados!A$1:A$196)&gt;-1,NETWORKDAYS(M1905,N1905,Feriados!A$1:A$196)-1,NETWORKDAYS(M1905,TODAY(),Feriados!A$1:A$196))</f>
        <v>27</v>
      </c>
      <c r="P1905" s="16"/>
      <c r="Q1905" s="25">
        <f ca="1">+IF(T1905="ENVIO OS", IF(NETWORKDAYS(N1905,P1905,Feriados!A$28:A$328)&gt;-1,NETWORKDAYS(N1905,P1905,Feriados!A$28:A$328)-1,NETWORKDAYS(N1905,TODAY(),Feriados!A$28:A$328)),0)</f>
        <v>0</v>
      </c>
      <c r="R1905" s="17">
        <v>-32.915100000000002</v>
      </c>
      <c r="S1905" s="17">
        <v>-68.798500000000004</v>
      </c>
      <c r="T1905" s="25" t="s">
        <v>1496</v>
      </c>
      <c r="U1905" s="25" t="s">
        <v>1496</v>
      </c>
      <c r="X1905" s="25" t="s">
        <v>439</v>
      </c>
      <c r="Y1905" s="25" t="s">
        <v>504</v>
      </c>
      <c r="AC1905" s="26"/>
      <c r="AD1905" s="26"/>
      <c r="AF1905" s="28"/>
    </row>
    <row r="1906" spans="1:32" s="25" customFormat="1" ht="15" x14ac:dyDescent="0.25">
      <c r="A1906" s="25">
        <v>238125</v>
      </c>
      <c r="B1906" s="25" t="s">
        <v>2768</v>
      </c>
      <c r="C1906" s="25" t="s">
        <v>2918</v>
      </c>
      <c r="D1906" s="25" t="s">
        <v>507</v>
      </c>
      <c r="E1906" s="25" t="s">
        <v>25</v>
      </c>
      <c r="F1906" s="25" t="s">
        <v>1301</v>
      </c>
      <c r="G1906" s="25">
        <v>92.8</v>
      </c>
      <c r="H1906" s="25">
        <v>92.8</v>
      </c>
      <c r="I1906" s="25" t="s">
        <v>17</v>
      </c>
      <c r="J1906" s="25" t="s">
        <v>108</v>
      </c>
      <c r="K1906" s="25" t="s">
        <v>447</v>
      </c>
      <c r="L1906" s="25" t="s">
        <v>434</v>
      </c>
      <c r="M1906" s="26">
        <v>45223</v>
      </c>
      <c r="N1906" s="26">
        <v>45237</v>
      </c>
      <c r="O1906" s="27">
        <f ca="1">+IF(NETWORKDAYS(M1906,N1906,Feriados!A$1:A$196)&gt;-1,NETWORKDAYS(M1906,N1906,Feriados!A$1:A$196)-1,NETWORKDAYS(M1906,TODAY(),Feriados!A$1:A$196))</f>
        <v>10</v>
      </c>
      <c r="P1906" s="16"/>
      <c r="Q1906" s="25">
        <f ca="1">+IF(T1906="ENVIO OS", IF(NETWORKDAYS(N1906,P1906,Feriados!A$28:A$328)&gt;-1,NETWORKDAYS(N1906,P1906,Feriados!A$28:A$328)-1,NETWORKDAYS(N1906,TODAY(),Feriados!A$28:A$328)),0)</f>
        <v>0</v>
      </c>
      <c r="R1906" s="17">
        <v>-32.958799999999997</v>
      </c>
      <c r="S1906" s="17">
        <v>-68.851699999999994</v>
      </c>
      <c r="T1906" s="25" t="s">
        <v>1590</v>
      </c>
      <c r="U1906" s="25" t="s">
        <v>1590</v>
      </c>
      <c r="V1906" s="25" t="s">
        <v>2678</v>
      </c>
      <c r="X1906" s="25" t="s">
        <v>439</v>
      </c>
      <c r="Y1906" s="25" t="s">
        <v>497</v>
      </c>
      <c r="Z1906" s="25" t="s">
        <v>534</v>
      </c>
      <c r="AA1906" s="25" t="s">
        <v>4043</v>
      </c>
      <c r="AC1906" s="26"/>
      <c r="AD1906" s="26"/>
      <c r="AF1906" s="28"/>
    </row>
    <row r="1907" spans="1:32" s="25" customFormat="1" ht="15" x14ac:dyDescent="0.25">
      <c r="A1907" s="25">
        <v>240026</v>
      </c>
      <c r="B1907" s="25" t="s">
        <v>3098</v>
      </c>
      <c r="C1907" s="25" t="s">
        <v>3099</v>
      </c>
      <c r="D1907" s="25" t="s">
        <v>380</v>
      </c>
      <c r="E1907" s="25" t="s">
        <v>25</v>
      </c>
      <c r="F1907" s="25" t="s">
        <v>523</v>
      </c>
      <c r="G1907" s="25">
        <v>230.91</v>
      </c>
      <c r="H1907" s="25">
        <v>230.91</v>
      </c>
      <c r="I1907" s="25" t="s">
        <v>3189</v>
      </c>
      <c r="J1907" s="25" t="s">
        <v>264</v>
      </c>
      <c r="K1907" s="25" t="s">
        <v>380</v>
      </c>
      <c r="L1907" s="25" t="s">
        <v>435</v>
      </c>
      <c r="M1907" s="26">
        <v>45223</v>
      </c>
      <c r="N1907" s="26">
        <v>45266</v>
      </c>
      <c r="O1907" s="27">
        <f ca="1">+IF(NETWORKDAYS(M1907,N1907,Feriados!A$1:A$196)&gt;-1,NETWORKDAYS(M1907,N1907,Feriados!A$1:A$196)-1,NETWORKDAYS(M1907,TODAY(),Feriados!A$1:A$196))</f>
        <v>30</v>
      </c>
      <c r="P1907" s="16"/>
      <c r="Q1907" s="25">
        <f ca="1">+IF(T1907="ENVIO OS", IF(NETWORKDAYS(N1907,P1907,Feriados!A$28:A$328)&gt;-1,NETWORKDAYS(N1907,P1907,Feriados!A$28:A$328)-1,NETWORKDAYS(N1907,TODAY(),Feriados!A$28:A$328)),0)</f>
        <v>0</v>
      </c>
      <c r="R1907" s="17">
        <v>-33.750900000000001</v>
      </c>
      <c r="S1907" s="17">
        <v>-69.029600000000002</v>
      </c>
      <c r="T1907" s="25" t="s">
        <v>1590</v>
      </c>
      <c r="U1907" s="25" t="s">
        <v>1590</v>
      </c>
      <c r="X1907" s="25" t="s">
        <v>439</v>
      </c>
      <c r="Y1907" s="25" t="s">
        <v>496</v>
      </c>
      <c r="Z1907" s="25" t="s">
        <v>535</v>
      </c>
      <c r="AA1907" s="25" t="s">
        <v>4044</v>
      </c>
      <c r="AC1907" s="26"/>
      <c r="AD1907" s="26"/>
      <c r="AF1907" s="28"/>
    </row>
    <row r="1908" spans="1:32" s="25" customFormat="1" ht="15" x14ac:dyDescent="0.25">
      <c r="B1908" s="25" t="s">
        <v>3463</v>
      </c>
      <c r="C1908" s="25" t="s">
        <v>3462</v>
      </c>
      <c r="D1908" s="25" t="s">
        <v>280</v>
      </c>
      <c r="E1908" s="25" t="s">
        <v>26</v>
      </c>
      <c r="F1908" s="25" t="s">
        <v>508</v>
      </c>
      <c r="G1908" s="25">
        <v>85</v>
      </c>
      <c r="I1908" s="25" t="s">
        <v>17</v>
      </c>
      <c r="J1908" s="25" t="s">
        <v>263</v>
      </c>
      <c r="K1908" s="25" t="s">
        <v>280</v>
      </c>
      <c r="M1908" s="16">
        <v>45226</v>
      </c>
      <c r="N1908" s="26">
        <v>45245</v>
      </c>
      <c r="O1908" s="27">
        <f ca="1">+IF(NETWORKDAYS(M1908,N1908,Feriados!A$1:A$196)&gt;-1,NETWORKDAYS(M1908,N1908,Feriados!A$1:A$196)-1,NETWORKDAYS(M1908,TODAY(),Feriados!A$1:A$196))</f>
        <v>13</v>
      </c>
      <c r="P1908" s="16"/>
      <c r="Q1908" s="25">
        <f ca="1">+IF(T1908="ENVIO OS", IF(NETWORKDAYS(N1908,P1908,Feriados!A$28:A$328)&gt;-1,NETWORKDAYS(N1908,P1908,Feriados!A$28:A$328)-1,NETWORKDAYS(N1908,TODAY(),Feriados!A$28:A$328)),0)</f>
        <v>0</v>
      </c>
      <c r="R1908" s="17" t="s">
        <v>4109</v>
      </c>
      <c r="S1908" s="17">
        <v>-68.6541</v>
      </c>
      <c r="T1908" s="25" t="s">
        <v>1496</v>
      </c>
      <c r="U1908" s="25" t="s">
        <v>1496</v>
      </c>
      <c r="X1908" s="25" t="s">
        <v>443</v>
      </c>
      <c r="Y1908" s="25" t="s">
        <v>504</v>
      </c>
      <c r="Z1908" s="25" t="s">
        <v>531</v>
      </c>
      <c r="AC1908" s="26"/>
      <c r="AD1908" s="26"/>
      <c r="AF1908" s="28"/>
    </row>
    <row r="1909" spans="1:32" s="25" customFormat="1" ht="15" x14ac:dyDescent="0.25">
      <c r="B1909" s="25" t="s">
        <v>4023</v>
      </c>
      <c r="C1909" s="25" t="s">
        <v>4022</v>
      </c>
      <c r="D1909" s="25" t="s">
        <v>452</v>
      </c>
      <c r="E1909" s="25" t="s">
        <v>26</v>
      </c>
      <c r="F1909" s="25" t="s">
        <v>508</v>
      </c>
      <c r="M1909" s="26">
        <v>45229</v>
      </c>
      <c r="N1909" s="26">
        <v>45316</v>
      </c>
      <c r="O1909" s="27">
        <f ca="1">+IF(NETWORKDAYS(M1909,N1909,Feriados!A$1:A$196)&gt;-1,NETWORKDAYS(M1909,N1909,Feriados!A$1:A$196)-1,NETWORKDAYS(M1909,TODAY(),Feriados!A$1:A$196))</f>
        <v>60</v>
      </c>
      <c r="P1909" s="16">
        <v>45333</v>
      </c>
      <c r="Q1909" s="25">
        <f ca="1">+IF(T1909="ENVIO OS", IF(NETWORKDAYS(N1909,P1909,Feriados!A$28:A$328)&gt;-1,NETWORKDAYS(N1909,P1909,Feriados!A$28:A$328)-1,NETWORKDAYS(N1909,TODAY(),Feriados!A$28:A$328)),0)</f>
        <v>11</v>
      </c>
      <c r="R1909" s="17"/>
      <c r="S1909" s="17"/>
      <c r="T1909" s="25" t="s">
        <v>1494</v>
      </c>
      <c r="U1909" s="25" t="s">
        <v>1584</v>
      </c>
      <c r="AC1909" s="26"/>
      <c r="AD1909" s="26"/>
      <c r="AF1909" s="28"/>
    </row>
    <row r="1910" spans="1:32" s="25" customFormat="1" ht="15" x14ac:dyDescent="0.25">
      <c r="B1910" s="25" t="s">
        <v>4025</v>
      </c>
      <c r="C1910" s="25" t="s">
        <v>4024</v>
      </c>
      <c r="D1910" s="25" t="s">
        <v>446</v>
      </c>
      <c r="E1910" s="25" t="s">
        <v>26</v>
      </c>
      <c r="F1910" s="25" t="s">
        <v>508</v>
      </c>
      <c r="M1910" s="26">
        <v>45229</v>
      </c>
      <c r="N1910" s="26">
        <v>45272</v>
      </c>
      <c r="O1910" s="27">
        <f ca="1">+IF(NETWORKDAYS(M1910,N1910,Feriados!A$1:A$196)&gt;-1,NETWORKDAYS(M1910,N1910,Feriados!A$1:A$196)-1,NETWORKDAYS(M1910,TODAY(),Feriados!A$1:A$196))</f>
        <v>29</v>
      </c>
      <c r="P1910" s="16">
        <v>45313</v>
      </c>
      <c r="Q1910" s="25">
        <f ca="1">+IF(T1910="ENVIO OS", IF(NETWORKDAYS(N1910,P1910,Feriados!A$28:A$328)&gt;-1,NETWORKDAYS(N1910,P1910,Feriados!A$28:A$328)-1,NETWORKDAYS(N1910,TODAY(),Feriados!A$28:A$328)),0)</f>
        <v>29</v>
      </c>
      <c r="R1910" s="17"/>
      <c r="S1910" s="17"/>
      <c r="T1910" s="25" t="s">
        <v>1494</v>
      </c>
      <c r="U1910" s="25" t="s">
        <v>1584</v>
      </c>
      <c r="X1910" s="25" t="s">
        <v>4127</v>
      </c>
      <c r="AC1910" s="26"/>
      <c r="AD1910" s="26"/>
      <c r="AF1910" s="28"/>
    </row>
    <row r="1911" spans="1:32" s="25" customFormat="1" ht="15" x14ac:dyDescent="0.25">
      <c r="B1911" s="25" t="s">
        <v>4027</v>
      </c>
      <c r="C1911" s="25" t="s">
        <v>4026</v>
      </c>
      <c r="D1911" s="25" t="s">
        <v>446</v>
      </c>
      <c r="E1911" s="25" t="s">
        <v>26</v>
      </c>
      <c r="F1911" s="25" t="s">
        <v>508</v>
      </c>
      <c r="G1911" s="25">
        <v>129</v>
      </c>
      <c r="I1911" s="25" t="s">
        <v>1835</v>
      </c>
      <c r="J1911" s="25" t="s">
        <v>267</v>
      </c>
      <c r="K1911" s="25" t="s">
        <v>476</v>
      </c>
      <c r="M1911" s="26">
        <v>45229</v>
      </c>
      <c r="N1911" s="26">
        <v>45244</v>
      </c>
      <c r="O1911" s="27">
        <f ca="1">+IF(NETWORKDAYS(M1911,N1911,Feriados!A$1:A$196)&gt;-1,NETWORKDAYS(M1911,N1911,Feriados!A$1:A$196)-1,NETWORKDAYS(M1911,TODAY(),Feriados!A$1:A$196))</f>
        <v>11</v>
      </c>
      <c r="P1911" s="16"/>
      <c r="Q1911" s="25">
        <f ca="1">+IF(T1911="ENVIO OS", IF(NETWORKDAYS(N1911,P1911,Feriados!A$28:A$328)&gt;-1,NETWORKDAYS(N1911,P1911,Feriados!A$28:A$328)-1,NETWORKDAYS(N1911,TODAY(),Feriados!A$28:A$328)),0)</f>
        <v>0</v>
      </c>
      <c r="R1911" s="17">
        <v>-33.037813</v>
      </c>
      <c r="S1911" s="17">
        <v>-68.862025000000003</v>
      </c>
      <c r="T1911" s="25" t="s">
        <v>1496</v>
      </c>
      <c r="U1911" s="25" t="s">
        <v>1496</v>
      </c>
      <c r="X1911" s="25" t="s">
        <v>443</v>
      </c>
      <c r="Y1911" s="25" t="s">
        <v>504</v>
      </c>
      <c r="Z1911" s="25" t="s">
        <v>531</v>
      </c>
      <c r="AC1911" s="26"/>
      <c r="AD1911" s="26"/>
      <c r="AE1911" s="25" t="s">
        <v>525</v>
      </c>
      <c r="AF1911" s="28">
        <v>45444</v>
      </c>
    </row>
    <row r="1912" spans="1:32" s="25" customFormat="1" ht="15" x14ac:dyDescent="0.25">
      <c r="A1912" s="25">
        <v>219921</v>
      </c>
      <c r="B1912" s="25" t="s">
        <v>4036</v>
      </c>
      <c r="C1912" s="25" t="s">
        <v>4035</v>
      </c>
      <c r="D1912" s="25" t="s">
        <v>506</v>
      </c>
      <c r="E1912" s="25" t="s">
        <v>25</v>
      </c>
      <c r="F1912" s="25" t="s">
        <v>509</v>
      </c>
      <c r="G1912" s="25">
        <v>120</v>
      </c>
      <c r="H1912" s="25">
        <v>120</v>
      </c>
      <c r="I1912" s="25" t="s">
        <v>4123</v>
      </c>
      <c r="J1912" s="25" t="s">
        <v>418</v>
      </c>
      <c r="K1912" s="25" t="s">
        <v>456</v>
      </c>
      <c r="L1912" s="25" t="s">
        <v>434</v>
      </c>
      <c r="M1912" s="26">
        <v>45230</v>
      </c>
      <c r="N1912" s="26">
        <v>45272</v>
      </c>
      <c r="O1912" s="27">
        <f ca="1">+IF(NETWORKDAYS(M1912,N1912,Feriados!A$1:A$196)&gt;-1,NETWORKDAYS(M1912,N1912,Feriados!A$1:A$196)-1,NETWORKDAYS(M1912,TODAY(),Feriados!A$1:A$196))</f>
        <v>28</v>
      </c>
      <c r="P1912" s="16"/>
      <c r="Q1912" s="25">
        <f ca="1">+IF(T1912="ENVIO OS", IF(NETWORKDAYS(N1912,P1912,Feriados!A$28:A$328)&gt;-1,NETWORKDAYS(N1912,P1912,Feriados!A$28:A$328)-1,NETWORKDAYS(N1912,TODAY(),Feriados!A$28:A$328)),0)</f>
        <v>0</v>
      </c>
      <c r="R1912" s="17">
        <v>-32.877200000000002</v>
      </c>
      <c r="S1912" s="17">
        <v>-68.877600000000001</v>
      </c>
      <c r="T1912" s="25" t="s">
        <v>1496</v>
      </c>
      <c r="U1912" s="25" t="s">
        <v>1496</v>
      </c>
      <c r="X1912" s="25" t="s">
        <v>439</v>
      </c>
      <c r="Y1912" s="25" t="s">
        <v>504</v>
      </c>
      <c r="AB1912" s="25" t="s">
        <v>0</v>
      </c>
      <c r="AC1912" s="26"/>
      <c r="AD1912" s="26"/>
      <c r="AF1912" s="28"/>
    </row>
    <row r="1913" spans="1:32" s="25" customFormat="1" ht="15" x14ac:dyDescent="0.25">
      <c r="A1913" s="25">
        <v>219921</v>
      </c>
      <c r="B1913" s="25" t="s">
        <v>1405</v>
      </c>
      <c r="C1913" s="25" t="s">
        <v>1406</v>
      </c>
      <c r="D1913" s="25" t="s">
        <v>506</v>
      </c>
      <c r="E1913" s="25" t="s">
        <v>25</v>
      </c>
      <c r="F1913" s="25" t="s">
        <v>509</v>
      </c>
      <c r="G1913" s="25">
        <v>120</v>
      </c>
      <c r="H1913" s="25">
        <v>120</v>
      </c>
      <c r="I1913" s="25" t="s">
        <v>4123</v>
      </c>
      <c r="J1913" s="25" t="s">
        <v>418</v>
      </c>
      <c r="K1913" s="25" t="s">
        <v>456</v>
      </c>
      <c r="L1913" s="25" t="s">
        <v>434</v>
      </c>
      <c r="M1913" s="26">
        <v>45230</v>
      </c>
      <c r="N1913" s="26">
        <v>45272</v>
      </c>
      <c r="O1913" s="27">
        <f ca="1">+IF(NETWORKDAYS(M1913,N1913,Feriados!A$1:A$196)&gt;-1,NETWORKDAYS(M1913,N1913,Feriados!A$1:A$196)-1,NETWORKDAYS(M1913,TODAY(),Feriados!A$1:A$196))</f>
        <v>28</v>
      </c>
      <c r="P1913" s="16"/>
      <c r="Q1913" s="25">
        <f ca="1">+IF(T1913="ENVIO OS", IF(NETWORKDAYS(N1913,P1913,Feriados!A$28:A$328)&gt;-1,NETWORKDAYS(N1913,P1913,Feriados!A$28:A$328)-1,NETWORKDAYS(N1913,TODAY(),Feriados!A$28:A$328)),0)</f>
        <v>0</v>
      </c>
      <c r="R1913" s="17">
        <v>-32.877200000000002</v>
      </c>
      <c r="S1913" s="17">
        <v>-68.877600000000001</v>
      </c>
      <c r="T1913" s="25" t="s">
        <v>1590</v>
      </c>
      <c r="U1913" s="25" t="s">
        <v>1590</v>
      </c>
      <c r="X1913" s="25" t="s">
        <v>439</v>
      </c>
      <c r="Y1913" s="25" t="s">
        <v>504</v>
      </c>
      <c r="AA1913" s="25" t="s">
        <v>4124</v>
      </c>
      <c r="AB1913" s="25" t="s">
        <v>0</v>
      </c>
      <c r="AC1913" s="26">
        <v>44265</v>
      </c>
      <c r="AD1913" s="26">
        <v>44267</v>
      </c>
      <c r="AF1913" s="28"/>
    </row>
    <row r="1914" spans="1:32" s="25" customFormat="1" ht="15" x14ac:dyDescent="0.25">
      <c r="A1914" s="25">
        <v>219921</v>
      </c>
      <c r="B1914" s="25" t="s">
        <v>4121</v>
      </c>
      <c r="C1914" s="25" t="s">
        <v>1403</v>
      </c>
      <c r="D1914" s="25" t="s">
        <v>506</v>
      </c>
      <c r="E1914" s="25" t="s">
        <v>25</v>
      </c>
      <c r="F1914" s="25" t="s">
        <v>516</v>
      </c>
      <c r="G1914" s="25">
        <v>70</v>
      </c>
      <c r="H1914" s="25">
        <v>70</v>
      </c>
      <c r="I1914" s="25" t="s">
        <v>4123</v>
      </c>
      <c r="J1914" s="25" t="s">
        <v>418</v>
      </c>
      <c r="K1914" s="25" t="s">
        <v>456</v>
      </c>
      <c r="L1914" s="25" t="s">
        <v>434</v>
      </c>
      <c r="M1914" s="26">
        <v>45230</v>
      </c>
      <c r="N1914" s="26">
        <v>45272</v>
      </c>
      <c r="O1914" s="27">
        <f ca="1">+IF(NETWORKDAYS(M1914,N1914,Feriados!A$1:A$196)&gt;-1,NETWORKDAYS(M1914,N1914,Feriados!A$1:A$196)-1,NETWORKDAYS(M1914,TODAY(),Feriados!A$1:A$196))</f>
        <v>28</v>
      </c>
      <c r="P1914" s="16"/>
      <c r="Q1914" s="25">
        <f ca="1">+IF(T1914="ENVIO OS", IF(NETWORKDAYS(N1914,P1914,Feriados!A$28:A$328)&gt;-1,NETWORKDAYS(N1914,P1914,Feriados!A$28:A$328)-1,NETWORKDAYS(N1914,TODAY(),Feriados!A$28:A$328)),0)</f>
        <v>0</v>
      </c>
      <c r="R1914" s="17">
        <v>-32.877200000000002</v>
      </c>
      <c r="S1914" s="17">
        <v>-68.877600000000001</v>
      </c>
      <c r="T1914" s="25" t="s">
        <v>1496</v>
      </c>
      <c r="U1914" s="25" t="s">
        <v>1496</v>
      </c>
      <c r="X1914" s="25" t="s">
        <v>439</v>
      </c>
      <c r="Y1914" s="25" t="s">
        <v>504</v>
      </c>
      <c r="AB1914" s="25" t="s">
        <v>0</v>
      </c>
      <c r="AC1914" s="26"/>
      <c r="AD1914" s="26"/>
      <c r="AF1914" s="28"/>
    </row>
    <row r="1915" spans="1:32" s="25" customFormat="1" ht="15" x14ac:dyDescent="0.25">
      <c r="A1915" s="25">
        <v>219921</v>
      </c>
      <c r="B1915" s="25" t="s">
        <v>4122</v>
      </c>
      <c r="C1915" s="25" t="s">
        <v>1404</v>
      </c>
      <c r="D1915" s="25" t="s">
        <v>506</v>
      </c>
      <c r="E1915" s="25" t="s">
        <v>25</v>
      </c>
      <c r="F1915" s="25" t="s">
        <v>516</v>
      </c>
      <c r="G1915" s="25">
        <v>17</v>
      </c>
      <c r="H1915" s="25">
        <v>17</v>
      </c>
      <c r="I1915" s="25" t="s">
        <v>4123</v>
      </c>
      <c r="J1915" s="25" t="s">
        <v>418</v>
      </c>
      <c r="K1915" s="25" t="s">
        <v>456</v>
      </c>
      <c r="L1915" s="25" t="s">
        <v>434</v>
      </c>
      <c r="M1915" s="26">
        <v>45230</v>
      </c>
      <c r="N1915" s="26">
        <v>45272</v>
      </c>
      <c r="O1915" s="27">
        <f ca="1">+IF(NETWORKDAYS(M1915,N1915,Feriados!A$1:A$196)&gt;-1,NETWORKDAYS(M1915,N1915,Feriados!A$1:A$196)-1,NETWORKDAYS(M1915,TODAY(),Feriados!A$1:A$196))</f>
        <v>28</v>
      </c>
      <c r="P1915" s="16"/>
      <c r="Q1915" s="25">
        <f ca="1">+IF(T1915="ENVIO OS", IF(NETWORKDAYS(N1915,P1915,Feriados!A$28:A$328)&gt;-1,NETWORKDAYS(N1915,P1915,Feriados!A$28:A$328)-1,NETWORKDAYS(N1915,TODAY(),Feriados!A$28:A$328)),0)</f>
        <v>0</v>
      </c>
      <c r="R1915" s="17">
        <v>-32.877200000000002</v>
      </c>
      <c r="S1915" s="17">
        <v>-68.877600000000001</v>
      </c>
      <c r="T1915" s="25" t="s">
        <v>1496</v>
      </c>
      <c r="U1915" s="25" t="s">
        <v>1496</v>
      </c>
      <c r="X1915" s="25" t="s">
        <v>439</v>
      </c>
      <c r="Y1915" s="25" t="s">
        <v>504</v>
      </c>
      <c r="AB1915" s="25" t="s">
        <v>0</v>
      </c>
      <c r="AC1915" s="26"/>
      <c r="AD1915" s="26"/>
      <c r="AF1915" s="28"/>
    </row>
    <row r="1916" spans="1:32" s="25" customFormat="1" ht="15" x14ac:dyDescent="0.25">
      <c r="A1916" s="25">
        <v>239484</v>
      </c>
      <c r="B1916" s="25" t="s">
        <v>2948</v>
      </c>
      <c r="C1916" s="25" t="s">
        <v>2947</v>
      </c>
      <c r="D1916" s="25" t="s">
        <v>452</v>
      </c>
      <c r="E1916" s="25" t="s">
        <v>26</v>
      </c>
      <c r="F1916" s="25" t="s">
        <v>508</v>
      </c>
      <c r="G1916" s="25">
        <v>1565</v>
      </c>
      <c r="I1916" s="25" t="s">
        <v>17</v>
      </c>
      <c r="J1916" s="25" t="s">
        <v>287</v>
      </c>
      <c r="K1916" s="25" t="s">
        <v>470</v>
      </c>
      <c r="L1916" s="25" t="s">
        <v>435</v>
      </c>
      <c r="M1916" s="26">
        <v>45231</v>
      </c>
      <c r="N1916" s="26">
        <v>45232</v>
      </c>
      <c r="O1916" s="27">
        <f ca="1">+IF(NETWORKDAYS(M1916,N1916,Feriados!A$1:A$196)&gt;-1,NETWORKDAYS(M1916,N1916,Feriados!A$1:A$196)-1,NETWORKDAYS(M1916,TODAY(),Feriados!A$1:A$196))</f>
        <v>1</v>
      </c>
      <c r="P1916" s="16">
        <v>45337</v>
      </c>
      <c r="Q1916" s="25">
        <f ca="1">+IF(T1916="ENVIO OS", IF(NETWORKDAYS(N1916,P1916,Feriados!A$28:A$328)&gt;-1,NETWORKDAYS(N1916,P1916,Feriados!A$28:A$328)-1,NETWORKDAYS(N1916,TODAY(),Feriados!A$28:A$328)),0)</f>
        <v>75</v>
      </c>
      <c r="R1916" s="17"/>
      <c r="S1916" s="17"/>
      <c r="T1916" s="25" t="s">
        <v>1494</v>
      </c>
      <c r="U1916" s="25" t="s">
        <v>1585</v>
      </c>
      <c r="V1916" s="25" t="s">
        <v>37</v>
      </c>
      <c r="W1916" s="25" t="s">
        <v>3120</v>
      </c>
      <c r="X1916" s="25" t="s">
        <v>442</v>
      </c>
      <c r="Y1916" s="25" t="s">
        <v>662</v>
      </c>
      <c r="AA1916" s="25" t="s">
        <v>3397</v>
      </c>
      <c r="AC1916" s="26"/>
      <c r="AD1916" s="26"/>
      <c r="AF1916" s="28"/>
    </row>
    <row r="1917" spans="1:32" s="25" customFormat="1" ht="15" x14ac:dyDescent="0.25">
      <c r="B1917" s="25" t="s">
        <v>3268</v>
      </c>
      <c r="C1917" s="25" t="s">
        <v>3267</v>
      </c>
      <c r="D1917" s="25" t="s">
        <v>405</v>
      </c>
      <c r="E1917" s="25" t="s">
        <v>26</v>
      </c>
      <c r="F1917" s="25" t="s">
        <v>508</v>
      </c>
      <c r="M1917" s="16">
        <v>45231</v>
      </c>
      <c r="N1917" s="26">
        <v>45272</v>
      </c>
      <c r="O1917" s="27">
        <f ca="1">+IF(NETWORKDAYS(M1917,N1917,Feriados!A$1:A$196)&gt;-1,NETWORKDAYS(M1917,N1917,Feriados!A$1:A$196)-1,NETWORKDAYS(M1917,TODAY(),Feriados!A$1:A$196))</f>
        <v>27</v>
      </c>
      <c r="P1917" s="16">
        <v>45342</v>
      </c>
      <c r="Q1917" s="25">
        <f ca="1">+IF(T1917="ENVIO OS", IF(NETWORKDAYS(N1917,P1917,Feriados!A$28:A$328)&gt;-1,NETWORKDAYS(N1917,P1917,Feriados!A$28:A$328)-1,NETWORKDAYS(N1917,TODAY(),Feriados!A$28:A$328)),0)</f>
        <v>50</v>
      </c>
      <c r="R1917" s="17"/>
      <c r="S1917" s="17"/>
      <c r="T1917" s="25" t="s">
        <v>1494</v>
      </c>
      <c r="U1917" s="25" t="s">
        <v>1585</v>
      </c>
      <c r="X1917" s="25" t="s">
        <v>443</v>
      </c>
      <c r="AB1917" s="25" t="s">
        <v>0</v>
      </c>
      <c r="AC1917" s="26"/>
      <c r="AD1917" s="26"/>
      <c r="AF1917" s="28"/>
    </row>
    <row r="1918" spans="1:32" s="25" customFormat="1" ht="15" x14ac:dyDescent="0.25">
      <c r="A1918" s="25">
        <v>243058</v>
      </c>
      <c r="B1918" s="25" t="s">
        <v>4029</v>
      </c>
      <c r="C1918" s="25" t="s">
        <v>4030</v>
      </c>
      <c r="D1918" s="25" t="s">
        <v>452</v>
      </c>
      <c r="E1918" s="25" t="s">
        <v>25</v>
      </c>
      <c r="F1918" s="25" t="s">
        <v>510</v>
      </c>
      <c r="G1918" s="25">
        <v>261</v>
      </c>
      <c r="H1918" s="25">
        <v>260</v>
      </c>
      <c r="J1918" s="25" t="s">
        <v>677</v>
      </c>
      <c r="K1918" s="25" t="s">
        <v>677</v>
      </c>
      <c r="M1918" s="26">
        <v>45232</v>
      </c>
      <c r="N1918" s="26">
        <v>45244</v>
      </c>
      <c r="O1918" s="27">
        <f ca="1">+IF(NETWORKDAYS(M1918,N1918,Feriados!A$1:A$196)&gt;-1,NETWORKDAYS(M1918,N1918,Feriados!A$1:A$196)-1,NETWORKDAYS(M1918,TODAY(),Feriados!A$1:A$196))</f>
        <v>8</v>
      </c>
      <c r="P1918" s="16"/>
      <c r="Q1918" s="25">
        <f ca="1">+IF(T1918="ENVIO OS", IF(NETWORKDAYS(N1918,P1918,Feriados!A$28:A$328)&gt;-1,NETWORKDAYS(N1918,P1918,Feriados!A$28:A$328)-1,NETWORKDAYS(N1918,TODAY(),Feriados!A$28:A$328)),0)</f>
        <v>0</v>
      </c>
      <c r="R1918" s="17">
        <v>-34.603299999999997</v>
      </c>
      <c r="S1918" s="17">
        <v>-68.531800000000004</v>
      </c>
      <c r="T1918" s="25" t="s">
        <v>1496</v>
      </c>
      <c r="U1918" s="25" t="s">
        <v>1496</v>
      </c>
      <c r="X1918" s="25" t="s">
        <v>439</v>
      </c>
      <c r="Y1918" s="25" t="s">
        <v>504</v>
      </c>
      <c r="AC1918" s="26"/>
      <c r="AD1918" s="26"/>
      <c r="AF1918" s="28"/>
    </row>
    <row r="1919" spans="1:32" s="25" customFormat="1" ht="15" x14ac:dyDescent="0.25">
      <c r="A1919" s="25">
        <v>243064</v>
      </c>
      <c r="B1919" s="25" t="s">
        <v>4031</v>
      </c>
      <c r="C1919" s="25" t="s">
        <v>4032</v>
      </c>
      <c r="D1919" s="25" t="s">
        <v>452</v>
      </c>
      <c r="E1919" s="25" t="s">
        <v>25</v>
      </c>
      <c r="F1919" s="25" t="s">
        <v>509</v>
      </c>
      <c r="G1919" s="25">
        <v>190</v>
      </c>
      <c r="H1919" s="25">
        <v>87</v>
      </c>
      <c r="I1919" s="25" t="s">
        <v>2060</v>
      </c>
      <c r="J1919" s="25" t="s">
        <v>169</v>
      </c>
      <c r="K1919" s="25" t="s">
        <v>470</v>
      </c>
      <c r="M1919" s="26">
        <v>45232</v>
      </c>
      <c r="N1919" s="26">
        <v>45244</v>
      </c>
      <c r="O1919" s="27">
        <f ca="1">+IF(NETWORKDAYS(M1919,N1919,Feriados!A$1:A$196)&gt;-1,NETWORKDAYS(M1919,N1919,Feriados!A$1:A$196)-1,NETWORKDAYS(M1919,TODAY(),Feriados!A$1:A$196))</f>
        <v>8</v>
      </c>
      <c r="P1919" s="16"/>
      <c r="Q1919" s="25">
        <f ca="1">+IF(T1919="ENVIO OS", IF(NETWORKDAYS(N1919,P1919,Feriados!A$28:A$328)&gt;-1,NETWORKDAYS(N1919,P1919,Feriados!A$28:A$328)-1,NETWORKDAYS(N1919,TODAY(),Feriados!A$28:A$328)),0)</f>
        <v>0</v>
      </c>
      <c r="R1919" s="17">
        <v>-34.618299999999998</v>
      </c>
      <c r="S1919" s="17">
        <v>-68.505200000000002</v>
      </c>
      <c r="T1919" s="25" t="s">
        <v>1496</v>
      </c>
      <c r="U1919" s="25" t="s">
        <v>1496</v>
      </c>
      <c r="X1919" s="25" t="s">
        <v>439</v>
      </c>
      <c r="Y1919" s="25" t="s">
        <v>504</v>
      </c>
      <c r="AC1919" s="26"/>
      <c r="AD1919" s="26"/>
      <c r="AF1919" s="28"/>
    </row>
    <row r="1920" spans="1:32" s="25" customFormat="1" ht="15" x14ac:dyDescent="0.25">
      <c r="A1920" s="25">
        <v>243064</v>
      </c>
      <c r="B1920" s="25" t="s">
        <v>4033</v>
      </c>
      <c r="C1920" s="25" t="s">
        <v>4034</v>
      </c>
      <c r="D1920" s="25" t="s">
        <v>452</v>
      </c>
      <c r="E1920" s="25" t="s">
        <v>25</v>
      </c>
      <c r="F1920" s="25" t="s">
        <v>509</v>
      </c>
      <c r="G1920" s="25">
        <v>290</v>
      </c>
      <c r="H1920" s="25">
        <v>12</v>
      </c>
      <c r="I1920" s="25" t="s">
        <v>2060</v>
      </c>
      <c r="J1920" s="25" t="s">
        <v>169</v>
      </c>
      <c r="K1920" s="25" t="s">
        <v>470</v>
      </c>
      <c r="M1920" s="26">
        <v>45232</v>
      </c>
      <c r="N1920" s="26">
        <v>45244</v>
      </c>
      <c r="O1920" s="27">
        <f ca="1">+IF(NETWORKDAYS(M1920,N1920,Feriados!A$1:A$196)&gt;-1,NETWORKDAYS(M1920,N1920,Feriados!A$1:A$196)-1,NETWORKDAYS(M1920,TODAY(),Feriados!A$1:A$196))</f>
        <v>8</v>
      </c>
      <c r="P1920" s="16"/>
      <c r="Q1920" s="25">
        <f ca="1">+IF(T1920="ENVIO OS", IF(NETWORKDAYS(N1920,P1920,Feriados!A$28:A$328)&gt;-1,NETWORKDAYS(N1920,P1920,Feriados!A$28:A$328)-1,NETWORKDAYS(N1920,TODAY(),Feriados!A$28:A$328)),0)</f>
        <v>0</v>
      </c>
      <c r="R1920" s="17">
        <v>-34.618299999999998</v>
      </c>
      <c r="S1920" s="17">
        <v>-68.505200000000002</v>
      </c>
      <c r="T1920" s="25" t="s">
        <v>1496</v>
      </c>
      <c r="U1920" s="25" t="s">
        <v>1496</v>
      </c>
      <c r="X1920" s="25" t="s">
        <v>439</v>
      </c>
      <c r="Y1920" s="25" t="s">
        <v>504</v>
      </c>
      <c r="AC1920" s="26"/>
      <c r="AD1920" s="26"/>
      <c r="AF1920" s="28"/>
    </row>
    <row r="1921" spans="1:32" s="25" customFormat="1" ht="15" x14ac:dyDescent="0.25">
      <c r="A1921" s="25">
        <v>243052</v>
      </c>
      <c r="B1921" s="25" t="s">
        <v>4038</v>
      </c>
      <c r="C1921" s="25" t="s">
        <v>4039</v>
      </c>
      <c r="D1921" s="25" t="s">
        <v>452</v>
      </c>
      <c r="E1921" s="25" t="s">
        <v>25</v>
      </c>
      <c r="F1921" s="25" t="s">
        <v>509</v>
      </c>
      <c r="G1921" s="25">
        <v>150</v>
      </c>
      <c r="H1921" s="25">
        <v>1</v>
      </c>
      <c r="I1921" s="25" t="s">
        <v>4058</v>
      </c>
      <c r="J1921" s="25" t="s">
        <v>169</v>
      </c>
      <c r="K1921" s="25" t="s">
        <v>470</v>
      </c>
      <c r="M1921" s="26">
        <v>45232</v>
      </c>
      <c r="N1921" s="26">
        <v>45244</v>
      </c>
      <c r="O1921" s="27">
        <f ca="1">+IF(NETWORKDAYS(M1921,N1921,Feriados!A$1:A$196)&gt;-1,NETWORKDAYS(M1921,N1921,Feriados!A$1:A$196)-1,NETWORKDAYS(M1921,TODAY(),Feriados!A$1:A$196))</f>
        <v>8</v>
      </c>
      <c r="P1921" s="16"/>
      <c r="Q1921" s="25">
        <f ca="1">+IF(T1921="ENVIO OS", IF(NETWORKDAYS(N1921,P1921,Feriados!A$28:A$328)&gt;-1,NETWORKDAYS(N1921,P1921,Feriados!A$28:A$328)-1,NETWORKDAYS(N1921,TODAY(),Feriados!A$28:A$328)),0)</f>
        <v>0</v>
      </c>
      <c r="R1921" s="17">
        <v>-34.648299999999999</v>
      </c>
      <c r="S1921" s="17">
        <v>-68.510900000000007</v>
      </c>
      <c r="T1921" s="25" t="s">
        <v>1496</v>
      </c>
      <c r="U1921" s="25" t="s">
        <v>1496</v>
      </c>
      <c r="X1921" s="25" t="s">
        <v>439</v>
      </c>
      <c r="Y1921" s="25" t="s">
        <v>504</v>
      </c>
      <c r="AC1921" s="26"/>
      <c r="AD1921" s="26"/>
      <c r="AF1921" s="28"/>
    </row>
    <row r="1922" spans="1:32" s="25" customFormat="1" ht="15" x14ac:dyDescent="0.25">
      <c r="A1922" s="25">
        <v>242948</v>
      </c>
      <c r="B1922" s="25" t="s">
        <v>4046</v>
      </c>
      <c r="C1922" s="25" t="s">
        <v>4047</v>
      </c>
      <c r="D1922" s="25" t="s">
        <v>450</v>
      </c>
      <c r="E1922" s="25" t="s">
        <v>25</v>
      </c>
      <c r="F1922" s="25" t="s">
        <v>515</v>
      </c>
      <c r="G1922" s="25">
        <v>145</v>
      </c>
      <c r="H1922" s="25">
        <v>145</v>
      </c>
      <c r="I1922" s="25" t="s">
        <v>17</v>
      </c>
      <c r="J1922" s="25" t="s">
        <v>272</v>
      </c>
      <c r="K1922" s="25" t="s">
        <v>492</v>
      </c>
      <c r="M1922" s="26">
        <v>45233</v>
      </c>
      <c r="N1922" s="26">
        <v>45265</v>
      </c>
      <c r="O1922" s="27">
        <f ca="1">+IF(NETWORKDAYS(M1922,N1922,Feriados!A$1:A$196)&gt;-1,NETWORKDAYS(M1922,N1922,Feriados!A$1:A$196)-1,NETWORKDAYS(M1922,TODAY(),Feriados!A$1:A$196))</f>
        <v>21</v>
      </c>
      <c r="P1922" s="16"/>
      <c r="Q1922" s="25">
        <f ca="1">+IF(T1922="ENVIO OS", IF(NETWORKDAYS(N1922,P1922,Feriados!A$28:A$328)&gt;-1,NETWORKDAYS(N1922,P1922,Feriados!A$28:A$328)-1,NETWORKDAYS(N1922,TODAY(),Feriados!A$28:A$328)),0)</f>
        <v>0</v>
      </c>
      <c r="R1922" s="17">
        <v>-32.904899999999998</v>
      </c>
      <c r="S1922" s="17">
        <v>-68.817999999999998</v>
      </c>
      <c r="T1922" s="25" t="s">
        <v>1496</v>
      </c>
      <c r="U1922" s="25" t="s">
        <v>1496</v>
      </c>
      <c r="X1922" s="25" t="s">
        <v>439</v>
      </c>
      <c r="Y1922" s="25" t="s">
        <v>504</v>
      </c>
      <c r="AC1922" s="26"/>
      <c r="AD1922" s="26"/>
      <c r="AE1922" s="25" t="s">
        <v>525</v>
      </c>
      <c r="AF1922" s="28"/>
    </row>
    <row r="1923" spans="1:32" s="25" customFormat="1" ht="15" x14ac:dyDescent="0.25">
      <c r="A1923" s="25">
        <v>242946</v>
      </c>
      <c r="B1923" s="25" t="s">
        <v>4048</v>
      </c>
      <c r="C1923" s="25" t="s">
        <v>4126</v>
      </c>
      <c r="D1923" s="25" t="s">
        <v>450</v>
      </c>
      <c r="E1923" s="25" t="s">
        <v>25</v>
      </c>
      <c r="F1923" s="25" t="s">
        <v>693</v>
      </c>
      <c r="G1923" s="25">
        <v>160.4</v>
      </c>
      <c r="H1923" s="25">
        <v>160.4</v>
      </c>
      <c r="I1923" s="25" t="s">
        <v>4125</v>
      </c>
      <c r="J1923" s="25" t="s">
        <v>111</v>
      </c>
      <c r="K1923" s="25" t="s">
        <v>465</v>
      </c>
      <c r="M1923" s="26">
        <v>45233</v>
      </c>
      <c r="N1923" s="26">
        <v>45272</v>
      </c>
      <c r="O1923" s="27">
        <f ca="1">+IF(NETWORKDAYS(M1923,N1923,Feriados!A$1:A$196)&gt;-1,NETWORKDAYS(M1923,N1923,Feriados!A$1:A$196)-1,NETWORKDAYS(M1923,TODAY(),Feriados!A$1:A$196))</f>
        <v>25</v>
      </c>
      <c r="P1923" s="16"/>
      <c r="Q1923" s="25">
        <f ca="1">+IF(T1923="ENVIO OS", IF(NETWORKDAYS(N1923,P1923,Feriados!A$28:A$328)&gt;-1,NETWORKDAYS(N1923,P1923,Feriados!A$28:A$328)-1,NETWORKDAYS(N1923,TODAY(),Feriados!A$28:A$328)),0)</f>
        <v>0</v>
      </c>
      <c r="R1923" s="17">
        <v>-32.907899999999998</v>
      </c>
      <c r="S1923" s="17">
        <v>-68.791799999999995</v>
      </c>
      <c r="T1923" s="25" t="s">
        <v>1496</v>
      </c>
      <c r="U1923" s="25" t="s">
        <v>1496</v>
      </c>
      <c r="X1923" s="25" t="s">
        <v>439</v>
      </c>
      <c r="Y1923" s="25" t="s">
        <v>504</v>
      </c>
      <c r="Z1923" s="25" t="s">
        <v>1188</v>
      </c>
      <c r="AC1923" s="26"/>
      <c r="AD1923" s="26"/>
      <c r="AF1923" s="28"/>
    </row>
    <row r="1924" spans="1:32" s="25" customFormat="1" ht="15" x14ac:dyDescent="0.25">
      <c r="B1924" s="25" t="s">
        <v>4054</v>
      </c>
      <c r="C1924" s="17" t="s">
        <v>4055</v>
      </c>
      <c r="D1924" s="25" t="s">
        <v>507</v>
      </c>
      <c r="E1924" s="25" t="s">
        <v>26</v>
      </c>
      <c r="F1924" s="25" t="s">
        <v>508</v>
      </c>
      <c r="G1924" s="25">
        <v>30.6</v>
      </c>
      <c r="I1924" s="25" t="s">
        <v>4056</v>
      </c>
      <c r="J1924" s="25" t="s">
        <v>312</v>
      </c>
      <c r="K1924" s="25" t="s">
        <v>447</v>
      </c>
      <c r="M1924" s="26">
        <v>45233</v>
      </c>
      <c r="N1924" s="26">
        <v>45237</v>
      </c>
      <c r="O1924" s="27">
        <f ca="1">+IF(NETWORKDAYS(M1924,N1924,Feriados!A$1:A$196)&gt;-1,NETWORKDAYS(M1924,N1924,Feriados!A$1:A$196)-1,NETWORKDAYS(M1924,TODAY(),Feriados!A$1:A$196))</f>
        <v>2</v>
      </c>
      <c r="P1924" s="16"/>
      <c r="Q1924" s="25">
        <f ca="1">+IF(T1924="ENVIO OS", IF(NETWORKDAYS(N1924,P1924,Feriados!A$28:A$328)&gt;-1,NETWORKDAYS(N1924,P1924,Feriados!A$28:A$328)-1,NETWORKDAYS(N1924,TODAY(),Feriados!A$28:A$328)),0)</f>
        <v>0</v>
      </c>
      <c r="R1924" s="17">
        <v>-33.028199999999998</v>
      </c>
      <c r="S1924" s="17">
        <v>-68.867000000000004</v>
      </c>
      <c r="T1924" s="25" t="s">
        <v>1496</v>
      </c>
      <c r="U1924" s="25" t="s">
        <v>1496</v>
      </c>
      <c r="X1924" s="25" t="s">
        <v>443</v>
      </c>
      <c r="Y1924" s="25" t="s">
        <v>504</v>
      </c>
      <c r="Z1924" s="25" t="s">
        <v>573</v>
      </c>
      <c r="AC1924" s="26"/>
      <c r="AD1924" s="26"/>
      <c r="AE1924" s="25" t="s">
        <v>525</v>
      </c>
      <c r="AF1924" s="28">
        <v>45579</v>
      </c>
    </row>
    <row r="1925" spans="1:32" s="25" customFormat="1" ht="15" x14ac:dyDescent="0.25">
      <c r="B1925" s="25" t="s">
        <v>3270</v>
      </c>
      <c r="C1925" s="25" t="s">
        <v>3269</v>
      </c>
      <c r="D1925" s="25" t="s">
        <v>507</v>
      </c>
      <c r="E1925" s="25" t="s">
        <v>26</v>
      </c>
      <c r="F1925" s="25" t="s">
        <v>508</v>
      </c>
      <c r="M1925" s="16">
        <v>45236</v>
      </c>
      <c r="N1925" s="26">
        <v>45273</v>
      </c>
      <c r="O1925" s="27">
        <f ca="1">+IF(NETWORKDAYS(M1925,N1925,Feriados!A$1:A$196)&gt;-1,NETWORKDAYS(M1925,N1925,Feriados!A$1:A$196)-1,NETWORKDAYS(M1925,TODAY(),Feriados!A$1:A$196))</f>
        <v>25</v>
      </c>
      <c r="P1925" s="16">
        <v>45308</v>
      </c>
      <c r="Q1925" s="25">
        <f ca="1">+IF(T1925="ENVIO OS", IF(NETWORKDAYS(N1925,P1925,Feriados!A$28:A$328)&gt;-1,NETWORKDAYS(N1925,P1925,Feriados!A$28:A$328)-1,NETWORKDAYS(N1925,TODAY(),Feriados!A$28:A$328)),0)</f>
        <v>25</v>
      </c>
      <c r="R1925" s="17"/>
      <c r="S1925" s="17"/>
      <c r="T1925" s="25" t="s">
        <v>1494</v>
      </c>
      <c r="U1925" s="25" t="s">
        <v>1586</v>
      </c>
      <c r="X1925" s="25" t="s">
        <v>443</v>
      </c>
      <c r="AC1925" s="26"/>
      <c r="AD1925" s="26"/>
      <c r="AF1925" s="28"/>
    </row>
    <row r="1926" spans="1:32" s="25" customFormat="1" ht="15" x14ac:dyDescent="0.25">
      <c r="B1926" s="25" t="s">
        <v>4049</v>
      </c>
      <c r="C1926" s="25" t="s">
        <v>4050</v>
      </c>
      <c r="D1926" s="25" t="s">
        <v>452</v>
      </c>
      <c r="E1926" s="25" t="s">
        <v>25</v>
      </c>
      <c r="F1926" s="25" t="s">
        <v>524</v>
      </c>
      <c r="G1926" s="25">
        <v>400</v>
      </c>
      <c r="M1926" s="26">
        <v>45237</v>
      </c>
      <c r="N1926" s="26">
        <v>45243</v>
      </c>
      <c r="O1926" s="27">
        <f ca="1">+IF(NETWORKDAYS(M1926,N1926,Feriados!A$1:A$196)&gt;-1,NETWORKDAYS(M1926,N1926,Feriados!A$1:A$196)-1,NETWORKDAYS(M1926,TODAY(),Feriados!A$1:A$196))</f>
        <v>4</v>
      </c>
      <c r="P1926" s="16"/>
      <c r="Q1926" s="25">
        <f ca="1">+IF(T1926="ENVIO OS", IF(NETWORKDAYS(N1926,P1926,Feriados!A$28:A$328)&gt;-1,NETWORKDAYS(N1926,P1926,Feriados!A$28:A$328)-1,NETWORKDAYS(N1926,TODAY(),Feriados!A$28:A$328)),0)</f>
        <v>0</v>
      </c>
      <c r="R1926" s="17"/>
      <c r="S1926" s="17"/>
      <c r="T1926" s="25" t="s">
        <v>1496</v>
      </c>
      <c r="U1926" s="25" t="s">
        <v>1496</v>
      </c>
      <c r="X1926" s="25" t="s">
        <v>439</v>
      </c>
      <c r="Y1926" s="25" t="s">
        <v>504</v>
      </c>
      <c r="AC1926" s="26"/>
      <c r="AD1926" s="26"/>
      <c r="AF1926" s="28"/>
    </row>
    <row r="1927" spans="1:32" s="25" customFormat="1" ht="15" x14ac:dyDescent="0.25">
      <c r="B1927" s="25" t="s">
        <v>3517</v>
      </c>
      <c r="C1927" s="25" t="s">
        <v>3516</v>
      </c>
      <c r="D1927" s="25" t="s">
        <v>450</v>
      </c>
      <c r="E1927" s="25" t="s">
        <v>26</v>
      </c>
      <c r="F1927" s="25" t="s">
        <v>508</v>
      </c>
      <c r="G1927" s="25">
        <v>139</v>
      </c>
      <c r="I1927" s="25" t="s">
        <v>17</v>
      </c>
      <c r="J1927" s="25" t="s">
        <v>66</v>
      </c>
      <c r="K1927" s="25" t="s">
        <v>459</v>
      </c>
      <c r="M1927" s="16">
        <v>45237</v>
      </c>
      <c r="N1927" s="26">
        <v>45252</v>
      </c>
      <c r="O1927" s="27">
        <f ca="1">+IF(NETWORKDAYS(M1927,N1927,Feriados!A$1:A$196)&gt;-1,NETWORKDAYS(M1927,N1927,Feriados!A$1:A$196)-1,NETWORKDAYS(M1927,TODAY(),Feriados!A$1:A$196))</f>
        <v>10</v>
      </c>
      <c r="P1927" s="16"/>
      <c r="Q1927" s="25">
        <f ca="1">+IF(T1927="ENVIO OS", IF(NETWORKDAYS(N1927,P1927,Feriados!A$28:A$328)&gt;-1,NETWORKDAYS(N1927,P1927,Feriados!A$28:A$328)-1,NETWORKDAYS(N1927,TODAY(),Feriados!A$28:A$328)),0)</f>
        <v>0</v>
      </c>
      <c r="R1927" s="17">
        <f>-32.850536</f>
        <v>-32.850535999999998</v>
      </c>
      <c r="S1927" s="17">
        <v>-68.722234</v>
      </c>
      <c r="T1927" s="25" t="s">
        <v>1496</v>
      </c>
      <c r="U1927" s="25" t="s">
        <v>1496</v>
      </c>
      <c r="X1927" s="25" t="s">
        <v>443</v>
      </c>
      <c r="Y1927" s="25" t="s">
        <v>504</v>
      </c>
      <c r="Z1927" s="25" t="s">
        <v>531</v>
      </c>
      <c r="AC1927" s="26"/>
      <c r="AD1927" s="26"/>
      <c r="AF1927" s="28"/>
    </row>
    <row r="1928" spans="1:32" s="25" customFormat="1" ht="15" x14ac:dyDescent="0.25">
      <c r="B1928" s="25" t="s">
        <v>4175</v>
      </c>
      <c r="C1928" s="25" t="s">
        <v>4176</v>
      </c>
      <c r="D1928" s="25" t="s">
        <v>452</v>
      </c>
      <c r="E1928" s="25" t="s">
        <v>25</v>
      </c>
      <c r="F1928" s="25" t="s">
        <v>510</v>
      </c>
      <c r="G1928" s="25">
        <v>250</v>
      </c>
      <c r="M1928" s="26">
        <v>45237</v>
      </c>
      <c r="N1928" s="26">
        <v>45293</v>
      </c>
      <c r="O1928" s="27">
        <f ca="1">+IF(NETWORKDAYS(M1928,N1928,Feriados!A$1:A$196)&gt;-1,NETWORKDAYS(M1928,N1928,Feriados!A$1:A$196)-1,NETWORKDAYS(M1928,TODAY(),Feriados!A$1:A$196))</f>
        <v>37</v>
      </c>
      <c r="P1928" s="16"/>
      <c r="Q1928" s="25">
        <f ca="1">+IF(T1928="ENVIO OS", IF(NETWORKDAYS(N1928,P1928,Feriados!A$28:A$328)&gt;-1,NETWORKDAYS(N1928,P1928,Feriados!A$28:A$328)-1,NETWORKDAYS(N1928,TODAY(),Feriados!A$28:A$328)),0)</f>
        <v>0</v>
      </c>
      <c r="R1928" s="17"/>
      <c r="S1928" s="17"/>
      <c r="T1928" s="25" t="s">
        <v>1591</v>
      </c>
      <c r="U1928" s="25" t="s">
        <v>1591</v>
      </c>
      <c r="AA1928" s="25" t="s">
        <v>4285</v>
      </c>
      <c r="AB1928" s="25" t="s">
        <v>0</v>
      </c>
      <c r="AC1928" s="26"/>
      <c r="AD1928" s="26"/>
      <c r="AF1928" s="28"/>
    </row>
    <row r="1929" spans="1:32" s="25" customFormat="1" ht="15" x14ac:dyDescent="0.25">
      <c r="A1929" s="25">
        <v>241926</v>
      </c>
      <c r="B1929" s="25" t="s">
        <v>3586</v>
      </c>
      <c r="C1929" s="25" t="s">
        <v>3587</v>
      </c>
      <c r="D1929" s="25" t="s">
        <v>452</v>
      </c>
      <c r="E1929" s="25" t="s">
        <v>25</v>
      </c>
      <c r="F1929" s="25" t="s">
        <v>693</v>
      </c>
      <c r="G1929" s="25">
        <v>250</v>
      </c>
      <c r="H1929" s="25">
        <v>250</v>
      </c>
      <c r="I1929" s="25" t="s">
        <v>17</v>
      </c>
      <c r="M1929" s="26">
        <v>45238</v>
      </c>
      <c r="N1929" s="26">
        <v>45246</v>
      </c>
      <c r="O1929" s="27">
        <f ca="1">+IF(NETWORKDAYS(M1929,N1929,Feriados!A$1:A$196)&gt;-1,NETWORKDAYS(M1929,N1929,Feriados!A$1:A$196)-1,NETWORKDAYS(M1929,TODAY(),Feriados!A$1:A$196))</f>
        <v>6</v>
      </c>
      <c r="P1929" s="16">
        <v>45336</v>
      </c>
      <c r="Q1929" s="25">
        <f ca="1">+IF(T1929="ENVIO OS", IF(NETWORKDAYS(N1929,P1929,Feriados!A$28:A$328)&gt;-1,NETWORKDAYS(N1929,P1929,Feriados!A$28:A$328)-1,NETWORKDAYS(N1929,TODAY(),Feriados!A$28:A$328)),0)</f>
        <v>64</v>
      </c>
      <c r="R1929" s="17"/>
      <c r="S1929" s="17"/>
      <c r="T1929" s="25" t="s">
        <v>1494</v>
      </c>
      <c r="U1929" s="25" t="s">
        <v>1586</v>
      </c>
      <c r="Z1929" s="25" t="s">
        <v>599</v>
      </c>
      <c r="AA1929" s="25" t="s">
        <v>4064</v>
      </c>
      <c r="AC1929" s="26"/>
      <c r="AD1929" s="26"/>
      <c r="AF1929" s="28"/>
    </row>
    <row r="1930" spans="1:32" s="25" customFormat="1" ht="15" x14ac:dyDescent="0.25">
      <c r="B1930" s="25" t="s">
        <v>3465</v>
      </c>
      <c r="C1930" s="25" t="s">
        <v>3464</v>
      </c>
      <c r="D1930" s="25" t="s">
        <v>450</v>
      </c>
      <c r="E1930" s="25" t="s">
        <v>26</v>
      </c>
      <c r="F1930" s="25" t="s">
        <v>508</v>
      </c>
      <c r="M1930" s="16">
        <v>45239</v>
      </c>
      <c r="N1930" s="26">
        <v>45254</v>
      </c>
      <c r="O1930" s="27">
        <f ca="1">+IF(NETWORKDAYS(M1930,N1930,Feriados!A$1:A$196)&gt;-1,NETWORKDAYS(M1930,N1930,Feriados!A$1:A$196)-1,NETWORKDAYS(M1930,TODAY(),Feriados!A$1:A$196))</f>
        <v>10</v>
      </c>
      <c r="P1930" s="16">
        <v>45278</v>
      </c>
      <c r="Q1930" s="25">
        <f ca="1">+IF(T1930="ENVIO OS", IF(NETWORKDAYS(N1930,P1930,Feriados!A$28:A$328)&gt;-1,NETWORKDAYS(N1930,P1930,Feriados!A$28:A$328)-1,NETWORKDAYS(N1930,TODAY(),Feriados!A$28:A$328)),0)</f>
        <v>16</v>
      </c>
      <c r="R1930" s="17">
        <f>-32.896153</f>
        <v>-32.896152999999998</v>
      </c>
      <c r="S1930" s="17">
        <v>-68.756257000000005</v>
      </c>
      <c r="T1930" s="25" t="s">
        <v>1494</v>
      </c>
      <c r="U1930" s="25" t="s">
        <v>1586</v>
      </c>
      <c r="X1930" s="25" t="s">
        <v>443</v>
      </c>
      <c r="Z1930" s="25" t="s">
        <v>1261</v>
      </c>
      <c r="AC1930" s="26"/>
      <c r="AD1930" s="26"/>
      <c r="AF1930" s="28"/>
    </row>
    <row r="1931" spans="1:32" s="25" customFormat="1" ht="15" x14ac:dyDescent="0.25">
      <c r="B1931" s="25" t="s">
        <v>2973</v>
      </c>
      <c r="C1931" s="25" t="s">
        <v>4057</v>
      </c>
      <c r="D1931" s="25" t="s">
        <v>450</v>
      </c>
      <c r="E1931" s="25" t="s">
        <v>25</v>
      </c>
      <c r="F1931" s="25" t="s">
        <v>1301</v>
      </c>
      <c r="G1931" s="25">
        <v>266</v>
      </c>
      <c r="H1931" s="25">
        <v>266</v>
      </c>
      <c r="M1931" s="26">
        <v>45240</v>
      </c>
      <c r="N1931" s="26">
        <v>45240</v>
      </c>
      <c r="O1931" s="27">
        <f ca="1">+IF(NETWORKDAYS(M1931,N1931,Feriados!A$1:A$196)&gt;-1,NETWORKDAYS(M1931,N1931,Feriados!A$1:A$196)-1,NETWORKDAYS(M1931,TODAY(),Feriados!A$1:A$196))</f>
        <v>0</v>
      </c>
      <c r="P1931" s="16"/>
      <c r="Q1931" s="25">
        <f ca="1">+IF(T1931="ENVIO OS", IF(NETWORKDAYS(N1931,P1931,Feriados!A$28:A$328)&gt;-1,NETWORKDAYS(N1931,P1931,Feriados!A$28:A$328)-1,NETWORKDAYS(N1931,TODAY(),Feriados!A$28:A$328)),0)</f>
        <v>0</v>
      </c>
      <c r="R1931" s="17"/>
      <c r="S1931" s="17"/>
      <c r="T1931" s="25" t="s">
        <v>1496</v>
      </c>
      <c r="U1931" s="25" t="s">
        <v>1496</v>
      </c>
      <c r="X1931" s="25" t="s">
        <v>439</v>
      </c>
      <c r="Y1931" s="25" t="s">
        <v>644</v>
      </c>
      <c r="Z1931" s="25" t="s">
        <v>570</v>
      </c>
      <c r="AA1931" s="25" t="s">
        <v>3113</v>
      </c>
      <c r="AC1931" s="26"/>
      <c r="AD1931" s="26"/>
      <c r="AF1931" s="28"/>
    </row>
    <row r="1932" spans="1:32" s="25" customFormat="1" ht="15" x14ac:dyDescent="0.25">
      <c r="B1932" s="25" t="s">
        <v>3511</v>
      </c>
      <c r="C1932" s="25" t="s">
        <v>3510</v>
      </c>
      <c r="D1932" s="25" t="s">
        <v>404</v>
      </c>
      <c r="E1932" s="25" t="s">
        <v>26</v>
      </c>
      <c r="F1932" s="25" t="s">
        <v>508</v>
      </c>
      <c r="G1932" s="25">
        <v>30</v>
      </c>
      <c r="I1932" s="25" t="s">
        <v>17</v>
      </c>
      <c r="J1932" s="25" t="s">
        <v>277</v>
      </c>
      <c r="K1932" s="25" t="s">
        <v>404</v>
      </c>
      <c r="M1932" s="16">
        <v>45243</v>
      </c>
      <c r="N1932" s="26">
        <v>45289</v>
      </c>
      <c r="O1932" s="27">
        <f ca="1">+IF(NETWORKDAYS(M1932,N1932,Feriados!A$1:A$196)&gt;-1,NETWORKDAYS(M1932,N1932,Feriados!A$1:A$196)-1,NETWORKDAYS(M1932,TODAY(),Feriados!A$1:A$196))</f>
        <v>31</v>
      </c>
      <c r="P1932" s="16"/>
      <c r="Q1932" s="25">
        <f ca="1">+IF(T1932="ENVIO OS", IF(NETWORKDAYS(N1932,P1932,Feriados!A$28:A$328)&gt;-1,NETWORKDAYS(N1932,P1932,Feriados!A$28:A$328)-1,NETWORKDAYS(N1932,TODAY(),Feriados!A$28:A$328)),0)</f>
        <v>0</v>
      </c>
      <c r="R1932" s="17">
        <v>-33.543500000000002</v>
      </c>
      <c r="S1932" s="17">
        <v>-69.042000000000002</v>
      </c>
      <c r="T1932" s="25" t="s">
        <v>1496</v>
      </c>
      <c r="U1932" s="25" t="s">
        <v>1496</v>
      </c>
      <c r="X1932" s="25" t="s">
        <v>443</v>
      </c>
      <c r="Y1932" s="25" t="s">
        <v>664</v>
      </c>
      <c r="Z1932" s="25" t="s">
        <v>530</v>
      </c>
      <c r="AC1932" s="26"/>
      <c r="AD1932" s="26"/>
      <c r="AF1932" s="28"/>
    </row>
    <row r="1933" spans="1:32" s="25" customFormat="1" ht="15" x14ac:dyDescent="0.25">
      <c r="A1933" s="25">
        <v>239253</v>
      </c>
      <c r="B1933" s="25" t="s">
        <v>3022</v>
      </c>
      <c r="C1933" s="25" t="s">
        <v>3021</v>
      </c>
      <c r="E1933" s="25" t="s">
        <v>26</v>
      </c>
      <c r="F1933" s="25" t="s">
        <v>508</v>
      </c>
      <c r="G1933" s="25">
        <v>575.79999999999995</v>
      </c>
      <c r="I1933" s="25" t="s">
        <v>17</v>
      </c>
      <c r="J1933" s="25" t="s">
        <v>99</v>
      </c>
      <c r="K1933" s="25" t="s">
        <v>447</v>
      </c>
      <c r="M1933" s="26">
        <v>45244</v>
      </c>
      <c r="N1933" s="26">
        <v>45280</v>
      </c>
      <c r="O1933" s="27">
        <f ca="1">+IF(NETWORKDAYS(M1933,N1933,Feriados!A$1:A$196)&gt;-1,NETWORKDAYS(M1933,N1933,Feriados!A$1:A$196)-1,NETWORKDAYS(M1933,TODAY(),Feriados!A$1:A$196))</f>
        <v>24</v>
      </c>
      <c r="P1933" s="16"/>
      <c r="Q1933" s="25">
        <f ca="1">+IF(T1933="ENVIO OS", IF(NETWORKDAYS(N1933,P1933,Feriados!A$28:A$328)&gt;-1,NETWORKDAYS(N1933,P1933,Feriados!A$28:A$328)-1,NETWORKDAYS(N1933,TODAY(),Feriados!A$28:A$328)),0)</f>
        <v>0</v>
      </c>
      <c r="R1933" s="17"/>
      <c r="S1933" s="17"/>
      <c r="T1933" s="25" t="s">
        <v>1590</v>
      </c>
      <c r="U1933" s="25" t="s">
        <v>1590</v>
      </c>
      <c r="V1933" s="25" t="s">
        <v>37</v>
      </c>
      <c r="W1933" s="25" t="s">
        <v>2589</v>
      </c>
      <c r="X1933" s="25" t="s">
        <v>442</v>
      </c>
      <c r="Y1933" s="25" t="s">
        <v>504</v>
      </c>
      <c r="Z1933" s="25" t="s">
        <v>534</v>
      </c>
      <c r="AC1933" s="26"/>
      <c r="AD1933" s="26"/>
      <c r="AF1933" s="28"/>
    </row>
    <row r="1934" spans="1:32" s="25" customFormat="1" ht="15" x14ac:dyDescent="0.25">
      <c r="A1934" s="25">
        <v>243092</v>
      </c>
      <c r="B1934" s="25" t="s">
        <v>4069</v>
      </c>
      <c r="C1934" s="25" t="s">
        <v>4070</v>
      </c>
      <c r="D1934" s="25" t="s">
        <v>446</v>
      </c>
      <c r="E1934" s="25" t="s">
        <v>25</v>
      </c>
      <c r="F1934" s="25" t="s">
        <v>509</v>
      </c>
      <c r="G1934" s="25">
        <v>160</v>
      </c>
      <c r="H1934" s="25">
        <v>91</v>
      </c>
      <c r="I1934" s="25" t="s">
        <v>17</v>
      </c>
      <c r="J1934" s="25" t="s">
        <v>285</v>
      </c>
      <c r="K1934" s="25" t="s">
        <v>464</v>
      </c>
      <c r="L1934" s="25" t="s">
        <v>434</v>
      </c>
      <c r="M1934" s="26">
        <v>45245</v>
      </c>
      <c r="N1934" s="26">
        <v>45273</v>
      </c>
      <c r="O1934" s="27">
        <f ca="1">+IF(NETWORKDAYS(M1934,N1934,Feriados!A$1:A$196)&gt;-1,NETWORKDAYS(M1934,N1934,Feriados!A$1:A$196)-1,NETWORKDAYS(M1934,TODAY(),Feriados!A$1:A$196))</f>
        <v>18</v>
      </c>
      <c r="P1934" s="16"/>
      <c r="Q1934" s="25">
        <f ca="1">+IF(T1934="ENVIO OS", IF(NETWORKDAYS(N1934,P1934,Feriados!A$28:A$328)&gt;-1,NETWORKDAYS(N1934,P1934,Feriados!A$28:A$328)-1,NETWORKDAYS(N1934,TODAY(),Feriados!A$28:A$328)),0)</f>
        <v>0</v>
      </c>
      <c r="R1934" s="17">
        <v>-32.920200000000001</v>
      </c>
      <c r="S1934" s="17">
        <v>-68.631600000000006</v>
      </c>
      <c r="T1934" s="25" t="s">
        <v>1496</v>
      </c>
      <c r="U1934" s="25" t="s">
        <v>1496</v>
      </c>
      <c r="X1934" s="25" t="s">
        <v>439</v>
      </c>
      <c r="Y1934" s="25" t="s">
        <v>504</v>
      </c>
      <c r="AA1934" s="25" t="s">
        <v>4074</v>
      </c>
      <c r="AB1934" s="25" t="s">
        <v>0</v>
      </c>
      <c r="AC1934" s="26"/>
      <c r="AD1934" s="26"/>
      <c r="AF1934" s="28"/>
    </row>
    <row r="1935" spans="1:32" s="25" customFormat="1" ht="15" x14ac:dyDescent="0.25">
      <c r="A1935" s="25">
        <v>241245</v>
      </c>
      <c r="B1935" s="25" t="s">
        <v>3438</v>
      </c>
      <c r="C1935" s="25" t="s">
        <v>3437</v>
      </c>
      <c r="D1935" s="25" t="s">
        <v>446</v>
      </c>
      <c r="E1935" s="25" t="s">
        <v>25</v>
      </c>
      <c r="F1935" s="25" t="s">
        <v>741</v>
      </c>
      <c r="G1935" s="25">
        <v>434</v>
      </c>
      <c r="H1935" s="25">
        <v>434</v>
      </c>
      <c r="I1935" s="25" t="s">
        <v>17</v>
      </c>
      <c r="J1935" s="25" t="s">
        <v>1110</v>
      </c>
      <c r="K1935" s="25" t="s">
        <v>481</v>
      </c>
      <c r="L1935" s="25" t="s">
        <v>436</v>
      </c>
      <c r="M1935" s="26">
        <v>45246</v>
      </c>
      <c r="N1935" s="26">
        <v>45253</v>
      </c>
      <c r="O1935" s="27">
        <f ca="1">+IF(NETWORKDAYS(M1935,N1935,Feriados!A$1:A$196)&gt;-1,NETWORKDAYS(M1935,N1935,Feriados!A$1:A$196)-1,NETWORKDAYS(M1935,TODAY(),Feriados!A$1:A$196))</f>
        <v>4</v>
      </c>
      <c r="P1935" s="16"/>
      <c r="Q1935" s="25">
        <f ca="1">+IF(T1935="ENVIO OS", IF(NETWORKDAYS(N1935,P1935,Feriados!A$28:A$328)&gt;-1,NETWORKDAYS(N1935,P1935,Feriados!A$28:A$328)-1,NETWORKDAYS(N1935,TODAY(),Feriados!A$28:A$328)),0)</f>
        <v>0</v>
      </c>
      <c r="R1935" s="17">
        <v>-32.991100000000003</v>
      </c>
      <c r="S1935" s="17">
        <v>-68.792400000000001</v>
      </c>
      <c r="T1935" s="25" t="s">
        <v>1496</v>
      </c>
      <c r="U1935" s="25" t="s">
        <v>1496</v>
      </c>
      <c r="V1935" s="25" t="s">
        <v>772</v>
      </c>
      <c r="X1935" s="25" t="s">
        <v>439</v>
      </c>
      <c r="Y1935" s="25" t="s">
        <v>504</v>
      </c>
      <c r="Z1935" s="25" t="s">
        <v>727</v>
      </c>
      <c r="AA1935" s="25" t="s">
        <v>4315</v>
      </c>
      <c r="AB1935" s="25" t="s">
        <v>0</v>
      </c>
      <c r="AC1935" s="26"/>
      <c r="AD1935" s="26"/>
      <c r="AF1935" s="28"/>
    </row>
    <row r="1936" spans="1:32" s="25" customFormat="1" ht="15" x14ac:dyDescent="0.25">
      <c r="A1936" s="25">
        <v>243095</v>
      </c>
      <c r="B1936" s="25" t="s">
        <v>4075</v>
      </c>
      <c r="C1936" s="25" t="s">
        <v>4076</v>
      </c>
      <c r="D1936" s="25" t="s">
        <v>506</v>
      </c>
      <c r="E1936" s="25" t="s">
        <v>25</v>
      </c>
      <c r="F1936" s="25" t="s">
        <v>516</v>
      </c>
      <c r="G1936" s="25">
        <v>377</v>
      </c>
      <c r="H1936" s="25">
        <v>377</v>
      </c>
      <c r="I1936" s="25" t="s">
        <v>4129</v>
      </c>
      <c r="J1936" s="25" t="s">
        <v>295</v>
      </c>
      <c r="K1936" s="25" t="s">
        <v>493</v>
      </c>
      <c r="L1936" s="25" t="s">
        <v>436</v>
      </c>
      <c r="M1936" s="26">
        <v>45246</v>
      </c>
      <c r="N1936" s="26">
        <v>45274</v>
      </c>
      <c r="O1936" s="27">
        <f ca="1">+IF(NETWORKDAYS(M1936,N1936,Feriados!A$1:A$196)&gt;-1,NETWORKDAYS(M1936,N1936,Feriados!A$1:A$196)-1,NETWORKDAYS(M1936,TODAY(),Feriados!A$1:A$196))</f>
        <v>18</v>
      </c>
      <c r="P1936" s="16"/>
      <c r="Q1936" s="25">
        <f ca="1">+IF(T1936="ENVIO OS", IF(NETWORKDAYS(N1936,P1936,Feriados!A$28:A$328)&gt;-1,NETWORKDAYS(N1936,P1936,Feriados!A$28:A$328)-1,NETWORKDAYS(N1936,TODAY(),Feriados!A$28:A$328)),0)</f>
        <v>0</v>
      </c>
      <c r="R1936" s="17">
        <v>-32.8902</v>
      </c>
      <c r="S1936" s="17">
        <v>-68.855099999999993</v>
      </c>
      <c r="T1936" s="25" t="s">
        <v>1496</v>
      </c>
      <c r="U1936" s="25" t="s">
        <v>1496</v>
      </c>
      <c r="V1936" s="25" t="s">
        <v>37</v>
      </c>
      <c r="W1936" s="25" t="s">
        <v>4130</v>
      </c>
      <c r="X1936" s="25" t="s">
        <v>439</v>
      </c>
      <c r="Y1936" s="25" t="s">
        <v>504</v>
      </c>
      <c r="Z1936" s="25" t="s">
        <v>604</v>
      </c>
      <c r="AC1936" s="26"/>
      <c r="AD1936" s="26"/>
      <c r="AF1936" s="28"/>
    </row>
    <row r="1937" spans="1:32" s="25" customFormat="1" ht="15" x14ac:dyDescent="0.25">
      <c r="A1937" s="25">
        <v>243104</v>
      </c>
      <c r="B1937" s="25" t="s">
        <v>4077</v>
      </c>
      <c r="C1937" s="25" t="s">
        <v>3566</v>
      </c>
      <c r="D1937" s="25" t="s">
        <v>294</v>
      </c>
      <c r="E1937" s="25" t="s">
        <v>25</v>
      </c>
      <c r="F1937" s="25" t="s">
        <v>509</v>
      </c>
      <c r="G1937" s="25">
        <v>200</v>
      </c>
      <c r="H1937" s="25">
        <v>70</v>
      </c>
      <c r="I1937" s="25" t="s">
        <v>17</v>
      </c>
      <c r="J1937" s="25" t="s">
        <v>427</v>
      </c>
      <c r="K1937" s="25" t="s">
        <v>294</v>
      </c>
      <c r="L1937" s="25" t="s">
        <v>434</v>
      </c>
      <c r="M1937" s="26">
        <v>45246</v>
      </c>
      <c r="N1937" s="26">
        <v>45274</v>
      </c>
      <c r="O1937" s="27">
        <f ca="1">+IF(NETWORKDAYS(M1937,N1937,Feriados!A$1:A$196)&gt;-1,NETWORKDAYS(M1937,N1937,Feriados!A$1:A$196)-1,NETWORKDAYS(M1937,TODAY(),Feriados!A$1:A$196))</f>
        <v>18</v>
      </c>
      <c r="P1937" s="16"/>
      <c r="Q1937" s="25">
        <f ca="1">+IF(T1937="ENVIO OS", IF(NETWORKDAYS(N1937,P1937,Feriados!A$28:A$328)&gt;-1,NETWORKDAYS(N1937,P1937,Feriados!A$28:A$328)-1,NETWORKDAYS(N1937,TODAY(),Feriados!A$28:A$328)),0)</f>
        <v>0</v>
      </c>
      <c r="R1937" s="17">
        <v>-35.364600000000003</v>
      </c>
      <c r="S1937" s="17">
        <v>-69.606300000000005</v>
      </c>
      <c r="T1937" s="25" t="s">
        <v>1496</v>
      </c>
      <c r="U1937" s="25" t="s">
        <v>1496</v>
      </c>
      <c r="V1937" s="25" t="s">
        <v>1170</v>
      </c>
      <c r="X1937" s="25" t="s">
        <v>439</v>
      </c>
      <c r="Y1937" s="25" t="s">
        <v>504</v>
      </c>
      <c r="AC1937" s="26"/>
      <c r="AD1937" s="26"/>
      <c r="AF1937" s="28"/>
    </row>
    <row r="1938" spans="1:32" s="25" customFormat="1" ht="15" x14ac:dyDescent="0.25">
      <c r="A1938" s="25">
        <v>243093</v>
      </c>
      <c r="B1938" s="25" t="s">
        <v>4092</v>
      </c>
      <c r="C1938" s="25" t="s">
        <v>4093</v>
      </c>
      <c r="D1938" s="25" t="s">
        <v>507</v>
      </c>
      <c r="E1938" s="25" t="s">
        <v>25</v>
      </c>
      <c r="F1938" s="25" t="s">
        <v>509</v>
      </c>
      <c r="G1938" s="25">
        <v>120</v>
      </c>
      <c r="H1938" s="25">
        <v>0</v>
      </c>
      <c r="I1938" s="25" t="s">
        <v>4131</v>
      </c>
      <c r="J1938" s="25" t="s">
        <v>356</v>
      </c>
      <c r="K1938" s="25" t="s">
        <v>449</v>
      </c>
      <c r="L1938" s="25" t="s">
        <v>435</v>
      </c>
      <c r="M1938" s="26">
        <v>45246</v>
      </c>
      <c r="N1938" s="26">
        <v>45274</v>
      </c>
      <c r="O1938" s="27">
        <f ca="1">+IF(NETWORKDAYS(M1938,N1938,Feriados!A$1:A$196)&gt;-1,NETWORKDAYS(M1938,N1938,Feriados!A$1:A$196)-1,NETWORKDAYS(M1938,TODAY(),Feriados!A$1:A$196))</f>
        <v>18</v>
      </c>
      <c r="P1938" s="16"/>
      <c r="Q1938" s="25">
        <f ca="1">+IF(T1938="ENVIO OS", IF(NETWORKDAYS(N1938,P1938,Feriados!A$28:A$328)&gt;-1,NETWORKDAYS(N1938,P1938,Feriados!A$28:A$328)-1,NETWORKDAYS(N1938,TODAY(),Feriados!A$28:A$328)),0)</f>
        <v>0</v>
      </c>
      <c r="R1938" s="17">
        <v>-33.119799999999998</v>
      </c>
      <c r="S1938" s="17">
        <v>-68.969899999999996</v>
      </c>
      <c r="T1938" s="25" t="s">
        <v>1496</v>
      </c>
      <c r="U1938" s="25" t="s">
        <v>1496</v>
      </c>
      <c r="X1938" s="25" t="s">
        <v>439</v>
      </c>
      <c r="Y1938" s="25" t="s">
        <v>504</v>
      </c>
      <c r="AC1938" s="26"/>
      <c r="AD1938" s="26"/>
      <c r="AE1938" s="25" t="s">
        <v>525</v>
      </c>
      <c r="AF1938" s="28"/>
    </row>
    <row r="1939" spans="1:32" s="25" customFormat="1" ht="15" x14ac:dyDescent="0.25">
      <c r="B1939" s="25" t="s">
        <v>3364</v>
      </c>
      <c r="C1939" s="25" t="s">
        <v>3363</v>
      </c>
      <c r="D1939" s="25" t="s">
        <v>452</v>
      </c>
      <c r="E1939" s="25" t="s">
        <v>26</v>
      </c>
      <c r="F1939" s="25" t="s">
        <v>508</v>
      </c>
      <c r="G1939" s="25">
        <v>627.29999999999995</v>
      </c>
      <c r="I1939" s="25" t="s">
        <v>17</v>
      </c>
      <c r="J1939" s="25" t="s">
        <v>183</v>
      </c>
      <c r="K1939" s="25" t="s">
        <v>452</v>
      </c>
      <c r="M1939" s="26">
        <v>45247</v>
      </c>
      <c r="N1939" s="26">
        <v>45251</v>
      </c>
      <c r="O1939" s="27">
        <f ca="1">+IF(NETWORKDAYS(M1939,N1939,Feriados!A$1:A$196)&gt;-1,NETWORKDAYS(M1939,N1939,Feriados!A$1:A$196)-1,NETWORKDAYS(M1939,TODAY(),Feriados!A$1:A$196))</f>
        <v>1</v>
      </c>
      <c r="P1939" s="16">
        <v>45255</v>
      </c>
      <c r="Q1939" s="25">
        <f ca="1">+IF(T1939="ENVIO OS", IF(NETWORKDAYS(N1939,P1939,Feriados!A$28:A$328)&gt;-1,NETWORKDAYS(N1939,P1939,Feriados!A$28:A$328)-1,NETWORKDAYS(N1939,TODAY(),Feriados!A$28:A$328)),0)</f>
        <v>3</v>
      </c>
      <c r="R1939" s="17"/>
      <c r="S1939" s="17"/>
      <c r="T1939" s="25" t="s">
        <v>1494</v>
      </c>
      <c r="U1939" s="25" t="s">
        <v>1585</v>
      </c>
      <c r="X1939" s="25" t="s">
        <v>442</v>
      </c>
      <c r="AC1939" s="26"/>
      <c r="AD1939" s="26"/>
      <c r="AF1939" s="28"/>
    </row>
    <row r="1940" spans="1:32" s="25" customFormat="1" ht="15" x14ac:dyDescent="0.25">
      <c r="A1940" s="25">
        <v>243135</v>
      </c>
      <c r="B1940" s="25" t="s">
        <v>4079</v>
      </c>
      <c r="C1940" s="25" t="s">
        <v>4080</v>
      </c>
      <c r="D1940" s="25" t="s">
        <v>380</v>
      </c>
      <c r="E1940" s="25" t="s">
        <v>25</v>
      </c>
      <c r="F1940" s="25" t="s">
        <v>509</v>
      </c>
      <c r="G1940" s="25">
        <v>122</v>
      </c>
      <c r="H1940" s="25">
        <v>100</v>
      </c>
      <c r="I1940" s="25" t="s">
        <v>4150</v>
      </c>
      <c r="J1940" s="25" t="s">
        <v>468</v>
      </c>
      <c r="K1940" s="25" t="s">
        <v>468</v>
      </c>
      <c r="L1940" s="25" t="s">
        <v>434</v>
      </c>
      <c r="M1940" s="26">
        <v>45247</v>
      </c>
      <c r="N1940" s="26">
        <v>45280</v>
      </c>
      <c r="O1940" s="27">
        <f ca="1">+IF(NETWORKDAYS(M1940,N1940,Feriados!A$1:A$196)&gt;-1,NETWORKDAYS(M1940,N1940,Feriados!A$1:A$196)-1,NETWORKDAYS(M1940,TODAY(),Feriados!A$1:A$196))</f>
        <v>21</v>
      </c>
      <c r="P1940" s="16"/>
      <c r="Q1940" s="25">
        <f ca="1">+IF(T1940="ENVIO OS", IF(NETWORKDAYS(N1940,P1940,Feriados!A$28:A$328)&gt;-1,NETWORKDAYS(N1940,P1940,Feriados!A$28:A$328)-1,NETWORKDAYS(N1940,TODAY(),Feriados!A$28:A$328)),0)</f>
        <v>0</v>
      </c>
      <c r="R1940" s="17">
        <v>-33.737699999999997</v>
      </c>
      <c r="S1940" s="17">
        <v>-69.063900000000004</v>
      </c>
      <c r="T1940" s="25" t="s">
        <v>1496</v>
      </c>
      <c r="U1940" s="25" t="s">
        <v>1496</v>
      </c>
      <c r="X1940" s="25" t="s">
        <v>439</v>
      </c>
      <c r="Y1940" s="25" t="s">
        <v>504</v>
      </c>
      <c r="AC1940" s="26"/>
      <c r="AD1940" s="26"/>
      <c r="AF1940" s="28"/>
    </row>
    <row r="1941" spans="1:32" s="25" customFormat="1" ht="15" x14ac:dyDescent="0.25">
      <c r="B1941" s="25" t="s">
        <v>4098</v>
      </c>
      <c r="C1941" s="25" t="s">
        <v>4097</v>
      </c>
      <c r="D1941" s="25" t="s">
        <v>452</v>
      </c>
      <c r="E1941" s="25" t="s">
        <v>26</v>
      </c>
      <c r="F1941" s="25" t="s">
        <v>508</v>
      </c>
      <c r="M1941" s="26">
        <v>45247</v>
      </c>
      <c r="N1941" s="26">
        <v>45294</v>
      </c>
      <c r="O1941" s="27">
        <f ca="1">+IF(NETWORKDAYS(M1941,N1941,Feriados!A$1:A$196)&gt;-1,NETWORKDAYS(M1941,N1941,Feriados!A$1:A$196)-1,NETWORKDAYS(M1941,TODAY(),Feriados!A$1:A$196))</f>
        <v>30</v>
      </c>
      <c r="P1941" s="16">
        <v>45314</v>
      </c>
      <c r="Q1941" s="25">
        <f ca="1">+IF(T1941="ENVIO OS", IF(NETWORKDAYS(N1941,P1941,Feriados!A$28:A$328)&gt;-1,NETWORKDAYS(N1941,P1941,Feriados!A$28:A$328)-1,NETWORKDAYS(N1941,TODAY(),Feriados!A$28:A$328)),0)</f>
        <v>14</v>
      </c>
      <c r="R1941" s="17"/>
      <c r="S1941" s="17"/>
      <c r="T1941" s="25" t="s">
        <v>1494</v>
      </c>
      <c r="U1941" s="25" t="s">
        <v>1584</v>
      </c>
      <c r="X1941" s="25" t="s">
        <v>442</v>
      </c>
      <c r="Y1941" s="25" t="s">
        <v>662</v>
      </c>
      <c r="Z1941" s="25" t="s">
        <v>972</v>
      </c>
      <c r="AC1941" s="26"/>
      <c r="AD1941" s="26"/>
      <c r="AF1941" s="28"/>
    </row>
    <row r="1942" spans="1:32" s="25" customFormat="1" ht="15" x14ac:dyDescent="0.25">
      <c r="A1942" s="25">
        <v>244064</v>
      </c>
      <c r="B1942" s="25" t="s">
        <v>4100</v>
      </c>
      <c r="C1942" s="25" t="s">
        <v>4099</v>
      </c>
      <c r="D1942" s="25" t="s">
        <v>405</v>
      </c>
      <c r="E1942" s="25" t="s">
        <v>26</v>
      </c>
      <c r="F1942" s="25" t="s">
        <v>508</v>
      </c>
      <c r="G1942" s="25">
        <v>249</v>
      </c>
      <c r="I1942" s="25" t="s">
        <v>17</v>
      </c>
      <c r="J1942" s="25" t="s">
        <v>60</v>
      </c>
      <c r="K1942" s="25" t="s">
        <v>455</v>
      </c>
      <c r="M1942" s="26">
        <v>45247</v>
      </c>
      <c r="N1942" s="26">
        <v>45327</v>
      </c>
      <c r="O1942" s="27">
        <f ca="1">+IF(NETWORKDAYS(M1942,N1942,Feriados!A$1:A$196)&gt;-1,NETWORKDAYS(M1942,N1942,Feriados!A$1:A$196)-1,NETWORKDAYS(M1942,TODAY(),Feriados!A$1:A$196))</f>
        <v>53</v>
      </c>
      <c r="P1942" s="16"/>
      <c r="Q1942" s="25">
        <f ca="1">+IF(T1942="ENVIO OS", IF(NETWORKDAYS(N1942,P1942,Feriados!A$28:A$328)&gt;-1,NETWORKDAYS(N1942,P1942,Feriados!A$28:A$328)-1,NETWORKDAYS(N1942,TODAY(),Feriados!A$28:A$328)),0)</f>
        <v>0</v>
      </c>
      <c r="R1942" s="17">
        <v>-33.147447</v>
      </c>
      <c r="S1942" s="17">
        <v>-69.291982000000004</v>
      </c>
      <c r="T1942" s="25" t="s">
        <v>1496</v>
      </c>
      <c r="X1942" s="25" t="s">
        <v>4127</v>
      </c>
      <c r="Y1942" s="25" t="s">
        <v>664</v>
      </c>
      <c r="Z1942" s="25" t="s">
        <v>602</v>
      </c>
      <c r="AC1942" s="26"/>
      <c r="AD1942" s="26"/>
      <c r="AF1942" s="28"/>
    </row>
    <row r="1943" spans="1:32" s="25" customFormat="1" ht="15" x14ac:dyDescent="0.25">
      <c r="A1943" s="25">
        <v>241245</v>
      </c>
      <c r="B1943" s="25" t="s">
        <v>4071</v>
      </c>
      <c r="C1943" s="25" t="s">
        <v>4072</v>
      </c>
      <c r="D1943" s="25" t="s">
        <v>446</v>
      </c>
      <c r="E1943" s="25" t="s">
        <v>25</v>
      </c>
      <c r="F1943" s="25" t="s">
        <v>509</v>
      </c>
      <c r="G1943" s="25">
        <v>75</v>
      </c>
      <c r="H1943" s="25">
        <v>3</v>
      </c>
      <c r="I1943" s="25" t="s">
        <v>17</v>
      </c>
      <c r="J1943" s="25" t="s">
        <v>285</v>
      </c>
      <c r="K1943" s="25" t="s">
        <v>464</v>
      </c>
      <c r="L1943" s="25" t="s">
        <v>434</v>
      </c>
      <c r="M1943" s="26">
        <v>45252</v>
      </c>
      <c r="N1943" s="26">
        <v>45273</v>
      </c>
      <c r="O1943" s="27">
        <f ca="1">+IF(NETWORKDAYS(M1943,N1943,Feriados!A$1:A$196)&gt;-1,NETWORKDAYS(M1943,N1943,Feriados!A$1:A$196)-1,NETWORKDAYS(M1943,TODAY(),Feriados!A$1:A$196))</f>
        <v>14</v>
      </c>
      <c r="P1943" s="16"/>
      <c r="Q1943" s="25">
        <f ca="1">+IF(T1943="ENVIO OS", IF(NETWORKDAYS(N1943,P1943,Feriados!A$28:A$328)&gt;-1,NETWORKDAYS(N1943,P1943,Feriados!A$28:A$328)-1,NETWORKDAYS(N1943,TODAY(),Feriados!A$28:A$328)),0)</f>
        <v>0</v>
      </c>
      <c r="R1943" s="17">
        <v>-32.920200000000001</v>
      </c>
      <c r="S1943" s="17">
        <v>-68.631600000000006</v>
      </c>
      <c r="T1943" s="25" t="s">
        <v>1496</v>
      </c>
      <c r="U1943" s="25" t="s">
        <v>1496</v>
      </c>
      <c r="X1943" s="25" t="s">
        <v>439</v>
      </c>
      <c r="Y1943" s="25" t="s">
        <v>504</v>
      </c>
      <c r="AA1943" s="25" t="s">
        <v>4073</v>
      </c>
      <c r="AB1943" s="25" t="s">
        <v>0</v>
      </c>
      <c r="AC1943" s="26"/>
      <c r="AD1943" s="26"/>
      <c r="AF1943" s="28"/>
    </row>
    <row r="1944" spans="1:32" s="25" customFormat="1" ht="15" x14ac:dyDescent="0.25">
      <c r="A1944" s="25">
        <v>238939</v>
      </c>
      <c r="B1944" s="25" t="s">
        <v>2882</v>
      </c>
      <c r="C1944" s="25" t="s">
        <v>2881</v>
      </c>
      <c r="D1944" s="25" t="s">
        <v>446</v>
      </c>
      <c r="E1944" s="25" t="s">
        <v>26</v>
      </c>
      <c r="F1944" s="25" t="s">
        <v>508</v>
      </c>
      <c r="G1944" s="25">
        <v>172</v>
      </c>
      <c r="I1944" s="25" t="s">
        <v>17</v>
      </c>
      <c r="J1944" s="25" t="s">
        <v>162</v>
      </c>
      <c r="K1944" s="25" t="s">
        <v>464</v>
      </c>
      <c r="L1944" s="25" t="s">
        <v>435</v>
      </c>
      <c r="M1944" s="26">
        <v>45253</v>
      </c>
      <c r="N1944" s="26">
        <v>45287</v>
      </c>
      <c r="O1944" s="27">
        <f ca="1">+IF(NETWORKDAYS(M1944,N1944,Feriados!A$1:A$196)&gt;-1,NETWORKDAYS(M1944,N1944,Feriados!A$1:A$196)-1,NETWORKDAYS(M1944,TODAY(),Feriados!A$1:A$196))</f>
        <v>22</v>
      </c>
      <c r="P1944" s="16"/>
      <c r="Q1944" s="25">
        <f ca="1">+IF(T1944="ENVIO OS", IF(NETWORKDAYS(N1944,P1944,Feriados!A$28:A$328)&gt;-1,NETWORKDAYS(N1944,P1944,Feriados!A$28:A$328)-1,NETWORKDAYS(N1944,TODAY(),Feriados!A$28:A$328)),0)</f>
        <v>0</v>
      </c>
      <c r="R1944" s="17"/>
      <c r="S1944" s="17"/>
      <c r="T1944" s="25" t="s">
        <v>1590</v>
      </c>
      <c r="U1944" s="25" t="s">
        <v>1590</v>
      </c>
      <c r="V1944" s="25" t="s">
        <v>37</v>
      </c>
      <c r="W1944" s="25" t="s">
        <v>3404</v>
      </c>
      <c r="X1944" s="25" t="s">
        <v>442</v>
      </c>
      <c r="Y1944" s="25" t="s">
        <v>504</v>
      </c>
      <c r="Z1944" s="25" t="s">
        <v>535</v>
      </c>
      <c r="AC1944" s="26"/>
      <c r="AD1944" s="26"/>
      <c r="AF1944" s="28"/>
    </row>
    <row r="1945" spans="1:32" s="25" customFormat="1" ht="15" x14ac:dyDescent="0.25">
      <c r="B1945" s="25" t="s">
        <v>3515</v>
      </c>
      <c r="C1945" s="25" t="s">
        <v>3514</v>
      </c>
      <c r="D1945" s="25" t="s">
        <v>452</v>
      </c>
      <c r="E1945" s="25" t="s">
        <v>26</v>
      </c>
      <c r="F1945" s="25" t="s">
        <v>508</v>
      </c>
      <c r="G1945" s="25">
        <v>85</v>
      </c>
      <c r="I1945" s="25" t="s">
        <v>4250</v>
      </c>
      <c r="J1945" s="25" t="s">
        <v>161</v>
      </c>
      <c r="K1945" s="25" t="s">
        <v>452</v>
      </c>
      <c r="M1945" s="16">
        <v>45254</v>
      </c>
      <c r="N1945" s="26">
        <v>45313</v>
      </c>
      <c r="O1945" s="27">
        <f ca="1">+IF(NETWORKDAYS(M1945,N1945,Feriados!A$1:A$196)&gt;-1,NETWORKDAYS(M1945,N1945,Feriados!A$1:A$196)-1,NETWORKDAYS(M1945,TODAY(),Feriados!A$1:A$196))</f>
        <v>39</v>
      </c>
      <c r="P1945" s="16"/>
      <c r="Q1945" s="25">
        <f ca="1">+IF(T1945="ENVIO OS", IF(NETWORKDAYS(N1945,P1945,Feriados!A$28:A$328)&gt;-1,NETWORKDAYS(N1945,P1945,Feriados!A$28:A$328)-1,NETWORKDAYS(N1945,TODAY(),Feriados!A$28:A$328)),0)</f>
        <v>0</v>
      </c>
      <c r="R1945" s="17">
        <v>-34.607900000000001</v>
      </c>
      <c r="S1945" s="17">
        <v>-68.349199999999996</v>
      </c>
      <c r="T1945" s="25" t="s">
        <v>1496</v>
      </c>
      <c r="U1945" s="25" t="s">
        <v>1496</v>
      </c>
      <c r="X1945" s="25" t="s">
        <v>443</v>
      </c>
      <c r="Y1945" s="25" t="s">
        <v>662</v>
      </c>
      <c r="Z1945" s="25" t="s">
        <v>1860</v>
      </c>
      <c r="AC1945" s="26"/>
      <c r="AD1945" s="26"/>
      <c r="AF1945" s="28"/>
    </row>
    <row r="1946" spans="1:32" s="25" customFormat="1" ht="15" x14ac:dyDescent="0.25">
      <c r="A1946" s="25">
        <v>243439</v>
      </c>
      <c r="B1946" s="25" t="s">
        <v>3364</v>
      </c>
      <c r="C1946" s="25" t="s">
        <v>3363</v>
      </c>
      <c r="D1946" s="25" t="s">
        <v>452</v>
      </c>
      <c r="E1946" s="25" t="s">
        <v>26</v>
      </c>
      <c r="F1946" s="25" t="s">
        <v>508</v>
      </c>
      <c r="G1946" s="25">
        <v>627.29999999999995</v>
      </c>
      <c r="I1946" s="25" t="s">
        <v>17</v>
      </c>
      <c r="J1946" s="25" t="s">
        <v>183</v>
      </c>
      <c r="K1946" s="25" t="s">
        <v>452</v>
      </c>
      <c r="M1946" s="26">
        <v>45255</v>
      </c>
      <c r="N1946" s="26">
        <v>45273</v>
      </c>
      <c r="O1946" s="27">
        <f ca="1">+IF(NETWORKDAYS(M1946,N1946,Feriados!A$1:A$196)&gt;-1,NETWORKDAYS(M1946,N1946,Feriados!A$1:A$196)-1,NETWORKDAYS(M1946,TODAY(),Feriados!A$1:A$196))</f>
        <v>11</v>
      </c>
      <c r="P1946" s="16"/>
      <c r="Q1946" s="25">
        <f ca="1">+IF(T1946="ENVIO OS", IF(NETWORKDAYS(N1946,P1946,Feriados!A$28:A$328)&gt;-1,NETWORKDAYS(N1946,P1946,Feriados!A$28:A$328)-1,NETWORKDAYS(N1946,TODAY(),Feriados!A$28:A$328)),0)</f>
        <v>0</v>
      </c>
      <c r="R1946" s="17"/>
      <c r="S1946" s="17"/>
      <c r="T1946" s="25" t="s">
        <v>1496</v>
      </c>
      <c r="U1946" s="25" t="s">
        <v>1496</v>
      </c>
      <c r="V1946" s="25" t="s">
        <v>37</v>
      </c>
      <c r="W1946" s="25" t="s">
        <v>2549</v>
      </c>
      <c r="X1946" s="25" t="s">
        <v>442</v>
      </c>
      <c r="Y1946" s="25" t="s">
        <v>662</v>
      </c>
      <c r="Z1946" s="25" t="s">
        <v>4120</v>
      </c>
      <c r="AC1946" s="26"/>
      <c r="AD1946" s="26"/>
      <c r="AF1946" s="28"/>
    </row>
    <row r="1947" spans="1:32" s="25" customFormat="1" ht="15" x14ac:dyDescent="0.25">
      <c r="A1947" s="25">
        <v>243607</v>
      </c>
      <c r="B1947" s="25" t="s">
        <v>4091</v>
      </c>
      <c r="C1947" s="25" t="s">
        <v>4094</v>
      </c>
      <c r="D1947" s="25" t="s">
        <v>380</v>
      </c>
      <c r="E1947" s="25" t="s">
        <v>25</v>
      </c>
      <c r="F1947" s="25" t="s">
        <v>522</v>
      </c>
      <c r="G1947" s="25">
        <v>150</v>
      </c>
      <c r="H1947" s="25">
        <v>83</v>
      </c>
      <c r="J1947" s="25" t="s">
        <v>107</v>
      </c>
      <c r="K1947" s="25" t="s">
        <v>404</v>
      </c>
      <c r="L1947" s="25" t="s">
        <v>435</v>
      </c>
      <c r="M1947" s="26">
        <v>45257</v>
      </c>
      <c r="N1947" s="26">
        <v>45282</v>
      </c>
      <c r="O1947" s="27">
        <f ca="1">+IF(NETWORKDAYS(M1947,N1947,Feriados!A$1:A$196)&gt;-1,NETWORKDAYS(M1947,N1947,Feriados!A$1:A$196)-1,NETWORKDAYS(M1947,TODAY(),Feriados!A$1:A$196))</f>
        <v>18</v>
      </c>
      <c r="P1947" s="16"/>
      <c r="Q1947" s="25">
        <f ca="1">+IF(T1947="ENVIO OS", IF(NETWORKDAYS(N1947,P1947,Feriados!A$28:A$328)&gt;-1,NETWORKDAYS(N1947,P1947,Feriados!A$28:A$328)-1,NETWORKDAYS(N1947,TODAY(),Feriados!A$28:A$328)),0)</f>
        <v>0</v>
      </c>
      <c r="R1947" s="17">
        <v>-33.643099999999997</v>
      </c>
      <c r="S1947" s="17">
        <v>-68.975200000000001</v>
      </c>
      <c r="T1947" s="25" t="s">
        <v>1496</v>
      </c>
      <c r="U1947" s="25" t="s">
        <v>1496</v>
      </c>
      <c r="X1947" s="25" t="s">
        <v>439</v>
      </c>
      <c r="Y1947" s="25" t="s">
        <v>504</v>
      </c>
      <c r="AC1947" s="26"/>
      <c r="AD1947" s="26"/>
      <c r="AF1947" s="28"/>
    </row>
    <row r="1948" spans="1:32" s="25" customFormat="1" ht="15" x14ac:dyDescent="0.25">
      <c r="B1948" s="25" t="s">
        <v>4111</v>
      </c>
      <c r="C1948" s="25" t="s">
        <v>4112</v>
      </c>
      <c r="D1948" s="25" t="s">
        <v>380</v>
      </c>
      <c r="E1948" s="25" t="s">
        <v>25</v>
      </c>
      <c r="F1948" s="25" t="s">
        <v>509</v>
      </c>
      <c r="G1948" s="25">
        <v>75</v>
      </c>
      <c r="H1948" s="25">
        <v>49</v>
      </c>
      <c r="I1948" s="25" t="s">
        <v>17</v>
      </c>
      <c r="J1948" s="25" t="s">
        <v>327</v>
      </c>
      <c r="K1948" s="25" t="s">
        <v>453</v>
      </c>
      <c r="M1948" s="26">
        <v>45257</v>
      </c>
      <c r="N1948" s="26">
        <v>45271</v>
      </c>
      <c r="O1948" s="27">
        <f ca="1">+IF(NETWORKDAYS(M1948,N1948,Feriados!A$1:A$196)&gt;-1,NETWORKDAYS(M1948,N1948,Feriados!A$1:A$196)-1,NETWORKDAYS(M1948,TODAY(),Feriados!A$1:A$196))</f>
        <v>9</v>
      </c>
      <c r="P1948" s="16"/>
      <c r="Q1948" s="25">
        <f ca="1">+IF(T1948="ENVIO OS", IF(NETWORKDAYS(N1948,P1948,Feriados!A$28:A$328)&gt;-1,NETWORKDAYS(N1948,P1948,Feriados!A$28:A$328)-1,NETWORKDAYS(N1948,TODAY(),Feriados!A$28:A$328)),0)</f>
        <v>0</v>
      </c>
      <c r="R1948" s="17">
        <v>-34.023699999999998</v>
      </c>
      <c r="S1948" s="17">
        <v>-68.997699999999995</v>
      </c>
      <c r="T1948" s="25" t="s">
        <v>1496</v>
      </c>
      <c r="U1948" s="25" t="s">
        <v>1496</v>
      </c>
      <c r="V1948" s="25" t="s">
        <v>32</v>
      </c>
      <c r="W1948" s="25" t="s">
        <v>2535</v>
      </c>
      <c r="X1948" s="25" t="s">
        <v>443</v>
      </c>
      <c r="Y1948" s="25" t="s">
        <v>664</v>
      </c>
      <c r="AB1948" s="25" t="s">
        <v>0</v>
      </c>
      <c r="AC1948" s="26"/>
      <c r="AD1948" s="26"/>
      <c r="AF1948" s="28"/>
    </row>
    <row r="1949" spans="1:32" s="25" customFormat="1" ht="15" x14ac:dyDescent="0.25">
      <c r="A1949" s="25">
        <v>243798</v>
      </c>
      <c r="B1949" s="25" t="s">
        <v>3468</v>
      </c>
      <c r="C1949" s="25" t="s">
        <v>3467</v>
      </c>
      <c r="D1949" s="25" t="s">
        <v>507</v>
      </c>
      <c r="E1949" s="25" t="s">
        <v>26</v>
      </c>
      <c r="F1949" s="25" t="s">
        <v>508</v>
      </c>
      <c r="G1949" s="25">
        <v>143.4</v>
      </c>
      <c r="I1949" s="25" t="s">
        <v>795</v>
      </c>
      <c r="J1949" s="25" t="s">
        <v>105</v>
      </c>
      <c r="K1949" s="25" t="s">
        <v>466</v>
      </c>
      <c r="M1949" s="26">
        <v>45258</v>
      </c>
      <c r="N1949" s="26">
        <v>45302</v>
      </c>
      <c r="O1949" s="27">
        <f ca="1">+IF(NETWORKDAYS(M1949,N1949,Feriados!A$1:A$196)&gt;-1,NETWORKDAYS(M1949,N1949,Feriados!A$1:A$196)-1,NETWORKDAYS(M1949,TODAY(),Feriados!A$1:A$196))</f>
        <v>30</v>
      </c>
      <c r="P1949" s="16"/>
      <c r="R1949" s="17"/>
      <c r="S1949" s="17"/>
      <c r="T1949" s="25" t="s">
        <v>1496</v>
      </c>
      <c r="U1949" s="25" t="s">
        <v>1496</v>
      </c>
      <c r="V1949" s="25" t="s">
        <v>37</v>
      </c>
      <c r="W1949" s="25" t="s">
        <v>4476</v>
      </c>
      <c r="X1949" s="25" t="s">
        <v>4127</v>
      </c>
      <c r="Y1949" s="25" t="s">
        <v>504</v>
      </c>
      <c r="Z1949" s="25" t="s">
        <v>531</v>
      </c>
      <c r="AC1949" s="26"/>
      <c r="AD1949" s="26"/>
      <c r="AF1949" s="28"/>
    </row>
    <row r="1950" spans="1:32" s="25" customFormat="1" ht="15" x14ac:dyDescent="0.25">
      <c r="A1950" s="25">
        <v>242665</v>
      </c>
      <c r="B1950" s="25" t="s">
        <v>3671</v>
      </c>
      <c r="C1950" s="25" t="s">
        <v>3672</v>
      </c>
      <c r="D1950" s="25" t="s">
        <v>280</v>
      </c>
      <c r="E1950" s="25" t="s">
        <v>25</v>
      </c>
      <c r="F1950" s="25" t="s">
        <v>509</v>
      </c>
      <c r="G1950" s="25">
        <v>150</v>
      </c>
      <c r="H1950" s="25">
        <v>150</v>
      </c>
      <c r="I1950" s="25" t="s">
        <v>17</v>
      </c>
      <c r="J1950" s="25" t="s">
        <v>260</v>
      </c>
      <c r="K1950" s="25" t="s">
        <v>280</v>
      </c>
      <c r="L1950" s="25" t="s">
        <v>435</v>
      </c>
      <c r="M1950" s="26">
        <v>45258</v>
      </c>
      <c r="N1950" s="26">
        <v>45258</v>
      </c>
      <c r="O1950" s="27">
        <f ca="1">+IF(NETWORKDAYS(M1950,N1950,Feriados!A$1:A$196)&gt;-1,NETWORKDAYS(M1950,N1950,Feriados!A$1:A$196)-1,NETWORKDAYS(M1950,TODAY(),Feriados!A$1:A$196))</f>
        <v>0</v>
      </c>
      <c r="P1950" s="16"/>
      <c r="Q1950" s="25">
        <f ca="1">+IF(T1950="ENVIO OS", IF(NETWORKDAYS(N1950,P1950,Feriados!A$28:A$328)&gt;-1,NETWORKDAYS(N1950,P1950,Feriados!A$28:A$328)-1,NETWORKDAYS(N1950,TODAY(),Feriados!A$28:A$328)),0)</f>
        <v>0</v>
      </c>
      <c r="R1950" s="17">
        <v>-32.741700000000002</v>
      </c>
      <c r="S1950" s="17">
        <v>-68.570599999999999</v>
      </c>
      <c r="T1950" s="25" t="s">
        <v>1590</v>
      </c>
      <c r="U1950" s="25" t="s">
        <v>1590</v>
      </c>
      <c r="X1950" s="25" t="s">
        <v>439</v>
      </c>
      <c r="Y1950" s="25" t="s">
        <v>497</v>
      </c>
      <c r="AA1950" s="25" t="s">
        <v>4084</v>
      </c>
      <c r="AC1950" s="26"/>
      <c r="AD1950" s="26"/>
      <c r="AF1950" s="28"/>
    </row>
    <row r="1951" spans="1:32" s="25" customFormat="1" ht="15" x14ac:dyDescent="0.25">
      <c r="A1951" s="25">
        <v>241614</v>
      </c>
      <c r="B1951" s="25" t="s">
        <v>3286</v>
      </c>
      <c r="C1951" s="25" t="s">
        <v>3285</v>
      </c>
      <c r="D1951" s="25" t="s">
        <v>452</v>
      </c>
      <c r="E1951" s="25" t="s">
        <v>25</v>
      </c>
      <c r="F1951" s="25" t="s">
        <v>693</v>
      </c>
      <c r="G1951" s="25">
        <v>220</v>
      </c>
      <c r="H1951" s="25">
        <v>200</v>
      </c>
      <c r="I1951" s="25" t="s">
        <v>17</v>
      </c>
      <c r="J1951" s="25" t="s">
        <v>241</v>
      </c>
      <c r="K1951" s="25" t="s">
        <v>452</v>
      </c>
      <c r="M1951" s="26">
        <v>45258</v>
      </c>
      <c r="N1951" s="26">
        <v>45258</v>
      </c>
      <c r="O1951" s="27">
        <f ca="1">+IF(NETWORKDAYS(M1951,N1951,Feriados!A$1:A$196)&gt;-1,NETWORKDAYS(M1951,N1951,Feriados!A$1:A$196)-1,NETWORKDAYS(M1951,TODAY(),Feriados!A$1:A$196))</f>
        <v>0</v>
      </c>
      <c r="P1951" s="16"/>
      <c r="Q1951" s="25">
        <f ca="1">+IF(T1951="ENVIO OS", IF(NETWORKDAYS(N1951,P1951,Feriados!A$28:A$328)&gt;-1,NETWORKDAYS(N1951,P1951,Feriados!A$28:A$328)-1,NETWORKDAYS(N1951,TODAY(),Feriados!A$28:A$328)),0)</f>
        <v>0</v>
      </c>
      <c r="R1951" s="17">
        <v>-34.605699999999999</v>
      </c>
      <c r="S1951" s="17">
        <v>-68.3399</v>
      </c>
      <c r="T1951" s="25" t="s">
        <v>1590</v>
      </c>
      <c r="U1951" s="25" t="s">
        <v>1590</v>
      </c>
      <c r="X1951" s="25" t="s">
        <v>439</v>
      </c>
      <c r="Y1951" s="25" t="s">
        <v>496</v>
      </c>
      <c r="Z1951" s="25" t="s">
        <v>599</v>
      </c>
      <c r="AA1951" s="25" t="s">
        <v>4084</v>
      </c>
      <c r="AC1951" s="26"/>
      <c r="AD1951" s="26"/>
      <c r="AE1951" s="25" t="s">
        <v>525</v>
      </c>
      <c r="AF1951" s="28"/>
    </row>
    <row r="1952" spans="1:32" s="25" customFormat="1" ht="15" x14ac:dyDescent="0.25">
      <c r="B1952" s="25" t="s">
        <v>4110</v>
      </c>
      <c r="C1952" s="25" t="s">
        <v>4194</v>
      </c>
      <c r="D1952" s="25" t="s">
        <v>446</v>
      </c>
      <c r="E1952" s="25" t="s">
        <v>26</v>
      </c>
      <c r="F1952" s="25" t="s">
        <v>508</v>
      </c>
      <c r="G1952" s="25">
        <v>215</v>
      </c>
      <c r="I1952" s="25" t="s">
        <v>17</v>
      </c>
      <c r="J1952" s="25" t="s">
        <v>123</v>
      </c>
      <c r="K1952" s="25" t="s">
        <v>463</v>
      </c>
      <c r="M1952" s="26">
        <v>45258</v>
      </c>
      <c r="N1952" s="26">
        <v>45362</v>
      </c>
      <c r="O1952" s="27">
        <f ca="1">+IF(NETWORKDAYS(M1952,N1952,Feriados!A$1:A$196)&gt;-1,NETWORKDAYS(M1952,N1952,Feriados!A$1:A$196)-1,NETWORKDAYS(M1952,TODAY(),Feriados!A$1:A$196))</f>
        <v>70</v>
      </c>
      <c r="P1952" s="16"/>
      <c r="Q1952" s="25">
        <f ca="1">+IF(T1952="ENVIO OS", IF(NETWORKDAYS(N1952,P1952,Feriados!A$28:A$328)&gt;-1,NETWORKDAYS(N1952,P1952,Feriados!A$28:A$328)-1,NETWORKDAYS(N1952,TODAY(),Feriados!A$28:A$328)),0)</f>
        <v>0</v>
      </c>
      <c r="R1952" s="17">
        <v>-32.996899999999997</v>
      </c>
      <c r="S1952" s="17">
        <v>-68.824200000000005</v>
      </c>
      <c r="T1952" s="25" t="s">
        <v>1590</v>
      </c>
      <c r="U1952" s="25" t="s">
        <v>1590</v>
      </c>
      <c r="X1952" s="25" t="s">
        <v>443</v>
      </c>
      <c r="Y1952" s="25" t="s">
        <v>504</v>
      </c>
      <c r="Z1952" s="25" t="s">
        <v>534</v>
      </c>
      <c r="AC1952" s="26"/>
      <c r="AD1952" s="26"/>
      <c r="AF1952" s="28"/>
    </row>
    <row r="1953" spans="1:32" s="25" customFormat="1" ht="15" x14ac:dyDescent="0.25">
      <c r="B1953" s="25" t="s">
        <v>1323</v>
      </c>
      <c r="C1953" s="25" t="s">
        <v>1326</v>
      </c>
      <c r="D1953" s="25" t="s">
        <v>450</v>
      </c>
      <c r="E1953" s="25" t="s">
        <v>26</v>
      </c>
      <c r="F1953" s="25" t="s">
        <v>508</v>
      </c>
      <c r="G1953" s="25">
        <v>836</v>
      </c>
      <c r="I1953" s="25" t="s">
        <v>17</v>
      </c>
      <c r="J1953" s="25" t="s">
        <v>1370</v>
      </c>
      <c r="K1953" s="25" t="s">
        <v>492</v>
      </c>
      <c r="L1953" s="25" t="s">
        <v>436</v>
      </c>
      <c r="M1953" s="26">
        <v>45258</v>
      </c>
      <c r="N1953" s="26">
        <v>45289</v>
      </c>
      <c r="O1953" s="27">
        <f ca="1">+IF(NETWORKDAYS(M1953,N1953,Feriados!A$1:A$196)&gt;-1,NETWORKDAYS(M1953,N1953,Feriados!A$1:A$196)-1,NETWORKDAYS(M1953,TODAY(),Feriados!A$1:A$196))</f>
        <v>21</v>
      </c>
      <c r="P1953" s="16"/>
      <c r="Q1953" s="25">
        <f ca="1">+IF(T1953="ENVIO OS", IF(NETWORKDAYS(N1953,P1953,Feriados!A$28:A$328)&gt;-1,NETWORKDAYS(N1953,P1953,Feriados!A$28:A$328)-1,NETWORKDAYS(N1953,TODAY(),Feriados!A$28:A$328)),0)</f>
        <v>0</v>
      </c>
      <c r="R1953" s="17">
        <v>-32.919199999999996</v>
      </c>
      <c r="S1953" s="17">
        <v>-68.813800000000001</v>
      </c>
      <c r="T1953" s="25" t="s">
        <v>1590</v>
      </c>
      <c r="U1953" s="25" t="s">
        <v>1590</v>
      </c>
      <c r="X1953" s="25" t="s">
        <v>443</v>
      </c>
      <c r="Y1953" s="25" t="s">
        <v>504</v>
      </c>
      <c r="Z1953" s="25" t="s">
        <v>534</v>
      </c>
      <c r="AC1953" s="26"/>
      <c r="AD1953" s="26"/>
      <c r="AF1953" s="28"/>
    </row>
    <row r="1954" spans="1:32" s="25" customFormat="1" ht="15" x14ac:dyDescent="0.25">
      <c r="A1954" s="25">
        <v>243244</v>
      </c>
      <c r="B1954" s="25" t="s">
        <v>4087</v>
      </c>
      <c r="C1954" s="25" t="s">
        <v>4088</v>
      </c>
      <c r="D1954" s="25" t="s">
        <v>450</v>
      </c>
      <c r="E1954" s="25" t="s">
        <v>25</v>
      </c>
      <c r="F1954" s="25" t="s">
        <v>515</v>
      </c>
      <c r="G1954" s="25">
        <v>208</v>
      </c>
      <c r="H1954" s="25">
        <v>208</v>
      </c>
      <c r="I1954" s="25" t="s">
        <v>17</v>
      </c>
      <c r="J1954" s="25" t="s">
        <v>135</v>
      </c>
      <c r="K1954" s="25" t="s">
        <v>494</v>
      </c>
      <c r="L1954" s="25" t="s">
        <v>434</v>
      </c>
      <c r="M1954" s="26">
        <v>45259</v>
      </c>
      <c r="N1954" s="26">
        <v>45288</v>
      </c>
      <c r="O1954" s="27">
        <f ca="1">+IF(NETWORKDAYS(M1954,N1954,Feriados!A$1:A$196)&gt;-1,NETWORKDAYS(M1954,N1954,Feriados!A$1:A$196)-1,NETWORKDAYS(M1954,TODAY(),Feriados!A$1:A$196))</f>
        <v>19</v>
      </c>
      <c r="P1954" s="16"/>
      <c r="Q1954" s="25">
        <f ca="1">+IF(T1954="ENVIO OS", IF(NETWORKDAYS(N1954,P1954,Feriados!A$28:A$328)&gt;-1,NETWORKDAYS(N1954,P1954,Feriados!A$28:A$328)-1,NETWORKDAYS(N1954,TODAY(),Feriados!A$28:A$328)),0)</f>
        <v>0</v>
      </c>
      <c r="R1954" s="17">
        <v>-32.924500000000002</v>
      </c>
      <c r="S1954" s="17">
        <v>-68.8369</v>
      </c>
      <c r="T1954" s="25" t="s">
        <v>1496</v>
      </c>
      <c r="U1954" s="25" t="s">
        <v>1496</v>
      </c>
      <c r="V1954" s="25" t="s">
        <v>1170</v>
      </c>
      <c r="X1954" s="25" t="s">
        <v>439</v>
      </c>
      <c r="Y1954" s="25" t="s">
        <v>504</v>
      </c>
      <c r="AC1954" s="26"/>
      <c r="AD1954" s="26"/>
      <c r="AF1954" s="28"/>
    </row>
    <row r="1955" spans="1:32" s="25" customFormat="1" ht="15" x14ac:dyDescent="0.25">
      <c r="A1955" s="25">
        <v>243248</v>
      </c>
      <c r="B1955" s="25" t="s">
        <v>4085</v>
      </c>
      <c r="C1955" s="25" t="s">
        <v>4086</v>
      </c>
      <c r="D1955" s="25" t="s">
        <v>506</v>
      </c>
      <c r="E1955" s="25" t="s">
        <v>25</v>
      </c>
      <c r="F1955" s="25" t="s">
        <v>515</v>
      </c>
      <c r="G1955" s="25">
        <v>1134</v>
      </c>
      <c r="H1955" s="25">
        <v>1134</v>
      </c>
      <c r="I1955" s="25" t="s">
        <v>17</v>
      </c>
      <c r="J1955" s="25" t="s">
        <v>295</v>
      </c>
      <c r="K1955" s="25" t="s">
        <v>493</v>
      </c>
      <c r="L1955" s="25" t="s">
        <v>436</v>
      </c>
      <c r="M1955" s="26">
        <v>45259</v>
      </c>
      <c r="N1955" s="26">
        <v>45281</v>
      </c>
      <c r="O1955" s="27">
        <f ca="1">+IF(NETWORKDAYS(M1955,N1955,Feriados!A$1:A$196)&gt;-1,NETWORKDAYS(M1955,N1955,Feriados!A$1:A$196)-1,NETWORKDAYS(M1955,TODAY(),Feriados!A$1:A$196))</f>
        <v>15</v>
      </c>
      <c r="P1955" s="16"/>
      <c r="Q1955" s="25">
        <f ca="1">+IF(T1955="ENVIO OS", IF(NETWORKDAYS(N1955,P1955,Feriados!A$28:A$328)&gt;-1,NETWORKDAYS(N1955,P1955,Feriados!A$28:A$328)-1,NETWORKDAYS(N1955,TODAY(),Feriados!A$28:A$328)),0)</f>
        <v>0</v>
      </c>
      <c r="R1955" s="17">
        <v>-32.892200000000003</v>
      </c>
      <c r="S1955" s="17">
        <v>-68.862200000000001</v>
      </c>
      <c r="T1955" s="25" t="s">
        <v>1496</v>
      </c>
      <c r="U1955" s="25" t="s">
        <v>1496</v>
      </c>
      <c r="X1955" s="25" t="s">
        <v>439</v>
      </c>
      <c r="Y1955" s="25" t="s">
        <v>504</v>
      </c>
      <c r="AB1955" s="25" t="s">
        <v>0</v>
      </c>
      <c r="AC1955" s="26"/>
      <c r="AD1955" s="26"/>
      <c r="AF1955" s="28"/>
    </row>
    <row r="1956" spans="1:32" s="25" customFormat="1" ht="15" x14ac:dyDescent="0.25">
      <c r="A1956" s="25">
        <v>243253</v>
      </c>
      <c r="B1956" s="25" t="s">
        <v>4089</v>
      </c>
      <c r="C1956" s="25" t="s">
        <v>4090</v>
      </c>
      <c r="D1956" s="25" t="s">
        <v>405</v>
      </c>
      <c r="E1956" s="25" t="s">
        <v>25</v>
      </c>
      <c r="F1956" s="25" t="s">
        <v>516</v>
      </c>
      <c r="G1956" s="25">
        <v>150</v>
      </c>
      <c r="H1956" s="25">
        <v>150</v>
      </c>
      <c r="I1956" s="25" t="s">
        <v>17</v>
      </c>
      <c r="J1956" s="25" t="s">
        <v>220</v>
      </c>
      <c r="K1956" s="25" t="s">
        <v>405</v>
      </c>
      <c r="M1956" s="26">
        <v>45259</v>
      </c>
      <c r="N1956" s="26">
        <v>45259</v>
      </c>
      <c r="O1956" s="27">
        <f ca="1">+IF(NETWORKDAYS(M1956,N1956,Feriados!A$1:A$196)&gt;-1,NETWORKDAYS(M1956,N1956,Feriados!A$1:A$196)-1,NETWORKDAYS(M1956,TODAY(),Feriados!A$1:A$196))</f>
        <v>0</v>
      </c>
      <c r="P1956" s="16"/>
      <c r="Q1956" s="25">
        <f ca="1">+IF(T1956="ENVIO OS", IF(NETWORKDAYS(N1956,P1956,Feriados!A$28:A$328)&gt;-1,NETWORKDAYS(N1956,P1956,Feriados!A$28:A$328)-1,NETWORKDAYS(N1956,TODAY(),Feriados!A$28:A$328)),0)</f>
        <v>0</v>
      </c>
      <c r="R1956" s="33">
        <v>-33.400806000000003</v>
      </c>
      <c r="S1956" s="33">
        <v>-69.275471999999993</v>
      </c>
      <c r="T1956" s="25" t="s">
        <v>1496</v>
      </c>
      <c r="U1956" s="25" t="s">
        <v>1496</v>
      </c>
      <c r="X1956" s="25" t="s">
        <v>443</v>
      </c>
      <c r="Y1956" s="25" t="s">
        <v>504</v>
      </c>
      <c r="AC1956" s="26"/>
      <c r="AD1956" s="26"/>
      <c r="AF1956" s="28"/>
    </row>
    <row r="1957" spans="1:32" s="25" customFormat="1" ht="15" x14ac:dyDescent="0.25">
      <c r="A1957" s="25">
        <v>242639</v>
      </c>
      <c r="B1957" s="25" t="s">
        <v>3669</v>
      </c>
      <c r="C1957" s="25" t="s">
        <v>4037</v>
      </c>
      <c r="D1957" s="25" t="s">
        <v>452</v>
      </c>
      <c r="E1957" s="25" t="s">
        <v>25</v>
      </c>
      <c r="F1957" s="25" t="s">
        <v>509</v>
      </c>
      <c r="G1957" s="25">
        <v>299</v>
      </c>
      <c r="H1957" s="25">
        <v>114</v>
      </c>
      <c r="I1957" s="25" t="s">
        <v>4052</v>
      </c>
      <c r="J1957" s="25" t="s">
        <v>154</v>
      </c>
      <c r="K1957" s="25" t="s">
        <v>470</v>
      </c>
      <c r="M1957" s="26">
        <v>45261</v>
      </c>
      <c r="N1957" s="26">
        <v>45261</v>
      </c>
      <c r="O1957" s="27">
        <f ca="1">+IF(NETWORKDAYS(M1957,N1957,Feriados!A$1:A$196)&gt;-1,NETWORKDAYS(M1957,N1957,Feriados!A$1:A$196)-1,NETWORKDAYS(M1957,TODAY(),Feriados!A$1:A$196))</f>
        <v>0</v>
      </c>
      <c r="P1957" s="16"/>
      <c r="Q1957" s="25">
        <f ca="1">+IF(T1957="ENVIO OS", IF(NETWORKDAYS(N1957,P1957,Feriados!A$28:A$328)&gt;-1,NETWORKDAYS(N1957,P1957,Feriados!A$28:A$328)-1,NETWORKDAYS(N1957,TODAY(),Feriados!A$28:A$328)),0)</f>
        <v>0</v>
      </c>
      <c r="R1957" s="17">
        <v>-34.650300000000001</v>
      </c>
      <c r="S1957" s="17">
        <v>-68.383899999999997</v>
      </c>
      <c r="T1957" s="25" t="s">
        <v>1590</v>
      </c>
      <c r="U1957" s="25" t="s">
        <v>1590</v>
      </c>
      <c r="X1957" s="25" t="s">
        <v>439</v>
      </c>
      <c r="Y1957" s="25" t="s">
        <v>503</v>
      </c>
      <c r="AA1957" s="25" t="s">
        <v>4084</v>
      </c>
      <c r="AB1957" s="25" t="s">
        <v>0</v>
      </c>
      <c r="AC1957" s="26"/>
      <c r="AD1957" s="26"/>
      <c r="AF1957" s="28"/>
    </row>
    <row r="1958" spans="1:32" s="25" customFormat="1" ht="15" x14ac:dyDescent="0.25">
      <c r="A1958" s="25">
        <v>244111</v>
      </c>
      <c r="B1958" s="25" t="s">
        <v>4102</v>
      </c>
      <c r="C1958" s="25" t="s">
        <v>4101</v>
      </c>
      <c r="D1958" s="25" t="s">
        <v>507</v>
      </c>
      <c r="E1958" s="25" t="s">
        <v>26</v>
      </c>
      <c r="F1958" s="25" t="s">
        <v>508</v>
      </c>
      <c r="G1958" s="25">
        <v>215.8</v>
      </c>
      <c r="I1958" s="25" t="s">
        <v>795</v>
      </c>
      <c r="J1958" s="25" t="s">
        <v>102</v>
      </c>
      <c r="K1958" s="25" t="s">
        <v>449</v>
      </c>
      <c r="M1958" s="26">
        <v>45261</v>
      </c>
      <c r="N1958" s="26">
        <v>45330</v>
      </c>
      <c r="O1958" s="27">
        <f ca="1">+IF(NETWORKDAYS(M1958,N1958,Feriados!A$1:A$196)&gt;-1,NETWORKDAYS(M1958,N1958,Feriados!A$1:A$196)-1,NETWORKDAYS(M1958,TODAY(),Feriados!A$1:A$196))</f>
        <v>47</v>
      </c>
      <c r="P1958" s="16"/>
      <c r="Q1958" s="25">
        <f ca="1">+IF(T1958="ENVIO OS", IF(NETWORKDAYS(N1958,P1958,Feriados!A$28:A$328)&gt;-1,NETWORKDAYS(N1958,P1958,Feriados!A$28:A$328)-1,NETWORKDAYS(N1958,TODAY(),Feriados!A$28:A$328)),0)</f>
        <v>0</v>
      </c>
      <c r="R1958" s="17"/>
      <c r="S1958" s="17"/>
      <c r="T1958" s="25" t="s">
        <v>1496</v>
      </c>
      <c r="V1958" s="25" t="s">
        <v>772</v>
      </c>
      <c r="X1958" s="25" t="s">
        <v>4127</v>
      </c>
      <c r="Y1958" s="25" t="s">
        <v>504</v>
      </c>
      <c r="Z1958" s="25" t="s">
        <v>556</v>
      </c>
      <c r="AC1958" s="26"/>
      <c r="AD1958" s="26"/>
      <c r="AF1958" s="28"/>
    </row>
    <row r="1959" spans="1:32" s="25" customFormat="1" ht="15" x14ac:dyDescent="0.25">
      <c r="B1959" s="25" t="s">
        <v>4104</v>
      </c>
      <c r="C1959" s="25" t="s">
        <v>4103</v>
      </c>
      <c r="E1959" s="25" t="s">
        <v>26</v>
      </c>
      <c r="F1959" s="25" t="s">
        <v>508</v>
      </c>
      <c r="M1959" s="26">
        <v>45261</v>
      </c>
      <c r="N1959" s="26">
        <v>45274</v>
      </c>
      <c r="O1959" s="27">
        <f ca="1">+IF(NETWORKDAYS(M1959,N1959,Feriados!A$1:A$196)&gt;-1,NETWORKDAYS(M1959,N1959,Feriados!A$1:A$196)-1,NETWORKDAYS(M1959,TODAY(),Feriados!A$1:A$196))</f>
        <v>8</v>
      </c>
      <c r="P1959" s="16">
        <v>45279</v>
      </c>
      <c r="Q1959" s="25">
        <f ca="1">+IF(T1959="ENVIO OS", IF(NETWORKDAYS(N1959,P1959,Feriados!A$28:A$328)&gt;-1,NETWORKDAYS(N1959,P1959,Feriados!A$28:A$328)-1,NETWORKDAYS(N1959,TODAY(),Feriados!A$28:A$328)),0)</f>
        <v>3</v>
      </c>
      <c r="R1959" s="17"/>
      <c r="S1959" s="17"/>
      <c r="T1959" s="25" t="s">
        <v>1494</v>
      </c>
      <c r="U1959" s="25" t="s">
        <v>1584</v>
      </c>
      <c r="X1959" s="25" t="s">
        <v>4127</v>
      </c>
      <c r="AC1959" s="26"/>
      <c r="AD1959" s="26"/>
      <c r="AF1959" s="28"/>
    </row>
    <row r="1960" spans="1:32" s="25" customFormat="1" ht="15" x14ac:dyDescent="0.25">
      <c r="A1960" s="25">
        <v>244095</v>
      </c>
      <c r="B1960" s="25" t="s">
        <v>4106</v>
      </c>
      <c r="C1960" s="25" t="s">
        <v>4105</v>
      </c>
      <c r="D1960" s="25" t="s">
        <v>280</v>
      </c>
      <c r="E1960" s="25" t="s">
        <v>26</v>
      </c>
      <c r="F1960" s="25" t="s">
        <v>508</v>
      </c>
      <c r="G1960" s="25">
        <v>233.85</v>
      </c>
      <c r="I1960" s="25" t="s">
        <v>17</v>
      </c>
      <c r="J1960" s="25" t="s">
        <v>401</v>
      </c>
      <c r="K1960" s="25" t="s">
        <v>280</v>
      </c>
      <c r="M1960" s="26">
        <v>45261</v>
      </c>
      <c r="N1960" s="26">
        <v>45329</v>
      </c>
      <c r="O1960" s="27">
        <f ca="1">+IF(NETWORKDAYS(M1960,N1960,Feriados!A$1:A$196)&gt;-1,NETWORKDAYS(M1960,N1960,Feriados!A$1:A$196)-1,NETWORKDAYS(M1960,TODAY(),Feriados!A$1:A$196))</f>
        <v>46</v>
      </c>
      <c r="P1960" s="16"/>
      <c r="Q1960" s="25">
        <f ca="1">+IF(T1960="ENVIO OS", IF(NETWORKDAYS(N1960,P1960,Feriados!A$28:A$328)&gt;-1,NETWORKDAYS(N1960,P1960,Feriados!A$28:A$328)-1,NETWORKDAYS(N1960,TODAY(),Feriados!A$28:A$328)),0)</f>
        <v>0</v>
      </c>
      <c r="R1960" s="17">
        <v>-32.701900000000002</v>
      </c>
      <c r="S1960" s="17">
        <v>-68.582400000000007</v>
      </c>
      <c r="T1960" s="25" t="s">
        <v>1496</v>
      </c>
      <c r="X1960" s="25" t="s">
        <v>4127</v>
      </c>
      <c r="Y1960" s="25" t="s">
        <v>504</v>
      </c>
      <c r="Z1960" s="25" t="s">
        <v>545</v>
      </c>
      <c r="AC1960" s="26"/>
      <c r="AD1960" s="26"/>
      <c r="AF1960" s="28"/>
    </row>
    <row r="1961" spans="1:32" s="25" customFormat="1" ht="15" x14ac:dyDescent="0.25">
      <c r="B1961" s="25" t="s">
        <v>4108</v>
      </c>
      <c r="C1961" s="25" t="s">
        <v>4107</v>
      </c>
      <c r="D1961" s="25" t="s">
        <v>450</v>
      </c>
      <c r="E1961" s="25" t="s">
        <v>26</v>
      </c>
      <c r="F1961" s="25" t="s">
        <v>508</v>
      </c>
      <c r="G1961" s="25">
        <v>62</v>
      </c>
      <c r="I1961" s="25" t="s">
        <v>17</v>
      </c>
      <c r="J1961" s="25" t="s">
        <v>399</v>
      </c>
      <c r="K1961" s="25" t="s">
        <v>457</v>
      </c>
      <c r="M1961" s="26">
        <v>45261</v>
      </c>
      <c r="N1961" s="26">
        <v>45327</v>
      </c>
      <c r="O1961" s="27">
        <f ca="1">+IF(NETWORKDAYS(M1961,N1961,Feriados!A$1:A$196)&gt;-1,NETWORKDAYS(M1961,N1961,Feriados!A$1:A$196)-1,NETWORKDAYS(M1961,TODAY(),Feriados!A$1:A$196))</f>
        <v>44</v>
      </c>
      <c r="P1961" s="16"/>
      <c r="Q1961" s="25">
        <f ca="1">+IF(T1961="ENVIO OS", IF(NETWORKDAYS(N1961,P1961,Feriados!A$28:A$328)&gt;-1,NETWORKDAYS(N1961,P1961,Feriados!A$28:A$328)-1,NETWORKDAYS(N1961,TODAY(),Feriados!A$28:A$328)),0)</f>
        <v>0</v>
      </c>
      <c r="R1961" s="17">
        <v>-32.920200000000001</v>
      </c>
      <c r="S1961" s="17">
        <v>-68.730800000000002</v>
      </c>
      <c r="T1961" s="25" t="s">
        <v>1496</v>
      </c>
      <c r="U1961" s="25" t="s">
        <v>1496</v>
      </c>
      <c r="X1961" s="25" t="s">
        <v>443</v>
      </c>
      <c r="Y1961" s="25" t="s">
        <v>504</v>
      </c>
      <c r="Z1961" s="25" t="s">
        <v>602</v>
      </c>
      <c r="AC1961" s="26"/>
      <c r="AD1961" s="26"/>
      <c r="AF1961" s="28"/>
    </row>
    <row r="1962" spans="1:32" s="25" customFormat="1" ht="15" x14ac:dyDescent="0.25">
      <c r="A1962" s="25">
        <v>236101</v>
      </c>
      <c r="B1962" s="25" t="s">
        <v>2500</v>
      </c>
      <c r="C1962" s="25" t="s">
        <v>4128</v>
      </c>
      <c r="D1962" s="25" t="s">
        <v>380</v>
      </c>
      <c r="E1962" s="25" t="s">
        <v>26</v>
      </c>
      <c r="F1962" s="25" t="s">
        <v>508</v>
      </c>
      <c r="G1962" s="25">
        <v>228</v>
      </c>
      <c r="H1962" s="25">
        <v>228</v>
      </c>
      <c r="I1962" s="25" t="s">
        <v>17</v>
      </c>
      <c r="J1962" s="25" t="s">
        <v>147</v>
      </c>
      <c r="K1962" s="25" t="s">
        <v>405</v>
      </c>
      <c r="M1962" s="26">
        <v>45261</v>
      </c>
      <c r="N1962" s="26">
        <v>45280</v>
      </c>
      <c r="O1962" s="27">
        <f ca="1">+IF(NETWORKDAYS(M1962,N1962,Feriados!A$1:A$196)&gt;-1,NETWORKDAYS(M1962,N1962,Feriados!A$1:A$196)-1,NETWORKDAYS(M1962,TODAY(),Feriados!A$1:A$196))</f>
        <v>12</v>
      </c>
      <c r="P1962" s="16"/>
      <c r="Q1962" s="25">
        <v>0</v>
      </c>
      <c r="R1962" s="17">
        <v>-33.4604</v>
      </c>
      <c r="S1962" s="17">
        <v>-69.138800000000003</v>
      </c>
      <c r="T1962" s="25" t="s">
        <v>1496</v>
      </c>
      <c r="U1962" s="25" t="s">
        <v>1496</v>
      </c>
      <c r="X1962" s="25" t="s">
        <v>440</v>
      </c>
      <c r="Y1962" s="25" t="s">
        <v>664</v>
      </c>
      <c r="Z1962" s="25" t="s">
        <v>607</v>
      </c>
      <c r="AA1962" s="25" t="s">
        <v>4151</v>
      </c>
      <c r="AC1962" s="26"/>
      <c r="AD1962" s="26"/>
      <c r="AF1962" s="28"/>
    </row>
    <row r="1963" spans="1:32" s="25" customFormat="1" ht="15" x14ac:dyDescent="0.25">
      <c r="A1963" s="25">
        <v>240090</v>
      </c>
      <c r="B1963" s="25" t="s">
        <v>4113</v>
      </c>
      <c r="C1963" s="25" t="s">
        <v>3143</v>
      </c>
      <c r="D1963" s="25" t="s">
        <v>280</v>
      </c>
      <c r="E1963" s="25" t="s">
        <v>25</v>
      </c>
      <c r="F1963" s="25" t="s">
        <v>509</v>
      </c>
      <c r="G1963" s="25">
        <v>125</v>
      </c>
      <c r="H1963" s="25">
        <v>125</v>
      </c>
      <c r="I1963" s="25" t="s">
        <v>17</v>
      </c>
      <c r="J1963" s="25" t="s">
        <v>3311</v>
      </c>
      <c r="K1963" s="25" t="s">
        <v>151</v>
      </c>
      <c r="M1963" s="26">
        <v>45264</v>
      </c>
      <c r="N1963" s="26">
        <v>45289</v>
      </c>
      <c r="O1963" s="27">
        <f ca="1">+IF(NETWORKDAYS(M1963,N1963,Feriados!A$1:A$196)&gt;-1,NETWORKDAYS(M1963,N1963,Feriados!A$1:A$196)-1,NETWORKDAYS(M1963,TODAY(),Feriados!A$1:A$196))</f>
        <v>17</v>
      </c>
      <c r="P1963" s="16"/>
      <c r="Q1963" s="25">
        <f ca="1">+IF(T1963="ENVIO OS", IF(NETWORKDAYS(N1963,P1963,Feriados!A$28:A$328)&gt;-1,NETWORKDAYS(N1963,P1963,Feriados!A$28:A$328)-1,NETWORKDAYS(N1963,TODAY(),Feriados!A$28:A$328)),0)</f>
        <v>0</v>
      </c>
      <c r="R1963" s="17">
        <v>-32.706800000000001</v>
      </c>
      <c r="S1963" s="17">
        <v>-68.348200000000006</v>
      </c>
      <c r="T1963" s="25" t="s">
        <v>1496</v>
      </c>
      <c r="U1963" s="25" t="s">
        <v>1496</v>
      </c>
      <c r="X1963" s="25" t="s">
        <v>439</v>
      </c>
      <c r="Y1963" s="25" t="s">
        <v>504</v>
      </c>
      <c r="AA1963" s="25" t="s">
        <v>4166</v>
      </c>
      <c r="AC1963" s="26"/>
      <c r="AD1963" s="26"/>
      <c r="AF1963" s="28"/>
    </row>
    <row r="1964" spans="1:32" s="25" customFormat="1" ht="15" x14ac:dyDescent="0.25">
      <c r="A1964" s="25">
        <v>243316</v>
      </c>
      <c r="B1964" s="25" t="s">
        <v>4114</v>
      </c>
      <c r="C1964" s="25" t="s">
        <v>4115</v>
      </c>
      <c r="D1964" s="25" t="s">
        <v>507</v>
      </c>
      <c r="E1964" s="25" t="s">
        <v>25</v>
      </c>
      <c r="F1964" s="25" t="s">
        <v>509</v>
      </c>
      <c r="G1964" s="25">
        <v>130</v>
      </c>
      <c r="H1964" s="25">
        <v>50</v>
      </c>
      <c r="I1964" s="25" t="s">
        <v>17</v>
      </c>
      <c r="J1964" s="25" t="s">
        <v>279</v>
      </c>
      <c r="K1964" s="25" t="s">
        <v>49</v>
      </c>
      <c r="L1964" s="25" t="s">
        <v>434</v>
      </c>
      <c r="M1964" s="26">
        <v>45265</v>
      </c>
      <c r="N1964" s="26">
        <v>45289</v>
      </c>
      <c r="O1964" s="27">
        <f ca="1">+IF(NETWORKDAYS(M1964,N1964,Feriados!A$1:A$196)&gt;-1,NETWORKDAYS(M1964,N1964,Feriados!A$1:A$196)-1,NETWORKDAYS(M1964,TODAY(),Feriados!A$1:A$196))</f>
        <v>16</v>
      </c>
      <c r="P1964" s="16"/>
      <c r="Q1964" s="25">
        <f ca="1">+IF(T1964="ENVIO OS", IF(NETWORKDAYS(N1964,P1964,Feriados!A$28:A$328)&gt;-1,NETWORKDAYS(N1964,P1964,Feriados!A$28:A$328)-1,NETWORKDAYS(N1964,TODAY(),Feriados!A$28:A$328)),0)</f>
        <v>0</v>
      </c>
      <c r="R1964" s="17">
        <v>-33.109200000000001</v>
      </c>
      <c r="S1964" s="17">
        <v>-68.897900000000007</v>
      </c>
      <c r="T1964" s="25" t="s">
        <v>1496</v>
      </c>
      <c r="U1964" s="25" t="s">
        <v>1496</v>
      </c>
      <c r="X1964" s="25" t="s">
        <v>439</v>
      </c>
      <c r="Y1964" s="25" t="s">
        <v>504</v>
      </c>
      <c r="AC1964" s="26"/>
      <c r="AD1964" s="26"/>
      <c r="AF1964" s="28"/>
    </row>
    <row r="1965" spans="1:32" s="25" customFormat="1" ht="15" x14ac:dyDescent="0.25">
      <c r="B1965" s="25" t="s">
        <v>4136</v>
      </c>
      <c r="C1965" s="25" t="s">
        <v>4135</v>
      </c>
      <c r="E1965" s="25" t="s">
        <v>26</v>
      </c>
      <c r="F1965" s="25" t="s">
        <v>508</v>
      </c>
      <c r="M1965" s="26">
        <v>45266</v>
      </c>
      <c r="N1965" s="26">
        <v>45331</v>
      </c>
      <c r="O1965" s="27">
        <f ca="1">+IF(NETWORKDAYS(M1965,N1965,Feriados!A$1:A$196)&gt;-1,NETWORKDAYS(M1965,N1965,Feriados!A$1:A$196)-1,NETWORKDAYS(M1965,TODAY(),Feriados!A$1:A$196))</f>
        <v>45</v>
      </c>
      <c r="P1965" s="16">
        <v>45350</v>
      </c>
      <c r="Q1965" s="25">
        <f ca="1">+IF(T1965="ENVIO OS", IF(NETWORKDAYS(N1965,P1965,Feriados!A$28:A$328)&gt;-1,NETWORKDAYS(N1965,P1965,Feriados!A$28:A$328)-1,NETWORKDAYS(N1965,TODAY(),Feriados!A$28:A$328)),0)</f>
        <v>13</v>
      </c>
      <c r="R1965" s="17"/>
      <c r="S1965" s="17"/>
      <c r="T1965" s="25" t="s">
        <v>1494</v>
      </c>
      <c r="U1965" s="25" t="s">
        <v>1584</v>
      </c>
      <c r="X1965" s="25" t="s">
        <v>4127</v>
      </c>
      <c r="Z1965" s="25" t="s">
        <v>565</v>
      </c>
      <c r="AC1965" s="26"/>
      <c r="AD1965" s="26"/>
      <c r="AF1965" s="28"/>
    </row>
    <row r="1966" spans="1:32" s="25" customFormat="1" ht="15" x14ac:dyDescent="0.25">
      <c r="B1966" s="25" t="s">
        <v>4138</v>
      </c>
      <c r="C1966" s="25" t="s">
        <v>4137</v>
      </c>
      <c r="E1966" s="25" t="s">
        <v>26</v>
      </c>
      <c r="F1966" s="25" t="s">
        <v>508</v>
      </c>
      <c r="M1966" s="26">
        <v>45266</v>
      </c>
      <c r="N1966" s="26">
        <v>45336</v>
      </c>
      <c r="O1966" s="27">
        <f ca="1">+IF(NETWORKDAYS(M1966,N1966,Feriados!A$1:A$196)&gt;-1,NETWORKDAYS(M1966,N1966,Feriados!A$1:A$196)-1,NETWORKDAYS(M1966,TODAY(),Feriados!A$1:A$196))</f>
        <v>46</v>
      </c>
      <c r="P1966" s="16">
        <v>45337</v>
      </c>
      <c r="Q1966" s="25">
        <f ca="1">+IF(T1966="ENVIO OS", IF(NETWORKDAYS(N1966,P1966,Feriados!A$28:A$328)&gt;-1,NETWORKDAYS(N1966,P1966,Feriados!A$28:A$328)-1,NETWORKDAYS(N1966,TODAY(),Feriados!A$28:A$328)),0)</f>
        <v>1</v>
      </c>
      <c r="R1966" s="17"/>
      <c r="S1966" s="17"/>
      <c r="T1966" s="25" t="s">
        <v>1494</v>
      </c>
      <c r="U1966" s="25" t="s">
        <v>1584</v>
      </c>
      <c r="X1966" s="25" t="s">
        <v>4127</v>
      </c>
      <c r="Z1966" s="25" t="s">
        <v>531</v>
      </c>
      <c r="AA1966" s="25" t="s">
        <v>4287</v>
      </c>
      <c r="AC1966" s="26"/>
      <c r="AD1966" s="26"/>
      <c r="AF1966" s="28"/>
    </row>
    <row r="1967" spans="1:32" s="25" customFormat="1" ht="15" x14ac:dyDescent="0.25">
      <c r="A1967" s="25">
        <v>242395</v>
      </c>
      <c r="B1967" s="25" t="s">
        <v>4116</v>
      </c>
      <c r="C1967" s="25" t="s">
        <v>3656</v>
      </c>
      <c r="D1967" s="25" t="s">
        <v>446</v>
      </c>
      <c r="E1967" s="25" t="s">
        <v>25</v>
      </c>
      <c r="F1967" s="25" t="s">
        <v>517</v>
      </c>
      <c r="G1967" s="25">
        <v>350</v>
      </c>
      <c r="H1967" s="25">
        <v>350</v>
      </c>
      <c r="J1967" s="25" t="s">
        <v>91</v>
      </c>
      <c r="K1967" s="25" t="s">
        <v>464</v>
      </c>
      <c r="L1967" s="25" t="s">
        <v>434</v>
      </c>
      <c r="M1967" s="26">
        <v>45267</v>
      </c>
      <c r="N1967" s="26">
        <v>45273</v>
      </c>
      <c r="O1967" s="27">
        <f ca="1">+IF(NETWORKDAYS(M1967,N1967,Feriados!A$1:A$196)&gt;-1,NETWORKDAYS(M1967,N1967,Feriados!A$1:A$196)-1,NETWORKDAYS(M1967,TODAY(),Feriados!A$1:A$196))</f>
        <v>3</v>
      </c>
      <c r="P1967" s="16"/>
      <c r="Q1967" s="25">
        <f ca="1">+IF(T1967="ENVIO OS", IF(NETWORKDAYS(N1967,P1967,Feriados!A$28:A$328)&gt;-1,NETWORKDAYS(N1967,P1967,Feriados!A$28:A$328)-1,NETWORKDAYS(N1967,TODAY(),Feriados!A$28:A$328)),0)</f>
        <v>0</v>
      </c>
      <c r="R1967" s="17">
        <v>-33.006100000000004</v>
      </c>
      <c r="S1967" s="17">
        <v>-68.658699999999996</v>
      </c>
      <c r="T1967" s="25" t="s">
        <v>1496</v>
      </c>
      <c r="U1967" s="25" t="s">
        <v>1496</v>
      </c>
      <c r="X1967" s="25" t="s">
        <v>439</v>
      </c>
      <c r="Y1967" s="25" t="s">
        <v>504</v>
      </c>
      <c r="AA1967" s="25" t="s">
        <v>4117</v>
      </c>
      <c r="AC1967" s="26"/>
      <c r="AD1967" s="26"/>
      <c r="AF1967" s="28"/>
    </row>
    <row r="1968" spans="1:32" s="25" customFormat="1" ht="15" x14ac:dyDescent="0.25">
      <c r="A1968" s="25">
        <v>243373</v>
      </c>
      <c r="B1968" s="25" t="s">
        <v>4118</v>
      </c>
      <c r="C1968" s="25" t="s">
        <v>4119</v>
      </c>
      <c r="D1968" s="25" t="s">
        <v>450</v>
      </c>
      <c r="E1968" s="25" t="s">
        <v>25</v>
      </c>
      <c r="F1968" s="25" t="s">
        <v>515</v>
      </c>
      <c r="G1968" s="25">
        <v>100</v>
      </c>
      <c r="H1968" s="25">
        <v>100</v>
      </c>
      <c r="I1968" s="25" t="s">
        <v>17</v>
      </c>
      <c r="J1968" s="25" t="s">
        <v>407</v>
      </c>
      <c r="K1968" s="25" t="s">
        <v>274</v>
      </c>
      <c r="L1968" s="25" t="s">
        <v>434</v>
      </c>
      <c r="M1968" s="26">
        <v>45267</v>
      </c>
      <c r="N1968" s="26">
        <v>45293</v>
      </c>
      <c r="O1968" s="27">
        <f ca="1">+IF(NETWORKDAYS(M1968,N1968,Feriados!A$1:A$196)&gt;-1,NETWORKDAYS(M1968,N1968,Feriados!A$1:A$196)-1,NETWORKDAYS(M1968,TODAY(),Feriados!A$1:A$196))</f>
        <v>16</v>
      </c>
      <c r="P1968" s="16"/>
      <c r="Q1968" s="25">
        <f ca="1">+IF(T1968="ENVIO OS", IF(NETWORKDAYS(N1968,P1968,Feriados!A$28:A$328)&gt;-1,NETWORKDAYS(N1968,P1968,Feriados!A$28:A$328)-1,NETWORKDAYS(N1968,TODAY(),Feriados!A$28:A$328)),0)</f>
        <v>0</v>
      </c>
      <c r="R1968" s="17">
        <v>-32.889400000000002</v>
      </c>
      <c r="S1968" s="17">
        <v>-68.794700000000006</v>
      </c>
      <c r="T1968" s="25" t="s">
        <v>1496</v>
      </c>
      <c r="U1968" s="25" t="s">
        <v>1496</v>
      </c>
      <c r="X1968" s="25" t="s">
        <v>439</v>
      </c>
      <c r="Y1968" s="25" t="s">
        <v>504</v>
      </c>
      <c r="AC1968" s="26"/>
      <c r="AD1968" s="26"/>
      <c r="AF1968" s="28"/>
    </row>
    <row r="1969" spans="1:32" s="25" customFormat="1" ht="15" x14ac:dyDescent="0.25">
      <c r="A1969" s="25">
        <v>244151</v>
      </c>
      <c r="B1969" s="25" t="s">
        <v>4140</v>
      </c>
      <c r="C1969" s="25" t="s">
        <v>4139</v>
      </c>
      <c r="D1969" s="25" t="s">
        <v>404</v>
      </c>
      <c r="E1969" s="25" t="s">
        <v>26</v>
      </c>
      <c r="F1969" s="25" t="s">
        <v>508</v>
      </c>
      <c r="G1969" s="25">
        <v>17.2</v>
      </c>
      <c r="I1969" s="25" t="s">
        <v>4286</v>
      </c>
      <c r="J1969" s="25" t="s">
        <v>245</v>
      </c>
      <c r="K1969" s="25" t="s">
        <v>404</v>
      </c>
      <c r="M1969" s="26">
        <v>45267</v>
      </c>
      <c r="N1969" s="26">
        <v>45336</v>
      </c>
      <c r="O1969" s="27">
        <f ca="1">+IF(NETWORKDAYS(M1969,N1969,Feriados!A$1:A$196)&gt;-1,NETWORKDAYS(M1969,N1969,Feriados!A$1:A$196)-1,NETWORKDAYS(M1969,TODAY(),Feriados!A$1:A$196))</f>
        <v>45</v>
      </c>
      <c r="P1969" s="16"/>
      <c r="Q1969" s="25">
        <f ca="1">+IF(T1969="ENVIO OS", IF(NETWORKDAYS(N1969,P1969,Feriados!A$28:A$328)&gt;-1,NETWORKDAYS(N1969,P1969,Feriados!A$28:A$328)-1,NETWORKDAYS(N1969,TODAY(),Feriados!A$28:A$328)),0)</f>
        <v>0</v>
      </c>
      <c r="R1969" s="17">
        <v>-33.577005999999997</v>
      </c>
      <c r="S1969" s="17">
        <v>-69.010529000000005</v>
      </c>
      <c r="T1969" s="25" t="s">
        <v>1496</v>
      </c>
      <c r="X1969" s="25" t="s">
        <v>4127</v>
      </c>
      <c r="Y1969" s="25" t="s">
        <v>664</v>
      </c>
      <c r="Z1969" s="25" t="s">
        <v>602</v>
      </c>
      <c r="AC1969" s="26"/>
      <c r="AD1969" s="26"/>
      <c r="AF1969" s="28"/>
    </row>
    <row r="1970" spans="1:32" s="25" customFormat="1" ht="15" x14ac:dyDescent="0.25">
      <c r="B1970" s="25" t="s">
        <v>2772</v>
      </c>
      <c r="C1970" s="25" t="s">
        <v>1568</v>
      </c>
      <c r="D1970" s="25" t="s">
        <v>507</v>
      </c>
      <c r="E1970" s="25" t="s">
        <v>25</v>
      </c>
      <c r="F1970" s="25" t="s">
        <v>523</v>
      </c>
      <c r="G1970" s="25">
        <v>110</v>
      </c>
      <c r="I1970" s="25" t="s">
        <v>17</v>
      </c>
      <c r="J1970" s="25" t="s">
        <v>312</v>
      </c>
      <c r="K1970" s="25" t="s">
        <v>447</v>
      </c>
      <c r="M1970" s="26">
        <v>45271</v>
      </c>
      <c r="N1970" s="26">
        <v>45272</v>
      </c>
      <c r="O1970" s="27">
        <f ca="1">+IF(NETWORKDAYS(M1970,N1970,Feriados!A$1:A$196)&gt;-1,NETWORKDAYS(M1970,N1970,Feriados!A$1:A$196)-1,NETWORKDAYS(M1970,TODAY(),Feriados!A$1:A$196))</f>
        <v>1</v>
      </c>
      <c r="P1970" s="16"/>
      <c r="Q1970" s="25">
        <f ca="1">+IF(T1970="ENVIO OS", IF(NETWORKDAYS(N1970,P1970,Feriados!A$28:A$328)&gt;-1,NETWORKDAYS(N1970,P1970,Feriados!A$28:A$328)-1,NETWORKDAYS(N1970,TODAY(),Feriados!A$28:A$328)),0)</f>
        <v>0</v>
      </c>
      <c r="R1970" s="17">
        <v>-32.996305999999997</v>
      </c>
      <c r="S1970" s="17">
        <v>-68.860194000000007</v>
      </c>
      <c r="T1970" s="25" t="s">
        <v>1590</v>
      </c>
      <c r="U1970" s="25" t="s">
        <v>1590</v>
      </c>
      <c r="X1970" s="25" t="s">
        <v>443</v>
      </c>
      <c r="Y1970" s="25" t="s">
        <v>504</v>
      </c>
      <c r="Z1970" s="25" t="s">
        <v>556</v>
      </c>
      <c r="AC1970" s="26"/>
      <c r="AD1970" s="26"/>
      <c r="AE1970" s="25" t="s">
        <v>525</v>
      </c>
      <c r="AF1970" s="28">
        <v>45444</v>
      </c>
    </row>
    <row r="1971" spans="1:32" s="25" customFormat="1" ht="15" x14ac:dyDescent="0.25">
      <c r="B1971" s="25" t="s">
        <v>3012</v>
      </c>
      <c r="C1971" s="25" t="s">
        <v>3011</v>
      </c>
      <c r="D1971" s="25" t="s">
        <v>450</v>
      </c>
      <c r="E1971" s="25" t="s">
        <v>26</v>
      </c>
      <c r="F1971" s="25" t="s">
        <v>508</v>
      </c>
      <c r="G1971" s="25">
        <v>1555</v>
      </c>
      <c r="I1971" s="25" t="s">
        <v>3599</v>
      </c>
      <c r="J1971" s="25" t="s">
        <v>256</v>
      </c>
      <c r="K1971" s="25" t="s">
        <v>465</v>
      </c>
      <c r="M1971" s="16">
        <v>45273</v>
      </c>
      <c r="N1971" s="26">
        <v>45295</v>
      </c>
      <c r="O1971" s="27">
        <f ca="1">+IF(NETWORKDAYS(M1971,N1971,Feriados!A$1:A$196)&gt;-1,NETWORKDAYS(M1971,N1971,Feriados!A$1:A$196)-1,NETWORKDAYS(M1971,TODAY(),Feriados!A$1:A$196))</f>
        <v>15</v>
      </c>
      <c r="P1971" s="16"/>
      <c r="Q1971" s="25">
        <f ca="1">+IF(T1971="ENVIO OS", IF(NETWORKDAYS(N1971,P1971,Feriados!A$28:A$328)&gt;-1,NETWORKDAYS(N1971,P1971,Feriados!A$28:A$328)-1,NETWORKDAYS(N1971,TODAY(),Feriados!A$28:A$328)),0)</f>
        <v>0</v>
      </c>
      <c r="R1971" s="17">
        <f>-32.919308</f>
        <v>-32.919308000000001</v>
      </c>
      <c r="S1971" s="17">
        <v>-68.796713999999994</v>
      </c>
      <c r="T1971" s="25" t="s">
        <v>1590</v>
      </c>
      <c r="U1971" s="25" t="s">
        <v>1590</v>
      </c>
      <c r="X1971" s="25" t="s">
        <v>4127</v>
      </c>
      <c r="Z1971" s="25" t="s">
        <v>545</v>
      </c>
      <c r="AC1971" s="26"/>
      <c r="AD1971" s="26"/>
      <c r="AF1971" s="28"/>
    </row>
    <row r="1972" spans="1:32" s="25" customFormat="1" ht="15" x14ac:dyDescent="0.25">
      <c r="A1972" s="25">
        <v>243441</v>
      </c>
      <c r="B1972" s="25" t="s">
        <v>4141</v>
      </c>
      <c r="C1972" s="25" t="s">
        <v>4142</v>
      </c>
      <c r="D1972" s="25" t="s">
        <v>446</v>
      </c>
      <c r="E1972" s="25" t="s">
        <v>25</v>
      </c>
      <c r="F1972" s="25" t="s">
        <v>509</v>
      </c>
      <c r="G1972" s="25">
        <v>165</v>
      </c>
      <c r="H1972" s="25">
        <v>78</v>
      </c>
      <c r="I1972" s="25" t="s">
        <v>4177</v>
      </c>
      <c r="J1972" s="25" t="s">
        <v>4178</v>
      </c>
      <c r="K1972" s="25" t="s">
        <v>129</v>
      </c>
      <c r="M1972" s="26">
        <v>45273</v>
      </c>
      <c r="N1972" s="26">
        <v>45294</v>
      </c>
      <c r="O1972" s="27">
        <f ca="1">+IF(NETWORKDAYS(M1972,N1972,Feriados!A$1:A$196)&gt;-1,NETWORKDAYS(M1972,N1972,Feriados!A$1:A$196)-1,NETWORKDAYS(M1972,TODAY(),Feriados!A$1:A$196))</f>
        <v>14</v>
      </c>
      <c r="P1972" s="16"/>
      <c r="Q1972" s="25">
        <f ca="1">+IF(T1972="ENVIO OS", IF(NETWORKDAYS(N1972,P1972,Feriados!A$28:A$328)&gt;-1,NETWORKDAYS(N1972,P1972,Feriados!A$28:A$328)-1,NETWORKDAYS(N1972,TODAY(),Feriados!A$28:A$328)),0)</f>
        <v>0</v>
      </c>
      <c r="R1972" s="17">
        <v>-32.8733</v>
      </c>
      <c r="S1972" s="17">
        <v>-68.509100000000004</v>
      </c>
      <c r="T1972" s="25" t="s">
        <v>1496</v>
      </c>
      <c r="U1972" s="25" t="s">
        <v>1496</v>
      </c>
      <c r="X1972" s="25" t="s">
        <v>439</v>
      </c>
      <c r="Y1972" s="25" t="s">
        <v>504</v>
      </c>
      <c r="AC1972" s="26"/>
      <c r="AD1972" s="26"/>
      <c r="AF1972" s="28"/>
    </row>
    <row r="1973" spans="1:32" s="25" customFormat="1" ht="15" x14ac:dyDescent="0.25">
      <c r="A1973" s="25">
        <v>243442</v>
      </c>
      <c r="B1973" s="25" t="s">
        <v>4143</v>
      </c>
      <c r="C1973" s="25" t="s">
        <v>4144</v>
      </c>
      <c r="D1973" s="25" t="s">
        <v>446</v>
      </c>
      <c r="E1973" s="25" t="s">
        <v>25</v>
      </c>
      <c r="F1973" s="25" t="s">
        <v>515</v>
      </c>
      <c r="G1973" s="25">
        <v>265</v>
      </c>
      <c r="H1973" s="25">
        <v>265</v>
      </c>
      <c r="I1973" s="25" t="s">
        <v>17</v>
      </c>
      <c r="J1973" s="25" t="s">
        <v>93</v>
      </c>
      <c r="K1973" s="25" t="s">
        <v>465</v>
      </c>
      <c r="L1973" s="25" t="s">
        <v>434</v>
      </c>
      <c r="M1973" s="26">
        <v>45273</v>
      </c>
      <c r="N1973" s="26">
        <v>45295</v>
      </c>
      <c r="O1973" s="27">
        <f ca="1">+IF(NETWORKDAYS(M1973,N1973,Feriados!A$1:A$196)&gt;-1,NETWORKDAYS(M1973,N1973,Feriados!A$1:A$196)-1,NETWORKDAYS(M1973,TODAY(),Feriados!A$1:A$196))</f>
        <v>15</v>
      </c>
      <c r="P1973" s="16"/>
      <c r="Q1973" s="25">
        <f ca="1">+IF(T1973="ENVIO OS", IF(NETWORKDAYS(N1973,P1973,Feriados!A$28:A$328)&gt;-1,NETWORKDAYS(N1973,P1973,Feriados!A$28:A$328)-1,NETWORKDAYS(N1973,TODAY(),Feriados!A$28:A$328)),0)</f>
        <v>0</v>
      </c>
      <c r="R1973" s="17">
        <v>-32.929699999999997</v>
      </c>
      <c r="S1973" s="17">
        <v>-68.793899999999994</v>
      </c>
      <c r="T1973" s="25" t="s">
        <v>1496</v>
      </c>
      <c r="U1973" s="25" t="s">
        <v>1496</v>
      </c>
      <c r="X1973" s="25" t="s">
        <v>439</v>
      </c>
      <c r="Y1973" s="25" t="s">
        <v>504</v>
      </c>
      <c r="AC1973" s="26"/>
      <c r="AD1973" s="26"/>
      <c r="AF1973" s="28"/>
    </row>
    <row r="1974" spans="1:32" s="25" customFormat="1" ht="15" x14ac:dyDescent="0.25">
      <c r="A1974" s="25">
        <v>243446</v>
      </c>
      <c r="B1974" s="25" t="s">
        <v>4145</v>
      </c>
      <c r="C1974" s="25" t="s">
        <v>4146</v>
      </c>
      <c r="D1974" s="25" t="s">
        <v>507</v>
      </c>
      <c r="E1974" s="25" t="s">
        <v>25</v>
      </c>
      <c r="F1974" s="25" t="s">
        <v>515</v>
      </c>
      <c r="G1974" s="25">
        <v>200</v>
      </c>
      <c r="H1974" s="25">
        <v>200</v>
      </c>
      <c r="I1974" s="25" t="s">
        <v>4202</v>
      </c>
      <c r="J1974" s="25" t="s">
        <v>2201</v>
      </c>
      <c r="K1974" s="25" t="s">
        <v>1501</v>
      </c>
      <c r="L1974" s="25" t="s">
        <v>434</v>
      </c>
      <c r="M1974" s="26">
        <v>45273</v>
      </c>
      <c r="N1974" s="26">
        <v>45301</v>
      </c>
      <c r="O1974" s="27">
        <f ca="1">+IF(NETWORKDAYS(M1974,N1974,Feriados!A$1:A$196)&gt;-1,NETWORKDAYS(M1974,N1974,Feriados!A$1:A$196)-1,NETWORKDAYS(M1974,TODAY(),Feriados!A$1:A$196))</f>
        <v>19</v>
      </c>
      <c r="P1974" s="16"/>
      <c r="Q1974" s="25">
        <f ca="1">+IF(T1974="ENVIO OS", IF(NETWORKDAYS(N1974,P1974,Feriados!A$28:A$328)&gt;-1,NETWORKDAYS(N1974,P1974,Feriados!A$28:A$328)-1,NETWORKDAYS(N1974,TODAY(),Feriados!A$28:A$328)),0)</f>
        <v>0</v>
      </c>
      <c r="R1974" s="17">
        <v>-33.008899999999997</v>
      </c>
      <c r="S1974" s="17">
        <v>-68.887299999999996</v>
      </c>
      <c r="T1974" s="25" t="s">
        <v>1496</v>
      </c>
      <c r="U1974" s="25" t="s">
        <v>1496</v>
      </c>
      <c r="X1974" s="25" t="s">
        <v>439</v>
      </c>
      <c r="Y1974" s="25" t="s">
        <v>504</v>
      </c>
      <c r="Z1974" s="25" t="s">
        <v>2753</v>
      </c>
      <c r="AC1974" s="26"/>
      <c r="AD1974" s="26"/>
      <c r="AF1974" s="28"/>
    </row>
    <row r="1975" spans="1:32" s="25" customFormat="1" ht="15" x14ac:dyDescent="0.25">
      <c r="A1975" s="25">
        <v>243458</v>
      </c>
      <c r="B1975" s="25" t="s">
        <v>4132</v>
      </c>
      <c r="C1975" s="25" t="s">
        <v>4133</v>
      </c>
      <c r="D1975" s="25" t="s">
        <v>274</v>
      </c>
      <c r="E1975" s="25" t="s">
        <v>25</v>
      </c>
      <c r="F1975" s="25" t="s">
        <v>509</v>
      </c>
      <c r="G1975" s="25">
        <v>135</v>
      </c>
      <c r="H1975" s="25">
        <v>50</v>
      </c>
      <c r="I1975" s="25" t="s">
        <v>4134</v>
      </c>
      <c r="J1975" s="25" t="s">
        <v>192</v>
      </c>
      <c r="K1975" s="25" t="s">
        <v>489</v>
      </c>
      <c r="M1975" s="26">
        <v>45274</v>
      </c>
      <c r="N1975" s="26">
        <v>45274</v>
      </c>
      <c r="O1975" s="27">
        <f ca="1">+IF(NETWORKDAYS(M1975,N1975,Feriados!A$1:A$196)&gt;-1,NETWORKDAYS(M1975,N1975,Feriados!A$1:A$196)-1,NETWORKDAYS(M1975,TODAY(),Feriados!A$1:A$196))</f>
        <v>0</v>
      </c>
      <c r="P1975" s="16"/>
      <c r="Q1975" s="25">
        <f ca="1">+IF(T1975="ENVIO OS", IF(NETWORKDAYS(N1975,P1975,Feriados!A$28:A$328)&gt;-1,NETWORKDAYS(N1975,P1975,Feriados!A$28:A$328)-1,NETWORKDAYS(N1975,TODAY(),Feriados!A$28:A$328)),0)</f>
        <v>0</v>
      </c>
      <c r="R1975" s="17"/>
      <c r="S1975" s="17"/>
      <c r="T1975" s="25" t="s">
        <v>1496</v>
      </c>
      <c r="U1975" s="25" t="s">
        <v>1496</v>
      </c>
      <c r="X1975" s="25" t="s">
        <v>440</v>
      </c>
      <c r="Y1975" s="25" t="s">
        <v>504</v>
      </c>
      <c r="AC1975" s="26"/>
      <c r="AD1975" s="26"/>
      <c r="AE1975" s="25" t="s">
        <v>525</v>
      </c>
      <c r="AF1975" s="28"/>
    </row>
    <row r="1976" spans="1:32" s="25" customFormat="1" ht="15" x14ac:dyDescent="0.25">
      <c r="B1976" s="25" t="s">
        <v>3628</v>
      </c>
      <c r="C1976" s="25" t="s">
        <v>3627</v>
      </c>
      <c r="D1976" s="25" t="s">
        <v>404</v>
      </c>
      <c r="E1976" s="25" t="s">
        <v>26</v>
      </c>
      <c r="F1976" s="25" t="s">
        <v>508</v>
      </c>
      <c r="G1976" s="25">
        <v>127.5</v>
      </c>
      <c r="I1976" s="25" t="s">
        <v>17</v>
      </c>
      <c r="J1976" s="25" t="s">
        <v>352</v>
      </c>
      <c r="K1976" s="25" t="s">
        <v>404</v>
      </c>
      <c r="M1976" s="26">
        <v>45274</v>
      </c>
      <c r="N1976" s="26">
        <v>45274</v>
      </c>
      <c r="O1976" s="27">
        <f ca="1">+IF(NETWORKDAYS(M1976,N1976,Feriados!A$1:A$196)&gt;-1,NETWORKDAYS(M1976,N1976,Feriados!A$1:A$196)-1,NETWORKDAYS(M1976,TODAY(),Feriados!A$1:A$196))</f>
        <v>0</v>
      </c>
      <c r="P1976" s="16"/>
      <c r="Q1976" s="25">
        <f ca="1">+IF(T1976="ENVIO OS", IF(NETWORKDAYS(N1976,P1976,Feriados!A$28:A$328)&gt;-1,NETWORKDAYS(N1976,P1976,Feriados!A$28:A$328)-1,NETWORKDAYS(N1976,TODAY(),Feriados!A$28:A$328)),0)</f>
        <v>0</v>
      </c>
      <c r="R1976" s="17">
        <v>-33.6218</v>
      </c>
      <c r="S1976" s="17">
        <v>-69.054100000000005</v>
      </c>
      <c r="T1976" s="25" t="s">
        <v>1496</v>
      </c>
      <c r="U1976" s="25" t="s">
        <v>1496</v>
      </c>
      <c r="X1976" s="25" t="s">
        <v>4127</v>
      </c>
      <c r="Y1976" s="25" t="s">
        <v>664</v>
      </c>
      <c r="Z1976" s="25" t="s">
        <v>531</v>
      </c>
      <c r="AC1976" s="26"/>
      <c r="AD1976" s="26"/>
      <c r="AF1976" s="28"/>
    </row>
    <row r="1977" spans="1:32" s="25" customFormat="1" ht="15" x14ac:dyDescent="0.25">
      <c r="B1977" s="25" t="s">
        <v>3160</v>
      </c>
      <c r="C1977" s="25" t="s">
        <v>3159</v>
      </c>
      <c r="E1977" s="25" t="s">
        <v>26</v>
      </c>
      <c r="F1977" s="25" t="s">
        <v>508</v>
      </c>
      <c r="G1977" s="25">
        <v>22</v>
      </c>
      <c r="I1977" s="25" t="s">
        <v>3266</v>
      </c>
      <c r="J1977" s="25" t="s">
        <v>234</v>
      </c>
      <c r="K1977" s="25" t="s">
        <v>447</v>
      </c>
      <c r="M1977" s="26">
        <v>45274</v>
      </c>
      <c r="N1977" s="26">
        <v>45274</v>
      </c>
      <c r="O1977" s="27">
        <f ca="1">+IF(NETWORKDAYS(M1977,N1977,Feriados!A$1:A$196)&gt;-1,NETWORKDAYS(M1977,N1977,Feriados!A$1:A$196)-1,NETWORKDAYS(M1977,TODAY(),Feriados!A$1:A$196))</f>
        <v>0</v>
      </c>
      <c r="P1977" s="16"/>
      <c r="Q1977" s="25">
        <f ca="1">+IF(T1977="ENVIO OS", IF(NETWORKDAYS(N1977,P1977,Feriados!A$28:A$328)&gt;-1,NETWORKDAYS(N1977,P1977,Feriados!A$28:A$328)-1,NETWORKDAYS(N1977,TODAY(),Feriados!A$28:A$328)),0)</f>
        <v>0</v>
      </c>
      <c r="R1977" s="17">
        <v>-33.028100000000002</v>
      </c>
      <c r="S1977" s="17">
        <v>-68.855599999999995</v>
      </c>
      <c r="T1977" s="25" t="s">
        <v>1590</v>
      </c>
      <c r="U1977" s="25" t="s">
        <v>1590</v>
      </c>
      <c r="X1977" s="25" t="s">
        <v>443</v>
      </c>
      <c r="Y1977" s="25" t="s">
        <v>504</v>
      </c>
      <c r="Z1977" s="25" t="s">
        <v>531</v>
      </c>
      <c r="AC1977" s="26"/>
      <c r="AD1977" s="26"/>
      <c r="AF1977" s="28"/>
    </row>
    <row r="1978" spans="1:32" s="25" customFormat="1" ht="15" x14ac:dyDescent="0.25">
      <c r="A1978" s="25">
        <v>243472</v>
      </c>
      <c r="B1978" s="25" t="s">
        <v>4147</v>
      </c>
      <c r="C1978" s="25" t="s">
        <v>4148</v>
      </c>
      <c r="D1978" s="25" t="s">
        <v>452</v>
      </c>
      <c r="E1978" s="25" t="s">
        <v>25</v>
      </c>
      <c r="F1978" s="25" t="s">
        <v>2225</v>
      </c>
      <c r="G1978" s="25">
        <v>50</v>
      </c>
      <c r="H1978" s="25">
        <v>50</v>
      </c>
      <c r="J1978" s="25" t="s">
        <v>259</v>
      </c>
      <c r="K1978" s="25" t="s">
        <v>460</v>
      </c>
      <c r="M1978" s="26">
        <v>45274</v>
      </c>
      <c r="N1978" s="26">
        <v>45308</v>
      </c>
      <c r="O1978" s="27">
        <f ca="1">+IF(NETWORKDAYS(M1978,N1978,Feriados!A$1:A$196)&gt;-1,NETWORKDAYS(M1978,N1978,Feriados!A$1:A$196)-1,NETWORKDAYS(M1978,TODAY(),Feriados!A$1:A$196))</f>
        <v>23</v>
      </c>
      <c r="P1978" s="16"/>
      <c r="Q1978" s="25">
        <f ca="1">+IF(T1978="ENVIO OS", IF(NETWORKDAYS(N1978,P1978,Feriados!A$28:A$328)&gt;-1,NETWORKDAYS(N1978,P1978,Feriados!A$28:A$328)-1,NETWORKDAYS(N1978,TODAY(),Feriados!A$28:A$328)),0)</f>
        <v>0</v>
      </c>
      <c r="R1978" s="17"/>
      <c r="S1978" s="17"/>
      <c r="T1978" s="25" t="s">
        <v>1496</v>
      </c>
      <c r="U1978" s="25" t="s">
        <v>1496</v>
      </c>
      <c r="AA1978" s="25" t="s">
        <v>4213</v>
      </c>
      <c r="AC1978" s="26"/>
      <c r="AD1978" s="26"/>
      <c r="AF1978" s="28"/>
    </row>
    <row r="1979" spans="1:32" s="25" customFormat="1" ht="15" x14ac:dyDescent="0.25">
      <c r="A1979" s="25">
        <v>243487</v>
      </c>
      <c r="B1979" s="25" t="s">
        <v>4157</v>
      </c>
      <c r="C1979" s="25" t="s">
        <v>4158</v>
      </c>
      <c r="D1979" s="25" t="s">
        <v>507</v>
      </c>
      <c r="E1979" s="25" t="s">
        <v>25</v>
      </c>
      <c r="F1979" s="25" t="s">
        <v>516</v>
      </c>
      <c r="G1979" s="25">
        <v>120</v>
      </c>
      <c r="M1979" s="26">
        <v>45275</v>
      </c>
      <c r="N1979" s="26">
        <v>45376</v>
      </c>
      <c r="O1979" s="27">
        <f ca="1">+IF(NETWORKDAYS(M1979,N1979,Feriados!A$1:A$196)&gt;-1,NETWORKDAYS(M1979,N1979,Feriados!A$1:A$196)-1,NETWORKDAYS(M1979,TODAY(),Feriados!A$1:A$196))</f>
        <v>68</v>
      </c>
      <c r="P1979" s="16"/>
      <c r="Q1979" s="25">
        <f ca="1">+IF(T1979="ENVIO OS", IF(NETWORKDAYS(N1979,P1979,Feriados!A$28:A$328)&gt;-1,NETWORKDAYS(N1979,P1979,Feriados!A$28:A$328)-1,NETWORKDAYS(N1979,TODAY(),Feriados!A$28:A$328)),0)</f>
        <v>0</v>
      </c>
      <c r="R1979" s="17"/>
      <c r="S1979" s="17"/>
      <c r="AB1979" s="25" t="s">
        <v>0</v>
      </c>
      <c r="AC1979" s="26"/>
      <c r="AD1979" s="26"/>
      <c r="AF1979" s="28"/>
    </row>
    <row r="1980" spans="1:32" s="25" customFormat="1" ht="15" x14ac:dyDescent="0.25">
      <c r="A1980" s="25">
        <v>243509</v>
      </c>
      <c r="B1980" s="25" t="s">
        <v>4154</v>
      </c>
      <c r="C1980" s="25" t="s">
        <v>4155</v>
      </c>
      <c r="D1980" s="25" t="s">
        <v>452</v>
      </c>
      <c r="E1980" s="25" t="s">
        <v>25</v>
      </c>
      <c r="F1980" s="25" t="s">
        <v>509</v>
      </c>
      <c r="G1980" s="25">
        <v>240</v>
      </c>
      <c r="M1980" s="26">
        <v>45278</v>
      </c>
      <c r="N1980" s="26">
        <v>45307</v>
      </c>
      <c r="O1980" s="27">
        <f ca="1">+IF(NETWORKDAYS(M1980,N1980,Feriados!A$1:A$196)&gt;-1,NETWORKDAYS(M1980,N1980,Feriados!A$1:A$196)-1,NETWORKDAYS(M1980,TODAY(),Feriados!A$1:A$196))</f>
        <v>20</v>
      </c>
      <c r="P1980" s="16"/>
      <c r="Q1980" s="25">
        <f ca="1">+IF(T1980="ENVIO OS", IF(NETWORKDAYS(N1980,P1980,Feriados!A$28:A$328)&gt;-1,NETWORKDAYS(N1980,P1980,Feriados!A$28:A$328)-1,NETWORKDAYS(N1980,TODAY(),Feriados!A$28:A$328)),0)</f>
        <v>0</v>
      </c>
      <c r="R1980" s="17"/>
      <c r="S1980" s="17"/>
      <c r="T1980" s="25" t="s">
        <v>1496</v>
      </c>
      <c r="U1980" s="25" t="s">
        <v>1496</v>
      </c>
      <c r="AA1980" s="25" t="s">
        <v>4214</v>
      </c>
      <c r="AB1980" s="25" t="s">
        <v>0</v>
      </c>
      <c r="AC1980" s="26"/>
      <c r="AD1980" s="26"/>
      <c r="AF1980" s="28"/>
    </row>
    <row r="1981" spans="1:32" s="25" customFormat="1" ht="15" x14ac:dyDescent="0.25">
      <c r="B1981" s="25" t="s">
        <v>3465</v>
      </c>
      <c r="C1981" s="25" t="s">
        <v>3464</v>
      </c>
      <c r="D1981" s="25" t="s">
        <v>450</v>
      </c>
      <c r="E1981" s="25" t="s">
        <v>26</v>
      </c>
      <c r="F1981" s="25" t="s">
        <v>508</v>
      </c>
      <c r="G1981" s="25">
        <v>1280</v>
      </c>
      <c r="I1981" s="25" t="s">
        <v>17</v>
      </c>
      <c r="J1981" s="25" t="s">
        <v>398</v>
      </c>
      <c r="K1981" s="25" t="s">
        <v>457</v>
      </c>
      <c r="M1981" s="16">
        <v>45278</v>
      </c>
      <c r="N1981" s="26">
        <v>44935</v>
      </c>
      <c r="O1981" s="27">
        <f ca="1">+IF(NETWORKDAYS(M1981,N1981,Feriados!A$1:A$196)&gt;-1,NETWORKDAYS(M1981,N1981,Feriados!A$1:A$196)-1,NETWORKDAYS(M1981,TODAY(),Feriados!A$1:A$196))</f>
        <v>289</v>
      </c>
      <c r="P1981" s="16"/>
      <c r="Q1981" s="25">
        <f ca="1">+IF(T1981="ENVIO OS", IF(NETWORKDAYS(N1981,P1981,Feriados!A$28:A$328)&gt;-1,NETWORKDAYS(N1981,P1981,Feriados!A$28:A$328)-1,NETWORKDAYS(N1981,TODAY(),Feriados!A$28:A$328)),0)</f>
        <v>0</v>
      </c>
      <c r="R1981" s="17">
        <f>-32.896153</f>
        <v>-32.896152999999998</v>
      </c>
      <c r="S1981" s="17">
        <v>-68.756257000000005</v>
      </c>
      <c r="T1981" s="25" t="s">
        <v>1496</v>
      </c>
      <c r="U1981" s="25" t="s">
        <v>1496</v>
      </c>
      <c r="V1981" s="25" t="s">
        <v>615</v>
      </c>
      <c r="W1981" s="25" t="s">
        <v>4201</v>
      </c>
      <c r="X1981" s="25" t="s">
        <v>443</v>
      </c>
      <c r="Y1981" s="25" t="s">
        <v>504</v>
      </c>
      <c r="Z1981" s="25" t="s">
        <v>1261</v>
      </c>
      <c r="AC1981" s="26"/>
      <c r="AD1981" s="26"/>
      <c r="AF1981" s="28"/>
    </row>
    <row r="1982" spans="1:32" s="25" customFormat="1" ht="15" x14ac:dyDescent="0.25">
      <c r="B1982" s="25" t="s">
        <v>3429</v>
      </c>
      <c r="C1982" s="25" t="s">
        <v>3428</v>
      </c>
      <c r="D1982" s="25" t="s">
        <v>450</v>
      </c>
      <c r="E1982" s="25" t="s">
        <v>26</v>
      </c>
      <c r="F1982" s="25" t="s">
        <v>508</v>
      </c>
      <c r="G1982" s="25">
        <v>173</v>
      </c>
      <c r="I1982" s="25" t="s">
        <v>17</v>
      </c>
      <c r="J1982" s="25" t="s">
        <v>256</v>
      </c>
      <c r="K1982" s="25" t="s">
        <v>465</v>
      </c>
      <c r="M1982" s="16">
        <v>45278</v>
      </c>
      <c r="N1982" s="26">
        <v>45301</v>
      </c>
      <c r="O1982" s="27">
        <f ca="1">+IF(NETWORKDAYS(M1982,N1982,Feriados!A$1:A$196)&gt;-1,NETWORKDAYS(M1982,N1982,Feriados!A$1:A$196)-1,NETWORKDAYS(M1982,TODAY(),Feriados!A$1:A$196))</f>
        <v>16</v>
      </c>
      <c r="P1982" s="16"/>
      <c r="Q1982" s="25">
        <f ca="1">+IF(T1982="ENVIO OS", IF(NETWORKDAYS(N1982,P1982,Feriados!A$28:A$328)&gt;-1,NETWORKDAYS(N1982,P1982,Feriados!A$28:A$328)-1,NETWORKDAYS(N1982,TODAY(),Feriados!A$28:A$328)),0)</f>
        <v>0</v>
      </c>
      <c r="R1982" s="17">
        <v>-32.923400000000001</v>
      </c>
      <c r="S1982" s="17">
        <v>-68.803100000000001</v>
      </c>
      <c r="T1982" s="25" t="s">
        <v>1590</v>
      </c>
      <c r="U1982" s="25" t="s">
        <v>1590</v>
      </c>
      <c r="X1982" s="25" t="s">
        <v>443</v>
      </c>
      <c r="Y1982" s="25" t="s">
        <v>504</v>
      </c>
      <c r="Z1982" s="25" t="s">
        <v>531</v>
      </c>
      <c r="AC1982" s="26"/>
      <c r="AD1982" s="26"/>
      <c r="AF1982" s="28"/>
    </row>
    <row r="1983" spans="1:32" s="25" customFormat="1" ht="15" x14ac:dyDescent="0.25">
      <c r="A1983" s="25">
        <v>243544</v>
      </c>
      <c r="B1983" s="25" t="s">
        <v>4156</v>
      </c>
      <c r="C1983" s="25" t="s">
        <v>1684</v>
      </c>
      <c r="D1983" s="25" t="s">
        <v>452</v>
      </c>
      <c r="E1983" s="25" t="s">
        <v>25</v>
      </c>
      <c r="F1983" s="25" t="s">
        <v>515</v>
      </c>
      <c r="G1983" s="25">
        <v>330</v>
      </c>
      <c r="M1983" s="26">
        <v>45279</v>
      </c>
      <c r="N1983" s="26">
        <v>45314</v>
      </c>
      <c r="O1983" s="27">
        <f ca="1">+IF(NETWORKDAYS(M1983,N1983,Feriados!A$1:A$196)&gt;-1,NETWORKDAYS(M1983,N1983,Feriados!A$1:A$196)-1,NETWORKDAYS(M1983,TODAY(),Feriados!A$1:A$196))</f>
        <v>24</v>
      </c>
      <c r="P1983" s="16">
        <v>45316</v>
      </c>
      <c r="Q1983" s="25">
        <f ca="1">+IF(T1983="ENVIO OS", IF(NETWORKDAYS(N1983,P1983,Feriados!A$28:A$328)&gt;-1,NETWORKDAYS(N1983,P1983,Feriados!A$28:A$328)-1,NETWORKDAYS(N1983,TODAY(),Feriados!A$28:A$328)),0)</f>
        <v>0</v>
      </c>
      <c r="R1983" s="17"/>
      <c r="S1983" s="17"/>
      <c r="T1983" s="25" t="s">
        <v>1591</v>
      </c>
      <c r="U1983" s="25" t="s">
        <v>1591</v>
      </c>
      <c r="AA1983" s="25" t="s">
        <v>4247</v>
      </c>
      <c r="AC1983" s="26"/>
      <c r="AD1983" s="26"/>
      <c r="AF1983" s="28"/>
    </row>
    <row r="1984" spans="1:32" s="25" customFormat="1" ht="15" x14ac:dyDescent="0.25">
      <c r="B1984" s="25" t="s">
        <v>4104</v>
      </c>
      <c r="C1984" s="25" t="s">
        <v>4103</v>
      </c>
      <c r="E1984" s="25" t="s">
        <v>26</v>
      </c>
      <c r="F1984" s="25" t="s">
        <v>508</v>
      </c>
      <c r="M1984" s="26">
        <v>45279</v>
      </c>
      <c r="N1984" s="26">
        <v>44928</v>
      </c>
      <c r="O1984" s="27">
        <f ca="1">+IF(NETWORKDAYS(M1984,N1984,Feriados!A$1:A$196)&gt;-1,NETWORKDAYS(M1984,N1984,Feriados!A$1:A$196)-1,NETWORKDAYS(M1984,TODAY(),Feriados!A$1:A$196))</f>
        <v>288</v>
      </c>
      <c r="P1984" s="16">
        <v>45296</v>
      </c>
      <c r="R1984" s="17"/>
      <c r="S1984" s="17"/>
      <c r="T1984" s="25" t="s">
        <v>1494</v>
      </c>
      <c r="U1984" s="25" t="s">
        <v>1585</v>
      </c>
      <c r="X1984" s="25" t="s">
        <v>4127</v>
      </c>
      <c r="AC1984" s="26"/>
      <c r="AD1984" s="26"/>
      <c r="AF1984" s="28"/>
    </row>
    <row r="1985" spans="1:32" s="25" customFormat="1" ht="15" x14ac:dyDescent="0.25">
      <c r="B1985" s="25" t="s">
        <v>2344</v>
      </c>
      <c r="C1985" s="25" t="s">
        <v>4161</v>
      </c>
      <c r="D1985" s="25" t="s">
        <v>405</v>
      </c>
      <c r="E1985" s="25" t="s">
        <v>25</v>
      </c>
      <c r="F1985" s="25" t="s">
        <v>516</v>
      </c>
      <c r="G1985" s="25">
        <v>157</v>
      </c>
      <c r="I1985" s="25" t="s">
        <v>17</v>
      </c>
      <c r="J1985" s="25" t="s">
        <v>220</v>
      </c>
      <c r="K1985" s="25" t="s">
        <v>405</v>
      </c>
      <c r="M1985" s="26">
        <v>45280</v>
      </c>
      <c r="N1985" s="26">
        <v>45282</v>
      </c>
      <c r="O1985" s="27">
        <f ca="1">+IF(NETWORKDAYS(M1985,N1985,Feriados!A$1:A$196)&gt;-1,NETWORKDAYS(M1985,N1985,Feriados!A$1:A$196)-1,NETWORKDAYS(M1985,TODAY(),Feriados!A$1:A$196))</f>
        <v>2</v>
      </c>
      <c r="P1985" s="16"/>
      <c r="Q1985" s="25">
        <f ca="1">+IF(T1985="ENVIO OS", IF(NETWORKDAYS(N1985,P1985,Feriados!A$28:A$328)&gt;-1,NETWORKDAYS(N1985,P1985,Feriados!A$28:A$328)-1,NETWORKDAYS(N1985,TODAY(),Feriados!A$28:A$328)),0)</f>
        <v>0</v>
      </c>
      <c r="R1985" s="17">
        <v>-33.348449000000002</v>
      </c>
      <c r="S1985" s="17">
        <v>-69.436815999999993</v>
      </c>
      <c r="T1985" s="25" t="s">
        <v>1496</v>
      </c>
      <c r="U1985" s="25" t="s">
        <v>1496</v>
      </c>
      <c r="V1985" s="25" t="s">
        <v>951</v>
      </c>
      <c r="X1985" s="25" t="s">
        <v>443</v>
      </c>
      <c r="Y1985" s="25" t="s">
        <v>504</v>
      </c>
      <c r="AA1985" s="25" t="s">
        <v>4162</v>
      </c>
      <c r="AC1985" s="26"/>
      <c r="AD1985" s="26"/>
      <c r="AF1985" s="28"/>
    </row>
    <row r="1986" spans="1:32" s="25" customFormat="1" ht="15" x14ac:dyDescent="0.25">
      <c r="B1986" s="25" t="s">
        <v>2870</v>
      </c>
      <c r="C1986" s="25" t="s">
        <v>2869</v>
      </c>
      <c r="D1986" s="25" t="s">
        <v>446</v>
      </c>
      <c r="E1986" s="25" t="s">
        <v>26</v>
      </c>
      <c r="F1986" s="25" t="s">
        <v>508</v>
      </c>
      <c r="G1986" s="25">
        <v>45</v>
      </c>
      <c r="I1986" s="25" t="s">
        <v>3065</v>
      </c>
      <c r="J1986" s="25" t="s">
        <v>138</v>
      </c>
      <c r="K1986" s="25" t="s">
        <v>464</v>
      </c>
      <c r="M1986" s="26">
        <v>45280</v>
      </c>
      <c r="N1986" s="26">
        <v>45309</v>
      </c>
      <c r="O1986" s="27">
        <f ca="1">+IF(NETWORKDAYS(M1986,N1986,Feriados!A$1:A$196)&gt;-1,NETWORKDAYS(M1986,N1986,Feriados!A$1:A$196)-1,NETWORKDAYS(M1986,TODAY(),Feriados!A$1:A$196))</f>
        <v>20</v>
      </c>
      <c r="P1986" s="16"/>
      <c r="Q1986" s="25">
        <f ca="1">+IF(T1986="ENVIO OS", IF(NETWORKDAYS(N1986,P1986,Feriados!A$28:A$328)&gt;-1,NETWORKDAYS(N1986,P1986,Feriados!A$28:A$328)-1,NETWORKDAYS(N1986,TODAY(),Feriados!A$28:A$328)),0)</f>
        <v>0</v>
      </c>
      <c r="R1986" s="17">
        <v>-32.9268</v>
      </c>
      <c r="S1986" s="17">
        <v>-68.641900000000007</v>
      </c>
      <c r="T1986" s="25" t="s">
        <v>1496</v>
      </c>
      <c r="U1986" s="25" t="s">
        <v>1496</v>
      </c>
      <c r="X1986" s="25" t="s">
        <v>443</v>
      </c>
      <c r="Y1986" s="25" t="s">
        <v>504</v>
      </c>
      <c r="Z1986" s="25" t="s">
        <v>545</v>
      </c>
      <c r="AC1986" s="26"/>
      <c r="AD1986" s="26"/>
      <c r="AF1986" s="28"/>
    </row>
    <row r="1987" spans="1:32" s="25" customFormat="1" ht="15" x14ac:dyDescent="0.25">
      <c r="A1987" s="25">
        <v>241929</v>
      </c>
      <c r="B1987" s="25" t="s">
        <v>3583</v>
      </c>
      <c r="C1987" s="25" t="s">
        <v>3584</v>
      </c>
      <c r="D1987" s="25" t="s">
        <v>280</v>
      </c>
      <c r="E1987" s="25" t="s">
        <v>25</v>
      </c>
      <c r="F1987" s="25" t="s">
        <v>509</v>
      </c>
      <c r="G1987" s="25">
        <v>500</v>
      </c>
      <c r="H1987" s="25">
        <v>440</v>
      </c>
      <c r="I1987" s="25" t="s">
        <v>17</v>
      </c>
      <c r="J1987" s="25" t="s">
        <v>310</v>
      </c>
      <c r="K1987" s="25" t="s">
        <v>280</v>
      </c>
      <c r="L1987" s="25" t="s">
        <v>435</v>
      </c>
      <c r="M1987" s="26">
        <v>45282</v>
      </c>
      <c r="N1987" s="26">
        <v>45282</v>
      </c>
      <c r="O1987" s="27">
        <f ca="1">+IF(NETWORKDAYS(M1987,N1987,Feriados!A$1:A$196)&gt;-1,NETWORKDAYS(M1987,N1987,Feriados!A$1:A$196)-1,NETWORKDAYS(M1987,TODAY(),Feriados!A$1:A$196))</f>
        <v>0</v>
      </c>
      <c r="P1987" s="16"/>
      <c r="Q1987" s="25">
        <f ca="1">+IF(T1987="ENVIO OS", IF(NETWORKDAYS(N1987,P1987,Feriados!A$28:A$328)&gt;-1,NETWORKDAYS(N1987,P1987,Feriados!A$28:A$328)-1,NETWORKDAYS(N1987,TODAY(),Feriados!A$28:A$328)),0)</f>
        <v>0</v>
      </c>
      <c r="R1987" s="17">
        <v>-32.722299999999997</v>
      </c>
      <c r="S1987" s="17">
        <v>-68.606700000000004</v>
      </c>
      <c r="T1987" s="25" t="s">
        <v>1590</v>
      </c>
      <c r="U1987" s="25" t="s">
        <v>1590</v>
      </c>
      <c r="X1987" s="25" t="s">
        <v>439</v>
      </c>
      <c r="Y1987" s="25" t="s">
        <v>644</v>
      </c>
      <c r="AA1987" s="25" t="s">
        <v>4153</v>
      </c>
      <c r="AC1987" s="26"/>
      <c r="AD1987" s="26"/>
      <c r="AF1987" s="28"/>
    </row>
    <row r="1988" spans="1:32" s="25" customFormat="1" ht="15" x14ac:dyDescent="0.25">
      <c r="B1988" s="25" t="s">
        <v>4027</v>
      </c>
      <c r="C1988" s="25" t="s">
        <v>4026</v>
      </c>
      <c r="D1988" s="25" t="s">
        <v>446</v>
      </c>
      <c r="E1988" s="25" t="s">
        <v>26</v>
      </c>
      <c r="F1988" s="25" t="s">
        <v>508</v>
      </c>
      <c r="G1988" s="25">
        <v>129</v>
      </c>
      <c r="I1988" s="25" t="s">
        <v>1835</v>
      </c>
      <c r="J1988" s="25" t="s">
        <v>267</v>
      </c>
      <c r="K1988" s="25" t="s">
        <v>476</v>
      </c>
      <c r="M1988" s="26">
        <v>45282</v>
      </c>
      <c r="N1988" s="26">
        <v>45282</v>
      </c>
      <c r="O1988" s="27">
        <f ca="1">+IF(NETWORKDAYS(M1988,N1988,Feriados!A$1:A$196)&gt;-1,NETWORKDAYS(M1988,N1988,Feriados!A$1:A$196)-1,NETWORKDAYS(M1988,TODAY(),Feriados!A$1:A$196))</f>
        <v>0</v>
      </c>
      <c r="P1988" s="16"/>
      <c r="Q1988" s="25">
        <f ca="1">+IF(T1988="ENVIO OS", IF(NETWORKDAYS(N1988,P1988,Feriados!A$28:A$328)&gt;-1,NETWORKDAYS(N1988,P1988,Feriados!A$28:A$328)-1,NETWORKDAYS(N1988,TODAY(),Feriados!A$28:A$328)),0)</f>
        <v>0</v>
      </c>
      <c r="R1988" s="17">
        <v>-33.037813</v>
      </c>
      <c r="S1988" s="17">
        <v>-68.862025000000003</v>
      </c>
      <c r="T1988" s="25" t="s">
        <v>1590</v>
      </c>
      <c r="U1988" s="25" t="s">
        <v>1590</v>
      </c>
      <c r="V1988" s="25" t="s">
        <v>4160</v>
      </c>
      <c r="W1988" s="25" t="s">
        <v>4159</v>
      </c>
      <c r="X1988" s="25" t="s">
        <v>443</v>
      </c>
      <c r="Y1988" s="25" t="s">
        <v>504</v>
      </c>
      <c r="Z1988" s="25" t="s">
        <v>531</v>
      </c>
      <c r="AC1988" s="26"/>
      <c r="AD1988" s="26"/>
      <c r="AE1988" s="25" t="s">
        <v>525</v>
      </c>
      <c r="AF1988" s="28">
        <v>45444</v>
      </c>
    </row>
    <row r="1989" spans="1:32" s="25" customFormat="1" ht="15" x14ac:dyDescent="0.25">
      <c r="B1989" s="25" t="s">
        <v>3388</v>
      </c>
      <c r="C1989" s="25" t="s">
        <v>3387</v>
      </c>
      <c r="D1989" s="25" t="s">
        <v>507</v>
      </c>
      <c r="E1989" s="25" t="s">
        <v>26</v>
      </c>
      <c r="F1989" s="25" t="s">
        <v>508</v>
      </c>
      <c r="G1989" s="25">
        <v>95.4</v>
      </c>
      <c r="I1989" s="25" t="s">
        <v>3646</v>
      </c>
      <c r="J1989" s="25" t="s">
        <v>113</v>
      </c>
      <c r="K1989" s="25" t="s">
        <v>447</v>
      </c>
      <c r="M1989" s="16">
        <v>45282</v>
      </c>
      <c r="N1989" s="26">
        <v>45302</v>
      </c>
      <c r="O1989" s="27">
        <f ca="1">+IF(NETWORKDAYS(M1989,N1989,Feriados!A$1:A$196)&gt;-1,NETWORKDAYS(M1989,N1989,Feriados!A$1:A$196)-1,NETWORKDAYS(M1989,TODAY(),Feriados!A$1:A$196))</f>
        <v>13</v>
      </c>
      <c r="P1989" s="16">
        <v>45376</v>
      </c>
      <c r="Q1989" s="25">
        <f ca="1">+IF(T1989="ENVIO OS", IF(NETWORKDAYS(N1989,P1989,Feriados!A$28:A$328)&gt;-1,NETWORKDAYS(N1989,P1989,Feriados!A$28:A$328)-1,NETWORKDAYS(N1989,TODAY(),Feriados!A$28:A$328)),0)</f>
        <v>52</v>
      </c>
      <c r="R1989" s="17">
        <v>-32.983800000000002</v>
      </c>
      <c r="S1989" s="17">
        <v>-68.767399999999995</v>
      </c>
      <c r="T1989" s="25" t="s">
        <v>1494</v>
      </c>
      <c r="U1989" s="25" t="s">
        <v>1585</v>
      </c>
      <c r="X1989" s="25" t="s">
        <v>443</v>
      </c>
      <c r="Y1989" s="25" t="s">
        <v>504</v>
      </c>
      <c r="Z1989" s="25" t="s">
        <v>607</v>
      </c>
      <c r="AC1989" s="26"/>
      <c r="AD1989" s="26"/>
      <c r="AF1989" s="28"/>
    </row>
    <row r="1990" spans="1:32" s="25" customFormat="1" ht="15" x14ac:dyDescent="0.25">
      <c r="A1990" s="25">
        <v>243842</v>
      </c>
      <c r="B1990" s="25" t="s">
        <v>3427</v>
      </c>
      <c r="C1990" s="25" t="s">
        <v>3426</v>
      </c>
      <c r="D1990" s="25" t="s">
        <v>274</v>
      </c>
      <c r="E1990" s="25" t="s">
        <v>26</v>
      </c>
      <c r="F1990" s="25" t="s">
        <v>508</v>
      </c>
      <c r="G1990" s="25">
        <v>103.91</v>
      </c>
      <c r="I1990" s="25" t="s">
        <v>3306</v>
      </c>
      <c r="J1990" s="25" t="s">
        <v>97</v>
      </c>
      <c r="K1990" s="25" t="s">
        <v>489</v>
      </c>
      <c r="M1990" s="26">
        <v>45282</v>
      </c>
      <c r="N1990" s="26">
        <v>45306</v>
      </c>
      <c r="O1990" s="27">
        <f ca="1">+IF(NETWORKDAYS(M1990,N1990,Feriados!A$1:A$196)&gt;-1,NETWORKDAYS(M1990,N1990,Feriados!A$1:A$196)-1,NETWORKDAYS(M1990,TODAY(),Feriados!A$1:A$196))</f>
        <v>15</v>
      </c>
      <c r="P1990" s="16"/>
      <c r="Q1990" s="25">
        <f ca="1">+IF(T1990="ENVIO OS", IF(NETWORKDAYS(N1990,P1990,Feriados!A$28:A$328)&gt;-1,NETWORKDAYS(N1990,P1990,Feriados!A$28:A$328)-1,NETWORKDAYS(N1990,TODAY(),Feriados!A$28:A$328)),0)</f>
        <v>0</v>
      </c>
      <c r="R1990" s="17">
        <v>-32.846899999999998</v>
      </c>
      <c r="S1990" s="17">
        <v>-68.860900000000001</v>
      </c>
      <c r="T1990" s="25" t="s">
        <v>1496</v>
      </c>
      <c r="U1990" s="25" t="s">
        <v>1496</v>
      </c>
      <c r="X1990" s="25" t="s">
        <v>4127</v>
      </c>
      <c r="Y1990" s="25" t="s">
        <v>504</v>
      </c>
      <c r="Z1990" s="25" t="s">
        <v>531</v>
      </c>
      <c r="AC1990" s="26"/>
      <c r="AD1990" s="26"/>
      <c r="AE1990" s="25" t="s">
        <v>525</v>
      </c>
      <c r="AF1990" s="28"/>
    </row>
    <row r="1991" spans="1:32" s="25" customFormat="1" ht="15" x14ac:dyDescent="0.25">
      <c r="B1991" s="25" t="s">
        <v>4164</v>
      </c>
      <c r="C1991" s="25" t="s">
        <v>4163</v>
      </c>
      <c r="D1991" s="25" t="s">
        <v>507</v>
      </c>
      <c r="E1991" s="25" t="s">
        <v>26</v>
      </c>
      <c r="F1991" s="25" t="s">
        <v>508</v>
      </c>
      <c r="M1991" s="26">
        <v>45286</v>
      </c>
      <c r="N1991" s="26">
        <v>45309</v>
      </c>
      <c r="O1991" s="27">
        <f ca="1">+IF(NETWORKDAYS(M1991,N1991,Feriados!A$1:A$196)&gt;-1,NETWORKDAYS(M1991,N1991,Feriados!A$1:A$196)-1,NETWORKDAYS(M1991,TODAY(),Feriados!A$1:A$196))</f>
        <v>17</v>
      </c>
      <c r="P1991" s="16">
        <v>45310</v>
      </c>
      <c r="Q1991" s="25">
        <f ca="1">+IF(T1991="ENVIO OS", IF(NETWORKDAYS(N1991,P1991,Feriados!A$28:A$328)&gt;-1,NETWORKDAYS(N1991,P1991,Feriados!A$28:A$328)-1,NETWORKDAYS(N1991,TODAY(),Feriados!A$28:A$328)),0)</f>
        <v>1</v>
      </c>
      <c r="R1991" s="17"/>
      <c r="S1991" s="17"/>
      <c r="T1991" s="25" t="s">
        <v>1494</v>
      </c>
      <c r="U1991" s="25" t="s">
        <v>1584</v>
      </c>
      <c r="Z1991" s="25" t="s">
        <v>531</v>
      </c>
      <c r="AA1991" s="25" t="s">
        <v>4215</v>
      </c>
      <c r="AC1991" s="26"/>
      <c r="AD1991" s="26"/>
      <c r="AF1991" s="28"/>
    </row>
    <row r="1992" spans="1:32" s="25" customFormat="1" ht="15" x14ac:dyDescent="0.25">
      <c r="A1992" s="25">
        <v>243633</v>
      </c>
      <c r="B1992" s="25" t="s">
        <v>4169</v>
      </c>
      <c r="C1992" s="25" t="s">
        <v>2833</v>
      </c>
      <c r="D1992" s="25" t="s">
        <v>450</v>
      </c>
      <c r="E1992" s="25" t="s">
        <v>25</v>
      </c>
      <c r="F1992" s="25" t="s">
        <v>517</v>
      </c>
      <c r="G1992" s="25">
        <v>336</v>
      </c>
      <c r="H1992" s="25">
        <v>336</v>
      </c>
      <c r="J1992" s="25" t="s">
        <v>311</v>
      </c>
      <c r="K1992" s="25" t="s">
        <v>465</v>
      </c>
      <c r="L1992" s="25" t="s">
        <v>434</v>
      </c>
      <c r="M1992" s="26">
        <v>45287</v>
      </c>
      <c r="N1992" s="26">
        <v>45299</v>
      </c>
      <c r="O1992" s="27">
        <f ca="1">+IF(NETWORKDAYS(M1992,N1992,Feriados!A$1:A$196)&gt;-1,NETWORKDAYS(M1992,N1992,Feriados!A$1:A$196)-1,NETWORKDAYS(M1992,TODAY(),Feriados!A$1:A$196))</f>
        <v>8</v>
      </c>
      <c r="P1992" s="16"/>
      <c r="Q1992" s="25">
        <f ca="1">+IF(T1992="ENVIO OS", IF(NETWORKDAYS(N1992,P1992,Feriados!A$28:A$328)&gt;-1,NETWORKDAYS(N1992,P1992,Feriados!A$28:A$328)-1,NETWORKDAYS(N1992,TODAY(),Feriados!A$28:A$328)),0)</f>
        <v>0</v>
      </c>
      <c r="R1992" s="17">
        <v>-32.901699999999998</v>
      </c>
      <c r="S1992" s="17">
        <v>-68.7864</v>
      </c>
      <c r="T1992" s="25" t="s">
        <v>1496</v>
      </c>
      <c r="U1992" s="25" t="s">
        <v>1496</v>
      </c>
      <c r="X1992" s="25" t="s">
        <v>439</v>
      </c>
      <c r="Y1992" s="25" t="s">
        <v>504</v>
      </c>
      <c r="AA1992" s="25" t="s">
        <v>4170</v>
      </c>
      <c r="AC1992" s="26"/>
      <c r="AD1992" s="26"/>
      <c r="AF1992" s="28"/>
    </row>
    <row r="1993" spans="1:32" s="25" customFormat="1" ht="15" x14ac:dyDescent="0.25">
      <c r="A1993" s="25">
        <v>243633</v>
      </c>
      <c r="B1993" s="25" t="s">
        <v>4171</v>
      </c>
      <c r="C1993" s="25" t="s">
        <v>2833</v>
      </c>
      <c r="D1993" s="25" t="s">
        <v>450</v>
      </c>
      <c r="E1993" s="25" t="s">
        <v>25</v>
      </c>
      <c r="F1993" s="25" t="s">
        <v>516</v>
      </c>
      <c r="G1993" s="25">
        <v>90</v>
      </c>
      <c r="H1993" s="25">
        <v>90</v>
      </c>
      <c r="I1993" s="25" t="s">
        <v>17</v>
      </c>
      <c r="J1993" s="25" t="s">
        <v>311</v>
      </c>
      <c r="K1993" s="25" t="s">
        <v>465</v>
      </c>
      <c r="L1993" s="25" t="s">
        <v>434</v>
      </c>
      <c r="M1993" s="26">
        <v>45287</v>
      </c>
      <c r="N1993" s="26">
        <v>45299</v>
      </c>
      <c r="O1993" s="27">
        <f ca="1">+IF(NETWORKDAYS(M1993,N1993,Feriados!A$1:A$196)&gt;-1,NETWORKDAYS(M1993,N1993,Feriados!A$1:A$196)-1,NETWORKDAYS(M1993,TODAY(),Feriados!A$1:A$196))</f>
        <v>8</v>
      </c>
      <c r="P1993" s="16"/>
      <c r="Q1993" s="25">
        <f ca="1">+IF(T1993="ENVIO OS", IF(NETWORKDAYS(N1993,P1993,Feriados!A$28:A$328)&gt;-1,NETWORKDAYS(N1993,P1993,Feriados!A$28:A$328)-1,NETWORKDAYS(N1993,TODAY(),Feriados!A$28:A$328)),0)</f>
        <v>0</v>
      </c>
      <c r="R1993" s="17">
        <v>-32.901699999999998</v>
      </c>
      <c r="S1993" s="17">
        <v>-68.7864</v>
      </c>
      <c r="T1993" s="25" t="s">
        <v>1496</v>
      </c>
      <c r="U1993" s="25" t="s">
        <v>1496</v>
      </c>
      <c r="X1993" s="25" t="s">
        <v>439</v>
      </c>
      <c r="Y1993" s="25" t="s">
        <v>504</v>
      </c>
      <c r="AA1993" s="25" t="s">
        <v>4197</v>
      </c>
      <c r="AC1993" s="26"/>
      <c r="AD1993" s="26"/>
      <c r="AF1993" s="28"/>
    </row>
    <row r="1994" spans="1:32" s="25" customFormat="1" ht="15" x14ac:dyDescent="0.25">
      <c r="B1994" s="25" t="s">
        <v>3525</v>
      </c>
      <c r="C1994" s="25" t="s">
        <v>3524</v>
      </c>
      <c r="D1994" s="25" t="s">
        <v>446</v>
      </c>
      <c r="E1994" s="25" t="s">
        <v>26</v>
      </c>
      <c r="F1994" s="25" t="s">
        <v>508</v>
      </c>
      <c r="G1994" s="25">
        <v>214</v>
      </c>
      <c r="I1994" s="25" t="s">
        <v>17</v>
      </c>
      <c r="J1994" s="25" t="s">
        <v>374</v>
      </c>
      <c r="K1994" s="25" t="s">
        <v>463</v>
      </c>
      <c r="M1994" s="26">
        <v>45288</v>
      </c>
      <c r="N1994" s="26">
        <v>45313</v>
      </c>
      <c r="O1994" s="27">
        <f ca="1">+IF(NETWORKDAYS(M1994,N1994,Feriados!A$1:A$196)&gt;-1,NETWORKDAYS(M1994,N1994,Feriados!A$1:A$196)-1,NETWORKDAYS(M1994,TODAY(),Feriados!A$1:A$196))</f>
        <v>17</v>
      </c>
      <c r="P1994" s="16"/>
      <c r="Q1994" s="25">
        <f ca="1">+IF(T1994="ENVIO OS", IF(NETWORKDAYS(N1994,P1994,Feriados!A$28:A$328)&gt;-1,NETWORKDAYS(N1994,P1994,Feriados!A$28:A$328)-1,NETWORKDAYS(N1994,TODAY(),Feriados!A$28:A$328)),0)</f>
        <v>0</v>
      </c>
      <c r="R1994" s="17">
        <v>-32.992800000000003</v>
      </c>
      <c r="S1994" s="17">
        <v>-68.780500000000004</v>
      </c>
      <c r="T1994" s="25" t="s">
        <v>1590</v>
      </c>
      <c r="U1994" s="25" t="s">
        <v>1590</v>
      </c>
      <c r="X1994" s="25" t="s">
        <v>443</v>
      </c>
      <c r="Y1994" s="25" t="s">
        <v>504</v>
      </c>
      <c r="Z1994" s="25" t="s">
        <v>531</v>
      </c>
      <c r="AC1994" s="26"/>
      <c r="AD1994" s="26"/>
      <c r="AF1994" s="28"/>
    </row>
    <row r="1995" spans="1:32" s="25" customFormat="1" ht="15" x14ac:dyDescent="0.25">
      <c r="B1995" s="25" t="s">
        <v>4179</v>
      </c>
      <c r="C1995" s="25" t="s">
        <v>4180</v>
      </c>
      <c r="E1995" s="25" t="s">
        <v>26</v>
      </c>
      <c r="F1995" s="25" t="s">
        <v>508</v>
      </c>
      <c r="M1995" s="26">
        <v>45288</v>
      </c>
      <c r="N1995" s="26">
        <v>45342</v>
      </c>
      <c r="O1995" s="27">
        <f ca="1">+IF(NETWORKDAYS(M1995,N1995,Feriados!A$1:A$196)&gt;-1,NETWORKDAYS(M1995,N1995,Feriados!A$1:A$196)-1,NETWORKDAYS(M1995,TODAY(),Feriados!A$1:A$196))</f>
        <v>36</v>
      </c>
      <c r="P1995" s="16">
        <v>45359</v>
      </c>
      <c r="Q1995" s="25">
        <f ca="1">+IF(T1995="ENVIO OS", IF(NETWORKDAYS(N1995,P1995,Feriados!A$28:A$328)&gt;-1,NETWORKDAYS(N1995,P1995,Feriados!A$28:A$328)-1,NETWORKDAYS(N1995,TODAY(),Feriados!A$28:A$328)),0)</f>
        <v>13</v>
      </c>
      <c r="R1995" s="17"/>
      <c r="S1995" s="17"/>
      <c r="T1995" s="25" t="s">
        <v>1494</v>
      </c>
      <c r="U1995" s="25" t="s">
        <v>1584</v>
      </c>
      <c r="X1995" s="25" t="s">
        <v>4127</v>
      </c>
      <c r="Z1995" s="25" t="s">
        <v>999</v>
      </c>
      <c r="AC1995" s="26"/>
      <c r="AD1995" s="26"/>
      <c r="AF1995" s="28"/>
    </row>
    <row r="1996" spans="1:32" s="25" customFormat="1" ht="15" x14ac:dyDescent="0.25">
      <c r="B1996" s="25" t="s">
        <v>4182</v>
      </c>
      <c r="C1996" s="25" t="s">
        <v>4181</v>
      </c>
      <c r="E1996" s="25" t="s">
        <v>26</v>
      </c>
      <c r="F1996" s="25" t="s">
        <v>508</v>
      </c>
      <c r="M1996" s="26">
        <v>45288</v>
      </c>
      <c r="N1996" s="26">
        <v>45345</v>
      </c>
      <c r="O1996" s="27">
        <f ca="1">+IF(NETWORKDAYS(M1996,N1996,Feriados!A$1:A$196)&gt;-1,NETWORKDAYS(M1996,N1996,Feriados!A$1:A$196)-1,NETWORKDAYS(M1996,TODAY(),Feriados!A$1:A$196))</f>
        <v>39</v>
      </c>
      <c r="P1996" s="16">
        <v>45390</v>
      </c>
      <c r="Q1996" s="25">
        <f ca="1">+IF(T1996="ENVIO OS", IF(NETWORKDAYS(N1996,P1996,Feriados!A$28:A$328)&gt;-1,NETWORKDAYS(N1996,P1996,Feriados!A$28:A$328)-1,NETWORKDAYS(N1996,TODAY(),Feriados!A$28:A$328)),0)</f>
        <v>31</v>
      </c>
      <c r="R1996" s="17"/>
      <c r="S1996" s="17"/>
      <c r="T1996" s="25" t="s">
        <v>1494</v>
      </c>
      <c r="U1996" s="25" t="s">
        <v>1584</v>
      </c>
      <c r="X1996" s="25" t="s">
        <v>4127</v>
      </c>
      <c r="Z1996" s="25" t="s">
        <v>608</v>
      </c>
      <c r="AC1996" s="26"/>
      <c r="AD1996" s="26"/>
      <c r="AF1996" s="28"/>
    </row>
    <row r="1997" spans="1:32" s="25" customFormat="1" ht="15" x14ac:dyDescent="0.25">
      <c r="B1997" s="25" t="s">
        <v>4184</v>
      </c>
      <c r="C1997" s="25" t="s">
        <v>4183</v>
      </c>
      <c r="D1997" s="25" t="s">
        <v>507</v>
      </c>
      <c r="E1997" s="25" t="s">
        <v>26</v>
      </c>
      <c r="F1997" s="25" t="s">
        <v>508</v>
      </c>
      <c r="G1997" s="25">
        <v>205</v>
      </c>
      <c r="I1997" s="25" t="s">
        <v>17</v>
      </c>
      <c r="J1997" s="25" t="s">
        <v>322</v>
      </c>
      <c r="K1997" s="25" t="s">
        <v>449</v>
      </c>
      <c r="M1997" s="26">
        <v>45288</v>
      </c>
      <c r="N1997" s="26">
        <v>45362</v>
      </c>
      <c r="O1997" s="27">
        <f ca="1">+IF(NETWORKDAYS(M1997,N1997,Feriados!A$1:A$196)&gt;-1,NETWORKDAYS(M1997,N1997,Feriados!A$1:A$196)-1,NETWORKDAYS(M1997,TODAY(),Feriados!A$1:A$196))</f>
        <v>50</v>
      </c>
      <c r="P1997" s="16"/>
      <c r="Q1997" s="25">
        <f ca="1">+IF(T1997="ENVIO OS", IF(NETWORKDAYS(N1997,P1997,Feriados!A$28:A$328)&gt;-1,NETWORKDAYS(N1997,P1997,Feriados!A$28:A$328)-1,NETWORKDAYS(N1997,TODAY(),Feriados!A$28:A$328)),0)</f>
        <v>0</v>
      </c>
      <c r="R1997" s="17">
        <v>-33.023099999999999</v>
      </c>
      <c r="S1997" s="17">
        <v>-68.967500000000001</v>
      </c>
      <c r="T1997" s="25" t="s">
        <v>1496</v>
      </c>
      <c r="U1997" s="25" t="s">
        <v>1496</v>
      </c>
      <c r="V1997" s="25" t="s">
        <v>37</v>
      </c>
      <c r="W1997" s="25" t="s">
        <v>4290</v>
      </c>
      <c r="X1997" s="25" t="s">
        <v>443</v>
      </c>
      <c r="Y1997" s="25" t="s">
        <v>504</v>
      </c>
      <c r="Z1997" s="25" t="s">
        <v>531</v>
      </c>
      <c r="AC1997" s="26"/>
      <c r="AD1997" s="26"/>
      <c r="AF1997" s="28"/>
    </row>
    <row r="1998" spans="1:32" s="25" customFormat="1" ht="15" x14ac:dyDescent="0.25">
      <c r="A1998" s="25">
        <v>243659</v>
      </c>
      <c r="B1998" s="25" t="s">
        <v>4167</v>
      </c>
      <c r="C1998" s="25" t="s">
        <v>4168</v>
      </c>
      <c r="D1998" s="25" t="s">
        <v>506</v>
      </c>
      <c r="E1998" s="25" t="s">
        <v>25</v>
      </c>
      <c r="F1998" s="25" t="s">
        <v>515</v>
      </c>
      <c r="G1998" s="25">
        <v>633</v>
      </c>
      <c r="M1998" s="26">
        <v>45289</v>
      </c>
      <c r="N1998" s="26">
        <v>45314</v>
      </c>
      <c r="O1998" s="27">
        <f ca="1">+IF(NETWORKDAYS(M1998,N1998,Feriados!A$1:A$196)&gt;-1,NETWORKDAYS(M1998,N1998,Feriados!A$1:A$196)-1,NETWORKDAYS(M1998,TODAY(),Feriados!A$1:A$196))</f>
        <v>17</v>
      </c>
      <c r="P1998" s="16"/>
      <c r="Q1998" s="25">
        <f ca="1">+IF(T1998="ENVIO OS", IF(NETWORKDAYS(N1998,P1998,Feriados!A$28:A$328)&gt;-1,NETWORKDAYS(N1998,P1998,Feriados!A$28:A$328)-1,NETWORKDAYS(N1998,TODAY(),Feriados!A$28:A$328)),0)</f>
        <v>0</v>
      </c>
      <c r="R1998" s="17"/>
      <c r="S1998" s="17"/>
      <c r="T1998" s="25" t="s">
        <v>1591</v>
      </c>
      <c r="U1998" s="25" t="s">
        <v>1591</v>
      </c>
      <c r="AA1998" s="25" t="s">
        <v>4267</v>
      </c>
      <c r="AC1998" s="26"/>
      <c r="AD1998" s="26"/>
      <c r="AF1998" s="28"/>
    </row>
    <row r="1999" spans="1:32" s="25" customFormat="1" ht="15" x14ac:dyDescent="0.25">
      <c r="B1999" s="25" t="s">
        <v>2566</v>
      </c>
      <c r="C1999" s="25" t="s">
        <v>2565</v>
      </c>
      <c r="E1999" s="25" t="s">
        <v>26</v>
      </c>
      <c r="F1999" s="25" t="s">
        <v>508</v>
      </c>
      <c r="M1999" s="26">
        <v>45293</v>
      </c>
      <c r="N1999" s="26">
        <v>45341</v>
      </c>
      <c r="O1999" s="27">
        <f ca="1">+IF(NETWORKDAYS(M1999,N1999,Feriados!A$1:A$196)&gt;-1,NETWORKDAYS(M1999,N1999,Feriados!A$1:A$196)-1,NETWORKDAYS(M1999,TODAY(),Feriados!A$1:A$196))</f>
        <v>32</v>
      </c>
      <c r="P1999" s="16"/>
      <c r="Q1999" s="25">
        <f ca="1">+IF(T1999="ENVIO OS", IF(NETWORKDAYS(N1999,P1999,Feriados!A$28:A$328)&gt;-1,NETWORKDAYS(N1999,P1999,Feriados!A$28:A$328)-1,NETWORKDAYS(N1999,TODAY(),Feriados!A$28:A$328)),0)</f>
        <v>258</v>
      </c>
      <c r="R1999" s="17"/>
      <c r="S1999" s="17"/>
      <c r="T1999" s="25" t="s">
        <v>1494</v>
      </c>
      <c r="U1999" s="25" t="s">
        <v>1586</v>
      </c>
      <c r="X1999" s="25" t="s">
        <v>443</v>
      </c>
      <c r="AA1999" s="25" t="s">
        <v>4225</v>
      </c>
      <c r="AC1999" s="26"/>
      <c r="AD1999" s="26"/>
      <c r="AF1999" s="28"/>
    </row>
    <row r="2000" spans="1:32" s="25" customFormat="1" ht="15" x14ac:dyDescent="0.25">
      <c r="A2000" s="25">
        <v>243672</v>
      </c>
      <c r="B2000" s="25" t="s">
        <v>4172</v>
      </c>
      <c r="C2000" s="25" t="s">
        <v>4174</v>
      </c>
      <c r="D2000" s="25" t="s">
        <v>450</v>
      </c>
      <c r="E2000" s="25" t="s">
        <v>25</v>
      </c>
      <c r="F2000" s="25" t="s">
        <v>515</v>
      </c>
      <c r="G2000" s="25">
        <v>200</v>
      </c>
      <c r="M2000" s="26">
        <v>45293</v>
      </c>
      <c r="N2000" s="26">
        <v>45317</v>
      </c>
      <c r="O2000" s="27">
        <f ca="1">+IF(NETWORKDAYS(M2000,N2000,Feriados!A$1:A$196)&gt;-1,NETWORKDAYS(M2000,N2000,Feriados!A$1:A$196)-1,NETWORKDAYS(M2000,TODAY(),Feriados!A$1:A$196))</f>
        <v>18</v>
      </c>
      <c r="P2000" s="16"/>
      <c r="Q2000" s="25">
        <f ca="1">+IF(T2000="ENVIO OS", IF(NETWORKDAYS(N2000,P2000,Feriados!A$28:A$328)&gt;-1,NETWORKDAYS(N2000,P2000,Feriados!A$28:A$328)-1,NETWORKDAYS(N2000,TODAY(),Feriados!A$28:A$328)),0)</f>
        <v>0</v>
      </c>
      <c r="R2000" s="17"/>
      <c r="S2000" s="17"/>
      <c r="T2000" s="25" t="s">
        <v>1591</v>
      </c>
      <c r="U2000" s="25" t="s">
        <v>1591</v>
      </c>
      <c r="AA2000" s="25" t="s">
        <v>4249</v>
      </c>
      <c r="AC2000" s="26"/>
      <c r="AD2000" s="26"/>
      <c r="AF2000" s="28"/>
    </row>
    <row r="2001" spans="1:32" s="25" customFormat="1" ht="15" x14ac:dyDescent="0.25">
      <c r="A2001" s="25">
        <v>243674</v>
      </c>
      <c r="B2001" s="25" t="s">
        <v>4173</v>
      </c>
      <c r="C2001" s="25" t="s">
        <v>4174</v>
      </c>
      <c r="D2001" s="25" t="s">
        <v>450</v>
      </c>
      <c r="E2001" s="25" t="s">
        <v>25</v>
      </c>
      <c r="F2001" s="25" t="s">
        <v>515</v>
      </c>
      <c r="G2001" s="25">
        <v>350</v>
      </c>
      <c r="M2001" s="26">
        <v>45293</v>
      </c>
      <c r="N2001" s="26">
        <v>45317</v>
      </c>
      <c r="O2001" s="27">
        <f ca="1">+IF(NETWORKDAYS(M2001,N2001,Feriados!A$1:A$196)&gt;-1,NETWORKDAYS(M2001,N2001,Feriados!A$1:A$196)-1,NETWORKDAYS(M2001,TODAY(),Feriados!A$1:A$196))</f>
        <v>18</v>
      </c>
      <c r="P2001" s="16"/>
      <c r="Q2001" s="25">
        <f ca="1">+IF(T2001="ENVIO OS", IF(NETWORKDAYS(N2001,P2001,Feriados!A$28:A$328)&gt;-1,NETWORKDAYS(N2001,P2001,Feriados!A$28:A$328)-1,NETWORKDAYS(N2001,TODAY(),Feriados!A$28:A$328)),0)</f>
        <v>0</v>
      </c>
      <c r="R2001" s="17"/>
      <c r="S2001" s="17"/>
      <c r="T2001" s="25" t="s">
        <v>1591</v>
      </c>
      <c r="U2001" s="25" t="s">
        <v>1591</v>
      </c>
      <c r="AA2001" s="25" t="s">
        <v>4249</v>
      </c>
      <c r="AC2001" s="26"/>
      <c r="AD2001" s="26"/>
      <c r="AF2001" s="28"/>
    </row>
    <row r="2002" spans="1:32" s="25" customFormat="1" ht="15" x14ac:dyDescent="0.25">
      <c r="B2002" s="25" t="s">
        <v>4185</v>
      </c>
      <c r="C2002" s="25" t="s">
        <v>4410</v>
      </c>
      <c r="D2002" s="25" t="s">
        <v>446</v>
      </c>
      <c r="E2002" s="25" t="s">
        <v>26</v>
      </c>
      <c r="F2002" s="25" t="s">
        <v>508</v>
      </c>
      <c r="G2002" s="25">
        <v>579.20000000000005</v>
      </c>
      <c r="J2002" s="25" t="s">
        <v>123</v>
      </c>
      <c r="K2002" s="25" t="s">
        <v>463</v>
      </c>
      <c r="M2002" s="26">
        <v>45293</v>
      </c>
      <c r="N2002" s="26">
        <v>45344</v>
      </c>
      <c r="O2002" s="27">
        <f ca="1">+IF(NETWORKDAYS(M2002,N2002,Feriados!A$1:A$196)&gt;-1,NETWORKDAYS(M2002,N2002,Feriados!A$1:A$196)-1,NETWORKDAYS(M2002,TODAY(),Feriados!A$1:A$196))</f>
        <v>35</v>
      </c>
      <c r="P2002" s="16">
        <v>45399</v>
      </c>
      <c r="Q2002" s="25">
        <f ca="1">+IF(T2002="ENVIO OS", IF(NETWORKDAYS(N2002,P2002,Feriados!A$28:A$328)&gt;-1,NETWORKDAYS(N2002,P2002,Feriados!A$28:A$328)-1,NETWORKDAYS(N2002,TODAY(),Feriados!A$28:A$328)),0)</f>
        <v>39</v>
      </c>
      <c r="R2002" s="17"/>
      <c r="S2002" s="17"/>
      <c r="T2002" s="25" t="s">
        <v>1494</v>
      </c>
      <c r="U2002" s="25" t="s">
        <v>1584</v>
      </c>
      <c r="X2002" s="25" t="s">
        <v>442</v>
      </c>
      <c r="Z2002" s="25" t="s">
        <v>547</v>
      </c>
      <c r="AC2002" s="26"/>
      <c r="AD2002" s="26"/>
      <c r="AF2002" s="28"/>
    </row>
    <row r="2003" spans="1:32" s="25" customFormat="1" ht="15" x14ac:dyDescent="0.25">
      <c r="A2003" s="25">
        <v>244273</v>
      </c>
      <c r="B2003" s="25" t="s">
        <v>4187</v>
      </c>
      <c r="C2003" s="25" t="s">
        <v>4186</v>
      </c>
      <c r="D2003" s="25" t="s">
        <v>405</v>
      </c>
      <c r="E2003" s="25" t="s">
        <v>26</v>
      </c>
      <c r="F2003" s="25" t="s">
        <v>508</v>
      </c>
      <c r="G2003" s="25">
        <v>73.2</v>
      </c>
      <c r="I2003" s="25" t="s">
        <v>17</v>
      </c>
      <c r="J2003" s="25" t="s">
        <v>209</v>
      </c>
      <c r="K2003" s="25" t="s">
        <v>430</v>
      </c>
      <c r="L2003" s="25" t="s">
        <v>434</v>
      </c>
      <c r="M2003" s="26">
        <v>45293</v>
      </c>
      <c r="N2003" s="26">
        <v>45345</v>
      </c>
      <c r="O2003" s="27">
        <f ca="1">+IF(NETWORKDAYS(M2003,N2003,Feriados!A$1:A$196)&gt;-1,NETWORKDAYS(M2003,N2003,Feriados!A$1:A$196)-1,NETWORKDAYS(M2003,TODAY(),Feriados!A$1:A$196))</f>
        <v>36</v>
      </c>
      <c r="P2003" s="16"/>
      <c r="Q2003" s="25">
        <f ca="1">+IF(T2003="ENVIO OS", IF(NETWORKDAYS(N2003,P2003,Feriados!A$28:A$328)&gt;-1,NETWORKDAYS(N2003,P2003,Feriados!A$28:A$328)-1,NETWORKDAYS(N2003,TODAY(),Feriados!A$28:A$328)),0)</f>
        <v>0</v>
      </c>
      <c r="R2003" s="17"/>
      <c r="S2003" s="17"/>
      <c r="T2003" s="25" t="s">
        <v>1496</v>
      </c>
      <c r="U2003" s="25" t="s">
        <v>1496</v>
      </c>
      <c r="X2003" s="25" t="s">
        <v>442</v>
      </c>
      <c r="Y2003" s="25" t="s">
        <v>664</v>
      </c>
      <c r="Z2003" s="25" t="s">
        <v>602</v>
      </c>
      <c r="AC2003" s="26"/>
      <c r="AD2003" s="26"/>
      <c r="AF2003" s="28"/>
    </row>
    <row r="2004" spans="1:32" s="25" customFormat="1" ht="15" x14ac:dyDescent="0.25">
      <c r="A2004" s="25">
        <v>244381</v>
      </c>
      <c r="B2004" s="25" t="s">
        <v>4189</v>
      </c>
      <c r="C2004" s="25" t="s">
        <v>4188</v>
      </c>
      <c r="D2004" s="25" t="s">
        <v>446</v>
      </c>
      <c r="E2004" s="25" t="s">
        <v>26</v>
      </c>
      <c r="F2004" s="25" t="s">
        <v>508</v>
      </c>
      <c r="G2004" s="25">
        <v>75.849999999999994</v>
      </c>
      <c r="I2004" s="25" t="s">
        <v>4329</v>
      </c>
      <c r="J2004" s="25" t="s">
        <v>1420</v>
      </c>
      <c r="K2004" s="25" t="s">
        <v>463</v>
      </c>
      <c r="M2004" s="26">
        <v>45293</v>
      </c>
      <c r="N2004" s="26">
        <v>45355</v>
      </c>
      <c r="O2004" s="27">
        <f ca="1">+IF(NETWORKDAYS(M2004,N2004,Feriados!A$1:A$196)&gt;-1,NETWORKDAYS(M2004,N2004,Feriados!A$1:A$196)-1,NETWORKDAYS(M2004,TODAY(),Feriados!A$1:A$196))</f>
        <v>42</v>
      </c>
      <c r="P2004" s="16"/>
      <c r="Q2004" s="25">
        <f ca="1">+IF(T2004="ENVIO OS", IF(NETWORKDAYS(N2004,P2004,Feriados!A$28:A$328)&gt;-1,NETWORKDAYS(N2004,P2004,Feriados!A$28:A$328)-1,NETWORKDAYS(N2004,TODAY(),Feriados!A$28:A$328)),0)</f>
        <v>0</v>
      </c>
      <c r="R2004" s="17">
        <v>-33.039700000000003</v>
      </c>
      <c r="S2004" s="17">
        <v>-68.825900000000004</v>
      </c>
      <c r="T2004" s="25" t="s">
        <v>1496</v>
      </c>
      <c r="X2004" s="25" t="s">
        <v>4127</v>
      </c>
      <c r="Y2004" s="25" t="s">
        <v>504</v>
      </c>
      <c r="Z2004" s="25" t="s">
        <v>596</v>
      </c>
      <c r="AC2004" s="26"/>
      <c r="AD2004" s="26"/>
      <c r="AF2004" s="28"/>
    </row>
    <row r="2005" spans="1:32" s="25" customFormat="1" ht="15" x14ac:dyDescent="0.25">
      <c r="A2005" s="25">
        <v>244408</v>
      </c>
      <c r="B2005" s="25" t="s">
        <v>4193</v>
      </c>
      <c r="C2005" s="25" t="s">
        <v>4192</v>
      </c>
      <c r="D2005" s="25" t="s">
        <v>450</v>
      </c>
      <c r="E2005" s="25" t="s">
        <v>26</v>
      </c>
      <c r="F2005" s="25" t="s">
        <v>508</v>
      </c>
      <c r="G2005" s="25">
        <v>51.76</v>
      </c>
      <c r="I2005" s="25" t="s">
        <v>4332</v>
      </c>
      <c r="J2005" s="25" t="s">
        <v>256</v>
      </c>
      <c r="K2005" s="25" t="s">
        <v>465</v>
      </c>
      <c r="L2005" s="25" t="s">
        <v>435</v>
      </c>
      <c r="M2005" s="26">
        <v>45293</v>
      </c>
      <c r="N2005" s="26">
        <v>45356</v>
      </c>
      <c r="O2005" s="27">
        <f ca="1">+IF(NETWORKDAYS(M2005,N2005,Feriados!A$1:A$196)&gt;-1,NETWORKDAYS(M2005,N2005,Feriados!A$1:A$196)-1,NETWORKDAYS(M2005,TODAY(),Feriados!A$1:A$196))</f>
        <v>43</v>
      </c>
      <c r="P2005" s="16"/>
      <c r="Q2005" s="25">
        <f ca="1">+IF(T2005="ENVIO OS", IF(NETWORKDAYS(N2005,P2005,Feriados!A$28:A$328)&gt;-1,NETWORKDAYS(N2005,P2005,Feriados!A$28:A$328)-1,NETWORKDAYS(N2005,TODAY(),Feriados!A$28:A$328)),0)</f>
        <v>0</v>
      </c>
      <c r="R2005" s="17"/>
      <c r="S2005" s="17"/>
      <c r="T2005" s="25" t="s">
        <v>1496</v>
      </c>
      <c r="U2005" s="25" t="s">
        <v>1496</v>
      </c>
      <c r="X2005" s="25" t="s">
        <v>442</v>
      </c>
      <c r="Y2005" s="25" t="s">
        <v>504</v>
      </c>
      <c r="Z2005" s="25" t="s">
        <v>545</v>
      </c>
      <c r="AC2005" s="26"/>
      <c r="AD2005" s="26"/>
      <c r="AF2005" s="28"/>
    </row>
    <row r="2006" spans="1:32" s="25" customFormat="1" ht="15" x14ac:dyDescent="0.25">
      <c r="B2006" s="25" t="s">
        <v>4191</v>
      </c>
      <c r="C2006" s="25" t="s">
        <v>4190</v>
      </c>
      <c r="E2006" s="25" t="s">
        <v>26</v>
      </c>
      <c r="F2006" s="25" t="s">
        <v>508</v>
      </c>
      <c r="M2006" s="26">
        <v>45293</v>
      </c>
      <c r="N2006" s="26">
        <v>45355</v>
      </c>
      <c r="O2006" s="27">
        <f ca="1">+IF(NETWORKDAYS(M2006,N2006,Feriados!A$1:A$196)&gt;-1,NETWORKDAYS(M2006,N2006,Feriados!A$1:A$196)-1,NETWORKDAYS(M2006,TODAY(),Feriados!A$1:A$196))</f>
        <v>42</v>
      </c>
      <c r="P2006" s="16">
        <v>45414</v>
      </c>
      <c r="Q2006" s="25">
        <f ca="1">+IF(T2006="ENVIO OS", IF(NETWORKDAYS(N2006,P2006,Feriados!A$28:A$328)&gt;-1,NETWORKDAYS(N2006,P2006,Feriados!A$28:A$328)-1,NETWORKDAYS(N2006,TODAY(),Feriados!A$28:A$328)),0)</f>
        <v>43</v>
      </c>
      <c r="R2006" s="17"/>
      <c r="S2006" s="17"/>
      <c r="T2006" s="25" t="s">
        <v>1494</v>
      </c>
      <c r="U2006" s="25" t="s">
        <v>1584</v>
      </c>
      <c r="X2006" s="25" t="s">
        <v>4127</v>
      </c>
      <c r="Z2006" s="25" t="s">
        <v>584</v>
      </c>
      <c r="AC2006" s="26"/>
      <c r="AD2006" s="26"/>
      <c r="AF2006" s="28"/>
    </row>
    <row r="2007" spans="1:32" s="25" customFormat="1" ht="15" x14ac:dyDescent="0.25">
      <c r="A2007" s="25">
        <v>236433</v>
      </c>
      <c r="B2007" s="25" t="s">
        <v>2705</v>
      </c>
      <c r="C2007" s="25" t="s">
        <v>2706</v>
      </c>
      <c r="D2007" s="25" t="s">
        <v>446</v>
      </c>
      <c r="E2007" s="25" t="s">
        <v>25</v>
      </c>
      <c r="F2007" s="25" t="s">
        <v>1301</v>
      </c>
      <c r="G2007" s="25">
        <v>77</v>
      </c>
      <c r="M2007" s="26">
        <v>45294</v>
      </c>
      <c r="N2007" s="26">
        <v>45295</v>
      </c>
      <c r="O2007" s="27">
        <f ca="1">+IF(NETWORKDAYS(M2007,N2007,Feriados!A$1:A$196)&gt;-1,NETWORKDAYS(M2007,N2007,Feriados!A$1:A$196)-1,NETWORKDAYS(M2007,TODAY(),Feriados!A$1:A$196))</f>
        <v>1</v>
      </c>
      <c r="P2007" s="16">
        <v>45301</v>
      </c>
      <c r="Q2007" s="25">
        <f ca="1">+IF(T2007="ENVIO OS", IF(NETWORKDAYS(N2007,P2007,Feriados!A$28:A$328)&gt;-1,NETWORKDAYS(N2007,P2007,Feriados!A$28:A$328)-1,NETWORKDAYS(N2007,TODAY(),Feriados!A$28:A$328)),0)</f>
        <v>4</v>
      </c>
      <c r="R2007" s="17"/>
      <c r="S2007" s="17"/>
      <c r="T2007" s="25" t="s">
        <v>1494</v>
      </c>
      <c r="U2007" s="25" t="s">
        <v>1584</v>
      </c>
      <c r="Z2007" s="25" t="s">
        <v>545</v>
      </c>
      <c r="AA2007" s="25" t="s">
        <v>4196</v>
      </c>
      <c r="AC2007" s="26"/>
      <c r="AD2007" s="26"/>
      <c r="AF2007" s="28"/>
    </row>
    <row r="2008" spans="1:32" s="25" customFormat="1" ht="15" x14ac:dyDescent="0.25">
      <c r="B2008" s="25" t="s">
        <v>4104</v>
      </c>
      <c r="C2008" s="25" t="s">
        <v>4103</v>
      </c>
      <c r="D2008" s="25" t="s">
        <v>446</v>
      </c>
      <c r="E2008" s="25" t="s">
        <v>26</v>
      </c>
      <c r="F2008" s="25" t="s">
        <v>508</v>
      </c>
      <c r="G2008" s="25">
        <v>324.8</v>
      </c>
      <c r="I2008" s="25" t="s">
        <v>4203</v>
      </c>
      <c r="J2008" s="25" t="s">
        <v>332</v>
      </c>
      <c r="K2008" s="25" t="s">
        <v>464</v>
      </c>
      <c r="M2008" s="26">
        <v>45296</v>
      </c>
      <c r="N2008" s="26">
        <v>45301</v>
      </c>
      <c r="O2008" s="27">
        <f ca="1">+IF(NETWORKDAYS(M2008,N2008,Feriados!A$1:A$196)&gt;-1,NETWORKDAYS(M2008,N2008,Feriados!A$1:A$196)-1,NETWORKDAYS(M2008,TODAY(),Feriados!A$1:A$196))</f>
        <v>3</v>
      </c>
      <c r="P2008" s="16"/>
      <c r="Q2008" s="25">
        <f ca="1">+IF(T2008="ENVIO OS", IF(NETWORKDAYS(N2008,P2008,Feriados!A$28:A$328)&gt;-1,NETWORKDAYS(N2008,P2008,Feriados!A$28:A$328)-1,NETWORKDAYS(N2008,TODAY(),Feriados!A$28:A$328)),0)</f>
        <v>0</v>
      </c>
      <c r="R2008" s="17">
        <v>-32.969900000000003</v>
      </c>
      <c r="S2008" s="17">
        <v>-68.693200000000004</v>
      </c>
      <c r="T2008" s="25" t="s">
        <v>1496</v>
      </c>
      <c r="U2008" s="25" t="s">
        <v>1496</v>
      </c>
      <c r="X2008" s="25" t="s">
        <v>4127</v>
      </c>
      <c r="Y2008" s="25" t="s">
        <v>2214</v>
      </c>
      <c r="Z2008" s="25" t="s">
        <v>531</v>
      </c>
      <c r="AC2008" s="26"/>
      <c r="AD2008" s="26"/>
      <c r="AF2008" s="28"/>
    </row>
    <row r="2009" spans="1:32" s="25" customFormat="1" ht="15" x14ac:dyDescent="0.25">
      <c r="B2009" s="25" t="s">
        <v>3366</v>
      </c>
      <c r="C2009" s="25" t="s">
        <v>3365</v>
      </c>
      <c r="D2009" s="25" t="s">
        <v>452</v>
      </c>
      <c r="E2009" s="25" t="s">
        <v>26</v>
      </c>
      <c r="F2009" s="25" t="s">
        <v>508</v>
      </c>
      <c r="G2009" s="25">
        <v>28</v>
      </c>
      <c r="H2009" s="25">
        <v>28</v>
      </c>
      <c r="J2009" s="25" t="s">
        <v>87</v>
      </c>
      <c r="K2009" s="25" t="s">
        <v>451</v>
      </c>
      <c r="M2009" s="26">
        <v>45296</v>
      </c>
      <c r="N2009" s="26">
        <v>45307</v>
      </c>
      <c r="O2009" s="27">
        <f ca="1">+IF(NETWORKDAYS(M2009,N2009,Feriados!A$1:A$196)&gt;-1,NETWORKDAYS(M2009,N2009,Feriados!A$1:A$196)-1,NETWORKDAYS(M2009,TODAY(),Feriados!A$1:A$196))</f>
        <v>7</v>
      </c>
      <c r="P2009" s="16">
        <v>45336</v>
      </c>
      <c r="Q2009" s="25">
        <f ca="1">+IF(T2009="ENVIO OS", IF(NETWORKDAYS(N2009,P2009,Feriados!A$28:A$328)&gt;-1,NETWORKDAYS(N2009,P2009,Feriados!A$28:A$328)-1,NETWORKDAYS(N2009,TODAY(),Feriados!A$28:A$328)),0)</f>
        <v>21</v>
      </c>
      <c r="R2009" s="17"/>
      <c r="S2009" s="17"/>
      <c r="T2009" s="25" t="s">
        <v>1494</v>
      </c>
      <c r="U2009" s="25" t="s">
        <v>1585</v>
      </c>
      <c r="X2009" s="25" t="s">
        <v>4127</v>
      </c>
      <c r="Z2009" s="25" t="s">
        <v>584</v>
      </c>
      <c r="AC2009" s="26"/>
      <c r="AD2009" s="26"/>
      <c r="AF2009" s="28"/>
    </row>
    <row r="2010" spans="1:32" s="25" customFormat="1" ht="15" x14ac:dyDescent="0.25">
      <c r="B2010" s="25" t="s">
        <v>3278</v>
      </c>
      <c r="C2010" s="25" t="s">
        <v>3277</v>
      </c>
      <c r="D2010" s="25" t="s">
        <v>507</v>
      </c>
      <c r="E2010" s="25" t="s">
        <v>26</v>
      </c>
      <c r="F2010" s="25" t="s">
        <v>508</v>
      </c>
      <c r="M2010" s="16">
        <v>45299</v>
      </c>
      <c r="N2010" s="26">
        <v>45342</v>
      </c>
      <c r="O2010" s="27">
        <f ca="1">+IF(NETWORKDAYS(M2010,N2010,Feriados!A$1:A$196)&gt;-1,NETWORKDAYS(M2010,N2010,Feriados!A$1:A$196)-1,NETWORKDAYS(M2010,TODAY(),Feriados!A$1:A$196))</f>
        <v>29</v>
      </c>
      <c r="P2010" s="16">
        <v>45429</v>
      </c>
      <c r="Q2010" s="25">
        <f ca="1">+IF(T2010="ENVIO OS", IF(NETWORKDAYS(N2010,P2010,Feriados!A$28:A$328)&gt;-1,NETWORKDAYS(N2010,P2010,Feriados!A$28:A$328)-1,NETWORKDAYS(N2010,TODAY(),Feriados!A$28:A$328)),0)</f>
        <v>63</v>
      </c>
      <c r="R2010" s="17"/>
      <c r="S2010" s="17"/>
      <c r="T2010" s="25" t="s">
        <v>1494</v>
      </c>
      <c r="U2010" s="25" t="s">
        <v>1586</v>
      </c>
      <c r="X2010" s="25" t="s">
        <v>443</v>
      </c>
      <c r="AC2010" s="26"/>
      <c r="AD2010" s="26"/>
      <c r="AF2010" s="28"/>
    </row>
    <row r="2011" spans="1:32" s="25" customFormat="1" ht="15" x14ac:dyDescent="0.25">
      <c r="A2011" s="25">
        <v>243738</v>
      </c>
      <c r="B2011" s="25" t="s">
        <v>4198</v>
      </c>
      <c r="C2011" s="25" t="s">
        <v>4200</v>
      </c>
      <c r="D2011" s="25" t="s">
        <v>506</v>
      </c>
      <c r="E2011" s="25" t="s">
        <v>25</v>
      </c>
      <c r="F2011" s="25" t="s">
        <v>515</v>
      </c>
      <c r="G2011" s="25">
        <v>500</v>
      </c>
      <c r="H2011" s="25">
        <v>547</v>
      </c>
      <c r="I2011" s="25" t="s">
        <v>17</v>
      </c>
      <c r="J2011" s="25" t="s">
        <v>295</v>
      </c>
      <c r="K2011" s="25" t="s">
        <v>493</v>
      </c>
      <c r="L2011" s="25" t="s">
        <v>436</v>
      </c>
      <c r="M2011" s="26">
        <v>45299</v>
      </c>
      <c r="N2011" s="26">
        <v>45322</v>
      </c>
      <c r="O2011" s="27">
        <f ca="1">+IF(NETWORKDAYS(M2011,N2011,Feriados!A$1:A$196)&gt;-1,NETWORKDAYS(M2011,N2011,Feriados!A$1:A$196)-1,NETWORKDAYS(M2011,TODAY(),Feriados!A$1:A$196))</f>
        <v>17</v>
      </c>
      <c r="P2011" s="16"/>
      <c r="Q2011" s="25">
        <f ca="1">+IF(T2011="ENVIO OS", IF(NETWORKDAYS(N2011,P2011,Feriados!A$28:A$328)&gt;-1,NETWORKDAYS(N2011,P2011,Feriados!A$28:A$328)-1,NETWORKDAYS(N2011,TODAY(),Feriados!A$28:A$328)),0)</f>
        <v>0</v>
      </c>
      <c r="R2011" s="17">
        <v>-32.887</v>
      </c>
      <c r="S2011" s="17">
        <v>-68.8596</v>
      </c>
      <c r="T2011" s="25" t="s">
        <v>1496</v>
      </c>
      <c r="U2011" s="25" t="s">
        <v>1496</v>
      </c>
      <c r="V2011" s="25" t="s">
        <v>37</v>
      </c>
      <c r="W2011" s="25" t="s">
        <v>4130</v>
      </c>
      <c r="X2011" s="25" t="s">
        <v>439</v>
      </c>
      <c r="Y2011" s="25" t="s">
        <v>504</v>
      </c>
      <c r="AC2011" s="26"/>
      <c r="AD2011" s="26"/>
      <c r="AF2011" s="28"/>
    </row>
    <row r="2012" spans="1:32" s="25" customFormat="1" ht="15" x14ac:dyDescent="0.25">
      <c r="A2012" s="25">
        <v>243739</v>
      </c>
      <c r="B2012" s="25" t="s">
        <v>4199</v>
      </c>
      <c r="C2012" s="25" t="s">
        <v>4200</v>
      </c>
      <c r="D2012" s="25" t="s">
        <v>507</v>
      </c>
      <c r="E2012" s="25" t="s">
        <v>25</v>
      </c>
      <c r="F2012" s="25" t="s">
        <v>515</v>
      </c>
      <c r="G2012" s="25">
        <v>700</v>
      </c>
      <c r="M2012" s="26">
        <v>45299</v>
      </c>
      <c r="N2012" s="26">
        <v>45328</v>
      </c>
      <c r="O2012" s="27">
        <f ca="1">+IF(NETWORKDAYS(M2012,N2012,Feriados!A$1:A$196)&gt;-1,NETWORKDAYS(M2012,N2012,Feriados!A$1:A$196)-1,NETWORKDAYS(M2012,TODAY(),Feriados!A$1:A$196))</f>
        <v>21</v>
      </c>
      <c r="P2012" s="16">
        <v>45344</v>
      </c>
      <c r="Q2012" s="25">
        <f ca="1">+IF(T2012="ENVIO OS", IF(NETWORKDAYS(N2012,P2012,Feriados!A$28:A$328)&gt;-1,NETWORKDAYS(N2012,P2012,Feriados!A$28:A$328)-1,NETWORKDAYS(N2012,TODAY(),Feriados!A$28:A$328)),0)</f>
        <v>0</v>
      </c>
      <c r="R2012" s="17"/>
      <c r="S2012" s="17"/>
      <c r="T2012" s="25" t="s">
        <v>1591</v>
      </c>
      <c r="AA2012" s="25" t="s">
        <v>4292</v>
      </c>
      <c r="AC2012" s="26"/>
      <c r="AD2012" s="26"/>
      <c r="AF2012" s="28"/>
    </row>
    <row r="2013" spans="1:32" s="25" customFormat="1" ht="15" x14ac:dyDescent="0.25">
      <c r="B2013" s="25" t="s">
        <v>2615</v>
      </c>
      <c r="C2013" s="25" t="s">
        <v>2614</v>
      </c>
      <c r="E2013" s="25" t="s">
        <v>26</v>
      </c>
      <c r="F2013" s="25" t="s">
        <v>508</v>
      </c>
      <c r="M2013" s="16">
        <v>45299</v>
      </c>
      <c r="N2013" s="26">
        <v>45328</v>
      </c>
      <c r="O2013" s="27">
        <f ca="1">+IF(NETWORKDAYS(M2013,N2013,Feriados!A$1:A$196)&gt;-1,NETWORKDAYS(M2013,N2013,Feriados!A$1:A$196)-1,NETWORKDAYS(M2013,TODAY(),Feriados!A$1:A$196))</f>
        <v>21</v>
      </c>
      <c r="P2013" s="16">
        <v>45390</v>
      </c>
      <c r="Q2013" s="25">
        <f ca="1">+IF(T2013="ENVIO OS", IF(NETWORKDAYS(N2013,P2013,Feriados!A$28:A$328)&gt;-1,NETWORKDAYS(N2013,P2013,Feriados!A$28:A$328)-1,NETWORKDAYS(N2013,TODAY(),Feriados!A$28:A$328)),0)</f>
        <v>44</v>
      </c>
      <c r="R2013" s="17"/>
      <c r="S2013" s="17"/>
      <c r="T2013" s="25" t="s">
        <v>1494</v>
      </c>
      <c r="U2013" s="25" t="s">
        <v>1586</v>
      </c>
      <c r="X2013" s="25" t="s">
        <v>443</v>
      </c>
      <c r="Z2013" s="25" t="s">
        <v>570</v>
      </c>
      <c r="AC2013" s="26"/>
      <c r="AD2013" s="26"/>
      <c r="AF2013" s="28"/>
    </row>
    <row r="2014" spans="1:32" s="25" customFormat="1" ht="15" x14ac:dyDescent="0.25">
      <c r="A2014" s="25">
        <v>243812</v>
      </c>
      <c r="B2014" s="25" t="s">
        <v>3552</v>
      </c>
      <c r="C2014" s="25" t="s">
        <v>4021</v>
      </c>
      <c r="D2014" s="25" t="s">
        <v>507</v>
      </c>
      <c r="E2014" s="25" t="s">
        <v>26</v>
      </c>
      <c r="F2014" s="25" t="s">
        <v>508</v>
      </c>
      <c r="G2014" s="25">
        <v>354</v>
      </c>
      <c r="I2014" s="25" t="s">
        <v>17</v>
      </c>
      <c r="J2014" s="25" t="s">
        <v>312</v>
      </c>
      <c r="K2014" s="25" t="s">
        <v>447</v>
      </c>
      <c r="L2014" s="25" t="s">
        <v>434</v>
      </c>
      <c r="M2014" s="16">
        <v>45299</v>
      </c>
      <c r="N2014" s="26">
        <v>45303</v>
      </c>
      <c r="O2014" s="27">
        <f ca="1">+IF(NETWORKDAYS(M2014,N2014,Feriados!A$1:A$196)&gt;-1,NETWORKDAYS(M2014,N2014,Feriados!A$1:A$196)-1,NETWORKDAYS(M2014,TODAY(),Feriados!A$1:A$196))</f>
        <v>4</v>
      </c>
      <c r="P2014" s="16"/>
      <c r="Q2014" s="25">
        <f ca="1">+IF(T2014="ENVIO OS", IF(NETWORKDAYS(N2014,P2014,Feriados!A$28:A$328)&gt;-1,NETWORKDAYS(N2014,P2014,Feriados!A$28:A$328)-1,NETWORKDAYS(N2014,TODAY(),Feriados!A$28:A$328)),0)</f>
        <v>0</v>
      </c>
      <c r="R2014" s="17"/>
      <c r="S2014" s="17"/>
      <c r="T2014" s="25" t="s">
        <v>1496</v>
      </c>
      <c r="U2014" s="25" t="s">
        <v>1496</v>
      </c>
      <c r="V2014" s="25" t="s">
        <v>615</v>
      </c>
      <c r="W2014" s="25" t="s">
        <v>2793</v>
      </c>
      <c r="X2014" s="25" t="s">
        <v>442</v>
      </c>
      <c r="Y2014" s="25" t="s">
        <v>504</v>
      </c>
      <c r="Z2014" s="25" t="s">
        <v>535</v>
      </c>
      <c r="AC2014" s="26"/>
      <c r="AD2014" s="26"/>
      <c r="AF2014" s="28"/>
    </row>
    <row r="2015" spans="1:32" s="25" customFormat="1" ht="15" x14ac:dyDescent="0.25">
      <c r="A2015" s="25">
        <v>243630</v>
      </c>
      <c r="B2015" s="25" t="s">
        <v>3572</v>
      </c>
      <c r="C2015" s="25" t="s">
        <v>3571</v>
      </c>
      <c r="D2015" s="25" t="s">
        <v>446</v>
      </c>
      <c r="E2015" s="25" t="s">
        <v>26</v>
      </c>
      <c r="F2015" s="25" t="s">
        <v>508</v>
      </c>
      <c r="G2015" s="25">
        <v>298</v>
      </c>
      <c r="I2015" s="25" t="s">
        <v>17</v>
      </c>
      <c r="J2015" s="25" t="s">
        <v>162</v>
      </c>
      <c r="K2015" s="25" t="s">
        <v>464</v>
      </c>
      <c r="L2015" s="25" t="s">
        <v>435</v>
      </c>
      <c r="M2015" s="26">
        <v>45300</v>
      </c>
      <c r="N2015" s="26">
        <v>45314</v>
      </c>
      <c r="O2015" s="27">
        <f ca="1">+IF(NETWORKDAYS(M2015,N2015,Feriados!A$1:A$196)&gt;-1,NETWORKDAYS(M2015,N2015,Feriados!A$1:A$196)-1,NETWORKDAYS(M2015,TODAY(),Feriados!A$1:A$196))</f>
        <v>10</v>
      </c>
      <c r="P2015" s="16"/>
      <c r="Q2015" s="25">
        <f ca="1">+IF(T2015="ENVIO OS", IF(NETWORKDAYS(N2015,P2015,Feriados!A$28:A$328)&gt;-1,NETWORKDAYS(N2015,P2015,Feriados!A$28:A$328)-1,NETWORKDAYS(N2015,TODAY(),Feriados!A$28:A$328)),0)</f>
        <v>0</v>
      </c>
      <c r="R2015" s="17"/>
      <c r="S2015" s="17"/>
      <c r="T2015" s="25" t="s">
        <v>1590</v>
      </c>
      <c r="U2015" s="25" t="s">
        <v>1590</v>
      </c>
      <c r="V2015" s="25" t="s">
        <v>37</v>
      </c>
      <c r="W2015" s="25" t="s">
        <v>3404</v>
      </c>
      <c r="X2015" s="25" t="s">
        <v>442</v>
      </c>
      <c r="Y2015" s="25" t="s">
        <v>2418</v>
      </c>
      <c r="Z2015" s="25" t="s">
        <v>2385</v>
      </c>
      <c r="AC2015" s="26"/>
      <c r="AD2015" s="26"/>
      <c r="AF2015" s="28"/>
    </row>
    <row r="2016" spans="1:32" s="25" customFormat="1" ht="15" x14ac:dyDescent="0.25">
      <c r="A2016" s="25">
        <v>243776</v>
      </c>
      <c r="B2016" s="25" t="s">
        <v>4207</v>
      </c>
      <c r="C2016" s="25" t="s">
        <v>4208</v>
      </c>
      <c r="D2016" s="25" t="s">
        <v>507</v>
      </c>
      <c r="E2016" s="25" t="s">
        <v>25</v>
      </c>
      <c r="F2016" s="25" t="s">
        <v>517</v>
      </c>
      <c r="G2016" s="25">
        <v>236</v>
      </c>
      <c r="H2016" s="25">
        <v>236</v>
      </c>
      <c r="J2016" s="25" t="s">
        <v>273</v>
      </c>
      <c r="K2016" s="25" t="s">
        <v>449</v>
      </c>
      <c r="L2016" s="25" t="s">
        <v>435</v>
      </c>
      <c r="M2016" s="26">
        <v>45301</v>
      </c>
      <c r="N2016" s="26">
        <v>45331</v>
      </c>
      <c r="O2016" s="27">
        <f ca="1">+IF(NETWORKDAYS(M2016,N2016,Feriados!A$1:A$196)&gt;-1,NETWORKDAYS(M2016,N2016,Feriados!A$1:A$196)-1,NETWORKDAYS(M2016,TODAY(),Feriados!A$1:A$196))</f>
        <v>22</v>
      </c>
      <c r="P2016" s="16"/>
      <c r="Q2016" s="25">
        <f ca="1">+IF(T2016="ENVIO OS", IF(NETWORKDAYS(N2016,P2016,Feriados!A$28:A$328)&gt;-1,NETWORKDAYS(N2016,P2016,Feriados!A$28:A$328)-1,NETWORKDAYS(N2016,TODAY(),Feriados!A$28:A$328)),0)</f>
        <v>0</v>
      </c>
      <c r="R2016" s="17">
        <v>-33.046100000000003</v>
      </c>
      <c r="S2016" s="17">
        <v>-68.959599999999995</v>
      </c>
      <c r="T2016" s="25" t="s">
        <v>1496</v>
      </c>
      <c r="U2016" s="25" t="s">
        <v>1496</v>
      </c>
      <c r="V2016" s="25" t="s">
        <v>652</v>
      </c>
      <c r="X2016" s="25" t="s">
        <v>439</v>
      </c>
      <c r="Y2016" s="25" t="s">
        <v>504</v>
      </c>
      <c r="AC2016" s="26"/>
      <c r="AD2016" s="26"/>
      <c r="AE2016" s="25" t="s">
        <v>525</v>
      </c>
      <c r="AF2016" s="28"/>
    </row>
    <row r="2017" spans="1:32" s="25" customFormat="1" ht="15" x14ac:dyDescent="0.25">
      <c r="A2017" s="25">
        <v>236433</v>
      </c>
      <c r="B2017" s="25" t="s">
        <v>2705</v>
      </c>
      <c r="C2017" s="25" t="s">
        <v>2706</v>
      </c>
      <c r="D2017" s="25" t="s">
        <v>446</v>
      </c>
      <c r="E2017" s="25" t="s">
        <v>25</v>
      </c>
      <c r="F2017" s="25" t="s">
        <v>1301</v>
      </c>
      <c r="G2017" s="25">
        <v>77</v>
      </c>
      <c r="H2017" s="25">
        <v>77</v>
      </c>
      <c r="I2017" s="25" t="s">
        <v>4224</v>
      </c>
      <c r="J2017" s="25" t="s">
        <v>156</v>
      </c>
      <c r="K2017" s="25" t="s">
        <v>465</v>
      </c>
      <c r="M2017" s="26">
        <v>45301</v>
      </c>
      <c r="N2017" s="26">
        <v>45310</v>
      </c>
      <c r="O2017" s="27">
        <f ca="1">+IF(NETWORKDAYS(M2017,N2017,Feriados!A$1:A$196)&gt;-1,NETWORKDAYS(M2017,N2017,Feriados!A$1:A$196)-1,NETWORKDAYS(M2017,TODAY(),Feriados!A$1:A$196))</f>
        <v>7</v>
      </c>
      <c r="P2017" s="16"/>
      <c r="Q2017" s="25">
        <f ca="1">+IF(T2017="ENVIO OS", IF(NETWORKDAYS(N2017,P2017,Feriados!A$28:A$328)&gt;-1,NETWORKDAYS(N2017,P2017,Feriados!A$28:A$328)-1,NETWORKDAYS(N2017,TODAY(),Feriados!A$28:A$328)),0)</f>
        <v>0</v>
      </c>
      <c r="R2017" s="17">
        <v>-32.942999999999998</v>
      </c>
      <c r="S2017" s="17">
        <v>-68.804500000000004</v>
      </c>
      <c r="T2017" s="25" t="s">
        <v>1496</v>
      </c>
      <c r="U2017" s="25" t="s">
        <v>1496</v>
      </c>
      <c r="X2017" s="25" t="s">
        <v>439</v>
      </c>
      <c r="Y2017" s="25" t="s">
        <v>504</v>
      </c>
      <c r="Z2017" s="25" t="s">
        <v>545</v>
      </c>
      <c r="AC2017" s="26"/>
      <c r="AD2017" s="26"/>
      <c r="AF2017" s="28"/>
    </row>
    <row r="2018" spans="1:32" s="25" customFormat="1" ht="15" x14ac:dyDescent="0.25">
      <c r="A2018" s="25">
        <v>242552</v>
      </c>
      <c r="B2018" s="25" t="s">
        <v>3598</v>
      </c>
      <c r="C2018" s="25" t="s">
        <v>3597</v>
      </c>
      <c r="D2018" s="25" t="s">
        <v>280</v>
      </c>
      <c r="E2018" s="25" t="s">
        <v>26</v>
      </c>
      <c r="F2018" s="25" t="s">
        <v>508</v>
      </c>
      <c r="G2018" s="25">
        <v>168.8</v>
      </c>
      <c r="I2018" s="25" t="s">
        <v>17</v>
      </c>
      <c r="J2018" s="25" t="s">
        <v>260</v>
      </c>
      <c r="K2018" s="25" t="s">
        <v>280</v>
      </c>
      <c r="L2018" s="25" t="s">
        <v>434</v>
      </c>
      <c r="M2018" s="26">
        <v>45301</v>
      </c>
      <c r="N2018" s="26">
        <v>45345</v>
      </c>
      <c r="O2018" s="27">
        <f ca="1">+IF(NETWORKDAYS(M2018,N2018,Feriados!A$1:A$196)&gt;-1,NETWORKDAYS(M2018,N2018,Feriados!A$1:A$196)-1,NETWORKDAYS(M2018,TODAY(),Feriados!A$1:A$196))</f>
        <v>30</v>
      </c>
      <c r="P2018" s="16"/>
      <c r="Q2018" s="25">
        <f ca="1">+IF(T2018="ENVIO OS", IF(NETWORKDAYS(N2018,P2018,Feriados!A$28:A$328)&gt;-1,NETWORKDAYS(N2018,P2018,Feriados!A$28:A$328)-1,NETWORKDAYS(N2018,TODAY(),Feriados!A$28:A$328)),0)</f>
        <v>0</v>
      </c>
      <c r="R2018" s="17"/>
      <c r="S2018" s="17"/>
      <c r="T2018" s="25" t="s">
        <v>1590</v>
      </c>
      <c r="U2018" s="25" t="s">
        <v>1590</v>
      </c>
      <c r="X2018" s="25" t="s">
        <v>442</v>
      </c>
      <c r="Y2018" s="25" t="s">
        <v>504</v>
      </c>
      <c r="Z2018" s="25" t="s">
        <v>531</v>
      </c>
      <c r="AC2018" s="26"/>
      <c r="AD2018" s="26"/>
      <c r="AF2018" s="28"/>
    </row>
    <row r="2019" spans="1:32" s="25" customFormat="1" ht="15" x14ac:dyDescent="0.25">
      <c r="A2019" s="25">
        <v>243801</v>
      </c>
      <c r="B2019" s="25" t="s">
        <v>4209</v>
      </c>
      <c r="C2019" s="25" t="s">
        <v>4210</v>
      </c>
      <c r="D2019" s="25" t="s">
        <v>450</v>
      </c>
      <c r="E2019" s="25" t="s">
        <v>25</v>
      </c>
      <c r="F2019" s="25" t="s">
        <v>516</v>
      </c>
      <c r="G2019" s="25">
        <v>150</v>
      </c>
      <c r="H2019" s="25">
        <v>150</v>
      </c>
      <c r="I2019" s="25" t="s">
        <v>4327</v>
      </c>
      <c r="J2019" s="25" t="s">
        <v>358</v>
      </c>
      <c r="K2019" s="25" t="s">
        <v>457</v>
      </c>
      <c r="M2019" s="26">
        <v>45302</v>
      </c>
      <c r="N2019" s="26">
        <v>45351</v>
      </c>
      <c r="O2019" s="27">
        <f ca="1">+IF(NETWORKDAYS(M2019,N2019,Feriados!A$1:A$196)&gt;-1,NETWORKDAYS(M2019,N2019,Feriados!A$1:A$196)-1,NETWORKDAYS(M2019,TODAY(),Feriados!A$1:A$196))</f>
        <v>33</v>
      </c>
      <c r="P2019" s="16"/>
      <c r="Q2019" s="25">
        <f ca="1">+IF(T2019="ENVIO OS", IF(NETWORKDAYS(N2019,P2019,Feriados!A$28:A$328)&gt;-1,NETWORKDAYS(N2019,P2019,Feriados!A$28:A$328)-1,NETWORKDAYS(N2019,TODAY(),Feriados!A$28:A$328)),0)</f>
        <v>0</v>
      </c>
      <c r="R2019" s="17"/>
      <c r="S2019" s="17"/>
      <c r="T2019" s="25" t="s">
        <v>1496</v>
      </c>
      <c r="V2019" s="25" t="s">
        <v>37</v>
      </c>
      <c r="W2019" s="25" t="s">
        <v>2906</v>
      </c>
      <c r="X2019" s="25" t="s">
        <v>4127</v>
      </c>
      <c r="Y2019" s="25" t="s">
        <v>504</v>
      </c>
      <c r="AB2019" s="25" t="s">
        <v>0</v>
      </c>
      <c r="AC2019" s="26"/>
      <c r="AD2019" s="26"/>
      <c r="AF2019" s="28"/>
    </row>
    <row r="2020" spans="1:32" s="25" customFormat="1" ht="15" x14ac:dyDescent="0.25">
      <c r="A2020" s="25">
        <v>244063</v>
      </c>
      <c r="B2020" s="25" t="s">
        <v>4211</v>
      </c>
      <c r="C2020" s="25" t="s">
        <v>4212</v>
      </c>
      <c r="D2020" s="25" t="s">
        <v>452</v>
      </c>
      <c r="E2020" s="25" t="s">
        <v>26</v>
      </c>
      <c r="F2020" s="25" t="s">
        <v>508</v>
      </c>
      <c r="G2020" s="25">
        <v>118.2</v>
      </c>
      <c r="I2020" s="25" t="s">
        <v>4253</v>
      </c>
      <c r="J2020" s="25" t="s">
        <v>47</v>
      </c>
      <c r="K2020" s="25" t="s">
        <v>451</v>
      </c>
      <c r="M2020" s="26">
        <v>45306</v>
      </c>
      <c r="N2020" s="26">
        <v>45327</v>
      </c>
      <c r="O2020" s="27">
        <f ca="1">+IF(NETWORKDAYS(M2020,N2020,Feriados!A$1:A$196)&gt;-1,NETWORKDAYS(M2020,N2020,Feriados!A$1:A$196)-1,NETWORKDAYS(M2020,TODAY(),Feriados!A$1:A$196))</f>
        <v>15</v>
      </c>
      <c r="P2020" s="16"/>
      <c r="Q2020" s="25">
        <f ca="1">+IF(T2020="ENVIO OS", IF(NETWORKDAYS(N2020,P2020,Feriados!A$28:A$328)&gt;-1,NETWORKDAYS(N2020,P2020,Feriados!A$28:A$328)-1,NETWORKDAYS(N2020,TODAY(),Feriados!A$28:A$328)),0)</f>
        <v>0</v>
      </c>
      <c r="R2020" s="17">
        <v>-34.591999999999999</v>
      </c>
      <c r="S2020" s="17">
        <v>-68.315100000000001</v>
      </c>
      <c r="T2020" s="25" t="s">
        <v>1496</v>
      </c>
      <c r="X2020" s="25" t="s">
        <v>4127</v>
      </c>
      <c r="Y2020" s="25" t="s">
        <v>662</v>
      </c>
      <c r="Z2020" s="25" t="s">
        <v>584</v>
      </c>
      <c r="AC2020" s="26"/>
      <c r="AD2020" s="26"/>
      <c r="AF2020" s="28"/>
    </row>
    <row r="2021" spans="1:32" s="25" customFormat="1" ht="15" x14ac:dyDescent="0.25">
      <c r="A2021" s="25">
        <v>243832</v>
      </c>
      <c r="B2021" s="25" t="s">
        <v>4216</v>
      </c>
      <c r="C2021" s="25" t="s">
        <v>4217</v>
      </c>
      <c r="D2021" s="25" t="s">
        <v>446</v>
      </c>
      <c r="E2021" s="25" t="s">
        <v>25</v>
      </c>
      <c r="F2021" s="25" t="s">
        <v>515</v>
      </c>
      <c r="G2021" s="25">
        <v>101</v>
      </c>
      <c r="H2021" s="25">
        <v>101</v>
      </c>
      <c r="I2021" s="25" t="s">
        <v>4309</v>
      </c>
      <c r="J2021" s="25" t="s">
        <v>4310</v>
      </c>
      <c r="K2021" s="25" t="s">
        <v>371</v>
      </c>
      <c r="L2021" s="25" t="s">
        <v>434</v>
      </c>
      <c r="M2021" s="26">
        <v>45306</v>
      </c>
      <c r="N2021" s="26">
        <v>45345</v>
      </c>
      <c r="O2021" s="27">
        <f ca="1">+IF(NETWORKDAYS(M2021,N2021,Feriados!A$1:A$196)&gt;-1,NETWORKDAYS(M2021,N2021,Feriados!A$1:A$196)-1,NETWORKDAYS(M2021,TODAY(),Feriados!A$1:A$196))</f>
        <v>27</v>
      </c>
      <c r="P2021" s="16"/>
      <c r="Q2021" s="25">
        <f ca="1">+IF(T2021="ENVIO OS", IF(NETWORKDAYS(N2021,P2021,Feriados!A$28:A$328)&gt;-1,NETWORKDAYS(N2021,P2021,Feriados!A$28:A$328)-1,NETWORKDAYS(N2021,TODAY(),Feriados!A$28:A$328)),0)</f>
        <v>0</v>
      </c>
      <c r="R2021" s="17">
        <v>-32.937899999999999</v>
      </c>
      <c r="S2021" s="17">
        <v>-68.786799999999999</v>
      </c>
      <c r="T2021" s="25" t="s">
        <v>1496</v>
      </c>
      <c r="U2021" s="25" t="s">
        <v>1496</v>
      </c>
      <c r="X2021" s="25" t="s">
        <v>439</v>
      </c>
      <c r="Y2021" s="25" t="s">
        <v>504</v>
      </c>
      <c r="AC2021" s="26"/>
      <c r="AD2021" s="26"/>
      <c r="AF2021" s="28"/>
    </row>
    <row r="2022" spans="1:32" s="25" customFormat="1" ht="15" x14ac:dyDescent="0.25">
      <c r="A2022" s="25">
        <v>243853</v>
      </c>
      <c r="B2022" s="25" t="s">
        <v>4218</v>
      </c>
      <c r="C2022" s="25" t="s">
        <v>4219</v>
      </c>
      <c r="D2022" s="25" t="s">
        <v>405</v>
      </c>
      <c r="E2022" s="25" t="s">
        <v>25</v>
      </c>
      <c r="F2022" s="25" t="s">
        <v>521</v>
      </c>
      <c r="G2022" s="25">
        <v>250</v>
      </c>
      <c r="H2022" s="25">
        <v>250</v>
      </c>
      <c r="I2022" s="25" t="s">
        <v>17</v>
      </c>
      <c r="J2022" s="25" t="s">
        <v>220</v>
      </c>
      <c r="K2022" s="25" t="s">
        <v>405</v>
      </c>
      <c r="L2022" s="25" t="s">
        <v>437</v>
      </c>
      <c r="M2022" s="26">
        <v>45307</v>
      </c>
      <c r="N2022" s="26">
        <v>45345</v>
      </c>
      <c r="O2022" s="27">
        <f ca="1">+IF(NETWORKDAYS(M2022,N2022,Feriados!A$1:A$196)&gt;-1,NETWORKDAYS(M2022,N2022,Feriados!A$1:A$196)-1,NETWORKDAYS(M2022,TODAY(),Feriados!A$1:A$196))</f>
        <v>26</v>
      </c>
      <c r="P2022" s="16"/>
      <c r="Q2022" s="25">
        <f ca="1">+IF(T2022="ENVIO OS", IF(NETWORKDAYS(N2022,P2022,Feriados!A$28:A$328)&gt;-1,NETWORKDAYS(N2022,P2022,Feriados!A$28:A$328)-1,NETWORKDAYS(N2022,TODAY(),Feriados!A$28:A$328)),0)</f>
        <v>0</v>
      </c>
      <c r="R2022" s="17">
        <v>-33.408299999999997</v>
      </c>
      <c r="S2022" s="17">
        <v>-69.251199999999997</v>
      </c>
      <c r="T2022" s="25" t="s">
        <v>1496</v>
      </c>
      <c r="U2022" s="25" t="s">
        <v>1496</v>
      </c>
      <c r="V2022" s="25" t="s">
        <v>951</v>
      </c>
      <c r="X2022" s="25" t="s">
        <v>439</v>
      </c>
      <c r="Y2022" s="25" t="s">
        <v>504</v>
      </c>
      <c r="AC2022" s="26"/>
      <c r="AD2022" s="26"/>
      <c r="AF2022" s="28"/>
    </row>
    <row r="2023" spans="1:32" s="25" customFormat="1" ht="15" x14ac:dyDescent="0.25">
      <c r="A2023" s="25">
        <v>243856</v>
      </c>
      <c r="B2023" s="25" t="s">
        <v>4220</v>
      </c>
      <c r="C2023" s="25" t="s">
        <v>4221</v>
      </c>
      <c r="D2023" s="25" t="s">
        <v>452</v>
      </c>
      <c r="E2023" s="25" t="s">
        <v>25</v>
      </c>
      <c r="F2023" s="25" t="s">
        <v>516</v>
      </c>
      <c r="G2023" s="25">
        <v>200</v>
      </c>
      <c r="H2023" s="25">
        <v>200</v>
      </c>
      <c r="J2023" s="25" t="s">
        <v>266</v>
      </c>
      <c r="K2023" s="25" t="s">
        <v>451</v>
      </c>
      <c r="M2023" s="26">
        <v>45307</v>
      </c>
      <c r="N2023" s="26">
        <v>45309</v>
      </c>
      <c r="O2023" s="27">
        <f ca="1">+IF(NETWORKDAYS(M2023,N2023,Feriados!A$1:A$196)&gt;-1,NETWORKDAYS(M2023,N2023,Feriados!A$1:A$196)-1,NETWORKDAYS(M2023,TODAY(),Feriados!A$1:A$196))</f>
        <v>2</v>
      </c>
      <c r="P2023" s="16"/>
      <c r="Q2023" s="25">
        <f ca="1">+IF(T2023="ENVIO OS", IF(NETWORKDAYS(N2023,P2023,Feriados!A$28:A$328)&gt;-1,NETWORKDAYS(N2023,P2023,Feriados!A$28:A$328)-1,NETWORKDAYS(N2023,TODAY(),Feriados!A$28:A$328)),0)</f>
        <v>0</v>
      </c>
      <c r="R2023" s="17"/>
      <c r="S2023" s="17"/>
      <c r="T2023" s="25" t="s">
        <v>1496</v>
      </c>
      <c r="U2023" s="25" t="s">
        <v>1496</v>
      </c>
      <c r="X2023" s="25" t="s">
        <v>439</v>
      </c>
      <c r="Y2023" s="25" t="s">
        <v>662</v>
      </c>
      <c r="AC2023" s="26"/>
      <c r="AD2023" s="26"/>
      <c r="AF2023" s="28"/>
    </row>
    <row r="2024" spans="1:32" s="25" customFormat="1" ht="15" x14ac:dyDescent="0.25">
      <c r="A2024" s="25">
        <v>243855</v>
      </c>
      <c r="B2024" s="25" t="s">
        <v>4236</v>
      </c>
      <c r="C2024" s="25" t="s">
        <v>4237</v>
      </c>
      <c r="D2024" s="25" t="s">
        <v>294</v>
      </c>
      <c r="E2024" s="25" t="s">
        <v>25</v>
      </c>
      <c r="F2024" s="25" t="s">
        <v>517</v>
      </c>
      <c r="G2024" s="25">
        <v>1300</v>
      </c>
      <c r="H2024" s="25">
        <v>1300</v>
      </c>
      <c r="J2024" s="25" t="s">
        <v>427</v>
      </c>
      <c r="K2024" s="25" t="s">
        <v>294</v>
      </c>
      <c r="L2024" s="25" t="s">
        <v>434</v>
      </c>
      <c r="M2024" s="26">
        <v>45307</v>
      </c>
      <c r="N2024" s="26">
        <v>45344</v>
      </c>
      <c r="O2024" s="27">
        <f ca="1">+IF(NETWORKDAYS(M2024,N2024,Feriados!A$1:A$196)&gt;-1,NETWORKDAYS(M2024,N2024,Feriados!A$1:A$196)-1,NETWORKDAYS(M2024,TODAY(),Feriados!A$1:A$196))</f>
        <v>25</v>
      </c>
      <c r="P2024" s="16"/>
      <c r="Q2024" s="25">
        <f ca="1">+IF(T2024="ENVIO OS", IF(NETWORKDAYS(N2024,P2024,Feriados!A$28:A$328)&gt;-1,NETWORKDAYS(N2024,P2024,Feriados!A$28:A$328)-1,NETWORKDAYS(N2024,TODAY(),Feriados!A$28:A$328)),0)</f>
        <v>0</v>
      </c>
      <c r="R2024" s="17">
        <v>-35.474699999999999</v>
      </c>
      <c r="S2024" s="17">
        <v>-69.558700000000002</v>
      </c>
      <c r="T2024" s="25" t="s">
        <v>1496</v>
      </c>
      <c r="U2024" s="25" t="s">
        <v>1496</v>
      </c>
      <c r="V2024" s="25" t="s">
        <v>615</v>
      </c>
      <c r="W2024" s="25" t="s">
        <v>4295</v>
      </c>
      <c r="X2024" s="25" t="s">
        <v>439</v>
      </c>
      <c r="Y2024" s="25" t="s">
        <v>504</v>
      </c>
      <c r="AC2024" s="26"/>
      <c r="AD2024" s="26"/>
      <c r="AF2024" s="28"/>
    </row>
    <row r="2025" spans="1:32" s="25" customFormat="1" ht="15" x14ac:dyDescent="0.25">
      <c r="B2025" s="25" t="s">
        <v>3270</v>
      </c>
      <c r="C2025" s="25" t="s">
        <v>3269</v>
      </c>
      <c r="D2025" s="25" t="s">
        <v>507</v>
      </c>
      <c r="E2025" s="25" t="s">
        <v>26</v>
      </c>
      <c r="F2025" s="25" t="s">
        <v>508</v>
      </c>
      <c r="G2025" s="25">
        <v>929</v>
      </c>
      <c r="H2025" s="25">
        <v>929</v>
      </c>
      <c r="I2025" s="25" t="s">
        <v>17</v>
      </c>
      <c r="J2025" s="25" t="s">
        <v>322</v>
      </c>
      <c r="K2025" s="25" t="s">
        <v>449</v>
      </c>
      <c r="M2025" s="16">
        <v>45308</v>
      </c>
      <c r="N2025" s="26">
        <v>45338</v>
      </c>
      <c r="O2025" s="27">
        <f ca="1">+IF(NETWORKDAYS(M2025,N2025,Feriados!A$1:A$196)&gt;-1,NETWORKDAYS(M2025,N2025,Feriados!A$1:A$196)-1,NETWORKDAYS(M2025,TODAY(),Feriados!A$1:A$196))</f>
        <v>20</v>
      </c>
      <c r="P2025" s="16"/>
      <c r="Q2025" s="25">
        <f ca="1">+IF(T2025="ENVIO OS", IF(NETWORKDAYS(N2025,P2025,Feriados!A$28:A$328)&gt;-1,NETWORKDAYS(N2025,P2025,Feriados!A$28:A$328)-1,NETWORKDAYS(N2025,TODAY(),Feriados!A$28:A$328)),0)</f>
        <v>0</v>
      </c>
      <c r="R2025" s="17">
        <v>-33.008400000000002</v>
      </c>
      <c r="S2025" s="17">
        <v>-68.946399999999997</v>
      </c>
      <c r="T2025" s="25" t="s">
        <v>1496</v>
      </c>
      <c r="U2025" s="25" t="s">
        <v>1496</v>
      </c>
      <c r="V2025" s="25" t="s">
        <v>37</v>
      </c>
      <c r="W2025" s="25" t="s">
        <v>4290</v>
      </c>
      <c r="X2025" s="25" t="s">
        <v>443</v>
      </c>
      <c r="Y2025" s="25" t="s">
        <v>504</v>
      </c>
      <c r="Z2025" s="25" t="s">
        <v>3261</v>
      </c>
      <c r="AC2025" s="26"/>
      <c r="AD2025" s="26"/>
      <c r="AF2025" s="28"/>
    </row>
    <row r="2026" spans="1:32" s="25" customFormat="1" ht="15" x14ac:dyDescent="0.25">
      <c r="A2026" s="25">
        <v>244043</v>
      </c>
      <c r="B2026" s="25" t="s">
        <v>4241</v>
      </c>
      <c r="C2026" s="25" t="s">
        <v>4242</v>
      </c>
      <c r="D2026" s="25" t="s">
        <v>274</v>
      </c>
      <c r="E2026" s="25" t="s">
        <v>25</v>
      </c>
      <c r="F2026" s="25" t="s">
        <v>515</v>
      </c>
      <c r="G2026" s="25">
        <v>377.4</v>
      </c>
      <c r="H2026" s="25">
        <v>377.4</v>
      </c>
      <c r="I2026" s="25" t="s">
        <v>17</v>
      </c>
      <c r="J2026" s="25" t="s">
        <v>122</v>
      </c>
      <c r="K2026" s="25" t="s">
        <v>489</v>
      </c>
      <c r="L2026" s="25" t="s">
        <v>434</v>
      </c>
      <c r="M2026" s="26">
        <v>45308</v>
      </c>
      <c r="N2026" s="26">
        <v>45324</v>
      </c>
      <c r="O2026" s="27">
        <f ca="1">+IF(NETWORKDAYS(M2026,N2026,Feriados!A$1:A$196)&gt;-1,NETWORKDAYS(M2026,N2026,Feriados!A$1:A$196)-1,NETWORKDAYS(M2026,TODAY(),Feriados!A$1:A$196))</f>
        <v>12</v>
      </c>
      <c r="P2026" s="16"/>
      <c r="Q2026" s="25">
        <f ca="1">+IF(T2026="ENVIO OS", IF(NETWORKDAYS(N2026,P2026,Feriados!A$28:A$328)&gt;-1,NETWORKDAYS(N2026,P2026,Feriados!A$28:A$328)-1,NETWORKDAYS(N2026,TODAY(),Feriados!A$28:A$328)),0)</f>
        <v>0</v>
      </c>
      <c r="R2026" s="17">
        <v>-32.853999999999999</v>
      </c>
      <c r="S2026" s="17">
        <v>-68.876000000000005</v>
      </c>
      <c r="T2026" s="25" t="s">
        <v>1496</v>
      </c>
      <c r="U2026" s="25" t="s">
        <v>1496</v>
      </c>
      <c r="X2026" s="25" t="s">
        <v>439</v>
      </c>
      <c r="Y2026" s="25" t="s">
        <v>504</v>
      </c>
      <c r="AC2026" s="26"/>
      <c r="AD2026" s="26"/>
      <c r="AE2026" s="25" t="s">
        <v>525</v>
      </c>
      <c r="AF2026" s="28"/>
    </row>
    <row r="2027" spans="1:32" s="25" customFormat="1" ht="15" x14ac:dyDescent="0.25">
      <c r="A2027" s="25">
        <v>243863</v>
      </c>
      <c r="B2027" s="25" t="s">
        <v>4246</v>
      </c>
      <c r="C2027" s="25" t="s">
        <v>4245</v>
      </c>
      <c r="D2027" s="25" t="s">
        <v>294</v>
      </c>
      <c r="E2027" s="25" t="s">
        <v>25</v>
      </c>
      <c r="F2027" s="25" t="s">
        <v>516</v>
      </c>
      <c r="G2027" s="25">
        <v>100</v>
      </c>
      <c r="H2027" s="25">
        <v>100</v>
      </c>
      <c r="I2027" s="25" t="s">
        <v>17</v>
      </c>
      <c r="J2027" s="25" t="s">
        <v>427</v>
      </c>
      <c r="K2027" s="25" t="s">
        <v>294</v>
      </c>
      <c r="L2027" s="25" t="s">
        <v>434</v>
      </c>
      <c r="M2027" s="26">
        <v>45308</v>
      </c>
      <c r="N2027" s="26">
        <v>45348</v>
      </c>
      <c r="O2027" s="27">
        <f ca="1">+IF(NETWORKDAYS(M2027,N2027,Feriados!A$1:A$196)&gt;-1,NETWORKDAYS(M2027,N2027,Feriados!A$1:A$196)-1,NETWORKDAYS(M2027,TODAY(),Feriados!A$1:A$196))</f>
        <v>26</v>
      </c>
      <c r="P2027" s="16"/>
      <c r="Q2027" s="25">
        <f ca="1">+IF(T2027="ENVIO OS", IF(NETWORKDAYS(N2027,P2027,Feriados!A$28:A$328)&gt;-1,NETWORKDAYS(N2027,P2027,Feriados!A$28:A$328)-1,NETWORKDAYS(N2027,TODAY(),Feriados!A$28:A$328)),0)</f>
        <v>0</v>
      </c>
      <c r="R2027" s="17">
        <v>-35.473100000000002</v>
      </c>
      <c r="S2027" s="17">
        <v>-69.555300000000003</v>
      </c>
      <c r="T2027" s="25" t="s">
        <v>1496</v>
      </c>
      <c r="U2027" s="25" t="s">
        <v>1496</v>
      </c>
      <c r="V2027" s="25" t="s">
        <v>1170</v>
      </c>
      <c r="X2027" s="25" t="s">
        <v>439</v>
      </c>
      <c r="Y2027" s="25" t="s">
        <v>504</v>
      </c>
      <c r="AC2027" s="26"/>
      <c r="AD2027" s="26"/>
      <c r="AE2027" s="25" t="s">
        <v>525</v>
      </c>
      <c r="AF2027" s="28">
        <v>45597</v>
      </c>
    </row>
    <row r="2028" spans="1:32" s="25" customFormat="1" ht="15" x14ac:dyDescent="0.25">
      <c r="A2028" s="25">
        <v>243876</v>
      </c>
      <c r="B2028" s="25" t="s">
        <v>4222</v>
      </c>
      <c r="C2028" s="25" t="s">
        <v>4223</v>
      </c>
      <c r="D2028" s="25" t="s">
        <v>450</v>
      </c>
      <c r="E2028" s="25" t="s">
        <v>25</v>
      </c>
      <c r="F2028" s="25" t="s">
        <v>515</v>
      </c>
      <c r="G2028" s="25">
        <v>320</v>
      </c>
      <c r="M2028" s="26">
        <v>45309</v>
      </c>
      <c r="N2028" s="26">
        <v>45314</v>
      </c>
      <c r="O2028" s="27">
        <f ca="1">+IF(NETWORKDAYS(M2028,N2028,Feriados!A$1:A$196)&gt;-1,NETWORKDAYS(M2028,N2028,Feriados!A$1:A$196)-1,NETWORKDAYS(M2028,TODAY(),Feriados!A$1:A$196))</f>
        <v>3</v>
      </c>
      <c r="P2028" s="16">
        <v>45327</v>
      </c>
      <c r="Q2028" s="25">
        <f ca="1">+IF(T2028="ENVIO OS", IF(NETWORKDAYS(N2028,P2028,Feriados!A$28:A$328)&gt;-1,NETWORKDAYS(N2028,P2028,Feriados!A$28:A$328)-1,NETWORKDAYS(N2028,TODAY(),Feriados!A$28:A$328)),0)</f>
        <v>0</v>
      </c>
      <c r="R2028" s="17"/>
      <c r="S2028" s="17"/>
      <c r="T2028" s="25" t="s">
        <v>1591</v>
      </c>
      <c r="U2028" s="25" t="s">
        <v>1591</v>
      </c>
      <c r="X2028" s="25" t="s">
        <v>443</v>
      </c>
      <c r="AC2028" s="26"/>
      <c r="AD2028" s="26"/>
      <c r="AF2028" s="28"/>
    </row>
    <row r="2029" spans="1:32" s="25" customFormat="1" ht="15" x14ac:dyDescent="0.25">
      <c r="A2029" s="25">
        <v>244146</v>
      </c>
      <c r="B2029" s="25" t="s">
        <v>4231</v>
      </c>
      <c r="C2029" s="25" t="s">
        <v>4230</v>
      </c>
      <c r="D2029" s="25" t="s">
        <v>452</v>
      </c>
      <c r="E2029" s="25" t="s">
        <v>26</v>
      </c>
      <c r="F2029" s="25" t="s">
        <v>508</v>
      </c>
      <c r="G2029" s="25">
        <v>92.25</v>
      </c>
      <c r="I2029" s="25" t="s">
        <v>795</v>
      </c>
      <c r="J2029" s="25" t="s">
        <v>47</v>
      </c>
      <c r="K2029" s="25" t="s">
        <v>451</v>
      </c>
      <c r="M2029" s="26">
        <v>45309</v>
      </c>
      <c r="N2029" s="26">
        <v>45336</v>
      </c>
      <c r="O2029" s="27">
        <f ca="1">+IF(NETWORKDAYS(M2029,N2029,Feriados!A$1:A$196)&gt;-1,NETWORKDAYS(M2029,N2029,Feriados!A$1:A$196)-1,NETWORKDAYS(M2029,TODAY(),Feriados!A$1:A$196))</f>
        <v>17</v>
      </c>
      <c r="P2029" s="16"/>
      <c r="Q2029" s="25">
        <f ca="1">+IF(T2029="ENVIO OS", IF(NETWORKDAYS(N2029,P2029,Feriados!A$28:A$328)&gt;-1,NETWORKDAYS(N2029,P2029,Feriados!A$28:A$328)-1,NETWORKDAYS(N2029,TODAY(),Feriados!A$28:A$328)),0)</f>
        <v>0</v>
      </c>
      <c r="R2029" s="17">
        <v>-34.594799999999999</v>
      </c>
      <c r="S2029" s="17">
        <v>-68.314899999999994</v>
      </c>
      <c r="T2029" s="25" t="s">
        <v>1496</v>
      </c>
      <c r="X2029" s="25" t="s">
        <v>4127</v>
      </c>
      <c r="Y2029" s="25" t="s">
        <v>662</v>
      </c>
      <c r="Z2029" s="25" t="s">
        <v>562</v>
      </c>
      <c r="AC2029" s="26"/>
      <c r="AD2029" s="26"/>
      <c r="AF2029" s="28"/>
    </row>
    <row r="2030" spans="1:32" s="25" customFormat="1" ht="15" x14ac:dyDescent="0.25">
      <c r="A2030" s="25">
        <v>243913</v>
      </c>
      <c r="B2030" s="25" t="s">
        <v>3688</v>
      </c>
      <c r="C2030" s="25" t="s">
        <v>3687</v>
      </c>
      <c r="D2030" s="25" t="s">
        <v>450</v>
      </c>
      <c r="E2030" s="25" t="s">
        <v>26</v>
      </c>
      <c r="F2030" s="25" t="s">
        <v>508</v>
      </c>
      <c r="G2030" s="25">
        <v>258</v>
      </c>
      <c r="I2030" s="25" t="s">
        <v>17</v>
      </c>
      <c r="J2030" s="25" t="s">
        <v>66</v>
      </c>
      <c r="K2030" s="25" t="s">
        <v>459</v>
      </c>
      <c r="M2030" s="26">
        <v>45309</v>
      </c>
      <c r="N2030" s="26">
        <v>45313</v>
      </c>
      <c r="O2030" s="27">
        <f ca="1">+IF(NETWORKDAYS(M2030,N2030,Feriados!A$1:A$196)&gt;-1,NETWORKDAYS(M2030,N2030,Feriados!A$1:A$196)-1,NETWORKDAYS(M2030,TODAY(),Feriados!A$1:A$196))</f>
        <v>2</v>
      </c>
      <c r="P2030" s="16"/>
      <c r="R2030" s="17">
        <v>-32.856000000000002</v>
      </c>
      <c r="S2030" s="17">
        <v>-68.734899999999996</v>
      </c>
      <c r="T2030" s="25" t="s">
        <v>1496</v>
      </c>
      <c r="U2030" s="25" t="s">
        <v>1496</v>
      </c>
      <c r="X2030" s="25" t="s">
        <v>4127</v>
      </c>
      <c r="Y2030" s="25" t="s">
        <v>504</v>
      </c>
      <c r="Z2030" s="25" t="s">
        <v>545</v>
      </c>
      <c r="AC2030" s="26"/>
      <c r="AD2030" s="26"/>
      <c r="AF2030" s="28"/>
    </row>
    <row r="2031" spans="1:32" s="25" customFormat="1" ht="15" x14ac:dyDescent="0.25">
      <c r="B2031" s="25" t="s">
        <v>4227</v>
      </c>
      <c r="C2031" s="25" t="s">
        <v>4226</v>
      </c>
      <c r="D2031" s="25" t="s">
        <v>507</v>
      </c>
      <c r="E2031" s="25" t="s">
        <v>26</v>
      </c>
      <c r="F2031" s="25" t="s">
        <v>508</v>
      </c>
      <c r="I2031" s="25" t="s">
        <v>17</v>
      </c>
      <c r="J2031" s="25" t="s">
        <v>125</v>
      </c>
      <c r="K2031" s="25" t="s">
        <v>447</v>
      </c>
      <c r="L2031" s="25" t="s">
        <v>435</v>
      </c>
      <c r="M2031" s="26">
        <v>45309</v>
      </c>
      <c r="N2031" s="26">
        <v>45385</v>
      </c>
      <c r="O2031" s="27">
        <f ca="1">+IF(NETWORKDAYS(M2031,N2031,Feriados!A$1:A$196)&gt;-1,NETWORKDAYS(M2031,N2031,Feriados!A$1:A$196)-1,NETWORKDAYS(M2031,TODAY(),Feriados!A$1:A$196))</f>
        <v>49</v>
      </c>
      <c r="P2031" s="16">
        <v>45407</v>
      </c>
      <c r="Q2031" s="25">
        <f ca="1">+IF(T2031="ENVIO OS", IF(NETWORKDAYS(N2031,P2031,Feriados!A$28:A$328)&gt;-1,NETWORKDAYS(N2031,P2031,Feriados!A$28:A$328)-1,NETWORKDAYS(N2031,TODAY(),Feriados!A$28:A$328)),0)</f>
        <v>16</v>
      </c>
      <c r="R2031" s="17"/>
      <c r="S2031" s="17"/>
      <c r="T2031" s="25" t="s">
        <v>1494</v>
      </c>
      <c r="U2031" s="25" t="s">
        <v>1584</v>
      </c>
      <c r="X2031" s="25" t="s">
        <v>442</v>
      </c>
      <c r="Z2031" s="25" t="s">
        <v>531</v>
      </c>
      <c r="AC2031" s="26"/>
      <c r="AD2031" s="26"/>
      <c r="AF2031" s="28"/>
    </row>
    <row r="2032" spans="1:32" s="25" customFormat="1" ht="15" x14ac:dyDescent="0.25">
      <c r="B2032" s="25" t="s">
        <v>4229</v>
      </c>
      <c r="C2032" s="25" t="s">
        <v>4228</v>
      </c>
      <c r="E2032" s="25" t="s">
        <v>26</v>
      </c>
      <c r="F2032" s="25" t="s">
        <v>508</v>
      </c>
      <c r="M2032" s="26">
        <v>45309</v>
      </c>
      <c r="N2032" s="26">
        <v>45356</v>
      </c>
      <c r="O2032" s="27">
        <f ca="1">+IF(NETWORKDAYS(M2032,N2032,Feriados!A$1:A$196)&gt;-1,NETWORKDAYS(M2032,N2032,Feriados!A$1:A$196)-1,NETWORKDAYS(M2032,TODAY(),Feriados!A$1:A$196))</f>
        <v>31</v>
      </c>
      <c r="P2032" s="16"/>
      <c r="Q2032" s="25">
        <f ca="1">+IF(T2032="ENVIO OS", IF(NETWORKDAYS(N2032,P2032,Feriados!A$28:A$328)&gt;-1,NETWORKDAYS(N2032,P2032,Feriados!A$28:A$328)-1,NETWORKDAYS(N2032,TODAY(),Feriados!A$28:A$328)),0)</f>
        <v>247</v>
      </c>
      <c r="R2032" s="17"/>
      <c r="S2032" s="17"/>
      <c r="T2032" s="25" t="s">
        <v>1494</v>
      </c>
      <c r="U2032" s="25" t="s">
        <v>1584</v>
      </c>
      <c r="X2032" s="25" t="s">
        <v>4127</v>
      </c>
      <c r="Z2032" s="25" t="s">
        <v>3261</v>
      </c>
      <c r="AC2032" s="26"/>
      <c r="AD2032" s="26"/>
      <c r="AF2032" s="28"/>
    </row>
    <row r="2033" spans="1:32" s="25" customFormat="1" ht="15" x14ac:dyDescent="0.25">
      <c r="A2033" s="25">
        <v>243952</v>
      </c>
      <c r="B2033" s="25" t="s">
        <v>4164</v>
      </c>
      <c r="C2033" s="25" t="s">
        <v>4163</v>
      </c>
      <c r="D2033" s="25" t="s">
        <v>507</v>
      </c>
      <c r="E2033" s="25" t="s">
        <v>26</v>
      </c>
      <c r="F2033" s="25" t="s">
        <v>508</v>
      </c>
      <c r="G2033" s="25">
        <v>1467</v>
      </c>
      <c r="H2033" s="25">
        <v>1407</v>
      </c>
      <c r="I2033" s="25" t="s">
        <v>17</v>
      </c>
      <c r="J2033" s="25" t="s">
        <v>102</v>
      </c>
      <c r="K2033" s="25" t="s">
        <v>449</v>
      </c>
      <c r="L2033" s="25" t="s">
        <v>435</v>
      </c>
      <c r="M2033" s="26">
        <v>45310</v>
      </c>
      <c r="N2033" s="26">
        <v>45315</v>
      </c>
      <c r="O2033" s="27">
        <f ca="1">+IF(NETWORKDAYS(M2033,N2033,Feriados!A$1:A$196)&gt;-1,NETWORKDAYS(M2033,N2033,Feriados!A$1:A$196)-1,NETWORKDAYS(M2033,TODAY(),Feriados!A$1:A$196))</f>
        <v>3</v>
      </c>
      <c r="P2033" s="16"/>
      <c r="Q2033" s="25">
        <f ca="1">+IF(T2033="ENVIO OS", IF(NETWORKDAYS(N2033,P2033,Feriados!A$28:A$328)&gt;-1,NETWORKDAYS(N2033,P2033,Feriados!A$28:A$328)-1,NETWORKDAYS(N2033,TODAY(),Feriados!A$28:A$328)),0)</f>
        <v>0</v>
      </c>
      <c r="R2033" s="17">
        <v>-33.080199999999998</v>
      </c>
      <c r="S2033" s="17">
        <v>-68.971400000000003</v>
      </c>
      <c r="T2033" s="25" t="s">
        <v>1496</v>
      </c>
      <c r="U2033" s="25" t="s">
        <v>1496</v>
      </c>
      <c r="V2033" s="25" t="s">
        <v>652</v>
      </c>
      <c r="X2033" s="25" t="s">
        <v>439</v>
      </c>
      <c r="Y2033" s="25" t="s">
        <v>504</v>
      </c>
      <c r="Z2033" s="25" t="s">
        <v>531</v>
      </c>
      <c r="AA2033" s="25" t="s">
        <v>4234</v>
      </c>
      <c r="AC2033" s="26"/>
      <c r="AD2033" s="26"/>
      <c r="AF2033" s="28"/>
    </row>
    <row r="2034" spans="1:32" s="25" customFormat="1" ht="15" x14ac:dyDescent="0.25">
      <c r="B2034" s="25" t="s">
        <v>4243</v>
      </c>
      <c r="C2034" s="25" t="s">
        <v>4244</v>
      </c>
      <c r="D2034" s="25" t="s">
        <v>450</v>
      </c>
      <c r="E2034" s="25" t="s">
        <v>25</v>
      </c>
      <c r="F2034" s="25" t="s">
        <v>516</v>
      </c>
      <c r="G2034" s="25">
        <v>107</v>
      </c>
      <c r="M2034" s="26">
        <v>45310</v>
      </c>
      <c r="N2034" s="26">
        <v>45320</v>
      </c>
      <c r="O2034" s="27">
        <f ca="1">+IF(NETWORKDAYS(M2034,N2034,Feriados!A$1:A$196)&gt;-1,NETWORKDAYS(M2034,N2034,Feriados!A$1:A$196)-1,NETWORKDAYS(M2034,TODAY(),Feriados!A$1:A$196))</f>
        <v>6</v>
      </c>
      <c r="P2034" s="16">
        <v>45412</v>
      </c>
      <c r="Q2034" s="25">
        <f ca="1">+IF(T2034="ENVIO OS", IF(NETWORKDAYS(N2034,P2034,Feriados!A$28:A$328)&gt;-1,NETWORKDAYS(N2034,P2034,Feriados!A$28:A$328)-1,NETWORKDAYS(N2034,TODAY(),Feriados!A$28:A$328)),0)</f>
        <v>0</v>
      </c>
      <c r="R2034" s="17"/>
      <c r="S2034" s="17"/>
      <c r="T2034" s="25" t="s">
        <v>1591</v>
      </c>
      <c r="AA2034" s="25" t="s">
        <v>4856</v>
      </c>
      <c r="AC2034" s="26"/>
      <c r="AD2034" s="26"/>
      <c r="AF2034" s="28"/>
    </row>
    <row r="2035" spans="1:32" s="25" customFormat="1" ht="15" x14ac:dyDescent="0.25">
      <c r="B2035" s="25" t="s">
        <v>4025</v>
      </c>
      <c r="C2035" s="25" t="s">
        <v>4024</v>
      </c>
      <c r="D2035" s="25" t="s">
        <v>446</v>
      </c>
      <c r="E2035" s="25" t="s">
        <v>26</v>
      </c>
      <c r="F2035" s="25" t="s">
        <v>508</v>
      </c>
      <c r="M2035" s="16">
        <v>45313</v>
      </c>
      <c r="N2035" s="26">
        <v>45323</v>
      </c>
      <c r="O2035" s="27">
        <f ca="1">+IF(NETWORKDAYS(M2035,N2035,Feriados!A$1:A$196)&gt;-1,NETWORKDAYS(M2035,N2035,Feriados!A$1:A$196)-1,NETWORKDAYS(M2035,TODAY(),Feriados!A$1:A$196))</f>
        <v>8</v>
      </c>
      <c r="P2035" s="16">
        <v>45461</v>
      </c>
      <c r="Q2035" s="25">
        <f ca="1">+IF(T2035="ENVIO OS", IF(NETWORKDAYS(N2035,P2035,Feriados!A$28:A$328)&gt;-1,NETWORKDAYS(N2035,P2035,Feriados!A$28:A$328)-1,NETWORKDAYS(N2035,TODAY(),Feriados!A$28:A$328)),0)</f>
        <v>98</v>
      </c>
      <c r="R2035" s="17"/>
      <c r="S2035" s="17"/>
      <c r="T2035" s="25" t="s">
        <v>1494</v>
      </c>
      <c r="U2035" s="25" t="s">
        <v>1585</v>
      </c>
      <c r="X2035" s="25" t="s">
        <v>4127</v>
      </c>
      <c r="AC2035" s="26"/>
      <c r="AD2035" s="26"/>
      <c r="AF2035" s="28"/>
    </row>
    <row r="2036" spans="1:32" s="25" customFormat="1" ht="15" x14ac:dyDescent="0.25">
      <c r="A2036" s="25">
        <v>244389</v>
      </c>
      <c r="B2036" s="25" t="s">
        <v>4098</v>
      </c>
      <c r="C2036" s="25" t="s">
        <v>4097</v>
      </c>
      <c r="D2036" s="25" t="s">
        <v>452</v>
      </c>
      <c r="E2036" s="25" t="s">
        <v>26</v>
      </c>
      <c r="F2036" s="25" t="s">
        <v>508</v>
      </c>
      <c r="G2036" s="25">
        <v>47.7</v>
      </c>
      <c r="I2036" s="25" t="s">
        <v>17</v>
      </c>
      <c r="J2036" s="25" t="s">
        <v>426</v>
      </c>
      <c r="K2036" s="25" t="s">
        <v>470</v>
      </c>
      <c r="M2036" s="26">
        <v>45314</v>
      </c>
      <c r="N2036" s="26">
        <v>45348</v>
      </c>
      <c r="O2036" s="27">
        <f ca="1">+IF(NETWORKDAYS(M2036,N2036,Feriados!A$1:A$196)&gt;-1,NETWORKDAYS(M2036,N2036,Feriados!A$1:A$196)-1,NETWORKDAYS(M2036,TODAY(),Feriados!A$1:A$196))</f>
        <v>22</v>
      </c>
      <c r="P2036" s="16"/>
      <c r="Q2036" s="25">
        <f ca="1">+IF(T2036="ENVIO OS", IF(NETWORKDAYS(N2036,P2036,Feriados!A$28:A$328)&gt;-1,NETWORKDAYS(N2036,P2036,Feriados!A$28:A$328)-1,NETWORKDAYS(N2036,TODAY(),Feriados!A$28:A$328)),0)</f>
        <v>0</v>
      </c>
      <c r="R2036" s="17"/>
      <c r="S2036" s="17"/>
      <c r="T2036" s="25" t="s">
        <v>1496</v>
      </c>
      <c r="U2036" s="25" t="s">
        <v>1496</v>
      </c>
      <c r="X2036" s="25" t="s">
        <v>442</v>
      </c>
      <c r="Y2036" s="25" t="s">
        <v>662</v>
      </c>
      <c r="Z2036" s="25" t="s">
        <v>972</v>
      </c>
      <c r="AC2036" s="26"/>
      <c r="AD2036" s="26"/>
      <c r="AF2036" s="28"/>
    </row>
    <row r="2037" spans="1:32" s="25" customFormat="1" ht="15" x14ac:dyDescent="0.25">
      <c r="A2037" s="25">
        <v>243843</v>
      </c>
      <c r="B2037" s="25" t="s">
        <v>4238</v>
      </c>
      <c r="C2037" s="25" t="s">
        <v>2777</v>
      </c>
      <c r="D2037" s="25" t="s">
        <v>380</v>
      </c>
      <c r="E2037" s="25" t="s">
        <v>25</v>
      </c>
      <c r="F2037" s="25" t="s">
        <v>522</v>
      </c>
      <c r="G2037" s="25">
        <v>200</v>
      </c>
      <c r="H2037" s="25">
        <v>200</v>
      </c>
      <c r="J2037" s="25" t="s">
        <v>327</v>
      </c>
      <c r="K2037" s="25" t="s">
        <v>453</v>
      </c>
      <c r="M2037" s="26">
        <v>45315</v>
      </c>
      <c r="N2037" s="26">
        <v>45349</v>
      </c>
      <c r="O2037" s="27">
        <f ca="1">+IF(NETWORKDAYS(M2037,N2037,Feriados!A$1:A$196)&gt;-1,NETWORKDAYS(M2037,N2037,Feriados!A$1:A$196)-1,NETWORKDAYS(M2037,TODAY(),Feriados!A$1:A$196))</f>
        <v>22</v>
      </c>
      <c r="P2037" s="16"/>
      <c r="Q2037" s="25">
        <f ca="1">+IF(T2037="ENVIO OS", IF(NETWORKDAYS(N2037,P2037,Feriados!A$28:A$328)&gt;-1,NETWORKDAYS(N2037,P2037,Feriados!A$28:A$328)-1,NETWORKDAYS(N2037,TODAY(),Feriados!A$28:A$328)),0)</f>
        <v>0</v>
      </c>
      <c r="R2037" s="17">
        <v>-34.067999999999998</v>
      </c>
      <c r="S2037" s="17">
        <v>-68.974000000000004</v>
      </c>
      <c r="T2037" s="25" t="s">
        <v>1496</v>
      </c>
      <c r="U2037" s="25" t="s">
        <v>1496</v>
      </c>
      <c r="V2037" s="25" t="s">
        <v>32</v>
      </c>
      <c r="W2037" s="25" t="s">
        <v>2535</v>
      </c>
      <c r="X2037" s="25" t="s">
        <v>439</v>
      </c>
      <c r="Y2037" s="25" t="s">
        <v>504</v>
      </c>
      <c r="AB2037" s="25" t="s">
        <v>0</v>
      </c>
      <c r="AC2037" s="26"/>
      <c r="AD2037" s="26"/>
      <c r="AF2037" s="28"/>
    </row>
    <row r="2038" spans="1:32" s="25" customFormat="1" ht="15" x14ac:dyDescent="0.25">
      <c r="A2038" s="25">
        <v>244443</v>
      </c>
      <c r="B2038" s="25" t="s">
        <v>4255</v>
      </c>
      <c r="C2038" s="25" t="s">
        <v>4256</v>
      </c>
      <c r="E2038" s="25" t="s">
        <v>26</v>
      </c>
      <c r="F2038" s="25" t="s">
        <v>508</v>
      </c>
      <c r="G2038" s="25">
        <v>5.4</v>
      </c>
      <c r="I2038" s="25" t="s">
        <v>4338</v>
      </c>
      <c r="J2038" s="25" t="s">
        <v>423</v>
      </c>
      <c r="K2038" s="25" t="s">
        <v>477</v>
      </c>
      <c r="M2038" s="26">
        <v>45315</v>
      </c>
      <c r="N2038" s="26">
        <v>45358</v>
      </c>
      <c r="O2038" s="27">
        <f ca="1">+IF(NETWORKDAYS(M2038,N2038,Feriados!A$1:A$196)&gt;-1,NETWORKDAYS(M2038,N2038,Feriados!A$1:A$196)-1,NETWORKDAYS(M2038,TODAY(),Feriados!A$1:A$196))</f>
        <v>29</v>
      </c>
      <c r="P2038" s="16"/>
      <c r="Q2038" s="25">
        <f ca="1">+IF(T2038="ENVIO OS", IF(NETWORKDAYS(N2038,P2038,[1]Feriados!A$15:A$315)&gt;-1,NETWORKDAYS(N2038,P2038,[1]Feriados!A$15:A$315)-1,NETWORKDAYS(N2038,TODAY(),[1]Feriados!A$15:A$315)),0)</f>
        <v>0</v>
      </c>
      <c r="R2038" s="17">
        <v>-32.989133000000002</v>
      </c>
      <c r="S2038" s="17">
        <v>-69.869156000000004</v>
      </c>
      <c r="T2038" s="25" t="s">
        <v>1496</v>
      </c>
      <c r="X2038" s="25" t="s">
        <v>4127</v>
      </c>
      <c r="Y2038" s="25" t="s">
        <v>504</v>
      </c>
      <c r="Z2038" s="25" t="s">
        <v>535</v>
      </c>
      <c r="AC2038" s="26"/>
      <c r="AD2038" s="26"/>
      <c r="AF2038" s="28"/>
    </row>
    <row r="2039" spans="1:32" s="25" customFormat="1" ht="15" x14ac:dyDescent="0.25">
      <c r="B2039" s="25" t="s">
        <v>4259</v>
      </c>
      <c r="C2039" s="25" t="s">
        <v>4260</v>
      </c>
      <c r="D2039" s="25" t="s">
        <v>450</v>
      </c>
      <c r="E2039" s="25" t="s">
        <v>26</v>
      </c>
      <c r="F2039" s="25" t="s">
        <v>508</v>
      </c>
      <c r="G2039" s="25">
        <v>270.39999999999998</v>
      </c>
      <c r="I2039" s="25" t="s">
        <v>17</v>
      </c>
      <c r="J2039" s="25" t="s">
        <v>415</v>
      </c>
      <c r="K2039" s="25" t="s">
        <v>686</v>
      </c>
      <c r="M2039" s="26">
        <v>45315</v>
      </c>
      <c r="N2039" s="26">
        <v>45359</v>
      </c>
      <c r="O2039" s="27">
        <f ca="1">+IF(NETWORKDAYS(M2039,N2039,Feriados!A$1:A$196)&gt;-1,NETWORKDAYS(M2039,N2039,Feriados!A$1:A$196)-1,NETWORKDAYS(M2039,TODAY(),Feriados!A$1:A$196))</f>
        <v>30</v>
      </c>
      <c r="P2039" s="16"/>
      <c r="Q2039" s="25">
        <f ca="1">+IF(T2039="ENVIO OS", IF(NETWORKDAYS(N2039,P2039,[1]Feriados!A$15:A$315)&gt;-1,NETWORKDAYS(N2039,P2039,[1]Feriados!A$15:A$315)-1,NETWORKDAYS(N2039,TODAY(),[1]Feriados!A$15:A$315)),0)</f>
        <v>0</v>
      </c>
      <c r="R2039" s="17">
        <v>-32.884804000000003</v>
      </c>
      <c r="S2039" s="17">
        <v>-68.766917000000007</v>
      </c>
      <c r="T2039" s="25" t="s">
        <v>1496</v>
      </c>
      <c r="U2039" s="25" t="s">
        <v>1496</v>
      </c>
      <c r="V2039" s="25" t="s">
        <v>772</v>
      </c>
      <c r="W2039" s="25" t="s">
        <v>3333</v>
      </c>
      <c r="X2039" s="25" t="s">
        <v>443</v>
      </c>
      <c r="AC2039" s="26"/>
      <c r="AD2039" s="26"/>
      <c r="AF2039" s="28"/>
    </row>
    <row r="2040" spans="1:32" s="25" customFormat="1" ht="15" x14ac:dyDescent="0.25">
      <c r="B2040" s="25" t="s">
        <v>4257</v>
      </c>
      <c r="C2040" s="25" t="s">
        <v>4258</v>
      </c>
      <c r="D2040" s="25" t="s">
        <v>446</v>
      </c>
      <c r="E2040" s="25" t="s">
        <v>26</v>
      </c>
      <c r="F2040" s="25" t="s">
        <v>508</v>
      </c>
      <c r="G2040" s="25">
        <v>577</v>
      </c>
      <c r="H2040" s="25">
        <v>577</v>
      </c>
      <c r="I2040" s="25" t="s">
        <v>17</v>
      </c>
      <c r="J2040" s="25" t="s">
        <v>793</v>
      </c>
      <c r="K2040" s="25" t="s">
        <v>463</v>
      </c>
      <c r="M2040" s="26">
        <v>45315</v>
      </c>
      <c r="N2040" s="26">
        <v>45356</v>
      </c>
      <c r="O2040" s="27">
        <f ca="1">+IF(NETWORKDAYS(M2040,N2040,Feriados!A$1:A$196)&gt;-1,NETWORKDAYS(M2040,N2040,Feriados!A$1:A$196)-1,NETWORKDAYS(M2040,TODAY(),Feriados!A$1:A$196))</f>
        <v>27</v>
      </c>
      <c r="P2040" s="16">
        <v>45428</v>
      </c>
      <c r="Q2040" s="25">
        <f ca="1">+IF(T2040="ENVIO OS", IF(NETWORKDAYS(N2040,P2040,Feriados!A$28:A$328)&gt;-1,NETWORKDAYS(N2040,P2040,Feriados!A$28:A$328)-1,NETWORKDAYS(N2040,TODAY(),Feriados!A$28:A$328)),0)</f>
        <v>52</v>
      </c>
      <c r="R2040" s="17">
        <v>-33.0304</v>
      </c>
      <c r="S2040" s="17">
        <v>-68.807199999999995</v>
      </c>
      <c r="T2040" s="25" t="s">
        <v>1494</v>
      </c>
      <c r="U2040" s="25" t="s">
        <v>1584</v>
      </c>
      <c r="X2040" s="25" t="s">
        <v>440</v>
      </c>
      <c r="AC2040" s="26"/>
      <c r="AD2040" s="26"/>
      <c r="AF2040" s="28"/>
    </row>
    <row r="2041" spans="1:32" s="25" customFormat="1" ht="15" x14ac:dyDescent="0.25">
      <c r="A2041" s="25">
        <v>243544</v>
      </c>
      <c r="B2041" s="25" t="s">
        <v>4156</v>
      </c>
      <c r="C2041" s="25" t="s">
        <v>1684</v>
      </c>
      <c r="D2041" s="25" t="s">
        <v>452</v>
      </c>
      <c r="E2041" s="25" t="s">
        <v>25</v>
      </c>
      <c r="F2041" s="25" t="s">
        <v>515</v>
      </c>
      <c r="G2041" s="25">
        <v>150</v>
      </c>
      <c r="H2041" s="25">
        <v>150</v>
      </c>
      <c r="I2041" s="25" t="s">
        <v>17</v>
      </c>
      <c r="J2041" s="25" t="s">
        <v>87</v>
      </c>
      <c r="K2041" s="25" t="s">
        <v>451</v>
      </c>
      <c r="L2041" s="25" t="s">
        <v>434</v>
      </c>
      <c r="M2041" s="26">
        <v>45316</v>
      </c>
      <c r="N2041" s="26">
        <v>45317</v>
      </c>
      <c r="O2041" s="27">
        <f ca="1">+IF(NETWORKDAYS(M2041,N2041,Feriados!A$1:A$196)&gt;-1,NETWORKDAYS(M2041,N2041,Feriados!A$1:A$196)-1,NETWORKDAYS(M2041,TODAY(),Feriados!A$1:A$196))</f>
        <v>1</v>
      </c>
      <c r="P2041" s="16"/>
      <c r="Q2041" s="25">
        <f ca="1">+IF(T2041="ENVIO OS", IF(NETWORKDAYS(N2041,P2041,Feriados!A$28:A$328)&gt;-1,NETWORKDAYS(N2041,P2041,Feriados!A$28:A$328)-1,NETWORKDAYS(N2041,TODAY(),Feriados!A$28:A$328)),0)</f>
        <v>0</v>
      </c>
      <c r="R2041" s="17">
        <v>-34.6006</v>
      </c>
      <c r="S2041" s="17">
        <v>-68.3733</v>
      </c>
      <c r="T2041" s="25" t="s">
        <v>1496</v>
      </c>
      <c r="U2041" s="25" t="s">
        <v>1496</v>
      </c>
      <c r="V2041" s="25" t="s">
        <v>37</v>
      </c>
      <c r="W2041" s="25" t="s">
        <v>3120</v>
      </c>
      <c r="X2041" s="25" t="s">
        <v>439</v>
      </c>
      <c r="Y2041" s="25" t="s">
        <v>504</v>
      </c>
      <c r="AB2041" s="25" t="s">
        <v>0</v>
      </c>
      <c r="AC2041" s="26"/>
      <c r="AD2041" s="26"/>
      <c r="AF2041" s="28"/>
    </row>
    <row r="2042" spans="1:32" s="25" customFormat="1" ht="15" x14ac:dyDescent="0.25">
      <c r="B2042" s="25" t="s">
        <v>3519</v>
      </c>
      <c r="C2042" s="25" t="s">
        <v>3518</v>
      </c>
      <c r="D2042" s="25" t="s">
        <v>452</v>
      </c>
      <c r="E2042" s="25" t="s">
        <v>26</v>
      </c>
      <c r="F2042" s="25" t="s">
        <v>508</v>
      </c>
      <c r="M2042" s="16">
        <v>45316</v>
      </c>
      <c r="N2042" s="26">
        <v>45348</v>
      </c>
      <c r="O2042" s="27">
        <f ca="1">+IF(NETWORKDAYS(M2042,N2042,Feriados!A$1:A$196)&gt;-1,NETWORKDAYS(M2042,N2042,Feriados!A$1:A$196)-1,NETWORKDAYS(M2042,TODAY(),Feriados!A$1:A$196))</f>
        <v>20</v>
      </c>
      <c r="P2042" s="16">
        <v>45371</v>
      </c>
      <c r="Q2042" s="25">
        <f ca="1">+IF(T2042="ENVIO OS", IF(NETWORKDAYS(N2042,P2042,Feriados!A$28:A$328)&gt;-1,NETWORKDAYS(N2042,P2042,Feriados!A$28:A$328)-1,NETWORKDAYS(N2042,TODAY(),Feriados!A$28:A$328)),0)</f>
        <v>17</v>
      </c>
      <c r="R2042" s="17"/>
      <c r="S2042" s="17"/>
      <c r="T2042" s="25" t="s">
        <v>1494</v>
      </c>
      <c r="U2042" s="25" t="s">
        <v>1585</v>
      </c>
      <c r="X2042" s="25" t="s">
        <v>443</v>
      </c>
      <c r="Z2042" s="25" t="s">
        <v>972</v>
      </c>
      <c r="AC2042" s="26"/>
      <c r="AD2042" s="26"/>
      <c r="AF2042" s="28"/>
    </row>
    <row r="2043" spans="1:32" s="25" customFormat="1" ht="15" x14ac:dyDescent="0.25">
      <c r="A2043" s="25">
        <v>244605</v>
      </c>
      <c r="B2043" s="25" t="s">
        <v>4261</v>
      </c>
      <c r="C2043" s="25" t="s">
        <v>4262</v>
      </c>
      <c r="D2043" s="25" t="s">
        <v>450</v>
      </c>
      <c r="E2043" s="25" t="s">
        <v>26</v>
      </c>
      <c r="F2043" s="25" t="s">
        <v>508</v>
      </c>
      <c r="G2043" s="25">
        <v>149.6</v>
      </c>
      <c r="I2043" s="25" t="s">
        <v>17</v>
      </c>
      <c r="J2043" s="25" t="s">
        <v>399</v>
      </c>
      <c r="K2043" s="25" t="s">
        <v>457</v>
      </c>
      <c r="L2043" s="25" t="s">
        <v>434</v>
      </c>
      <c r="M2043" s="26">
        <v>45316</v>
      </c>
      <c r="N2043" s="26">
        <v>45369</v>
      </c>
      <c r="O2043" s="27">
        <f ca="1">+IF(NETWORKDAYS(M2043,N2043,Feriados!A$1:A$196)&gt;-1,NETWORKDAYS(M2043,N2043,Feriados!A$1:A$196)-1,NETWORKDAYS(M2043,TODAY(),Feriados!A$1:A$196))</f>
        <v>35</v>
      </c>
      <c r="P2043" s="16"/>
      <c r="Q2043" s="25">
        <f ca="1">+IF(T2043="ENVIO OS", IF(NETWORKDAYS(N2043,P2043,Feriados!A$28:A$328)&gt;-1,NETWORKDAYS(N2043,P2043,Feriados!A$28:A$328)-1,NETWORKDAYS(N2043,TODAY(),Feriados!A$28:A$328)),0)</f>
        <v>0</v>
      </c>
      <c r="R2043" s="17">
        <v>-32.899000000000001</v>
      </c>
      <c r="S2043" s="17">
        <v>-68.718599999999995</v>
      </c>
      <c r="T2043" s="25" t="s">
        <v>1496</v>
      </c>
      <c r="V2043" s="25" t="s">
        <v>37</v>
      </c>
      <c r="W2043" s="25" t="s">
        <v>4363</v>
      </c>
      <c r="X2043" s="25" t="s">
        <v>4127</v>
      </c>
      <c r="Y2043" s="25" t="s">
        <v>504</v>
      </c>
      <c r="Z2043" s="25" t="s">
        <v>531</v>
      </c>
      <c r="AC2043" s="26"/>
      <c r="AD2043" s="26"/>
      <c r="AF2043" s="28"/>
    </row>
    <row r="2044" spans="1:32" s="25" customFormat="1" ht="15" x14ac:dyDescent="0.25">
      <c r="B2044" s="25" t="s">
        <v>4263</v>
      </c>
      <c r="C2044" s="25" t="s">
        <v>4264</v>
      </c>
      <c r="D2044" s="25" t="s">
        <v>452</v>
      </c>
      <c r="E2044" s="25" t="s">
        <v>26</v>
      </c>
      <c r="F2044" s="25" t="s">
        <v>508</v>
      </c>
      <c r="M2044" s="26">
        <v>45316</v>
      </c>
      <c r="N2044" s="26">
        <v>45364</v>
      </c>
      <c r="O2044" s="27">
        <f ca="1">+IF(NETWORKDAYS(M2044,N2044,Feriados!A$1:A$196)&gt;-1,NETWORKDAYS(M2044,N2044,Feriados!A$1:A$196)-1,NETWORKDAYS(M2044,TODAY(),Feriados!A$1:A$196))</f>
        <v>32</v>
      </c>
      <c r="P2044" s="16">
        <v>45518</v>
      </c>
      <c r="Q2044" s="25">
        <f ca="1">+IF(T2044="ENVIO OS", IF(NETWORKDAYS(N2044,P2044,Feriados!A$28:A$328)&gt;-1,NETWORKDAYS(N2044,P2044,Feriados!A$28:A$328)-1,NETWORKDAYS(N2044,TODAY(),Feriados!A$28:A$328)),0)</f>
        <v>110</v>
      </c>
      <c r="R2044" s="17"/>
      <c r="S2044" s="17"/>
      <c r="T2044" s="25" t="s">
        <v>1494</v>
      </c>
      <c r="U2044" s="25" t="s">
        <v>1584</v>
      </c>
      <c r="X2044" s="25" t="s">
        <v>440</v>
      </c>
      <c r="AC2044" s="26"/>
      <c r="AD2044" s="26"/>
      <c r="AF2044" s="28"/>
    </row>
    <row r="2045" spans="1:32" s="25" customFormat="1" ht="15" x14ac:dyDescent="0.25">
      <c r="A2045" s="25">
        <v>243976</v>
      </c>
      <c r="B2045" s="25" t="s">
        <v>4239</v>
      </c>
      <c r="C2045" s="25" t="s">
        <v>4240</v>
      </c>
      <c r="D2045" s="25" t="s">
        <v>446</v>
      </c>
      <c r="E2045" s="25" t="s">
        <v>25</v>
      </c>
      <c r="F2045" s="25" t="s">
        <v>523</v>
      </c>
      <c r="G2045" s="25">
        <v>132</v>
      </c>
      <c r="H2045" s="25">
        <v>132</v>
      </c>
      <c r="I2045" s="25" t="s">
        <v>17</v>
      </c>
      <c r="J2045" s="25" t="s">
        <v>1110</v>
      </c>
      <c r="K2045" s="25" t="s">
        <v>481</v>
      </c>
      <c r="L2045" s="25" t="s">
        <v>436</v>
      </c>
      <c r="M2045" s="26">
        <v>45317</v>
      </c>
      <c r="N2045" s="26">
        <v>45350</v>
      </c>
      <c r="O2045" s="27">
        <f ca="1">+IF(NETWORKDAYS(M2045,N2045,Feriados!A$1:A$196)&gt;-1,NETWORKDAYS(M2045,N2045,Feriados!A$1:A$196)-1,NETWORKDAYS(M2045,TODAY(),Feriados!A$1:A$196))</f>
        <v>21</v>
      </c>
      <c r="P2045" s="16"/>
      <c r="Q2045" s="25">
        <f ca="1">+IF(T2045="ENVIO OS", IF(NETWORKDAYS(N2045,P2045,Feriados!A$28:A$328)&gt;-1,NETWORKDAYS(N2045,P2045,Feriados!A$28:A$328)-1,NETWORKDAYS(N2045,TODAY(),Feriados!A$28:A$328)),0)</f>
        <v>0</v>
      </c>
      <c r="R2045" s="17">
        <v>-32.988500000000002</v>
      </c>
      <c r="S2045" s="17">
        <v>-68.793400000000005</v>
      </c>
      <c r="T2045" s="25" t="s">
        <v>1496</v>
      </c>
      <c r="U2045" s="25" t="s">
        <v>1496</v>
      </c>
      <c r="V2045" s="25" t="s">
        <v>772</v>
      </c>
      <c r="X2045" s="25" t="s">
        <v>439</v>
      </c>
      <c r="Y2045" s="25" t="s">
        <v>504</v>
      </c>
      <c r="Z2045" s="25" t="s">
        <v>556</v>
      </c>
      <c r="AC2045" s="26"/>
      <c r="AD2045" s="26"/>
      <c r="AF2045" s="28"/>
    </row>
    <row r="2046" spans="1:32" s="25" customFormat="1" ht="15" x14ac:dyDescent="0.25">
      <c r="A2046" s="25">
        <v>242403</v>
      </c>
      <c r="B2046" s="25" t="s">
        <v>3640</v>
      </c>
      <c r="C2046" s="25" t="s">
        <v>3639</v>
      </c>
      <c r="D2046" s="25" t="s">
        <v>506</v>
      </c>
      <c r="E2046" s="25" t="s">
        <v>25</v>
      </c>
      <c r="F2046" s="25" t="s">
        <v>516</v>
      </c>
      <c r="G2046" s="25">
        <v>273</v>
      </c>
      <c r="H2046" s="25">
        <v>273</v>
      </c>
      <c r="I2046" s="25" t="s">
        <v>1799</v>
      </c>
      <c r="J2046" s="25" t="s">
        <v>45</v>
      </c>
      <c r="K2046" s="25" t="s">
        <v>450</v>
      </c>
      <c r="L2046" s="25" t="s">
        <v>435</v>
      </c>
      <c r="M2046" s="26">
        <v>45317</v>
      </c>
      <c r="N2046" s="26">
        <v>45317</v>
      </c>
      <c r="O2046" s="27">
        <f ca="1">+IF(NETWORKDAYS(M2046,N2046,Feriados!A$1:A$196)&gt;-1,NETWORKDAYS(M2046,N2046,Feriados!A$1:A$196)-1,NETWORKDAYS(M2046,TODAY(),Feriados!A$1:A$196))</f>
        <v>0</v>
      </c>
      <c r="P2046" s="16"/>
      <c r="Q2046" s="25">
        <f ca="1">+IF(T2046="ENVIO OS", IF(NETWORKDAYS(N2046,P2046,Feriados!A$28:A$328)&gt;-1,NETWORKDAYS(N2046,P2046,Feriados!A$28:A$328)-1,NETWORKDAYS(N2046,TODAY(),Feriados!A$28:A$328)),0)</f>
        <v>0</v>
      </c>
      <c r="R2046" s="17">
        <v>-32.891500000000001</v>
      </c>
      <c r="S2046" s="17">
        <v>-68.832099999999997</v>
      </c>
      <c r="T2046" s="25" t="s">
        <v>1590</v>
      </c>
      <c r="U2046" s="25" t="s">
        <v>1590</v>
      </c>
      <c r="X2046" s="25" t="s">
        <v>439</v>
      </c>
      <c r="Y2046" s="25" t="s">
        <v>644</v>
      </c>
      <c r="AA2046" s="25" t="s">
        <v>4248</v>
      </c>
      <c r="AB2046" s="25" t="s">
        <v>0</v>
      </c>
      <c r="AC2046" s="26"/>
      <c r="AD2046" s="26"/>
      <c r="AF2046" s="28"/>
    </row>
    <row r="2047" spans="1:32" s="25" customFormat="1" ht="15" x14ac:dyDescent="0.25">
      <c r="A2047" s="25">
        <v>243995</v>
      </c>
      <c r="B2047" s="25" t="s">
        <v>4281</v>
      </c>
      <c r="C2047" s="25" t="s">
        <v>753</v>
      </c>
      <c r="D2047" s="25" t="s">
        <v>507</v>
      </c>
      <c r="E2047" s="25" t="s">
        <v>25</v>
      </c>
      <c r="F2047" s="25" t="s">
        <v>517</v>
      </c>
      <c r="G2047" s="25">
        <v>660</v>
      </c>
      <c r="H2047" s="25">
        <v>660</v>
      </c>
      <c r="J2047" s="25" t="s">
        <v>55</v>
      </c>
      <c r="K2047" s="25" t="s">
        <v>449</v>
      </c>
      <c r="L2047" s="25" t="s">
        <v>435</v>
      </c>
      <c r="M2047" s="26">
        <v>45320</v>
      </c>
      <c r="N2047" s="26">
        <v>45350</v>
      </c>
      <c r="O2047" s="27">
        <f ca="1">+IF(NETWORKDAYS(M2047,N2047,Feriados!A$1:A$196)&gt;-1,NETWORKDAYS(M2047,N2047,Feriados!A$1:A$196)-1,NETWORKDAYS(M2047,TODAY(),Feriados!A$1:A$196))</f>
        <v>20</v>
      </c>
      <c r="P2047" s="16"/>
      <c r="Q2047" s="25">
        <f ca="1">+IF(T2047="ENVIO OS", IF(NETWORKDAYS(N2047,P2047,Feriados!A$28:A$328)&gt;-1,NETWORKDAYS(N2047,P2047,Feriados!A$28:A$328)-1,NETWORKDAYS(N2047,TODAY(),Feriados!A$28:A$328)),0)</f>
        <v>0</v>
      </c>
      <c r="R2047" s="17">
        <v>-33.093699999999998</v>
      </c>
      <c r="S2047" s="17">
        <v>-68.974599999999995</v>
      </c>
      <c r="T2047" s="25" t="s">
        <v>1496</v>
      </c>
      <c r="U2047" s="25" t="s">
        <v>1496</v>
      </c>
      <c r="V2047" s="25" t="s">
        <v>35</v>
      </c>
      <c r="W2047" s="25" t="s">
        <v>4314</v>
      </c>
      <c r="X2047" s="25" t="s">
        <v>439</v>
      </c>
      <c r="Y2047" s="25" t="s">
        <v>504</v>
      </c>
      <c r="AC2047" s="26"/>
      <c r="AD2047" s="26"/>
      <c r="AE2047" s="25" t="s">
        <v>525</v>
      </c>
      <c r="AF2047" s="28"/>
    </row>
    <row r="2048" spans="1:32" s="25" customFormat="1" ht="30" x14ac:dyDescent="0.25">
      <c r="A2048" s="25">
        <v>243995</v>
      </c>
      <c r="B2048" s="25" t="s">
        <v>4282</v>
      </c>
      <c r="C2048" s="25" t="s">
        <v>753</v>
      </c>
      <c r="D2048" s="25" t="s">
        <v>507</v>
      </c>
      <c r="E2048" s="25" t="s">
        <v>25</v>
      </c>
      <c r="F2048" s="25" t="s">
        <v>516</v>
      </c>
      <c r="G2048" s="25">
        <v>220</v>
      </c>
      <c r="H2048" s="25">
        <v>220</v>
      </c>
      <c r="I2048" s="25" t="s">
        <v>17</v>
      </c>
      <c r="J2048" s="25" t="s">
        <v>55</v>
      </c>
      <c r="K2048" s="25" t="s">
        <v>449</v>
      </c>
      <c r="L2048" s="25" t="s">
        <v>435</v>
      </c>
      <c r="M2048" s="26">
        <v>45320</v>
      </c>
      <c r="N2048" s="26">
        <v>45358</v>
      </c>
      <c r="O2048" s="27">
        <f ca="1">+IF(NETWORKDAYS(M2048,N2048,Feriados!A$1:A$196)&gt;-1,NETWORKDAYS(M2048,N2048,Feriados!A$1:A$196)-1,NETWORKDAYS(M2048,TODAY(),Feriados!A$1:A$196))</f>
        <v>26</v>
      </c>
      <c r="P2048" s="16"/>
      <c r="Q2048" s="25">
        <f ca="1">+IF(T2048="ENVIO OS", IF(NETWORKDAYS(N2048,P2048,Feriados!A$28:A$328)&gt;-1,NETWORKDAYS(N2048,P2048,Feriados!A$28:A$328)-1,NETWORKDAYS(N2048,TODAY(),Feriados!A$28:A$328)),0)</f>
        <v>0</v>
      </c>
      <c r="R2048" s="17"/>
      <c r="S2048" s="17"/>
      <c r="T2048" s="25" t="s">
        <v>1496</v>
      </c>
      <c r="U2048" s="25" t="s">
        <v>1496</v>
      </c>
      <c r="V2048" s="25" t="s">
        <v>37</v>
      </c>
      <c r="W2048" s="17" t="s">
        <v>4374</v>
      </c>
      <c r="X2048" s="25" t="s">
        <v>439</v>
      </c>
      <c r="Y2048" s="25" t="s">
        <v>504</v>
      </c>
      <c r="AC2048" s="26"/>
      <c r="AD2048" s="26"/>
      <c r="AF2048" s="28"/>
    </row>
    <row r="2049" spans="1:32" s="25" customFormat="1" ht="30" x14ac:dyDescent="0.25">
      <c r="A2049" s="25">
        <v>243995</v>
      </c>
      <c r="B2049" s="25" t="s">
        <v>4349</v>
      </c>
      <c r="C2049" s="25" t="s">
        <v>753</v>
      </c>
      <c r="D2049" s="25" t="s">
        <v>507</v>
      </c>
      <c r="E2049" s="25" t="s">
        <v>25</v>
      </c>
      <c r="F2049" s="25" t="s">
        <v>516</v>
      </c>
      <c r="G2049" s="25">
        <v>220</v>
      </c>
      <c r="H2049" s="25">
        <v>220</v>
      </c>
      <c r="I2049" s="25" t="s">
        <v>17</v>
      </c>
      <c r="J2049" s="25" t="s">
        <v>55</v>
      </c>
      <c r="K2049" s="25" t="s">
        <v>449</v>
      </c>
      <c r="L2049" s="25" t="s">
        <v>435</v>
      </c>
      <c r="M2049" s="26">
        <v>45320</v>
      </c>
      <c r="N2049" s="26">
        <v>45358</v>
      </c>
      <c r="O2049" s="27">
        <f ca="1">+IF(NETWORKDAYS(M2049,N2049,Feriados!A$1:A$196)&gt;-1,NETWORKDAYS(M2049,N2049,Feriados!A$1:A$196)-1,NETWORKDAYS(M2049,TODAY(),Feriados!A$1:A$196))</f>
        <v>26</v>
      </c>
      <c r="P2049" s="16"/>
      <c r="Q2049" s="25">
        <f ca="1">+IF(T2049="ENVIO OS", IF(NETWORKDAYS(N2049,P2049,Feriados!A$28:A$328)&gt;-1,NETWORKDAYS(N2049,P2049,Feriados!A$28:A$328)-1,NETWORKDAYS(N2049,TODAY(),Feriados!A$28:A$328)),0)</f>
        <v>0</v>
      </c>
      <c r="R2049" s="17">
        <v>-33.094200000000001</v>
      </c>
      <c r="S2049" s="17">
        <v>-68.961500000000001</v>
      </c>
      <c r="T2049" s="25" t="s">
        <v>1496</v>
      </c>
      <c r="U2049" s="25" t="s">
        <v>1496</v>
      </c>
      <c r="V2049" s="25" t="s">
        <v>37</v>
      </c>
      <c r="W2049" s="17" t="s">
        <v>4374</v>
      </c>
      <c r="X2049" s="25" t="s">
        <v>439</v>
      </c>
      <c r="Y2049" s="25" t="s">
        <v>504</v>
      </c>
      <c r="AB2049" s="25" t="s">
        <v>0</v>
      </c>
      <c r="AC2049" s="26"/>
      <c r="AD2049" s="26"/>
      <c r="AF2049" s="28"/>
    </row>
    <row r="2050" spans="1:32" s="25" customFormat="1" ht="15" x14ac:dyDescent="0.25">
      <c r="A2050" s="25">
        <v>236141</v>
      </c>
      <c r="B2050" s="25" t="s">
        <v>2683</v>
      </c>
      <c r="C2050" s="25" t="s">
        <v>2684</v>
      </c>
      <c r="D2050" s="25" t="s">
        <v>446</v>
      </c>
      <c r="E2050" s="25" t="s">
        <v>25</v>
      </c>
      <c r="F2050" s="25" t="s">
        <v>509</v>
      </c>
      <c r="G2050" s="25">
        <v>130</v>
      </c>
      <c r="H2050" s="25">
        <v>72</v>
      </c>
      <c r="I2050" s="25" t="s">
        <v>2709</v>
      </c>
      <c r="J2050" s="25" t="s">
        <v>402</v>
      </c>
      <c r="K2050" s="25" t="s">
        <v>463</v>
      </c>
      <c r="L2050" s="25" t="s">
        <v>434</v>
      </c>
      <c r="M2050" s="26">
        <v>45321</v>
      </c>
      <c r="N2050" s="26">
        <v>45322</v>
      </c>
      <c r="O2050" s="27">
        <f ca="1">+IF(NETWORKDAYS(M2050,N2050,Feriados!A$1:A$196)&gt;-1,NETWORKDAYS(M2050,N2050,Feriados!A$1:A$196)-1,NETWORKDAYS(M2050,TODAY(),Feriados!A$1:A$196))</f>
        <v>1</v>
      </c>
      <c r="P2050" s="16"/>
      <c r="Q2050" s="25">
        <f ca="1">+IF(T2050="ENVIO OS", IF(NETWORKDAYS(N2050,P2050,Feriados!A$28:A$328)&gt;-1,NETWORKDAYS(N2050,P2050,Feriados!A$28:A$328)-1,NETWORKDAYS(N2050,TODAY(),Feriados!A$28:A$328)),0)</f>
        <v>0</v>
      </c>
      <c r="R2050" s="17">
        <v>-33.044800000000002</v>
      </c>
      <c r="S2050" s="17">
        <v>-68.724900000000005</v>
      </c>
      <c r="T2050" s="25" t="s">
        <v>1590</v>
      </c>
      <c r="U2050" s="25" t="s">
        <v>1590</v>
      </c>
      <c r="X2050" s="25" t="s">
        <v>439</v>
      </c>
      <c r="Y2050" s="25" t="s">
        <v>644</v>
      </c>
      <c r="AA2050" s="25" t="s">
        <v>4248</v>
      </c>
      <c r="AC2050" s="26"/>
      <c r="AD2050" s="26"/>
      <c r="AE2050" s="25" t="s">
        <v>525</v>
      </c>
      <c r="AF2050" s="28"/>
    </row>
    <row r="2051" spans="1:32" s="25" customFormat="1" ht="15" x14ac:dyDescent="0.25">
      <c r="A2051" s="25">
        <v>243998</v>
      </c>
      <c r="B2051" s="25" t="s">
        <v>4278</v>
      </c>
      <c r="C2051" s="25" t="s">
        <v>753</v>
      </c>
      <c r="D2051" s="25" t="s">
        <v>507</v>
      </c>
      <c r="E2051" s="25" t="s">
        <v>25</v>
      </c>
      <c r="F2051" s="25" t="s">
        <v>516</v>
      </c>
      <c r="G2051" s="25">
        <v>220</v>
      </c>
      <c r="H2051" s="25">
        <v>220</v>
      </c>
      <c r="I2051" s="25" t="s">
        <v>17</v>
      </c>
      <c r="J2051" s="25" t="s">
        <v>281</v>
      </c>
      <c r="K2051" s="25" t="s">
        <v>49</v>
      </c>
      <c r="L2051" s="25" t="s">
        <v>434</v>
      </c>
      <c r="M2051" s="26">
        <v>45321</v>
      </c>
      <c r="N2051" s="26">
        <v>45369</v>
      </c>
      <c r="O2051" s="27">
        <f ca="1">+IF(NETWORKDAYS(M2051,N2051,Feriados!A$1:A$196)&gt;-1,NETWORKDAYS(M2051,N2051,Feriados!A$1:A$196)-1,NETWORKDAYS(M2051,TODAY(),Feriados!A$1:A$196))</f>
        <v>32</v>
      </c>
      <c r="P2051" s="16"/>
      <c r="Q2051" s="25">
        <f ca="1">+IF(T2051="ENVIO OS", IF(NETWORKDAYS(N2051,P2051,Feriados!A$28:A$328)&gt;-1,NETWORKDAYS(N2051,P2051,Feriados!A$28:A$328)-1,NETWORKDAYS(N2051,TODAY(),Feriados!A$28:A$328)),0)</f>
        <v>0</v>
      </c>
      <c r="R2051" s="17">
        <v>-33.1233</v>
      </c>
      <c r="S2051" s="17">
        <v>-68.926699999999997</v>
      </c>
      <c r="T2051" s="25" t="s">
        <v>1496</v>
      </c>
      <c r="U2051" s="25" t="s">
        <v>1496</v>
      </c>
      <c r="V2051" s="25" t="s">
        <v>35</v>
      </c>
      <c r="W2051" s="25" t="s">
        <v>4373</v>
      </c>
      <c r="AA2051" s="25" t="s">
        <v>4352</v>
      </c>
      <c r="AB2051" s="25" t="s">
        <v>0</v>
      </c>
      <c r="AC2051" s="26"/>
      <c r="AD2051" s="26"/>
      <c r="AF2051" s="28"/>
    </row>
    <row r="2052" spans="1:32" s="25" customFormat="1" ht="15" x14ac:dyDescent="0.25">
      <c r="A2052" s="25">
        <v>243998</v>
      </c>
      <c r="B2052" s="25" t="s">
        <v>4279</v>
      </c>
      <c r="C2052" s="25" t="s">
        <v>753</v>
      </c>
      <c r="D2052" s="25" t="s">
        <v>507</v>
      </c>
      <c r="E2052" s="25" t="s">
        <v>25</v>
      </c>
      <c r="F2052" s="25" t="s">
        <v>517</v>
      </c>
      <c r="G2052" s="25">
        <v>660</v>
      </c>
      <c r="H2052" s="25">
        <v>660</v>
      </c>
      <c r="J2052" s="25" t="s">
        <v>281</v>
      </c>
      <c r="K2052" s="25" t="s">
        <v>49</v>
      </c>
      <c r="L2052" s="25" t="s">
        <v>434</v>
      </c>
      <c r="M2052" s="26">
        <v>45321</v>
      </c>
      <c r="N2052" s="26">
        <v>45359</v>
      </c>
      <c r="O2052" s="27">
        <f ca="1">+IF(NETWORKDAYS(M2052,N2052,Feriados!A$1:A$196)&gt;-1,NETWORKDAYS(M2052,N2052,Feriados!A$1:A$196)-1,NETWORKDAYS(M2052,TODAY(),Feriados!A$1:A$196))</f>
        <v>26</v>
      </c>
      <c r="P2052" s="16"/>
      <c r="Q2052" s="25">
        <f ca="1">+IF(T2052="ENVIO OS", IF(NETWORKDAYS(N2052,P2052,Feriados!A$28:A$328)&gt;-1,NETWORKDAYS(N2052,P2052,Feriados!A$28:A$328)-1,NETWORKDAYS(N2052,TODAY(),Feriados!A$28:A$328)),0)</f>
        <v>0</v>
      </c>
      <c r="R2052" s="17">
        <v>-33.115000000000002</v>
      </c>
      <c r="S2052" s="17">
        <v>-68.9285</v>
      </c>
      <c r="T2052" s="25" t="s">
        <v>1496</v>
      </c>
      <c r="U2052" s="25" t="s">
        <v>1496</v>
      </c>
      <c r="X2052" s="25" t="s">
        <v>439</v>
      </c>
      <c r="Y2052" s="25" t="s">
        <v>504</v>
      </c>
      <c r="AB2052" s="25" t="s">
        <v>0</v>
      </c>
      <c r="AC2052" s="26"/>
      <c r="AD2052" s="26"/>
      <c r="AF2052" s="28"/>
    </row>
    <row r="2053" spans="1:32" s="25" customFormat="1" ht="15" x14ac:dyDescent="0.25">
      <c r="A2053" s="25">
        <v>243998</v>
      </c>
      <c r="B2053" s="25" t="s">
        <v>4280</v>
      </c>
      <c r="C2053" s="25" t="s">
        <v>753</v>
      </c>
      <c r="D2053" s="25" t="s">
        <v>507</v>
      </c>
      <c r="E2053" s="25" t="s">
        <v>25</v>
      </c>
      <c r="F2053" s="25" t="s">
        <v>517</v>
      </c>
      <c r="G2053" s="25">
        <v>660</v>
      </c>
      <c r="H2053" s="25">
        <v>660</v>
      </c>
      <c r="J2053" s="25" t="s">
        <v>281</v>
      </c>
      <c r="K2053" s="25" t="s">
        <v>49</v>
      </c>
      <c r="L2053" s="25" t="s">
        <v>434</v>
      </c>
      <c r="M2053" s="26">
        <v>45321</v>
      </c>
      <c r="N2053" s="26">
        <v>45369</v>
      </c>
      <c r="O2053" s="27">
        <f ca="1">+IF(NETWORKDAYS(M2053,N2053,Feriados!A$1:A$196)&gt;-1,NETWORKDAYS(M2053,N2053,Feriados!A$1:A$196)-1,NETWORKDAYS(M2053,TODAY(),Feriados!A$1:A$196))</f>
        <v>32</v>
      </c>
      <c r="P2053" s="16"/>
      <c r="Q2053" s="25">
        <f ca="1">+IF(T2053="ENVIO OS", IF(NETWORKDAYS(N2053,P2053,Feriados!A$28:A$328)&gt;-1,NETWORKDAYS(N2053,P2053,Feriados!A$28:A$328)-1,NETWORKDAYS(N2053,TODAY(),Feriados!A$28:A$328)),0)</f>
        <v>0</v>
      </c>
      <c r="R2053" s="17"/>
      <c r="S2053" s="17"/>
      <c r="T2053" s="25" t="s">
        <v>1496</v>
      </c>
      <c r="U2053" s="25" t="s">
        <v>1496</v>
      </c>
      <c r="V2053" s="25" t="s">
        <v>35</v>
      </c>
      <c r="W2053" s="25" t="s">
        <v>4373</v>
      </c>
      <c r="AA2053" s="25" t="s">
        <v>4352</v>
      </c>
      <c r="AB2053" s="25" t="s">
        <v>0</v>
      </c>
      <c r="AC2053" s="26"/>
      <c r="AD2053" s="26"/>
      <c r="AF2053" s="28"/>
    </row>
    <row r="2054" spans="1:32" s="25" customFormat="1" ht="15" x14ac:dyDescent="0.25">
      <c r="B2054" s="25" t="s">
        <v>2651</v>
      </c>
      <c r="C2054" s="25" t="s">
        <v>2650</v>
      </c>
      <c r="D2054" s="25" t="s">
        <v>450</v>
      </c>
      <c r="E2054" s="25" t="s">
        <v>26</v>
      </c>
      <c r="F2054" s="25" t="s">
        <v>508</v>
      </c>
      <c r="G2054" s="25">
        <v>34</v>
      </c>
      <c r="I2054" s="25" t="s">
        <v>2794</v>
      </c>
      <c r="J2054" s="25" t="s">
        <v>395</v>
      </c>
      <c r="K2054" s="25" t="s">
        <v>2795</v>
      </c>
      <c r="M2054" s="26">
        <v>45321</v>
      </c>
      <c r="N2054" s="26">
        <v>45357</v>
      </c>
      <c r="O2054" s="27">
        <f ca="1">+IF(NETWORKDAYS(M2054,N2054,Feriados!A$1:A$196)&gt;-1,NETWORKDAYS(M2054,N2054,Feriados!A$1:A$196)-1,NETWORKDAYS(M2054,TODAY(),Feriados!A$1:A$196))</f>
        <v>24</v>
      </c>
      <c r="P2054" s="16"/>
      <c r="Q2054" s="25">
        <f ca="1">+IF(T2054="ENVIO OS", IF(NETWORKDAYS(N2054,P2054,Feriados!A$28:A$328)&gt;-1,NETWORKDAYS(N2054,P2054,Feriados!A$28:A$328)-1,NETWORKDAYS(N2054,TODAY(),Feriados!A$28:A$328)),0)</f>
        <v>0</v>
      </c>
      <c r="R2054" s="17">
        <v>-32.9741</v>
      </c>
      <c r="S2054" s="17">
        <v>-68.8125</v>
      </c>
      <c r="T2054" s="25" t="s">
        <v>1590</v>
      </c>
      <c r="U2054" s="25" t="s">
        <v>1590</v>
      </c>
      <c r="V2054" s="25" t="s">
        <v>748</v>
      </c>
      <c r="W2054" s="25" t="s">
        <v>2537</v>
      </c>
      <c r="X2054" s="25" t="s">
        <v>443</v>
      </c>
      <c r="Y2054" s="25" t="s">
        <v>504</v>
      </c>
      <c r="Z2054" s="25" t="s">
        <v>542</v>
      </c>
      <c r="AC2054" s="26"/>
      <c r="AD2054" s="26"/>
      <c r="AF2054" s="28"/>
    </row>
    <row r="2055" spans="1:32" s="25" customFormat="1" ht="15" x14ac:dyDescent="0.25">
      <c r="A2055" s="25">
        <v>243918</v>
      </c>
      <c r="B2055" s="25" t="s">
        <v>4272</v>
      </c>
      <c r="C2055" s="25" t="s">
        <v>4273</v>
      </c>
      <c r="D2055" s="25" t="s">
        <v>404</v>
      </c>
      <c r="E2055" s="25" t="s">
        <v>25</v>
      </c>
      <c r="F2055" s="25" t="s">
        <v>741</v>
      </c>
      <c r="G2055" s="25">
        <v>131.66999999999999</v>
      </c>
      <c r="H2055" s="25">
        <v>131.66999999999999</v>
      </c>
      <c r="I2055" s="25" t="s">
        <v>17</v>
      </c>
      <c r="J2055" s="25" t="s">
        <v>107</v>
      </c>
      <c r="K2055" s="25" t="s">
        <v>404</v>
      </c>
      <c r="L2055" s="25" t="s">
        <v>435</v>
      </c>
      <c r="M2055" s="26">
        <v>45322</v>
      </c>
      <c r="N2055" s="26">
        <v>45356</v>
      </c>
      <c r="O2055" s="27">
        <f ca="1">+IF(NETWORKDAYS(M2055,N2055,Feriados!A$1:A$196)&gt;-1,NETWORKDAYS(M2055,N2055,Feriados!A$1:A$196)-1,NETWORKDAYS(M2055,TODAY(),Feriados!A$1:A$196))</f>
        <v>22</v>
      </c>
      <c r="P2055" s="16"/>
      <c r="Q2055" s="25">
        <f ca="1">+IF(T2055="ENVIO OS", IF(NETWORKDAYS(N2055,P2055,Feriados!A$28:A$328)&gt;-1,NETWORKDAYS(N2055,P2055,Feriados!A$28:A$328)-1,NETWORKDAYS(N2055,TODAY(),Feriados!A$28:A$328)),0)</f>
        <v>0</v>
      </c>
      <c r="R2055" s="17">
        <v>-33.592100000000002</v>
      </c>
      <c r="S2055" s="17">
        <v>-69.015600000000006</v>
      </c>
      <c r="T2055" s="25" t="s">
        <v>1496</v>
      </c>
      <c r="U2055" s="25" t="s">
        <v>1496</v>
      </c>
      <c r="X2055" s="25" t="s">
        <v>439</v>
      </c>
      <c r="Y2055" s="25" t="s">
        <v>504</v>
      </c>
      <c r="AC2055" s="26"/>
      <c r="AD2055" s="26"/>
      <c r="AF2055" s="28"/>
    </row>
    <row r="2056" spans="1:32" s="25" customFormat="1" ht="15" x14ac:dyDescent="0.25">
      <c r="B2056" s="25" t="s">
        <v>4265</v>
      </c>
      <c r="C2056" s="25" t="s">
        <v>4266</v>
      </c>
      <c r="E2056" s="25" t="s">
        <v>26</v>
      </c>
      <c r="F2056" s="25" t="s">
        <v>508</v>
      </c>
      <c r="M2056" s="26">
        <v>45322</v>
      </c>
      <c r="N2056" s="26">
        <v>45345</v>
      </c>
      <c r="O2056" s="27">
        <f ca="1">+IF(NETWORKDAYS(M2056,N2056,Feriados!A$1:A$196)&gt;-1,NETWORKDAYS(M2056,N2056,Feriados!A$1:A$196)-1,NETWORKDAYS(M2056,TODAY(),Feriados!A$1:A$196))</f>
        <v>15</v>
      </c>
      <c r="P2056" s="16">
        <v>45513</v>
      </c>
      <c r="Q2056" s="25">
        <f ca="1">+IF(T2056="ENVIO OS", IF(NETWORKDAYS(N2056,P2056,Feriados!A$28:A$328)&gt;-1,NETWORKDAYS(N2056,P2056,Feriados!A$28:A$328)-1,NETWORKDAYS(N2056,TODAY(),Feriados!A$28:A$328)),0)</f>
        <v>120</v>
      </c>
      <c r="R2056" s="17"/>
      <c r="S2056" s="17"/>
      <c r="T2056" s="25" t="s">
        <v>1494</v>
      </c>
      <c r="U2056" s="25" t="s">
        <v>1584</v>
      </c>
      <c r="X2056" s="25" t="s">
        <v>4127</v>
      </c>
      <c r="AC2056" s="26"/>
      <c r="AD2056" s="26"/>
      <c r="AF2056" s="28"/>
    </row>
    <row r="2057" spans="1:32" s="25" customFormat="1" ht="15" x14ac:dyDescent="0.25">
      <c r="B2057" s="25" t="s">
        <v>3521</v>
      </c>
      <c r="C2057" s="25" t="s">
        <v>3520</v>
      </c>
      <c r="D2057" s="25" t="s">
        <v>294</v>
      </c>
      <c r="E2057" s="25" t="s">
        <v>26</v>
      </c>
      <c r="F2057" s="25" t="s">
        <v>508</v>
      </c>
      <c r="G2057" s="25">
        <v>27</v>
      </c>
      <c r="I2057" s="25" t="s">
        <v>17</v>
      </c>
      <c r="J2057" s="25" t="s">
        <v>427</v>
      </c>
      <c r="K2057" s="25" t="s">
        <v>294</v>
      </c>
      <c r="M2057" s="16">
        <v>45323</v>
      </c>
      <c r="N2057" s="26">
        <v>45348</v>
      </c>
      <c r="O2057" s="27">
        <f ca="1">+IF(NETWORKDAYS(M2057,N2057,Feriados!A$1:A$196)&gt;-1,NETWORKDAYS(M2057,N2057,Feriados!A$1:A$196)-1,NETWORKDAYS(M2057,TODAY(),Feriados!A$1:A$196))</f>
        <v>15</v>
      </c>
      <c r="P2057" s="16">
        <v>45351</v>
      </c>
      <c r="Q2057" s="25">
        <f ca="1">+IF(T2057="ENVIO OS", IF(NETWORKDAYS(N2057,P2057,Feriados!A$28:A$328)&gt;-1,NETWORKDAYS(N2057,P2057,Feriados!A$28:A$328)-1,NETWORKDAYS(N2057,TODAY(),Feriados!A$28:A$328)),0)</f>
        <v>3</v>
      </c>
      <c r="R2057" s="17"/>
      <c r="S2057" s="17"/>
      <c r="T2057" s="25" t="s">
        <v>1494</v>
      </c>
      <c r="U2057" s="25" t="s">
        <v>1585</v>
      </c>
      <c r="X2057" s="25" t="s">
        <v>443</v>
      </c>
      <c r="Z2057" s="25" t="s">
        <v>529</v>
      </c>
      <c r="AC2057" s="26"/>
      <c r="AD2057" s="26"/>
      <c r="AF2057" s="28"/>
    </row>
    <row r="2058" spans="1:32" s="25" customFormat="1" ht="15" x14ac:dyDescent="0.25">
      <c r="B2058" s="25" t="s">
        <v>4268</v>
      </c>
      <c r="C2058" s="25" t="s">
        <v>4269</v>
      </c>
      <c r="D2058" s="25" t="s">
        <v>452</v>
      </c>
      <c r="E2058" s="25" t="s">
        <v>25</v>
      </c>
      <c r="F2058" s="25" t="s">
        <v>516</v>
      </c>
      <c r="G2058" s="25">
        <v>94</v>
      </c>
      <c r="H2058" s="25">
        <v>94</v>
      </c>
      <c r="I2058" s="25" t="s">
        <v>4270</v>
      </c>
      <c r="J2058" s="25" t="s">
        <v>154</v>
      </c>
      <c r="K2058" s="25" t="s">
        <v>470</v>
      </c>
      <c r="M2058" s="26">
        <v>45327</v>
      </c>
      <c r="N2058" s="26">
        <v>45330</v>
      </c>
      <c r="O2058" s="27">
        <f ca="1">+IF(NETWORKDAYS(M2058,N2058,Feriados!A$1:A$196)&gt;-1,NETWORKDAYS(M2058,N2058,Feriados!A$1:A$196)-1,NETWORKDAYS(M2058,TODAY(),Feriados!A$1:A$196))</f>
        <v>3</v>
      </c>
      <c r="P2058" s="16"/>
      <c r="Q2058" s="25">
        <f ca="1">+IF(T2058="ENVIO OS", IF(NETWORKDAYS(N2058,P2058,Feriados!A$28:A$328)&gt;-1,NETWORKDAYS(N2058,P2058,Feriados!A$28:A$328)-1,NETWORKDAYS(N2058,TODAY(),Feriados!A$28:A$328)),0)</f>
        <v>0</v>
      </c>
      <c r="R2058" s="17"/>
      <c r="S2058" s="17"/>
      <c r="T2058" s="25" t="s">
        <v>1496</v>
      </c>
      <c r="U2058" s="25" t="s">
        <v>1496</v>
      </c>
      <c r="X2058" s="25" t="s">
        <v>439</v>
      </c>
      <c r="Y2058" s="25" t="s">
        <v>504</v>
      </c>
      <c r="AA2058" s="25" t="s">
        <v>4271</v>
      </c>
      <c r="AC2058" s="26"/>
      <c r="AD2058" s="26"/>
      <c r="AE2058" s="25" t="s">
        <v>525</v>
      </c>
      <c r="AF2058" s="28"/>
    </row>
    <row r="2059" spans="1:32" s="25" customFormat="1" ht="15" x14ac:dyDescent="0.25">
      <c r="A2059" s="25">
        <v>244644</v>
      </c>
      <c r="B2059" s="25" t="s">
        <v>4274</v>
      </c>
      <c r="C2059" s="25" t="s">
        <v>4275</v>
      </c>
      <c r="D2059" s="25" t="s">
        <v>405</v>
      </c>
      <c r="E2059" s="25" t="s">
        <v>25</v>
      </c>
      <c r="F2059" s="25" t="s">
        <v>4276</v>
      </c>
      <c r="G2059" s="25">
        <v>1780</v>
      </c>
      <c r="H2059" s="25">
        <v>677</v>
      </c>
      <c r="J2059" s="25" t="s">
        <v>164</v>
      </c>
      <c r="K2059" s="25" t="s">
        <v>405</v>
      </c>
      <c r="L2059" s="25" t="s">
        <v>435</v>
      </c>
      <c r="M2059" s="26">
        <v>45327</v>
      </c>
      <c r="N2059" s="26">
        <v>45371</v>
      </c>
      <c r="O2059" s="27">
        <f ca="1">+IF(NETWORKDAYS(M2059,N2059,Feriados!A$1:A$196)&gt;-1,NETWORKDAYS(M2059,N2059,Feriados!A$1:A$196)-1,NETWORKDAYS(M2059,TODAY(),Feriados!A$1:A$196))</f>
        <v>30</v>
      </c>
      <c r="P2059" s="16"/>
      <c r="Q2059" s="25">
        <f ca="1">+IF(T2059="ENVIO OS", IF(NETWORKDAYS(N2059,P2059,Feriados!A$28:A$328)&gt;-1,NETWORKDAYS(N2059,P2059,Feriados!A$28:A$328)-1,NETWORKDAYS(N2059,TODAY(),Feriados!A$28:A$328)),0)</f>
        <v>0</v>
      </c>
      <c r="R2059" s="17">
        <v>-33.384500000000003</v>
      </c>
      <c r="S2059" s="17">
        <v>-69.187799999999996</v>
      </c>
      <c r="T2059" s="25" t="s">
        <v>1496</v>
      </c>
      <c r="U2059" s="25" t="s">
        <v>1496</v>
      </c>
      <c r="X2059" s="25" t="s">
        <v>439</v>
      </c>
      <c r="Y2059" s="25" t="s">
        <v>504</v>
      </c>
      <c r="Z2059" s="25" t="s">
        <v>556</v>
      </c>
      <c r="AA2059" s="25" t="s">
        <v>4277</v>
      </c>
      <c r="AC2059" s="26"/>
      <c r="AD2059" s="26"/>
      <c r="AF2059" s="28"/>
    </row>
    <row r="2060" spans="1:32" s="25" customFormat="1" ht="15" x14ac:dyDescent="0.25">
      <c r="A2060" s="25">
        <v>243876</v>
      </c>
      <c r="B2060" s="25" t="s">
        <v>4222</v>
      </c>
      <c r="C2060" s="25" t="s">
        <v>4223</v>
      </c>
      <c r="D2060" s="25" t="s">
        <v>450</v>
      </c>
      <c r="E2060" s="25" t="s">
        <v>25</v>
      </c>
      <c r="F2060" s="25" t="s">
        <v>515</v>
      </c>
      <c r="G2060" s="25">
        <v>320</v>
      </c>
      <c r="M2060" s="26">
        <v>45327</v>
      </c>
      <c r="N2060" s="26">
        <v>45337</v>
      </c>
      <c r="O2060" s="27">
        <f ca="1">+IF(NETWORKDAYS(M2060,N2060,Feriados!A$1:A$196)&gt;-1,NETWORKDAYS(M2060,N2060,Feriados!A$1:A$196)-1,NETWORKDAYS(M2060,TODAY(),Feriados!A$1:A$196))</f>
        <v>6</v>
      </c>
      <c r="P2060" s="16">
        <v>45338</v>
      </c>
      <c r="Q2060" s="25">
        <f ca="1">+IF(T2060="ENVIO OS", IF(NETWORKDAYS(N2060,P2060,Feriados!A$28:A$328)&gt;-1,NETWORKDAYS(N2060,P2060,Feriados!A$28:A$328)-1,NETWORKDAYS(N2060,TODAY(),Feriados!A$28:A$328)),0)</f>
        <v>0</v>
      </c>
      <c r="R2060" s="17"/>
      <c r="S2060" s="17"/>
      <c r="T2060" s="25" t="s">
        <v>1591</v>
      </c>
      <c r="U2060" s="25" t="s">
        <v>1591</v>
      </c>
      <c r="X2060" s="25" t="s">
        <v>443</v>
      </c>
      <c r="AC2060" s="26"/>
      <c r="AD2060" s="26"/>
      <c r="AF2060" s="28"/>
    </row>
    <row r="2061" spans="1:32" s="25" customFormat="1" ht="15" x14ac:dyDescent="0.25">
      <c r="A2061" s="25">
        <v>241507</v>
      </c>
      <c r="B2061" s="25" t="s">
        <v>3499</v>
      </c>
      <c r="C2061" s="25" t="s">
        <v>3500</v>
      </c>
      <c r="D2061" s="25" t="s">
        <v>380</v>
      </c>
      <c r="E2061" s="25" t="s">
        <v>25</v>
      </c>
      <c r="F2061" s="25" t="s">
        <v>509</v>
      </c>
      <c r="G2061" s="25">
        <v>125</v>
      </c>
      <c r="H2061" s="25">
        <v>7</v>
      </c>
      <c r="J2061" s="25" t="s">
        <v>170</v>
      </c>
      <c r="K2061" s="25" t="s">
        <v>453</v>
      </c>
      <c r="L2061" s="25" t="s">
        <v>435</v>
      </c>
      <c r="M2061" s="26">
        <v>45328</v>
      </c>
      <c r="N2061" s="26">
        <v>45328</v>
      </c>
      <c r="O2061" s="27">
        <f ca="1">+IF(NETWORKDAYS(M2061,N2061,Feriados!A$1:A$196)&gt;-1,NETWORKDAYS(M2061,N2061,Feriados!A$1:A$196)-1,NETWORKDAYS(M2061,TODAY(),Feriados!A$1:A$196))</f>
        <v>0</v>
      </c>
      <c r="P2061" s="16"/>
      <c r="Q2061" s="25">
        <f ca="1">+IF(T2061="ENVIO OS", IF(NETWORKDAYS(N2061,P2061,Feriados!A$28:A$328)&gt;-1,NETWORKDAYS(N2061,P2061,Feriados!A$28:A$328)-1,NETWORKDAYS(N2061,TODAY(),Feriados!A$28:A$328)),0)</f>
        <v>0</v>
      </c>
      <c r="R2061" s="17">
        <v>-33.915700000000001</v>
      </c>
      <c r="S2061" s="17">
        <v>-69.125399999999999</v>
      </c>
      <c r="T2061" s="25" t="s">
        <v>1590</v>
      </c>
      <c r="U2061" s="25" t="s">
        <v>1496</v>
      </c>
      <c r="V2061" s="25" t="s">
        <v>2138</v>
      </c>
      <c r="X2061" s="25" t="s">
        <v>439</v>
      </c>
      <c r="Y2061" s="25" t="s">
        <v>504</v>
      </c>
      <c r="AA2061" s="25" t="s">
        <v>4254</v>
      </c>
      <c r="AC2061" s="26"/>
      <c r="AD2061" s="26"/>
      <c r="AF2061" s="28"/>
    </row>
    <row r="2062" spans="1:32" s="25" customFormat="1" ht="15" x14ac:dyDescent="0.25">
      <c r="B2062" s="25" t="s">
        <v>3684</v>
      </c>
      <c r="C2062" s="25" t="s">
        <v>3683</v>
      </c>
      <c r="D2062" s="25" t="s">
        <v>452</v>
      </c>
      <c r="E2062" s="25" t="s">
        <v>26</v>
      </c>
      <c r="F2062" s="25" t="s">
        <v>508</v>
      </c>
      <c r="M2062" s="16">
        <v>45330</v>
      </c>
      <c r="N2062" s="26">
        <v>45341</v>
      </c>
      <c r="O2062" s="27">
        <f ca="1">+IF(NETWORKDAYS(M2062,N2062,Feriados!A$1:A$196)&gt;-1,NETWORKDAYS(M2062,N2062,Feriados!A$1:A$196)-1,NETWORKDAYS(M2062,TODAY(),Feriados!A$1:A$196))</f>
        <v>5</v>
      </c>
      <c r="P2062" s="16">
        <v>45359</v>
      </c>
      <c r="Q2062" s="25">
        <f ca="1">+IF(T2062="ENVIO OS", IF(NETWORKDAYS(N2062,P2062,Feriados!A$28:A$328)&gt;-1,NETWORKDAYS(N2062,P2062,Feriados!A$28:A$328)-1,NETWORKDAYS(N2062,TODAY(),Feriados!A$28:A$328)),0)</f>
        <v>14</v>
      </c>
      <c r="R2062" s="17"/>
      <c r="S2062" s="17"/>
      <c r="T2062" s="25" t="s">
        <v>1494</v>
      </c>
      <c r="U2062" s="25" t="s">
        <v>1585</v>
      </c>
      <c r="X2062" s="25" t="s">
        <v>4127</v>
      </c>
      <c r="AC2062" s="26"/>
      <c r="AD2062" s="26"/>
      <c r="AF2062" s="28"/>
    </row>
    <row r="2063" spans="1:32" s="25" customFormat="1" ht="15" x14ac:dyDescent="0.25">
      <c r="A2063" s="25">
        <v>244534</v>
      </c>
      <c r="B2063" s="25" t="s">
        <v>4284</v>
      </c>
      <c r="C2063" s="25" t="s">
        <v>4283</v>
      </c>
      <c r="D2063" s="25" t="s">
        <v>274</v>
      </c>
      <c r="E2063" s="25" t="s">
        <v>25</v>
      </c>
      <c r="F2063" s="25" t="s">
        <v>523</v>
      </c>
      <c r="G2063" s="25">
        <v>462</v>
      </c>
      <c r="H2063" s="25">
        <v>462</v>
      </c>
      <c r="I2063" s="25" t="s">
        <v>17</v>
      </c>
      <c r="J2063" s="25" t="s">
        <v>101</v>
      </c>
      <c r="K2063" s="25" t="s">
        <v>274</v>
      </c>
      <c r="L2063" s="25" t="s">
        <v>436</v>
      </c>
      <c r="M2063" s="26">
        <v>45331</v>
      </c>
      <c r="N2063" s="26">
        <v>45364</v>
      </c>
      <c r="O2063" s="27">
        <f ca="1">+IF(NETWORKDAYS(M2063,N2063,Feriados!A$1:A$196)&gt;-1,NETWORKDAYS(M2063,N2063,Feriados!A$1:A$196)-1,NETWORKDAYS(M2063,TODAY(),Feriados!A$1:A$196))</f>
        <v>21</v>
      </c>
      <c r="P2063" s="16"/>
      <c r="Q2063" s="25">
        <f ca="1">+IF(T2063="ENVIO OS", IF(NETWORKDAYS(N2063,P2063,Feriados!A$28:A$328)&gt;-1,NETWORKDAYS(N2063,P2063,Feriados!A$28:A$328)-1,NETWORKDAYS(N2063,TODAY(),Feriados!A$28:A$328)),0)</f>
        <v>0</v>
      </c>
      <c r="R2063" s="17">
        <v>-32.859299999999998</v>
      </c>
      <c r="S2063" s="17">
        <v>-68.805300000000003</v>
      </c>
      <c r="T2063" s="25" t="s">
        <v>1496</v>
      </c>
      <c r="U2063" s="25" t="s">
        <v>1496</v>
      </c>
      <c r="X2063" s="25" t="s">
        <v>439</v>
      </c>
      <c r="Y2063" s="25" t="s">
        <v>504</v>
      </c>
      <c r="Z2063" s="25" t="s">
        <v>598</v>
      </c>
      <c r="AB2063" s="25" t="s">
        <v>0</v>
      </c>
      <c r="AC2063" s="26"/>
      <c r="AD2063" s="26"/>
      <c r="AF2063" s="28"/>
    </row>
    <row r="2064" spans="1:32" s="25" customFormat="1" ht="15" x14ac:dyDescent="0.25">
      <c r="B2064" s="25" t="s">
        <v>4023</v>
      </c>
      <c r="C2064" s="25" t="s">
        <v>4022</v>
      </c>
      <c r="D2064" s="25" t="s">
        <v>452</v>
      </c>
      <c r="E2064" s="25" t="s">
        <v>26</v>
      </c>
      <c r="F2064" s="25" t="s">
        <v>508</v>
      </c>
      <c r="M2064" s="16">
        <v>45333</v>
      </c>
      <c r="N2064" s="26">
        <v>45343</v>
      </c>
      <c r="O2064" s="27">
        <f ca="1">+IF(NETWORKDAYS(M2064,N2064,Feriados!A$1:A$196)&gt;-1,NETWORKDAYS(M2064,N2064,Feriados!A$1:A$196)-1,NETWORKDAYS(M2064,TODAY(),Feriados!A$1:A$196))</f>
        <v>5</v>
      </c>
      <c r="P2064" s="16">
        <v>45344</v>
      </c>
      <c r="Q2064" s="25">
        <f ca="1">+IF(T2064="ENVIO OS", IF(NETWORKDAYS(N2064,P2064,Feriados!A$28:A$328)&gt;-1,NETWORKDAYS(N2064,P2064,Feriados!A$28:A$328)-1,NETWORKDAYS(N2064,TODAY(),Feriados!A$28:A$328)),0)</f>
        <v>1</v>
      </c>
      <c r="R2064" s="17"/>
      <c r="S2064" s="17"/>
      <c r="T2064" s="25" t="s">
        <v>1494</v>
      </c>
      <c r="U2064" s="25" t="s">
        <v>1585</v>
      </c>
      <c r="X2064" s="25" t="s">
        <v>443</v>
      </c>
      <c r="AC2064" s="26"/>
      <c r="AD2064" s="26"/>
      <c r="AF2064" s="28"/>
    </row>
    <row r="2065" spans="1:32" s="25" customFormat="1" ht="15" x14ac:dyDescent="0.25">
      <c r="A2065" s="25">
        <v>243892</v>
      </c>
      <c r="B2065" s="25" t="s">
        <v>4293</v>
      </c>
      <c r="C2065" s="25" t="s">
        <v>4235</v>
      </c>
      <c r="D2065" s="25" t="s">
        <v>452</v>
      </c>
      <c r="E2065" s="25" t="s">
        <v>25</v>
      </c>
      <c r="F2065" s="25" t="s">
        <v>509</v>
      </c>
      <c r="G2065" s="25">
        <v>120</v>
      </c>
      <c r="H2065" s="25">
        <v>45</v>
      </c>
      <c r="I2065" s="25" t="s">
        <v>4334</v>
      </c>
      <c r="J2065" s="25" t="s">
        <v>426</v>
      </c>
      <c r="K2065" s="25" t="s">
        <v>470</v>
      </c>
      <c r="L2065" s="25" t="s">
        <v>435</v>
      </c>
      <c r="M2065" s="26">
        <v>45336</v>
      </c>
      <c r="N2065" s="26">
        <v>45358</v>
      </c>
      <c r="O2065" s="27">
        <f ca="1">+IF(NETWORKDAYS(M2065,N2065,Feriados!A$1:A$196)&gt;-1,NETWORKDAYS(M2065,N2065,Feriados!A$1:A$196)-1,NETWORKDAYS(M2065,TODAY(),Feriados!A$1:A$196))</f>
        <v>16</v>
      </c>
      <c r="P2065" s="16"/>
      <c r="Q2065" s="25">
        <f ca="1">+IF(T2065="ENVIO OS", IF(NETWORKDAYS(N2065,P2065,Feriados!A$28:A$328)&gt;-1,NETWORKDAYS(N2065,P2065,Feriados!A$28:A$328)-1,NETWORKDAYS(N2065,TODAY(),Feriados!A$28:A$328)),0)</f>
        <v>0</v>
      </c>
      <c r="R2065" s="17"/>
      <c r="S2065" s="17"/>
      <c r="T2065" s="25" t="s">
        <v>1496</v>
      </c>
      <c r="U2065" s="25" t="s">
        <v>1496</v>
      </c>
      <c r="X2065" s="25" t="s">
        <v>442</v>
      </c>
      <c r="Y2065" s="25" t="s">
        <v>504</v>
      </c>
      <c r="AC2065" s="26"/>
      <c r="AD2065" s="26"/>
      <c r="AF2065" s="28"/>
    </row>
    <row r="2066" spans="1:32" s="25" customFormat="1" ht="15" x14ac:dyDescent="0.25">
      <c r="A2066" s="25">
        <v>244202</v>
      </c>
      <c r="B2066" s="25" t="s">
        <v>3366</v>
      </c>
      <c r="C2066" s="25" t="s">
        <v>3365</v>
      </c>
      <c r="D2066" s="25" t="s">
        <v>452</v>
      </c>
      <c r="E2066" s="25" t="s">
        <v>26</v>
      </c>
      <c r="F2066" s="25" t="s">
        <v>508</v>
      </c>
      <c r="G2066" s="25">
        <v>28</v>
      </c>
      <c r="H2066" s="25">
        <v>28</v>
      </c>
      <c r="J2066" s="25" t="s">
        <v>87</v>
      </c>
      <c r="K2066" s="25" t="s">
        <v>451</v>
      </c>
      <c r="M2066" s="16">
        <v>45336</v>
      </c>
      <c r="N2066" s="26">
        <v>45341</v>
      </c>
      <c r="O2066" s="27">
        <f ca="1">+IF(NETWORKDAYS(M2066,N2066,Feriados!A$1:A$196)&gt;-1,NETWORKDAYS(M2066,N2066,Feriados!A$1:A$196)-1,NETWORKDAYS(M2066,TODAY(),Feriados!A$1:A$196))</f>
        <v>3</v>
      </c>
      <c r="P2066" s="16"/>
      <c r="Q2066" s="25">
        <f ca="1">+IF(T2066="ENVIO OS", IF(NETWORKDAYS(N2066,P2066,Feriados!A$28:A$328)&gt;-1,NETWORKDAYS(N2066,P2066,Feriados!A$28:A$328)-1,NETWORKDAYS(N2066,TODAY(),Feriados!A$28:A$328)),0)</f>
        <v>0</v>
      </c>
      <c r="R2066" s="17">
        <v>-34.607199999999999</v>
      </c>
      <c r="S2066" s="17">
        <v>-68.366500000000002</v>
      </c>
      <c r="T2066" s="25" t="s">
        <v>1496</v>
      </c>
      <c r="U2066" s="25" t="s">
        <v>1496</v>
      </c>
      <c r="X2066" s="25" t="s">
        <v>4127</v>
      </c>
      <c r="Y2066" s="25" t="s">
        <v>662</v>
      </c>
      <c r="Z2066" s="25" t="s">
        <v>584</v>
      </c>
      <c r="AC2066" s="26"/>
      <c r="AD2066" s="26"/>
      <c r="AF2066" s="28"/>
    </row>
    <row r="2067" spans="1:32" s="25" customFormat="1" ht="15" x14ac:dyDescent="0.25">
      <c r="A2067" s="25">
        <v>243952</v>
      </c>
      <c r="B2067" s="25" t="s">
        <v>4164</v>
      </c>
      <c r="C2067" s="25" t="s">
        <v>4163</v>
      </c>
      <c r="D2067" s="25" t="s">
        <v>507</v>
      </c>
      <c r="E2067" s="25" t="s">
        <v>26</v>
      </c>
      <c r="F2067" s="25" t="s">
        <v>508</v>
      </c>
      <c r="G2067" s="25">
        <v>1467</v>
      </c>
      <c r="H2067" s="25">
        <v>1407</v>
      </c>
      <c r="I2067" s="25" t="s">
        <v>17</v>
      </c>
      <c r="J2067" s="25" t="s">
        <v>102</v>
      </c>
      <c r="K2067" s="25" t="s">
        <v>449</v>
      </c>
      <c r="L2067" s="25" t="s">
        <v>435</v>
      </c>
      <c r="M2067" s="26">
        <v>45336</v>
      </c>
      <c r="N2067" s="26">
        <v>45343</v>
      </c>
      <c r="O2067" s="27">
        <f ca="1">+IF(NETWORKDAYS(M2067,N2067,Feriados!A$1:A$196)&gt;-1,NETWORKDAYS(M2067,N2067,Feriados!A$1:A$196)-1,NETWORKDAYS(M2067,TODAY(),Feriados!A$1:A$196))</f>
        <v>5</v>
      </c>
      <c r="P2067" s="16"/>
      <c r="Q2067" s="25">
        <f ca="1">+IF(T2067="ENVIO OS", IF(NETWORKDAYS(N2067,P2067,Feriados!A$28:A$328)&gt;-1,NETWORKDAYS(N2067,P2067,Feriados!A$28:A$328)-1,NETWORKDAYS(N2067,TODAY(),Feriados!A$28:A$328)),0)</f>
        <v>0</v>
      </c>
      <c r="R2067" s="17">
        <v>-33.080199999999998</v>
      </c>
      <c r="S2067" s="17">
        <v>-68.971400000000003</v>
      </c>
      <c r="T2067" s="25" t="s">
        <v>1590</v>
      </c>
      <c r="U2067" s="25" t="s">
        <v>1590</v>
      </c>
      <c r="V2067" s="25" t="s">
        <v>652</v>
      </c>
      <c r="X2067" s="25" t="s">
        <v>439</v>
      </c>
      <c r="Y2067" s="25" t="s">
        <v>2418</v>
      </c>
      <c r="Z2067" s="25" t="s">
        <v>531</v>
      </c>
      <c r="AA2067" s="25" t="s">
        <v>4291</v>
      </c>
      <c r="AC2067" s="26"/>
      <c r="AD2067" s="26"/>
      <c r="AF2067" s="28"/>
    </row>
    <row r="2068" spans="1:32" s="25" customFormat="1" ht="15" x14ac:dyDescent="0.25">
      <c r="A2068" s="25">
        <v>241926</v>
      </c>
      <c r="B2068" s="25" t="s">
        <v>3586</v>
      </c>
      <c r="C2068" s="25" t="s">
        <v>3587</v>
      </c>
      <c r="D2068" s="25" t="s">
        <v>452</v>
      </c>
      <c r="E2068" s="25" t="s">
        <v>25</v>
      </c>
      <c r="F2068" s="25" t="s">
        <v>693</v>
      </c>
      <c r="G2068" s="25">
        <v>250</v>
      </c>
      <c r="H2068" s="25">
        <v>250</v>
      </c>
      <c r="I2068" s="25" t="s">
        <v>17</v>
      </c>
      <c r="J2068" s="25" t="s">
        <v>175</v>
      </c>
      <c r="K2068" s="25" t="s">
        <v>452</v>
      </c>
      <c r="M2068" s="26">
        <v>45336</v>
      </c>
      <c r="N2068" s="26">
        <v>45351</v>
      </c>
      <c r="O2068" s="27">
        <f ca="1">+IF(NETWORKDAYS(M2068,N2068,Feriados!A$1:A$196)&gt;-1,NETWORKDAYS(M2068,N2068,Feriados!A$1:A$196)-1,NETWORKDAYS(M2068,TODAY(),Feriados!A$1:A$196))</f>
        <v>11</v>
      </c>
      <c r="P2068" s="16"/>
      <c r="Q2068" s="25">
        <f ca="1">+IF(T2068="ENVIO OS", IF(NETWORKDAYS(N2068,P2068,Feriados!A$28:A$328)&gt;-1,NETWORKDAYS(N2068,P2068,Feriados!A$28:A$328)-1,NETWORKDAYS(N2068,TODAY(),Feriados!A$28:A$328)),0)</f>
        <v>0</v>
      </c>
      <c r="R2068" s="17">
        <v>-34.616500000000002</v>
      </c>
      <c r="S2068" s="17">
        <v>-68.332599999999999</v>
      </c>
      <c r="T2068" s="25" t="s">
        <v>1496</v>
      </c>
      <c r="U2068" s="25" t="s">
        <v>1496</v>
      </c>
      <c r="X2068" s="25" t="s">
        <v>439</v>
      </c>
      <c r="Y2068" s="25" t="s">
        <v>504</v>
      </c>
      <c r="Z2068" s="25" t="s">
        <v>599</v>
      </c>
      <c r="AA2068" s="25" t="s">
        <v>4326</v>
      </c>
      <c r="AC2068" s="26"/>
      <c r="AD2068" s="26"/>
      <c r="AF2068" s="28"/>
    </row>
    <row r="2069" spans="1:32" s="25" customFormat="1" ht="15" x14ac:dyDescent="0.25">
      <c r="B2069" s="25" t="s">
        <v>4288</v>
      </c>
      <c r="C2069" s="25" t="s">
        <v>4289</v>
      </c>
      <c r="D2069" s="25" t="s">
        <v>450</v>
      </c>
      <c r="E2069" s="25" t="s">
        <v>26</v>
      </c>
      <c r="F2069" s="25" t="s">
        <v>508</v>
      </c>
      <c r="G2069" s="25">
        <v>237.65</v>
      </c>
      <c r="H2069" s="25">
        <v>237.65</v>
      </c>
      <c r="I2069" s="25" t="s">
        <v>17</v>
      </c>
      <c r="J2069" s="25" t="s">
        <v>148</v>
      </c>
      <c r="K2069" s="25" t="s">
        <v>457</v>
      </c>
      <c r="M2069" s="26">
        <v>45336</v>
      </c>
      <c r="N2069" s="26">
        <v>45369</v>
      </c>
      <c r="O2069" s="27">
        <f ca="1">+IF(NETWORKDAYS(M2069,N2069,Feriados!A$1:A$196)&gt;-1,NETWORKDAYS(M2069,N2069,Feriados!A$1:A$196)-1,NETWORKDAYS(M2069,TODAY(),Feriados!A$1:A$196))</f>
        <v>23</v>
      </c>
      <c r="P2069" s="16"/>
      <c r="Q2069" s="25">
        <f ca="1">+IF(T2069="ENVIO OS", IF(NETWORKDAYS(N2069,P2069,Feriados!A$28:A$328)&gt;-1,NETWORKDAYS(N2069,P2069,Feriados!A$28:A$328)-1,NETWORKDAYS(N2069,TODAY(),Feriados!A$28:A$328)),0)</f>
        <v>238</v>
      </c>
      <c r="R2069" s="17"/>
      <c r="S2069" s="17"/>
      <c r="T2069" s="25" t="s">
        <v>1494</v>
      </c>
      <c r="U2069" s="25" t="s">
        <v>1584</v>
      </c>
      <c r="X2069" s="25" t="s">
        <v>440</v>
      </c>
      <c r="AC2069" s="26"/>
      <c r="AD2069" s="26"/>
      <c r="AF2069" s="28"/>
    </row>
    <row r="2070" spans="1:32" s="25" customFormat="1" ht="15" x14ac:dyDescent="0.25">
      <c r="A2070" s="25">
        <v>239484</v>
      </c>
      <c r="B2070" s="25" t="s">
        <v>2948</v>
      </c>
      <c r="C2070" s="25" t="s">
        <v>2947</v>
      </c>
      <c r="D2070" s="25" t="s">
        <v>452</v>
      </c>
      <c r="E2070" s="25" t="s">
        <v>26</v>
      </c>
      <c r="F2070" s="25" t="s">
        <v>508</v>
      </c>
      <c r="G2070" s="25">
        <v>1565</v>
      </c>
      <c r="I2070" s="25" t="s">
        <v>17</v>
      </c>
      <c r="J2070" s="25" t="s">
        <v>287</v>
      </c>
      <c r="K2070" s="25" t="s">
        <v>470</v>
      </c>
      <c r="L2070" s="25" t="s">
        <v>435</v>
      </c>
      <c r="M2070" s="26">
        <v>45337</v>
      </c>
      <c r="N2070" s="26">
        <v>45344</v>
      </c>
      <c r="O2070" s="27">
        <f ca="1">+IF(NETWORKDAYS(M2070,N2070,Feriados!A$1:A$196)&gt;-1,NETWORKDAYS(M2070,N2070,Feriados!A$1:A$196)-1,NETWORKDAYS(M2070,TODAY(),Feriados!A$1:A$196))</f>
        <v>5</v>
      </c>
      <c r="P2070" s="16"/>
      <c r="Q2070" s="25">
        <f ca="1">+IF(T2070="ENVIO OS", IF(NETWORKDAYS(N2070,P2070,Feriados!A$28:A$328)&gt;-1,NETWORKDAYS(N2070,P2070,Feriados!A$28:A$328)-1,NETWORKDAYS(N2070,TODAY(),Feriados!A$28:A$328)),0)</f>
        <v>0</v>
      </c>
      <c r="R2070" s="17"/>
      <c r="S2070" s="17"/>
      <c r="T2070" s="25" t="s">
        <v>1590</v>
      </c>
      <c r="U2070" s="25" t="s">
        <v>1590</v>
      </c>
      <c r="V2070" s="25" t="s">
        <v>37</v>
      </c>
      <c r="W2070" s="25" t="s">
        <v>3120</v>
      </c>
      <c r="X2070" s="25" t="s">
        <v>442</v>
      </c>
      <c r="Y2070" s="25" t="s">
        <v>662</v>
      </c>
      <c r="Z2070" s="25" t="s">
        <v>4120</v>
      </c>
      <c r="AA2070" s="25" t="s">
        <v>3397</v>
      </c>
      <c r="AC2070" s="26"/>
      <c r="AD2070" s="26"/>
      <c r="AF2070" s="28"/>
    </row>
    <row r="2071" spans="1:32" s="25" customFormat="1" ht="15" x14ac:dyDescent="0.25">
      <c r="A2071" s="25">
        <v>244962</v>
      </c>
      <c r="B2071" s="25" t="s">
        <v>4138</v>
      </c>
      <c r="C2071" s="25" t="s">
        <v>4137</v>
      </c>
      <c r="D2071" s="25" t="s">
        <v>507</v>
      </c>
      <c r="E2071" s="25" t="s">
        <v>26</v>
      </c>
      <c r="F2071" s="25" t="s">
        <v>508</v>
      </c>
      <c r="G2071" s="25">
        <v>236.6</v>
      </c>
      <c r="I2071" s="25" t="s">
        <v>17</v>
      </c>
      <c r="J2071" s="25" t="s">
        <v>322</v>
      </c>
      <c r="K2071" s="25" t="s">
        <v>449</v>
      </c>
      <c r="L2071" s="25" t="s">
        <v>435</v>
      </c>
      <c r="M2071" s="26">
        <v>45337</v>
      </c>
      <c r="N2071" s="26">
        <v>45399</v>
      </c>
      <c r="O2071" s="27">
        <f ca="1">+IF(NETWORKDAYS(M2071,N2071,Feriados!A$1:A$196)&gt;-1,NETWORKDAYS(M2071,N2071,Feriados!A$1:A$196)-1,NETWORKDAYS(M2071,TODAY(),Feriados!A$1:A$196))</f>
        <v>41</v>
      </c>
      <c r="P2071" s="16"/>
      <c r="Q2071" s="25">
        <f ca="1">+IF(T2071="ENVIO OS", IF(NETWORKDAYS(N2071,P2071,Feriados!A$28:A$328)&gt;-1,NETWORKDAYS(N2071,P2071,Feriados!A$28:A$328)-1,NETWORKDAYS(N2071,TODAY(),Feriados!A$28:A$328)),0)</f>
        <v>0</v>
      </c>
      <c r="R2071" s="17">
        <v>-33.005879999999998</v>
      </c>
      <c r="S2071" s="17">
        <v>-68.916967999999997</v>
      </c>
      <c r="T2071" s="25" t="s">
        <v>1591</v>
      </c>
      <c r="U2071" s="25" t="s">
        <v>1591</v>
      </c>
      <c r="V2071" s="25" t="s">
        <v>37</v>
      </c>
      <c r="W2071" s="25" t="s">
        <v>4476</v>
      </c>
      <c r="X2071" s="25" t="s">
        <v>4127</v>
      </c>
      <c r="Y2071" s="25" t="s">
        <v>504</v>
      </c>
      <c r="Z2071" s="25" t="s">
        <v>531</v>
      </c>
      <c r="AA2071" s="25" t="s">
        <v>4477</v>
      </c>
      <c r="AC2071" s="26"/>
      <c r="AD2071" s="26"/>
      <c r="AF2071" s="28"/>
    </row>
    <row r="2072" spans="1:32" s="25" customFormat="1" ht="15" x14ac:dyDescent="0.25">
      <c r="B2072" s="25" t="s">
        <v>3690</v>
      </c>
      <c r="C2072" s="25" t="s">
        <v>3689</v>
      </c>
      <c r="D2072" s="25" t="s">
        <v>507</v>
      </c>
      <c r="E2072" s="25" t="s">
        <v>26</v>
      </c>
      <c r="F2072" s="25" t="s">
        <v>508</v>
      </c>
      <c r="G2072" s="25">
        <v>22</v>
      </c>
      <c r="I2072" s="25" t="s">
        <v>4351</v>
      </c>
      <c r="J2072" s="25" t="s">
        <v>131</v>
      </c>
      <c r="K2072" s="25" t="s">
        <v>466</v>
      </c>
      <c r="M2072" s="16">
        <v>45338</v>
      </c>
      <c r="N2072" s="26">
        <v>45364</v>
      </c>
      <c r="O2072" s="27">
        <f ca="1">+IF(NETWORKDAYS(M2072,N2072,Feriados!A$1:A$196)&gt;-1,NETWORKDAYS(M2072,N2072,Feriados!A$1:A$196)-1,NETWORKDAYS(M2072,TODAY(),Feriados!A$1:A$196))</f>
        <v>18</v>
      </c>
      <c r="P2072" s="16"/>
      <c r="Q2072" s="25">
        <f ca="1">+IF(T2072="ENVIO OS", IF(NETWORKDAYS(N2072,P2072,Feriados!A$28:A$328)&gt;-1,NETWORKDAYS(N2072,P2072,Feriados!A$28:A$328)-1,NETWORKDAYS(N2072,TODAY(),Feriados!A$28:A$328)),0)</f>
        <v>0</v>
      </c>
      <c r="R2072" s="17">
        <v>-33.033799999999999</v>
      </c>
      <c r="S2072" s="17">
        <v>-68.8917</v>
      </c>
      <c r="T2072" s="25" t="s">
        <v>1496</v>
      </c>
      <c r="U2072" s="25" t="s">
        <v>1496</v>
      </c>
      <c r="X2072" s="25" t="s">
        <v>443</v>
      </c>
      <c r="Y2072" s="25" t="s">
        <v>504</v>
      </c>
      <c r="Z2072" s="25" t="s">
        <v>531</v>
      </c>
      <c r="AC2072" s="26"/>
      <c r="AD2072" s="26"/>
      <c r="AF2072" s="28"/>
    </row>
    <row r="2073" spans="1:32" s="25" customFormat="1" ht="15" x14ac:dyDescent="0.25">
      <c r="A2073" s="25">
        <v>243876</v>
      </c>
      <c r="B2073" s="25" t="s">
        <v>4222</v>
      </c>
      <c r="C2073" s="25" t="s">
        <v>4223</v>
      </c>
      <c r="D2073" s="25" t="s">
        <v>450</v>
      </c>
      <c r="E2073" s="25" t="s">
        <v>25</v>
      </c>
      <c r="F2073" s="25" t="s">
        <v>515</v>
      </c>
      <c r="G2073" s="25">
        <v>320</v>
      </c>
      <c r="M2073" s="26">
        <v>45338</v>
      </c>
      <c r="N2073" s="26">
        <v>45341</v>
      </c>
      <c r="O2073" s="27">
        <f ca="1">+IF(NETWORKDAYS(M2073,N2073,Feriados!A$1:A$196)&gt;-1,NETWORKDAYS(M2073,N2073,Feriados!A$1:A$196)-1,NETWORKDAYS(M2073,TODAY(),Feriados!A$1:A$196))</f>
        <v>1</v>
      </c>
      <c r="P2073" s="16">
        <v>45349</v>
      </c>
      <c r="Q2073" s="25">
        <f ca="1">+IF(T2073="ENVIO OS", IF(NETWORKDAYS(N2073,P2073,Feriados!A$28:A$328)&gt;-1,NETWORKDAYS(N2073,P2073,Feriados!A$28:A$328)-1,NETWORKDAYS(N2073,TODAY(),Feriados!A$28:A$328)),0)</f>
        <v>6</v>
      </c>
      <c r="R2073" s="17"/>
      <c r="S2073" s="17"/>
      <c r="T2073" s="25" t="s">
        <v>1494</v>
      </c>
      <c r="U2073" s="25" t="s">
        <v>1584</v>
      </c>
      <c r="X2073" s="25" t="s">
        <v>443</v>
      </c>
      <c r="AC2073" s="26"/>
      <c r="AD2073" s="26"/>
      <c r="AF2073" s="28"/>
    </row>
    <row r="2074" spans="1:32" s="25" customFormat="1" ht="15" x14ac:dyDescent="0.25">
      <c r="A2074" s="25">
        <v>243446</v>
      </c>
      <c r="B2074" s="25" t="s">
        <v>4145</v>
      </c>
      <c r="C2074" s="25" t="s">
        <v>4146</v>
      </c>
      <c r="D2074" s="25" t="s">
        <v>507</v>
      </c>
      <c r="E2074" s="25" t="s">
        <v>25</v>
      </c>
      <c r="F2074" s="25" t="s">
        <v>515</v>
      </c>
      <c r="G2074" s="25">
        <v>200</v>
      </c>
      <c r="H2074" s="25">
        <v>200</v>
      </c>
      <c r="I2074" s="25" t="s">
        <v>4202</v>
      </c>
      <c r="J2074" s="25" t="s">
        <v>2201</v>
      </c>
      <c r="K2074" s="25" t="s">
        <v>1501</v>
      </c>
      <c r="L2074" s="25" t="s">
        <v>434</v>
      </c>
      <c r="M2074" s="26">
        <v>45341</v>
      </c>
      <c r="N2074" s="26">
        <v>45344</v>
      </c>
      <c r="O2074" s="27">
        <f ca="1">+IF(NETWORKDAYS(M2074,N2074,Feriados!A$1:A$196)&gt;-1,NETWORKDAYS(M2074,N2074,Feriados!A$1:A$196)-1,NETWORKDAYS(M2074,TODAY(),Feriados!A$1:A$196))</f>
        <v>3</v>
      </c>
      <c r="P2074" s="16"/>
      <c r="Q2074" s="25">
        <f ca="1">+IF(T2074="ENVIO OS", IF(NETWORKDAYS(N2074,P2074,Feriados!A$28:A$328)&gt;-1,NETWORKDAYS(N2074,P2074,Feriados!A$28:A$328)-1,NETWORKDAYS(N2074,TODAY(),Feriados!A$28:A$328)),0)</f>
        <v>0</v>
      </c>
      <c r="R2074" s="17">
        <v>-33.008899999999997</v>
      </c>
      <c r="S2074" s="17">
        <v>-68.887299999999996</v>
      </c>
      <c r="T2074" s="25" t="s">
        <v>1590</v>
      </c>
      <c r="U2074" s="25" t="s">
        <v>1590</v>
      </c>
      <c r="X2074" s="25" t="s">
        <v>439</v>
      </c>
      <c r="Y2074" s="25" t="s">
        <v>504</v>
      </c>
      <c r="Z2074" s="25" t="s">
        <v>2753</v>
      </c>
      <c r="AA2074" s="25" t="s">
        <v>964</v>
      </c>
      <c r="AC2074" s="26"/>
      <c r="AD2074" s="26"/>
      <c r="AF2074" s="28"/>
    </row>
    <row r="2075" spans="1:32" s="25" customFormat="1" ht="15" x14ac:dyDescent="0.25">
      <c r="B2075" s="25" t="s">
        <v>3274</v>
      </c>
      <c r="C2075" s="25" t="s">
        <v>3273</v>
      </c>
      <c r="D2075" s="25" t="s">
        <v>450</v>
      </c>
      <c r="E2075" s="25" t="s">
        <v>26</v>
      </c>
      <c r="F2075" s="25" t="s">
        <v>508</v>
      </c>
      <c r="G2075" s="25">
        <v>162</v>
      </c>
      <c r="I2075" s="25" t="s">
        <v>17</v>
      </c>
      <c r="J2075" s="25" t="s">
        <v>64</v>
      </c>
      <c r="K2075" s="25" t="s">
        <v>457</v>
      </c>
      <c r="M2075" s="16">
        <v>45341</v>
      </c>
      <c r="N2075" s="26">
        <v>45372</v>
      </c>
      <c r="O2075" s="27">
        <f ca="1">+IF(NETWORKDAYS(M2075,N2075,Feriados!A$1:A$196)&gt;-1,NETWORKDAYS(M2075,N2075,Feriados!A$1:A$196)-1,NETWORKDAYS(M2075,TODAY(),Feriados!A$1:A$196))</f>
        <v>23</v>
      </c>
      <c r="P2075" s="16"/>
      <c r="Q2075" s="25">
        <f ca="1">+IF(T2075="ENVIO OS", IF(NETWORKDAYS(N2075,P2075,Feriados!A$28:A$328)&gt;-1,NETWORKDAYS(N2075,P2075,Feriados!A$28:A$328)-1,NETWORKDAYS(N2075,TODAY(),Feriados!A$28:A$328)),0)</f>
        <v>0</v>
      </c>
      <c r="R2075" s="17">
        <v>-32.898330000000001</v>
      </c>
      <c r="S2075" s="17">
        <v>-68.747062999999997</v>
      </c>
      <c r="T2075" s="25" t="s">
        <v>1496</v>
      </c>
      <c r="U2075" s="25" t="s">
        <v>1496</v>
      </c>
      <c r="X2075" s="25" t="s">
        <v>443</v>
      </c>
      <c r="Y2075" s="25" t="s">
        <v>504</v>
      </c>
      <c r="Z2075" s="25" t="s">
        <v>607</v>
      </c>
      <c r="AC2075" s="26"/>
      <c r="AD2075" s="26"/>
      <c r="AF2075" s="28"/>
    </row>
    <row r="2076" spans="1:32" s="25" customFormat="1" ht="15" x14ac:dyDescent="0.25">
      <c r="A2076" s="25">
        <v>229912</v>
      </c>
      <c r="B2076" s="25" t="s">
        <v>2759</v>
      </c>
      <c r="C2076" s="25" t="s">
        <v>1707</v>
      </c>
      <c r="D2076" s="25" t="s">
        <v>280</v>
      </c>
      <c r="E2076" s="25" t="s">
        <v>26</v>
      </c>
      <c r="F2076" s="25" t="s">
        <v>508</v>
      </c>
      <c r="G2076" s="25">
        <v>221.6</v>
      </c>
      <c r="I2076" s="25" t="s">
        <v>17</v>
      </c>
      <c r="J2076" s="25" t="s">
        <v>263</v>
      </c>
      <c r="K2076" s="25" t="s">
        <v>280</v>
      </c>
      <c r="M2076" s="26">
        <v>45341</v>
      </c>
      <c r="N2076" s="26">
        <v>45362</v>
      </c>
      <c r="O2076" s="27">
        <f ca="1">+IF(NETWORKDAYS(M2076,N2076,Feriados!A$1:A$196)&gt;-1,NETWORKDAYS(M2076,N2076,Feriados!A$1:A$196)-1,NETWORKDAYS(M2076,TODAY(),Feriados!A$1:A$196))</f>
        <v>15</v>
      </c>
      <c r="P2076" s="16"/>
      <c r="Q2076" s="25">
        <f ca="1">+IF(T2076="ENVIO OS", IF(NETWORKDAYS(N2076,P2076,Feriados!A$28:A$328)&gt;-1,NETWORKDAYS(N2076,P2076,Feriados!A$28:A$328)-1,NETWORKDAYS(N2076,TODAY(),Feriados!A$28:A$328)),0)</f>
        <v>0</v>
      </c>
      <c r="R2076" s="17"/>
      <c r="S2076" s="17"/>
      <c r="T2076" s="25" t="s">
        <v>1590</v>
      </c>
      <c r="U2076" s="25" t="s">
        <v>1590</v>
      </c>
      <c r="X2076" s="25" t="s">
        <v>442</v>
      </c>
      <c r="Y2076" s="25" t="s">
        <v>504</v>
      </c>
      <c r="Z2076" s="25" t="s">
        <v>544</v>
      </c>
      <c r="AC2076" s="26"/>
      <c r="AD2076" s="26"/>
      <c r="AF2076" s="28"/>
    </row>
    <row r="2077" spans="1:32" s="25" customFormat="1" ht="15" x14ac:dyDescent="0.25">
      <c r="A2077" s="25">
        <v>236845</v>
      </c>
      <c r="C2077" s="25" t="s">
        <v>2831</v>
      </c>
      <c r="D2077" s="25" t="s">
        <v>450</v>
      </c>
      <c r="E2077" s="25" t="s">
        <v>26</v>
      </c>
      <c r="F2077" s="25" t="s">
        <v>514</v>
      </c>
      <c r="J2077" s="25" t="s">
        <v>136</v>
      </c>
      <c r="K2077" s="25" t="s">
        <v>457</v>
      </c>
      <c r="M2077" s="26">
        <v>45342</v>
      </c>
      <c r="N2077" s="26">
        <v>45343</v>
      </c>
      <c r="O2077" s="27">
        <f ca="1">+IF(NETWORKDAYS(M2077,N2077,Feriados!A$1:A$196)&gt;-1,NETWORKDAYS(M2077,N2077,Feriados!A$1:A$196)-1,NETWORKDAYS(M2077,TODAY(),Feriados!A$1:A$196))</f>
        <v>1</v>
      </c>
      <c r="P2077" s="16"/>
      <c r="Q2077" s="25">
        <f ca="1">+IF(T2077="ENVIO OS", IF(NETWORKDAYS(N2077,P2077,Feriados!A$28:A$328)&gt;-1,NETWORKDAYS(N2077,P2077,Feriados!A$28:A$328)-1,NETWORKDAYS(N2077,TODAY(),Feriados!A$28:A$328)),0)</f>
        <v>0</v>
      </c>
      <c r="R2077" s="17"/>
      <c r="S2077" s="17"/>
      <c r="T2077" s="25" t="s">
        <v>1590</v>
      </c>
      <c r="U2077" s="25" t="s">
        <v>1590</v>
      </c>
      <c r="X2077" s="25" t="s">
        <v>442</v>
      </c>
      <c r="Y2077" s="25" t="s">
        <v>504</v>
      </c>
      <c r="Z2077" s="25" t="s">
        <v>1188</v>
      </c>
      <c r="AC2077" s="26"/>
      <c r="AD2077" s="26"/>
      <c r="AF2077" s="28"/>
    </row>
    <row r="2078" spans="1:32" s="25" customFormat="1" ht="45" x14ac:dyDescent="0.25">
      <c r="B2078" s="25" t="s">
        <v>2649</v>
      </c>
      <c r="C2078" s="25" t="s">
        <v>2648</v>
      </c>
      <c r="D2078" s="25" t="s">
        <v>507</v>
      </c>
      <c r="E2078" s="25" t="s">
        <v>26</v>
      </c>
      <c r="F2078" s="25" t="s">
        <v>508</v>
      </c>
      <c r="G2078" s="25">
        <v>1597</v>
      </c>
      <c r="I2078" s="25" t="s">
        <v>17</v>
      </c>
      <c r="J2078" s="25" t="s">
        <v>234</v>
      </c>
      <c r="K2078" s="25" t="s">
        <v>447</v>
      </c>
      <c r="M2078" s="26">
        <v>45342</v>
      </c>
      <c r="N2078" s="26">
        <v>45399</v>
      </c>
      <c r="O2078" s="27">
        <f ca="1">+IF(NETWORKDAYS(M2078,N2078,Feriados!A$1:A$196)&gt;-1,NETWORKDAYS(M2078,N2078,Feriados!A$1:A$196)-1,NETWORKDAYS(M2078,TODAY(),Feriados!A$1:A$196))</f>
        <v>38</v>
      </c>
      <c r="P2078" s="16"/>
      <c r="Q2078" s="25">
        <f ca="1">+IF(T2078="ENVIO OS", IF(NETWORKDAYS(N2078,P2078,Feriados!A$28:A$328)&gt;-1,NETWORKDAYS(N2078,P2078,Feriados!A$28:A$328)-1,NETWORKDAYS(N2078,TODAY(),Feriados!A$28:A$328)),0)</f>
        <v>0</v>
      </c>
      <c r="R2078" s="17">
        <v>-33.019300000000001</v>
      </c>
      <c r="S2078" s="17">
        <v>-68.8506</v>
      </c>
      <c r="T2078" s="25" t="s">
        <v>1590</v>
      </c>
      <c r="U2078" s="25" t="s">
        <v>1590</v>
      </c>
      <c r="V2078" s="25" t="s">
        <v>615</v>
      </c>
      <c r="W2078" s="17" t="s">
        <v>4418</v>
      </c>
      <c r="X2078" s="25" t="s">
        <v>443</v>
      </c>
      <c r="Y2078" s="25" t="s">
        <v>504</v>
      </c>
      <c r="Z2078" s="25" t="s">
        <v>542</v>
      </c>
      <c r="AC2078" s="26"/>
      <c r="AD2078" s="26"/>
      <c r="AF2078" s="28"/>
    </row>
    <row r="2079" spans="1:32" s="25" customFormat="1" ht="15" x14ac:dyDescent="0.25">
      <c r="A2079" s="25">
        <v>244258</v>
      </c>
      <c r="B2079" s="25" t="s">
        <v>4296</v>
      </c>
      <c r="C2079" s="25" t="s">
        <v>4297</v>
      </c>
      <c r="D2079" s="25" t="s">
        <v>446</v>
      </c>
      <c r="E2079" s="25" t="s">
        <v>25</v>
      </c>
      <c r="F2079" s="25" t="s">
        <v>517</v>
      </c>
      <c r="G2079" s="25">
        <v>300</v>
      </c>
      <c r="H2079" s="25">
        <v>300</v>
      </c>
      <c r="J2079" s="25" t="s">
        <v>349</v>
      </c>
      <c r="K2079" s="25" t="s">
        <v>457</v>
      </c>
      <c r="L2079" s="25" t="s">
        <v>435</v>
      </c>
      <c r="M2079" s="26">
        <v>45344</v>
      </c>
      <c r="N2079" s="26">
        <v>45372</v>
      </c>
      <c r="O2079" s="27">
        <f ca="1">+IF(NETWORKDAYS(M2079,N2079,Feriados!A$1:A$196)&gt;-1,NETWORKDAYS(M2079,N2079,Feriados!A$1:A$196)-1,NETWORKDAYS(M2079,TODAY(),Feriados!A$1:A$196))</f>
        <v>20</v>
      </c>
      <c r="P2079" s="16"/>
      <c r="Q2079" s="25">
        <f ca="1">+IF(T2079="ENVIO OS", IF(NETWORKDAYS(N2079,P2079,Feriados!A$28:A$328)&gt;-1,NETWORKDAYS(N2079,P2079,Feriados!A$28:A$328)-1,NETWORKDAYS(N2079,TODAY(),Feriados!A$28:A$328)),0)</f>
        <v>0</v>
      </c>
      <c r="R2079" s="17"/>
      <c r="S2079" s="17"/>
      <c r="T2079" s="25" t="s">
        <v>1496</v>
      </c>
      <c r="U2079" s="25" t="s">
        <v>1496</v>
      </c>
      <c r="X2079" s="25" t="s">
        <v>442</v>
      </c>
      <c r="Y2079" s="25" t="s">
        <v>504</v>
      </c>
      <c r="AC2079" s="26"/>
      <c r="AD2079" s="26"/>
      <c r="AF2079" s="28"/>
    </row>
    <row r="2080" spans="1:32" s="25" customFormat="1" ht="15" x14ac:dyDescent="0.25">
      <c r="A2080" s="25">
        <v>243739</v>
      </c>
      <c r="B2080" s="25" t="s">
        <v>4199</v>
      </c>
      <c r="C2080" s="25" t="s">
        <v>4200</v>
      </c>
      <c r="D2080" s="25" t="s">
        <v>507</v>
      </c>
      <c r="E2080" s="25" t="s">
        <v>25</v>
      </c>
      <c r="F2080" s="25" t="s">
        <v>515</v>
      </c>
      <c r="G2080" s="25">
        <v>700</v>
      </c>
      <c r="M2080" s="26">
        <v>45344</v>
      </c>
      <c r="N2080" s="26">
        <v>45359</v>
      </c>
      <c r="O2080" s="27">
        <f ca="1">+IF(NETWORKDAYS(M2080,N2080,Feriados!A$1:A$196)&gt;-1,NETWORKDAYS(M2080,N2080,Feriados!A$1:A$196)-1,NETWORKDAYS(M2080,TODAY(),Feriados!A$1:A$196))</f>
        <v>11</v>
      </c>
      <c r="P2080" s="16">
        <v>45532</v>
      </c>
      <c r="Q2080" s="25">
        <f ca="1">+IF(T2080="ENVIO OS", IF(NETWORKDAYS(N2080,P2080,Feriados!A$28:A$328)&gt;-1,NETWORKDAYS(N2080,P2080,Feriados!A$28:A$328)-1,NETWORKDAYS(N2080,TODAY(),Feriados!A$28:A$328)),0)</f>
        <v>0</v>
      </c>
      <c r="R2080" s="17"/>
      <c r="S2080" s="17"/>
      <c r="T2080" s="25" t="s">
        <v>1591</v>
      </c>
      <c r="AA2080" s="25" t="s">
        <v>4699</v>
      </c>
      <c r="AC2080" s="26"/>
      <c r="AD2080" s="26"/>
      <c r="AF2080" s="28"/>
    </row>
    <row r="2081" spans="1:32" s="25" customFormat="1" ht="15" x14ac:dyDescent="0.25">
      <c r="A2081" s="25">
        <v>244607</v>
      </c>
      <c r="B2081" s="25" t="s">
        <v>4298</v>
      </c>
      <c r="C2081" s="25" t="s">
        <v>4299</v>
      </c>
      <c r="D2081" s="25" t="s">
        <v>446</v>
      </c>
      <c r="E2081" s="25" t="s">
        <v>26</v>
      </c>
      <c r="F2081" s="25" t="s">
        <v>508</v>
      </c>
      <c r="G2081" s="25">
        <v>72</v>
      </c>
      <c r="I2081" s="25" t="s">
        <v>4364</v>
      </c>
      <c r="J2081" s="25" t="s">
        <v>39</v>
      </c>
      <c r="K2081" s="25" t="s">
        <v>446</v>
      </c>
      <c r="L2081" s="25" t="s">
        <v>435</v>
      </c>
      <c r="M2081" s="26">
        <v>45344</v>
      </c>
      <c r="N2081" s="26">
        <v>45369</v>
      </c>
      <c r="O2081" s="27">
        <f ca="1">+IF(NETWORKDAYS(M2081,N2081,Feriados!A$1:A$196)&gt;-1,NETWORKDAYS(M2081,N2081,Feriados!A$1:A$196)-1,NETWORKDAYS(M2081,TODAY(),Feriados!A$1:A$196))</f>
        <v>17</v>
      </c>
      <c r="P2081" s="16"/>
      <c r="Q2081" s="25">
        <f ca="1">+IF(T2081="ENVIO OS", IF(NETWORKDAYS(N2081,P2081,Feriados!A$28:A$328)&gt;-1,NETWORKDAYS(N2081,P2081,Feriados!A$28:A$328)-1,NETWORKDAYS(N2081,TODAY(),Feriados!A$28:A$328)),0)</f>
        <v>0</v>
      </c>
      <c r="R2081" s="17">
        <v>-32.947499999999998</v>
      </c>
      <c r="S2081" s="17">
        <v>-68.811199999999999</v>
      </c>
      <c r="T2081" s="25" t="s">
        <v>1496</v>
      </c>
      <c r="X2081" s="25" t="s">
        <v>4127</v>
      </c>
      <c r="Y2081" s="25" t="s">
        <v>504</v>
      </c>
      <c r="Z2081" s="25" t="s">
        <v>545</v>
      </c>
      <c r="AC2081" s="26"/>
      <c r="AD2081" s="26"/>
      <c r="AF2081" s="28"/>
    </row>
    <row r="2082" spans="1:32" s="25" customFormat="1" ht="15" x14ac:dyDescent="0.25">
      <c r="B2082" s="25" t="s">
        <v>4023</v>
      </c>
      <c r="C2082" s="25" t="s">
        <v>4022</v>
      </c>
      <c r="D2082" s="25" t="s">
        <v>452</v>
      </c>
      <c r="E2082" s="25" t="s">
        <v>26</v>
      </c>
      <c r="F2082" s="25" t="s">
        <v>508</v>
      </c>
      <c r="G2082" s="25">
        <v>105</v>
      </c>
      <c r="I2082" s="25" t="s">
        <v>17</v>
      </c>
      <c r="J2082" s="25" t="s">
        <v>677</v>
      </c>
      <c r="K2082" s="25" t="s">
        <v>677</v>
      </c>
      <c r="M2082" s="26">
        <v>45344</v>
      </c>
      <c r="N2082" s="26">
        <v>45350</v>
      </c>
      <c r="O2082" s="27">
        <f ca="1">+IF(NETWORKDAYS(M2082,N2082,Feriados!A$1:A$196)&gt;-1,NETWORKDAYS(M2082,N2082,Feriados!A$1:A$196)-1,NETWORKDAYS(M2082,TODAY(),Feriados!A$1:A$196))</f>
        <v>4</v>
      </c>
      <c r="P2082" s="16"/>
      <c r="Q2082" s="25">
        <f ca="1">+IF(T2082="ENVIO OS", IF(NETWORKDAYS(N2082,P2082,Feriados!A$28:A$328)&gt;-1,NETWORKDAYS(N2082,P2082,Feriados!A$28:A$328)-1,NETWORKDAYS(N2082,TODAY(),Feriados!A$28:A$328)),0)</f>
        <v>0</v>
      </c>
      <c r="R2082" s="17">
        <v>-34.576999999999998</v>
      </c>
      <c r="S2082" s="17">
        <v>-68.523300000000006</v>
      </c>
      <c r="T2082" s="25" t="s">
        <v>1496</v>
      </c>
      <c r="U2082" s="25" t="s">
        <v>1496</v>
      </c>
      <c r="X2082" s="25" t="s">
        <v>443</v>
      </c>
      <c r="Y2082" s="25" t="s">
        <v>662</v>
      </c>
      <c r="Z2082" s="25" t="s">
        <v>584</v>
      </c>
      <c r="AA2082" s="25" t="s">
        <v>4328</v>
      </c>
      <c r="AC2082" s="26"/>
      <c r="AD2082" s="26"/>
      <c r="AF2082" s="28"/>
    </row>
    <row r="2083" spans="1:32" s="25" customFormat="1" ht="15" x14ac:dyDescent="0.25">
      <c r="A2083" s="25">
        <v>244642</v>
      </c>
      <c r="B2083" s="25" t="s">
        <v>4300</v>
      </c>
      <c r="C2083" s="25" t="s">
        <v>4301</v>
      </c>
      <c r="D2083" s="25" t="s">
        <v>274</v>
      </c>
      <c r="E2083" s="25" t="s">
        <v>26</v>
      </c>
      <c r="F2083" s="25" t="s">
        <v>508</v>
      </c>
      <c r="G2083" s="25">
        <v>249.12</v>
      </c>
      <c r="I2083" s="25" t="s">
        <v>17</v>
      </c>
      <c r="J2083" s="25" t="s">
        <v>101</v>
      </c>
      <c r="K2083" s="25" t="s">
        <v>274</v>
      </c>
      <c r="L2083" s="25" t="s">
        <v>436</v>
      </c>
      <c r="M2083" s="26">
        <v>45344</v>
      </c>
      <c r="N2083" s="26">
        <v>45371</v>
      </c>
      <c r="O2083" s="27">
        <f ca="1">+IF(NETWORKDAYS(M2083,N2083,Feriados!A$1:A$196)&gt;-1,NETWORKDAYS(M2083,N2083,Feriados!A$1:A$196)-1,NETWORKDAYS(M2083,TODAY(),Feriados!A$1:A$196))</f>
        <v>19</v>
      </c>
      <c r="P2083" s="16"/>
      <c r="Q2083" s="25">
        <f ca="1">+IF(T2083="ENVIO OS", IF(NETWORKDAYS(N2083,P2083,Feriados!A$28:A$328)&gt;-1,NETWORKDAYS(N2083,P2083,Feriados!A$28:A$328)-1,NETWORKDAYS(N2083,TODAY(),Feriados!A$28:A$328)),0)</f>
        <v>0</v>
      </c>
      <c r="R2083" s="17"/>
      <c r="S2083" s="17"/>
      <c r="T2083" s="25" t="s">
        <v>1496</v>
      </c>
      <c r="X2083" s="25" t="s">
        <v>4127</v>
      </c>
      <c r="Y2083" s="25" t="s">
        <v>504</v>
      </c>
      <c r="Z2083" s="25" t="s">
        <v>605</v>
      </c>
      <c r="AC2083" s="26"/>
      <c r="AD2083" s="26"/>
      <c r="AF2083" s="28"/>
    </row>
    <row r="2084" spans="1:32" s="25" customFormat="1" ht="15" x14ac:dyDescent="0.25">
      <c r="A2084" s="25">
        <v>244646</v>
      </c>
      <c r="B2084" s="25" t="s">
        <v>4302</v>
      </c>
      <c r="C2084" s="25" t="s">
        <v>4303</v>
      </c>
      <c r="D2084" s="25" t="s">
        <v>446</v>
      </c>
      <c r="E2084" s="25" t="s">
        <v>26</v>
      </c>
      <c r="F2084" s="25" t="s">
        <v>508</v>
      </c>
      <c r="G2084" s="25" t="s">
        <v>4367</v>
      </c>
      <c r="I2084" s="25" t="s">
        <v>17</v>
      </c>
      <c r="J2084" s="25" t="s">
        <v>214</v>
      </c>
      <c r="K2084" s="25" t="s">
        <v>447</v>
      </c>
      <c r="L2084" s="25" t="s">
        <v>434</v>
      </c>
      <c r="M2084" s="26">
        <v>45345</v>
      </c>
      <c r="N2084" s="26">
        <v>45371</v>
      </c>
      <c r="O2084" s="27">
        <f ca="1">+IF(NETWORKDAYS(M2084,N2084,Feriados!A$1:A$196)&gt;-1,NETWORKDAYS(M2084,N2084,Feriados!A$1:A$196)-1,NETWORKDAYS(M2084,TODAY(),Feriados!A$1:A$196))</f>
        <v>18</v>
      </c>
      <c r="P2084" s="16"/>
      <c r="Q2084" s="25">
        <f ca="1">+IF(T2084="ENVIO OS", IF(NETWORKDAYS(N2084,P2084,Feriados!A$28:A$328)&gt;-1,NETWORKDAYS(N2084,P2084,Feriados!A$28:A$328)-1,NETWORKDAYS(N2084,TODAY(),Feriados!A$28:A$328)),0)</f>
        <v>0</v>
      </c>
      <c r="R2084" s="17">
        <v>-32.984780999999998</v>
      </c>
      <c r="S2084" s="17">
        <v>-68.807165999999995</v>
      </c>
      <c r="T2084" s="25" t="s">
        <v>1496</v>
      </c>
      <c r="X2084" s="25" t="s">
        <v>4127</v>
      </c>
      <c r="Y2084" s="25" t="s">
        <v>504</v>
      </c>
      <c r="Z2084" s="25" t="s">
        <v>596</v>
      </c>
      <c r="AC2084" s="26"/>
      <c r="AD2084" s="26"/>
      <c r="AF2084" s="28"/>
    </row>
    <row r="2085" spans="1:32" s="25" customFormat="1" ht="15" x14ac:dyDescent="0.25">
      <c r="A2085" s="25">
        <v>244690</v>
      </c>
      <c r="B2085" s="25" t="s">
        <v>4304</v>
      </c>
      <c r="C2085" s="25" t="s">
        <v>3617</v>
      </c>
      <c r="D2085" s="25" t="s">
        <v>452</v>
      </c>
      <c r="E2085" s="25" t="s">
        <v>26</v>
      </c>
      <c r="F2085" s="25" t="s">
        <v>508</v>
      </c>
      <c r="G2085" s="25">
        <v>190</v>
      </c>
      <c r="I2085" s="25" t="s">
        <v>17</v>
      </c>
      <c r="J2085" s="25" t="s">
        <v>287</v>
      </c>
      <c r="K2085" s="25" t="s">
        <v>470</v>
      </c>
      <c r="L2085" s="25" t="s">
        <v>435</v>
      </c>
      <c r="M2085" s="26">
        <v>45345</v>
      </c>
      <c r="N2085" s="26">
        <v>45373</v>
      </c>
      <c r="O2085" s="27">
        <f ca="1">+IF(NETWORKDAYS(M2085,N2085,Feriados!A$1:A$196)&gt;-1,NETWORKDAYS(M2085,N2085,Feriados!A$1:A$196)-1,NETWORKDAYS(M2085,TODAY(),Feriados!A$1:A$196))</f>
        <v>20</v>
      </c>
      <c r="P2085" s="16"/>
      <c r="Q2085" s="25">
        <f ca="1">+IF(T2085="ENVIO OS", IF(NETWORKDAYS(N2085,P2085,Feriados!A$28:A$328)&gt;-1,NETWORKDAYS(N2085,P2085,Feriados!A$28:A$328)-1,NETWORKDAYS(N2085,TODAY(),Feriados!A$28:A$328)),0)</f>
        <v>0</v>
      </c>
      <c r="R2085" s="17">
        <v>-34.568837000000002</v>
      </c>
      <c r="S2085" s="17">
        <v>-68.424583999999996</v>
      </c>
      <c r="T2085" s="25" t="s">
        <v>1496</v>
      </c>
      <c r="X2085" s="25" t="s">
        <v>4127</v>
      </c>
      <c r="Y2085" s="25" t="s">
        <v>662</v>
      </c>
      <c r="Z2085" s="25" t="s">
        <v>599</v>
      </c>
      <c r="AC2085" s="26"/>
      <c r="AD2085" s="26"/>
      <c r="AF2085" s="28"/>
    </row>
    <row r="2086" spans="1:32" s="25" customFormat="1" ht="15" x14ac:dyDescent="0.25">
      <c r="A2086" s="25">
        <v>244963</v>
      </c>
      <c r="B2086" s="25" t="s">
        <v>4305</v>
      </c>
      <c r="C2086" s="25" t="s">
        <v>4306</v>
      </c>
      <c r="D2086" s="25" t="s">
        <v>507</v>
      </c>
      <c r="E2086" s="25" t="s">
        <v>26</v>
      </c>
      <c r="F2086" s="25" t="s">
        <v>508</v>
      </c>
      <c r="G2086" s="25">
        <v>146.4</v>
      </c>
      <c r="I2086" s="25" t="s">
        <v>17</v>
      </c>
      <c r="J2086" s="25" t="s">
        <v>239</v>
      </c>
      <c r="K2086" s="25" t="s">
        <v>447</v>
      </c>
      <c r="L2086" s="25" t="s">
        <v>434</v>
      </c>
      <c r="M2086" s="26">
        <v>45345</v>
      </c>
      <c r="N2086" s="26">
        <v>45399</v>
      </c>
      <c r="O2086" s="27">
        <f ca="1">+IF(NETWORKDAYS(M2086,N2086,Feriados!A$1:A$196)&gt;-1,NETWORKDAYS(M2086,N2086,Feriados!A$1:A$196)-1,NETWORKDAYS(M2086,TODAY(),Feriados!A$1:A$196))</f>
        <v>35</v>
      </c>
      <c r="P2086" s="16"/>
      <c r="Q2086" s="25">
        <f ca="1">+IF(T2086="ENVIO OS", IF(NETWORKDAYS(N2086,P2086,Feriados!A$28:A$328)&gt;-1,NETWORKDAYS(N2086,P2086,Feriados!A$28:A$328)-1,NETWORKDAYS(N2086,TODAY(),Feriados!A$28:A$328)),0)</f>
        <v>0</v>
      </c>
      <c r="R2086" s="17">
        <v>-32.989815999999998</v>
      </c>
      <c r="S2086" s="17">
        <v>-68.863349999999997</v>
      </c>
      <c r="T2086" s="25" t="s">
        <v>1591</v>
      </c>
      <c r="U2086" s="25" t="s">
        <v>1591</v>
      </c>
      <c r="X2086" s="25" t="s">
        <v>4127</v>
      </c>
      <c r="Y2086" s="25" t="s">
        <v>504</v>
      </c>
      <c r="Z2086" s="25" t="s">
        <v>531</v>
      </c>
      <c r="AA2086" s="25" t="s">
        <v>4478</v>
      </c>
      <c r="AC2086" s="26"/>
      <c r="AD2086" s="26"/>
      <c r="AF2086" s="28"/>
    </row>
    <row r="2087" spans="1:32" s="25" customFormat="1" ht="15" x14ac:dyDescent="0.25">
      <c r="B2087" s="25" t="s">
        <v>2564</v>
      </c>
      <c r="C2087" s="25" t="s">
        <v>2563</v>
      </c>
      <c r="D2087" s="25" t="s">
        <v>507</v>
      </c>
      <c r="E2087" s="25" t="s">
        <v>26</v>
      </c>
      <c r="F2087" s="25" t="s">
        <v>1881</v>
      </c>
      <c r="G2087" s="25">
        <v>96</v>
      </c>
      <c r="I2087" s="25" t="s">
        <v>17</v>
      </c>
      <c r="J2087" s="25" t="s">
        <v>312</v>
      </c>
      <c r="K2087" s="25" t="s">
        <v>447</v>
      </c>
      <c r="M2087" s="26">
        <v>45345</v>
      </c>
      <c r="N2087" s="26">
        <v>45348</v>
      </c>
      <c r="O2087" s="27">
        <f ca="1">+IF(NETWORKDAYS(M2087,N2087,Feriados!A$1:A$196)&gt;-1,NETWORKDAYS(M2087,N2087,Feriados!A$1:A$196)-1,NETWORKDAYS(M2087,TODAY(),Feriados!A$1:A$196))</f>
        <v>1</v>
      </c>
      <c r="P2087" s="16"/>
      <c r="Q2087" s="25">
        <f ca="1">+IF(T2087="ENVIO OS", IF(NETWORKDAYS(N2087,P2087,Feriados!A$28:A$328)&gt;-1,NETWORKDAYS(N2087,P2087,Feriados!A$28:A$328)-1,NETWORKDAYS(N2087,TODAY(),Feriados!A$28:A$328)),0)</f>
        <v>0</v>
      </c>
      <c r="R2087" s="17">
        <v>-32.999000000000002</v>
      </c>
      <c r="S2087" s="17">
        <v>-68.861000000000004</v>
      </c>
      <c r="T2087" s="25" t="s">
        <v>1590</v>
      </c>
      <c r="U2087" s="25" t="s">
        <v>1590</v>
      </c>
      <c r="V2087" s="25" t="s">
        <v>1170</v>
      </c>
      <c r="X2087" s="25" t="s">
        <v>443</v>
      </c>
      <c r="Y2087" s="25" t="s">
        <v>504</v>
      </c>
      <c r="Z2087" s="25" t="s">
        <v>544</v>
      </c>
      <c r="AC2087" s="26"/>
      <c r="AD2087" s="26"/>
      <c r="AF2087" s="28"/>
    </row>
    <row r="2088" spans="1:32" s="25" customFormat="1" ht="15" x14ac:dyDescent="0.25">
      <c r="A2088" s="25">
        <v>244270</v>
      </c>
      <c r="B2088" s="25" t="s">
        <v>4321</v>
      </c>
      <c r="C2088" s="25" t="s">
        <v>4322</v>
      </c>
      <c r="D2088" s="25" t="s">
        <v>452</v>
      </c>
      <c r="E2088" s="25" t="s">
        <v>25</v>
      </c>
      <c r="F2088" s="25" t="s">
        <v>516</v>
      </c>
      <c r="G2088" s="25">
        <v>110</v>
      </c>
      <c r="H2088" s="25">
        <v>110</v>
      </c>
      <c r="I2088" s="25" t="s">
        <v>4381</v>
      </c>
      <c r="J2088" s="25" t="s">
        <v>178</v>
      </c>
      <c r="K2088" s="25" t="s">
        <v>471</v>
      </c>
      <c r="L2088" s="25" t="s">
        <v>435</v>
      </c>
      <c r="M2088" s="26">
        <v>45345</v>
      </c>
      <c r="N2088" s="26">
        <v>45379</v>
      </c>
      <c r="O2088" s="27">
        <f ca="1">+IF(NETWORKDAYS(M2088,N2088,Feriados!A$1:A$196)&gt;-1,NETWORKDAYS(M2088,N2088,Feriados!A$1:A$196)-1,NETWORKDAYS(M2088,TODAY(),Feriados!A$1:A$196))</f>
        <v>24</v>
      </c>
      <c r="P2088" s="16"/>
      <c r="Q2088" s="25">
        <f ca="1">+IF(T2088="ENVIO OS", IF(NETWORKDAYS(N2088,P2088,Feriados!A$28:A$328)&gt;-1,NETWORKDAYS(N2088,P2088,Feriados!A$28:A$328)-1,NETWORKDAYS(N2088,TODAY(),Feriados!A$28:A$328)),0)</f>
        <v>0</v>
      </c>
      <c r="R2088" s="17">
        <v>-34.6098</v>
      </c>
      <c r="S2088" s="17">
        <v>-68.234499999999997</v>
      </c>
      <c r="T2088" s="25" t="s">
        <v>1496</v>
      </c>
      <c r="U2088" s="25" t="s">
        <v>1496</v>
      </c>
      <c r="V2088" s="25" t="s">
        <v>652</v>
      </c>
      <c r="X2088" s="25" t="s">
        <v>439</v>
      </c>
      <c r="Y2088" s="25" t="s">
        <v>504</v>
      </c>
      <c r="AC2088" s="26"/>
      <c r="AD2088" s="26"/>
      <c r="AE2088" s="25" t="s">
        <v>525</v>
      </c>
      <c r="AF2088" s="28"/>
    </row>
    <row r="2089" spans="1:32" s="25" customFormat="1" ht="15" x14ac:dyDescent="0.25">
      <c r="B2089" s="25" t="s">
        <v>4307</v>
      </c>
      <c r="C2089" s="25" t="s">
        <v>4308</v>
      </c>
      <c r="D2089" s="25" t="s">
        <v>506</v>
      </c>
      <c r="E2089" s="25" t="s">
        <v>26</v>
      </c>
      <c r="F2089" s="25" t="s">
        <v>508</v>
      </c>
      <c r="G2089" s="25">
        <v>19.5</v>
      </c>
      <c r="I2089" s="25" t="s">
        <v>17</v>
      </c>
      <c r="J2089" s="25" t="s">
        <v>418</v>
      </c>
      <c r="K2089" s="25" t="s">
        <v>456</v>
      </c>
      <c r="M2089" s="26">
        <v>45345</v>
      </c>
      <c r="N2089" s="26">
        <v>45376</v>
      </c>
      <c r="O2089" s="27">
        <f ca="1">+IF(NETWORKDAYS(M2089,N2089,Feriados!A$1:A$196)&gt;-1,NETWORKDAYS(M2089,N2089,Feriados!A$1:A$196)-1,NETWORKDAYS(M2089,TODAY(),Feriados!A$1:A$196))</f>
        <v>21</v>
      </c>
      <c r="P2089" s="16"/>
      <c r="Q2089" s="25">
        <f ca="1">+IF(T2089="ENVIO OS", IF(NETWORKDAYS(N2089,P2089,Feriados!A$28:A$328)&gt;-1,NETWORKDAYS(N2089,P2089,Feriados!A$28:A$328)-1,NETWORKDAYS(N2089,TODAY(),Feriados!A$28:A$328)),0)</f>
        <v>0</v>
      </c>
      <c r="R2089" s="17">
        <v>-32.871561999999997</v>
      </c>
      <c r="S2089" s="17">
        <v>-68.878146000000001</v>
      </c>
      <c r="T2089" s="25" t="s">
        <v>1496</v>
      </c>
      <c r="U2089" s="25" t="s">
        <v>1496</v>
      </c>
      <c r="X2089" s="25" t="s">
        <v>443</v>
      </c>
      <c r="Y2089" s="25" t="s">
        <v>504</v>
      </c>
      <c r="Z2089" s="25" t="s">
        <v>556</v>
      </c>
      <c r="AC2089" s="26"/>
      <c r="AD2089" s="26"/>
      <c r="AF2089" s="28"/>
    </row>
    <row r="2090" spans="1:32" s="25" customFormat="1" ht="15" x14ac:dyDescent="0.25">
      <c r="A2090" s="25">
        <v>243135</v>
      </c>
      <c r="B2090" s="25" t="s">
        <v>4079</v>
      </c>
      <c r="C2090" s="25" t="s">
        <v>4080</v>
      </c>
      <c r="D2090" s="25" t="s">
        <v>380</v>
      </c>
      <c r="E2090" s="25" t="s">
        <v>25</v>
      </c>
      <c r="F2090" s="25" t="s">
        <v>509</v>
      </c>
      <c r="G2090" s="25">
        <v>122</v>
      </c>
      <c r="H2090" s="25">
        <v>100</v>
      </c>
      <c r="I2090" s="25" t="s">
        <v>4150</v>
      </c>
      <c r="J2090" s="25" t="s">
        <v>468</v>
      </c>
      <c r="K2090" s="25" t="s">
        <v>468</v>
      </c>
      <c r="L2090" s="25" t="s">
        <v>434</v>
      </c>
      <c r="M2090" s="26">
        <v>45348</v>
      </c>
      <c r="N2090" s="26">
        <v>45348</v>
      </c>
      <c r="O2090" s="27">
        <f ca="1">+IF(NETWORKDAYS(M2090,N2090,Feriados!A$1:A$196)&gt;-1,NETWORKDAYS(M2090,N2090,Feriados!A$1:A$196)-1,NETWORKDAYS(M2090,TODAY(),Feriados!A$1:A$196))</f>
        <v>0</v>
      </c>
      <c r="P2090" s="16"/>
      <c r="Q2090" s="25">
        <f ca="1">+IF(T2090="ENVIO OS", IF(NETWORKDAYS(N2090,P2090,Feriados!A$28:A$328)&gt;-1,NETWORKDAYS(N2090,P2090,Feriados!A$28:A$328)-1,NETWORKDAYS(N2090,TODAY(),Feriados!A$28:A$328)),0)</f>
        <v>0</v>
      </c>
      <c r="R2090" s="17">
        <v>-33.737699999999997</v>
      </c>
      <c r="S2090" s="17">
        <v>-69.063900000000004</v>
      </c>
      <c r="T2090" s="25" t="s">
        <v>1590</v>
      </c>
      <c r="U2090" s="25" t="s">
        <v>1590</v>
      </c>
      <c r="X2090" s="25" t="s">
        <v>439</v>
      </c>
      <c r="Y2090" s="25" t="s">
        <v>504</v>
      </c>
      <c r="AA2090" s="25" t="s">
        <v>3124</v>
      </c>
      <c r="AC2090" s="26"/>
      <c r="AD2090" s="26"/>
      <c r="AF2090" s="28"/>
    </row>
    <row r="2091" spans="1:32" s="25" customFormat="1" ht="15" x14ac:dyDescent="0.25">
      <c r="A2091" s="25">
        <v>241728</v>
      </c>
      <c r="B2091" s="25" t="s">
        <v>3542</v>
      </c>
      <c r="C2091" s="25" t="s">
        <v>3543</v>
      </c>
      <c r="D2091" s="25" t="s">
        <v>506</v>
      </c>
      <c r="E2091" s="25" t="s">
        <v>25</v>
      </c>
      <c r="F2091" s="25" t="s">
        <v>523</v>
      </c>
      <c r="G2091" s="25">
        <v>180</v>
      </c>
      <c r="H2091" s="25">
        <v>180</v>
      </c>
      <c r="I2091" s="25" t="s">
        <v>17</v>
      </c>
      <c r="J2091" s="25" t="s">
        <v>372</v>
      </c>
      <c r="K2091" s="25" t="s">
        <v>493</v>
      </c>
      <c r="L2091" s="25" t="s">
        <v>436</v>
      </c>
      <c r="M2091" s="26">
        <v>45348</v>
      </c>
      <c r="N2091" s="26">
        <v>45348</v>
      </c>
      <c r="O2091" s="27">
        <f ca="1">+IF(NETWORKDAYS(M2091,N2091,Feriados!A$1:A$196)&gt;-1,NETWORKDAYS(M2091,N2091,Feriados!A$1:A$196)-1,NETWORKDAYS(M2091,TODAY(),Feriados!A$1:A$196))</f>
        <v>0</v>
      </c>
      <c r="P2091" s="16"/>
      <c r="Q2091" s="25">
        <f ca="1">+IF(T2091="ENVIO OS", IF(NETWORKDAYS(N2091,P2091,Feriados!A$28:A$328)&gt;-1,NETWORKDAYS(N2091,P2091,Feriados!A$28:A$328)-1,NETWORKDAYS(N2091,TODAY(),Feriados!A$28:A$328)),0)</f>
        <v>0</v>
      </c>
      <c r="R2091" s="17">
        <v>-32.8947</v>
      </c>
      <c r="S2091" s="17">
        <v>-68.876400000000004</v>
      </c>
      <c r="T2091" s="25" t="s">
        <v>1590</v>
      </c>
      <c r="U2091" s="25" t="s">
        <v>1590</v>
      </c>
      <c r="X2091" s="25" t="s">
        <v>439</v>
      </c>
      <c r="Y2091" s="25" t="s">
        <v>644</v>
      </c>
      <c r="Z2091" s="25" t="s">
        <v>598</v>
      </c>
      <c r="AA2091" s="25" t="s">
        <v>3124</v>
      </c>
      <c r="AB2091" s="25" t="s">
        <v>0</v>
      </c>
      <c r="AC2091" s="26"/>
      <c r="AD2091" s="26"/>
      <c r="AF2091" s="28"/>
    </row>
    <row r="2092" spans="1:32" s="25" customFormat="1" ht="15" x14ac:dyDescent="0.25">
      <c r="A2092" s="25">
        <v>244286</v>
      </c>
      <c r="B2092" s="25" t="s">
        <v>4318</v>
      </c>
      <c r="C2092" s="25" t="s">
        <v>4319</v>
      </c>
      <c r="D2092" s="25" t="s">
        <v>507</v>
      </c>
      <c r="E2092" s="25" t="s">
        <v>25</v>
      </c>
      <c r="F2092" s="25" t="s">
        <v>4320</v>
      </c>
      <c r="G2092" s="25">
        <v>182</v>
      </c>
      <c r="H2092" s="25">
        <v>182</v>
      </c>
      <c r="J2092" s="25" t="s">
        <v>55</v>
      </c>
      <c r="K2092" s="25" t="s">
        <v>449</v>
      </c>
      <c r="L2092" s="25" t="s">
        <v>435</v>
      </c>
      <c r="M2092" s="26">
        <v>45348</v>
      </c>
      <c r="N2092" s="26">
        <v>45373</v>
      </c>
      <c r="O2092" s="27">
        <f ca="1">+IF(NETWORKDAYS(M2092,N2092,Feriados!A$1:A$196)&gt;-1,NETWORKDAYS(M2092,N2092,Feriados!A$1:A$196)-1,NETWORKDAYS(M2092,TODAY(),Feriados!A$1:A$196))</f>
        <v>19</v>
      </c>
      <c r="P2092" s="16"/>
      <c r="Q2092" s="25">
        <f ca="1">+IF(T2092="ENVIO OS", IF(NETWORKDAYS(N2092,P2092,Feriados!A$28:A$328)&gt;-1,NETWORKDAYS(N2092,P2092,Feriados!A$28:A$328)-1,NETWORKDAYS(N2092,TODAY(),Feriados!A$28:A$328)),0)</f>
        <v>0</v>
      </c>
      <c r="R2092" s="17">
        <v>-33.137300000000003</v>
      </c>
      <c r="S2092" s="17">
        <v>-68.997</v>
      </c>
      <c r="T2092" s="25" t="s">
        <v>1496</v>
      </c>
      <c r="U2092" s="25" t="s">
        <v>1496</v>
      </c>
      <c r="X2092" s="25" t="s">
        <v>439</v>
      </c>
      <c r="Y2092" s="25" t="s">
        <v>504</v>
      </c>
      <c r="Z2092" s="25" t="s">
        <v>545</v>
      </c>
      <c r="AC2092" s="26"/>
      <c r="AD2092" s="26"/>
      <c r="AF2092" s="28"/>
    </row>
    <row r="2093" spans="1:32" s="25" customFormat="1" ht="15" x14ac:dyDescent="0.25">
      <c r="A2093" s="25">
        <v>244597</v>
      </c>
      <c r="B2093" s="25" t="s">
        <v>4323</v>
      </c>
      <c r="C2093" s="25" t="s">
        <v>4362</v>
      </c>
      <c r="D2093" s="25" t="s">
        <v>452</v>
      </c>
      <c r="E2093" s="25" t="s">
        <v>25</v>
      </c>
      <c r="F2093" s="25" t="s">
        <v>509</v>
      </c>
      <c r="G2093" s="25">
        <v>150</v>
      </c>
      <c r="I2093" s="25" t="s">
        <v>4337</v>
      </c>
      <c r="J2093" s="25" t="s">
        <v>47</v>
      </c>
      <c r="K2093" s="25" t="s">
        <v>451</v>
      </c>
      <c r="L2093" s="25" t="s">
        <v>434</v>
      </c>
      <c r="M2093" s="26">
        <v>45348</v>
      </c>
      <c r="N2093" s="26">
        <v>45369</v>
      </c>
      <c r="O2093" s="27">
        <f ca="1">+IF(NETWORKDAYS(M2093,N2093,Feriados!A$1:A$196)&gt;-1,NETWORKDAYS(M2093,N2093,Feriados!A$1:A$196)-1,NETWORKDAYS(M2093,TODAY(),Feriados!A$1:A$196))</f>
        <v>15</v>
      </c>
      <c r="P2093" s="16"/>
      <c r="Q2093" s="25">
        <f ca="1">+IF(T2093="ENVIO OS", IF(NETWORKDAYS(N2093,P2093,Feriados!A$28:A$328)&gt;-1,NETWORKDAYS(N2093,P2093,Feriados!A$28:A$328)-1,NETWORKDAYS(N2093,TODAY(),Feriados!A$28:A$328)),0)</f>
        <v>0</v>
      </c>
      <c r="R2093" s="17"/>
      <c r="S2093" s="17"/>
      <c r="T2093" s="25" t="s">
        <v>1496</v>
      </c>
      <c r="U2093" s="25" t="s">
        <v>1496</v>
      </c>
      <c r="X2093" s="25" t="s">
        <v>442</v>
      </c>
      <c r="Y2093" s="25" t="s">
        <v>504</v>
      </c>
      <c r="AC2093" s="26"/>
      <c r="AD2093" s="26"/>
      <c r="AF2093" s="28"/>
    </row>
    <row r="2094" spans="1:32" s="25" customFormat="1" ht="15" x14ac:dyDescent="0.25">
      <c r="A2094" s="25">
        <v>244292</v>
      </c>
      <c r="B2094" s="25" t="s">
        <v>4324</v>
      </c>
      <c r="C2094" s="25" t="s">
        <v>4325</v>
      </c>
      <c r="D2094" s="25" t="s">
        <v>280</v>
      </c>
      <c r="E2094" s="25" t="s">
        <v>25</v>
      </c>
      <c r="F2094" s="25" t="s">
        <v>510</v>
      </c>
      <c r="G2094" s="25">
        <v>200</v>
      </c>
      <c r="H2094" s="25">
        <v>40</v>
      </c>
      <c r="I2094" s="25" t="s">
        <v>4335</v>
      </c>
      <c r="J2094" s="25" t="s">
        <v>326</v>
      </c>
      <c r="K2094" s="25" t="s">
        <v>280</v>
      </c>
      <c r="M2094" s="26">
        <v>45349</v>
      </c>
      <c r="N2094" s="26">
        <v>45358</v>
      </c>
      <c r="O2094" s="27">
        <f ca="1">+IF(NETWORKDAYS(M2094,N2094,Feriados!A$1:A$196)&gt;-1,NETWORKDAYS(M2094,N2094,Feriados!A$1:A$196)-1,NETWORKDAYS(M2094,TODAY(),Feriados!A$1:A$196))</f>
        <v>7</v>
      </c>
      <c r="P2094" s="16"/>
      <c r="Q2094" s="25">
        <f ca="1">+IF(T2094="ENVIO OS", IF(NETWORKDAYS(N2094,P2094,Feriados!A$28:A$328)&gt;-1,NETWORKDAYS(N2094,P2094,Feriados!A$28:A$328)-1,NETWORKDAYS(N2094,TODAY(),Feriados!A$28:A$328)),0)</f>
        <v>0</v>
      </c>
      <c r="R2094" s="17">
        <v>-32.82</v>
      </c>
      <c r="S2094" s="17">
        <v>-68.498400000000004</v>
      </c>
      <c r="T2094" s="25" t="s">
        <v>1496</v>
      </c>
      <c r="U2094" s="25" t="s">
        <v>1496</v>
      </c>
      <c r="X2094" s="25" t="s">
        <v>440</v>
      </c>
      <c r="Y2094" s="25" t="s">
        <v>504</v>
      </c>
      <c r="AC2094" s="26"/>
      <c r="AD2094" s="26"/>
      <c r="AF2094" s="28"/>
    </row>
    <row r="2095" spans="1:32" s="25" customFormat="1" ht="15" x14ac:dyDescent="0.25">
      <c r="A2095" s="25">
        <v>243876</v>
      </c>
      <c r="B2095" s="25" t="s">
        <v>4222</v>
      </c>
      <c r="C2095" s="25" t="s">
        <v>4223</v>
      </c>
      <c r="D2095" s="25" t="s">
        <v>450</v>
      </c>
      <c r="E2095" s="25" t="s">
        <v>25</v>
      </c>
      <c r="F2095" s="25" t="s">
        <v>515</v>
      </c>
      <c r="G2095" s="25">
        <v>320</v>
      </c>
      <c r="H2095" s="25">
        <v>320</v>
      </c>
      <c r="I2095" s="25" t="s">
        <v>2025</v>
      </c>
      <c r="J2095" s="25" t="s">
        <v>2026</v>
      </c>
      <c r="K2095" s="25" t="s">
        <v>495</v>
      </c>
      <c r="M2095" s="26">
        <v>45349</v>
      </c>
      <c r="N2095" s="16">
        <v>45359</v>
      </c>
      <c r="O2095" s="27">
        <f ca="1">+IF(NETWORKDAYS(M2095,N2095,Feriados!A$1:A$196)&gt;-1,NETWORKDAYS(M2095,N2095,Feriados!A$1:A$196)-1,NETWORKDAYS(M2095,TODAY(),Feriados!A$1:A$196))</f>
        <v>8</v>
      </c>
      <c r="P2095" s="16"/>
      <c r="Q2095" s="25">
        <f ca="1">+IF(T2095="ENVIO OS", IF(NETWORKDAYS(N2095,P2095,Feriados!A$28:A$328)&gt;-1,NETWORKDAYS(N2095,P2095,Feriados!A$28:A$328)-1,NETWORKDAYS(N2095,TODAY(),Feriados!A$28:A$328)),0)</f>
        <v>0</v>
      </c>
      <c r="R2095" s="17">
        <f>-32.896154</f>
        <v>-32.896154000000003</v>
      </c>
      <c r="S2095" s="17">
        <v>-68.830566000000005</v>
      </c>
      <c r="T2095" s="25" t="s">
        <v>1496</v>
      </c>
      <c r="U2095" s="25" t="s">
        <v>1496</v>
      </c>
      <c r="X2095" s="25" t="s">
        <v>443</v>
      </c>
      <c r="Y2095" s="25" t="s">
        <v>504</v>
      </c>
      <c r="Z2095" s="25" t="s">
        <v>598</v>
      </c>
      <c r="AB2095" s="25" t="s">
        <v>0</v>
      </c>
      <c r="AC2095" s="26"/>
      <c r="AD2095" s="26"/>
      <c r="AF2095" s="28"/>
    </row>
    <row r="2096" spans="1:32" s="25" customFormat="1" ht="15" x14ac:dyDescent="0.25">
      <c r="A2096" s="25">
        <v>243876</v>
      </c>
      <c r="B2096" s="25" t="s">
        <v>4222</v>
      </c>
      <c r="C2096" s="25" t="s">
        <v>4223</v>
      </c>
      <c r="D2096" s="25" t="s">
        <v>450</v>
      </c>
      <c r="E2096" s="25" t="s">
        <v>25</v>
      </c>
      <c r="F2096" s="25" t="s">
        <v>515</v>
      </c>
      <c r="G2096" s="25">
        <v>250</v>
      </c>
      <c r="M2096" s="26">
        <v>45349</v>
      </c>
      <c r="N2096" s="26">
        <v>45352</v>
      </c>
      <c r="O2096" s="27">
        <f ca="1">+IF(NETWORKDAYS(M2096,N2096,Feriados!A$1:A$196)&gt;-1,NETWORKDAYS(M2096,N2096,Feriados!A$1:A$196)-1,NETWORKDAYS(M2096,TODAY(),Feriados!A$1:A$196))</f>
        <v>3</v>
      </c>
      <c r="P2096" s="16">
        <v>45362</v>
      </c>
      <c r="Q2096" s="25">
        <f ca="1">+IF(T2096="ENVIO OS", IF(NETWORKDAYS(N2096,P2096,Feriados!A$28:A$328)&gt;-1,NETWORKDAYS(N2096,P2096,Feriados!A$28:A$328)-1,NETWORKDAYS(N2096,TODAY(),Feriados!A$28:A$328)),0)</f>
        <v>6</v>
      </c>
      <c r="R2096" s="17"/>
      <c r="S2096" s="17"/>
      <c r="T2096" s="25" t="s">
        <v>1494</v>
      </c>
      <c r="U2096" s="25" t="s">
        <v>1585</v>
      </c>
      <c r="X2096" s="25" t="s">
        <v>443</v>
      </c>
      <c r="AC2096" s="26"/>
      <c r="AD2096" s="26"/>
      <c r="AF2096" s="28"/>
    </row>
    <row r="2097" spans="1:32" s="25" customFormat="1" ht="15" x14ac:dyDescent="0.25">
      <c r="B2097" s="25" t="s">
        <v>4136</v>
      </c>
      <c r="C2097" s="25" t="s">
        <v>4135</v>
      </c>
      <c r="E2097" s="25" t="s">
        <v>26</v>
      </c>
      <c r="F2097" s="25" t="s">
        <v>508</v>
      </c>
      <c r="M2097" s="26">
        <v>45350</v>
      </c>
      <c r="N2097" s="26">
        <v>45355</v>
      </c>
      <c r="O2097" s="27">
        <f ca="1">+IF(NETWORKDAYS(M2097,N2097,Feriados!A$1:A$196)&gt;-1,NETWORKDAYS(M2097,N2097,Feriados!A$1:A$196)-1,NETWORKDAYS(M2097,TODAY(),Feriados!A$1:A$196))</f>
        <v>3</v>
      </c>
      <c r="P2097" s="16">
        <v>45359</v>
      </c>
      <c r="Q2097" s="25">
        <f ca="1">+IF(T2097="ENVIO OS", IF(NETWORKDAYS(N2097,P2097,Feriados!A$28:A$328)&gt;-1,NETWORKDAYS(N2097,P2097,Feriados!A$28:A$328)-1,NETWORKDAYS(N2097,TODAY(),Feriados!A$28:A$328)),0)</f>
        <v>4</v>
      </c>
      <c r="R2097" s="17"/>
      <c r="S2097" s="17"/>
      <c r="T2097" s="25" t="s">
        <v>1494</v>
      </c>
      <c r="U2097" s="25" t="s">
        <v>1585</v>
      </c>
      <c r="X2097" s="25" t="s">
        <v>4127</v>
      </c>
      <c r="Z2097" s="25" t="s">
        <v>565</v>
      </c>
      <c r="AC2097" s="26"/>
      <c r="AD2097" s="26"/>
      <c r="AF2097" s="28"/>
    </row>
    <row r="2098" spans="1:32" s="25" customFormat="1" ht="15" x14ac:dyDescent="0.25">
      <c r="B2098" s="25" t="s">
        <v>3521</v>
      </c>
      <c r="C2098" s="25" t="s">
        <v>3520</v>
      </c>
      <c r="D2098" s="25" t="s">
        <v>294</v>
      </c>
      <c r="E2098" s="25" t="s">
        <v>26</v>
      </c>
      <c r="F2098" s="25" t="s">
        <v>508</v>
      </c>
      <c r="G2098" s="25">
        <v>27</v>
      </c>
      <c r="I2098" s="25" t="s">
        <v>17</v>
      </c>
      <c r="J2098" s="25" t="s">
        <v>427</v>
      </c>
      <c r="K2098" s="25" t="s">
        <v>294</v>
      </c>
      <c r="M2098" s="16">
        <v>45351</v>
      </c>
      <c r="N2098" s="26">
        <v>45365</v>
      </c>
      <c r="O2098" s="27">
        <f ca="1">+IF(NETWORKDAYS(M2098,N2098,Feriados!A$1:A$196)&gt;-1,NETWORKDAYS(M2098,N2098,Feriados!A$1:A$196)-1,NETWORKDAYS(M2098,TODAY(),Feriados!A$1:A$196))</f>
        <v>10</v>
      </c>
      <c r="P2098" s="16"/>
      <c r="Q2098" s="25">
        <f ca="1">+IF(T2098="ENVIO OS", IF(NETWORKDAYS(N2098,P2098,[1]Feriados!A$15:A$315)&gt;-1,NETWORKDAYS(N2098,P2098,[1]Feriados!A$15:A$315)-1,NETWORKDAYS(N2098,TODAY(),[1]Feriados!A$15:A$315)),0)</f>
        <v>0</v>
      </c>
      <c r="R2098" s="17">
        <v>-35.455500000000001</v>
      </c>
      <c r="S2098" s="17">
        <v>-69.582099999999997</v>
      </c>
      <c r="T2098" s="25" t="s">
        <v>1496</v>
      </c>
      <c r="U2098" s="25" t="s">
        <v>1496</v>
      </c>
      <c r="X2098" s="25" t="s">
        <v>443</v>
      </c>
      <c r="Y2098" s="25" t="s">
        <v>4353</v>
      </c>
      <c r="Z2098" s="25" t="s">
        <v>529</v>
      </c>
      <c r="AC2098" s="26"/>
      <c r="AD2098" s="26"/>
      <c r="AF2098" s="28"/>
    </row>
    <row r="2099" spans="1:32" s="25" customFormat="1" ht="15" x14ac:dyDescent="0.25">
      <c r="A2099" s="25">
        <v>236101</v>
      </c>
      <c r="B2099" s="25" t="s">
        <v>2500</v>
      </c>
      <c r="C2099" s="25" t="s">
        <v>4128</v>
      </c>
      <c r="D2099" s="25" t="s">
        <v>380</v>
      </c>
      <c r="E2099" s="25" t="s">
        <v>26</v>
      </c>
      <c r="F2099" s="25" t="s">
        <v>508</v>
      </c>
      <c r="G2099" s="25">
        <v>228</v>
      </c>
      <c r="H2099" s="25">
        <v>228</v>
      </c>
      <c r="I2099" s="25" t="s">
        <v>17</v>
      </c>
      <c r="J2099" s="25" t="s">
        <v>147</v>
      </c>
      <c r="K2099" s="25" t="s">
        <v>405</v>
      </c>
      <c r="M2099" s="26">
        <v>45351</v>
      </c>
      <c r="N2099" s="26">
        <v>45357</v>
      </c>
      <c r="O2099" s="27">
        <f ca="1">+IF(NETWORKDAYS(M2099,N2099,Feriados!A$1:A$196)&gt;-1,NETWORKDAYS(M2099,N2099,Feriados!A$1:A$196)-1,NETWORKDAYS(M2099,TODAY(),Feriados!A$1:A$196))</f>
        <v>4</v>
      </c>
      <c r="P2099" s="16"/>
      <c r="Q2099" s="25">
        <v>0</v>
      </c>
      <c r="R2099" s="17">
        <v>-33.4604</v>
      </c>
      <c r="S2099" s="17">
        <v>-69.138800000000003</v>
      </c>
      <c r="T2099" s="25" t="s">
        <v>1496</v>
      </c>
      <c r="U2099" s="25" t="s">
        <v>1496</v>
      </c>
      <c r="X2099" s="25" t="s">
        <v>440</v>
      </c>
      <c r="Y2099" s="25" t="s">
        <v>664</v>
      </c>
      <c r="Z2099" s="25" t="s">
        <v>607</v>
      </c>
      <c r="AA2099" s="25" t="s">
        <v>4336</v>
      </c>
      <c r="AC2099" s="26"/>
      <c r="AD2099" s="26"/>
      <c r="AF2099" s="28"/>
    </row>
    <row r="2100" spans="1:32" s="25" customFormat="1" ht="15" x14ac:dyDescent="0.25">
      <c r="A2100" s="25">
        <v>244391</v>
      </c>
      <c r="B2100" s="25" t="s">
        <v>4330</v>
      </c>
      <c r="C2100" s="25" t="s">
        <v>4331</v>
      </c>
      <c r="D2100" s="25" t="s">
        <v>507</v>
      </c>
      <c r="E2100" s="25" t="s">
        <v>25</v>
      </c>
      <c r="F2100" s="25" t="s">
        <v>509</v>
      </c>
      <c r="G2100" s="25">
        <v>150</v>
      </c>
      <c r="H2100" s="25">
        <v>100</v>
      </c>
      <c r="I2100" s="25" t="s">
        <v>17</v>
      </c>
      <c r="J2100" s="25" t="s">
        <v>99</v>
      </c>
      <c r="K2100" s="25" t="s">
        <v>447</v>
      </c>
      <c r="M2100" s="26">
        <v>45352</v>
      </c>
      <c r="N2100" s="26">
        <v>45355</v>
      </c>
      <c r="O2100" s="27">
        <f ca="1">+IF(NETWORKDAYS(M2100,N2100,Feriados!A$1:A$196)&gt;-1,NETWORKDAYS(M2100,N2100,Feriados!A$1:A$196)-1,NETWORKDAYS(M2100,TODAY(),Feriados!A$1:A$196))</f>
        <v>1</v>
      </c>
      <c r="P2100" s="16"/>
      <c r="Q2100" s="25">
        <f ca="1">+IF(T2100="ENVIO OS", IF(NETWORKDAYS(N2100,P2100,Feriados!A$28:A$328)&gt;-1,NETWORKDAYS(N2100,P2100,Feriados!A$28:A$328)-1,NETWORKDAYS(N2100,TODAY(),Feriados!A$28:A$328)),0)</f>
        <v>0</v>
      </c>
      <c r="R2100" s="17">
        <v>-32.982999999999997</v>
      </c>
      <c r="S2100" s="17">
        <v>-68.841399999999993</v>
      </c>
      <c r="T2100" s="25" t="s">
        <v>1496</v>
      </c>
      <c r="U2100" s="25" t="s">
        <v>1496</v>
      </c>
      <c r="V2100" s="25" t="s">
        <v>1170</v>
      </c>
      <c r="X2100" s="25" t="s">
        <v>439</v>
      </c>
      <c r="Y2100" s="25" t="s">
        <v>504</v>
      </c>
      <c r="AC2100" s="26"/>
      <c r="AD2100" s="26"/>
      <c r="AF2100" s="28"/>
    </row>
    <row r="2101" spans="1:32" s="25" customFormat="1" ht="15" x14ac:dyDescent="0.25">
      <c r="A2101" s="25">
        <v>244367</v>
      </c>
      <c r="B2101" s="25" t="s">
        <v>4360</v>
      </c>
      <c r="C2101" s="25" t="s">
        <v>4361</v>
      </c>
      <c r="D2101" s="25" t="s">
        <v>294</v>
      </c>
      <c r="E2101" s="25" t="s">
        <v>25</v>
      </c>
      <c r="F2101" s="25" t="s">
        <v>510</v>
      </c>
      <c r="G2101" s="25">
        <v>16790</v>
      </c>
      <c r="M2101" s="26">
        <v>45352</v>
      </c>
      <c r="N2101" s="26">
        <v>45372</v>
      </c>
      <c r="O2101" s="27">
        <f ca="1">+IF(NETWORKDAYS(M2101,N2101,Feriados!A$1:A$196)&gt;-1,NETWORKDAYS(M2101,N2101,Feriados!A$1:A$196)-1,NETWORKDAYS(M2101,TODAY(),Feriados!A$1:A$196))</f>
        <v>14</v>
      </c>
      <c r="P2101" s="16"/>
      <c r="Q2101" s="25">
        <f ca="1">+IF(T2101="ENVIO OS", IF(NETWORKDAYS(N2101,P2101,Feriados!A$28:A$328)&gt;-1,NETWORKDAYS(N2101,P2101,Feriados!A$28:A$328)-1,NETWORKDAYS(N2101,TODAY(),Feriados!A$28:A$328)),0)</f>
        <v>0</v>
      </c>
      <c r="R2101" s="17">
        <v>-35.657200000000003</v>
      </c>
      <c r="S2101" s="17">
        <v>-69.5488</v>
      </c>
      <c r="T2101" s="25" t="s">
        <v>1496</v>
      </c>
      <c r="U2101" s="25" t="s">
        <v>1496</v>
      </c>
      <c r="X2101" s="25" t="s">
        <v>445</v>
      </c>
      <c r="AA2101" s="25" t="s">
        <v>4475</v>
      </c>
      <c r="AC2101" s="26"/>
      <c r="AD2101" s="26"/>
      <c r="AF2101" s="28"/>
    </row>
    <row r="2102" spans="1:32" s="25" customFormat="1" ht="15" x14ac:dyDescent="0.25">
      <c r="A2102" s="25">
        <v>244367</v>
      </c>
      <c r="B2102" s="25" t="s">
        <v>4382</v>
      </c>
      <c r="C2102" s="25" t="s">
        <v>753</v>
      </c>
      <c r="D2102" s="25" t="s">
        <v>294</v>
      </c>
      <c r="E2102" s="25" t="s">
        <v>25</v>
      </c>
      <c r="F2102" s="25" t="s">
        <v>517</v>
      </c>
      <c r="G2102" s="25">
        <v>24790</v>
      </c>
      <c r="M2102" s="26">
        <v>45352</v>
      </c>
      <c r="N2102" s="26">
        <v>45372</v>
      </c>
      <c r="O2102" s="27">
        <f ca="1">+IF(NETWORKDAYS(M2102,N2102,Feriados!A$1:A$196)&gt;-1,NETWORKDAYS(M2102,N2102,Feriados!A$1:A$196)-1,NETWORKDAYS(M2102,TODAY(),Feriados!A$1:A$196))</f>
        <v>14</v>
      </c>
      <c r="P2102" s="16"/>
      <c r="Q2102" s="25">
        <f ca="1">+IF(T2102="ENVIO OS", IF(NETWORKDAYS(N2102,P2102,Feriados!A$28:A$328)&gt;-1,NETWORKDAYS(N2102,P2102,Feriados!A$28:A$328)-1,NETWORKDAYS(N2102,TODAY(),Feriados!A$28:A$328)),0)</f>
        <v>0</v>
      </c>
      <c r="R2102" s="17">
        <v>-35.517400000000002</v>
      </c>
      <c r="S2102" s="17">
        <v>-69.591300000000004</v>
      </c>
      <c r="T2102" s="25" t="s">
        <v>1496</v>
      </c>
      <c r="U2102" s="25" t="s">
        <v>1496</v>
      </c>
      <c r="X2102" s="25" t="s">
        <v>445</v>
      </c>
      <c r="AA2102" s="25" t="s">
        <v>4475</v>
      </c>
      <c r="AC2102" s="26"/>
      <c r="AD2102" s="26"/>
      <c r="AF2102" s="28"/>
    </row>
    <row r="2103" spans="1:32" s="25" customFormat="1" ht="15" x14ac:dyDescent="0.25">
      <c r="A2103" s="25">
        <v>244744</v>
      </c>
      <c r="B2103" s="25" t="s">
        <v>4344</v>
      </c>
      <c r="C2103" s="25" t="s">
        <v>4343</v>
      </c>
      <c r="D2103" s="25" t="s">
        <v>446</v>
      </c>
      <c r="E2103" s="25" t="s">
        <v>26</v>
      </c>
      <c r="F2103" s="25" t="s">
        <v>508</v>
      </c>
      <c r="G2103" s="25">
        <v>263.95</v>
      </c>
      <c r="I2103" s="25" t="s">
        <v>795</v>
      </c>
      <c r="J2103" s="25" t="s">
        <v>793</v>
      </c>
      <c r="K2103" s="25" t="s">
        <v>463</v>
      </c>
      <c r="L2103" s="25" t="s">
        <v>434</v>
      </c>
      <c r="M2103" s="26">
        <v>45355</v>
      </c>
      <c r="N2103" s="26">
        <v>45378</v>
      </c>
      <c r="O2103" s="27">
        <f ca="1">+IF(NETWORKDAYS(M2103,N2103,Feriados!A$1:A$196)&gt;-1,NETWORKDAYS(M2103,N2103,Feriados!A$1:A$196)-1,NETWORKDAYS(M2103,TODAY(),Feriados!A$1:A$196))</f>
        <v>17</v>
      </c>
      <c r="P2103" s="16"/>
      <c r="Q2103" s="25">
        <f ca="1">+IF(T2103="ENVIO OS", IF(NETWORKDAYS(N2103,P2103,Feriados!A$28:A$328)&gt;-1,NETWORKDAYS(N2103,P2103,Feriados!A$28:A$328)-1,NETWORKDAYS(N2103,TODAY(),Feriados!A$28:A$328)),0)</f>
        <v>0</v>
      </c>
      <c r="R2103" s="17">
        <v>-33.026462000000002</v>
      </c>
      <c r="S2103" s="17">
        <v>-68.833225999999996</v>
      </c>
      <c r="T2103" s="25" t="s">
        <v>1496</v>
      </c>
      <c r="V2103" s="25" t="s">
        <v>615</v>
      </c>
      <c r="W2103" s="25" t="s">
        <v>2793</v>
      </c>
      <c r="X2103" s="25" t="s">
        <v>4127</v>
      </c>
      <c r="Y2103" s="25" t="s">
        <v>504</v>
      </c>
      <c r="Z2103" s="25" t="s">
        <v>596</v>
      </c>
      <c r="AC2103" s="26"/>
      <c r="AD2103" s="26"/>
      <c r="AF2103" s="28"/>
    </row>
    <row r="2104" spans="1:32" s="25" customFormat="1" ht="15" x14ac:dyDescent="0.25">
      <c r="A2104" s="25">
        <v>244758</v>
      </c>
      <c r="B2104" s="25" t="s">
        <v>4346</v>
      </c>
      <c r="C2104" s="25" t="s">
        <v>4345</v>
      </c>
      <c r="D2104" s="25" t="s">
        <v>452</v>
      </c>
      <c r="E2104" s="25" t="s">
        <v>26</v>
      </c>
      <c r="F2104" s="25" t="s">
        <v>508</v>
      </c>
      <c r="G2104" s="25">
        <v>352.8</v>
      </c>
      <c r="I2104" s="25" t="s">
        <v>17</v>
      </c>
      <c r="J2104" s="25" t="s">
        <v>185</v>
      </c>
      <c r="K2104" s="25" t="s">
        <v>451</v>
      </c>
      <c r="L2104" s="25" t="s">
        <v>434</v>
      </c>
      <c r="M2104" s="26">
        <v>45355</v>
      </c>
      <c r="N2104" s="26">
        <v>45379</v>
      </c>
      <c r="O2104" s="27">
        <f ca="1">+IF(NETWORKDAYS(M2104,N2104,Feriados!A$1:A$196)&gt;-1,NETWORKDAYS(M2104,N2104,Feriados!A$1:A$196)-1,NETWORKDAYS(M2104,TODAY(),Feriados!A$1:A$196))</f>
        <v>18</v>
      </c>
      <c r="P2104" s="16"/>
      <c r="Q2104" s="25">
        <f ca="1">+IF(T2104="ENVIO OS", IF(NETWORKDAYS(N2104,P2104,Feriados!A$28:A$328)&gt;-1,NETWORKDAYS(N2104,P2104,Feriados!A$28:A$328)-1,NETWORKDAYS(N2104,TODAY(),Feriados!A$28:A$328)),0)</f>
        <v>0</v>
      </c>
      <c r="R2104" s="17"/>
      <c r="S2104" s="17"/>
      <c r="T2104" s="25" t="s">
        <v>1496</v>
      </c>
      <c r="X2104" s="25" t="s">
        <v>4127</v>
      </c>
      <c r="Y2104" s="25" t="s">
        <v>662</v>
      </c>
      <c r="Z2104" s="25" t="s">
        <v>584</v>
      </c>
      <c r="AC2104" s="26"/>
      <c r="AD2104" s="26"/>
      <c r="AF2104" s="28"/>
    </row>
    <row r="2105" spans="1:32" s="25" customFormat="1" ht="15" x14ac:dyDescent="0.25">
      <c r="B2105" s="25" t="s">
        <v>4348</v>
      </c>
      <c r="C2105" s="25" t="s">
        <v>4347</v>
      </c>
      <c r="D2105" s="25" t="s">
        <v>380</v>
      </c>
      <c r="E2105" s="25" t="s">
        <v>26</v>
      </c>
      <c r="F2105" s="25" t="s">
        <v>508</v>
      </c>
      <c r="G2105" s="25">
        <v>78</v>
      </c>
      <c r="I2105" s="25" t="s">
        <v>17</v>
      </c>
      <c r="J2105" s="25" t="s">
        <v>208</v>
      </c>
      <c r="K2105" s="25" t="s">
        <v>453</v>
      </c>
      <c r="M2105" s="26">
        <v>45355</v>
      </c>
      <c r="N2105" s="26">
        <v>45386</v>
      </c>
      <c r="O2105" s="27">
        <f ca="1">+IF(NETWORKDAYS(M2105,N2105,Feriados!A$1:A$196)&gt;-1,NETWORKDAYS(M2105,N2105,Feriados!A$1:A$196)-1,NETWORKDAYS(M2105,TODAY(),Feriados!A$1:A$196))</f>
        <v>20</v>
      </c>
      <c r="P2105" s="16"/>
      <c r="Q2105" s="25">
        <f ca="1">+IF(T2105="ENVIO OS", IF(NETWORKDAYS(N2105,P2105,Feriados!A$28:A$328)&gt;-1,NETWORKDAYS(N2105,P2105,Feriados!A$28:A$328)-1,NETWORKDAYS(N2105,TODAY(),Feriados!A$28:A$328)),0)</f>
        <v>0</v>
      </c>
      <c r="R2105" s="17">
        <v>-33.732100000000003</v>
      </c>
      <c r="S2105" s="17">
        <v>-69.139300000000006</v>
      </c>
      <c r="T2105" s="25" t="s">
        <v>1496</v>
      </c>
      <c r="U2105" s="25" t="s">
        <v>1496</v>
      </c>
      <c r="X2105" s="25" t="s">
        <v>443</v>
      </c>
      <c r="Y2105" s="25" t="s">
        <v>664</v>
      </c>
      <c r="Z2105" s="25" t="s">
        <v>530</v>
      </c>
      <c r="AC2105" s="26"/>
      <c r="AD2105" s="26"/>
      <c r="AF2105" s="28"/>
    </row>
    <row r="2106" spans="1:32" s="25" customFormat="1" ht="15" x14ac:dyDescent="0.25">
      <c r="B2106" s="25" t="s">
        <v>2978</v>
      </c>
      <c r="C2106" s="25" t="s">
        <v>2979</v>
      </c>
      <c r="D2106" s="25" t="s">
        <v>446</v>
      </c>
      <c r="E2106" s="25" t="s">
        <v>26</v>
      </c>
      <c r="F2106" s="25" t="s">
        <v>508</v>
      </c>
      <c r="G2106" s="25">
        <v>108</v>
      </c>
      <c r="I2106" s="25" t="s">
        <v>17</v>
      </c>
      <c r="J2106" s="25" t="s">
        <v>793</v>
      </c>
      <c r="K2106" s="25" t="s">
        <v>463</v>
      </c>
      <c r="M2106" s="26">
        <v>45355</v>
      </c>
      <c r="N2106" s="26">
        <v>45369</v>
      </c>
      <c r="O2106" s="27">
        <f ca="1">+IF(NETWORKDAYS(M2106,N2106,Feriados!A$1:A$196)&gt;-1,NETWORKDAYS(M2106,N2106,Feriados!A$1:A$196)-1,NETWORKDAYS(M2106,TODAY(),Feriados!A$1:A$196))</f>
        <v>10</v>
      </c>
      <c r="P2106" s="16"/>
      <c r="Q2106" s="25">
        <f ca="1">+IF(T2106="ENVIO OS", IF(NETWORKDAYS(N2106,P2106,Feriados!A$28:A$328)&gt;-1,NETWORKDAYS(N2106,P2106,Feriados!A$28:A$328)-1,NETWORKDAYS(N2106,TODAY(),Feriados!A$28:A$328)),0)</f>
        <v>0</v>
      </c>
      <c r="R2106" s="17">
        <v>-33.013800000000003</v>
      </c>
      <c r="S2106" s="17">
        <v>-68.8369</v>
      </c>
      <c r="T2106" s="25" t="s">
        <v>1590</v>
      </c>
      <c r="U2106" s="25" t="s">
        <v>1590</v>
      </c>
      <c r="X2106" s="25" t="s">
        <v>443</v>
      </c>
      <c r="Y2106" s="25" t="s">
        <v>504</v>
      </c>
      <c r="Z2106" s="25" t="s">
        <v>545</v>
      </c>
      <c r="AC2106" s="26"/>
      <c r="AD2106" s="26"/>
      <c r="AF2106" s="28"/>
    </row>
    <row r="2107" spans="1:32" s="25" customFormat="1" ht="15" x14ac:dyDescent="0.25">
      <c r="A2107" s="25">
        <v>240529</v>
      </c>
      <c r="B2107" s="25" t="s">
        <v>3075</v>
      </c>
      <c r="C2107" s="25" t="s">
        <v>3074</v>
      </c>
      <c r="D2107" s="25" t="s">
        <v>507</v>
      </c>
      <c r="E2107" s="25" t="s">
        <v>26</v>
      </c>
      <c r="F2107" s="25" t="s">
        <v>508</v>
      </c>
      <c r="G2107" s="25">
        <v>776</v>
      </c>
      <c r="H2107" s="25">
        <v>776</v>
      </c>
      <c r="I2107" s="25" t="s">
        <v>17</v>
      </c>
      <c r="J2107" s="25" t="s">
        <v>2201</v>
      </c>
      <c r="K2107" s="25" t="s">
        <v>1501</v>
      </c>
      <c r="L2107" s="25" t="s">
        <v>434</v>
      </c>
      <c r="M2107" s="26">
        <v>45357</v>
      </c>
      <c r="N2107" s="26">
        <v>45362</v>
      </c>
      <c r="O2107" s="27">
        <f ca="1">+IF(NETWORKDAYS(M2107,N2107,Feriados!A$1:A$196)&gt;-1,NETWORKDAYS(M2107,N2107,Feriados!A$1:A$196)-1,NETWORKDAYS(M2107,TODAY(),Feriados!A$1:A$196))</f>
        <v>3</v>
      </c>
      <c r="P2107" s="16"/>
      <c r="Q2107" s="25">
        <v>0</v>
      </c>
      <c r="R2107" s="17"/>
      <c r="S2107" s="17"/>
      <c r="T2107" s="25" t="s">
        <v>1590</v>
      </c>
      <c r="U2107" s="25" t="s">
        <v>1590</v>
      </c>
      <c r="X2107" s="25" t="s">
        <v>440</v>
      </c>
      <c r="Y2107" s="25" t="s">
        <v>2418</v>
      </c>
      <c r="AC2107" s="26"/>
      <c r="AD2107" s="26"/>
      <c r="AF2107" s="28"/>
    </row>
    <row r="2108" spans="1:32" s="25" customFormat="1" ht="15" x14ac:dyDescent="0.25">
      <c r="A2108" s="25">
        <v>244646</v>
      </c>
      <c r="B2108" s="25" t="s">
        <v>4241</v>
      </c>
      <c r="C2108" s="25" t="s">
        <v>4242</v>
      </c>
      <c r="D2108" s="25" t="s">
        <v>274</v>
      </c>
      <c r="E2108" s="25" t="s">
        <v>25</v>
      </c>
      <c r="F2108" s="25" t="s">
        <v>515</v>
      </c>
      <c r="G2108" s="25">
        <v>247.4</v>
      </c>
      <c r="H2108" s="25">
        <v>247.4</v>
      </c>
      <c r="I2108" s="25" t="s">
        <v>17</v>
      </c>
      <c r="J2108" s="25" t="s">
        <v>122</v>
      </c>
      <c r="K2108" s="25" t="s">
        <v>489</v>
      </c>
      <c r="L2108" s="25" t="s">
        <v>434</v>
      </c>
      <c r="M2108" s="26">
        <v>45357</v>
      </c>
      <c r="N2108" s="26">
        <v>45371</v>
      </c>
      <c r="O2108" s="27">
        <f ca="1">+IF(NETWORKDAYS(M2108,N2108,Feriados!A$1:A$196)&gt;-1,NETWORKDAYS(M2108,N2108,Feriados!A$1:A$196)-1,NETWORKDAYS(M2108,TODAY(),Feriados!A$1:A$196))</f>
        <v>10</v>
      </c>
      <c r="P2108" s="16"/>
      <c r="Q2108" s="25">
        <f ca="1">+IF(T2108="ENVIO OS", IF(NETWORKDAYS(N2108,P2108,Feriados!A$28:A$328)&gt;-1,NETWORKDAYS(N2108,P2108,Feriados!A$28:A$328)-1,NETWORKDAYS(N2108,TODAY(),Feriados!A$28:A$328)),0)</f>
        <v>0</v>
      </c>
      <c r="R2108" s="17">
        <v>-32.853999999999999</v>
      </c>
      <c r="S2108" s="17">
        <v>-68.876000000000005</v>
      </c>
      <c r="T2108" s="25" t="s">
        <v>1590</v>
      </c>
      <c r="U2108" s="25" t="s">
        <v>1496</v>
      </c>
      <c r="X2108" s="25" t="s">
        <v>439</v>
      </c>
      <c r="Y2108" s="25" t="s">
        <v>644</v>
      </c>
      <c r="AA2108" s="25" t="s">
        <v>4365</v>
      </c>
      <c r="AC2108" s="26"/>
      <c r="AD2108" s="26"/>
      <c r="AE2108" s="25" t="s">
        <v>525</v>
      </c>
      <c r="AF2108" s="28"/>
    </row>
    <row r="2109" spans="1:32" s="25" customFormat="1" ht="15" x14ac:dyDescent="0.25">
      <c r="A2109" s="25">
        <v>244043</v>
      </c>
      <c r="B2109" s="25" t="s">
        <v>4366</v>
      </c>
      <c r="C2109" s="25" t="s">
        <v>4242</v>
      </c>
      <c r="D2109" s="25" t="s">
        <v>274</v>
      </c>
      <c r="E2109" s="25" t="s">
        <v>25</v>
      </c>
      <c r="F2109" s="25" t="s">
        <v>516</v>
      </c>
      <c r="G2109" s="25">
        <v>130</v>
      </c>
      <c r="H2109" s="25">
        <v>130</v>
      </c>
      <c r="I2109" s="25" t="s">
        <v>17</v>
      </c>
      <c r="J2109" s="25" t="s">
        <v>122</v>
      </c>
      <c r="K2109" s="25" t="s">
        <v>489</v>
      </c>
      <c r="L2109" s="25" t="s">
        <v>434</v>
      </c>
      <c r="M2109" s="26">
        <v>45357</v>
      </c>
      <c r="N2109" s="26">
        <v>45371</v>
      </c>
      <c r="O2109" s="27">
        <f ca="1">+IF(NETWORKDAYS(M2109,N2109,Feriados!A$1:A$196)&gt;-1,NETWORKDAYS(M2109,N2109,Feriados!A$1:A$196)-1,NETWORKDAYS(M2109,TODAY(),Feriados!A$1:A$196))</f>
        <v>10</v>
      </c>
      <c r="P2109" s="16"/>
      <c r="Q2109" s="25">
        <f ca="1">+IF(T2109="ENVIO OS", IF(NETWORKDAYS(N2109,P2109,Feriados!A$28:A$328)&gt;-1,NETWORKDAYS(N2109,P2109,Feriados!A$28:A$328)-1,NETWORKDAYS(N2109,TODAY(),Feriados!A$28:A$328)),0)</f>
        <v>0</v>
      </c>
      <c r="R2109" s="17">
        <v>-32.853999999999999</v>
      </c>
      <c r="S2109" s="17">
        <v>-68.876000000000005</v>
      </c>
      <c r="T2109" s="25" t="s">
        <v>1496</v>
      </c>
      <c r="U2109" s="25" t="s">
        <v>1496</v>
      </c>
      <c r="X2109" s="25" t="s">
        <v>439</v>
      </c>
      <c r="Y2109" s="25" t="s">
        <v>644</v>
      </c>
      <c r="AC2109" s="26"/>
      <c r="AD2109" s="26"/>
      <c r="AE2109" s="25" t="s">
        <v>525</v>
      </c>
      <c r="AF2109" s="28"/>
    </row>
    <row r="2110" spans="1:32" s="25" customFormat="1" ht="15" x14ac:dyDescent="0.25">
      <c r="B2110" s="25" t="s">
        <v>4179</v>
      </c>
      <c r="C2110" s="25" t="s">
        <v>4180</v>
      </c>
      <c r="E2110" s="25" t="s">
        <v>26</v>
      </c>
      <c r="F2110" s="25" t="s">
        <v>508</v>
      </c>
      <c r="M2110" s="26">
        <v>45359</v>
      </c>
      <c r="N2110" s="26">
        <v>45365</v>
      </c>
      <c r="O2110" s="27">
        <f ca="1">+IF(NETWORKDAYS(M2110,N2110,Feriados!A$1:A$196)&gt;-1,NETWORKDAYS(M2110,N2110,Feriados!A$1:A$196)-1,NETWORKDAYS(M2110,TODAY(),Feriados!A$1:A$196))</f>
        <v>4</v>
      </c>
      <c r="P2110" s="16">
        <v>45385</v>
      </c>
      <c r="Q2110" s="25">
        <f ca="1">+IF(T2110="ENVIO OS", IF(NETWORKDAYS(N2110,P2110,Feriados!A$28:A$328)&gt;-1,NETWORKDAYS(N2110,P2110,Feriados!A$28:A$328)-1,NETWORKDAYS(N2110,TODAY(),Feriados!A$28:A$328)),0)</f>
        <v>14</v>
      </c>
      <c r="R2110" s="17"/>
      <c r="S2110" s="17"/>
      <c r="T2110" s="25" t="s">
        <v>1494</v>
      </c>
      <c r="U2110" s="25" t="s">
        <v>1585</v>
      </c>
      <c r="X2110" s="25" t="s">
        <v>4127</v>
      </c>
      <c r="Z2110" s="25" t="s">
        <v>999</v>
      </c>
      <c r="AC2110" s="26"/>
      <c r="AD2110" s="26"/>
      <c r="AF2110" s="28"/>
    </row>
    <row r="2111" spans="1:32" s="25" customFormat="1" ht="15" x14ac:dyDescent="0.25">
      <c r="B2111" s="25" t="s">
        <v>4339</v>
      </c>
      <c r="C2111" s="25" t="s">
        <v>4340</v>
      </c>
      <c r="D2111" s="25" t="s">
        <v>450</v>
      </c>
      <c r="E2111" s="25" t="s">
        <v>26</v>
      </c>
      <c r="F2111" s="25" t="s">
        <v>508</v>
      </c>
      <c r="G2111" s="25">
        <v>103</v>
      </c>
      <c r="I2111" s="25" t="s">
        <v>17</v>
      </c>
      <c r="J2111" s="25" t="s">
        <v>415</v>
      </c>
      <c r="K2111" s="25" t="s">
        <v>686</v>
      </c>
      <c r="M2111" s="26">
        <v>45359</v>
      </c>
      <c r="N2111" s="26">
        <v>45385</v>
      </c>
      <c r="O2111" s="27">
        <f ca="1">+IF(NETWORKDAYS(M2111,N2111,Feriados!A$1:A$196)&gt;-1,NETWORKDAYS(M2111,N2111,Feriados!A$1:A$196)-1,NETWORKDAYS(M2111,TODAY(),Feriados!A$1:A$196))</f>
        <v>15</v>
      </c>
      <c r="P2111" s="16"/>
      <c r="Q2111" s="25">
        <f ca="1">+IF(T2111="ENVIO OS", IF(NETWORKDAYS(N2111,P2111,Feriados!A$28:A$328)&gt;-1,NETWORKDAYS(N2111,P2111,Feriados!A$28:A$328)-1,NETWORKDAYS(N2111,TODAY(),Feriados!A$28:A$328)),0)</f>
        <v>0</v>
      </c>
      <c r="R2111" s="17">
        <v>-32.890999999999998</v>
      </c>
      <c r="S2111" s="17">
        <v>-68.772599999999997</v>
      </c>
      <c r="T2111" s="25" t="s">
        <v>1496</v>
      </c>
      <c r="U2111" s="25" t="s">
        <v>1496</v>
      </c>
      <c r="V2111" s="25" t="s">
        <v>772</v>
      </c>
      <c r="W2111" s="25" t="s">
        <v>3333</v>
      </c>
      <c r="X2111" s="25" t="s">
        <v>443</v>
      </c>
      <c r="Y2111" s="25" t="s">
        <v>504</v>
      </c>
      <c r="Z2111" s="25" t="s">
        <v>545</v>
      </c>
      <c r="AC2111" s="26"/>
      <c r="AD2111" s="26"/>
      <c r="AF2111" s="28"/>
    </row>
    <row r="2112" spans="1:32" s="25" customFormat="1" ht="15" x14ac:dyDescent="0.25">
      <c r="B2112" s="25" t="s">
        <v>4342</v>
      </c>
      <c r="C2112" s="25" t="s">
        <v>4341</v>
      </c>
      <c r="D2112" s="25" t="s">
        <v>452</v>
      </c>
      <c r="E2112" s="25" t="s">
        <v>26</v>
      </c>
      <c r="F2112" s="25" t="s">
        <v>508</v>
      </c>
      <c r="G2112" s="25">
        <v>135</v>
      </c>
      <c r="I2112" s="25" t="s">
        <v>17</v>
      </c>
      <c r="J2112" s="25" t="s">
        <v>266</v>
      </c>
      <c r="K2112" s="25" t="s">
        <v>451</v>
      </c>
      <c r="L2112" s="25" t="s">
        <v>434</v>
      </c>
      <c r="M2112" s="26">
        <v>45359</v>
      </c>
      <c r="N2112" s="26">
        <v>45385</v>
      </c>
      <c r="O2112" s="27">
        <f ca="1">+IF(NETWORKDAYS(M2112,N2112,Feriados!A$1:A$196)&gt;-1,NETWORKDAYS(M2112,N2112,Feriados!A$1:A$196)-1,NETWORKDAYS(M2112,TODAY(),Feriados!A$1:A$196))</f>
        <v>15</v>
      </c>
      <c r="P2112" s="16"/>
      <c r="Q2112" s="25">
        <f ca="1">+IF(T2112="ENVIO OS", IF(NETWORKDAYS(N2112,P2112,Feriados!A$28:A$328)&gt;-1,NETWORKDAYS(N2112,P2112,Feriados!A$28:A$328)-1,NETWORKDAYS(N2112,TODAY(),Feriados!A$28:A$328)),0)</f>
        <v>0</v>
      </c>
      <c r="R2112" s="17">
        <v>-34.531199999999998</v>
      </c>
      <c r="S2112" s="17">
        <v>-68.314499999999995</v>
      </c>
      <c r="T2112" s="25" t="s">
        <v>1496</v>
      </c>
      <c r="U2112" s="25" t="s">
        <v>1496</v>
      </c>
      <c r="X2112" s="25" t="s">
        <v>4127</v>
      </c>
      <c r="Y2112" s="25" t="s">
        <v>662</v>
      </c>
      <c r="Z2112" s="25" t="s">
        <v>584</v>
      </c>
      <c r="AC2112" s="26"/>
      <c r="AD2112" s="26"/>
      <c r="AF2112" s="28"/>
    </row>
    <row r="2113" spans="1:32" s="25" customFormat="1" ht="15" x14ac:dyDescent="0.25">
      <c r="B2113" s="25" t="s">
        <v>4136</v>
      </c>
      <c r="C2113" s="25" t="s">
        <v>4135</v>
      </c>
      <c r="E2113" s="25" t="s">
        <v>26</v>
      </c>
      <c r="F2113" s="25" t="s">
        <v>508</v>
      </c>
      <c r="G2113" s="25">
        <v>147.69999999999999</v>
      </c>
      <c r="I2113" s="25" t="s">
        <v>17</v>
      </c>
      <c r="J2113" s="25" t="s">
        <v>266</v>
      </c>
      <c r="K2113" s="25" t="s">
        <v>451</v>
      </c>
      <c r="M2113" s="26">
        <v>45359</v>
      </c>
      <c r="N2113" s="26">
        <v>45364</v>
      </c>
      <c r="O2113" s="27">
        <f ca="1">+IF(NETWORKDAYS(M2113,N2113,Feriados!A$1:A$196)&gt;-1,NETWORKDAYS(M2113,N2113,Feriados!A$1:A$196)-1,NETWORKDAYS(M2113,TODAY(),Feriados!A$1:A$196))</f>
        <v>3</v>
      </c>
      <c r="P2113" s="16"/>
      <c r="Q2113" s="25">
        <f ca="1">+IF(T2113="ENVIO OS", IF(NETWORKDAYS(N2113,P2113,Feriados!A$28:A$328)&gt;-1,NETWORKDAYS(N2113,P2113,Feriados!A$28:A$328)-1,NETWORKDAYS(N2113,TODAY(),Feriados!A$28:A$328)),0)</f>
        <v>0</v>
      </c>
      <c r="R2113" s="17" t="s">
        <v>4350</v>
      </c>
      <c r="S2113" s="17">
        <v>-68.305599999999998</v>
      </c>
      <c r="T2113" s="25" t="s">
        <v>1496</v>
      </c>
      <c r="U2113" s="25" t="s">
        <v>1496</v>
      </c>
      <c r="X2113" s="25" t="s">
        <v>4127</v>
      </c>
      <c r="Y2113" s="25" t="s">
        <v>662</v>
      </c>
      <c r="Z2113" s="25" t="s">
        <v>565</v>
      </c>
      <c r="AC2113" s="26"/>
      <c r="AD2113" s="26"/>
      <c r="AF2113" s="28"/>
    </row>
    <row r="2114" spans="1:32" s="25" customFormat="1" ht="15" x14ac:dyDescent="0.25">
      <c r="A2114" s="25">
        <v>244508</v>
      </c>
      <c r="B2114" s="25" t="s">
        <v>3684</v>
      </c>
      <c r="C2114" s="25" t="s">
        <v>3683</v>
      </c>
      <c r="D2114" s="25" t="s">
        <v>452</v>
      </c>
      <c r="E2114" s="25" t="s">
        <v>26</v>
      </c>
      <c r="F2114" s="25" t="s">
        <v>508</v>
      </c>
      <c r="G2114" s="25">
        <v>113.75</v>
      </c>
      <c r="I2114" s="25" t="s">
        <v>795</v>
      </c>
      <c r="J2114" s="25" t="s">
        <v>183</v>
      </c>
      <c r="K2114" s="25" t="s">
        <v>452</v>
      </c>
      <c r="M2114" s="16">
        <v>45359</v>
      </c>
      <c r="N2114" s="26">
        <v>45363</v>
      </c>
      <c r="O2114" s="27">
        <f ca="1">+IF(NETWORKDAYS(M2114,N2114,Feriados!A$1:A$196)&gt;-1,NETWORKDAYS(M2114,N2114,Feriados!A$1:A$196)-1,NETWORKDAYS(M2114,TODAY(),Feriados!A$1:A$196))</f>
        <v>2</v>
      </c>
      <c r="P2114" s="16"/>
      <c r="Q2114" s="25">
        <f ca="1">+IF(T2114="ENVIO OS", IF(NETWORKDAYS(N2114,P2114,Feriados!A$28:A$328)&gt;-1,NETWORKDAYS(N2114,P2114,Feriados!A$28:A$328)-1,NETWORKDAYS(N2114,TODAY(),Feriados!A$28:A$328)),0)</f>
        <v>0</v>
      </c>
      <c r="R2114" s="17"/>
      <c r="S2114" s="17"/>
      <c r="T2114" s="25" t="s">
        <v>1496</v>
      </c>
      <c r="U2114" s="25" t="s">
        <v>1496</v>
      </c>
      <c r="V2114" s="25" t="s">
        <v>37</v>
      </c>
      <c r="W2114" s="25" t="s">
        <v>2549</v>
      </c>
      <c r="X2114" s="25" t="s">
        <v>4127</v>
      </c>
      <c r="Y2114" s="25" t="s">
        <v>662</v>
      </c>
      <c r="AC2114" s="26"/>
      <c r="AD2114" s="26"/>
      <c r="AF2114" s="28"/>
    </row>
    <row r="2115" spans="1:32" s="25" customFormat="1" ht="15" x14ac:dyDescent="0.25">
      <c r="B2115" s="25" t="s">
        <v>3429</v>
      </c>
      <c r="C2115" s="25" t="s">
        <v>3428</v>
      </c>
      <c r="D2115" s="25" t="s">
        <v>450</v>
      </c>
      <c r="E2115" s="25" t="s">
        <v>26</v>
      </c>
      <c r="F2115" s="25" t="s">
        <v>508</v>
      </c>
      <c r="G2115" s="25">
        <v>173</v>
      </c>
      <c r="I2115" s="25" t="s">
        <v>17</v>
      </c>
      <c r="J2115" s="25" t="s">
        <v>256</v>
      </c>
      <c r="K2115" s="25" t="s">
        <v>465</v>
      </c>
      <c r="M2115" s="16">
        <v>45362</v>
      </c>
      <c r="N2115" s="26">
        <v>45371</v>
      </c>
      <c r="O2115" s="27">
        <f ca="1">+IF(NETWORKDAYS(M2115,N2115,Feriados!A$1:A$196)&gt;-1,NETWORKDAYS(M2115,N2115,Feriados!A$1:A$196)-1,NETWORKDAYS(M2115,TODAY(),Feriados!A$1:A$196))</f>
        <v>7</v>
      </c>
      <c r="P2115" s="16"/>
      <c r="Q2115" s="25">
        <f ca="1">+IF(T2115="ENVIO OS", IF(NETWORKDAYS(N2115,P2115,Feriados!A$28:A$328)&gt;-1,NETWORKDAYS(N2115,P2115,Feriados!A$28:A$328)-1,NETWORKDAYS(N2115,TODAY(),Feriados!A$28:A$328)),0)</f>
        <v>0</v>
      </c>
      <c r="R2115" s="17">
        <v>-32.923400000000001</v>
      </c>
      <c r="S2115" s="17">
        <v>-68.803100000000001</v>
      </c>
      <c r="T2115" s="25" t="s">
        <v>1590</v>
      </c>
      <c r="U2115" s="25" t="s">
        <v>1590</v>
      </c>
      <c r="X2115" s="25" t="s">
        <v>443</v>
      </c>
      <c r="Y2115" s="25" t="s">
        <v>504</v>
      </c>
      <c r="Z2115" s="25" t="s">
        <v>531</v>
      </c>
      <c r="AC2115" s="26"/>
      <c r="AD2115" s="26"/>
      <c r="AF2115" s="28"/>
    </row>
    <row r="2116" spans="1:32" s="25" customFormat="1" ht="15" x14ac:dyDescent="0.25">
      <c r="A2116" s="25">
        <v>243863</v>
      </c>
      <c r="B2116" s="25" t="s">
        <v>4246</v>
      </c>
      <c r="C2116" s="25" t="s">
        <v>4245</v>
      </c>
      <c r="D2116" s="25" t="s">
        <v>294</v>
      </c>
      <c r="E2116" s="25" t="s">
        <v>25</v>
      </c>
      <c r="F2116" s="25" t="s">
        <v>516</v>
      </c>
      <c r="G2116" s="25">
        <v>100</v>
      </c>
      <c r="H2116" s="25">
        <v>100</v>
      </c>
      <c r="I2116" s="25" t="s">
        <v>17</v>
      </c>
      <c r="J2116" s="25" t="s">
        <v>427</v>
      </c>
      <c r="K2116" s="25" t="s">
        <v>294</v>
      </c>
      <c r="L2116" s="25" t="s">
        <v>434</v>
      </c>
      <c r="M2116" s="26">
        <v>45362</v>
      </c>
      <c r="N2116" s="26">
        <v>45363</v>
      </c>
      <c r="O2116" s="27">
        <f ca="1">+IF(NETWORKDAYS(M2116,N2116,Feriados!A$1:A$196)&gt;-1,NETWORKDAYS(M2116,N2116,Feriados!A$1:A$196)-1,NETWORKDAYS(M2116,TODAY(),Feriados!A$1:A$196))</f>
        <v>1</v>
      </c>
      <c r="P2116" s="16"/>
      <c r="Q2116" s="25">
        <f ca="1">+IF(T2116="ENVIO OS", IF(NETWORKDAYS(N2116,P2116,Feriados!A$28:A$328)&gt;-1,NETWORKDAYS(N2116,P2116,Feriados!A$28:A$328)-1,NETWORKDAYS(N2116,TODAY(),Feriados!A$28:A$328)),0)</f>
        <v>0</v>
      </c>
      <c r="R2116" s="17">
        <v>-35.473100000000002</v>
      </c>
      <c r="S2116" s="17">
        <v>-69.555300000000003</v>
      </c>
      <c r="T2116" s="25" t="s">
        <v>1590</v>
      </c>
      <c r="U2116" s="25" t="s">
        <v>1590</v>
      </c>
      <c r="V2116" s="25" t="s">
        <v>1170</v>
      </c>
      <c r="X2116" s="25" t="s">
        <v>439</v>
      </c>
      <c r="Y2116" s="25" t="s">
        <v>497</v>
      </c>
      <c r="AC2116" s="26"/>
      <c r="AD2116" s="26"/>
      <c r="AE2116" s="25" t="s">
        <v>525</v>
      </c>
      <c r="AF2116" s="28">
        <v>45597</v>
      </c>
    </row>
    <row r="2117" spans="1:32" s="25" customFormat="1" ht="15" x14ac:dyDescent="0.25">
      <c r="A2117" s="25">
        <v>243876</v>
      </c>
      <c r="B2117" s="25" t="s">
        <v>4222</v>
      </c>
      <c r="C2117" s="25" t="s">
        <v>4223</v>
      </c>
      <c r="D2117" s="25" t="s">
        <v>450</v>
      </c>
      <c r="E2117" s="25" t="s">
        <v>25</v>
      </c>
      <c r="F2117" s="25" t="s">
        <v>515</v>
      </c>
      <c r="G2117" s="25">
        <v>250</v>
      </c>
      <c r="M2117" s="26">
        <v>45362</v>
      </c>
      <c r="N2117" s="26">
        <v>45366</v>
      </c>
      <c r="O2117" s="27">
        <f ca="1">+IF(NETWORKDAYS(M2117,N2117,Feriados!A$1:A$196)&gt;-1,NETWORKDAYS(M2117,N2117,Feriados!A$1:A$196)-1,NETWORKDAYS(M2117,TODAY(),Feriados!A$1:A$196))</f>
        <v>4</v>
      </c>
      <c r="P2117" s="16">
        <v>45426</v>
      </c>
      <c r="Q2117" s="25">
        <f ca="1">+IF(T2117="ENVIO OS", IF(NETWORKDAYS(N2117,P2117,Feriados!A$28:A$328)&gt;-1,NETWORKDAYS(N2117,P2117,Feriados!A$28:A$328)-1,NETWORKDAYS(N2117,TODAY(),Feriados!A$28:A$328)),0)</f>
        <v>42</v>
      </c>
      <c r="R2117" s="17"/>
      <c r="S2117" s="17"/>
      <c r="T2117" s="25" t="s">
        <v>1494</v>
      </c>
      <c r="U2117" s="25" t="s">
        <v>1586</v>
      </c>
      <c r="X2117" s="25" t="s">
        <v>443</v>
      </c>
      <c r="AC2117" s="26"/>
      <c r="AD2117" s="26"/>
      <c r="AF2117" s="28"/>
    </row>
    <row r="2118" spans="1:32" s="25" customFormat="1" ht="15" x14ac:dyDescent="0.25">
      <c r="B2118" s="25" t="s">
        <v>4023</v>
      </c>
      <c r="C2118" s="25" t="s">
        <v>4022</v>
      </c>
      <c r="D2118" s="25" t="s">
        <v>452</v>
      </c>
      <c r="E2118" s="25" t="s">
        <v>26</v>
      </c>
      <c r="F2118" s="25" t="s">
        <v>508</v>
      </c>
      <c r="G2118" s="25">
        <v>105</v>
      </c>
      <c r="I2118" s="25" t="s">
        <v>17</v>
      </c>
      <c r="J2118" s="25" t="s">
        <v>677</v>
      </c>
      <c r="K2118" s="25" t="s">
        <v>677</v>
      </c>
      <c r="M2118" s="26">
        <v>45364</v>
      </c>
      <c r="N2118" s="26">
        <v>45371</v>
      </c>
      <c r="O2118" s="27">
        <f ca="1">+IF(NETWORKDAYS(M2118,N2118,Feriados!A$1:A$196)&gt;-1,NETWORKDAYS(M2118,N2118,Feriados!A$1:A$196)-1,NETWORKDAYS(M2118,TODAY(),Feriados!A$1:A$196))</f>
        <v>5</v>
      </c>
      <c r="P2118" s="16"/>
      <c r="Q2118" s="25">
        <f ca="1">+IF(T2118="ENVIO OS", IF(NETWORKDAYS(N2118,P2118,Feriados!A$28:A$328)&gt;-1,NETWORKDAYS(N2118,P2118,Feriados!A$28:A$328)-1,NETWORKDAYS(N2118,TODAY(),Feriados!A$28:A$328)),0)</f>
        <v>0</v>
      </c>
      <c r="R2118" s="17">
        <v>-34.576999999999998</v>
      </c>
      <c r="S2118" s="17">
        <v>-68.523300000000006</v>
      </c>
      <c r="T2118" s="25" t="s">
        <v>1590</v>
      </c>
      <c r="U2118" s="25" t="s">
        <v>1590</v>
      </c>
      <c r="X2118" s="25" t="s">
        <v>443</v>
      </c>
      <c r="Y2118" s="25" t="s">
        <v>662</v>
      </c>
      <c r="Z2118" s="25" t="s">
        <v>584</v>
      </c>
      <c r="AA2118" s="25" t="s">
        <v>4328</v>
      </c>
      <c r="AC2118" s="26"/>
      <c r="AD2118" s="26"/>
      <c r="AF2118" s="28"/>
    </row>
    <row r="2119" spans="1:32" s="25" customFormat="1" ht="15" x14ac:dyDescent="0.25">
      <c r="A2119" s="25">
        <v>243952</v>
      </c>
      <c r="B2119" s="25" t="s">
        <v>4164</v>
      </c>
      <c r="C2119" s="25" t="s">
        <v>4163</v>
      </c>
      <c r="D2119" s="25" t="s">
        <v>507</v>
      </c>
      <c r="E2119" s="25" t="s">
        <v>26</v>
      </c>
      <c r="F2119" s="25" t="s">
        <v>508</v>
      </c>
      <c r="I2119" s="25" t="s">
        <v>17</v>
      </c>
      <c r="J2119" s="25" t="s">
        <v>102</v>
      </c>
      <c r="K2119" s="25" t="s">
        <v>449</v>
      </c>
      <c r="L2119" s="25" t="s">
        <v>435</v>
      </c>
      <c r="M2119" s="26">
        <v>45364</v>
      </c>
      <c r="N2119" s="26">
        <v>45377</v>
      </c>
      <c r="O2119" s="27">
        <f ca="1">+IF(NETWORKDAYS(M2119,N2119,Feriados!A$1:A$196)&gt;-1,NETWORKDAYS(M2119,N2119,Feriados!A$1:A$196)-1,NETWORKDAYS(M2119,TODAY(),Feriados!A$1:A$196))</f>
        <v>9</v>
      </c>
      <c r="P2119" s="16">
        <v>45378</v>
      </c>
      <c r="Q2119" s="25">
        <f ca="1">+IF(T2119="ENVIO OS", IF(NETWORKDAYS(N2119,P2119,Feriados!A$28:A$328)&gt;-1,NETWORKDAYS(N2119,P2119,Feriados!A$28:A$328)-1,NETWORKDAYS(N2119,TODAY(),Feriados!A$28:A$328)),0)</f>
        <v>1</v>
      </c>
      <c r="R2119" s="17">
        <v>-33.080199999999998</v>
      </c>
      <c r="S2119" s="17">
        <v>-68.971400000000003</v>
      </c>
      <c r="T2119" s="25" t="s">
        <v>1494</v>
      </c>
      <c r="U2119" s="25" t="s">
        <v>1585</v>
      </c>
      <c r="V2119" s="25" t="s">
        <v>652</v>
      </c>
      <c r="X2119" s="25" t="s">
        <v>439</v>
      </c>
      <c r="Y2119" s="25" t="s">
        <v>2418</v>
      </c>
      <c r="Z2119" s="25" t="s">
        <v>531</v>
      </c>
      <c r="AA2119" s="25" t="s">
        <v>4380</v>
      </c>
      <c r="AC2119" s="26"/>
      <c r="AD2119" s="26"/>
      <c r="AF2119" s="28"/>
    </row>
    <row r="2120" spans="1:32" s="25" customFormat="1" ht="15" x14ac:dyDescent="0.25">
      <c r="A2120" s="25">
        <v>244650</v>
      </c>
      <c r="B2120" s="25" t="s">
        <v>3461</v>
      </c>
      <c r="C2120" s="25" t="s">
        <v>3460</v>
      </c>
      <c r="D2120" s="25" t="s">
        <v>507</v>
      </c>
      <c r="E2120" s="25" t="s">
        <v>26</v>
      </c>
      <c r="F2120" s="25" t="s">
        <v>508</v>
      </c>
      <c r="G2120" s="25">
        <v>178.2</v>
      </c>
      <c r="I2120" s="25" t="s">
        <v>4369</v>
      </c>
      <c r="J2120" s="25" t="s">
        <v>312</v>
      </c>
      <c r="K2120" s="25" t="s">
        <v>447</v>
      </c>
      <c r="M2120" s="26">
        <v>45364</v>
      </c>
      <c r="N2120" s="26">
        <v>45372</v>
      </c>
      <c r="O2120" s="27">
        <f ca="1">+IF(NETWORKDAYS(M2120,N2120,Feriados!A$1:A$196)&gt;-1,NETWORKDAYS(M2120,N2120,Feriados!A$1:A$196)-1,NETWORKDAYS(M2120,TODAY(),Feriados!A$1:A$196))</f>
        <v>6</v>
      </c>
      <c r="P2120" s="16"/>
      <c r="Q2120" s="25">
        <f ca="1">+IF(T2120="ENVIO OS", IF(NETWORKDAYS(N2120,P2120,Feriados!A$28:A$328)&gt;-1,NETWORKDAYS(N2120,P2120,Feriados!A$28:A$328)-1,NETWORKDAYS(N2120,TODAY(),Feriados!A$28:A$328)),0)</f>
        <v>0</v>
      </c>
      <c r="R2120" s="17"/>
      <c r="S2120" s="17"/>
      <c r="T2120" s="25" t="s">
        <v>1496</v>
      </c>
      <c r="U2120" s="25" t="s">
        <v>1496</v>
      </c>
      <c r="V2120" s="25" t="s">
        <v>615</v>
      </c>
      <c r="W2120" s="25" t="s">
        <v>4370</v>
      </c>
      <c r="X2120" s="25" t="s">
        <v>442</v>
      </c>
      <c r="Y2120" s="25" t="s">
        <v>504</v>
      </c>
      <c r="Z2120" s="25" t="s">
        <v>607</v>
      </c>
      <c r="AC2120" s="26"/>
      <c r="AD2120" s="26"/>
      <c r="AF2120" s="28"/>
    </row>
    <row r="2121" spans="1:32" s="25" customFormat="1" ht="30" x14ac:dyDescent="0.25">
      <c r="A2121" s="25">
        <v>244581</v>
      </c>
      <c r="B2121" s="25" t="s">
        <v>4354</v>
      </c>
      <c r="C2121" s="25" t="s">
        <v>4356</v>
      </c>
      <c r="D2121" s="25" t="s">
        <v>450</v>
      </c>
      <c r="E2121" s="25" t="s">
        <v>25</v>
      </c>
      <c r="F2121" s="25" t="s">
        <v>510</v>
      </c>
      <c r="G2121" s="25">
        <v>8300</v>
      </c>
      <c r="H2121" s="25">
        <v>2700</v>
      </c>
      <c r="J2121" s="25" t="s">
        <v>360</v>
      </c>
      <c r="K2121" s="25" t="s">
        <v>457</v>
      </c>
      <c r="L2121" s="25" t="s">
        <v>436</v>
      </c>
      <c r="M2121" s="26">
        <v>45366</v>
      </c>
      <c r="N2121" s="26">
        <v>45379</v>
      </c>
      <c r="O2121" s="27">
        <f ca="1">+IF(NETWORKDAYS(M2121,N2121,Feriados!A$1:A$196)&gt;-1,NETWORKDAYS(M2121,N2121,Feriados!A$1:A$196)-1,NETWORKDAYS(M2121,TODAY(),Feriados!A$1:A$196))</f>
        <v>9</v>
      </c>
      <c r="P2121" s="16"/>
      <c r="Q2121" s="25">
        <f ca="1">+IF(T2121="ENVIO OS", IF(NETWORKDAYS(N2121,P2121,Feriados!A$28:A$328)&gt;-1,NETWORKDAYS(N2121,P2121,Feriados!A$28:A$328)-1,NETWORKDAYS(N2121,TODAY(),Feriados!A$28:A$328)),0)</f>
        <v>0</v>
      </c>
      <c r="R2121" s="17">
        <v>-32.914200000000001</v>
      </c>
      <c r="S2121" s="17">
        <v>-68.7453</v>
      </c>
      <c r="T2121" s="25" t="s">
        <v>1496</v>
      </c>
      <c r="U2121" s="25" t="s">
        <v>1496</v>
      </c>
      <c r="V2121" s="25" t="s">
        <v>35</v>
      </c>
      <c r="W2121" s="17" t="s">
        <v>4517</v>
      </c>
      <c r="X2121" s="25" t="s">
        <v>445</v>
      </c>
      <c r="Y2121" s="25" t="s">
        <v>504</v>
      </c>
      <c r="AC2121" s="26"/>
      <c r="AD2121" s="26"/>
      <c r="AF2121" s="28"/>
    </row>
    <row r="2122" spans="1:32" s="25" customFormat="1" ht="30" x14ac:dyDescent="0.25">
      <c r="A2122" s="25">
        <v>244581</v>
      </c>
      <c r="B2122" s="25" t="s">
        <v>4355</v>
      </c>
      <c r="C2122" s="25" t="s">
        <v>4357</v>
      </c>
      <c r="D2122" s="25" t="s">
        <v>450</v>
      </c>
      <c r="E2122" s="25" t="s">
        <v>25</v>
      </c>
      <c r="F2122" s="25" t="s">
        <v>510</v>
      </c>
      <c r="G2122" s="25">
        <v>8600</v>
      </c>
      <c r="H2122" s="25">
        <v>3200</v>
      </c>
      <c r="J2122" s="25" t="s">
        <v>360</v>
      </c>
      <c r="K2122" s="25" t="s">
        <v>457</v>
      </c>
      <c r="L2122" s="25" t="s">
        <v>436</v>
      </c>
      <c r="M2122" s="26">
        <v>45366</v>
      </c>
      <c r="N2122" s="26">
        <v>45379</v>
      </c>
      <c r="O2122" s="27">
        <f ca="1">+IF(NETWORKDAYS(M2122,N2122,Feriados!A$1:A$196)&gt;-1,NETWORKDAYS(M2122,N2122,Feriados!A$1:A$196)-1,NETWORKDAYS(M2122,TODAY(),Feriados!A$1:A$196))</f>
        <v>9</v>
      </c>
      <c r="P2122" s="16"/>
      <c r="Q2122" s="25">
        <f ca="1">+IF(T2122="ENVIO OS", IF(NETWORKDAYS(N2122,P2122,Feriados!A$28:A$328)&gt;-1,NETWORKDAYS(N2122,P2122,Feriados!A$28:A$328)-1,NETWORKDAYS(N2122,TODAY(),Feriados!A$28:A$328)),0)</f>
        <v>0</v>
      </c>
      <c r="R2122" s="17">
        <v>-32.914200000000001</v>
      </c>
      <c r="S2122" s="17">
        <v>-68.7453</v>
      </c>
      <c r="T2122" s="25" t="s">
        <v>1496</v>
      </c>
      <c r="U2122" s="25" t="s">
        <v>1496</v>
      </c>
      <c r="V2122" s="25" t="s">
        <v>35</v>
      </c>
      <c r="W2122" s="17" t="s">
        <v>4517</v>
      </c>
      <c r="X2122" s="25" t="s">
        <v>445</v>
      </c>
      <c r="Y2122" s="25" t="s">
        <v>504</v>
      </c>
      <c r="AC2122" s="26"/>
      <c r="AD2122" s="26"/>
      <c r="AF2122" s="28"/>
    </row>
    <row r="2123" spans="1:32" s="25" customFormat="1" ht="15" x14ac:dyDescent="0.25">
      <c r="A2123" s="25">
        <v>244584</v>
      </c>
      <c r="B2123" s="25" t="s">
        <v>4358</v>
      </c>
      <c r="C2123" s="25" t="s">
        <v>4359</v>
      </c>
      <c r="D2123" s="25" t="s">
        <v>507</v>
      </c>
      <c r="E2123" s="25" t="s">
        <v>25</v>
      </c>
      <c r="F2123" s="25" t="s">
        <v>509</v>
      </c>
      <c r="G2123" s="25">
        <v>140</v>
      </c>
      <c r="H2123" s="25">
        <v>9</v>
      </c>
      <c r="I2123" s="25" t="s">
        <v>2293</v>
      </c>
      <c r="J2123" s="25" t="s">
        <v>356</v>
      </c>
      <c r="K2123" s="25" t="s">
        <v>449</v>
      </c>
      <c r="L2123" s="25" t="s">
        <v>435</v>
      </c>
      <c r="M2123" s="26">
        <v>45369</v>
      </c>
      <c r="N2123" s="26">
        <v>45398</v>
      </c>
      <c r="O2123" s="27">
        <f ca="1">+IF(NETWORKDAYS(M2123,N2123,Feriados!A$1:A$196)&gt;-1,NETWORKDAYS(M2123,N2123,Feriados!A$1:A$196)-1,NETWORKDAYS(M2123,TODAY(),Feriados!A$1:A$196))</f>
        <v>18</v>
      </c>
      <c r="P2123" s="16"/>
      <c r="Q2123" s="25">
        <f ca="1">+IF(T2123="ENVIO OS", IF(NETWORKDAYS(N2123,P2123,Feriados!A$28:A$328)&gt;-1,NETWORKDAYS(N2123,P2123,Feriados!A$28:A$328)-1,NETWORKDAYS(N2123,TODAY(),Feriados!A$28:A$328)),0)</f>
        <v>0</v>
      </c>
      <c r="R2123" s="17">
        <v>-33.154699999999998</v>
      </c>
      <c r="S2123" s="17">
        <v>-68.966700000000003</v>
      </c>
      <c r="T2123" s="25" t="s">
        <v>1496</v>
      </c>
      <c r="U2123" s="25" t="s">
        <v>1496</v>
      </c>
      <c r="X2123" s="25" t="s">
        <v>439</v>
      </c>
      <c r="Y2123" s="25" t="s">
        <v>504</v>
      </c>
      <c r="AC2123" s="26"/>
      <c r="AD2123" s="26"/>
      <c r="AF2123" s="28"/>
    </row>
    <row r="2124" spans="1:32" s="25" customFormat="1" ht="15" x14ac:dyDescent="0.25">
      <c r="A2124" s="25">
        <v>244596</v>
      </c>
      <c r="B2124" s="25" t="s">
        <v>4371</v>
      </c>
      <c r="C2124" s="25" t="s">
        <v>4372</v>
      </c>
      <c r="D2124" s="25" t="s">
        <v>452</v>
      </c>
      <c r="E2124" s="25" t="s">
        <v>25</v>
      </c>
      <c r="F2124" s="25" t="s">
        <v>741</v>
      </c>
      <c r="G2124" s="25">
        <v>166.5</v>
      </c>
      <c r="H2124" s="25">
        <v>166.5</v>
      </c>
      <c r="I2124" s="25" t="s">
        <v>17</v>
      </c>
      <c r="J2124" s="25" t="s">
        <v>388</v>
      </c>
      <c r="K2124" s="25" t="s">
        <v>452</v>
      </c>
      <c r="M2124" s="26">
        <v>45369</v>
      </c>
      <c r="N2124" s="26">
        <v>45398</v>
      </c>
      <c r="O2124" s="27">
        <f ca="1">+IF(NETWORKDAYS(M2124,N2124,Feriados!A$1:A$196)&gt;-1,NETWORKDAYS(M2124,N2124,Feriados!A$1:A$196)-1,NETWORKDAYS(M2124,TODAY(),Feriados!A$1:A$196))</f>
        <v>18</v>
      </c>
      <c r="P2124" s="16"/>
      <c r="Q2124" s="25">
        <f ca="1">+IF(T2124="ENVIO OS", IF(NETWORKDAYS(N2124,P2124,Feriados!A$28:A$328)&gt;-1,NETWORKDAYS(N2124,P2124,Feriados!A$28:A$328)-1,NETWORKDAYS(N2124,TODAY(),Feriados!A$28:A$328)),0)</f>
        <v>0</v>
      </c>
      <c r="R2124" s="17">
        <v>-34.623800000000003</v>
      </c>
      <c r="S2124" s="17">
        <v>-68.339500000000001</v>
      </c>
      <c r="T2124" s="25" t="s">
        <v>1496</v>
      </c>
      <c r="U2124" s="25" t="s">
        <v>1496</v>
      </c>
      <c r="X2124" s="25" t="s">
        <v>439</v>
      </c>
      <c r="Y2124" s="25" t="s">
        <v>504</v>
      </c>
      <c r="AC2124" s="26"/>
      <c r="AD2124" s="26"/>
      <c r="AF2124" s="28"/>
    </row>
    <row r="2125" spans="1:32" s="25" customFormat="1" ht="15" x14ac:dyDescent="0.25">
      <c r="A2125" s="25">
        <v>244588</v>
      </c>
      <c r="B2125" s="25" t="s">
        <v>4383</v>
      </c>
      <c r="C2125" s="25" t="s">
        <v>4384</v>
      </c>
      <c r="D2125" s="25" t="s">
        <v>507</v>
      </c>
      <c r="E2125" s="25" t="s">
        <v>25</v>
      </c>
      <c r="F2125" s="25" t="s">
        <v>509</v>
      </c>
      <c r="G2125" s="25">
        <v>140</v>
      </c>
      <c r="H2125" s="25">
        <v>10</v>
      </c>
      <c r="I2125" s="25" t="s">
        <v>4411</v>
      </c>
      <c r="J2125" s="25" t="s">
        <v>356</v>
      </c>
      <c r="K2125" s="25" t="s">
        <v>449</v>
      </c>
      <c r="L2125" s="25" t="s">
        <v>435</v>
      </c>
      <c r="M2125" s="26">
        <v>45369</v>
      </c>
      <c r="N2125" s="26">
        <v>45398</v>
      </c>
      <c r="O2125" s="27">
        <f ca="1">+IF(NETWORKDAYS(M2125,N2125,Feriados!A$1:A$196)&gt;-1,NETWORKDAYS(M2125,N2125,Feriados!A$1:A$196)-1,NETWORKDAYS(M2125,TODAY(),Feriados!A$1:A$196))</f>
        <v>18</v>
      </c>
      <c r="P2125" s="16"/>
      <c r="Q2125" s="25">
        <f ca="1">+IF(T2125="ENVIO OS", IF(NETWORKDAYS(N2125,P2125,Feriados!A$28:A$328)&gt;-1,NETWORKDAYS(N2125,P2125,Feriados!A$28:A$328)-1,NETWORKDAYS(N2125,TODAY(),Feriados!A$28:A$328)),0)</f>
        <v>0</v>
      </c>
      <c r="R2125" s="17">
        <v>-33.154499999999999</v>
      </c>
      <c r="S2125" s="17">
        <v>-68.965500000000006</v>
      </c>
      <c r="T2125" s="25" t="s">
        <v>1496</v>
      </c>
      <c r="U2125" s="25" t="s">
        <v>1496</v>
      </c>
      <c r="X2125" s="25" t="s">
        <v>439</v>
      </c>
      <c r="Y2125" s="25" t="s">
        <v>504</v>
      </c>
      <c r="AC2125" s="26"/>
      <c r="AD2125" s="26"/>
      <c r="AF2125" s="28"/>
    </row>
    <row r="2126" spans="1:32" s="25" customFormat="1" ht="15" x14ac:dyDescent="0.25">
      <c r="A2126" s="25">
        <v>244592</v>
      </c>
      <c r="B2126" s="25" t="s">
        <v>4428</v>
      </c>
      <c r="C2126" s="25" t="s">
        <v>4429</v>
      </c>
      <c r="D2126" s="25" t="s">
        <v>507</v>
      </c>
      <c r="E2126" s="25" t="s">
        <v>25</v>
      </c>
      <c r="F2126" s="25" t="s">
        <v>509</v>
      </c>
      <c r="G2126" s="25">
        <v>125</v>
      </c>
      <c r="H2126" s="25">
        <v>6</v>
      </c>
      <c r="I2126" s="25" t="s">
        <v>1001</v>
      </c>
      <c r="J2126" s="25" t="s">
        <v>356</v>
      </c>
      <c r="K2126" s="25" t="s">
        <v>449</v>
      </c>
      <c r="L2126" s="25" t="s">
        <v>435</v>
      </c>
      <c r="M2126" s="26">
        <v>45369</v>
      </c>
      <c r="N2126" s="26">
        <v>45407</v>
      </c>
      <c r="O2126" s="27">
        <f ca="1">+IF(NETWORKDAYS(M2126,N2126,Feriados!A$1:A$196)&gt;-1,NETWORKDAYS(M2126,N2126,Feriados!A$1:A$196)-1,NETWORKDAYS(M2126,TODAY(),Feriados!A$1:A$196))</f>
        <v>25</v>
      </c>
      <c r="P2126" s="16"/>
      <c r="Q2126" s="25">
        <f ca="1">+IF(T2126="ENVIO OS", IF(NETWORKDAYS(N2126,P2126,Feriados!A$28:A$328)&gt;-1,NETWORKDAYS(N2126,P2126,Feriados!A$28:A$328)-1,NETWORKDAYS(N2126,TODAY(),Feriados!A$28:A$328)),0)</f>
        <v>0</v>
      </c>
      <c r="R2126" s="17">
        <v>-33.153300000000002</v>
      </c>
      <c r="S2126" s="17">
        <v>-68.960400000000007</v>
      </c>
      <c r="T2126" s="25" t="s">
        <v>1496</v>
      </c>
      <c r="U2126" s="25" t="s">
        <v>1496</v>
      </c>
      <c r="X2126" s="25" t="s">
        <v>4127</v>
      </c>
      <c r="Y2126" s="25" t="s">
        <v>504</v>
      </c>
      <c r="AC2126" s="26"/>
      <c r="AD2126" s="26"/>
      <c r="AF2126" s="28"/>
    </row>
    <row r="2127" spans="1:32" s="25" customFormat="1" ht="15" x14ac:dyDescent="0.25">
      <c r="A2127" s="25">
        <v>243892</v>
      </c>
      <c r="B2127" s="25" t="s">
        <v>4293</v>
      </c>
      <c r="C2127" s="25" t="s">
        <v>4235</v>
      </c>
      <c r="D2127" s="25" t="s">
        <v>452</v>
      </c>
      <c r="E2127" s="25" t="s">
        <v>25</v>
      </c>
      <c r="F2127" s="25" t="s">
        <v>509</v>
      </c>
      <c r="G2127" s="25">
        <v>120</v>
      </c>
      <c r="H2127" s="25">
        <v>45</v>
      </c>
      <c r="I2127" s="25" t="s">
        <v>4368</v>
      </c>
      <c r="J2127" s="25" t="s">
        <v>426</v>
      </c>
      <c r="K2127" s="25" t="s">
        <v>470</v>
      </c>
      <c r="L2127" s="25" t="s">
        <v>435</v>
      </c>
      <c r="M2127" s="26">
        <v>45370</v>
      </c>
      <c r="N2127" s="26">
        <v>45372</v>
      </c>
      <c r="O2127" s="27">
        <f ca="1">+IF(NETWORKDAYS(M2127,N2127,Feriados!A$1:A$196)&gt;-1,NETWORKDAYS(M2127,N2127,Feriados!A$1:A$196)-1,NETWORKDAYS(M2127,TODAY(),Feriados!A$1:A$196))</f>
        <v>2</v>
      </c>
      <c r="P2127" s="16"/>
      <c r="Q2127" s="25">
        <f ca="1">+IF(T2127="ENVIO OS", IF(NETWORKDAYS(N2127,P2127,Feriados!A$28:A$328)&gt;-1,NETWORKDAYS(N2127,P2127,Feriados!A$28:A$328)-1,NETWORKDAYS(N2127,TODAY(),Feriados!A$28:A$328)),0)</f>
        <v>0</v>
      </c>
      <c r="R2127" s="17"/>
      <c r="S2127" s="17"/>
      <c r="T2127" s="25" t="s">
        <v>1590</v>
      </c>
      <c r="U2127" s="25" t="s">
        <v>1590</v>
      </c>
      <c r="X2127" s="25" t="s">
        <v>442</v>
      </c>
      <c r="Y2127" s="25" t="s">
        <v>503</v>
      </c>
      <c r="AC2127" s="26"/>
      <c r="AD2127" s="26"/>
      <c r="AF2127" s="28"/>
    </row>
    <row r="2128" spans="1:32" s="25" customFormat="1" ht="15" x14ac:dyDescent="0.25">
      <c r="B2128" s="25" t="s">
        <v>3519</v>
      </c>
      <c r="C2128" s="25" t="s">
        <v>3518</v>
      </c>
      <c r="D2128" s="25" t="s">
        <v>452</v>
      </c>
      <c r="E2128" s="25" t="s">
        <v>26</v>
      </c>
      <c r="F2128" s="25" t="s">
        <v>508</v>
      </c>
      <c r="M2128" s="16">
        <v>45371</v>
      </c>
      <c r="N2128" s="26">
        <v>45376</v>
      </c>
      <c r="O2128" s="27">
        <f ca="1">+IF(NETWORKDAYS(M2128,N2128,Feriados!A$1:A$196)&gt;-1,NETWORKDAYS(M2128,N2128,Feriados!A$1:A$196)-1,NETWORKDAYS(M2128,TODAY(),Feriados!A$1:A$196))</f>
        <v>3</v>
      </c>
      <c r="P2128" s="16"/>
      <c r="Q2128" s="25">
        <f ca="1">+IF(T2128="ENVIO OS", IF(NETWORKDAYS(N2128,P2128,Feriados!A$28:A$328)&gt;-1,NETWORKDAYS(N2128,P2128,Feriados!A$28:A$328)-1,NETWORKDAYS(N2128,TODAY(),Feriados!A$28:A$328)),0)</f>
        <v>233</v>
      </c>
      <c r="R2128" s="17"/>
      <c r="S2128" s="17"/>
      <c r="T2128" s="25" t="s">
        <v>1494</v>
      </c>
      <c r="U2128" s="25" t="s">
        <v>1586</v>
      </c>
      <c r="X2128" s="25" t="s">
        <v>443</v>
      </c>
      <c r="Z2128" s="25" t="s">
        <v>972</v>
      </c>
      <c r="AC2128" s="26"/>
      <c r="AD2128" s="26"/>
      <c r="AF2128" s="28"/>
    </row>
    <row r="2129" spans="1:32" s="25" customFormat="1" ht="15" x14ac:dyDescent="0.25">
      <c r="A2129" s="25">
        <v>243248</v>
      </c>
      <c r="B2129" s="25" t="s">
        <v>4085</v>
      </c>
      <c r="C2129" s="25" t="s">
        <v>4086</v>
      </c>
      <c r="D2129" s="25" t="s">
        <v>506</v>
      </c>
      <c r="E2129" s="25" t="s">
        <v>25</v>
      </c>
      <c r="F2129" s="25" t="s">
        <v>515</v>
      </c>
      <c r="G2129" s="25">
        <v>1134</v>
      </c>
      <c r="H2129" s="25">
        <v>1134</v>
      </c>
      <c r="I2129" s="25" t="s">
        <v>17</v>
      </c>
      <c r="J2129" s="25" t="s">
        <v>295</v>
      </c>
      <c r="K2129" s="25" t="s">
        <v>493</v>
      </c>
      <c r="L2129" s="25" t="s">
        <v>436</v>
      </c>
      <c r="M2129" s="26">
        <v>45373</v>
      </c>
      <c r="N2129" s="26">
        <v>45392</v>
      </c>
      <c r="O2129" s="27">
        <f ca="1">+IF(NETWORKDAYS(M2129,N2129,Feriados!A$1:A$196)&gt;-1,NETWORKDAYS(M2129,N2129,Feriados!A$1:A$196)-1,NETWORKDAYS(M2129,TODAY(),Feriados!A$1:A$196))</f>
        <v>10</v>
      </c>
      <c r="P2129" s="16"/>
      <c r="Q2129" s="25">
        <f ca="1">+IF(T2129="ENVIO OS", IF(NETWORKDAYS(N2129,P2129,Feriados!A$28:A$328)&gt;-1,NETWORKDAYS(N2129,P2129,Feriados!A$28:A$328)-1,NETWORKDAYS(N2129,TODAY(),Feriados!A$28:A$328)),0)</f>
        <v>0</v>
      </c>
      <c r="R2129" s="17">
        <v>-32.892200000000003</v>
      </c>
      <c r="S2129" s="17">
        <v>-68.862200000000001</v>
      </c>
      <c r="T2129" s="25" t="s">
        <v>1590</v>
      </c>
      <c r="U2129" s="25" t="s">
        <v>1496</v>
      </c>
      <c r="V2129" s="25" t="s">
        <v>37</v>
      </c>
      <c r="W2129" s="25" t="s">
        <v>4130</v>
      </c>
      <c r="X2129" s="25" t="s">
        <v>439</v>
      </c>
      <c r="Y2129" s="25" t="s">
        <v>644</v>
      </c>
      <c r="AA2129" s="25" t="s">
        <v>4386</v>
      </c>
      <c r="AB2129" s="25" t="s">
        <v>0</v>
      </c>
      <c r="AC2129" s="26"/>
      <c r="AD2129" s="26"/>
      <c r="AF2129" s="28"/>
    </row>
    <row r="2130" spans="1:32" s="25" customFormat="1" ht="15" x14ac:dyDescent="0.25">
      <c r="B2130" s="25" t="s">
        <v>3388</v>
      </c>
      <c r="C2130" s="25" t="s">
        <v>3387</v>
      </c>
      <c r="D2130" s="25" t="s">
        <v>507</v>
      </c>
      <c r="E2130" s="25" t="s">
        <v>26</v>
      </c>
      <c r="F2130" s="25" t="s">
        <v>508</v>
      </c>
      <c r="G2130" s="25">
        <v>95.4</v>
      </c>
      <c r="I2130" s="25" t="s">
        <v>3646</v>
      </c>
      <c r="J2130" s="25" t="s">
        <v>113</v>
      </c>
      <c r="K2130" s="25" t="s">
        <v>447</v>
      </c>
      <c r="M2130" s="16">
        <v>45376</v>
      </c>
      <c r="N2130" s="26">
        <v>45387</v>
      </c>
      <c r="O2130" s="27">
        <f ca="1">+IF(NETWORKDAYS(M2130,N2130,Feriados!A$1:A$196)&gt;-1,NETWORKDAYS(M2130,N2130,Feriados!A$1:A$196)-1,NETWORKDAYS(M2130,TODAY(),Feriados!A$1:A$196))</f>
        <v>6</v>
      </c>
      <c r="P2130" s="16">
        <v>45422</v>
      </c>
      <c r="Q2130" s="25">
        <f ca="1">+IF(T2130="ENVIO OS", IF(NETWORKDAYS(N2130,P2130,Feriados!A$28:A$328)&gt;-1,NETWORKDAYS(N2130,P2130,Feriados!A$28:A$328)-1,NETWORKDAYS(N2130,TODAY(),Feriados!A$28:A$328)),0)</f>
        <v>25</v>
      </c>
      <c r="R2130" s="17">
        <v>-32.983800000000002</v>
      </c>
      <c r="S2130" s="17">
        <v>-68.767399999999995</v>
      </c>
      <c r="T2130" s="25" t="s">
        <v>1494</v>
      </c>
      <c r="U2130" s="25" t="s">
        <v>1587</v>
      </c>
      <c r="X2130" s="25" t="s">
        <v>443</v>
      </c>
      <c r="Y2130" s="25" t="s">
        <v>504</v>
      </c>
      <c r="Z2130" s="25" t="s">
        <v>607</v>
      </c>
      <c r="AC2130" s="26"/>
      <c r="AD2130" s="26"/>
      <c r="AF2130" s="28"/>
    </row>
    <row r="2131" spans="1:32" s="25" customFormat="1" ht="15" x14ac:dyDescent="0.25">
      <c r="A2131" s="25">
        <v>241245</v>
      </c>
      <c r="B2131" s="25" t="s">
        <v>4375</v>
      </c>
      <c r="C2131" s="25" t="s">
        <v>3437</v>
      </c>
      <c r="D2131" s="25" t="s">
        <v>446</v>
      </c>
      <c r="E2131" s="25" t="s">
        <v>25</v>
      </c>
      <c r="F2131" s="25" t="s">
        <v>741</v>
      </c>
      <c r="G2131" s="25">
        <v>350</v>
      </c>
      <c r="H2131" s="25">
        <v>350</v>
      </c>
      <c r="I2131" s="25" t="s">
        <v>17</v>
      </c>
      <c r="J2131" s="25" t="s">
        <v>1110</v>
      </c>
      <c r="K2131" s="25" t="s">
        <v>481</v>
      </c>
      <c r="L2131" s="25" t="s">
        <v>436</v>
      </c>
      <c r="M2131" s="26">
        <v>45376</v>
      </c>
      <c r="N2131" s="26">
        <v>45391</v>
      </c>
      <c r="O2131" s="27">
        <f ca="1">+IF(NETWORKDAYS(M2131,N2131,Feriados!A$1:A$196)&gt;-1,NETWORKDAYS(M2131,N2131,Feriados!A$1:A$196)-1,NETWORKDAYS(M2131,TODAY(),Feriados!A$1:A$196))</f>
        <v>8</v>
      </c>
      <c r="P2131" s="16"/>
      <c r="Q2131" s="25">
        <f ca="1">+IF(T2131="ENVIO OS", IF(NETWORKDAYS(N2131,P2131,Feriados!A$28:A$328)&gt;-1,NETWORKDAYS(N2131,P2131,Feriados!A$28:A$328)-1,NETWORKDAYS(N2131,TODAY(),Feriados!A$28:A$328)),0)</f>
        <v>0</v>
      </c>
      <c r="R2131" s="17">
        <v>-32.991100000000003</v>
      </c>
      <c r="S2131" s="17">
        <v>-68.792500000000004</v>
      </c>
      <c r="T2131" s="25" t="s">
        <v>1496</v>
      </c>
      <c r="U2131" s="25" t="s">
        <v>1496</v>
      </c>
      <c r="V2131" s="25" t="s">
        <v>35</v>
      </c>
      <c r="W2131" s="25" t="s">
        <v>4373</v>
      </c>
      <c r="X2131" s="25" t="s">
        <v>439</v>
      </c>
      <c r="Y2131" s="25" t="s">
        <v>504</v>
      </c>
      <c r="Z2131" s="25" t="s">
        <v>727</v>
      </c>
      <c r="AC2131" s="26"/>
      <c r="AD2131" s="26"/>
      <c r="AE2131" s="25" t="s">
        <v>525</v>
      </c>
      <c r="AF2131" s="28"/>
    </row>
    <row r="2132" spans="1:32" s="25" customFormat="1" ht="15" x14ac:dyDescent="0.25">
      <c r="A2132" s="25">
        <v>244710</v>
      </c>
      <c r="B2132" s="25" t="s">
        <v>4376</v>
      </c>
      <c r="C2132" s="25" t="s">
        <v>4377</v>
      </c>
      <c r="D2132" s="25" t="s">
        <v>380</v>
      </c>
      <c r="E2132" s="25" t="s">
        <v>25</v>
      </c>
      <c r="F2132" s="25" t="s">
        <v>509</v>
      </c>
      <c r="G2132" s="25">
        <v>135</v>
      </c>
      <c r="H2132" s="25">
        <v>7</v>
      </c>
      <c r="J2132" s="25" t="s">
        <v>254</v>
      </c>
      <c r="K2132" s="25" t="s">
        <v>453</v>
      </c>
      <c r="L2132" s="25" t="s">
        <v>435</v>
      </c>
      <c r="M2132" s="26">
        <v>45376</v>
      </c>
      <c r="N2132" s="26">
        <v>45398</v>
      </c>
      <c r="O2132" s="27">
        <f ca="1">+IF(NETWORKDAYS(M2132,N2132,Feriados!A$1:A$196)&gt;-1,NETWORKDAYS(M2132,N2132,Feriados!A$1:A$196)-1,NETWORKDAYS(M2132,TODAY(),Feriados!A$1:A$196))</f>
        <v>13</v>
      </c>
      <c r="P2132" s="16"/>
      <c r="Q2132" s="25">
        <f ca="1">+IF(T2132="ENVIO OS", IF(NETWORKDAYS(N2132,P2132,Feriados!A$28:A$328)&gt;-1,NETWORKDAYS(N2132,P2132,Feriados!A$28:A$328)-1,NETWORKDAYS(N2132,TODAY(),Feriados!A$28:A$328)),0)</f>
        <v>0</v>
      </c>
      <c r="R2132" s="17">
        <v>-33.790799999999997</v>
      </c>
      <c r="S2132" s="17">
        <v>-69.141300000000001</v>
      </c>
      <c r="T2132" s="25" t="s">
        <v>1496</v>
      </c>
      <c r="U2132" s="25" t="s">
        <v>1496</v>
      </c>
      <c r="V2132" s="25" t="s">
        <v>1170</v>
      </c>
      <c r="X2132" s="25" t="s">
        <v>439</v>
      </c>
      <c r="Y2132" s="25" t="s">
        <v>504</v>
      </c>
      <c r="AC2132" s="26"/>
      <c r="AD2132" s="26"/>
      <c r="AF2132" s="28"/>
    </row>
    <row r="2133" spans="1:32" s="25" customFormat="1" ht="15" x14ac:dyDescent="0.25">
      <c r="A2133" s="25">
        <v>243487</v>
      </c>
      <c r="B2133" s="25" t="s">
        <v>4378</v>
      </c>
      <c r="C2133" s="25" t="s">
        <v>1190</v>
      </c>
      <c r="D2133" s="25" t="s">
        <v>507</v>
      </c>
      <c r="E2133" s="25" t="s">
        <v>25</v>
      </c>
      <c r="F2133" s="25" t="s">
        <v>516</v>
      </c>
      <c r="G2133" s="25">
        <v>140</v>
      </c>
      <c r="H2133" s="25">
        <v>140</v>
      </c>
      <c r="I2133" s="25" t="s">
        <v>17</v>
      </c>
      <c r="J2133" s="25" t="s">
        <v>355</v>
      </c>
      <c r="K2133" s="25" t="s">
        <v>447</v>
      </c>
      <c r="L2133" s="25" t="s">
        <v>435</v>
      </c>
      <c r="M2133" s="26">
        <v>45376</v>
      </c>
      <c r="N2133" s="26">
        <v>45399</v>
      </c>
      <c r="O2133" s="27">
        <f ca="1">+IF(NETWORKDAYS(M2133,N2133,Feriados!A$1:A$196)&gt;-1,NETWORKDAYS(M2133,N2133,Feriados!A$1:A$196)-1,NETWORKDAYS(M2133,TODAY(),Feriados!A$1:A$196))</f>
        <v>14</v>
      </c>
      <c r="P2133" s="16"/>
      <c r="Q2133" s="25">
        <f ca="1">+IF(T2133="ENVIO OS", IF(NETWORKDAYS(N2133,P2133,Feriados!A$28:A$328)&gt;-1,NETWORKDAYS(N2133,P2133,Feriados!A$28:A$328)-1,NETWORKDAYS(N2133,TODAY(),Feriados!A$28:A$328)),0)</f>
        <v>0</v>
      </c>
      <c r="R2133" s="17">
        <v>-32.959400000000002</v>
      </c>
      <c r="S2133" s="17">
        <v>-68.879499999999993</v>
      </c>
      <c r="T2133" s="25" t="s">
        <v>1496</v>
      </c>
      <c r="U2133" s="25" t="s">
        <v>1496</v>
      </c>
      <c r="X2133" s="25" t="s">
        <v>439</v>
      </c>
      <c r="Y2133" s="25" t="s">
        <v>504</v>
      </c>
      <c r="AA2133" s="25" t="s">
        <v>4416</v>
      </c>
      <c r="AB2133" s="25" t="s">
        <v>0</v>
      </c>
      <c r="AC2133" s="26"/>
      <c r="AD2133" s="26"/>
      <c r="AF2133" s="28"/>
    </row>
    <row r="2134" spans="1:32" s="25" customFormat="1" ht="15" x14ac:dyDescent="0.25">
      <c r="A2134" s="25">
        <v>243487</v>
      </c>
      <c r="B2134" s="25" t="s">
        <v>4379</v>
      </c>
      <c r="C2134" s="25" t="s">
        <v>1190</v>
      </c>
      <c r="D2134" s="25" t="s">
        <v>507</v>
      </c>
      <c r="E2134" s="25" t="s">
        <v>25</v>
      </c>
      <c r="F2134" s="25" t="s">
        <v>516</v>
      </c>
      <c r="G2134" s="25">
        <v>98</v>
      </c>
      <c r="H2134" s="25">
        <v>98</v>
      </c>
      <c r="I2134" s="25" t="s">
        <v>17</v>
      </c>
      <c r="J2134" s="25" t="s">
        <v>355</v>
      </c>
      <c r="K2134" s="25" t="s">
        <v>447</v>
      </c>
      <c r="L2134" s="25" t="s">
        <v>435</v>
      </c>
      <c r="M2134" s="26">
        <v>45376</v>
      </c>
      <c r="N2134" s="26">
        <v>45399</v>
      </c>
      <c r="O2134" s="27">
        <f ca="1">+IF(NETWORKDAYS(M2134,N2134,Feriados!A$1:A$196)&gt;-1,NETWORKDAYS(M2134,N2134,Feriados!A$1:A$196)-1,NETWORKDAYS(M2134,TODAY(),Feriados!A$1:A$196))</f>
        <v>14</v>
      </c>
      <c r="P2134" s="16"/>
      <c r="Q2134" s="25">
        <f ca="1">+IF(T2134="ENVIO OS", IF(NETWORKDAYS(N2134,P2134,Feriados!A$28:A$328)&gt;-1,NETWORKDAYS(N2134,P2134,Feriados!A$28:A$328)-1,NETWORKDAYS(N2134,TODAY(),Feriados!A$28:A$328)),0)</f>
        <v>0</v>
      </c>
      <c r="R2134" s="17">
        <v>-32.959400000000002</v>
      </c>
      <c r="S2134" s="17">
        <v>-68.879499999999993</v>
      </c>
      <c r="T2134" s="25" t="s">
        <v>1496</v>
      </c>
      <c r="U2134" s="25" t="s">
        <v>1496</v>
      </c>
      <c r="X2134" s="25" t="s">
        <v>439</v>
      </c>
      <c r="Y2134" s="25" t="s">
        <v>504</v>
      </c>
      <c r="AA2134" s="25" t="s">
        <v>4416</v>
      </c>
      <c r="AB2134" s="25" t="s">
        <v>0</v>
      </c>
      <c r="AC2134" s="26"/>
      <c r="AD2134" s="26"/>
      <c r="AF2134" s="28"/>
    </row>
    <row r="2135" spans="1:32" s="25" customFormat="1" ht="15" x14ac:dyDescent="0.25">
      <c r="A2135" s="25">
        <v>243952</v>
      </c>
      <c r="B2135" s="25" t="s">
        <v>4164</v>
      </c>
      <c r="C2135" s="25" t="s">
        <v>4163</v>
      </c>
      <c r="D2135" s="25" t="s">
        <v>507</v>
      </c>
      <c r="E2135" s="25" t="s">
        <v>26</v>
      </c>
      <c r="F2135" s="25" t="s">
        <v>508</v>
      </c>
      <c r="G2135" s="25">
        <v>1467</v>
      </c>
      <c r="H2135" s="25">
        <v>1400</v>
      </c>
      <c r="I2135" s="25" t="s">
        <v>17</v>
      </c>
      <c r="J2135" s="25" t="s">
        <v>102</v>
      </c>
      <c r="K2135" s="25" t="s">
        <v>449</v>
      </c>
      <c r="L2135" s="25" t="s">
        <v>435</v>
      </c>
      <c r="M2135" s="26">
        <v>45378</v>
      </c>
      <c r="N2135" s="26">
        <v>45391</v>
      </c>
      <c r="O2135" s="27">
        <f ca="1">+IF(NETWORKDAYS(M2135,N2135,Feriados!A$1:A$196)&gt;-1,NETWORKDAYS(M2135,N2135,Feriados!A$1:A$196)-1,NETWORKDAYS(M2135,TODAY(),Feriados!A$1:A$196))</f>
        <v>6</v>
      </c>
      <c r="P2135" s="16">
        <v>45378</v>
      </c>
      <c r="Q2135" s="25">
        <f ca="1">+IF(T2135="ENVIO OS", IF(NETWORKDAYS(N2135,P2135,Feriados!A$28:A$328)&gt;-1,NETWORKDAYS(N2135,P2135,Feriados!A$28:A$328)-1,NETWORKDAYS(N2135,TODAY(),Feriados!A$28:A$328)),0)</f>
        <v>0</v>
      </c>
      <c r="R2135" s="17">
        <v>-33.080199999999998</v>
      </c>
      <c r="S2135" s="17">
        <v>-68.971400000000003</v>
      </c>
      <c r="T2135" s="25" t="s">
        <v>1590</v>
      </c>
      <c r="U2135" s="25" t="s">
        <v>1590</v>
      </c>
      <c r="V2135" s="25" t="s">
        <v>652</v>
      </c>
      <c r="X2135" s="25" t="s">
        <v>439</v>
      </c>
      <c r="Y2135" s="25" t="s">
        <v>2418</v>
      </c>
      <c r="Z2135" s="25" t="s">
        <v>531</v>
      </c>
      <c r="AA2135" s="25" t="s">
        <v>4385</v>
      </c>
      <c r="AC2135" s="26"/>
      <c r="AD2135" s="26"/>
      <c r="AF2135" s="28"/>
    </row>
    <row r="2136" spans="1:32" s="25" customFormat="1" ht="15" x14ac:dyDescent="0.25">
      <c r="A2136" s="25">
        <v>243976</v>
      </c>
      <c r="B2136" s="25" t="s">
        <v>4239</v>
      </c>
      <c r="C2136" s="25" t="s">
        <v>4240</v>
      </c>
      <c r="D2136" s="25" t="s">
        <v>446</v>
      </c>
      <c r="E2136" s="25" t="s">
        <v>25</v>
      </c>
      <c r="F2136" s="25" t="s">
        <v>523</v>
      </c>
      <c r="G2136" s="25">
        <v>132</v>
      </c>
      <c r="H2136" s="25">
        <v>132</v>
      </c>
      <c r="I2136" s="25" t="s">
        <v>17</v>
      </c>
      <c r="J2136" s="25" t="s">
        <v>1110</v>
      </c>
      <c r="K2136" s="25" t="s">
        <v>481</v>
      </c>
      <c r="L2136" s="25" t="s">
        <v>436</v>
      </c>
      <c r="M2136" s="26">
        <v>45379</v>
      </c>
      <c r="N2136" s="26">
        <v>45386</v>
      </c>
      <c r="O2136" s="27">
        <f ca="1">+IF(NETWORKDAYS(M2136,N2136,Feriados!A$1:A$196)&gt;-1,NETWORKDAYS(M2136,N2136,Feriados!A$1:A$196)-1,NETWORKDAYS(M2136,TODAY(),Feriados!A$1:A$196))</f>
        <v>2</v>
      </c>
      <c r="P2136" s="16"/>
      <c r="Q2136" s="25">
        <f ca="1">+IF(T2136="ENVIO OS", IF(NETWORKDAYS(N2136,P2136,Feriados!A$28:A$328)&gt;-1,NETWORKDAYS(N2136,P2136,Feriados!A$28:A$328)-1,NETWORKDAYS(N2136,TODAY(),Feriados!A$28:A$328)),0)</f>
        <v>0</v>
      </c>
      <c r="R2136" s="17">
        <v>-32.988500000000002</v>
      </c>
      <c r="S2136" s="17">
        <v>-68.793400000000005</v>
      </c>
      <c r="T2136" s="25" t="s">
        <v>1590</v>
      </c>
      <c r="U2136" s="25" t="s">
        <v>1590</v>
      </c>
      <c r="V2136" s="25" t="s">
        <v>772</v>
      </c>
      <c r="X2136" s="25" t="s">
        <v>439</v>
      </c>
      <c r="Y2136" s="25" t="s">
        <v>496</v>
      </c>
      <c r="Z2136" s="25" t="s">
        <v>556</v>
      </c>
      <c r="AA2136" s="25" t="s">
        <v>4386</v>
      </c>
      <c r="AC2136" s="26"/>
      <c r="AD2136" s="26"/>
      <c r="AF2136" s="28"/>
    </row>
    <row r="2137" spans="1:32" s="25" customFormat="1" ht="15" x14ac:dyDescent="0.25">
      <c r="A2137" s="25">
        <v>244836</v>
      </c>
      <c r="B2137" s="25" t="s">
        <v>4179</v>
      </c>
      <c r="C2137" s="25" t="s">
        <v>4180</v>
      </c>
      <c r="D2137" s="25" t="s">
        <v>507</v>
      </c>
      <c r="E2137" s="25" t="s">
        <v>26</v>
      </c>
      <c r="F2137" s="25" t="s">
        <v>508</v>
      </c>
      <c r="G2137" s="25">
        <v>727.2</v>
      </c>
      <c r="I2137" s="25" t="s">
        <v>17</v>
      </c>
      <c r="J2137" s="25" t="s">
        <v>105</v>
      </c>
      <c r="K2137" s="25" t="s">
        <v>466</v>
      </c>
      <c r="L2137" s="25" t="s">
        <v>434</v>
      </c>
      <c r="M2137" s="26">
        <v>45385</v>
      </c>
      <c r="N2137" s="26">
        <v>45390</v>
      </c>
      <c r="O2137" s="27">
        <f ca="1">+IF(NETWORKDAYS(M2137,N2137,Feriados!A$1:A$196)&gt;-1,NETWORKDAYS(M2137,N2137,Feriados!A$1:A$196)-1,NETWORKDAYS(M2137,TODAY(),Feriados!A$1:A$196))</f>
        <v>3</v>
      </c>
      <c r="P2137" s="16"/>
      <c r="Q2137" s="25">
        <f ca="1">+IF(T2137="ENVIO OS", IF(NETWORKDAYS(N2137,P2137,Feriados!A$28:A$328)&gt;-1,NETWORKDAYS(N2137,P2137,Feriados!A$28:A$328)-1,NETWORKDAYS(N2137,TODAY(),Feriados!A$28:A$328)),0)</f>
        <v>0</v>
      </c>
      <c r="R2137" s="17">
        <v>-33.016227000000001</v>
      </c>
      <c r="S2137" s="17">
        <v>-68.910734000000005</v>
      </c>
      <c r="T2137" s="25" t="s">
        <v>1496</v>
      </c>
      <c r="U2137" s="25" t="s">
        <v>1496</v>
      </c>
      <c r="V2137" s="25" t="s">
        <v>37</v>
      </c>
      <c r="W2137" s="25" t="s">
        <v>4476</v>
      </c>
      <c r="X2137" s="25" t="s">
        <v>4127</v>
      </c>
      <c r="Y2137" s="25" t="s">
        <v>504</v>
      </c>
      <c r="Z2137" s="25" t="s">
        <v>999</v>
      </c>
      <c r="AC2137" s="26"/>
      <c r="AD2137" s="26"/>
      <c r="AF2137" s="28"/>
    </row>
    <row r="2138" spans="1:32" s="25" customFormat="1" ht="15" x14ac:dyDescent="0.25">
      <c r="A2138" s="25">
        <v>243095</v>
      </c>
      <c r="B2138" s="25" t="s">
        <v>4075</v>
      </c>
      <c r="C2138" s="25" t="s">
        <v>4076</v>
      </c>
      <c r="D2138" s="25" t="s">
        <v>506</v>
      </c>
      <c r="E2138" s="25" t="s">
        <v>25</v>
      </c>
      <c r="F2138" s="25" t="s">
        <v>516</v>
      </c>
      <c r="G2138" s="25">
        <v>377</v>
      </c>
      <c r="H2138" s="25">
        <v>377</v>
      </c>
      <c r="I2138" s="25" t="s">
        <v>17</v>
      </c>
      <c r="J2138" s="25" t="s">
        <v>295</v>
      </c>
      <c r="K2138" s="25" t="s">
        <v>493</v>
      </c>
      <c r="L2138" s="25" t="s">
        <v>436</v>
      </c>
      <c r="M2138" s="26">
        <v>45385</v>
      </c>
      <c r="N2138" s="26">
        <v>45385</v>
      </c>
      <c r="O2138" s="27">
        <f ca="1">+IF(NETWORKDAYS(M2138,N2138,Feriados!A$1:A$196)&gt;-1,NETWORKDAYS(M2138,N2138,Feriados!A$1:A$196)-1,NETWORKDAYS(M2138,TODAY(),Feriados!A$1:A$196))</f>
        <v>0</v>
      </c>
      <c r="P2138" s="16"/>
      <c r="Q2138" s="25">
        <f ca="1">+IF(T2138="ENVIO OS", IF(NETWORKDAYS(N2138,P2138,Feriados!A$28:A$328)&gt;-1,NETWORKDAYS(N2138,P2138,Feriados!A$28:A$328)-1,NETWORKDAYS(N2138,TODAY(),Feriados!A$28:A$328)),0)</f>
        <v>0</v>
      </c>
      <c r="R2138" s="17">
        <v>-32.8902</v>
      </c>
      <c r="S2138" s="17">
        <v>-68.855099999999993</v>
      </c>
      <c r="T2138" s="25" t="s">
        <v>1590</v>
      </c>
      <c r="U2138" s="25" t="s">
        <v>1590</v>
      </c>
      <c r="V2138" s="25" t="s">
        <v>37</v>
      </c>
      <c r="W2138" s="25" t="s">
        <v>4130</v>
      </c>
      <c r="X2138" s="25" t="s">
        <v>439</v>
      </c>
      <c r="Y2138" s="25" t="s">
        <v>496</v>
      </c>
      <c r="Z2138" s="25" t="s">
        <v>604</v>
      </c>
      <c r="AA2138" s="25" t="s">
        <v>4386</v>
      </c>
      <c r="AC2138" s="26"/>
      <c r="AD2138" s="26"/>
      <c r="AF2138" s="28"/>
    </row>
    <row r="2139" spans="1:32" s="25" customFormat="1" ht="15" x14ac:dyDescent="0.25">
      <c r="A2139" s="25">
        <v>243918</v>
      </c>
      <c r="B2139" s="25" t="s">
        <v>4272</v>
      </c>
      <c r="C2139" s="25" t="s">
        <v>4273</v>
      </c>
      <c r="D2139" s="25" t="s">
        <v>404</v>
      </c>
      <c r="E2139" s="25" t="s">
        <v>25</v>
      </c>
      <c r="F2139" s="25" t="s">
        <v>741</v>
      </c>
      <c r="G2139" s="25">
        <v>131.66999999999999</v>
      </c>
      <c r="H2139" s="25">
        <v>131.66999999999999</v>
      </c>
      <c r="I2139" s="25" t="s">
        <v>17</v>
      </c>
      <c r="J2139" s="25" t="s">
        <v>107</v>
      </c>
      <c r="K2139" s="25" t="s">
        <v>404</v>
      </c>
      <c r="L2139" s="25" t="s">
        <v>435</v>
      </c>
      <c r="M2139" s="26">
        <v>45385</v>
      </c>
      <c r="N2139" s="26">
        <v>45386</v>
      </c>
      <c r="O2139" s="27">
        <f ca="1">+IF(NETWORKDAYS(M2139,N2139,Feriados!A$1:A$196)&gt;-1,NETWORKDAYS(M2139,N2139,Feriados!A$1:A$196)-1,NETWORKDAYS(M2139,TODAY(),Feriados!A$1:A$196))</f>
        <v>1</v>
      </c>
      <c r="P2139" s="16"/>
      <c r="Q2139" s="25">
        <f ca="1">+IF(T2139="ENVIO OS", IF(NETWORKDAYS(N2139,P2139,Feriados!A$28:A$328)&gt;-1,NETWORKDAYS(N2139,P2139,Feriados!A$28:A$328)-1,NETWORKDAYS(N2139,TODAY(),Feriados!A$28:A$328)),0)</f>
        <v>0</v>
      </c>
      <c r="R2139" s="17">
        <v>-33.592100000000002</v>
      </c>
      <c r="S2139" s="17">
        <v>-69.015600000000006</v>
      </c>
      <c r="T2139" s="25" t="s">
        <v>1590</v>
      </c>
      <c r="U2139" s="25" t="s">
        <v>1590</v>
      </c>
      <c r="X2139" s="25" t="s">
        <v>439</v>
      </c>
      <c r="Y2139" s="25" t="s">
        <v>2276</v>
      </c>
      <c r="AA2139" s="25" t="s">
        <v>4386</v>
      </c>
      <c r="AC2139" s="26"/>
      <c r="AD2139" s="26"/>
      <c r="AF2139" s="28"/>
    </row>
    <row r="2140" spans="1:32" s="25" customFormat="1" ht="15" x14ac:dyDescent="0.25">
      <c r="B2140" s="25" t="s">
        <v>4388</v>
      </c>
      <c r="C2140" s="25" t="s">
        <v>4387</v>
      </c>
      <c r="D2140" s="25" t="s">
        <v>274</v>
      </c>
      <c r="E2140" s="25" t="s">
        <v>26</v>
      </c>
      <c r="F2140" s="25" t="s">
        <v>508</v>
      </c>
      <c r="G2140" s="25">
        <v>59.9</v>
      </c>
      <c r="I2140" s="25" t="s">
        <v>4419</v>
      </c>
      <c r="J2140" s="25" t="s">
        <v>97</v>
      </c>
      <c r="K2140" s="25" t="s">
        <v>489</v>
      </c>
      <c r="M2140" s="26">
        <v>45385</v>
      </c>
      <c r="N2140" s="26">
        <v>45399</v>
      </c>
      <c r="O2140" s="27">
        <f ca="1">+IF(NETWORKDAYS(M2140,N2140,Feriados!A$1:A$196)&gt;-1,NETWORKDAYS(M2140,N2140,Feriados!A$1:A$196)-1,NETWORKDAYS(M2140,TODAY(),Feriados!A$1:A$196))</f>
        <v>10</v>
      </c>
      <c r="P2140" s="16"/>
      <c r="Q2140" s="25">
        <f ca="1">+IF(T2140="ENVIO OS", IF(NETWORKDAYS(N2140,P2140,Feriados!A$28:A$328)&gt;-1,NETWORKDAYS(N2140,P2140,Feriados!A$28:A$328)-1,NETWORKDAYS(N2140,TODAY(),Feriados!A$28:A$328)),0)</f>
        <v>0</v>
      </c>
      <c r="R2140" s="17">
        <v>-32.847099999999998</v>
      </c>
      <c r="S2140" s="17">
        <v>-68.865099999999998</v>
      </c>
      <c r="T2140" s="25" t="s">
        <v>1496</v>
      </c>
      <c r="U2140" s="25" t="s">
        <v>1496</v>
      </c>
      <c r="X2140" s="25" t="s">
        <v>443</v>
      </c>
      <c r="Y2140" s="25" t="s">
        <v>504</v>
      </c>
      <c r="Z2140" s="25" t="s">
        <v>4206</v>
      </c>
      <c r="AC2140" s="26"/>
      <c r="AD2140" s="26"/>
      <c r="AF2140" s="28"/>
    </row>
    <row r="2141" spans="1:32" s="25" customFormat="1" ht="15" x14ac:dyDescent="0.25">
      <c r="A2141" s="25">
        <v>244837</v>
      </c>
      <c r="B2141" s="25" t="s">
        <v>4390</v>
      </c>
      <c r="C2141" s="25" t="s">
        <v>4389</v>
      </c>
      <c r="D2141" s="25" t="s">
        <v>452</v>
      </c>
      <c r="E2141" s="25" t="s">
        <v>26</v>
      </c>
      <c r="F2141" s="25" t="s">
        <v>508</v>
      </c>
      <c r="G2141" s="25">
        <v>56.9</v>
      </c>
      <c r="I2141" s="25" t="s">
        <v>17</v>
      </c>
      <c r="J2141" s="25" t="s">
        <v>185</v>
      </c>
      <c r="K2141" s="25" t="s">
        <v>451</v>
      </c>
      <c r="L2141" s="25" t="s">
        <v>434</v>
      </c>
      <c r="M2141" s="26">
        <v>45385</v>
      </c>
      <c r="N2141" s="26">
        <v>45390</v>
      </c>
      <c r="O2141" s="27">
        <f ca="1">+IF(NETWORKDAYS(M2141,N2141,Feriados!A$1:A$196)&gt;-1,NETWORKDAYS(M2141,N2141,Feriados!A$1:A$196)-1,NETWORKDAYS(M2141,TODAY(),Feriados!A$1:A$196))</f>
        <v>3</v>
      </c>
      <c r="P2141" s="16"/>
      <c r="Q2141" s="25">
        <f ca="1">+IF(T2141="ENVIO OS", IF(NETWORKDAYS(N2141,P2141,Feriados!A$28:A$328)&gt;-1,NETWORKDAYS(N2141,P2141,Feriados!A$28:A$328)-1,NETWORKDAYS(N2141,TODAY(),Feriados!A$28:A$328)),0)</f>
        <v>0</v>
      </c>
      <c r="R2141" s="17">
        <v>-34.587479999999999</v>
      </c>
      <c r="S2141" s="17">
        <v>-68.34684</v>
      </c>
      <c r="T2141" s="25" t="s">
        <v>1496</v>
      </c>
      <c r="U2141" s="25" t="s">
        <v>1496</v>
      </c>
      <c r="X2141" s="25" t="s">
        <v>4127</v>
      </c>
      <c r="Y2141" s="25" t="s">
        <v>662</v>
      </c>
      <c r="Z2141" s="25" t="s">
        <v>529</v>
      </c>
      <c r="AC2141" s="26"/>
      <c r="AD2141" s="26"/>
      <c r="AF2141" s="28"/>
    </row>
    <row r="2142" spans="1:32" s="25" customFormat="1" ht="15" x14ac:dyDescent="0.25">
      <c r="B2142" s="25" t="s">
        <v>3203</v>
      </c>
      <c r="C2142" s="25" t="s">
        <v>3202</v>
      </c>
      <c r="D2142" s="25" t="s">
        <v>507</v>
      </c>
      <c r="E2142" s="25" t="s">
        <v>26</v>
      </c>
      <c r="F2142" s="25" t="s">
        <v>508</v>
      </c>
      <c r="G2142" s="25">
        <v>146</v>
      </c>
      <c r="I2142" s="25" t="s">
        <v>17</v>
      </c>
      <c r="J2142" s="25" t="s">
        <v>387</v>
      </c>
      <c r="K2142" s="25" t="s">
        <v>477</v>
      </c>
      <c r="M2142" s="26">
        <v>45386</v>
      </c>
      <c r="N2142" s="26">
        <v>45387</v>
      </c>
      <c r="O2142" s="27">
        <f ca="1">+IF(NETWORKDAYS(M2142,N2142,Feriados!A$1:A$196)&gt;-1,NETWORKDAYS(M2142,N2142,Feriados!A$1:A$196)-1,NETWORKDAYS(M2142,TODAY(),Feriados!A$1:A$196))</f>
        <v>1</v>
      </c>
      <c r="P2142" s="16"/>
      <c r="Q2142" s="25">
        <f ca="1">+IF(T2142="ENVIO OS", IF(NETWORKDAYS(N2142,P2142,Feriados!A$28:A$328)&gt;-1,NETWORKDAYS(N2142,P2142,Feriados!A$28:A$328)-1,NETWORKDAYS(N2142,TODAY(),Feriados!A$28:A$328)),0)</f>
        <v>0</v>
      </c>
      <c r="R2142" s="17">
        <v>-32.986899999999999</v>
      </c>
      <c r="S2142" s="17">
        <v>-68.911000000000001</v>
      </c>
      <c r="T2142" s="25" t="s">
        <v>1590</v>
      </c>
      <c r="U2142" s="25" t="s">
        <v>1590</v>
      </c>
      <c r="X2142" s="25" t="s">
        <v>443</v>
      </c>
      <c r="Y2142" s="25" t="s">
        <v>504</v>
      </c>
      <c r="Z2142" s="25" t="s">
        <v>545</v>
      </c>
      <c r="AC2142" s="26"/>
      <c r="AD2142" s="26"/>
      <c r="AF2142" s="28"/>
    </row>
    <row r="2143" spans="1:32" s="25" customFormat="1" ht="15" x14ac:dyDescent="0.25">
      <c r="B2143" s="25" t="s">
        <v>2434</v>
      </c>
      <c r="C2143" s="25" t="s">
        <v>2433</v>
      </c>
      <c r="D2143" s="25" t="s">
        <v>446</v>
      </c>
      <c r="E2143" s="25" t="s">
        <v>26</v>
      </c>
      <c r="F2143" s="25" t="s">
        <v>508</v>
      </c>
      <c r="G2143" s="25">
        <v>42</v>
      </c>
      <c r="I2143" s="25" t="s">
        <v>2480</v>
      </c>
      <c r="J2143" s="25" t="s">
        <v>207</v>
      </c>
      <c r="K2143" s="25" t="s">
        <v>446</v>
      </c>
      <c r="M2143" s="26">
        <v>45387</v>
      </c>
      <c r="N2143" s="26">
        <v>45391</v>
      </c>
      <c r="O2143" s="27">
        <f ca="1">+IF(NETWORKDAYS(M2143,N2143,Feriados!A$1:A$196)&gt;-1,NETWORKDAYS(M2143,N2143,Feriados!A$1:A$196)-1,NETWORKDAYS(M2143,TODAY(),Feriados!A$1:A$196))</f>
        <v>2</v>
      </c>
      <c r="P2143" s="16"/>
      <c r="Q2143" s="25">
        <f ca="1">+IF(T2143="ENVIO OS", IF(NETWORKDAYS(N2143,P2143,Feriados!A$28:A$328)&gt;-1,NETWORKDAYS(N2143,P2143,Feriados!A$28:A$328)-1,NETWORKDAYS(N2143,TODAY(),Feriados!A$28:A$328)),0)</f>
        <v>0</v>
      </c>
      <c r="R2143" s="17">
        <v>-32.956800000000001</v>
      </c>
      <c r="S2143" s="17">
        <v>-68.797799999999995</v>
      </c>
      <c r="T2143" s="25" t="s">
        <v>1590</v>
      </c>
      <c r="U2143" s="25" t="s">
        <v>1590</v>
      </c>
      <c r="X2143" s="25" t="s">
        <v>443</v>
      </c>
      <c r="Y2143" s="25" t="s">
        <v>504</v>
      </c>
      <c r="Z2143" s="25" t="s">
        <v>999</v>
      </c>
      <c r="AC2143" s="26"/>
      <c r="AD2143" s="26"/>
      <c r="AF2143" s="28"/>
    </row>
    <row r="2144" spans="1:32" s="25" customFormat="1" ht="15" x14ac:dyDescent="0.25">
      <c r="B2144" s="25" t="s">
        <v>4182</v>
      </c>
      <c r="C2144" s="25" t="s">
        <v>4181</v>
      </c>
      <c r="E2144" s="25" t="s">
        <v>26</v>
      </c>
      <c r="F2144" s="25" t="s">
        <v>508</v>
      </c>
      <c r="M2144" s="26">
        <v>45390</v>
      </c>
      <c r="N2144" s="26">
        <v>45400</v>
      </c>
      <c r="O2144" s="27">
        <f ca="1">+IF(NETWORKDAYS(M2144,N2144,Feriados!A$1:A$196)&gt;-1,NETWORKDAYS(M2144,N2144,Feriados!A$1:A$196)-1,NETWORKDAYS(M2144,TODAY(),Feriados!A$1:A$196))</f>
        <v>8</v>
      </c>
      <c r="P2144" s="16">
        <v>45414</v>
      </c>
      <c r="Q2144" s="25">
        <f ca="1">+IF(T2144="ENVIO OS", IF(NETWORKDAYS(N2144,P2144,Feriados!A$28:A$328)&gt;-1,NETWORKDAYS(N2144,P2144,Feriados!A$28:A$328)-1,NETWORKDAYS(N2144,TODAY(),Feriados!A$28:A$328)),0)</f>
        <v>10</v>
      </c>
      <c r="R2144" s="17"/>
      <c r="S2144" s="17"/>
      <c r="T2144" s="25" t="s">
        <v>1494</v>
      </c>
      <c r="U2144" s="25" t="s">
        <v>1585</v>
      </c>
      <c r="X2144" s="25" t="s">
        <v>4127</v>
      </c>
      <c r="Z2144" s="25" t="s">
        <v>608</v>
      </c>
      <c r="AC2144" s="26"/>
      <c r="AD2144" s="26"/>
      <c r="AF2144" s="28"/>
    </row>
    <row r="2145" spans="1:32" s="25" customFormat="1" ht="15" x14ac:dyDescent="0.25">
      <c r="B2145" s="25" t="s">
        <v>2615</v>
      </c>
      <c r="C2145" s="25" t="s">
        <v>2614</v>
      </c>
      <c r="D2145" s="25" t="s">
        <v>507</v>
      </c>
      <c r="E2145" s="25" t="s">
        <v>26</v>
      </c>
      <c r="F2145" s="25" t="s">
        <v>508</v>
      </c>
      <c r="G2145" s="25">
        <v>180</v>
      </c>
      <c r="I2145" s="25" t="s">
        <v>17</v>
      </c>
      <c r="J2145" s="25" t="s">
        <v>351</v>
      </c>
      <c r="K2145" s="25" t="s">
        <v>448</v>
      </c>
      <c r="M2145" s="16">
        <v>45390</v>
      </c>
      <c r="N2145" s="26">
        <v>45399</v>
      </c>
      <c r="O2145" s="27">
        <f ca="1">+IF(NETWORKDAYS(M2145,N2145,Feriados!A$1:A$196)&gt;-1,NETWORKDAYS(M2145,N2145,Feriados!A$1:A$196)-1,NETWORKDAYS(M2145,TODAY(),Feriados!A$1:A$196))</f>
        <v>7</v>
      </c>
      <c r="P2145" s="16"/>
      <c r="Q2145" s="25">
        <f ca="1">+IF(T2145="ENVIO OS", IF(NETWORKDAYS(N2145,P2145,Feriados!A$28:A$328)&gt;-1,NETWORKDAYS(N2145,P2145,Feriados!A$28:A$328)-1,NETWORKDAYS(N2145,TODAY(),Feriados!A$28:A$328)),0)</f>
        <v>0</v>
      </c>
      <c r="R2145" s="17">
        <v>-32.959800000000001</v>
      </c>
      <c r="S2145" s="17">
        <v>-69.265500000000003</v>
      </c>
      <c r="T2145" s="25" t="s">
        <v>1496</v>
      </c>
      <c r="U2145" s="25" t="s">
        <v>1496</v>
      </c>
      <c r="X2145" s="25" t="s">
        <v>443</v>
      </c>
      <c r="Y2145" s="25" t="s">
        <v>504</v>
      </c>
      <c r="Z2145" s="25" t="s">
        <v>570</v>
      </c>
      <c r="AC2145" s="26"/>
      <c r="AD2145" s="26"/>
      <c r="AF2145" s="28"/>
    </row>
    <row r="2146" spans="1:32" s="25" customFormat="1" ht="15" x14ac:dyDescent="0.25">
      <c r="A2146" s="25">
        <v>243855</v>
      </c>
      <c r="B2146" s="25" t="s">
        <v>4236</v>
      </c>
      <c r="C2146" s="25" t="s">
        <v>4237</v>
      </c>
      <c r="D2146" s="25" t="s">
        <v>294</v>
      </c>
      <c r="E2146" s="25" t="s">
        <v>25</v>
      </c>
      <c r="F2146" s="25" t="s">
        <v>517</v>
      </c>
      <c r="G2146" s="25">
        <v>1300</v>
      </c>
      <c r="H2146" s="25">
        <v>1300</v>
      </c>
      <c r="J2146" s="25" t="s">
        <v>427</v>
      </c>
      <c r="K2146" s="25" t="s">
        <v>294</v>
      </c>
      <c r="L2146" s="25" t="s">
        <v>434</v>
      </c>
      <c r="M2146" s="26">
        <v>45391</v>
      </c>
      <c r="N2146" s="26">
        <v>45391</v>
      </c>
      <c r="O2146" s="27">
        <f ca="1">+IF(NETWORKDAYS(M2146,N2146,Feriados!A$1:A$196)&gt;-1,NETWORKDAYS(M2146,N2146,Feriados!A$1:A$196)-1,NETWORKDAYS(M2146,TODAY(),Feriados!A$1:A$196))</f>
        <v>0</v>
      </c>
      <c r="P2146" s="16"/>
      <c r="Q2146" s="25">
        <f ca="1">+IF(T2146="ENVIO OS", IF(NETWORKDAYS(N2146,P2146,Feriados!A$28:A$328)&gt;-1,NETWORKDAYS(N2146,P2146,Feriados!A$28:A$328)-1,NETWORKDAYS(N2146,TODAY(),Feriados!A$28:A$328)),0)</f>
        <v>0</v>
      </c>
      <c r="R2146" s="17">
        <v>-35.474699999999999</v>
      </c>
      <c r="S2146" s="17">
        <v>-69.558700000000002</v>
      </c>
      <c r="T2146" s="25" t="s">
        <v>1590</v>
      </c>
      <c r="U2146" s="25" t="s">
        <v>1590</v>
      </c>
      <c r="V2146" s="25" t="s">
        <v>615</v>
      </c>
      <c r="W2146" s="25" t="s">
        <v>4295</v>
      </c>
      <c r="X2146" s="25" t="s">
        <v>439</v>
      </c>
      <c r="Y2146" s="25" t="s">
        <v>497</v>
      </c>
      <c r="AA2146" s="25" t="s">
        <v>4386</v>
      </c>
      <c r="AC2146" s="26"/>
      <c r="AD2146" s="26"/>
      <c r="AF2146" s="28"/>
    </row>
    <row r="2147" spans="1:32" s="25" customFormat="1" ht="15" x14ac:dyDescent="0.25">
      <c r="A2147" s="25">
        <v>238993</v>
      </c>
      <c r="B2147" s="25" t="s">
        <v>2878</v>
      </c>
      <c r="C2147" s="25" t="s">
        <v>2877</v>
      </c>
      <c r="D2147" s="25" t="s">
        <v>446</v>
      </c>
      <c r="E2147" s="25" t="s">
        <v>26</v>
      </c>
      <c r="F2147" s="25" t="s">
        <v>508</v>
      </c>
      <c r="G2147" s="25">
        <v>350.4</v>
      </c>
      <c r="I2147" s="25" t="s">
        <v>17</v>
      </c>
      <c r="J2147" s="25" t="s">
        <v>285</v>
      </c>
      <c r="K2147" s="25" t="s">
        <v>464</v>
      </c>
      <c r="L2147" s="25" t="s">
        <v>434</v>
      </c>
      <c r="M2147" s="26">
        <v>45392</v>
      </c>
      <c r="N2147" s="26">
        <v>45399</v>
      </c>
      <c r="O2147" s="27">
        <f ca="1">+IF(NETWORKDAYS(M2147,N2147,Feriados!A$1:A$196)&gt;-1,NETWORKDAYS(M2147,N2147,Feriados!A$1:A$196)-1,NETWORKDAYS(M2147,TODAY(),Feriados!A$1:A$196))</f>
        <v>5</v>
      </c>
      <c r="P2147" s="16"/>
      <c r="Q2147" s="25">
        <f ca="1">+IF(T2147="ENVIO OS", IF(NETWORKDAYS(N2147,P2147,Feriados!A$28:A$328)&gt;-1,NETWORKDAYS(N2147,P2147,Feriados!A$28:A$328)-1,NETWORKDAYS(N2147,TODAY(),Feriados!A$28:A$328)),0)</f>
        <v>0</v>
      </c>
      <c r="R2147" s="17"/>
      <c r="S2147" s="17"/>
      <c r="T2147" s="25" t="s">
        <v>1590</v>
      </c>
      <c r="U2147" s="25" t="s">
        <v>1590</v>
      </c>
      <c r="X2147" s="25" t="s">
        <v>442</v>
      </c>
      <c r="Y2147" s="25" t="s">
        <v>2418</v>
      </c>
      <c r="Z2147" s="25" t="s">
        <v>545</v>
      </c>
      <c r="AC2147" s="26"/>
      <c r="AD2147" s="26"/>
      <c r="AF2147" s="28"/>
    </row>
    <row r="2148" spans="1:32" s="25" customFormat="1" ht="15" x14ac:dyDescent="0.25">
      <c r="B2148" s="25" t="s">
        <v>3012</v>
      </c>
      <c r="C2148" s="25" t="s">
        <v>3011</v>
      </c>
      <c r="D2148" s="25" t="s">
        <v>450</v>
      </c>
      <c r="E2148" s="25" t="s">
        <v>26</v>
      </c>
      <c r="F2148" s="25" t="s">
        <v>508</v>
      </c>
      <c r="G2148" s="25">
        <v>1555</v>
      </c>
      <c r="I2148" s="25" t="s">
        <v>3599</v>
      </c>
      <c r="J2148" s="25" t="s">
        <v>256</v>
      </c>
      <c r="K2148" s="25" t="s">
        <v>465</v>
      </c>
      <c r="M2148" s="16">
        <v>45392</v>
      </c>
      <c r="N2148" s="26">
        <v>45392</v>
      </c>
      <c r="O2148" s="27">
        <f ca="1">+IF(NETWORKDAYS(M2148,N2148,Feriados!A$1:A$196)&gt;-1,NETWORKDAYS(M2148,N2148,Feriados!A$1:A$196)-1,NETWORKDAYS(M2148,TODAY(),Feriados!A$1:A$196))</f>
        <v>0</v>
      </c>
      <c r="P2148" s="16"/>
      <c r="Q2148" s="25">
        <f ca="1">+IF(T2148="ENVIO OS", IF(NETWORKDAYS(N2148,P2148,Feriados!A$28:A$328)&gt;-1,NETWORKDAYS(N2148,P2148,Feriados!A$28:A$328)-1,NETWORKDAYS(N2148,TODAY(),Feriados!A$28:A$328)),0)</f>
        <v>0</v>
      </c>
      <c r="R2148" s="17">
        <f>-32.919308</f>
        <v>-32.919308000000001</v>
      </c>
      <c r="S2148" s="17">
        <v>-68.796713999999994</v>
      </c>
      <c r="T2148" s="25" t="s">
        <v>1590</v>
      </c>
      <c r="U2148" s="25" t="s">
        <v>1590</v>
      </c>
      <c r="X2148" s="25" t="s">
        <v>4127</v>
      </c>
      <c r="Y2148" s="25" t="s">
        <v>2418</v>
      </c>
      <c r="Z2148" s="25" t="s">
        <v>545</v>
      </c>
      <c r="AA2148" s="25" t="s">
        <v>4386</v>
      </c>
      <c r="AC2148" s="26"/>
      <c r="AD2148" s="26"/>
      <c r="AF2148" s="28"/>
    </row>
    <row r="2149" spans="1:32" s="25" customFormat="1" ht="15" x14ac:dyDescent="0.25">
      <c r="A2149" s="25">
        <v>244980</v>
      </c>
      <c r="B2149" s="25" t="s">
        <v>4391</v>
      </c>
      <c r="C2149" s="25" t="s">
        <v>4392</v>
      </c>
      <c r="D2149" s="25" t="s">
        <v>452</v>
      </c>
      <c r="E2149" s="25" t="s">
        <v>26</v>
      </c>
      <c r="F2149" s="25" t="s">
        <v>508</v>
      </c>
      <c r="G2149" s="25">
        <v>100.5</v>
      </c>
      <c r="I2149" s="25" t="s">
        <v>17</v>
      </c>
      <c r="J2149" s="25" t="s">
        <v>183</v>
      </c>
      <c r="K2149" s="25" t="s">
        <v>452</v>
      </c>
      <c r="L2149" s="25" t="s">
        <v>435</v>
      </c>
      <c r="M2149" s="26">
        <v>45392</v>
      </c>
      <c r="N2149" s="26">
        <v>45400</v>
      </c>
      <c r="O2149" s="27">
        <f ca="1">+IF(NETWORKDAYS(M2149,N2149,Feriados!A$1:A$196)&gt;-1,NETWORKDAYS(M2149,N2149,Feriados!A$1:A$196)-1,NETWORKDAYS(M2149,TODAY(),Feriados!A$1:A$196))</f>
        <v>6</v>
      </c>
      <c r="P2149" s="16"/>
      <c r="Q2149" s="25">
        <f ca="1">+IF(T2149="ENVIO OS", IF(NETWORKDAYS(N2149,P2149,Feriados!A$28:A$328)&gt;-1,NETWORKDAYS(N2149,P2149,Feriados!A$28:A$328)-1,NETWORKDAYS(N2149,TODAY(),Feriados!A$28:A$328)),0)</f>
        <v>0</v>
      </c>
      <c r="R2149" s="17">
        <v>-34.643236000000002</v>
      </c>
      <c r="S2149" s="17">
        <v>-68.30547</v>
      </c>
      <c r="T2149" s="25" t="s">
        <v>1496</v>
      </c>
      <c r="U2149" s="25" t="s">
        <v>1496</v>
      </c>
      <c r="V2149" s="25" t="s">
        <v>37</v>
      </c>
      <c r="W2149" s="25" t="s">
        <v>2549</v>
      </c>
      <c r="X2149" s="25" t="s">
        <v>4127</v>
      </c>
      <c r="Y2149" s="25" t="s">
        <v>662</v>
      </c>
      <c r="Z2149" s="25" t="s">
        <v>529</v>
      </c>
      <c r="AC2149" s="26"/>
      <c r="AD2149" s="26"/>
      <c r="AF2149" s="28"/>
    </row>
    <row r="2150" spans="1:32" s="25" customFormat="1" ht="15" x14ac:dyDescent="0.25">
      <c r="B2150" s="25" t="s">
        <v>4393</v>
      </c>
      <c r="C2150" s="25" t="s">
        <v>4394</v>
      </c>
      <c r="E2150" s="25" t="s">
        <v>26</v>
      </c>
      <c r="F2150" s="25" t="s">
        <v>508</v>
      </c>
      <c r="M2150" s="26">
        <v>45392</v>
      </c>
      <c r="N2150" s="26">
        <v>45400</v>
      </c>
      <c r="O2150" s="27">
        <f ca="1">+IF(NETWORKDAYS(M2150,N2150,Feriados!A$1:A$196)&gt;-1,NETWORKDAYS(M2150,N2150,Feriados!A$1:A$196)-1,NETWORKDAYS(M2150,TODAY(),Feriados!A$1:A$196))</f>
        <v>6</v>
      </c>
      <c r="P2150" s="16">
        <v>45490</v>
      </c>
      <c r="Q2150" s="25">
        <f ca="1">+IF(T2150="ENVIO OS", IF(NETWORKDAYS(N2150,P2150,Feriados!A$28:A$328)&gt;-1,NETWORKDAYS(N2150,P2150,Feriados!A$28:A$328)-1,NETWORKDAYS(N2150,TODAY(),Feriados!A$28:A$328)),0)</f>
        <v>64</v>
      </c>
      <c r="R2150" s="17"/>
      <c r="S2150" s="17"/>
      <c r="T2150" s="25" t="s">
        <v>1494</v>
      </c>
      <c r="U2150" s="25" t="s">
        <v>1584</v>
      </c>
      <c r="X2150" s="25" t="s">
        <v>4127</v>
      </c>
      <c r="AC2150" s="26"/>
      <c r="AD2150" s="26"/>
      <c r="AF2150" s="28"/>
    </row>
    <row r="2151" spans="1:32" s="25" customFormat="1" ht="15" x14ac:dyDescent="0.25">
      <c r="A2151" s="25">
        <v>232090</v>
      </c>
      <c r="B2151" s="25" t="s">
        <v>4399</v>
      </c>
      <c r="C2151" s="25" t="s">
        <v>4400</v>
      </c>
      <c r="D2151" s="25" t="s">
        <v>506</v>
      </c>
      <c r="E2151" s="25" t="s">
        <v>25</v>
      </c>
      <c r="F2151" s="25" t="s">
        <v>516</v>
      </c>
      <c r="G2151" s="25">
        <v>12</v>
      </c>
      <c r="H2151" s="25">
        <v>12</v>
      </c>
      <c r="I2151" s="25" t="s">
        <v>17</v>
      </c>
      <c r="J2151" s="25" t="s">
        <v>232</v>
      </c>
      <c r="K2151" s="25" t="s">
        <v>489</v>
      </c>
      <c r="M2151" s="26">
        <v>45392</v>
      </c>
      <c r="N2151" s="26">
        <v>45398</v>
      </c>
      <c r="O2151" s="27">
        <f ca="1">+IF(NETWORKDAYS(M2151,N2151,Feriados!A$1:A$196)&gt;-1,NETWORKDAYS(M2151,N2151,Feriados!A$1:A$196)-1,NETWORKDAYS(M2151,TODAY(),Feriados!A$1:A$196))</f>
        <v>4</v>
      </c>
      <c r="P2151" s="16"/>
      <c r="Q2151" s="25">
        <f ca="1">+IF(T2151="ENVIO OS", IF(NETWORKDAYS(N2151,P2151,Feriados!A$28:A$328)&gt;-1,NETWORKDAYS(N2151,P2151,Feriados!A$28:A$328)-1,NETWORKDAYS(N2151,TODAY(),Feriados!A$28:A$328)),0)</f>
        <v>0</v>
      </c>
      <c r="R2151" s="17">
        <v>-32.878</v>
      </c>
      <c r="S2151" s="17">
        <v>-68.863799999999998</v>
      </c>
      <c r="T2151" s="25" t="s">
        <v>1496</v>
      </c>
      <c r="U2151" s="25" t="s">
        <v>1496</v>
      </c>
      <c r="X2151" s="25" t="s">
        <v>439</v>
      </c>
      <c r="Y2151" s="25" t="s">
        <v>504</v>
      </c>
      <c r="AA2151" s="25" t="s">
        <v>4412</v>
      </c>
      <c r="AC2151" s="26"/>
      <c r="AD2151" s="26"/>
      <c r="AF2151" s="28"/>
    </row>
    <row r="2152" spans="1:32" s="25" customFormat="1" ht="15" x14ac:dyDescent="0.25">
      <c r="A2152" s="25">
        <v>243248</v>
      </c>
      <c r="B2152" s="25" t="s">
        <v>4401</v>
      </c>
      <c r="C2152" s="25" t="s">
        <v>4402</v>
      </c>
      <c r="D2152" s="25" t="s">
        <v>506</v>
      </c>
      <c r="E2152" s="25" t="s">
        <v>25</v>
      </c>
      <c r="F2152" s="25" t="s">
        <v>516</v>
      </c>
      <c r="G2152" s="25">
        <v>83</v>
      </c>
      <c r="H2152" s="25">
        <v>83</v>
      </c>
      <c r="I2152" s="25" t="s">
        <v>17</v>
      </c>
      <c r="J2152" s="25" t="s">
        <v>295</v>
      </c>
      <c r="K2152" s="25" t="s">
        <v>493</v>
      </c>
      <c r="L2152" s="25" t="s">
        <v>436</v>
      </c>
      <c r="M2152" s="26">
        <v>45392</v>
      </c>
      <c r="N2152" s="26">
        <v>45397</v>
      </c>
      <c r="O2152" s="27">
        <f ca="1">+IF(NETWORKDAYS(M2152,N2152,Feriados!A$1:A$196)&gt;-1,NETWORKDAYS(M2152,N2152,Feriados!A$1:A$196)-1,NETWORKDAYS(M2152,TODAY(),Feriados!A$1:A$196))</f>
        <v>3</v>
      </c>
      <c r="P2152" s="16"/>
      <c r="Q2152" s="25">
        <f ca="1">+IF(T2152="ENVIO OS", IF(NETWORKDAYS(N2152,P2152,Feriados!A$28:A$328)&gt;-1,NETWORKDAYS(N2152,P2152,Feriados!A$28:A$328)-1,NETWORKDAYS(N2152,TODAY(),Feriados!A$28:A$328)),0)</f>
        <v>0</v>
      </c>
      <c r="R2152" s="17">
        <v>-32.892200000000003</v>
      </c>
      <c r="S2152" s="17">
        <v>-68.862200000000001</v>
      </c>
      <c r="T2152" s="25" t="s">
        <v>1496</v>
      </c>
      <c r="U2152" s="25" t="s">
        <v>1496</v>
      </c>
      <c r="V2152" s="25" t="s">
        <v>37</v>
      </c>
      <c r="W2152" s="25" t="s">
        <v>4130</v>
      </c>
      <c r="X2152" s="25" t="s">
        <v>439</v>
      </c>
      <c r="Y2152" s="25" t="s">
        <v>504</v>
      </c>
      <c r="AA2152" s="25" t="s">
        <v>4413</v>
      </c>
      <c r="AB2152" s="25" t="s">
        <v>0</v>
      </c>
      <c r="AC2152" s="26"/>
      <c r="AD2152" s="26"/>
      <c r="AF2152" s="28"/>
    </row>
    <row r="2153" spans="1:32" s="25" customFormat="1" ht="15" x14ac:dyDescent="0.25">
      <c r="B2153" s="25" t="s">
        <v>4395</v>
      </c>
      <c r="C2153" s="25" t="s">
        <v>4396</v>
      </c>
      <c r="D2153" s="25" t="s">
        <v>274</v>
      </c>
      <c r="E2153" s="25" t="s">
        <v>26</v>
      </c>
      <c r="F2153" s="25" t="s">
        <v>508</v>
      </c>
      <c r="G2153" s="25">
        <v>135</v>
      </c>
      <c r="M2153" s="26">
        <v>45393</v>
      </c>
      <c r="N2153" s="26">
        <v>45400</v>
      </c>
      <c r="O2153" s="27">
        <f ca="1">+IF(NETWORKDAYS(M2153,N2153,Feriados!A$1:A$196)&gt;-1,NETWORKDAYS(M2153,N2153,Feriados!A$1:A$196)-1,NETWORKDAYS(M2153,TODAY(),Feriados!A$1:A$196))</f>
        <v>5</v>
      </c>
      <c r="P2153" s="16">
        <v>45421</v>
      </c>
      <c r="Q2153" s="25">
        <f ca="1">+IF(T2153="ENVIO OS", IF(NETWORKDAYS(N2153,P2153,Feriados!A$28:A$328)&gt;-1,NETWORKDAYS(N2153,P2153,Feriados!A$28:A$328)-1,NETWORKDAYS(N2153,TODAY(),Feriados!A$28:A$328)),0)</f>
        <v>15</v>
      </c>
      <c r="R2153" s="17"/>
      <c r="S2153" s="17"/>
      <c r="T2153" s="25" t="s">
        <v>1494</v>
      </c>
      <c r="U2153" s="25" t="s">
        <v>1584</v>
      </c>
      <c r="X2153" s="25" t="s">
        <v>443</v>
      </c>
      <c r="AC2153" s="26"/>
      <c r="AD2153" s="26"/>
      <c r="AF2153" s="28"/>
    </row>
    <row r="2154" spans="1:32" s="25" customFormat="1" ht="15" x14ac:dyDescent="0.25">
      <c r="B2154" s="25" t="s">
        <v>4397</v>
      </c>
      <c r="C2154" s="25" t="s">
        <v>4398</v>
      </c>
      <c r="E2154" s="25" t="s">
        <v>26</v>
      </c>
      <c r="F2154" s="25" t="s">
        <v>508</v>
      </c>
      <c r="M2154" s="26">
        <v>45393</v>
      </c>
      <c r="N2154" s="26">
        <v>45412</v>
      </c>
      <c r="O2154" s="27">
        <f ca="1">+IF(NETWORKDAYS(M2154,N2154,Feriados!A$1:A$196)&gt;-1,NETWORKDAYS(M2154,N2154,Feriados!A$1:A$196)-1,NETWORKDAYS(M2154,TODAY(),Feriados!A$1:A$196))</f>
        <v>13</v>
      </c>
      <c r="P2154" s="16">
        <v>45502</v>
      </c>
      <c r="Q2154" s="25">
        <f ca="1">+IF(T2154="ENVIO OS", IF(NETWORKDAYS(N2154,P2154,Feriados!A$28:A$328)&gt;-1,NETWORKDAYS(N2154,P2154,Feriados!A$28:A$328)-1,NETWORKDAYS(N2154,TODAY(),Feriados!A$28:A$328)),0)</f>
        <v>64</v>
      </c>
      <c r="R2154" s="17"/>
      <c r="S2154" s="17"/>
      <c r="T2154" s="25" t="s">
        <v>1494</v>
      </c>
      <c r="U2154" s="25" t="s">
        <v>1584</v>
      </c>
      <c r="X2154" s="25" t="s">
        <v>4127</v>
      </c>
      <c r="AC2154" s="26"/>
      <c r="AD2154" s="26"/>
      <c r="AF2154" s="28"/>
    </row>
    <row r="2155" spans="1:32" s="25" customFormat="1" ht="15" x14ac:dyDescent="0.25">
      <c r="A2155" s="25">
        <v>244887</v>
      </c>
      <c r="B2155" s="25" t="s">
        <v>4403</v>
      </c>
      <c r="C2155" s="25" t="s">
        <v>4404</v>
      </c>
      <c r="D2155" s="25" t="s">
        <v>274</v>
      </c>
      <c r="E2155" s="25" t="s">
        <v>25</v>
      </c>
      <c r="F2155" s="25" t="s">
        <v>516</v>
      </c>
      <c r="G2155" s="25">
        <v>100</v>
      </c>
      <c r="H2155" s="25">
        <v>100</v>
      </c>
      <c r="J2155" s="25" t="s">
        <v>366</v>
      </c>
      <c r="K2155" s="25" t="s">
        <v>472</v>
      </c>
      <c r="M2155" s="26">
        <v>45393</v>
      </c>
      <c r="N2155" s="26">
        <v>45406</v>
      </c>
      <c r="O2155" s="27">
        <f ca="1">+IF(NETWORKDAYS(M2155,N2155,Feriados!A$1:A$196)&gt;-1,NETWORKDAYS(M2155,N2155,Feriados!A$1:A$196)-1,NETWORKDAYS(M2155,TODAY(),Feriados!A$1:A$196))</f>
        <v>9</v>
      </c>
      <c r="P2155" s="16"/>
      <c r="Q2155" s="25">
        <f ca="1">+IF(T2155="ENVIO OS", IF(NETWORKDAYS(N2155,P2155,Feriados!A$28:A$328)&gt;-1,NETWORKDAYS(N2155,P2155,Feriados!A$28:A$328)-1,NETWORKDAYS(N2155,TODAY(),Feriados!A$28:A$328)),0)</f>
        <v>0</v>
      </c>
      <c r="R2155" s="17">
        <v>-32.815199999999997</v>
      </c>
      <c r="S2155" s="17">
        <v>-68.811999999999998</v>
      </c>
      <c r="T2155" s="25" t="s">
        <v>1496</v>
      </c>
      <c r="U2155" s="25" t="s">
        <v>1496</v>
      </c>
      <c r="X2155" s="25" t="s">
        <v>439</v>
      </c>
      <c r="Y2155" s="25" t="s">
        <v>504</v>
      </c>
      <c r="AC2155" s="26"/>
      <c r="AD2155" s="26"/>
      <c r="AE2155" s="25" t="s">
        <v>525</v>
      </c>
      <c r="AF2155" s="28"/>
    </row>
    <row r="2156" spans="1:32" s="25" customFormat="1" ht="15" x14ac:dyDescent="0.25">
      <c r="A2156" s="25">
        <v>244890</v>
      </c>
      <c r="B2156" s="25" t="s">
        <v>4405</v>
      </c>
      <c r="C2156" s="25" t="s">
        <v>4406</v>
      </c>
      <c r="D2156" s="25" t="s">
        <v>380</v>
      </c>
      <c r="E2156" s="25" t="s">
        <v>25</v>
      </c>
      <c r="F2156" s="25" t="s">
        <v>517</v>
      </c>
      <c r="G2156" s="25">
        <v>250</v>
      </c>
      <c r="H2156" s="25">
        <v>250</v>
      </c>
      <c r="J2156" s="25" t="s">
        <v>468</v>
      </c>
      <c r="K2156" s="25" t="s">
        <v>468</v>
      </c>
      <c r="M2156" s="26">
        <v>45393</v>
      </c>
      <c r="N2156" s="26">
        <v>45412</v>
      </c>
      <c r="O2156" s="27">
        <f ca="1">+IF(NETWORKDAYS(M2156,N2156,Feriados!A$1:A$196)&gt;-1,NETWORKDAYS(M2156,N2156,Feriados!A$1:A$196)-1,NETWORKDAYS(M2156,TODAY(),Feriados!A$1:A$196))</f>
        <v>13</v>
      </c>
      <c r="P2156" s="16"/>
      <c r="Q2156" s="25">
        <f ca="1">+IF(T2156="ENVIO OS", IF(NETWORKDAYS(N2156,P2156,Feriados!A$28:A$328)&gt;-1,NETWORKDAYS(N2156,P2156,Feriados!A$28:A$328)-1,NETWORKDAYS(N2156,TODAY(),Feriados!A$28:A$328)),0)</f>
        <v>0</v>
      </c>
      <c r="R2156" s="17">
        <v>-33.669800000000002</v>
      </c>
      <c r="S2156" s="17">
        <v>-69.035600000000002</v>
      </c>
      <c r="T2156" s="25" t="s">
        <v>1496</v>
      </c>
      <c r="U2156" s="25" t="s">
        <v>1496</v>
      </c>
      <c r="X2156" s="25" t="s">
        <v>439</v>
      </c>
      <c r="Y2156" s="25" t="s">
        <v>504</v>
      </c>
      <c r="AC2156" s="26"/>
      <c r="AD2156" s="26"/>
      <c r="AF2156" s="28"/>
    </row>
    <row r="2157" spans="1:32" s="25" customFormat="1" ht="15" x14ac:dyDescent="0.25">
      <c r="A2157" s="25">
        <v>240179</v>
      </c>
      <c r="B2157" s="25" t="s">
        <v>3020</v>
      </c>
      <c r="C2157" s="25" t="s">
        <v>3019</v>
      </c>
      <c r="D2157" s="25" t="s">
        <v>446</v>
      </c>
      <c r="E2157" s="25" t="s">
        <v>26</v>
      </c>
      <c r="F2157" s="25" t="s">
        <v>508</v>
      </c>
      <c r="G2157" s="25">
        <v>132</v>
      </c>
      <c r="H2157" s="25">
        <v>132</v>
      </c>
      <c r="I2157" s="25" t="s">
        <v>17</v>
      </c>
      <c r="J2157" s="25" t="s">
        <v>1420</v>
      </c>
      <c r="K2157" s="25" t="s">
        <v>463</v>
      </c>
      <c r="M2157" s="26">
        <v>45393</v>
      </c>
      <c r="N2157" s="26">
        <v>45408</v>
      </c>
      <c r="O2157" s="27">
        <f ca="1">+IF(NETWORKDAYS(M2157,N2157,Feriados!A$1:A$196)&gt;-1,NETWORKDAYS(M2157,N2157,Feriados!A$1:A$196)-1,NETWORKDAYS(M2157,TODAY(),Feriados!A$1:A$196))</f>
        <v>11</v>
      </c>
      <c r="P2157" s="16"/>
      <c r="Q2157" s="25">
        <v>0</v>
      </c>
      <c r="R2157" s="17"/>
      <c r="S2157" s="17"/>
      <c r="T2157" s="25" t="s">
        <v>1590</v>
      </c>
      <c r="U2157" s="25" t="s">
        <v>1496</v>
      </c>
      <c r="X2157" s="25" t="s">
        <v>440</v>
      </c>
      <c r="Y2157" s="25" t="s">
        <v>504</v>
      </c>
      <c r="AA2157" s="25" t="s">
        <v>4386</v>
      </c>
      <c r="AC2157" s="26"/>
      <c r="AD2157" s="26"/>
      <c r="AF2157" s="28"/>
    </row>
    <row r="2158" spans="1:32" s="25" customFormat="1" ht="15" x14ac:dyDescent="0.25">
      <c r="A2158" s="25">
        <v>244928</v>
      </c>
      <c r="B2158" s="25" t="s">
        <v>4407</v>
      </c>
      <c r="C2158" s="25" t="s">
        <v>4408</v>
      </c>
      <c r="D2158" s="25" t="s">
        <v>507</v>
      </c>
      <c r="E2158" s="25" t="s">
        <v>25</v>
      </c>
      <c r="F2158" s="25" t="s">
        <v>516</v>
      </c>
      <c r="G2158" s="25">
        <v>150</v>
      </c>
      <c r="I2158" s="25" t="s">
        <v>17</v>
      </c>
      <c r="J2158" s="25" t="s">
        <v>99</v>
      </c>
      <c r="K2158" s="25" t="s">
        <v>447</v>
      </c>
      <c r="M2158" s="26">
        <v>45397</v>
      </c>
      <c r="N2158" s="26">
        <v>45399</v>
      </c>
      <c r="O2158" s="27">
        <f ca="1">+IF(NETWORKDAYS(M2158,N2158,Feriados!A$1:A$196)&gt;-1,NETWORKDAYS(M2158,N2158,Feriados!A$1:A$196)-1,NETWORKDAYS(M2158,TODAY(),Feriados!A$1:A$196))</f>
        <v>2</v>
      </c>
      <c r="P2158" s="16"/>
      <c r="Q2158" s="25">
        <f ca="1">+IF(T2158="ENVIO OS", IF(NETWORKDAYS(N2159,P2158,Feriados!A$28:A$328)&gt;-1,NETWORKDAYS(N2159,P2158,Feriados!A$28:A$328)-1,NETWORKDAYS(N2159,TODAY(),Feriados!A$28:A$328)),0)</f>
        <v>0</v>
      </c>
      <c r="R2158" s="17">
        <v>-32.985722000000003</v>
      </c>
      <c r="S2158" s="17">
        <v>-68.841527999999997</v>
      </c>
      <c r="T2158" s="25" t="s">
        <v>1496</v>
      </c>
      <c r="U2158" s="25" t="s">
        <v>1496</v>
      </c>
      <c r="X2158" s="25" t="s">
        <v>443</v>
      </c>
      <c r="Y2158" s="25" t="s">
        <v>504</v>
      </c>
      <c r="AC2158" s="26"/>
      <c r="AD2158" s="26"/>
      <c r="AF2158" s="28"/>
    </row>
    <row r="2159" spans="1:32" s="25" customFormat="1" ht="15" x14ac:dyDescent="0.25">
      <c r="A2159" s="25">
        <v>244935</v>
      </c>
      <c r="B2159" s="25" t="s">
        <v>4414</v>
      </c>
      <c r="C2159" s="25" t="s">
        <v>4415</v>
      </c>
      <c r="D2159" s="25" t="s">
        <v>506</v>
      </c>
      <c r="E2159" s="25" t="s">
        <v>25</v>
      </c>
      <c r="F2159" s="25" t="s">
        <v>509</v>
      </c>
      <c r="G2159" s="25">
        <v>723</v>
      </c>
      <c r="H2159" s="25">
        <v>0</v>
      </c>
      <c r="I2159" s="25" t="s">
        <v>4450</v>
      </c>
      <c r="J2159" s="25" t="s">
        <v>45</v>
      </c>
      <c r="K2159" s="25" t="s">
        <v>450</v>
      </c>
      <c r="L2159" s="25" t="s">
        <v>435</v>
      </c>
      <c r="M2159" s="26">
        <v>45397</v>
      </c>
      <c r="N2159" s="26">
        <v>45400</v>
      </c>
      <c r="O2159" s="27">
        <f ca="1">+IF(NETWORKDAYS(M2159,N2159,Feriados!A$1:A$196)&gt;-1,NETWORKDAYS(M2159,N2159,Feriados!A$1:A$196)-1,NETWORKDAYS(M2159,TODAY(),Feriados!A$1:A$196))</f>
        <v>3</v>
      </c>
      <c r="P2159" s="16">
        <v>45412</v>
      </c>
      <c r="Q2159" s="25">
        <f ca="1">+IF(T2159="ENVIO OS", IF(NETWORKDAYS(N2159,P2159,Feriados!A$28:A$328)&gt;-1,NETWORKDAYS(N2159,P2159,Feriados!A$28:A$328)-1,NETWORKDAYS(N2159,TODAY(),Feriados!A$28:A$328)),0)</f>
        <v>0</v>
      </c>
      <c r="R2159" s="17"/>
      <c r="S2159" s="17"/>
      <c r="T2159" s="25" t="s">
        <v>4436</v>
      </c>
      <c r="U2159" s="25" t="s">
        <v>4436</v>
      </c>
      <c r="X2159" s="25" t="s">
        <v>439</v>
      </c>
      <c r="AA2159" s="25" t="s">
        <v>4437</v>
      </c>
      <c r="AC2159" s="26"/>
      <c r="AD2159" s="26"/>
      <c r="AF2159" s="28"/>
    </row>
    <row r="2160" spans="1:32" s="25" customFormat="1" ht="15" x14ac:dyDescent="0.25">
      <c r="A2160" s="25">
        <v>244934</v>
      </c>
      <c r="B2160" s="25" t="s">
        <v>4438</v>
      </c>
      <c r="C2160" s="25" t="s">
        <v>4409</v>
      </c>
      <c r="D2160" s="25" t="s">
        <v>380</v>
      </c>
      <c r="E2160" s="25" t="s">
        <v>25</v>
      </c>
      <c r="F2160" s="25" t="s">
        <v>509</v>
      </c>
      <c r="G2160" s="25">
        <v>125</v>
      </c>
      <c r="H2160" s="25">
        <v>18</v>
      </c>
      <c r="J2160" s="25" t="s">
        <v>197</v>
      </c>
      <c r="K2160" s="25" t="s">
        <v>380</v>
      </c>
      <c r="L2160" s="25" t="s">
        <v>435</v>
      </c>
      <c r="M2160" s="26">
        <v>45398</v>
      </c>
      <c r="N2160" s="26">
        <v>45414</v>
      </c>
      <c r="O2160" s="27">
        <f ca="1">+IF(NETWORKDAYS(M2160,N2160,Feriados!A$1:A$196)&gt;-1,NETWORKDAYS(M2160,N2160,Feriados!A$1:A$196)-1,NETWORKDAYS(M2160,TODAY(),Feriados!A$1:A$196))</f>
        <v>11</v>
      </c>
      <c r="P2160" s="16"/>
      <c r="Q2160" s="25">
        <f ca="1">+IF(T2160="ENVIO OS", IF(NETWORKDAYS(#REF!,P2160,Feriados!A$28:A$328)&gt;-1,NETWORKDAYS(#REF!,P2160,Feriados!A$28:A$328)-1,NETWORKDAYS(#REF!,TODAY(),Feriados!A$28:A$328)),0)</f>
        <v>0</v>
      </c>
      <c r="R2160" s="17">
        <v>-33.773800000000001</v>
      </c>
      <c r="S2160" s="17">
        <v>-69.069000000000003</v>
      </c>
      <c r="T2160" s="25" t="s">
        <v>1496</v>
      </c>
      <c r="U2160" s="25" t="s">
        <v>1496</v>
      </c>
      <c r="X2160" s="25" t="s">
        <v>4127</v>
      </c>
      <c r="Y2160" s="25" t="s">
        <v>504</v>
      </c>
      <c r="AC2160" s="26"/>
      <c r="AD2160" s="26"/>
      <c r="AE2160" s="25" t="s">
        <v>525</v>
      </c>
      <c r="AF2160" s="28">
        <v>45413</v>
      </c>
    </row>
    <row r="2161" spans="1:32" s="25" customFormat="1" ht="15" x14ac:dyDescent="0.25">
      <c r="A2161" s="25">
        <v>244978</v>
      </c>
      <c r="B2161" s="25" t="s">
        <v>4185</v>
      </c>
      <c r="C2161" s="25" t="s">
        <v>4410</v>
      </c>
      <c r="D2161" s="25" t="s">
        <v>446</v>
      </c>
      <c r="E2161" s="25" t="s">
        <v>26</v>
      </c>
      <c r="F2161" s="25" t="s">
        <v>508</v>
      </c>
      <c r="G2161" s="25">
        <v>579.20000000000005</v>
      </c>
      <c r="I2161" s="25" t="s">
        <v>17</v>
      </c>
      <c r="J2161" s="25" t="s">
        <v>123</v>
      </c>
      <c r="K2161" s="25" t="s">
        <v>463</v>
      </c>
      <c r="M2161" s="26">
        <v>45398</v>
      </c>
      <c r="N2161" s="26">
        <v>45400</v>
      </c>
      <c r="O2161" s="27">
        <f ca="1">+IF(NETWORKDAYS(M2161,N2161,Feriados!A$1:A$196)&gt;-1,NETWORKDAYS(M2161,N2161,Feriados!A$1:A$196)-1,NETWORKDAYS(M2161,TODAY(),Feriados!A$1:A$196))</f>
        <v>2</v>
      </c>
      <c r="P2161" s="16"/>
      <c r="Q2161" s="25">
        <f ca="1">+IF(T2161="ENVIO OS", IF(NETWORKDAYS(N2161,P2161,Feriados!A$28:A$328)&gt;-1,NETWORKDAYS(N2161,P2161,Feriados!A$28:A$328)-1,NETWORKDAYS(N2161,TODAY(),Feriados!A$28:A$328)),0)</f>
        <v>0</v>
      </c>
      <c r="R2161" s="17"/>
      <c r="S2161" s="17"/>
      <c r="T2161" s="25" t="s">
        <v>1496</v>
      </c>
      <c r="U2161" s="25" t="s">
        <v>1496</v>
      </c>
      <c r="V2161" s="25" t="s">
        <v>616</v>
      </c>
      <c r="W2161" s="25" t="s">
        <v>4417</v>
      </c>
      <c r="X2161" s="25" t="s">
        <v>442</v>
      </c>
      <c r="Y2161" s="25" t="s">
        <v>504</v>
      </c>
      <c r="Z2161" s="25" t="s">
        <v>547</v>
      </c>
      <c r="AC2161" s="26"/>
      <c r="AD2161" s="26"/>
      <c r="AF2161" s="28"/>
    </row>
    <row r="2162" spans="1:32" s="25" customFormat="1" ht="15" x14ac:dyDescent="0.25">
      <c r="A2162" s="25">
        <v>245020</v>
      </c>
      <c r="B2162" s="25" t="s">
        <v>3674</v>
      </c>
      <c r="C2162" s="25" t="s">
        <v>3673</v>
      </c>
      <c r="D2162" s="25" t="s">
        <v>274</v>
      </c>
      <c r="E2162" s="25" t="s">
        <v>26</v>
      </c>
      <c r="F2162" s="25" t="s">
        <v>508</v>
      </c>
      <c r="G2162" s="25">
        <v>83.85</v>
      </c>
      <c r="I2162" s="25" t="s">
        <v>17</v>
      </c>
      <c r="J2162" s="25" t="s">
        <v>237</v>
      </c>
      <c r="K2162" s="25" t="s">
        <v>489</v>
      </c>
      <c r="L2162" s="25" t="s">
        <v>435</v>
      </c>
      <c r="M2162" s="26">
        <v>45399</v>
      </c>
      <c r="N2162" s="26">
        <v>45401</v>
      </c>
      <c r="O2162" s="27">
        <f ca="1">+IF(NETWORKDAYS(M2162,N2162,Feriados!A$1:A$196)&gt;-1,NETWORKDAYS(M2162,N2162,Feriados!A$1:A$196)-1,NETWORKDAYS(M2162,TODAY(),Feriados!A$1:A$196))</f>
        <v>2</v>
      </c>
      <c r="P2162" s="16"/>
      <c r="Q2162" s="25">
        <f ca="1">+IF(T2162="ENVIO OS", IF(NETWORKDAYS(N2162,P2162,Feriados!A$28:A$328)&gt;-1,NETWORKDAYS(N2162,P2162,Feriados!A$28:A$328)-1,NETWORKDAYS(N2162,TODAY(),Feriados!A$28:A$328)),0)</f>
        <v>0</v>
      </c>
      <c r="R2162" s="17">
        <v>-32.848700000000001</v>
      </c>
      <c r="S2162" s="17">
        <v>-68.872399999999999</v>
      </c>
      <c r="T2162" s="25" t="s">
        <v>1496</v>
      </c>
      <c r="U2162" s="25" t="s">
        <v>1496</v>
      </c>
      <c r="X2162" s="25" t="s">
        <v>4127</v>
      </c>
      <c r="Y2162" s="25" t="s">
        <v>504</v>
      </c>
      <c r="Z2162" s="25" t="s">
        <v>545</v>
      </c>
      <c r="AC2162" s="26"/>
      <c r="AD2162" s="26"/>
      <c r="AF2162" s="28"/>
    </row>
    <row r="2163" spans="1:32" s="25" customFormat="1" ht="15" x14ac:dyDescent="0.25">
      <c r="A2163" s="25">
        <v>243995</v>
      </c>
      <c r="B2163" s="25" t="s">
        <v>4282</v>
      </c>
      <c r="C2163" s="25" t="s">
        <v>753</v>
      </c>
      <c r="D2163" s="25" t="s">
        <v>507</v>
      </c>
      <c r="E2163" s="25" t="s">
        <v>25</v>
      </c>
      <c r="F2163" s="25" t="s">
        <v>516</v>
      </c>
      <c r="G2163" s="25">
        <v>220</v>
      </c>
      <c r="H2163" s="25">
        <v>220</v>
      </c>
      <c r="I2163" s="25" t="s">
        <v>17</v>
      </c>
      <c r="J2163" s="25" t="s">
        <v>55</v>
      </c>
      <c r="K2163" s="25" t="s">
        <v>449</v>
      </c>
      <c r="L2163" s="25" t="s">
        <v>435</v>
      </c>
      <c r="M2163" s="26">
        <v>45399</v>
      </c>
      <c r="N2163" s="26">
        <v>45406</v>
      </c>
      <c r="O2163" s="27">
        <f ca="1">+IF(NETWORKDAYS(M2163,N2163,Feriados!A$1:A$196)&gt;-1,NETWORKDAYS(M2163,N2163,Feriados!A$1:A$196)-1,NETWORKDAYS(M2163,TODAY(),Feriados!A$1:A$196))</f>
        <v>5</v>
      </c>
      <c r="P2163" s="16"/>
      <c r="Q2163" s="25">
        <f ca="1">+IF(T2163="ENVIO OS", IF(NETWORKDAYS(N2163,P2163,Feriados!A$28:A$328)&gt;-1,NETWORKDAYS(N2163,P2163,Feriados!A$28:A$328)-1,NETWORKDAYS(N2163,TODAY(),Feriados!A$28:A$328)),0)</f>
        <v>0</v>
      </c>
      <c r="R2163" s="17"/>
      <c r="S2163" s="17"/>
      <c r="T2163" s="25" t="s">
        <v>1590</v>
      </c>
      <c r="U2163" s="25" t="s">
        <v>1590</v>
      </c>
      <c r="V2163" s="25" t="s">
        <v>4426</v>
      </c>
      <c r="W2163" s="25" t="s">
        <v>4425</v>
      </c>
      <c r="X2163" s="25" t="s">
        <v>439</v>
      </c>
      <c r="Y2163" s="25" t="s">
        <v>496</v>
      </c>
      <c r="AC2163" s="26"/>
      <c r="AD2163" s="26"/>
      <c r="AF2163" s="28"/>
    </row>
    <row r="2164" spans="1:32" s="25" customFormat="1" ht="15" x14ac:dyDescent="0.25">
      <c r="A2164" s="25">
        <v>243995</v>
      </c>
      <c r="B2164" s="25" t="s">
        <v>4349</v>
      </c>
      <c r="C2164" s="25" t="s">
        <v>753</v>
      </c>
      <c r="D2164" s="25" t="s">
        <v>507</v>
      </c>
      <c r="E2164" s="25" t="s">
        <v>25</v>
      </c>
      <c r="F2164" s="25" t="s">
        <v>516</v>
      </c>
      <c r="G2164" s="25">
        <v>220</v>
      </c>
      <c r="H2164" s="25">
        <v>220</v>
      </c>
      <c r="I2164" s="25" t="s">
        <v>17</v>
      </c>
      <c r="J2164" s="25" t="s">
        <v>55</v>
      </c>
      <c r="K2164" s="25" t="s">
        <v>449</v>
      </c>
      <c r="L2164" s="25" t="s">
        <v>435</v>
      </c>
      <c r="M2164" s="26">
        <v>45399</v>
      </c>
      <c r="N2164" s="26">
        <v>45406</v>
      </c>
      <c r="O2164" s="27">
        <f ca="1">+IF(NETWORKDAYS(M2164,N2164,Feriados!A$1:A$196)&gt;-1,NETWORKDAYS(M2164,N2164,Feriados!A$1:A$196)-1,NETWORKDAYS(M2164,TODAY(),Feriados!A$1:A$196))</f>
        <v>5</v>
      </c>
      <c r="P2164" s="16"/>
      <c r="Q2164" s="25">
        <f ca="1">+IF(T2164="ENVIO OS", IF(NETWORKDAYS(N2164,P2164,Feriados!A$28:A$328)&gt;-1,NETWORKDAYS(N2164,P2164,Feriados!A$28:A$328)-1,NETWORKDAYS(N2164,TODAY(),Feriados!A$28:A$328)),0)</f>
        <v>0</v>
      </c>
      <c r="R2164" s="17">
        <v>-33.094200000000001</v>
      </c>
      <c r="S2164" s="17">
        <v>-68.961500000000001</v>
      </c>
      <c r="T2164" s="25" t="s">
        <v>1590</v>
      </c>
      <c r="U2164" s="25" t="s">
        <v>1590</v>
      </c>
      <c r="V2164" s="25" t="s">
        <v>4426</v>
      </c>
      <c r="W2164" s="25" t="s">
        <v>4425</v>
      </c>
      <c r="X2164" s="25" t="s">
        <v>439</v>
      </c>
      <c r="Y2164" s="25" t="s">
        <v>496</v>
      </c>
      <c r="AB2164" s="25" t="s">
        <v>0</v>
      </c>
      <c r="AC2164" s="26"/>
      <c r="AD2164" s="26"/>
      <c r="AF2164" s="28"/>
    </row>
    <row r="2165" spans="1:32" s="25" customFormat="1" ht="15" x14ac:dyDescent="0.25">
      <c r="A2165" s="25">
        <v>241501</v>
      </c>
      <c r="B2165" s="25" t="s">
        <v>4427</v>
      </c>
      <c r="C2165" s="25" t="s">
        <v>3554</v>
      </c>
      <c r="D2165" s="25" t="s">
        <v>446</v>
      </c>
      <c r="E2165" s="25" t="s">
        <v>25</v>
      </c>
      <c r="F2165" s="25" t="s">
        <v>509</v>
      </c>
      <c r="G2165" s="25">
        <v>250</v>
      </c>
      <c r="H2165" s="25">
        <v>200</v>
      </c>
      <c r="I2165" s="25" t="s">
        <v>17</v>
      </c>
      <c r="J2165" s="25" t="s">
        <v>50</v>
      </c>
      <c r="K2165" s="25" t="s">
        <v>296</v>
      </c>
      <c r="L2165" s="25" t="s">
        <v>434</v>
      </c>
      <c r="M2165" s="26">
        <v>45399</v>
      </c>
      <c r="N2165" s="26">
        <v>45399</v>
      </c>
      <c r="O2165" s="27">
        <f ca="1">+IF(NETWORKDAYS(M2165,N2165,Feriados!A$1:A$196)&gt;-1,NETWORKDAYS(M2165,N2165,Feriados!A$1:A$196)-1,NETWORKDAYS(M2165,TODAY(),Feriados!A$1:A$196))</f>
        <v>0</v>
      </c>
      <c r="P2165" s="16"/>
      <c r="Q2165" s="25">
        <f ca="1">+IF(T2165="ENVIO OS", IF(NETWORKDAYS(N2165,P2165,Feriados!A$28:A$328)&gt;-1,NETWORKDAYS(N2165,P2165,Feriados!A$28:A$328)-1,NETWORKDAYS(N2165,TODAY(),Feriados!A$28:A$328)),0)</f>
        <v>0</v>
      </c>
      <c r="R2165" s="17">
        <v>-32.968299999999999</v>
      </c>
      <c r="S2165" s="17">
        <v>-68.569800000000001</v>
      </c>
      <c r="T2165" s="25" t="s">
        <v>1496</v>
      </c>
      <c r="U2165" s="25" t="s">
        <v>1496</v>
      </c>
      <c r="X2165" s="25" t="s">
        <v>439</v>
      </c>
      <c r="Y2165" s="25" t="s">
        <v>504</v>
      </c>
      <c r="AC2165" s="26"/>
      <c r="AD2165" s="26"/>
      <c r="AF2165" s="28"/>
    </row>
    <row r="2166" spans="1:32" s="25" customFormat="1" ht="15" x14ac:dyDescent="0.25">
      <c r="B2166" s="25" t="s">
        <v>3225</v>
      </c>
      <c r="C2166" s="25" t="s">
        <v>3224</v>
      </c>
      <c r="D2166" s="25" t="s">
        <v>507</v>
      </c>
      <c r="E2166" s="25" t="s">
        <v>26</v>
      </c>
      <c r="F2166" s="25" t="s">
        <v>508</v>
      </c>
      <c r="G2166" s="25">
        <v>185.6</v>
      </c>
      <c r="I2166" s="25" t="s">
        <v>17</v>
      </c>
      <c r="J2166" s="25" t="s">
        <v>214</v>
      </c>
      <c r="K2166" s="25" t="s">
        <v>447</v>
      </c>
      <c r="M2166" s="26">
        <v>45400</v>
      </c>
      <c r="N2166" s="26">
        <v>45400</v>
      </c>
      <c r="O2166" s="27">
        <f ca="1">+IF(NETWORKDAYS(M2166,N2166,Feriados!A$1:A$196)&gt;-1,NETWORKDAYS(M2166,N2166,Feriados!A$1:A$196)-1,NETWORKDAYS(M2166,TODAY(),Feriados!A$1:A$196))</f>
        <v>0</v>
      </c>
      <c r="P2166" s="16"/>
      <c r="Q2166" s="25">
        <f ca="1">+IF(T2166="ENVIO OS", IF(NETWORKDAYS(N2166,P2166,Feriados!A$28:A$328)&gt;-1,NETWORKDAYS(N2166,P2166,Feriados!A$28:A$328)-1,NETWORKDAYS(N2166,TODAY(),Feriados!A$28:A$328)),0)</f>
        <v>0</v>
      </c>
      <c r="R2166" s="17">
        <v>-32.957299999999996</v>
      </c>
      <c r="S2166" s="17">
        <v>-68.827699999999993</v>
      </c>
      <c r="T2166" s="25" t="s">
        <v>1590</v>
      </c>
      <c r="U2166" s="25" t="s">
        <v>1590</v>
      </c>
      <c r="X2166" s="25" t="s">
        <v>443</v>
      </c>
      <c r="Y2166" s="25" t="s">
        <v>504</v>
      </c>
      <c r="Z2166" s="25" t="s">
        <v>545</v>
      </c>
      <c r="AC2166" s="26"/>
      <c r="AD2166" s="26"/>
      <c r="AF2166" s="28"/>
    </row>
    <row r="2167" spans="1:32" s="25" customFormat="1" ht="15" x14ac:dyDescent="0.25">
      <c r="B2167" s="25" t="s">
        <v>4420</v>
      </c>
      <c r="C2167" s="25" t="s">
        <v>4423</v>
      </c>
      <c r="E2167" s="25" t="s">
        <v>26</v>
      </c>
      <c r="F2167" s="25" t="s">
        <v>508</v>
      </c>
      <c r="M2167" s="26">
        <v>45400</v>
      </c>
      <c r="N2167" s="26">
        <v>45401</v>
      </c>
      <c r="O2167" s="27">
        <f ca="1">+IF(NETWORKDAYS(M2167,N2167,Feriados!A$1:A$196)&gt;-1,NETWORKDAYS(M2167,N2167,Feriados!A$1:A$196)-1,NETWORKDAYS(M2167,TODAY(),Feriados!A$1:A$196))</f>
        <v>1</v>
      </c>
      <c r="P2167" s="16">
        <v>45429</v>
      </c>
      <c r="Q2167" s="25">
        <f ca="1">+IF(T2167="ENVIO OS", IF(NETWORKDAYS(N2167,P2167,Feriados!A$28:A$328)&gt;-1,NETWORKDAYS(N2167,P2167,Feriados!A$28:A$328)-1,NETWORKDAYS(N2167,TODAY(),Feriados!A$28:A$328)),0)</f>
        <v>0</v>
      </c>
      <c r="R2167" s="17"/>
      <c r="S2167" s="17"/>
      <c r="T2167" s="25" t="s">
        <v>4436</v>
      </c>
      <c r="U2167" s="25" t="s">
        <v>4436</v>
      </c>
      <c r="X2167" s="25" t="s">
        <v>443</v>
      </c>
      <c r="AA2167" s="25" t="s">
        <v>4424</v>
      </c>
      <c r="AC2167" s="26"/>
      <c r="AD2167" s="26"/>
      <c r="AF2167" s="28"/>
    </row>
    <row r="2168" spans="1:32" s="25" customFormat="1" ht="15" x14ac:dyDescent="0.25">
      <c r="B2168" s="25" t="s">
        <v>4421</v>
      </c>
      <c r="C2168" s="25" t="s">
        <v>4422</v>
      </c>
      <c r="E2168" s="25" t="s">
        <v>26</v>
      </c>
      <c r="F2168" s="25" t="s">
        <v>508</v>
      </c>
      <c r="M2168" s="26">
        <v>45400</v>
      </c>
      <c r="N2168" s="26">
        <v>45404</v>
      </c>
      <c r="O2168" s="27">
        <f ca="1">+IF(NETWORKDAYS(M2168,N2168,Feriados!A$1:A$196)&gt;-1,NETWORKDAYS(M2168,N2168,Feriados!A$1:A$196)-1,NETWORKDAYS(M2168,TODAY(),Feriados!A$1:A$196))</f>
        <v>2</v>
      </c>
      <c r="P2168" s="16">
        <v>45434</v>
      </c>
      <c r="Q2168" s="25">
        <f ca="1">+IF(T2168="ENVIO OS", IF(NETWORKDAYS(N2168,P2168,Feriados!A$28:A$328)&gt;-1,NETWORKDAYS(N2168,P2168,Feriados!A$28:A$328)-1,NETWORKDAYS(N2168,TODAY(),Feriados!A$28:A$328)),0)</f>
        <v>22</v>
      </c>
      <c r="R2168" s="17"/>
      <c r="S2168" s="17"/>
      <c r="T2168" s="25" t="s">
        <v>1494</v>
      </c>
      <c r="U2168" s="25" t="s">
        <v>1584</v>
      </c>
      <c r="X2168" s="25" t="s">
        <v>4127</v>
      </c>
      <c r="Z2168" s="25" t="s">
        <v>972</v>
      </c>
      <c r="AC2168" s="26"/>
      <c r="AD2168" s="26"/>
      <c r="AF2168" s="28"/>
    </row>
    <row r="2169" spans="1:32" s="25" customFormat="1" ht="15" x14ac:dyDescent="0.25">
      <c r="A2169" s="25">
        <v>243995</v>
      </c>
      <c r="B2169" s="25" t="s">
        <v>4281</v>
      </c>
      <c r="C2169" s="25" t="s">
        <v>753</v>
      </c>
      <c r="D2169" s="25" t="s">
        <v>507</v>
      </c>
      <c r="E2169" s="25" t="s">
        <v>25</v>
      </c>
      <c r="F2169" s="25" t="s">
        <v>517</v>
      </c>
      <c r="G2169" s="25">
        <v>660</v>
      </c>
      <c r="H2169" s="25">
        <v>660</v>
      </c>
      <c r="J2169" s="25" t="s">
        <v>55</v>
      </c>
      <c r="K2169" s="25" t="s">
        <v>449</v>
      </c>
      <c r="L2169" s="25" t="s">
        <v>435</v>
      </c>
      <c r="M2169" s="26">
        <v>45400</v>
      </c>
      <c r="N2169" s="26">
        <v>45406</v>
      </c>
      <c r="O2169" s="27">
        <f ca="1">+IF(NETWORKDAYS(M2169,N2169,Feriados!A$1:A$196)&gt;-1,NETWORKDAYS(M2169,N2169,Feriados!A$1:A$196)-1,NETWORKDAYS(M2169,TODAY(),Feriados!A$1:A$196))</f>
        <v>4</v>
      </c>
      <c r="P2169" s="16"/>
      <c r="Q2169" s="25">
        <f ca="1">+IF(T2169="ENVIO OS", IF(NETWORKDAYS(N2169,P2169,Feriados!A$28:A$328)&gt;-1,NETWORKDAYS(N2169,P2169,Feriados!A$28:A$328)-1,NETWORKDAYS(N2169,TODAY(),Feriados!A$28:A$328)),0)</f>
        <v>0</v>
      </c>
      <c r="R2169" s="17">
        <v>-33.093699999999998</v>
      </c>
      <c r="S2169" s="17">
        <v>-68.974599999999995</v>
      </c>
      <c r="T2169" s="25" t="s">
        <v>1590</v>
      </c>
      <c r="U2169" s="25" t="s">
        <v>1590</v>
      </c>
      <c r="V2169" s="25" t="s">
        <v>4426</v>
      </c>
      <c r="W2169" s="25" t="s">
        <v>4425</v>
      </c>
      <c r="X2169" s="25" t="s">
        <v>439</v>
      </c>
      <c r="Y2169" s="25" t="s">
        <v>644</v>
      </c>
      <c r="AC2169" s="26"/>
      <c r="AD2169" s="26"/>
      <c r="AE2169" s="25" t="s">
        <v>525</v>
      </c>
      <c r="AF2169" s="28"/>
    </row>
    <row r="2170" spans="1:32" s="25" customFormat="1" ht="15" x14ac:dyDescent="0.25">
      <c r="A2170" s="25">
        <v>243842</v>
      </c>
      <c r="B2170" s="25" t="s">
        <v>3427</v>
      </c>
      <c r="C2170" s="25" t="s">
        <v>3426</v>
      </c>
      <c r="D2170" s="25" t="s">
        <v>274</v>
      </c>
      <c r="E2170" s="25" t="s">
        <v>26</v>
      </c>
      <c r="F2170" s="25" t="s">
        <v>508</v>
      </c>
      <c r="G2170" s="25">
        <v>103.91</v>
      </c>
      <c r="I2170" s="25" t="s">
        <v>3306</v>
      </c>
      <c r="J2170" s="25" t="s">
        <v>97</v>
      </c>
      <c r="K2170" s="25" t="s">
        <v>489</v>
      </c>
      <c r="M2170" s="26">
        <v>45405</v>
      </c>
      <c r="N2170" s="26">
        <v>45407</v>
      </c>
      <c r="O2170" s="27">
        <f ca="1">+IF(NETWORKDAYS(M2170,N2170,Feriados!A$1:A$196)&gt;-1,NETWORKDAYS(M2170,N2170,Feriados!A$1:A$196)-1,NETWORKDAYS(M2170,TODAY(),Feriados!A$1:A$196))</f>
        <v>2</v>
      </c>
      <c r="P2170" s="16"/>
      <c r="Q2170" s="25">
        <f ca="1">+IF(T2170="ENVIO OS", IF(NETWORKDAYS(N2170,P2170,Feriados!A$28:A$328)&gt;-1,NETWORKDAYS(N2170,P2170,Feriados!A$28:A$328)-1,NETWORKDAYS(N2170,TODAY(),Feriados!A$28:A$328)),0)</f>
        <v>0</v>
      </c>
      <c r="R2170" s="17">
        <v>-32.846899999999998</v>
      </c>
      <c r="S2170" s="17">
        <v>-68.860900000000001</v>
      </c>
      <c r="T2170" s="25" t="s">
        <v>1590</v>
      </c>
      <c r="U2170" s="25" t="s">
        <v>1590</v>
      </c>
      <c r="X2170" s="25" t="s">
        <v>4127</v>
      </c>
      <c r="Y2170" s="25" t="s">
        <v>504</v>
      </c>
      <c r="Z2170" s="25" t="s">
        <v>531</v>
      </c>
      <c r="AA2170" s="25" t="s">
        <v>4386</v>
      </c>
      <c r="AC2170" s="26"/>
      <c r="AD2170" s="26"/>
      <c r="AE2170" s="25" t="s">
        <v>525</v>
      </c>
      <c r="AF2170" s="28"/>
    </row>
    <row r="2171" spans="1:32" s="25" customFormat="1" ht="15" x14ac:dyDescent="0.25">
      <c r="A2171" s="25">
        <v>244928</v>
      </c>
      <c r="B2171" s="25" t="s">
        <v>4407</v>
      </c>
      <c r="C2171" s="25" t="s">
        <v>4408</v>
      </c>
      <c r="D2171" s="25" t="s">
        <v>507</v>
      </c>
      <c r="E2171" s="25" t="s">
        <v>25</v>
      </c>
      <c r="F2171" s="25" t="s">
        <v>516</v>
      </c>
      <c r="G2171" s="25">
        <v>150</v>
      </c>
      <c r="I2171" s="25" t="s">
        <v>17</v>
      </c>
      <c r="J2171" s="25" t="s">
        <v>99</v>
      </c>
      <c r="K2171" s="25" t="s">
        <v>447</v>
      </c>
      <c r="M2171" s="26">
        <v>45405</v>
      </c>
      <c r="N2171" s="26">
        <v>45405</v>
      </c>
      <c r="O2171" s="27">
        <f ca="1">+IF(NETWORKDAYS(M2171,N2171,Feriados!A$1:A$196)&gt;-1,NETWORKDAYS(M2171,N2171,Feriados!A$1:A$196)-1,NETWORKDAYS(M2171,TODAY(),Feriados!A$1:A$196))</f>
        <v>0</v>
      </c>
      <c r="P2171" s="16"/>
      <c r="Q2171" s="25">
        <f ca="1">+IF(T2171="ENVIO OS", IF(NETWORKDAYS(N2172,P2171,Feriados!A$28:A$328)&gt;-1,NETWORKDAYS(N2172,P2171,Feriados!A$28:A$328)-1,NETWORKDAYS(N2172,TODAY(),Feriados!A$28:A$328)),0)</f>
        <v>0</v>
      </c>
      <c r="R2171" s="17">
        <v>-32.985722000000003</v>
      </c>
      <c r="S2171" s="17">
        <v>-68.841527999999997</v>
      </c>
      <c r="T2171" s="25" t="s">
        <v>1590</v>
      </c>
      <c r="U2171" s="25" t="s">
        <v>1590</v>
      </c>
      <c r="X2171" s="25" t="s">
        <v>443</v>
      </c>
      <c r="Y2171" s="25" t="s">
        <v>504</v>
      </c>
      <c r="AC2171" s="26"/>
      <c r="AD2171" s="26"/>
      <c r="AF2171" s="28"/>
    </row>
    <row r="2172" spans="1:32" s="25" customFormat="1" ht="15" x14ac:dyDescent="0.25">
      <c r="B2172" s="25" t="s">
        <v>3515</v>
      </c>
      <c r="C2172" s="25" t="s">
        <v>3514</v>
      </c>
      <c r="D2172" s="25" t="s">
        <v>452</v>
      </c>
      <c r="E2172" s="25" t="s">
        <v>26</v>
      </c>
      <c r="F2172" s="25" t="s">
        <v>508</v>
      </c>
      <c r="G2172" s="25">
        <v>85</v>
      </c>
      <c r="I2172" s="25" t="s">
        <v>4250</v>
      </c>
      <c r="J2172" s="25" t="s">
        <v>161</v>
      </c>
      <c r="K2172" s="25" t="s">
        <v>452</v>
      </c>
      <c r="M2172" s="16">
        <v>45405</v>
      </c>
      <c r="N2172" s="26">
        <v>45405</v>
      </c>
      <c r="O2172" s="27">
        <f ca="1">+IF(NETWORKDAYS(M2172,N2172,Feriados!A$1:A$196)&gt;-1,NETWORKDAYS(M2172,N2172,Feriados!A$1:A$196)-1,NETWORKDAYS(M2172,TODAY(),Feriados!A$1:A$196))</f>
        <v>0</v>
      </c>
      <c r="P2172" s="16"/>
      <c r="Q2172" s="25">
        <f ca="1">+IF(T2172="ENVIO OS", IF(NETWORKDAYS(N2172,P2172,Feriados!A$28:A$328)&gt;-1,NETWORKDAYS(N2172,P2172,Feriados!A$28:A$328)-1,NETWORKDAYS(N2172,TODAY(),Feriados!A$28:A$328)),0)</f>
        <v>0</v>
      </c>
      <c r="R2172" s="17">
        <v>-34.607900000000001</v>
      </c>
      <c r="S2172" s="17">
        <v>-68.349199999999996</v>
      </c>
      <c r="T2172" s="25" t="s">
        <v>4436</v>
      </c>
      <c r="U2172" s="25" t="s">
        <v>4436</v>
      </c>
      <c r="X2172" s="25" t="s">
        <v>443</v>
      </c>
      <c r="Y2172" s="25" t="s">
        <v>662</v>
      </c>
      <c r="Z2172" s="25" t="s">
        <v>1860</v>
      </c>
      <c r="AA2172" s="25" t="s">
        <v>4470</v>
      </c>
      <c r="AC2172" s="26"/>
      <c r="AD2172" s="26"/>
      <c r="AF2172" s="28"/>
    </row>
    <row r="2173" spans="1:32" s="25" customFormat="1" ht="15" x14ac:dyDescent="0.25">
      <c r="A2173" s="25">
        <v>245058</v>
      </c>
      <c r="B2173" s="25" t="s">
        <v>4430</v>
      </c>
      <c r="C2173" s="25" t="s">
        <v>4431</v>
      </c>
      <c r="D2173" s="25" t="s">
        <v>507</v>
      </c>
      <c r="E2173" s="25" t="s">
        <v>25</v>
      </c>
      <c r="F2173" s="25" t="s">
        <v>517</v>
      </c>
      <c r="G2173" s="25">
        <v>200</v>
      </c>
      <c r="H2173" s="25">
        <v>200</v>
      </c>
      <c r="J2173" s="25" t="s">
        <v>320</v>
      </c>
      <c r="K2173" s="25" t="s">
        <v>406</v>
      </c>
      <c r="L2173" s="25" t="s">
        <v>434</v>
      </c>
      <c r="M2173" s="26">
        <v>45406</v>
      </c>
      <c r="N2173" s="26">
        <v>45426</v>
      </c>
      <c r="O2173" s="27">
        <f ca="1">+IF(NETWORKDAYS(M2173,N2173,Feriados!A$1:A$196)&gt;-1,NETWORKDAYS(M2173,N2173,Feriados!A$1:A$196)-1,NETWORKDAYS(M2173,TODAY(),Feriados!A$1:A$196))</f>
        <v>13</v>
      </c>
      <c r="P2173" s="16"/>
      <c r="Q2173" s="25">
        <f ca="1">+IF(T2173="ENVIO OS", IF(NETWORKDAYS(N2173,P2173,Feriados!A$28:A$328)&gt;-1,NETWORKDAYS(N2173,P2173,Feriados!A$28:A$328)-1,NETWORKDAYS(N2173,TODAY(),Feriados!A$28:A$328)),0)</f>
        <v>0</v>
      </c>
      <c r="R2173" s="17">
        <v>-33.183599999999998</v>
      </c>
      <c r="S2173" s="17">
        <v>-68.982699999999994</v>
      </c>
      <c r="T2173" s="25" t="s">
        <v>1496</v>
      </c>
      <c r="U2173" s="25" t="s">
        <v>1496</v>
      </c>
      <c r="V2173" s="25" t="s">
        <v>772</v>
      </c>
      <c r="W2173" s="25" t="s">
        <v>2600</v>
      </c>
      <c r="X2173" s="25" t="s">
        <v>439</v>
      </c>
      <c r="Y2173" s="25" t="s">
        <v>504</v>
      </c>
      <c r="AA2173" s="25" t="s">
        <v>4459</v>
      </c>
      <c r="AC2173" s="26"/>
      <c r="AD2173" s="26"/>
      <c r="AF2173" s="28"/>
    </row>
    <row r="2174" spans="1:32" s="25" customFormat="1" ht="15" x14ac:dyDescent="0.25">
      <c r="A2174" s="25">
        <v>245060</v>
      </c>
      <c r="B2174" s="25" t="s">
        <v>4432</v>
      </c>
      <c r="C2174" s="25" t="s">
        <v>4433</v>
      </c>
      <c r="D2174" s="25" t="s">
        <v>507</v>
      </c>
      <c r="E2174" s="25" t="s">
        <v>25</v>
      </c>
      <c r="F2174" s="25" t="s">
        <v>516</v>
      </c>
      <c r="G2174" s="25">
        <v>100</v>
      </c>
      <c r="I2174" s="25" t="s">
        <v>17</v>
      </c>
      <c r="J2174" s="25" t="s">
        <v>355</v>
      </c>
      <c r="K2174" s="25" t="s">
        <v>447</v>
      </c>
      <c r="L2174" s="25" t="s">
        <v>435</v>
      </c>
      <c r="M2174" s="26">
        <v>45406</v>
      </c>
      <c r="N2174" s="26">
        <v>45418</v>
      </c>
      <c r="O2174" s="27">
        <f ca="1">+IF(NETWORKDAYS(M2174,N2174,Feriados!A$1:A$196)&gt;-1,NETWORKDAYS(M2174,N2174,Feriados!A$1:A$196)-1,NETWORKDAYS(M2174,TODAY(),Feriados!A$1:A$196))</f>
        <v>7</v>
      </c>
      <c r="P2174" s="16"/>
      <c r="Q2174" s="25">
        <f ca="1">+IF(T2174="ENVIO OS", IF(NETWORKDAYS(N2174,P2174,Feriados!A$28:A$328)&gt;-1,NETWORKDAYS(N2174,P2174,Feriados!A$28:A$328)-1,NETWORKDAYS(N2174,TODAY(),Feriados!A$28:A$328)),0)</f>
        <v>0</v>
      </c>
      <c r="R2174" s="17">
        <v>-32.959530559999997</v>
      </c>
      <c r="S2174" s="17">
        <v>-6888040833</v>
      </c>
      <c r="T2174" s="25" t="s">
        <v>1496</v>
      </c>
      <c r="U2174" s="25" t="s">
        <v>1496</v>
      </c>
      <c r="V2174" s="25" t="s">
        <v>37</v>
      </c>
      <c r="W2174" s="25" t="s">
        <v>2511</v>
      </c>
      <c r="X2174" s="25" t="s">
        <v>4127</v>
      </c>
      <c r="Y2174" s="25" t="s">
        <v>504</v>
      </c>
      <c r="AC2174" s="26"/>
      <c r="AD2174" s="26"/>
      <c r="AF2174" s="28"/>
    </row>
    <row r="2175" spans="1:32" s="25" customFormat="1" ht="15" x14ac:dyDescent="0.25">
      <c r="A2175" s="25">
        <v>245061</v>
      </c>
      <c r="B2175" s="25" t="s">
        <v>4435</v>
      </c>
      <c r="C2175" s="25" t="s">
        <v>4434</v>
      </c>
      <c r="D2175" s="25" t="s">
        <v>446</v>
      </c>
      <c r="E2175" s="25" t="s">
        <v>25</v>
      </c>
      <c r="F2175" s="25" t="s">
        <v>517</v>
      </c>
      <c r="G2175" s="25">
        <v>700</v>
      </c>
      <c r="H2175" s="25">
        <v>700</v>
      </c>
      <c r="J2175" s="25" t="s">
        <v>374</v>
      </c>
      <c r="K2175" s="25" t="s">
        <v>463</v>
      </c>
      <c r="L2175" s="25" t="s">
        <v>434</v>
      </c>
      <c r="M2175" s="26">
        <v>45406</v>
      </c>
      <c r="N2175" s="26">
        <v>45420</v>
      </c>
      <c r="O2175" s="27">
        <f ca="1">+IF(NETWORKDAYS(M2175,N2175,Feriados!A$1:A$196)&gt;-1,NETWORKDAYS(M2175,N2175,Feriados!A$1:A$196)-1,NETWORKDAYS(M2175,TODAY(),Feriados!A$1:A$196))</f>
        <v>9</v>
      </c>
      <c r="P2175" s="16"/>
      <c r="Q2175" s="25">
        <f ca="1">+IF(T2175="ENVIO OS", IF(NETWORKDAYS(N2175,P2175,Feriados!A$28:A$328)&gt;-1,NETWORKDAYS(N2175,P2175,Feriados!A$28:A$328)-1,NETWORKDAYS(N2175,TODAY(),Feriados!A$28:A$328)),0)</f>
        <v>0</v>
      </c>
      <c r="R2175" s="17">
        <v>-33.003700000000002</v>
      </c>
      <c r="S2175" s="17">
        <v>-68.782499999999999</v>
      </c>
      <c r="T2175" s="25" t="s">
        <v>1496</v>
      </c>
      <c r="U2175" s="25" t="s">
        <v>1496</v>
      </c>
      <c r="V2175" s="25" t="s">
        <v>616</v>
      </c>
      <c r="W2175" s="25" t="s">
        <v>4417</v>
      </c>
      <c r="X2175" s="25" t="s">
        <v>439</v>
      </c>
      <c r="Y2175" s="25" t="s">
        <v>504</v>
      </c>
      <c r="AA2175" s="25" t="s">
        <v>4439</v>
      </c>
      <c r="AC2175" s="26"/>
      <c r="AD2175" s="26"/>
      <c r="AF2175" s="28"/>
    </row>
    <row r="2176" spans="1:32" s="25" customFormat="1" ht="15" x14ac:dyDescent="0.25">
      <c r="A2176" s="25">
        <v>245149</v>
      </c>
      <c r="B2176" s="25" t="s">
        <v>4446</v>
      </c>
      <c r="C2176" s="25" t="s">
        <v>4447</v>
      </c>
      <c r="D2176" s="25" t="s">
        <v>506</v>
      </c>
      <c r="E2176" s="25" t="s">
        <v>25</v>
      </c>
      <c r="F2176" s="25" t="s">
        <v>509</v>
      </c>
      <c r="G2176" s="25">
        <v>60</v>
      </c>
      <c r="H2176" s="25">
        <v>60</v>
      </c>
      <c r="I2176" s="25" t="s">
        <v>4448</v>
      </c>
      <c r="J2176" s="25" t="s">
        <v>418</v>
      </c>
      <c r="K2176" s="25" t="s">
        <v>456</v>
      </c>
      <c r="L2176" s="25" t="s">
        <v>434</v>
      </c>
      <c r="M2176" s="26">
        <v>45407</v>
      </c>
      <c r="N2176" s="26">
        <v>45412</v>
      </c>
      <c r="O2176" s="27">
        <f ca="1">+IF(NETWORKDAYS(M2176,N2176,Feriados!A$1:A$196)&gt;-1,NETWORKDAYS(M2176,N2176,Feriados!A$1:A$196)-1,NETWORKDAYS(M2176,TODAY(),Feriados!A$1:A$196))</f>
        <v>3</v>
      </c>
      <c r="P2176" s="16"/>
      <c r="Q2176" s="25">
        <f ca="1">+IF(T2176="ENVIO OS", IF(NETWORKDAYS(N2176,P2176,Feriados!A$28:A$328)&gt;-1,NETWORKDAYS(N2176,P2176,Feriados!A$28:A$328)-1,NETWORKDAYS(N2176,TODAY(),Feriados!A$28:A$328)),0)</f>
        <v>0</v>
      </c>
      <c r="R2176" s="17">
        <v>-32.878300000000003</v>
      </c>
      <c r="S2176" s="17">
        <v>-68.880899999999997</v>
      </c>
      <c r="T2176" s="25" t="s">
        <v>1496</v>
      </c>
      <c r="U2176" s="25" t="s">
        <v>1496</v>
      </c>
      <c r="X2176" s="25" t="s">
        <v>4127</v>
      </c>
      <c r="Y2176" s="25" t="s">
        <v>504</v>
      </c>
      <c r="AC2176" s="26"/>
      <c r="AD2176" s="26"/>
      <c r="AE2176" s="25" t="s">
        <v>525</v>
      </c>
      <c r="AF2176" s="28"/>
    </row>
    <row r="2177" spans="1:32" s="25" customFormat="1" ht="15" x14ac:dyDescent="0.25">
      <c r="A2177" s="25">
        <v>245194</v>
      </c>
      <c r="B2177" s="25" t="s">
        <v>4227</v>
      </c>
      <c r="C2177" s="25" t="s">
        <v>4226</v>
      </c>
      <c r="D2177" s="25" t="s">
        <v>507</v>
      </c>
      <c r="E2177" s="25" t="s">
        <v>26</v>
      </c>
      <c r="F2177" s="25" t="s">
        <v>508</v>
      </c>
      <c r="G2177" s="25">
        <v>487.65</v>
      </c>
      <c r="I2177" s="25" t="s">
        <v>17</v>
      </c>
      <c r="J2177" s="25" t="s">
        <v>125</v>
      </c>
      <c r="K2177" s="25" t="s">
        <v>447</v>
      </c>
      <c r="L2177" s="25" t="s">
        <v>435</v>
      </c>
      <c r="M2177" s="26">
        <v>45407</v>
      </c>
      <c r="N2177" s="26">
        <v>45415</v>
      </c>
      <c r="O2177" s="27">
        <f ca="1">+IF(NETWORKDAYS(M2177,N2177,Feriados!A$1:A$196)&gt;-1,NETWORKDAYS(M2177,N2177,Feriados!A$1:A$196)-1,NETWORKDAYS(M2177,TODAY(),Feriados!A$1:A$196))</f>
        <v>5</v>
      </c>
      <c r="P2177" s="16">
        <v>45407</v>
      </c>
      <c r="Q2177" s="25">
        <f ca="1">+IF(T2177="ENVIO OS", IF(NETWORKDAYS(N2177,P2177,Feriados!A$28:A$328)&gt;-1,NETWORKDAYS(N2177,P2177,Feriados!A$28:A$328)-1,NETWORKDAYS(N2177,TODAY(),Feriados!A$28:A$328)),0)</f>
        <v>0</v>
      </c>
      <c r="R2177" s="17"/>
      <c r="S2177" s="17"/>
      <c r="T2177" s="25" t="s">
        <v>1496</v>
      </c>
      <c r="U2177" s="25" t="s">
        <v>1496</v>
      </c>
      <c r="X2177" s="25" t="s">
        <v>442</v>
      </c>
      <c r="Y2177" s="25" t="s">
        <v>504</v>
      </c>
      <c r="Z2177" s="25" t="s">
        <v>531</v>
      </c>
      <c r="AC2177" s="26"/>
      <c r="AD2177" s="26"/>
      <c r="AF2177" s="28"/>
    </row>
    <row r="2178" spans="1:32" s="25" customFormat="1" ht="15" x14ac:dyDescent="0.25">
      <c r="A2178" s="25">
        <v>245108</v>
      </c>
      <c r="B2178" s="25" t="s">
        <v>4442</v>
      </c>
      <c r="C2178" s="25" t="s">
        <v>4443</v>
      </c>
      <c r="D2178" s="25" t="s">
        <v>507</v>
      </c>
      <c r="E2178" s="25" t="s">
        <v>25</v>
      </c>
      <c r="F2178" s="25" t="s">
        <v>2225</v>
      </c>
      <c r="G2178" s="25">
        <v>223</v>
      </c>
      <c r="M2178" s="26">
        <v>45408</v>
      </c>
      <c r="N2178" s="26">
        <v>45426</v>
      </c>
      <c r="O2178" s="27">
        <f ca="1">+IF(NETWORKDAYS(M2178,N2178,Feriados!A$1:A$196)&gt;-1,NETWORKDAYS(M2178,N2178,Feriados!A$1:A$196)-1,NETWORKDAYS(M2178,TODAY(),Feriados!A$1:A$196))</f>
        <v>11</v>
      </c>
      <c r="P2178" s="16">
        <v>45427</v>
      </c>
      <c r="Q2178" s="25">
        <f ca="1">+IF(T2178="ENVIO OS", IF(NETWORKDAYS(N2178,P2178,Feriados!A$28:A$328)&gt;-1,NETWORKDAYS(N2178,P2178,Feriados!A$28:A$328)-1,NETWORKDAYS(N2178,TODAY(),Feriados!A$28:A$328)),0)</f>
        <v>0</v>
      </c>
      <c r="R2178" s="17"/>
      <c r="S2178" s="17"/>
      <c r="T2178" s="25" t="s">
        <v>1591</v>
      </c>
      <c r="U2178" s="25" t="s">
        <v>1591</v>
      </c>
      <c r="X2178" s="25" t="s">
        <v>4127</v>
      </c>
      <c r="Z2178" s="25" t="s">
        <v>598</v>
      </c>
      <c r="AA2178" s="25" t="s">
        <v>4460</v>
      </c>
      <c r="AC2178" s="26"/>
      <c r="AD2178" s="26"/>
      <c r="AF2178" s="28"/>
    </row>
    <row r="2179" spans="1:32" s="25" customFormat="1" ht="15" x14ac:dyDescent="0.25">
      <c r="A2179" s="25">
        <v>245137</v>
      </c>
      <c r="B2179" s="25" t="s">
        <v>4440</v>
      </c>
      <c r="C2179" s="25" t="s">
        <v>4441</v>
      </c>
      <c r="D2179" s="25" t="s">
        <v>404</v>
      </c>
      <c r="E2179" s="25" t="s">
        <v>25</v>
      </c>
      <c r="F2179" s="25" t="s">
        <v>509</v>
      </c>
      <c r="G2179" s="25">
        <v>210</v>
      </c>
      <c r="I2179" s="25" t="s">
        <v>17</v>
      </c>
      <c r="J2179" s="25" t="s">
        <v>288</v>
      </c>
      <c r="K2179" s="25" t="s">
        <v>405</v>
      </c>
      <c r="L2179" s="25" t="s">
        <v>437</v>
      </c>
      <c r="M2179" s="26">
        <v>45411</v>
      </c>
      <c r="N2179" s="26">
        <v>45418</v>
      </c>
      <c r="O2179" s="27">
        <f ca="1">+IF(NETWORKDAYS(M2179,N2179,Feriados!A$1:A$196)&gt;-1,NETWORKDAYS(M2179,N2179,Feriados!A$1:A$196)-1,NETWORKDAYS(M2179,TODAY(),Feriados!A$1:A$196))</f>
        <v>4</v>
      </c>
      <c r="P2179" s="16"/>
      <c r="Q2179" s="25">
        <f ca="1">+IF(T2179="ENVIO OS", IF(NETWORKDAYS(N2179,P2179,Feriados!A$28:A$328)&gt;-1,NETWORKDAYS(N2179,P2179,Feriados!A$28:A$328)-1,NETWORKDAYS(N2179,TODAY(),Feriados!A$28:A$328)),0)</f>
        <v>0</v>
      </c>
      <c r="R2179" s="17">
        <v>-33.524166700000002</v>
      </c>
      <c r="S2179" s="17">
        <v>-69.245555499999995</v>
      </c>
      <c r="T2179" s="25" t="s">
        <v>1496</v>
      </c>
      <c r="U2179" s="25" t="s">
        <v>1496</v>
      </c>
      <c r="X2179" s="25" t="s">
        <v>4127</v>
      </c>
      <c r="Y2179" s="25" t="s">
        <v>504</v>
      </c>
      <c r="AC2179" s="26"/>
      <c r="AD2179" s="26"/>
      <c r="AF2179" s="28"/>
    </row>
    <row r="2180" spans="1:32" s="25" customFormat="1" ht="30" x14ac:dyDescent="0.25">
      <c r="A2180" s="25">
        <v>245159</v>
      </c>
      <c r="B2180" s="25" t="s">
        <v>4444</v>
      </c>
      <c r="C2180" s="25" t="s">
        <v>4445</v>
      </c>
      <c r="D2180" s="25" t="s">
        <v>507</v>
      </c>
      <c r="E2180" s="25" t="s">
        <v>25</v>
      </c>
      <c r="F2180" s="25" t="s">
        <v>517</v>
      </c>
      <c r="G2180" s="25">
        <v>430</v>
      </c>
      <c r="H2180" s="25">
        <v>430</v>
      </c>
      <c r="J2180" s="25" t="s">
        <v>191</v>
      </c>
      <c r="K2180" s="25" t="s">
        <v>49</v>
      </c>
      <c r="L2180" s="25" t="s">
        <v>434</v>
      </c>
      <c r="M2180" s="26">
        <v>45411</v>
      </c>
      <c r="N2180" s="26">
        <v>45432</v>
      </c>
      <c r="O2180" s="27">
        <f ca="1">+IF(NETWORKDAYS(M2180,N2180,Feriados!A$1:A$196)&gt;-1,NETWORKDAYS(M2180,N2180,Feriados!A$1:A$196)-1,NETWORKDAYS(M2180,TODAY(),Feriados!A$1:A$196))</f>
        <v>14</v>
      </c>
      <c r="P2180" s="16"/>
      <c r="Q2180" s="25">
        <f ca="1">+IF(T2180="ENVIO OS", IF(NETWORKDAYS(N2180,P2180,Feriados!A$28:A$328)&gt;-1,NETWORKDAYS(N2180,P2180,Feriados!A$28:A$328)-1,NETWORKDAYS(N2180,TODAY(),Feriados!A$28:A$328)),0)</f>
        <v>0</v>
      </c>
      <c r="R2180" s="17">
        <v>-33.088900000000002</v>
      </c>
      <c r="S2180" s="17">
        <v>-68.886700000000005</v>
      </c>
      <c r="T2180" s="25" t="s">
        <v>1496</v>
      </c>
      <c r="U2180" s="25" t="s">
        <v>1590</v>
      </c>
      <c r="V2180" s="25" t="s">
        <v>4471</v>
      </c>
      <c r="W2180" s="17" t="s">
        <v>4472</v>
      </c>
      <c r="X2180" s="25" t="s">
        <v>439</v>
      </c>
      <c r="Y2180" s="25" t="s">
        <v>504</v>
      </c>
      <c r="AC2180" s="26"/>
      <c r="AD2180" s="26"/>
      <c r="AF2180" s="28"/>
    </row>
    <row r="2181" spans="1:32" s="25" customFormat="1" ht="15" x14ac:dyDescent="0.25">
      <c r="A2181" s="25">
        <v>239169</v>
      </c>
      <c r="B2181" s="25" t="s">
        <v>2990</v>
      </c>
      <c r="C2181" s="25" t="s">
        <v>3038</v>
      </c>
      <c r="D2181" s="25" t="s">
        <v>506</v>
      </c>
      <c r="E2181" s="25" t="s">
        <v>26</v>
      </c>
      <c r="F2181" s="25" t="s">
        <v>508</v>
      </c>
      <c r="G2181" s="25">
        <v>293.64</v>
      </c>
      <c r="I2181" s="25" t="s">
        <v>17</v>
      </c>
      <c r="J2181" s="25" t="s">
        <v>97</v>
      </c>
      <c r="K2181" s="25" t="s">
        <v>489</v>
      </c>
      <c r="M2181" s="26">
        <v>45412</v>
      </c>
      <c r="N2181" s="26">
        <v>45415</v>
      </c>
      <c r="O2181" s="27">
        <f ca="1">+IF(NETWORKDAYS(M2181,N2181,Feriados!A$1:A$196)&gt;-1,NETWORKDAYS(M2181,N2181,Feriados!A$1:A$196)-1,NETWORKDAYS(M2181,TODAY(),Feriados!A$1:A$196))</f>
        <v>2</v>
      </c>
      <c r="P2181" s="16"/>
      <c r="Q2181" s="25">
        <f ca="1">+IF(T2181="ENVIO OS", IF(NETWORKDAYS(N2181,P2181,Feriados!A$28:A$328)&gt;-1,NETWORKDAYS(N2181,P2181,Feriados!A$28:A$328)-1,NETWORKDAYS(N2181,TODAY(),Feriados!A$28:A$328)),0)</f>
        <v>0</v>
      </c>
      <c r="R2181" s="17"/>
      <c r="S2181" s="17"/>
      <c r="T2181" s="25" t="s">
        <v>1590</v>
      </c>
      <c r="U2181" s="25" t="s">
        <v>1590</v>
      </c>
      <c r="X2181" s="25" t="s">
        <v>442</v>
      </c>
      <c r="Y2181" s="25" t="s">
        <v>503</v>
      </c>
      <c r="Z2181" s="25" t="s">
        <v>620</v>
      </c>
      <c r="AC2181" s="26"/>
      <c r="AD2181" s="26"/>
      <c r="AF2181" s="28"/>
    </row>
    <row r="2182" spans="1:32" s="25" customFormat="1" ht="15" x14ac:dyDescent="0.25">
      <c r="A2182" s="25">
        <v>244935</v>
      </c>
      <c r="B2182" s="25" t="s">
        <v>4414</v>
      </c>
      <c r="C2182" s="25" t="s">
        <v>4415</v>
      </c>
      <c r="D2182" s="25" t="s">
        <v>506</v>
      </c>
      <c r="E2182" s="25" t="s">
        <v>25</v>
      </c>
      <c r="F2182" s="25" t="s">
        <v>509</v>
      </c>
      <c r="G2182" s="25">
        <v>723</v>
      </c>
      <c r="H2182" s="25">
        <v>0</v>
      </c>
      <c r="I2182" s="25" t="s">
        <v>4450</v>
      </c>
      <c r="J2182" s="25" t="s">
        <v>45</v>
      </c>
      <c r="K2182" s="25" t="s">
        <v>450</v>
      </c>
      <c r="L2182" s="25" t="s">
        <v>435</v>
      </c>
      <c r="M2182" s="26">
        <v>45412</v>
      </c>
      <c r="N2182" s="26">
        <v>45415</v>
      </c>
      <c r="O2182" s="27">
        <f ca="1">+IF(NETWORKDAYS(M2182,N2182,Feriados!A$1:A$196)&gt;-1,NETWORKDAYS(M2182,N2182,Feriados!A$1:A$196)-1,NETWORKDAYS(M2182,TODAY(),Feriados!A$1:A$196))</f>
        <v>2</v>
      </c>
      <c r="P2182" s="16"/>
      <c r="Q2182" s="25">
        <f ca="1">+IF(T2182="ENVIO OS", IF(NETWORKDAYS(N2182,P2182,Feriados!A$28:A$328)&gt;-1,NETWORKDAYS(N2182,P2182,Feriados!A$28:A$328)-1,NETWORKDAYS(N2182,TODAY(),Feriados!A$28:A$328)),0)</f>
        <v>0</v>
      </c>
      <c r="R2182" s="17"/>
      <c r="S2182" s="17"/>
      <c r="T2182" s="25" t="s">
        <v>1496</v>
      </c>
      <c r="U2182" s="25" t="s">
        <v>1496</v>
      </c>
      <c r="X2182" s="25" t="s">
        <v>439</v>
      </c>
      <c r="Y2182" s="25" t="s">
        <v>504</v>
      </c>
      <c r="AC2182" s="26"/>
      <c r="AD2182" s="26"/>
      <c r="AF2182" s="28"/>
    </row>
    <row r="2183" spans="1:32" s="25" customFormat="1" ht="15" x14ac:dyDescent="0.25">
      <c r="A2183" s="25">
        <v>245268</v>
      </c>
      <c r="B2183" s="25" t="s">
        <v>4191</v>
      </c>
      <c r="C2183" s="25" t="s">
        <v>4190</v>
      </c>
      <c r="D2183" s="25" t="s">
        <v>452</v>
      </c>
      <c r="E2183" s="25" t="s">
        <v>26</v>
      </c>
      <c r="F2183" s="25" t="s">
        <v>508</v>
      </c>
      <c r="G2183" s="25">
        <v>63.9</v>
      </c>
      <c r="I2183" s="25" t="s">
        <v>4452</v>
      </c>
      <c r="J2183" s="25" t="s">
        <v>266</v>
      </c>
      <c r="K2183" s="25" t="s">
        <v>451</v>
      </c>
      <c r="L2183" s="25" t="s">
        <v>434</v>
      </c>
      <c r="M2183" s="26">
        <v>45414</v>
      </c>
      <c r="N2183" s="26">
        <v>45420</v>
      </c>
      <c r="O2183" s="27">
        <f ca="1">+IF(NETWORKDAYS(M2183,N2183,Feriados!A$1:A$196)&gt;-1,NETWORKDAYS(M2183,N2183,Feriados!A$1:A$196)-1,NETWORKDAYS(M2183,TODAY(),Feriados!A$1:A$196))</f>
        <v>4</v>
      </c>
      <c r="P2183" s="16"/>
      <c r="Q2183" s="25">
        <f ca="1">+IF(T2183="ENVIO OS", IF(NETWORKDAYS(N2183,P2183,Feriados!A$28:A$328)&gt;-1,NETWORKDAYS(N2183,P2183,Feriados!A$28:A$328)-1,NETWORKDAYS(N2183,TODAY(),Feriados!A$28:A$328)),0)</f>
        <v>0</v>
      </c>
      <c r="R2183" s="17">
        <v>-34.590499999999999</v>
      </c>
      <c r="S2183" s="17">
        <v>-68.331000000000003</v>
      </c>
      <c r="T2183" s="25" t="s">
        <v>1496</v>
      </c>
      <c r="U2183" s="25" t="s">
        <v>1496</v>
      </c>
      <c r="X2183" s="25" t="s">
        <v>4127</v>
      </c>
      <c r="Y2183" s="25" t="s">
        <v>662</v>
      </c>
      <c r="Z2183" s="25" t="s">
        <v>584</v>
      </c>
      <c r="AC2183" s="26"/>
      <c r="AD2183" s="26"/>
      <c r="AF2183" s="28"/>
    </row>
    <row r="2184" spans="1:32" s="25" customFormat="1" ht="15" x14ac:dyDescent="0.25">
      <c r="A2184" s="25">
        <v>245223</v>
      </c>
      <c r="B2184" s="25" t="s">
        <v>4182</v>
      </c>
      <c r="C2184" s="25" t="s">
        <v>4181</v>
      </c>
      <c r="D2184" s="25" t="s">
        <v>446</v>
      </c>
      <c r="E2184" s="25" t="s">
        <v>26</v>
      </c>
      <c r="F2184" s="25" t="s">
        <v>508</v>
      </c>
      <c r="G2184" s="25">
        <v>23</v>
      </c>
      <c r="I2184" s="25" t="s">
        <v>1971</v>
      </c>
      <c r="J2184" s="25" t="s">
        <v>3692</v>
      </c>
      <c r="K2184" s="25" t="s">
        <v>464</v>
      </c>
      <c r="L2184" s="25" t="s">
        <v>435</v>
      </c>
      <c r="M2184" s="26">
        <v>45414</v>
      </c>
      <c r="N2184" s="26">
        <v>45418</v>
      </c>
      <c r="O2184" s="27">
        <f ca="1">+IF(NETWORKDAYS(M2184,N2184,Feriados!A$1:A$196)&gt;-1,NETWORKDAYS(M2184,N2184,Feriados!A$1:A$196)-1,NETWORKDAYS(M2184,TODAY(),Feriados!A$1:A$196))</f>
        <v>2</v>
      </c>
      <c r="P2184" s="16"/>
      <c r="Q2184" s="25">
        <f ca="1">+IF(T2184="ENVIO OS", IF(NETWORKDAYS(N2184,P2184,Feriados!A$28:A$328)&gt;-1,NETWORKDAYS(N2184,P2184,Feriados!A$28:A$328)-1,NETWORKDAYS(N2184,TODAY(),Feriados!A$28:A$328)),0)</f>
        <v>0</v>
      </c>
      <c r="R2184" s="17">
        <v>-32.9955</v>
      </c>
      <c r="S2184" s="17">
        <v>-68.697400000000002</v>
      </c>
      <c r="T2184" s="25" t="s">
        <v>1496</v>
      </c>
      <c r="U2184" s="25" t="s">
        <v>1496</v>
      </c>
      <c r="X2184" s="25" t="s">
        <v>4127</v>
      </c>
      <c r="Y2184" s="25" t="s">
        <v>504</v>
      </c>
      <c r="Z2184" s="25" t="s">
        <v>608</v>
      </c>
      <c r="AC2184" s="26"/>
      <c r="AD2184" s="26"/>
      <c r="AF2184" s="28"/>
    </row>
    <row r="2185" spans="1:32" s="25" customFormat="1" ht="15" x14ac:dyDescent="0.25">
      <c r="A2185" s="25">
        <v>244270</v>
      </c>
      <c r="B2185" s="25" t="s">
        <v>4321</v>
      </c>
      <c r="C2185" s="25" t="s">
        <v>4322</v>
      </c>
      <c r="D2185" s="25" t="s">
        <v>452</v>
      </c>
      <c r="E2185" s="25" t="s">
        <v>25</v>
      </c>
      <c r="F2185" s="25" t="s">
        <v>516</v>
      </c>
      <c r="G2185" s="25">
        <v>110</v>
      </c>
      <c r="H2185" s="25">
        <v>110</v>
      </c>
      <c r="I2185" s="25" t="s">
        <v>4381</v>
      </c>
      <c r="J2185" s="25" t="s">
        <v>178</v>
      </c>
      <c r="K2185" s="25" t="s">
        <v>471</v>
      </c>
      <c r="L2185" s="25" t="s">
        <v>435</v>
      </c>
      <c r="M2185" s="26">
        <v>45415</v>
      </c>
      <c r="N2185" s="26">
        <v>45418</v>
      </c>
      <c r="O2185" s="27">
        <f ca="1">+IF(NETWORKDAYS(M2185,N2185,Feriados!A$1:A$196)&gt;-1,NETWORKDAYS(M2185,N2185,Feriados!A$1:A$196)-1,NETWORKDAYS(M2185,TODAY(),Feriados!A$1:A$196))</f>
        <v>1</v>
      </c>
      <c r="P2185" s="16"/>
      <c r="Q2185" s="25">
        <f ca="1">+IF(T2185="ENVIO OS", IF(NETWORKDAYS(N2185,P2185,Feriados!A$28:A$328)&gt;-1,NETWORKDAYS(N2185,P2185,Feriados!A$28:A$328)-1,NETWORKDAYS(N2185,TODAY(),Feriados!A$28:A$328)),0)</f>
        <v>0</v>
      </c>
      <c r="R2185" s="17">
        <v>-34.6098</v>
      </c>
      <c r="S2185" s="17">
        <v>-68.234499999999997</v>
      </c>
      <c r="T2185" s="25" t="s">
        <v>1590</v>
      </c>
      <c r="U2185" s="25" t="s">
        <v>1590</v>
      </c>
      <c r="V2185" s="25" t="s">
        <v>652</v>
      </c>
      <c r="X2185" s="25" t="s">
        <v>439</v>
      </c>
      <c r="Y2185" s="25" t="s">
        <v>497</v>
      </c>
      <c r="AA2185" s="25" t="s">
        <v>4449</v>
      </c>
      <c r="AC2185" s="26"/>
      <c r="AD2185" s="26"/>
      <c r="AE2185" s="25" t="s">
        <v>525</v>
      </c>
      <c r="AF2185" s="28"/>
    </row>
    <row r="2186" spans="1:32" s="25" customFormat="1" ht="15" x14ac:dyDescent="0.25">
      <c r="A2186" s="25">
        <v>244605</v>
      </c>
      <c r="B2186" s="25" t="s">
        <v>4261</v>
      </c>
      <c r="C2186" s="25" t="s">
        <v>4262</v>
      </c>
      <c r="D2186" s="25" t="s">
        <v>450</v>
      </c>
      <c r="E2186" s="25" t="s">
        <v>26</v>
      </c>
      <c r="F2186" s="25" t="s">
        <v>508</v>
      </c>
      <c r="G2186" s="25">
        <v>149.6</v>
      </c>
      <c r="I2186" s="25" t="s">
        <v>17</v>
      </c>
      <c r="J2186" s="25" t="s">
        <v>399</v>
      </c>
      <c r="K2186" s="25" t="s">
        <v>457</v>
      </c>
      <c r="L2186" s="25" t="s">
        <v>434</v>
      </c>
      <c r="M2186" s="26">
        <v>45419</v>
      </c>
      <c r="N2186" s="26">
        <v>45426</v>
      </c>
      <c r="O2186" s="27">
        <f ca="1">+IF(NETWORKDAYS(M2186,N2186,Feriados!A$1:A$196)&gt;-1,NETWORKDAYS(M2186,N2186,Feriados!A$1:A$196)-1,NETWORKDAYS(M2186,TODAY(),Feriados!A$1:A$196))</f>
        <v>5</v>
      </c>
      <c r="P2186" s="16"/>
      <c r="Q2186" s="25">
        <f ca="1">+IF(T2186="ENVIO OS", IF(NETWORKDAYS(N2186,P2186,[1]Feriados!A$15:A$315)&gt;-1,NETWORKDAYS(N2186,P2186,[1]Feriados!A$15:A$315)-1,NETWORKDAYS(N2186,TODAY(),[1]Feriados!A$15:A$315)),0)</f>
        <v>0</v>
      </c>
      <c r="R2186" s="17">
        <v>-32.899000000000001</v>
      </c>
      <c r="S2186" s="17">
        <v>-68.718599999999995</v>
      </c>
      <c r="T2186" s="25" t="s">
        <v>1590</v>
      </c>
      <c r="U2186" s="25" t="s">
        <v>1590</v>
      </c>
      <c r="V2186" s="25" t="s">
        <v>37</v>
      </c>
      <c r="W2186" s="25" t="s">
        <v>4363</v>
      </c>
      <c r="X2186" s="25" t="s">
        <v>4127</v>
      </c>
      <c r="Y2186" s="25" t="s">
        <v>504</v>
      </c>
      <c r="Z2186" s="25" t="s">
        <v>531</v>
      </c>
      <c r="AA2186" s="25" t="s">
        <v>4449</v>
      </c>
      <c r="AC2186" s="26"/>
      <c r="AD2186" s="26"/>
      <c r="AF2186" s="28"/>
    </row>
    <row r="2187" spans="1:32" s="25" customFormat="1" ht="15" x14ac:dyDescent="0.25">
      <c r="A2187" s="25">
        <v>245263</v>
      </c>
      <c r="B2187" s="25" t="s">
        <v>4455</v>
      </c>
      <c r="C2187" s="25" t="s">
        <v>4457</v>
      </c>
      <c r="D2187" s="25" t="s">
        <v>446</v>
      </c>
      <c r="E2187" s="25" t="s">
        <v>25</v>
      </c>
      <c r="F2187" s="25" t="s">
        <v>509</v>
      </c>
      <c r="G2187" s="25">
        <v>290</v>
      </c>
      <c r="H2187" s="25">
        <v>60</v>
      </c>
      <c r="I2187" s="25" t="s">
        <v>4461</v>
      </c>
      <c r="J2187" s="25" t="s">
        <v>371</v>
      </c>
      <c r="K2187" s="25" t="s">
        <v>465</v>
      </c>
      <c r="L2187" s="25" t="s">
        <v>434</v>
      </c>
      <c r="M2187" s="26">
        <v>45420</v>
      </c>
      <c r="N2187" s="26">
        <v>45427</v>
      </c>
      <c r="O2187" s="27">
        <f ca="1">+IF(NETWORKDAYS(M2187,N2187,Feriados!A$1:A$196)&gt;-1,NETWORKDAYS(M2187,N2187,Feriados!A$1:A$196)-1,NETWORKDAYS(M2187,TODAY(),Feriados!A$1:A$196))</f>
        <v>5</v>
      </c>
      <c r="P2187" s="16"/>
      <c r="Q2187" s="25">
        <f ca="1">+IF(T2187="ENVIO OS", IF(NETWORKDAYS(N2187,P2187,Feriados!A$28:A$328)&gt;-1,NETWORKDAYS(N2187,P2187,Feriados!A$28:A$328)-1,NETWORKDAYS(N2187,TODAY(),Feriados!A$28:A$328)),0)</f>
        <v>0</v>
      </c>
      <c r="R2187" s="17" t="s">
        <v>4462</v>
      </c>
      <c r="S2187" s="17">
        <v>-68.806200000000004</v>
      </c>
      <c r="T2187" s="25" t="s">
        <v>1496</v>
      </c>
      <c r="U2187" s="25" t="s">
        <v>1496</v>
      </c>
      <c r="X2187" s="25" t="s">
        <v>4127</v>
      </c>
      <c r="Y2187" s="25" t="s">
        <v>504</v>
      </c>
      <c r="AB2187" s="25" t="s">
        <v>0</v>
      </c>
      <c r="AC2187" s="26"/>
      <c r="AD2187" s="26"/>
      <c r="AF2187" s="28"/>
    </row>
    <row r="2188" spans="1:32" s="25" customFormat="1" ht="15" x14ac:dyDescent="0.25">
      <c r="A2188" s="25">
        <v>243995</v>
      </c>
      <c r="B2188" s="25" t="s">
        <v>4281</v>
      </c>
      <c r="C2188" s="25" t="s">
        <v>753</v>
      </c>
      <c r="D2188" s="25" t="s">
        <v>507</v>
      </c>
      <c r="E2188" s="25" t="s">
        <v>25</v>
      </c>
      <c r="F2188" s="25" t="s">
        <v>517</v>
      </c>
      <c r="G2188" s="25">
        <v>660</v>
      </c>
      <c r="H2188" s="25">
        <v>660</v>
      </c>
      <c r="J2188" s="25" t="s">
        <v>55</v>
      </c>
      <c r="K2188" s="25" t="s">
        <v>449</v>
      </c>
      <c r="L2188" s="25" t="s">
        <v>435</v>
      </c>
      <c r="M2188" s="26">
        <v>45420</v>
      </c>
      <c r="N2188" s="26">
        <v>45433</v>
      </c>
      <c r="O2188" s="27">
        <f ca="1">+IF(NETWORKDAYS(M2188,N2188,Feriados!A$1:A$196)&gt;-1,NETWORKDAYS(M2188,N2188,Feriados!A$1:A$196)-1,NETWORKDAYS(M2188,TODAY(),Feriados!A$1:A$196))</f>
        <v>9</v>
      </c>
      <c r="P2188" s="16"/>
      <c r="Q2188" s="25">
        <f ca="1">+IF(T2188="ENVIO OS", IF(NETWORKDAYS(N2188,P2188,Feriados!A$28:A$328)&gt;-1,NETWORKDAYS(N2188,P2188,Feriados!A$28:A$328)-1,NETWORKDAYS(N2188,TODAY(),Feriados!A$28:A$328)),0)</f>
        <v>0</v>
      </c>
      <c r="R2188" s="17">
        <v>-33.093699999999998</v>
      </c>
      <c r="S2188" s="17">
        <v>-68.974599999999995</v>
      </c>
      <c r="T2188" s="25" t="s">
        <v>1590</v>
      </c>
      <c r="U2188" s="25" t="s">
        <v>1590</v>
      </c>
      <c r="V2188" s="25" t="s">
        <v>4426</v>
      </c>
      <c r="W2188" s="25" t="s">
        <v>4425</v>
      </c>
      <c r="X2188" s="25" t="s">
        <v>439</v>
      </c>
      <c r="Y2188" s="25" t="s">
        <v>644</v>
      </c>
      <c r="AA2188" s="25" t="s">
        <v>4463</v>
      </c>
      <c r="AC2188" s="26"/>
      <c r="AD2188" s="26"/>
      <c r="AE2188" s="25" t="s">
        <v>525</v>
      </c>
      <c r="AF2188" s="28"/>
    </row>
    <row r="2189" spans="1:32" s="25" customFormat="1" ht="15" x14ac:dyDescent="0.25">
      <c r="B2189" s="25" t="s">
        <v>4395</v>
      </c>
      <c r="C2189" s="25" t="s">
        <v>4396</v>
      </c>
      <c r="D2189" s="25" t="s">
        <v>274</v>
      </c>
      <c r="E2189" s="25" t="s">
        <v>26</v>
      </c>
      <c r="F2189" s="25" t="s">
        <v>508</v>
      </c>
      <c r="G2189" s="25">
        <v>135</v>
      </c>
      <c r="I2189" s="25" t="s">
        <v>17</v>
      </c>
      <c r="J2189" s="25" t="s">
        <v>192</v>
      </c>
      <c r="K2189" s="25" t="s">
        <v>489</v>
      </c>
      <c r="M2189" s="26">
        <v>45421</v>
      </c>
      <c r="N2189" s="26">
        <v>45426</v>
      </c>
      <c r="O2189" s="27">
        <f ca="1">+IF(NETWORKDAYS(M2189,N2189,Feriados!A$1:A$196)&gt;-1,NETWORKDAYS(M2189,N2189,Feriados!A$1:A$196)-1,NETWORKDAYS(M2189,TODAY(),Feriados!A$1:A$196))</f>
        <v>3</v>
      </c>
      <c r="P2189" s="16"/>
      <c r="Q2189" s="25">
        <f ca="1">+IF(T2189="ENVIO OS", IF(NETWORKDAYS(N2189,P2189,Feriados!A$28:A$328)&gt;-1,NETWORKDAYS(N2189,P2189,Feriados!A$28:A$328)-1,NETWORKDAYS(N2189,TODAY(),Feriados!A$28:A$328)),0)</f>
        <v>0</v>
      </c>
      <c r="R2189" s="17">
        <v>-32.859400000000001</v>
      </c>
      <c r="S2189" s="17">
        <v>-68.880099999999999</v>
      </c>
      <c r="T2189" s="25" t="s">
        <v>1496</v>
      </c>
      <c r="U2189" s="25" t="s">
        <v>1496</v>
      </c>
      <c r="X2189" s="25" t="s">
        <v>443</v>
      </c>
      <c r="Y2189" s="25" t="s">
        <v>504</v>
      </c>
      <c r="Z2189" s="25" t="s">
        <v>535</v>
      </c>
      <c r="AC2189" s="26"/>
      <c r="AD2189" s="26"/>
      <c r="AF2189" s="28"/>
    </row>
    <row r="2190" spans="1:32" s="25" customFormat="1" ht="15" x14ac:dyDescent="0.25">
      <c r="B2190" s="25" t="s">
        <v>3388</v>
      </c>
      <c r="C2190" s="25" t="s">
        <v>3387</v>
      </c>
      <c r="D2190" s="25" t="s">
        <v>507</v>
      </c>
      <c r="E2190" s="25" t="s">
        <v>26</v>
      </c>
      <c r="F2190" s="25" t="s">
        <v>508</v>
      </c>
      <c r="G2190" s="25">
        <v>95.4</v>
      </c>
      <c r="I2190" s="25" t="s">
        <v>3646</v>
      </c>
      <c r="J2190" s="25" t="s">
        <v>113</v>
      </c>
      <c r="K2190" s="25" t="s">
        <v>447</v>
      </c>
      <c r="M2190" s="16">
        <v>45422</v>
      </c>
      <c r="N2190" s="26">
        <v>45425</v>
      </c>
      <c r="O2190" s="27">
        <f ca="1">+IF(NETWORKDAYS(M2190,N2190,Feriados!A$1:A$196)&gt;-1,NETWORKDAYS(M2190,N2190,Feriados!A$1:A$196)-1,NETWORKDAYS(M2190,TODAY(),Feriados!A$1:A$196))</f>
        <v>1</v>
      </c>
      <c r="P2190" s="16"/>
      <c r="Q2190" s="25">
        <f ca="1">+IF(T2190="ENVIO OS", IF(NETWORKDAYS(N2190,P2190,Feriados!A$28:A$328)&gt;-1,NETWORKDAYS(N2190,P2190,Feriados!A$28:A$328)-1,NETWORKDAYS(N2190,TODAY(),Feriados!A$28:A$328)),0)</f>
        <v>0</v>
      </c>
      <c r="R2190" s="17">
        <v>-32.983800000000002</v>
      </c>
      <c r="S2190" s="17">
        <v>-68.767399999999995</v>
      </c>
      <c r="T2190" s="25" t="s">
        <v>1590</v>
      </c>
      <c r="U2190" s="25" t="s">
        <v>1590</v>
      </c>
      <c r="X2190" s="25" t="s">
        <v>443</v>
      </c>
      <c r="Y2190" s="25" t="s">
        <v>504</v>
      </c>
      <c r="Z2190" s="25" t="s">
        <v>607</v>
      </c>
      <c r="AC2190" s="26"/>
      <c r="AD2190" s="26"/>
      <c r="AF2190" s="28"/>
    </row>
    <row r="2191" spans="1:32" s="25" customFormat="1" ht="15" x14ac:dyDescent="0.25">
      <c r="A2191" s="25">
        <v>245311</v>
      </c>
      <c r="B2191" s="25" t="s">
        <v>4456</v>
      </c>
      <c r="C2191" s="25" t="s">
        <v>4458</v>
      </c>
      <c r="D2191" s="25" t="s">
        <v>507</v>
      </c>
      <c r="E2191" s="25" t="s">
        <v>25</v>
      </c>
      <c r="F2191" s="25" t="s">
        <v>517</v>
      </c>
      <c r="G2191" s="25">
        <v>115</v>
      </c>
      <c r="H2191" s="25">
        <v>115</v>
      </c>
      <c r="J2191" s="25" t="s">
        <v>273</v>
      </c>
      <c r="K2191" s="25" t="s">
        <v>449</v>
      </c>
      <c r="L2191" s="25" t="s">
        <v>435</v>
      </c>
      <c r="M2191" s="26">
        <v>45425</v>
      </c>
      <c r="N2191" s="26">
        <v>45439</v>
      </c>
      <c r="O2191" s="27">
        <f ca="1">+IF(NETWORKDAYS(M2191,N2191,Feriados!A$1:A$196)&gt;-1,NETWORKDAYS(M2191,N2191,Feriados!A$1:A$196)-1,NETWORKDAYS(M2191,TODAY(),Feriados!A$1:A$196))</f>
        <v>10</v>
      </c>
      <c r="P2191" s="16"/>
      <c r="Q2191" s="25">
        <f ca="1">+IF(T2191="ENVIO OS", IF(NETWORKDAYS(N2191,P2191,Feriados!A$28:A$328)&gt;-1,NETWORKDAYS(N2191,P2191,Feriados!A$28:A$328)-1,NETWORKDAYS(N2191,TODAY(),Feriados!A$28:A$328)),0)</f>
        <v>0</v>
      </c>
      <c r="R2191" s="17">
        <v>-33.030900000000003</v>
      </c>
      <c r="S2191" s="17">
        <v>-68.955399999999997</v>
      </c>
      <c r="T2191" s="25" t="s">
        <v>1496</v>
      </c>
      <c r="U2191" s="25" t="s">
        <v>1496</v>
      </c>
      <c r="X2191" s="25" t="s">
        <v>4127</v>
      </c>
      <c r="Y2191" s="25" t="s">
        <v>504</v>
      </c>
      <c r="AC2191" s="26"/>
      <c r="AD2191" s="26"/>
      <c r="AE2191" s="25" t="s">
        <v>525</v>
      </c>
      <c r="AF2191" s="28"/>
    </row>
    <row r="2192" spans="1:32" s="25" customFormat="1" ht="15" x14ac:dyDescent="0.25">
      <c r="B2192" s="25" t="s">
        <v>2803</v>
      </c>
      <c r="C2192" s="25" t="s">
        <v>2802</v>
      </c>
      <c r="D2192" s="25" t="s">
        <v>446</v>
      </c>
      <c r="E2192" s="25" t="s">
        <v>26</v>
      </c>
      <c r="F2192" s="25" t="s">
        <v>508</v>
      </c>
      <c r="G2192" s="25">
        <v>52</v>
      </c>
      <c r="I2192" s="25" t="s">
        <v>17</v>
      </c>
      <c r="J2192" s="25" t="s">
        <v>414</v>
      </c>
      <c r="K2192" s="25" t="s">
        <v>464</v>
      </c>
      <c r="M2192" s="26">
        <v>45425</v>
      </c>
      <c r="N2192" s="26">
        <v>45429</v>
      </c>
      <c r="O2192" s="27">
        <f ca="1">+IF(NETWORKDAYS(M2192,N2192,Feriados!A$1:A$196)&gt;-1,NETWORKDAYS(M2192,N2192,Feriados!A$1:A$196)-1,NETWORKDAYS(M2192,TODAY(),Feriados!A$1:A$196))</f>
        <v>4</v>
      </c>
      <c r="P2192" s="16"/>
      <c r="Q2192" s="25">
        <f ca="1">+IF(T2192="ENVIO OS", IF(NETWORKDAYS(N2192,P2192,Feriados!A$28:A$328)&gt;-1,NETWORKDAYS(N2192,P2192,Feriados!A$28:A$328)-1,NETWORKDAYS(N2192,TODAY(),Feriados!A$28:A$328)),0)</f>
        <v>0</v>
      </c>
      <c r="R2192" s="17">
        <v>-32.892200000000003</v>
      </c>
      <c r="S2192" s="17">
        <v>-68.651700000000005</v>
      </c>
      <c r="T2192" s="25" t="s">
        <v>1590</v>
      </c>
      <c r="U2192" s="25" t="s">
        <v>1590</v>
      </c>
      <c r="X2192" s="25" t="s">
        <v>443</v>
      </c>
      <c r="Y2192" s="25" t="s">
        <v>504</v>
      </c>
      <c r="Z2192" s="25" t="s">
        <v>545</v>
      </c>
      <c r="AC2192" s="26"/>
      <c r="AD2192" s="26"/>
      <c r="AF2192" s="28"/>
    </row>
    <row r="2193" spans="1:32" s="25" customFormat="1" ht="15" x14ac:dyDescent="0.25">
      <c r="A2193" s="25">
        <v>243876</v>
      </c>
      <c r="B2193" s="25" t="s">
        <v>4222</v>
      </c>
      <c r="C2193" s="25" t="s">
        <v>4223</v>
      </c>
      <c r="D2193" s="25" t="s">
        <v>450</v>
      </c>
      <c r="E2193" s="25" t="s">
        <v>25</v>
      </c>
      <c r="F2193" s="25" t="s">
        <v>515</v>
      </c>
      <c r="G2193" s="25">
        <v>250</v>
      </c>
      <c r="M2193" s="26">
        <v>45426</v>
      </c>
      <c r="N2193" s="26">
        <v>45428</v>
      </c>
      <c r="O2193" s="27">
        <f ca="1">+IF(NETWORKDAYS(M2193,N2193,Feriados!A$1:A$196)&gt;-1,NETWORKDAYS(M2193,N2193,Feriados!A$1:A$196)-1,NETWORKDAYS(M2193,TODAY(),Feriados!A$1:A$196))</f>
        <v>2</v>
      </c>
      <c r="P2193" s="16">
        <v>45428</v>
      </c>
      <c r="Q2193" s="25">
        <f ca="1">+IF(T2193="ENVIO OS", IF(NETWORKDAYS(N2193,P2193,Feriados!A$28:A$328)&gt;-1,NETWORKDAYS(N2193,P2193,Feriados!A$28:A$328)-1,NETWORKDAYS(N2193,TODAY(),Feriados!A$28:A$328)),0)</f>
        <v>0</v>
      </c>
      <c r="R2193" s="17"/>
      <c r="S2193" s="17"/>
      <c r="T2193" s="25" t="s">
        <v>1494</v>
      </c>
      <c r="U2193" s="25" t="s">
        <v>1587</v>
      </c>
      <c r="X2193" s="25" t="s">
        <v>443</v>
      </c>
      <c r="AC2193" s="26"/>
      <c r="AD2193" s="26"/>
      <c r="AF2193" s="28"/>
    </row>
    <row r="2194" spans="1:32" s="25" customFormat="1" ht="15" x14ac:dyDescent="0.25">
      <c r="A2194" s="25">
        <v>245137</v>
      </c>
      <c r="B2194" s="25" t="s">
        <v>4491</v>
      </c>
      <c r="C2194" s="25" t="s">
        <v>4492</v>
      </c>
      <c r="D2194" s="25" t="s">
        <v>404</v>
      </c>
      <c r="E2194" s="25" t="s">
        <v>25</v>
      </c>
      <c r="F2194" s="25" t="s">
        <v>516</v>
      </c>
      <c r="G2194" s="25">
        <v>210</v>
      </c>
      <c r="H2194" s="25">
        <v>210</v>
      </c>
      <c r="I2194" s="25" t="s">
        <v>17</v>
      </c>
      <c r="J2194" s="25" t="s">
        <v>288</v>
      </c>
      <c r="K2194" s="25" t="s">
        <v>405</v>
      </c>
      <c r="L2194" s="25" t="s">
        <v>437</v>
      </c>
      <c r="M2194" s="26">
        <v>45426</v>
      </c>
      <c r="N2194" s="26">
        <v>45433</v>
      </c>
      <c r="O2194" s="27">
        <f ca="1">+IF(NETWORKDAYS(M2194,N2194,Feriados!A$1:A$196)&gt;-1,NETWORKDAYS(M2194,N2194,Feriados!A$1:A$196)-1,NETWORKDAYS(M2194,TODAY(),Feriados!A$1:A$196))</f>
        <v>5</v>
      </c>
      <c r="P2194" s="16"/>
      <c r="Q2194" s="25">
        <f ca="1">+IF(T2194="ENVIO OS", IF(NETWORKDAYS(N2194,P2194,Feriados!A$28:A$328)&gt;-1,NETWORKDAYS(N2194,P2194,Feriados!A$28:A$328)-1,NETWORKDAYS(N2194,TODAY(),Feriados!A$28:A$328)),0)</f>
        <v>0</v>
      </c>
      <c r="R2194" s="17">
        <v>-33.524166700000002</v>
      </c>
      <c r="S2194" s="17">
        <v>-69.245555499999995</v>
      </c>
      <c r="T2194" s="25" t="s">
        <v>1496</v>
      </c>
      <c r="U2194" s="25" t="s">
        <v>1496</v>
      </c>
      <c r="X2194" s="25" t="s">
        <v>4127</v>
      </c>
      <c r="Y2194" s="25" t="s">
        <v>504</v>
      </c>
      <c r="AC2194" s="26"/>
      <c r="AD2194" s="26"/>
      <c r="AF2194" s="28"/>
    </row>
    <row r="2195" spans="1:32" s="25" customFormat="1" ht="15" x14ac:dyDescent="0.25">
      <c r="A2195" s="25">
        <v>245108</v>
      </c>
      <c r="B2195" s="25" t="s">
        <v>4442</v>
      </c>
      <c r="C2195" s="25" t="s">
        <v>4443</v>
      </c>
      <c r="D2195" s="25" t="s">
        <v>507</v>
      </c>
      <c r="E2195" s="25" t="s">
        <v>25</v>
      </c>
      <c r="F2195" s="25" t="s">
        <v>2225</v>
      </c>
      <c r="G2195" s="25">
        <v>223</v>
      </c>
      <c r="I2195" s="25" t="s">
        <v>17</v>
      </c>
      <c r="J2195" s="25" t="s">
        <v>126</v>
      </c>
      <c r="K2195" s="25" t="s">
        <v>49</v>
      </c>
      <c r="L2195" s="25" t="s">
        <v>434</v>
      </c>
      <c r="M2195" s="26">
        <v>45427</v>
      </c>
      <c r="N2195" s="26">
        <v>45432</v>
      </c>
      <c r="O2195" s="27">
        <f ca="1">+IF(NETWORKDAYS(M2195,N2195,Feriados!A$1:A$196)&gt;-1,NETWORKDAYS(M2195,N2195,Feriados!A$1:A$196)-1,NETWORKDAYS(M2195,TODAY(),Feriados!A$1:A$196))</f>
        <v>3</v>
      </c>
      <c r="P2195" s="16"/>
      <c r="Q2195" s="25">
        <f ca="1">+IF(T2195="ENVIO OS", IF(NETWORKDAYS(N2195,P2195,Feriados!A$28:A$328)&gt;-1,NETWORKDAYS(N2195,P2195,Feriados!A$28:A$328)-1,NETWORKDAYS(N2195,TODAY(),Feriados!A$28:A$328)),0)</f>
        <v>0</v>
      </c>
      <c r="R2195" s="17">
        <v>-33.166508329999999</v>
      </c>
      <c r="S2195" s="17">
        <v>-68.875261109999997</v>
      </c>
      <c r="T2195" s="25" t="s">
        <v>1496</v>
      </c>
      <c r="U2195" s="25" t="s">
        <v>1496</v>
      </c>
      <c r="V2195" s="25" t="s">
        <v>772</v>
      </c>
      <c r="X2195" s="25" t="s">
        <v>4127</v>
      </c>
      <c r="Y2195" s="25" t="s">
        <v>504</v>
      </c>
      <c r="Z2195" s="25" t="s">
        <v>598</v>
      </c>
      <c r="AC2195" s="26"/>
      <c r="AD2195" s="26"/>
      <c r="AF2195" s="28"/>
    </row>
    <row r="2196" spans="1:32" s="25" customFormat="1" ht="15" x14ac:dyDescent="0.25">
      <c r="A2196" s="25">
        <v>231760</v>
      </c>
      <c r="B2196" s="25" t="s">
        <v>1930</v>
      </c>
      <c r="C2196" s="25" t="s">
        <v>1929</v>
      </c>
      <c r="D2196" s="25" t="s">
        <v>507</v>
      </c>
      <c r="E2196" s="25" t="s">
        <v>26</v>
      </c>
      <c r="F2196" s="25" t="s">
        <v>508</v>
      </c>
      <c r="I2196" s="25" t="s">
        <v>17</v>
      </c>
      <c r="J2196" s="25" t="s">
        <v>1500</v>
      </c>
      <c r="K2196" s="25" t="s">
        <v>1501</v>
      </c>
      <c r="M2196" s="26">
        <v>45427</v>
      </c>
      <c r="N2196" s="26">
        <v>45440</v>
      </c>
      <c r="O2196" s="27">
        <f ca="1">+IF(NETWORKDAYS(M2196,N2196,Feriados!A$1:A$196)&gt;-1,NETWORKDAYS(M2196,N2196,Feriados!A$1:A$196)-1,NETWORKDAYS(M2196,TODAY(),Feriados!A$1:A$196))</f>
        <v>9</v>
      </c>
      <c r="P2196" s="16"/>
      <c r="Q2196" s="25">
        <f ca="1">+IF(T2196="ENVIO OS", IF(NETWORKDAYS(N2196,P2196,Feriados!A$28:A$328)&gt;-1,NETWORKDAYS(N2196,P2196,Feriados!A$28:A$328)-1,NETWORKDAYS(N2196,TODAY(),Feriados!A$28:A$328)),0)</f>
        <v>0</v>
      </c>
      <c r="R2196" s="17"/>
      <c r="S2196" s="17"/>
      <c r="T2196" s="25" t="s">
        <v>1590</v>
      </c>
      <c r="U2196" s="25" t="s">
        <v>1590</v>
      </c>
      <c r="X2196" s="25" t="s">
        <v>442</v>
      </c>
      <c r="Y2196" s="25" t="s">
        <v>500</v>
      </c>
      <c r="Z2196" s="25" t="s">
        <v>596</v>
      </c>
      <c r="AC2196" s="26"/>
      <c r="AD2196" s="26"/>
      <c r="AF2196" s="28"/>
    </row>
    <row r="2197" spans="1:32" s="25" customFormat="1" ht="15" x14ac:dyDescent="0.25">
      <c r="A2197" s="25">
        <v>242946</v>
      </c>
      <c r="B2197" s="25" t="s">
        <v>4048</v>
      </c>
      <c r="C2197" s="25" t="s">
        <v>4126</v>
      </c>
      <c r="D2197" s="25" t="s">
        <v>450</v>
      </c>
      <c r="E2197" s="25" t="s">
        <v>25</v>
      </c>
      <c r="F2197" s="25" t="s">
        <v>693</v>
      </c>
      <c r="G2197" s="25">
        <v>160.4</v>
      </c>
      <c r="H2197" s="25">
        <v>160.4</v>
      </c>
      <c r="I2197" s="25" t="s">
        <v>4125</v>
      </c>
      <c r="J2197" s="25" t="s">
        <v>111</v>
      </c>
      <c r="K2197" s="25" t="s">
        <v>465</v>
      </c>
      <c r="M2197" s="26">
        <v>45428</v>
      </c>
      <c r="N2197" s="26">
        <v>45428</v>
      </c>
      <c r="O2197" s="27">
        <f ca="1">+IF(NETWORKDAYS(M2197,N2197,Feriados!A$1:A$196)&gt;-1,NETWORKDAYS(M2197,N2197,Feriados!A$1:A$196)-1,NETWORKDAYS(M2197,TODAY(),Feriados!A$1:A$196))</f>
        <v>0</v>
      </c>
      <c r="P2197" s="16"/>
      <c r="Q2197" s="25">
        <f ca="1">+IF(T2197="ENVIO OS", IF(NETWORKDAYS(N2197,P2197,Feriados!A$28:A$328)&gt;-1,NETWORKDAYS(N2197,P2197,Feriados!A$28:A$328)-1,NETWORKDAYS(N2197,TODAY(),Feriados!A$28:A$328)),0)</f>
        <v>0</v>
      </c>
      <c r="R2197" s="17">
        <v>-32.907899999999998</v>
      </c>
      <c r="S2197" s="17">
        <v>-68.791799999999995</v>
      </c>
      <c r="T2197" s="25" t="s">
        <v>1590</v>
      </c>
      <c r="U2197" s="25" t="s">
        <v>1590</v>
      </c>
      <c r="X2197" s="25" t="s">
        <v>439</v>
      </c>
      <c r="Y2197" s="25" t="s">
        <v>503</v>
      </c>
      <c r="Z2197" s="25" t="s">
        <v>1188</v>
      </c>
      <c r="AA2197" s="25" t="s">
        <v>4463</v>
      </c>
      <c r="AC2197" s="26"/>
      <c r="AD2197" s="26"/>
      <c r="AF2197" s="28"/>
    </row>
    <row r="2198" spans="1:32" s="25" customFormat="1" ht="15" x14ac:dyDescent="0.25">
      <c r="A2198" s="25">
        <v>245511</v>
      </c>
      <c r="B2198" s="25" t="s">
        <v>4464</v>
      </c>
      <c r="C2198" s="25" t="s">
        <v>4465</v>
      </c>
      <c r="D2198" s="25" t="s">
        <v>452</v>
      </c>
      <c r="E2198" s="25" t="s">
        <v>26</v>
      </c>
      <c r="F2198" s="25" t="s">
        <v>508</v>
      </c>
      <c r="G2198" s="25">
        <v>223.81</v>
      </c>
      <c r="I2198" s="25" t="s">
        <v>17</v>
      </c>
      <c r="J2198" s="25" t="s">
        <v>411</v>
      </c>
      <c r="K2198" s="25" t="s">
        <v>452</v>
      </c>
      <c r="L2198" s="25" t="s">
        <v>434</v>
      </c>
      <c r="M2198" s="26">
        <v>45428</v>
      </c>
      <c r="N2198" s="26">
        <v>45439</v>
      </c>
      <c r="O2198" s="27">
        <f ca="1">+IF(NETWORKDAYS(M2198,N2198,Feriados!A$1:A$196)&gt;-1,NETWORKDAYS(M2198,N2198,Feriados!A$1:A$196)-1,NETWORKDAYS(M2198,TODAY(),Feriados!A$1:A$196))</f>
        <v>7</v>
      </c>
      <c r="P2198" s="16"/>
      <c r="Q2198" s="25">
        <f ca="1">+IF(T2198="ENVIO OS", IF(NETWORKDAYS(N2198,P2198,Feriados!A$28:A$328)&gt;-1,NETWORKDAYS(N2198,P2198,Feriados!A$28:A$328)-1,NETWORKDAYS(N2198,TODAY(),Feriados!A$28:A$328)),0)</f>
        <v>0</v>
      </c>
      <c r="R2198" s="17">
        <v>-34.724400000000003</v>
      </c>
      <c r="S2198" s="17">
        <v>-68.376000000000005</v>
      </c>
      <c r="T2198" s="25" t="s">
        <v>1496</v>
      </c>
      <c r="U2198" s="25" t="s">
        <v>1496</v>
      </c>
      <c r="V2198" s="25" t="s">
        <v>37</v>
      </c>
      <c r="W2198" s="25" t="s">
        <v>2383</v>
      </c>
      <c r="X2198" s="25" t="s">
        <v>4127</v>
      </c>
      <c r="Y2198" s="25" t="s">
        <v>662</v>
      </c>
      <c r="AC2198" s="26"/>
      <c r="AD2198" s="26"/>
      <c r="AF2198" s="28"/>
    </row>
    <row r="2199" spans="1:32" s="25" customFormat="1" ht="15" x14ac:dyDescent="0.25">
      <c r="B2199" s="25" t="s">
        <v>4466</v>
      </c>
      <c r="C2199" s="25" t="s">
        <v>4467</v>
      </c>
      <c r="E2199" s="25" t="s">
        <v>26</v>
      </c>
      <c r="F2199" s="25" t="s">
        <v>508</v>
      </c>
      <c r="M2199" s="26">
        <v>45428</v>
      </c>
      <c r="N2199" s="26">
        <v>45439</v>
      </c>
      <c r="O2199" s="27">
        <f ca="1">+IF(NETWORKDAYS(M2199,N2199,Feriados!A$1:A$196)&gt;-1,NETWORKDAYS(M2199,N2199,Feriados!A$1:A$196)-1,NETWORKDAYS(M2199,TODAY(),Feriados!A$1:A$196))</f>
        <v>7</v>
      </c>
      <c r="P2199" s="16">
        <v>45504</v>
      </c>
      <c r="Q2199" s="25">
        <f ca="1">+IF(T2199="ENVIO OS", IF(NETWORKDAYS(N2199,P2199,Feriados!A$28:A$328)&gt;-1,NETWORKDAYS(N2199,P2199,Feriados!A$28:A$328)-1,NETWORKDAYS(N2199,TODAY(),Feriados!A$28:A$328)),0)</f>
        <v>47</v>
      </c>
      <c r="R2199" s="17"/>
      <c r="S2199" s="17"/>
      <c r="T2199" s="25" t="s">
        <v>1494</v>
      </c>
      <c r="U2199" s="25" t="s">
        <v>1584</v>
      </c>
      <c r="X2199" s="25" t="s">
        <v>4127</v>
      </c>
      <c r="Z2199" s="25" t="s">
        <v>607</v>
      </c>
      <c r="AC2199" s="26"/>
      <c r="AD2199" s="26"/>
      <c r="AF2199" s="28"/>
    </row>
    <row r="2200" spans="1:32" s="25" customFormat="1" ht="15" x14ac:dyDescent="0.25">
      <c r="B2200" s="25" t="s">
        <v>4468</v>
      </c>
      <c r="C2200" s="25" t="s">
        <v>4469</v>
      </c>
      <c r="E2200" s="25" t="s">
        <v>26</v>
      </c>
      <c r="F2200" s="25" t="s">
        <v>508</v>
      </c>
      <c r="M2200" s="26">
        <v>45428</v>
      </c>
      <c r="N2200" s="26">
        <v>45443</v>
      </c>
      <c r="O2200" s="27">
        <f ca="1">+IF(NETWORKDAYS(M2200,N2200,Feriados!A$1:A$196)&gt;-1,NETWORKDAYS(M2200,N2200,Feriados!A$1:A$196)-1,NETWORKDAYS(M2200,TODAY(),Feriados!A$1:A$196))</f>
        <v>11</v>
      </c>
      <c r="P2200" s="16">
        <v>45476</v>
      </c>
      <c r="Q2200" s="25">
        <f ca="1">+IF(T2200="ENVIO OS", IF(NETWORKDAYS(N2200,P2200,Feriados!A$28:A$328)&gt;-1,NETWORKDAYS(N2200,P2200,Feriados!A$28:A$328)-1,NETWORKDAYS(N2200,TODAY(),Feriados!A$28:A$328)),0)</f>
        <v>23</v>
      </c>
      <c r="R2200" s="17"/>
      <c r="S2200" s="17"/>
      <c r="T2200" s="25" t="s">
        <v>1494</v>
      </c>
      <c r="U2200" s="25" t="s">
        <v>1584</v>
      </c>
      <c r="X2200" s="25" t="s">
        <v>4127</v>
      </c>
      <c r="Z2200" s="25" t="s">
        <v>556</v>
      </c>
      <c r="AC2200" s="26"/>
      <c r="AD2200" s="26"/>
      <c r="AF2200" s="28"/>
    </row>
    <row r="2201" spans="1:32" s="25" customFormat="1" ht="15" x14ac:dyDescent="0.25">
      <c r="A2201" s="25">
        <v>245613</v>
      </c>
      <c r="B2201" s="25" t="s">
        <v>4257</v>
      </c>
      <c r="C2201" s="25" t="s">
        <v>4258</v>
      </c>
      <c r="D2201" s="25" t="s">
        <v>446</v>
      </c>
      <c r="E2201" s="25" t="s">
        <v>26</v>
      </c>
      <c r="F2201" s="25" t="s">
        <v>508</v>
      </c>
      <c r="G2201" s="25">
        <v>577</v>
      </c>
      <c r="H2201" s="25">
        <v>577</v>
      </c>
      <c r="I2201" s="25" t="s">
        <v>17</v>
      </c>
      <c r="J2201" s="25" t="s">
        <v>793</v>
      </c>
      <c r="K2201" s="25" t="s">
        <v>463</v>
      </c>
      <c r="L2201" s="25" t="s">
        <v>434</v>
      </c>
      <c r="M2201" s="26">
        <v>45428</v>
      </c>
      <c r="N2201" s="26">
        <v>45443</v>
      </c>
      <c r="O2201" s="27">
        <f ca="1">+IF(NETWORKDAYS(M2201,N2201,Feriados!A$1:A$196)&gt;-1,NETWORKDAYS(M2201,N2201,Feriados!A$1:A$196)-1,NETWORKDAYS(M2201,TODAY(),Feriados!A$1:A$196))</f>
        <v>11</v>
      </c>
      <c r="P2201" s="16"/>
      <c r="Q2201" s="25">
        <f ca="1">+IF(T2201="ENVIO OS", IF(NETWORKDAYS(N2201,P2201,Feriados!A$28:A$328)&gt;-1,NETWORKDAYS(N2201,P2201,Feriados!A$28:A$328)-1,NETWORKDAYS(N2201,TODAY(),Feriados!A$28:A$328)),0)</f>
        <v>0</v>
      </c>
      <c r="R2201" s="17">
        <v>-33.0304</v>
      </c>
      <c r="S2201" s="17">
        <v>-68.807199999999995</v>
      </c>
      <c r="T2201" s="25" t="s">
        <v>1496</v>
      </c>
      <c r="X2201" s="25" t="s">
        <v>440</v>
      </c>
      <c r="Y2201" s="25" t="s">
        <v>504</v>
      </c>
      <c r="Z2201" s="25" t="s">
        <v>534</v>
      </c>
      <c r="AC2201" s="26"/>
      <c r="AD2201" s="26"/>
      <c r="AF2201" s="28"/>
    </row>
    <row r="2202" spans="1:32" s="25" customFormat="1" ht="15" x14ac:dyDescent="0.25">
      <c r="A2202" s="25">
        <v>243876</v>
      </c>
      <c r="B2202" s="25" t="s">
        <v>4222</v>
      </c>
      <c r="C2202" s="25" t="s">
        <v>4223</v>
      </c>
      <c r="D2202" s="25" t="s">
        <v>450</v>
      </c>
      <c r="E2202" s="25" t="s">
        <v>25</v>
      </c>
      <c r="F2202" s="25" t="s">
        <v>515</v>
      </c>
      <c r="G2202" s="25">
        <v>250</v>
      </c>
      <c r="I2202" s="25" t="s">
        <v>2025</v>
      </c>
      <c r="J2202" s="25" t="s">
        <v>2026</v>
      </c>
      <c r="K2202" s="25" t="s">
        <v>495</v>
      </c>
      <c r="M2202" s="26">
        <v>45428</v>
      </c>
      <c r="N2202" s="26">
        <v>45429</v>
      </c>
      <c r="O2202" s="27">
        <f ca="1">+IF(NETWORKDAYS(M2202,N2202,Feriados!A$1:A$196)&gt;-1,NETWORKDAYS(M2202,N2202,Feriados!A$1:A$196)-1,NETWORKDAYS(M2202,TODAY(),Feriados!A$1:A$196))</f>
        <v>1</v>
      </c>
      <c r="P2202" s="16"/>
      <c r="Q2202" s="25">
        <f ca="1">+IF(T2202="ENVIO OS", IF(NETWORKDAYS(N2202,P2202,Feriados!A$28:A$328)&gt;-1,NETWORKDAYS(N2202,P2202,Feriados!A$28:A$328)-1,NETWORKDAYS(N2202,TODAY(),Feriados!A$28:A$328)),0)</f>
        <v>0</v>
      </c>
      <c r="R2202" s="17">
        <f>-32.896154</f>
        <v>-32.896154000000003</v>
      </c>
      <c r="S2202" s="17">
        <v>-68.830566000000005</v>
      </c>
      <c r="T2202" s="25" t="s">
        <v>1590</v>
      </c>
      <c r="U2202" s="25" t="s">
        <v>1590</v>
      </c>
      <c r="X2202" s="25" t="s">
        <v>443</v>
      </c>
      <c r="Y2202" s="25" t="s">
        <v>644</v>
      </c>
      <c r="Z2202" s="25" t="s">
        <v>598</v>
      </c>
      <c r="AB2202" s="25" t="s">
        <v>0</v>
      </c>
      <c r="AC2202" s="26"/>
      <c r="AD2202" s="26"/>
      <c r="AF2202" s="28"/>
    </row>
    <row r="2203" spans="1:32" s="25" customFormat="1" ht="15" x14ac:dyDescent="0.25">
      <c r="B2203" s="25" t="s">
        <v>4473</v>
      </c>
      <c r="C2203" s="25" t="s">
        <v>4474</v>
      </c>
      <c r="D2203" s="25" t="s">
        <v>507</v>
      </c>
      <c r="E2203" s="25" t="s">
        <v>25</v>
      </c>
      <c r="F2203" s="25" t="s">
        <v>741</v>
      </c>
      <c r="G2203" s="25">
        <v>630</v>
      </c>
      <c r="M2203" s="26">
        <v>45428</v>
      </c>
      <c r="N2203" s="26">
        <v>45434</v>
      </c>
      <c r="O2203" s="27">
        <f ca="1">+IF(NETWORKDAYS(M2203,N2203,Feriados!A$1:A$196)&gt;-1,NETWORKDAYS(M2203,N2203,Feriados!A$1:A$196)-1,NETWORKDAYS(M2203,TODAY(),Feriados!A$1:A$196))</f>
        <v>4</v>
      </c>
      <c r="P2203" s="16"/>
      <c r="Q2203" s="25">
        <f ca="1">+IF(T2203="ENVIO OS", IF(NETWORKDAYS(N2203,P2203,Feriados!A$28:A$328)&gt;-1,NETWORKDAYS(N2203,P2203,Feriados!A$28:A$328)-1,NETWORKDAYS(N2203,TODAY(),Feriados!A$28:A$328)),0)</f>
        <v>0</v>
      </c>
      <c r="R2203" s="17"/>
      <c r="S2203" s="17"/>
      <c r="T2203" s="25" t="s">
        <v>1591</v>
      </c>
      <c r="U2203" s="25" t="s">
        <v>1591</v>
      </c>
      <c r="AA2203" s="25" t="s">
        <v>4485</v>
      </c>
      <c r="AC2203" s="26"/>
      <c r="AD2203" s="26"/>
      <c r="AF2203" s="28"/>
    </row>
    <row r="2204" spans="1:32" s="25" customFormat="1" ht="15" x14ac:dyDescent="0.25">
      <c r="A2204" s="25">
        <v>239484</v>
      </c>
      <c r="B2204" s="25" t="s">
        <v>2948</v>
      </c>
      <c r="C2204" s="25" t="s">
        <v>2947</v>
      </c>
      <c r="D2204" s="25" t="s">
        <v>452</v>
      </c>
      <c r="E2204" s="25" t="s">
        <v>26</v>
      </c>
      <c r="F2204" s="25" t="s">
        <v>508</v>
      </c>
      <c r="G2204" s="25">
        <v>1565</v>
      </c>
      <c r="I2204" s="25" t="s">
        <v>17</v>
      </c>
      <c r="J2204" s="25" t="s">
        <v>287</v>
      </c>
      <c r="K2204" s="25" t="s">
        <v>470</v>
      </c>
      <c r="L2204" s="25" t="s">
        <v>435</v>
      </c>
      <c r="M2204" s="26">
        <v>45428</v>
      </c>
      <c r="N2204" s="26">
        <v>45440</v>
      </c>
      <c r="O2204" s="27">
        <f ca="1">+IF(NETWORKDAYS(M2204,N2204,Feriados!A$1:A$196)&gt;-1,NETWORKDAYS(M2204,N2204,Feriados!A$1:A$196)-1,NETWORKDAYS(M2204,TODAY(),Feriados!A$1:A$196))</f>
        <v>8</v>
      </c>
      <c r="P2204" s="16"/>
      <c r="Q2204" s="25">
        <f ca="1">+IF(T2204="ENVIO OS", IF(NETWORKDAYS(N2204,P2204,Feriados!A$28:A$328)&gt;-1,NETWORKDAYS(N2204,P2204,Feriados!A$28:A$328)-1,NETWORKDAYS(N2204,TODAY(),Feriados!A$28:A$328)),0)</f>
        <v>0</v>
      </c>
      <c r="R2204" s="17"/>
      <c r="S2204" s="17"/>
      <c r="T2204" s="25" t="s">
        <v>1590</v>
      </c>
      <c r="U2204" s="25" t="s">
        <v>1590</v>
      </c>
      <c r="V2204" s="25" t="s">
        <v>37</v>
      </c>
      <c r="W2204" s="25" t="s">
        <v>3120</v>
      </c>
      <c r="X2204" s="25" t="s">
        <v>442</v>
      </c>
      <c r="Y2204" s="25" t="s">
        <v>662</v>
      </c>
      <c r="Z2204" s="25" t="s">
        <v>4120</v>
      </c>
      <c r="AA2204" s="25" t="s">
        <v>3397</v>
      </c>
      <c r="AC2204" s="26"/>
      <c r="AD2204" s="26"/>
      <c r="AF2204" s="28"/>
    </row>
    <row r="2205" spans="1:32" s="25" customFormat="1" ht="15" x14ac:dyDescent="0.25">
      <c r="B2205" s="25" t="s">
        <v>3278</v>
      </c>
      <c r="C2205" s="25" t="s">
        <v>3277</v>
      </c>
      <c r="D2205" s="25" t="s">
        <v>507</v>
      </c>
      <c r="E2205" s="25" t="s">
        <v>26</v>
      </c>
      <c r="F2205" s="25" t="s">
        <v>508</v>
      </c>
      <c r="G2205" s="25">
        <v>17.8</v>
      </c>
      <c r="H2205" s="34"/>
      <c r="I2205" s="25" t="s">
        <v>4529</v>
      </c>
      <c r="J2205" s="25" t="s">
        <v>99</v>
      </c>
      <c r="K2205" s="25" t="s">
        <v>447</v>
      </c>
      <c r="M2205" s="16">
        <v>45429</v>
      </c>
      <c r="N2205" s="26">
        <v>45457</v>
      </c>
      <c r="O2205" s="27">
        <f ca="1">+IF(NETWORKDAYS(M2205,N2205,Feriados!A$1:A$196)&gt;-1,NETWORKDAYS(M2205,N2205,Feriados!A$1:A$196)-1,NETWORKDAYS(M2205,TODAY(),Feriados!A$1:A$196))</f>
        <v>20</v>
      </c>
      <c r="P2205" s="16"/>
      <c r="Q2205" s="25">
        <f ca="1">+IF(T2205="ENVIO OS", IF(NETWORKDAYS(N2205,P2205,Feriados!A$28:A$328)&gt;-1,NETWORKDAYS(N2205,P2205,Feriados!A$28:A$328)-1,NETWORKDAYS(N2205,TODAY(),Feriados!A$28:A$328)),0)</f>
        <v>0</v>
      </c>
      <c r="R2205" s="17">
        <v>-32.988100000000003</v>
      </c>
      <c r="S2205" s="17">
        <v>-68.829700000000003</v>
      </c>
      <c r="T2205" s="25" t="s">
        <v>1496</v>
      </c>
      <c r="U2205" s="25" t="s">
        <v>1496</v>
      </c>
      <c r="X2205" s="25" t="s">
        <v>443</v>
      </c>
      <c r="Y2205" s="25" t="s">
        <v>504</v>
      </c>
      <c r="Z2205" s="25" t="s">
        <v>545</v>
      </c>
      <c r="AC2205" s="26"/>
      <c r="AD2205" s="26"/>
      <c r="AF2205" s="28"/>
    </row>
    <row r="2206" spans="1:32" s="25" customFormat="1" ht="15" x14ac:dyDescent="0.25">
      <c r="B2206" s="25" t="s">
        <v>4420</v>
      </c>
      <c r="C2206" s="25" t="s">
        <v>4423</v>
      </c>
      <c r="D2206" s="25" t="s">
        <v>452</v>
      </c>
      <c r="E2206" s="25" t="s">
        <v>26</v>
      </c>
      <c r="F2206" s="25" t="s">
        <v>508</v>
      </c>
      <c r="G2206" s="25">
        <v>16</v>
      </c>
      <c r="I2206" s="25" t="s">
        <v>17</v>
      </c>
      <c r="J2206" s="25" t="s">
        <v>290</v>
      </c>
      <c r="K2206" s="25" t="s">
        <v>452</v>
      </c>
      <c r="M2206" s="26">
        <v>45429</v>
      </c>
      <c r="N2206" s="26">
        <v>45433</v>
      </c>
      <c r="O2206" s="27">
        <f ca="1">+IF(NETWORKDAYS(M2206,N2206,Feriados!A$1:A$196)&gt;-1,NETWORKDAYS(M2206,N2206,Feriados!A$1:A$196)-1,NETWORKDAYS(M2206,TODAY(),Feriados!A$1:A$196))</f>
        <v>2</v>
      </c>
      <c r="P2206" s="16"/>
      <c r="Q2206" s="25">
        <f ca="1">+IF(T2206="ENVIO OS", IF(NETWORKDAYS(N2206,P2206,Feriados!A$28:A$328)&gt;-1,NETWORKDAYS(N2206,P2206,Feriados!A$28:A$328)-1,NETWORKDAYS(N2206,TODAY(),Feriados!A$28:A$328)),0)</f>
        <v>0</v>
      </c>
      <c r="R2206" s="17">
        <v>-34.627299999999998</v>
      </c>
      <c r="S2206" s="17">
        <v>-68.364900000000006</v>
      </c>
      <c r="T2206" s="25" t="s">
        <v>1496</v>
      </c>
      <c r="U2206" s="25" t="s">
        <v>1496</v>
      </c>
      <c r="X2206" s="25" t="s">
        <v>443</v>
      </c>
      <c r="Y2206" s="25" t="s">
        <v>662</v>
      </c>
      <c r="Z2206" s="25" t="s">
        <v>1860</v>
      </c>
      <c r="AA2206" s="25" t="s">
        <v>4501</v>
      </c>
      <c r="AC2206" s="26"/>
      <c r="AD2206" s="26"/>
      <c r="AF2206" s="28"/>
    </row>
    <row r="2207" spans="1:32" s="25" customFormat="1" ht="15" x14ac:dyDescent="0.25">
      <c r="A2207" s="25">
        <v>243995</v>
      </c>
      <c r="B2207" s="25" t="s">
        <v>4282</v>
      </c>
      <c r="C2207" s="25" t="s">
        <v>753</v>
      </c>
      <c r="D2207" s="25" t="s">
        <v>507</v>
      </c>
      <c r="E2207" s="25" t="s">
        <v>25</v>
      </c>
      <c r="F2207" s="25" t="s">
        <v>516</v>
      </c>
      <c r="G2207" s="25">
        <v>220</v>
      </c>
      <c r="H2207" s="25">
        <v>220</v>
      </c>
      <c r="I2207" s="25" t="s">
        <v>17</v>
      </c>
      <c r="J2207" s="25" t="s">
        <v>55</v>
      </c>
      <c r="K2207" s="25" t="s">
        <v>449</v>
      </c>
      <c r="L2207" s="25" t="s">
        <v>435</v>
      </c>
      <c r="M2207" s="26">
        <v>45429</v>
      </c>
      <c r="N2207" s="26">
        <v>45433</v>
      </c>
      <c r="O2207" s="27">
        <f ca="1">+IF(NETWORKDAYS(M2207,N2207,Feriados!A$1:A$196)&gt;-1,NETWORKDAYS(M2207,N2207,Feriados!A$1:A$196)-1,NETWORKDAYS(M2207,TODAY(),Feriados!A$1:A$196))</f>
        <v>2</v>
      </c>
      <c r="P2207" s="16"/>
      <c r="Q2207" s="25">
        <f ca="1">+IF(T2207="ENVIO OS", IF(NETWORKDAYS(N2207,P2207,Feriados!A$28:A$328)&gt;-1,NETWORKDAYS(N2207,P2207,Feriados!A$28:A$328)-1,NETWORKDAYS(N2207,TODAY(),Feriados!A$28:A$328)),0)</f>
        <v>0</v>
      </c>
      <c r="R2207" s="17">
        <v>-33.092199999999998</v>
      </c>
      <c r="S2207" s="17">
        <v>-68.961299999999994</v>
      </c>
      <c r="T2207" s="25" t="s">
        <v>1590</v>
      </c>
      <c r="U2207" s="25" t="s">
        <v>1590</v>
      </c>
      <c r="V2207" s="25" t="s">
        <v>4426</v>
      </c>
      <c r="W2207" s="25" t="s">
        <v>4425</v>
      </c>
      <c r="X2207" s="25" t="s">
        <v>439</v>
      </c>
      <c r="Y2207" s="25" t="s">
        <v>496</v>
      </c>
      <c r="AA2207" s="25" t="s">
        <v>4463</v>
      </c>
      <c r="AC2207" s="26"/>
      <c r="AD2207" s="26"/>
      <c r="AF2207" s="28"/>
    </row>
    <row r="2208" spans="1:32" s="25" customFormat="1" ht="15" x14ac:dyDescent="0.25">
      <c r="A2208" s="25">
        <v>243995</v>
      </c>
      <c r="B2208" s="25" t="s">
        <v>4349</v>
      </c>
      <c r="C2208" s="25" t="s">
        <v>753</v>
      </c>
      <c r="D2208" s="25" t="s">
        <v>507</v>
      </c>
      <c r="E2208" s="25" t="s">
        <v>25</v>
      </c>
      <c r="F2208" s="25" t="s">
        <v>516</v>
      </c>
      <c r="G2208" s="25">
        <v>220</v>
      </c>
      <c r="H2208" s="25">
        <v>220</v>
      </c>
      <c r="I2208" s="25" t="s">
        <v>17</v>
      </c>
      <c r="J2208" s="25" t="s">
        <v>55</v>
      </c>
      <c r="K2208" s="25" t="s">
        <v>449</v>
      </c>
      <c r="L2208" s="25" t="s">
        <v>435</v>
      </c>
      <c r="M2208" s="26">
        <v>45429</v>
      </c>
      <c r="N2208" s="26">
        <v>45433</v>
      </c>
      <c r="O2208" s="27">
        <f ca="1">+IF(NETWORKDAYS(M2208,N2208,Feriados!A$1:A$196)&gt;-1,NETWORKDAYS(M2208,N2208,Feriados!A$1:A$196)-1,NETWORKDAYS(M2208,TODAY(),Feriados!A$1:A$196))</f>
        <v>2</v>
      </c>
      <c r="P2208" s="16"/>
      <c r="Q2208" s="25">
        <f ca="1">+IF(T2208="ENVIO OS", IF(NETWORKDAYS(N2208,P2208,Feriados!A$28:A$328)&gt;-1,NETWORKDAYS(N2208,P2208,Feriados!A$28:A$328)-1,NETWORKDAYS(N2208,TODAY(),Feriados!A$28:A$328)),0)</f>
        <v>0</v>
      </c>
      <c r="R2208" s="17">
        <v>-33.094200000000001</v>
      </c>
      <c r="S2208" s="17">
        <v>-68.961500000000001</v>
      </c>
      <c r="T2208" s="25" t="s">
        <v>1590</v>
      </c>
      <c r="U2208" s="25" t="s">
        <v>1590</v>
      </c>
      <c r="V2208" s="25" t="s">
        <v>4426</v>
      </c>
      <c r="W2208" s="25" t="s">
        <v>4425</v>
      </c>
      <c r="X2208" s="25" t="s">
        <v>439</v>
      </c>
      <c r="Y2208" s="25" t="s">
        <v>496</v>
      </c>
      <c r="AA2208" s="25" t="s">
        <v>4463</v>
      </c>
      <c r="AB2208" s="25" t="s">
        <v>0</v>
      </c>
      <c r="AC2208" s="26"/>
      <c r="AD2208" s="26"/>
      <c r="AF2208" s="28"/>
    </row>
    <row r="2209" spans="1:32" s="25" customFormat="1" ht="15" x14ac:dyDescent="0.25">
      <c r="A2209" s="25">
        <v>243798</v>
      </c>
      <c r="B2209" s="25" t="s">
        <v>3468</v>
      </c>
      <c r="C2209" s="25" t="s">
        <v>3467</v>
      </c>
      <c r="D2209" s="25" t="s">
        <v>507</v>
      </c>
      <c r="E2209" s="25" t="s">
        <v>26</v>
      </c>
      <c r="F2209" s="25" t="s">
        <v>508</v>
      </c>
      <c r="G2209" s="25">
        <v>143.4</v>
      </c>
      <c r="I2209" s="25" t="s">
        <v>795</v>
      </c>
      <c r="J2209" s="25" t="s">
        <v>105</v>
      </c>
      <c r="K2209" s="25" t="s">
        <v>466</v>
      </c>
      <c r="M2209" s="26">
        <v>45433</v>
      </c>
      <c r="N2209" s="26">
        <v>45433</v>
      </c>
      <c r="O2209" s="27">
        <f ca="1">+IF(NETWORKDAYS(M2209,N2209,Feriados!A$1:A$196)&gt;-1,NETWORKDAYS(M2209,N2209,Feriados!A$1:A$196)-1,NETWORKDAYS(M2209,TODAY(),Feriados!A$1:A$196))</f>
        <v>0</v>
      </c>
      <c r="P2209" s="16"/>
      <c r="R2209" s="17"/>
      <c r="S2209" s="17"/>
      <c r="T2209" s="25" t="s">
        <v>1590</v>
      </c>
      <c r="U2209" s="25" t="s">
        <v>1590</v>
      </c>
      <c r="V2209" s="25" t="s">
        <v>37</v>
      </c>
      <c r="W2209" s="25" t="s">
        <v>4476</v>
      </c>
      <c r="X2209" s="25" t="s">
        <v>4127</v>
      </c>
      <c r="Y2209" s="25" t="s">
        <v>504</v>
      </c>
      <c r="Z2209" s="25" t="s">
        <v>531</v>
      </c>
      <c r="AC2209" s="26"/>
      <c r="AD2209" s="26"/>
      <c r="AF2209" s="28"/>
    </row>
    <row r="2210" spans="1:32" s="25" customFormat="1" ht="15" x14ac:dyDescent="0.25">
      <c r="A2210" s="25">
        <v>245510</v>
      </c>
      <c r="B2210" s="25" t="s">
        <v>4480</v>
      </c>
      <c r="C2210" s="25" t="s">
        <v>4481</v>
      </c>
      <c r="D2210" s="25" t="s">
        <v>507</v>
      </c>
      <c r="E2210" s="25" t="s">
        <v>26</v>
      </c>
      <c r="F2210" s="25" t="s">
        <v>508</v>
      </c>
      <c r="G2210" s="25">
        <v>103.85</v>
      </c>
      <c r="I2210" s="25" t="s">
        <v>17</v>
      </c>
      <c r="J2210" s="25" t="s">
        <v>239</v>
      </c>
      <c r="K2210" s="25" t="s">
        <v>447</v>
      </c>
      <c r="L2210" s="25" t="s">
        <v>434</v>
      </c>
      <c r="M2210" s="26">
        <v>45433</v>
      </c>
      <c r="N2210" s="26">
        <v>45439</v>
      </c>
      <c r="O2210" s="27">
        <f ca="1">+IF(NETWORKDAYS(M2210,N2210,Feriados!A$1:A$196)&gt;-1,NETWORKDAYS(M2210,N2210,Feriados!A$1:A$196)-1,NETWORKDAYS(M2210,TODAY(),Feriados!A$1:A$196))</f>
        <v>4</v>
      </c>
      <c r="P2210" s="16"/>
      <c r="R2210" s="17">
        <v>-33.011899999999997</v>
      </c>
      <c r="S2210" s="17">
        <v>-68.864400000000003</v>
      </c>
      <c r="T2210" s="25" t="s">
        <v>1496</v>
      </c>
      <c r="U2210" s="25" t="s">
        <v>1496</v>
      </c>
      <c r="X2210" s="25" t="s">
        <v>4127</v>
      </c>
      <c r="Y2210" s="25" t="s">
        <v>504</v>
      </c>
      <c r="Z2210" s="25" t="s">
        <v>531</v>
      </c>
      <c r="AC2210" s="26"/>
      <c r="AD2210" s="26"/>
      <c r="AF2210" s="28"/>
    </row>
    <row r="2211" spans="1:32" s="25" customFormat="1" ht="15" x14ac:dyDescent="0.25">
      <c r="B2211" s="25" t="s">
        <v>4421</v>
      </c>
      <c r="C2211" s="25" t="s">
        <v>4422</v>
      </c>
      <c r="D2211" s="25" t="s">
        <v>452</v>
      </c>
      <c r="E2211" s="25" t="s">
        <v>26</v>
      </c>
      <c r="F2211" s="25" t="s">
        <v>508</v>
      </c>
      <c r="G2211" s="25">
        <v>37.119999999999997</v>
      </c>
      <c r="I2211" s="25" t="s">
        <v>4482</v>
      </c>
      <c r="J2211" s="25" t="s">
        <v>426</v>
      </c>
      <c r="K2211" s="25" t="s">
        <v>470</v>
      </c>
      <c r="L2211" s="25" t="s">
        <v>435</v>
      </c>
      <c r="M2211" s="26">
        <v>45434</v>
      </c>
      <c r="N2211" s="26">
        <v>45441</v>
      </c>
      <c r="O2211" s="27">
        <f ca="1">+IF(NETWORKDAYS(M2211,N2211,Feriados!A$1:A$196)&gt;-1,NETWORKDAYS(M2211,N2211,Feriados!A$1:A$196)-1,NETWORKDAYS(M2211,TODAY(),Feriados!A$1:A$196))</f>
        <v>5</v>
      </c>
      <c r="P2211" s="16"/>
      <c r="Q2211" s="25">
        <f ca="1">+IF(T2211="ENVIO OS", IF(NETWORKDAYS(N2211,P2211,Feriados!A$28:A$328)&gt;-1,NETWORKDAYS(N2211,P2211,Feriados!A$28:A$328)-1,NETWORKDAYS(N2211,TODAY(),Feriados!A$28:A$328)),0)</f>
        <v>0</v>
      </c>
      <c r="R2211" s="17">
        <v>-34.616300000000003</v>
      </c>
      <c r="S2211" s="17">
        <v>-68.408799999999999</v>
      </c>
      <c r="T2211" s="25" t="s">
        <v>1496</v>
      </c>
      <c r="U2211" s="25" t="s">
        <v>1496</v>
      </c>
      <c r="X2211" s="25" t="s">
        <v>4127</v>
      </c>
      <c r="Y2211" s="25" t="s">
        <v>662</v>
      </c>
      <c r="Z2211" s="25" t="s">
        <v>972</v>
      </c>
      <c r="AC2211" s="26"/>
      <c r="AD2211" s="26"/>
      <c r="AF2211" s="28"/>
    </row>
    <row r="2212" spans="1:32" s="25" customFormat="1" ht="15" x14ac:dyDescent="0.25">
      <c r="A2212" s="25">
        <v>243812</v>
      </c>
      <c r="B2212" s="25" t="s">
        <v>3552</v>
      </c>
      <c r="C2212" s="25" t="s">
        <v>4021</v>
      </c>
      <c r="D2212" s="25" t="s">
        <v>507</v>
      </c>
      <c r="E2212" s="25" t="s">
        <v>26</v>
      </c>
      <c r="F2212" s="25" t="s">
        <v>508</v>
      </c>
      <c r="G2212" s="25">
        <v>354</v>
      </c>
      <c r="I2212" s="25" t="s">
        <v>17</v>
      </c>
      <c r="J2212" s="25" t="s">
        <v>312</v>
      </c>
      <c r="K2212" s="25" t="s">
        <v>447</v>
      </c>
      <c r="L2212" s="25" t="s">
        <v>434</v>
      </c>
      <c r="M2212" s="16">
        <v>45434</v>
      </c>
      <c r="N2212" s="26">
        <v>45475</v>
      </c>
      <c r="O2212" s="27">
        <f ca="1">+IF(NETWORKDAYS(M2212,N2212,Feriados!A$1:A$196)&gt;-1,NETWORKDAYS(M2212,N2212,Feriados!A$1:A$196)-1,NETWORKDAYS(M2212,TODAY(),Feriados!A$1:A$196))</f>
        <v>26</v>
      </c>
      <c r="P2212" s="16"/>
      <c r="Q2212" s="25">
        <f ca="1">+IF(T2212="ENVIO OS", IF(NETWORKDAYS(N2212,P2212,Feriados!A$28:A$328)&gt;-1,NETWORKDAYS(N2212,P2212,Feriados!A$28:A$328)-1,NETWORKDAYS(N2212,TODAY(),Feriados!A$28:A$328)),0)</f>
        <v>0</v>
      </c>
      <c r="R2212" s="17"/>
      <c r="S2212" s="17"/>
      <c r="T2212" s="25" t="s">
        <v>1590</v>
      </c>
      <c r="U2212" s="25" t="s">
        <v>1590</v>
      </c>
      <c r="V2212" s="25" t="s">
        <v>1170</v>
      </c>
      <c r="X2212" s="25" t="s">
        <v>442</v>
      </c>
      <c r="Y2212" s="25" t="s">
        <v>4313</v>
      </c>
      <c r="Z2212" s="25" t="s">
        <v>535</v>
      </c>
      <c r="AC2212" s="26"/>
      <c r="AD2212" s="26"/>
      <c r="AF2212" s="28"/>
    </row>
    <row r="2213" spans="1:32" s="25" customFormat="1" ht="15" x14ac:dyDescent="0.25">
      <c r="A2213" s="25">
        <v>243952</v>
      </c>
      <c r="B2213" s="25" t="s">
        <v>4164</v>
      </c>
      <c r="C2213" s="25" t="s">
        <v>4163</v>
      </c>
      <c r="D2213" s="25" t="s">
        <v>507</v>
      </c>
      <c r="E2213" s="25" t="s">
        <v>26</v>
      </c>
      <c r="F2213" s="25" t="s">
        <v>508</v>
      </c>
      <c r="G2213" s="25">
        <v>1467</v>
      </c>
      <c r="H2213" s="25">
        <v>1407</v>
      </c>
      <c r="I2213" s="25" t="s">
        <v>17</v>
      </c>
      <c r="J2213" s="25" t="s">
        <v>102</v>
      </c>
      <c r="K2213" s="25" t="s">
        <v>449</v>
      </c>
      <c r="L2213" s="25" t="s">
        <v>435</v>
      </c>
      <c r="M2213" s="26">
        <v>45435</v>
      </c>
      <c r="N2213" s="26">
        <v>45439</v>
      </c>
      <c r="O2213" s="27">
        <f ca="1">+IF(NETWORKDAYS(M2213,N2213,Feriados!A$1:A$196)&gt;-1,NETWORKDAYS(M2213,N2213,Feriados!A$1:A$196)-1,NETWORKDAYS(M2213,TODAY(),Feriados!A$1:A$196))</f>
        <v>2</v>
      </c>
      <c r="P2213" s="16"/>
      <c r="Q2213" s="25">
        <f ca="1">+IF(T2213="ENVIO OS", IF(NETWORKDAYS(N2213,P2213,Feriados!A$28:A$328)&gt;-1,NETWORKDAYS(N2213,P2213,Feriados!A$28:A$328)-1,NETWORKDAYS(N2213,TODAY(),Feriados!A$28:A$328)),0)</f>
        <v>0</v>
      </c>
      <c r="R2213" s="17">
        <v>-33.080199999999998</v>
      </c>
      <c r="S2213" s="17">
        <v>-68.971400000000003</v>
      </c>
      <c r="T2213" s="25" t="s">
        <v>1590</v>
      </c>
      <c r="U2213" s="25" t="s">
        <v>1590</v>
      </c>
      <c r="V2213" s="25" t="s">
        <v>652</v>
      </c>
      <c r="X2213" s="25" t="s">
        <v>439</v>
      </c>
      <c r="Y2213" s="25" t="s">
        <v>2418</v>
      </c>
      <c r="Z2213" s="25" t="s">
        <v>531</v>
      </c>
      <c r="AA2213" s="25" t="s">
        <v>4291</v>
      </c>
      <c r="AC2213" s="26"/>
      <c r="AD2213" s="26"/>
      <c r="AF2213" s="28"/>
    </row>
    <row r="2214" spans="1:32" s="25" customFormat="1" ht="15" x14ac:dyDescent="0.25">
      <c r="A2214" s="25">
        <v>244934</v>
      </c>
      <c r="B2214" s="25" t="s">
        <v>4438</v>
      </c>
      <c r="C2214" s="25" t="s">
        <v>4409</v>
      </c>
      <c r="D2214" s="25" t="s">
        <v>380</v>
      </c>
      <c r="E2214" s="25" t="s">
        <v>25</v>
      </c>
      <c r="F2214" s="25" t="s">
        <v>509</v>
      </c>
      <c r="G2214" s="25">
        <v>125</v>
      </c>
      <c r="H2214" s="25">
        <v>18</v>
      </c>
      <c r="J2214" s="25" t="s">
        <v>197</v>
      </c>
      <c r="K2214" s="25" t="s">
        <v>380</v>
      </c>
      <c r="L2214" s="25" t="s">
        <v>435</v>
      </c>
      <c r="M2214" s="26">
        <v>45436</v>
      </c>
      <c r="N2214" s="26">
        <v>45439</v>
      </c>
      <c r="O2214" s="27">
        <f ca="1">+IF(NETWORKDAYS(M2214,N2214,Feriados!A$1:A$196)&gt;-1,NETWORKDAYS(M2214,N2214,Feriados!A$1:A$196)-1,NETWORKDAYS(M2214,TODAY(),Feriados!A$1:A$196))</f>
        <v>1</v>
      </c>
      <c r="P2214" s="16"/>
      <c r="Q2214" s="25">
        <f ca="1">+IF(T2214="ENVIO OS", IF(NETWORKDAYS(#REF!,P2214,Feriados!A$28:A$328)&gt;-1,NETWORKDAYS(#REF!,P2214,Feriados!A$28:A$328)-1,NETWORKDAYS(#REF!,TODAY(),Feriados!A$28:A$328)),0)</f>
        <v>0</v>
      </c>
      <c r="R2214" s="17">
        <v>-33.773800000000001</v>
      </c>
      <c r="S2214" s="17">
        <v>-69.069000000000003</v>
      </c>
      <c r="T2214" s="25" t="s">
        <v>1590</v>
      </c>
      <c r="U2214" s="25" t="s">
        <v>1590</v>
      </c>
      <c r="X2214" s="25" t="s">
        <v>4127</v>
      </c>
      <c r="Y2214" s="25" t="s">
        <v>503</v>
      </c>
      <c r="AC2214" s="26"/>
      <c r="AD2214" s="26"/>
      <c r="AE2214" s="25" t="s">
        <v>525</v>
      </c>
      <c r="AF2214" s="28">
        <v>45413</v>
      </c>
    </row>
    <row r="2215" spans="1:32" s="25" customFormat="1" ht="15" x14ac:dyDescent="0.25">
      <c r="A2215" s="25">
        <v>235475</v>
      </c>
      <c r="B2215" s="25" t="s">
        <v>2510</v>
      </c>
      <c r="C2215" s="25" t="s">
        <v>2509</v>
      </c>
      <c r="D2215" s="25" t="s">
        <v>507</v>
      </c>
      <c r="E2215" s="25" t="s">
        <v>25</v>
      </c>
      <c r="F2215" s="25" t="s">
        <v>523</v>
      </c>
      <c r="G2215" s="25">
        <v>150</v>
      </c>
      <c r="H2215" s="25">
        <v>150</v>
      </c>
      <c r="I2215" s="25" t="s">
        <v>17</v>
      </c>
      <c r="J2215" s="25" t="s">
        <v>356</v>
      </c>
      <c r="K2215" s="25" t="s">
        <v>449</v>
      </c>
      <c r="L2215" s="25" t="s">
        <v>435</v>
      </c>
      <c r="M2215" s="26">
        <v>45439</v>
      </c>
      <c r="N2215" s="26">
        <v>45439</v>
      </c>
      <c r="O2215" s="27">
        <f ca="1">+IF(NETWORKDAYS(M2215,N2215,Feriados!A$1:A$196)&gt;-1,NETWORKDAYS(M2215,N2215,Feriados!A$1:A$196)-1,NETWORKDAYS(M2215,TODAY(),Feriados!A$1:A$196))</f>
        <v>0</v>
      </c>
      <c r="P2215" s="16"/>
      <c r="Q2215" s="25">
        <f ca="1">+IF(T2215="ENVIO OS", IF(NETWORKDAYS(N2215,P2215,Feriados!A$28:A$328)&gt;-1,NETWORKDAYS(N2215,P2215,Feriados!A$28:A$328)-1,NETWORKDAYS(N2215,TODAY(),Feriados!A$28:A$328)),0)</f>
        <v>0</v>
      </c>
      <c r="R2215" s="17">
        <v>-33.084499999999998</v>
      </c>
      <c r="S2215" s="17">
        <v>-69.007099999999994</v>
      </c>
      <c r="T2215" s="25" t="s">
        <v>1590</v>
      </c>
      <c r="U2215" s="25" t="s">
        <v>1590</v>
      </c>
      <c r="X2215" s="25" t="s">
        <v>439</v>
      </c>
      <c r="Y2215" s="25" t="s">
        <v>496</v>
      </c>
      <c r="AA2215" s="25" t="s">
        <v>3451</v>
      </c>
      <c r="AC2215" s="26"/>
      <c r="AD2215" s="26"/>
      <c r="AE2215" s="25" t="s">
        <v>525</v>
      </c>
      <c r="AF2215" s="28"/>
    </row>
    <row r="2216" spans="1:32" s="25" customFormat="1" ht="15" x14ac:dyDescent="0.25">
      <c r="A2216" s="25">
        <v>236649</v>
      </c>
      <c r="B2216" s="25" t="s">
        <v>2751</v>
      </c>
      <c r="C2216" s="25" t="s">
        <v>1265</v>
      </c>
      <c r="D2216" s="25" t="s">
        <v>404</v>
      </c>
      <c r="E2216" s="25" t="s">
        <v>25</v>
      </c>
      <c r="F2216" s="25" t="s">
        <v>693</v>
      </c>
      <c r="G2216" s="25">
        <v>768</v>
      </c>
      <c r="H2216" s="25">
        <v>1200</v>
      </c>
      <c r="J2216" s="25" t="s">
        <v>65</v>
      </c>
      <c r="K2216" s="25" t="s">
        <v>458</v>
      </c>
      <c r="M2216" s="26">
        <v>45439</v>
      </c>
      <c r="N2216" s="26">
        <v>45439</v>
      </c>
      <c r="O2216" s="27">
        <f ca="1">+IF(NETWORKDAYS(M2216,N2216,Feriados!A$1:A$196)&gt;-1,NETWORKDAYS(M2216,N2216,Feriados!A$1:A$196)-1,NETWORKDAYS(M2216,TODAY(),Feriados!A$1:A$196))</f>
        <v>0</v>
      </c>
      <c r="P2216" s="16"/>
      <c r="Q2216" s="25">
        <f ca="1">+IF(T2216="ENVIO OS", IF(NETWORKDAYS(N2216,P2216,Feriados!A$28:A$328)&gt;-1,NETWORKDAYS(N2216,P2216,Feriados!A$28:A$328)-1,NETWORKDAYS(N2216,TODAY(),Feriados!A$28:A$328)),0)</f>
        <v>0</v>
      </c>
      <c r="R2216" s="17">
        <v>-33.653100000000002</v>
      </c>
      <c r="S2216" s="17">
        <v>-69.1845</v>
      </c>
      <c r="T2216" s="25" t="s">
        <v>1590</v>
      </c>
      <c r="U2216" s="25" t="s">
        <v>1496</v>
      </c>
      <c r="V2216" s="25" t="s">
        <v>37</v>
      </c>
      <c r="W2216" s="25" t="s">
        <v>2841</v>
      </c>
      <c r="X2216" s="25" t="s">
        <v>439</v>
      </c>
      <c r="Y2216" s="25" t="s">
        <v>496</v>
      </c>
      <c r="Z2216" s="25" t="s">
        <v>2753</v>
      </c>
      <c r="AA2216" s="25" t="s">
        <v>3397</v>
      </c>
      <c r="AC2216" s="26"/>
      <c r="AD2216" s="26"/>
      <c r="AF2216" s="28"/>
    </row>
    <row r="2217" spans="1:32" s="25" customFormat="1" ht="15" x14ac:dyDescent="0.25">
      <c r="A2217" s="25">
        <v>245565</v>
      </c>
      <c r="B2217" s="25" t="s">
        <v>4483</v>
      </c>
      <c r="C2217" s="25" t="s">
        <v>3651</v>
      </c>
      <c r="D2217" s="25" t="s">
        <v>280</v>
      </c>
      <c r="E2217" s="25" t="s">
        <v>25</v>
      </c>
      <c r="F2217" s="25" t="s">
        <v>509</v>
      </c>
      <c r="G2217" s="25">
        <v>180</v>
      </c>
      <c r="H2217" s="25">
        <v>150</v>
      </c>
      <c r="I2217" s="25" t="s">
        <v>4042</v>
      </c>
      <c r="J2217" s="25" t="s">
        <v>263</v>
      </c>
      <c r="K2217" s="25" t="s">
        <v>280</v>
      </c>
      <c r="M2217" s="26">
        <v>45441</v>
      </c>
      <c r="N2217" s="26">
        <v>45441</v>
      </c>
      <c r="O2217" s="27">
        <f ca="1">+IF(NETWORKDAYS(M2217,N2217,Feriados!A$1:A$196)&gt;-1,NETWORKDAYS(M2217,N2217,Feriados!A$1:A$196)-1,NETWORKDAYS(M2217,TODAY(),Feriados!A$1:A$196))</f>
        <v>0</v>
      </c>
      <c r="P2217" s="16"/>
      <c r="Q2217" s="25">
        <f ca="1">+IF(T2217="ENVIO OS", IF(NETWORKDAYS(N2217,P2217,Feriados!A$28:A$328)&gt;-1,NETWORKDAYS(N2217,P2217,Feriados!A$28:A$328)-1,NETWORKDAYS(N2217,TODAY(),Feriados!A$28:A$328)),0)</f>
        <v>0</v>
      </c>
      <c r="R2217" s="17">
        <v>-32.717300000000002</v>
      </c>
      <c r="S2217" s="17">
        <v>-68.629400000000004</v>
      </c>
      <c r="T2217" s="25" t="s">
        <v>1496</v>
      </c>
      <c r="U2217" s="25" t="s">
        <v>1496</v>
      </c>
      <c r="X2217" s="25" t="s">
        <v>439</v>
      </c>
      <c r="Y2217" s="25" t="s">
        <v>504</v>
      </c>
      <c r="AC2217" s="26"/>
      <c r="AD2217" s="26"/>
      <c r="AF2217" s="28"/>
    </row>
    <row r="2218" spans="1:32" s="25" customFormat="1" ht="15" x14ac:dyDescent="0.25">
      <c r="A2218" s="25">
        <v>238375</v>
      </c>
      <c r="B2218" s="25" t="s">
        <v>2920</v>
      </c>
      <c r="C2218" s="25" t="s">
        <v>2919</v>
      </c>
      <c r="D2218" s="25" t="s">
        <v>405</v>
      </c>
      <c r="E2218" s="25" t="s">
        <v>25</v>
      </c>
      <c r="F2218" s="25" t="s">
        <v>741</v>
      </c>
      <c r="G2218" s="25">
        <v>120</v>
      </c>
      <c r="H2218" s="25">
        <v>120</v>
      </c>
      <c r="I2218" s="25" t="s">
        <v>3126</v>
      </c>
      <c r="J2218" s="25" t="s">
        <v>405</v>
      </c>
      <c r="K2218" s="25" t="s">
        <v>455</v>
      </c>
      <c r="L2218" s="25" t="s">
        <v>435</v>
      </c>
      <c r="M2218" s="26">
        <v>45441</v>
      </c>
      <c r="N2218" s="26">
        <v>45441</v>
      </c>
      <c r="O2218" s="27">
        <f ca="1">+IF(NETWORKDAYS(M2218,N2218,Feriados!A$1:A$196)&gt;-1,NETWORKDAYS(M2218,N2218,Feriados!A$1:A$196)-1,NETWORKDAYS(M2218,TODAY(),Feriados!A$1:A$196))</f>
        <v>0</v>
      </c>
      <c r="P2218" s="16"/>
      <c r="Q2218" s="25">
        <f ca="1">+IF(T2218="ENVIO OS", IF(NETWORKDAYS(N2218,P2218,Feriados!A$28:A$328)&gt;-1,NETWORKDAYS(N2218,P2218,Feriados!A$28:A$328)-1,NETWORKDAYS(N2218,TODAY(),Feriados!A$28:A$328)),0)</f>
        <v>0</v>
      </c>
      <c r="R2218" s="17">
        <v>-33.371400000000001</v>
      </c>
      <c r="S2218" s="17">
        <v>-69.150000000000006</v>
      </c>
      <c r="T2218" s="25" t="s">
        <v>1590</v>
      </c>
      <c r="U2218" s="25" t="s">
        <v>1590</v>
      </c>
      <c r="X2218" s="25" t="s">
        <v>439</v>
      </c>
      <c r="Y2218" s="25" t="s">
        <v>644</v>
      </c>
      <c r="AA2218" s="25" t="s">
        <v>4484</v>
      </c>
      <c r="AC2218" s="26"/>
      <c r="AD2218" s="26"/>
      <c r="AF2218" s="28"/>
    </row>
    <row r="2219" spans="1:32" s="25" customFormat="1" ht="15" x14ac:dyDescent="0.25">
      <c r="A2219" s="25">
        <v>245578</v>
      </c>
      <c r="B2219" s="25" t="s">
        <v>4486</v>
      </c>
      <c r="C2219" s="25" t="s">
        <v>4487</v>
      </c>
      <c r="D2219" s="25" t="s">
        <v>506</v>
      </c>
      <c r="E2219" s="25" t="s">
        <v>25</v>
      </c>
      <c r="F2219" s="25" t="s">
        <v>509</v>
      </c>
      <c r="G2219" s="25">
        <v>165</v>
      </c>
      <c r="H2219" s="25">
        <v>99</v>
      </c>
      <c r="I2219" s="25" t="s">
        <v>4488</v>
      </c>
      <c r="J2219" s="25" t="s">
        <v>418</v>
      </c>
      <c r="K2219" s="25" t="s">
        <v>456</v>
      </c>
      <c r="L2219" s="25" t="s">
        <v>434</v>
      </c>
      <c r="M2219" s="26">
        <v>45446</v>
      </c>
      <c r="N2219" s="26">
        <v>45446</v>
      </c>
      <c r="O2219" s="27">
        <f ca="1">+IF(NETWORKDAYS(M2219,N2219,Feriados!A$1:A$196)&gt;-1,NETWORKDAYS(M2219,N2219,Feriados!A$1:A$196)-1,NETWORKDAYS(M2219,TODAY(),Feriados!A$1:A$196))</f>
        <v>0</v>
      </c>
      <c r="P2219" s="16"/>
      <c r="Q2219" s="25">
        <f ca="1">+IF(T2219="ENVIO OS", IF(NETWORKDAYS(N2219,P2219,Feriados!A$28:A$328)&gt;-1,NETWORKDAYS(N2219,P2219,Feriados!A$28:A$328)-1,NETWORKDAYS(N2219,TODAY(),Feriados!A$28:A$328)),0)</f>
        <v>0</v>
      </c>
      <c r="R2219" s="17">
        <v>-32.887900000000002</v>
      </c>
      <c r="S2219" s="17">
        <v>-68.887500000000003</v>
      </c>
      <c r="T2219" s="25" t="s">
        <v>1496</v>
      </c>
      <c r="U2219" s="25" t="s">
        <v>1496</v>
      </c>
      <c r="X2219" s="25" t="s">
        <v>439</v>
      </c>
      <c r="Y2219" s="25" t="s">
        <v>504</v>
      </c>
      <c r="AB2219" s="25" t="s">
        <v>0</v>
      </c>
      <c r="AC2219" s="26"/>
      <c r="AD2219" s="26"/>
      <c r="AF2219" s="28"/>
    </row>
    <row r="2220" spans="1:32" s="25" customFormat="1" ht="15" x14ac:dyDescent="0.25">
      <c r="A2220" s="25">
        <v>245619</v>
      </c>
      <c r="B2220" s="25" t="s">
        <v>4489</v>
      </c>
      <c r="C2220" s="25" t="s">
        <v>4490</v>
      </c>
      <c r="D2220" s="25" t="s">
        <v>507</v>
      </c>
      <c r="E2220" s="25" t="s">
        <v>25</v>
      </c>
      <c r="F2220" s="25" t="s">
        <v>741</v>
      </c>
      <c r="G2220" s="25">
        <v>57.2</v>
      </c>
      <c r="H2220" s="25">
        <v>57.2</v>
      </c>
      <c r="M2220" s="26">
        <v>45446</v>
      </c>
      <c r="N2220" s="26">
        <v>45449</v>
      </c>
      <c r="O2220" s="27">
        <f ca="1">+IF(NETWORKDAYS(M2220,N2220,Feriados!A$1:A$196)&gt;-1,NETWORKDAYS(M2220,N2220,Feriados!A$1:A$196)-1,NETWORKDAYS(M2220,TODAY(),Feriados!A$1:A$196))</f>
        <v>3</v>
      </c>
      <c r="P2220" s="16">
        <v>45457</v>
      </c>
      <c r="Q2220" s="25">
        <f ca="1">+IF(T2220="ENVIO OS", IF(NETWORKDAYS(N2220,P2220,Feriados!A$28:A$328)&gt;-1,NETWORKDAYS(N2220,P2220,Feriados!A$28:A$328)-1,NETWORKDAYS(N2220,TODAY(),Feriados!A$28:A$328)),0)</f>
        <v>6</v>
      </c>
      <c r="R2220" s="17">
        <v>-32.962400000000002</v>
      </c>
      <c r="S2220" s="17">
        <v>-68.853399999999993</v>
      </c>
      <c r="T2220" s="25" t="s">
        <v>1494</v>
      </c>
      <c r="U2220" s="25" t="s">
        <v>1584</v>
      </c>
      <c r="X2220" s="25" t="s">
        <v>439</v>
      </c>
      <c r="Z2220" s="25" t="s">
        <v>535</v>
      </c>
      <c r="AC2220" s="26"/>
      <c r="AD2220" s="26"/>
      <c r="AF2220" s="28"/>
    </row>
    <row r="2221" spans="1:32" s="25" customFormat="1" ht="15" x14ac:dyDescent="0.25">
      <c r="B2221" s="25" t="s">
        <v>4493</v>
      </c>
      <c r="C2221" s="25" t="s">
        <v>4494</v>
      </c>
      <c r="E2221" s="25" t="s">
        <v>26</v>
      </c>
      <c r="F2221" s="25" t="s">
        <v>508</v>
      </c>
      <c r="M2221" s="26">
        <v>45447</v>
      </c>
      <c r="N2221" s="26">
        <v>45449</v>
      </c>
      <c r="O2221" s="27">
        <f ca="1">+IF(NETWORKDAYS(M2221,N2221,Feriados!A$1:A$196)&gt;-1,NETWORKDAYS(M2221,N2221,Feriados!A$1:A$196)-1,NETWORKDAYS(M2221,TODAY(),Feriados!A$1:A$196))</f>
        <v>2</v>
      </c>
      <c r="P2221" s="16">
        <v>45456</v>
      </c>
      <c r="Q2221" s="25">
        <f ca="1">+IF(T2221="ENVIO OS", IF(NETWORKDAYS(N2221,P2221,Feriados!A$28:A$328)&gt;-1,NETWORKDAYS(N2221,P2221,Feriados!A$28:A$328)-1,NETWORKDAYS(N2221,TODAY(),Feriados!A$28:A$328)),0)</f>
        <v>5</v>
      </c>
      <c r="R2221" s="17"/>
      <c r="S2221" s="17"/>
      <c r="T2221" s="25" t="s">
        <v>1494</v>
      </c>
      <c r="U2221" s="25" t="s">
        <v>1584</v>
      </c>
      <c r="X2221" s="25" t="s">
        <v>443</v>
      </c>
      <c r="AC2221" s="26"/>
      <c r="AD2221" s="26"/>
      <c r="AF2221" s="28"/>
    </row>
    <row r="2222" spans="1:32" s="25" customFormat="1" ht="15" x14ac:dyDescent="0.25">
      <c r="B2222" s="25" t="s">
        <v>4495</v>
      </c>
      <c r="C2222" s="25" t="s">
        <v>4496</v>
      </c>
      <c r="E2222" s="25" t="s">
        <v>26</v>
      </c>
      <c r="F2222" s="25" t="s">
        <v>508</v>
      </c>
      <c r="M2222" s="26">
        <v>45447</v>
      </c>
      <c r="N2222" s="26">
        <v>45448</v>
      </c>
      <c r="O2222" s="27">
        <f ca="1">+IF(NETWORKDAYS(M2222,N2222,Feriados!A$1:A$196)&gt;-1,NETWORKDAYS(M2222,N2222,Feriados!A$1:A$196)-1,NETWORKDAYS(M2222,TODAY(),Feriados!A$1:A$196))</f>
        <v>1</v>
      </c>
      <c r="P2222" s="16">
        <v>45450</v>
      </c>
      <c r="Q2222" s="25">
        <f ca="1">+IF(T2222="ENVIO OS", IF(NETWORKDAYS(N2222,P2222,Feriados!A$28:A$328)&gt;-1,NETWORKDAYS(N2222,P2222,Feriados!A$28:A$328)-1,NETWORKDAYS(N2222,TODAY(),Feriados!A$28:A$328)),0)</f>
        <v>2</v>
      </c>
      <c r="R2222" s="17"/>
      <c r="S2222" s="17"/>
      <c r="T2222" s="25" t="s">
        <v>1494</v>
      </c>
      <c r="U2222" s="25" t="s">
        <v>1584</v>
      </c>
      <c r="X2222" s="25" t="s">
        <v>4127</v>
      </c>
      <c r="Z2222" s="25" t="s">
        <v>602</v>
      </c>
      <c r="AC2222" s="26"/>
      <c r="AD2222" s="26"/>
      <c r="AF2222" s="28"/>
    </row>
    <row r="2223" spans="1:32" s="25" customFormat="1" ht="15" x14ac:dyDescent="0.25">
      <c r="B2223" s="25" t="s">
        <v>4497</v>
      </c>
      <c r="C2223" s="25" t="s">
        <v>4498</v>
      </c>
      <c r="E2223" s="25" t="s">
        <v>26</v>
      </c>
      <c r="F2223" s="25" t="s">
        <v>508</v>
      </c>
      <c r="M2223" s="26">
        <v>45447</v>
      </c>
      <c r="N2223" s="26">
        <v>45455</v>
      </c>
      <c r="O2223" s="27">
        <f ca="1">+IF(NETWORKDAYS(M2223,N2223,Feriados!A$1:A$196)&gt;-1,NETWORKDAYS(M2223,N2223,Feriados!A$1:A$196)-1,NETWORKDAYS(M2223,TODAY(),Feriados!A$1:A$196))</f>
        <v>6</v>
      </c>
      <c r="P2223" s="16">
        <v>45566</v>
      </c>
      <c r="Q2223" s="25">
        <f ca="1">+IF(T2223="ENVIO OS", IF(NETWORKDAYS(N2223,P2223,Feriados!A$28:A$328)&gt;-1,NETWORKDAYS(N2223,P2223,Feriados!A$28:A$328)-1,NETWORKDAYS(N2223,TODAY(),Feriados!A$28:A$328)),0)</f>
        <v>79</v>
      </c>
      <c r="R2223" s="17"/>
      <c r="S2223" s="17"/>
      <c r="T2223" s="25" t="s">
        <v>1494</v>
      </c>
      <c r="U2223" s="25" t="s">
        <v>1584</v>
      </c>
      <c r="X2223" s="25" t="s">
        <v>4127</v>
      </c>
      <c r="Z2223" s="25" t="s">
        <v>972</v>
      </c>
      <c r="AC2223" s="26"/>
      <c r="AD2223" s="26"/>
      <c r="AF2223" s="28"/>
    </row>
    <row r="2224" spans="1:32" s="25" customFormat="1" ht="15" x14ac:dyDescent="0.25">
      <c r="B2224" s="25" t="s">
        <v>4499</v>
      </c>
      <c r="C2224" s="25" t="s">
        <v>4500</v>
      </c>
      <c r="E2224" s="25" t="s">
        <v>26</v>
      </c>
      <c r="F2224" s="25" t="s">
        <v>508</v>
      </c>
      <c r="M2224" s="26">
        <v>45447</v>
      </c>
      <c r="N2224" s="26">
        <v>45450</v>
      </c>
      <c r="O2224" s="27">
        <f ca="1">+IF(NETWORKDAYS(M2224,N2224,Feriados!A$1:A$196)&gt;-1,NETWORKDAYS(M2224,N2224,Feriados!A$1:A$196)-1,NETWORKDAYS(M2224,TODAY(),Feriados!A$1:A$196))</f>
        <v>3</v>
      </c>
      <c r="P2224" s="16">
        <v>45453</v>
      </c>
      <c r="Q2224" s="25">
        <f ca="1">+IF(T2224="ENVIO OS", IF(NETWORKDAYS(N2224,P2224,Feriados!A$28:A$328)&gt;-1,NETWORKDAYS(N2224,P2224,Feriados!A$28:A$328)-1,NETWORKDAYS(N2224,TODAY(),Feriados!A$28:A$328)),0)</f>
        <v>1</v>
      </c>
      <c r="R2224" s="17"/>
      <c r="S2224" s="17"/>
      <c r="T2224" s="25" t="s">
        <v>1494</v>
      </c>
      <c r="U2224" s="25" t="s">
        <v>1584</v>
      </c>
      <c r="X2224" s="25" t="s">
        <v>443</v>
      </c>
      <c r="AC2224" s="26"/>
      <c r="AD2224" s="26"/>
      <c r="AF2224" s="28"/>
    </row>
    <row r="2225" spans="1:32" s="25" customFormat="1" ht="15" x14ac:dyDescent="0.25">
      <c r="A2225" s="25">
        <v>231760</v>
      </c>
      <c r="B2225" s="25" t="s">
        <v>1930</v>
      </c>
      <c r="C2225" s="25" t="s">
        <v>1929</v>
      </c>
      <c r="D2225" s="25" t="s">
        <v>507</v>
      </c>
      <c r="E2225" s="25" t="s">
        <v>26</v>
      </c>
      <c r="F2225" s="25" t="s">
        <v>508</v>
      </c>
      <c r="G2225" s="25">
        <v>909</v>
      </c>
      <c r="I2225" s="25" t="s">
        <v>17</v>
      </c>
      <c r="J2225" s="25" t="s">
        <v>1500</v>
      </c>
      <c r="K2225" s="25" t="s">
        <v>1501</v>
      </c>
      <c r="M2225" s="26">
        <v>45448</v>
      </c>
      <c r="N2225" s="26">
        <v>45448</v>
      </c>
      <c r="O2225" s="27">
        <f ca="1">+IF(NETWORKDAYS(M2225,N2225,Feriados!A$1:A$196)&gt;-1,NETWORKDAYS(M2225,N2225,Feriados!A$1:A$196)-1,NETWORKDAYS(M2225,TODAY(),Feriados!A$1:A$196))</f>
        <v>0</v>
      </c>
      <c r="P2225" s="16"/>
      <c r="Q2225" s="25">
        <f ca="1">+IF(T2225="ENVIO OS", IF(NETWORKDAYS(N2225,P2225,Feriados!A$28:A$328)&gt;-1,NETWORKDAYS(N2225,P2225,Feriados!A$28:A$328)-1,NETWORKDAYS(N2225,TODAY(),Feriados!A$28:A$328)),0)</f>
        <v>0</v>
      </c>
      <c r="R2225" s="17"/>
      <c r="S2225" s="17"/>
      <c r="T2225" s="25" t="s">
        <v>1590</v>
      </c>
      <c r="U2225" s="25" t="s">
        <v>1590</v>
      </c>
      <c r="X2225" s="25" t="s">
        <v>442</v>
      </c>
      <c r="Y2225" s="25" t="s">
        <v>4313</v>
      </c>
      <c r="Z2225" s="25" t="s">
        <v>596</v>
      </c>
      <c r="AC2225" s="26"/>
      <c r="AD2225" s="26"/>
      <c r="AF2225" s="28"/>
    </row>
    <row r="2226" spans="1:32" s="25" customFormat="1" ht="15" x14ac:dyDescent="0.25">
      <c r="A2226" s="25">
        <v>238132</v>
      </c>
      <c r="B2226" s="25" t="s">
        <v>2880</v>
      </c>
      <c r="C2226" s="25" t="s">
        <v>2879</v>
      </c>
      <c r="D2226" s="25" t="s">
        <v>507</v>
      </c>
      <c r="E2226" s="25" t="s">
        <v>26</v>
      </c>
      <c r="F2226" s="25" t="s">
        <v>508</v>
      </c>
      <c r="G2226" s="25">
        <v>53.95</v>
      </c>
      <c r="I2226" s="25" t="s">
        <v>17</v>
      </c>
      <c r="J2226" s="25" t="s">
        <v>312</v>
      </c>
      <c r="K2226" s="25" t="s">
        <v>447</v>
      </c>
      <c r="M2226" s="26">
        <v>45448</v>
      </c>
      <c r="N2226" s="26">
        <v>45468</v>
      </c>
      <c r="O2226" s="27">
        <f ca="1">+IF(NETWORKDAYS(M2226,N2226,Feriados!A$1:A$196)&gt;-1,NETWORKDAYS(M2226,N2226,Feriados!A$1:A$196)-1,NETWORKDAYS(M2226,TODAY(),Feriados!A$1:A$196))</f>
        <v>11</v>
      </c>
      <c r="P2226" s="16"/>
      <c r="Q2226" s="25">
        <f ca="1">+IF(T2226="ENVIO OS", IF(NETWORKDAYS(N2226,P2226,Feriados!A$28:A$328)&gt;-1,NETWORKDAYS(N2226,P2226,Feriados!A$28:A$328)-1,NETWORKDAYS(N2226,TODAY(),Feriados!A$28:A$328)),0)</f>
        <v>0</v>
      </c>
      <c r="R2226" s="17"/>
      <c r="S2226" s="17"/>
      <c r="T2226" s="25" t="s">
        <v>1590</v>
      </c>
      <c r="U2226" s="25" t="s">
        <v>1590</v>
      </c>
      <c r="V2226" s="25" t="s">
        <v>772</v>
      </c>
      <c r="X2226" s="25" t="s">
        <v>442</v>
      </c>
      <c r="Y2226" s="25" t="s">
        <v>504</v>
      </c>
      <c r="Z2226" s="25" t="s">
        <v>606</v>
      </c>
      <c r="AC2226" s="26"/>
      <c r="AD2226" s="26"/>
      <c r="AF2226" s="28"/>
    </row>
    <row r="2227" spans="1:32" s="25" customFormat="1" ht="15" x14ac:dyDescent="0.25">
      <c r="B2227" s="25" t="s">
        <v>4495</v>
      </c>
      <c r="C2227" s="25" t="s">
        <v>4496</v>
      </c>
      <c r="E2227" s="25" t="s">
        <v>26</v>
      </c>
      <c r="F2227" s="25" t="s">
        <v>508</v>
      </c>
      <c r="M2227" s="26">
        <v>45450</v>
      </c>
      <c r="N2227" s="26">
        <v>45455</v>
      </c>
      <c r="O2227" s="27">
        <f ca="1">+IF(NETWORKDAYS(M2227,N2227,Feriados!A$1:A$196)&gt;-1,NETWORKDAYS(M2227,N2227,Feriados!A$1:A$196)-1,NETWORKDAYS(M2227,TODAY(),Feriados!A$1:A$196))</f>
        <v>3</v>
      </c>
      <c r="P2227" s="16">
        <v>45467</v>
      </c>
      <c r="Q2227" s="25">
        <f ca="1">+IF(T2227="ENVIO OS", IF(NETWORKDAYS(N2227,P2227,Feriados!A$28:A$328)&gt;-1,NETWORKDAYS(N2227,P2227,Feriados!A$28:A$328)-1,NETWORKDAYS(N2227,TODAY(),Feriados!A$28:A$328)),0)</f>
        <v>8</v>
      </c>
      <c r="R2227" s="17"/>
      <c r="S2227" s="17"/>
      <c r="T2227" s="25" t="s">
        <v>1494</v>
      </c>
      <c r="U2227" s="25" t="s">
        <v>1585</v>
      </c>
      <c r="X2227" s="25" t="s">
        <v>4127</v>
      </c>
      <c r="Z2227" s="25" t="s">
        <v>602</v>
      </c>
      <c r="AC2227" s="26"/>
      <c r="AD2227" s="26"/>
      <c r="AF2227" s="28"/>
    </row>
    <row r="2228" spans="1:32" s="25" customFormat="1" ht="15" x14ac:dyDescent="0.25">
      <c r="A2228" s="25">
        <v>244935</v>
      </c>
      <c r="B2228" s="25" t="s">
        <v>4414</v>
      </c>
      <c r="C2228" s="25" t="s">
        <v>4415</v>
      </c>
      <c r="D2228" s="25" t="s">
        <v>506</v>
      </c>
      <c r="E2228" s="25" t="s">
        <v>25</v>
      </c>
      <c r="F2228" s="25" t="s">
        <v>509</v>
      </c>
      <c r="G2228" s="25">
        <v>723</v>
      </c>
      <c r="H2228" s="25">
        <v>0</v>
      </c>
      <c r="I2228" s="25" t="s">
        <v>4450</v>
      </c>
      <c r="J2228" s="25" t="s">
        <v>45</v>
      </c>
      <c r="K2228" s="25" t="s">
        <v>450</v>
      </c>
      <c r="L2228" s="25" t="s">
        <v>435</v>
      </c>
      <c r="M2228" s="26">
        <v>45450</v>
      </c>
      <c r="N2228" s="26">
        <v>45450</v>
      </c>
      <c r="O2228" s="27">
        <f ca="1">+IF(NETWORKDAYS(M2228,N2228,Feriados!A$1:A$196)&gt;-1,NETWORKDAYS(M2228,N2228,Feriados!A$1:A$196)-1,NETWORKDAYS(M2228,TODAY(),Feriados!A$1:A$196))</f>
        <v>0</v>
      </c>
      <c r="P2228" s="16"/>
      <c r="Q2228" s="25">
        <f ca="1">+IF(T2228="ENVIO OS", IF(NETWORKDAYS(N2228,P2228,Feriados!A$28:A$328)&gt;-1,NETWORKDAYS(N2228,P2228,Feriados!A$28:A$328)-1,NETWORKDAYS(N2228,TODAY(),Feriados!A$28:A$328)),0)</f>
        <v>0</v>
      </c>
      <c r="R2228" s="17"/>
      <c r="S2228" s="17"/>
      <c r="T2228" s="25" t="s">
        <v>1590</v>
      </c>
      <c r="U2228" s="25" t="s">
        <v>1590</v>
      </c>
      <c r="X2228" s="25" t="s">
        <v>439</v>
      </c>
      <c r="Y2228" s="25" t="s">
        <v>644</v>
      </c>
      <c r="AA2228" s="25" t="s">
        <v>4502</v>
      </c>
      <c r="AC2228" s="26"/>
      <c r="AD2228" s="26"/>
      <c r="AF2228" s="28"/>
    </row>
    <row r="2229" spans="1:32" s="25" customFormat="1" ht="15" x14ac:dyDescent="0.25">
      <c r="A2229" s="25">
        <v>236697</v>
      </c>
      <c r="B2229" s="25" t="s">
        <v>2665</v>
      </c>
      <c r="C2229" s="25" t="s">
        <v>2664</v>
      </c>
      <c r="D2229" s="25" t="s">
        <v>507</v>
      </c>
      <c r="E2229" s="25" t="s">
        <v>26</v>
      </c>
      <c r="F2229" s="25" t="s">
        <v>508</v>
      </c>
      <c r="G2229" s="25">
        <v>25.5</v>
      </c>
      <c r="I2229" s="25" t="s">
        <v>2745</v>
      </c>
      <c r="J2229" s="25" t="s">
        <v>2201</v>
      </c>
      <c r="K2229" s="25" t="s">
        <v>1501</v>
      </c>
      <c r="L2229" s="25" t="s">
        <v>434</v>
      </c>
      <c r="M2229" s="26">
        <v>45450</v>
      </c>
      <c r="N2229" s="26">
        <v>45468</v>
      </c>
      <c r="O2229" s="27">
        <f ca="1">+IF(NETWORKDAYS(M2229,N2229,Feriados!A$1:A$196)&gt;-1,NETWORKDAYS(M2229,N2229,Feriados!A$1:A$196)-1,NETWORKDAYS(M2229,TODAY(),Feriados!A$1:A$196))</f>
        <v>9</v>
      </c>
      <c r="P2229" s="16"/>
      <c r="Q2229" s="25">
        <f ca="1">+IF(T2229="ENVIO OS", IF(NETWORKDAYS(N2229,P2229,Feriados!A$28:A$328)&gt;-1,NETWORKDAYS(N2229,P2229,Feriados!A$28:A$328)-1,NETWORKDAYS(N2229,TODAY(),Feriados!A$28:A$328)),0)</f>
        <v>0</v>
      </c>
      <c r="R2229" s="17"/>
      <c r="S2229" s="17"/>
      <c r="T2229" s="25" t="s">
        <v>1590</v>
      </c>
      <c r="U2229" s="25" t="s">
        <v>1590</v>
      </c>
      <c r="X2229" s="25" t="s">
        <v>442</v>
      </c>
      <c r="Y2229" s="25" t="s">
        <v>503</v>
      </c>
      <c r="Z2229" s="25" t="s">
        <v>534</v>
      </c>
      <c r="AC2229" s="26"/>
      <c r="AD2229" s="26"/>
      <c r="AF2229" s="28"/>
    </row>
    <row r="2230" spans="1:32" s="25" customFormat="1" ht="15" x14ac:dyDescent="0.25">
      <c r="A2230" s="25">
        <v>245149</v>
      </c>
      <c r="B2230" s="25" t="s">
        <v>4446</v>
      </c>
      <c r="C2230" s="25" t="s">
        <v>4447</v>
      </c>
      <c r="D2230" s="25" t="s">
        <v>506</v>
      </c>
      <c r="E2230" s="25" t="s">
        <v>25</v>
      </c>
      <c r="F2230" s="25" t="s">
        <v>509</v>
      </c>
      <c r="G2230" s="25">
        <v>60</v>
      </c>
      <c r="H2230" s="25">
        <v>60</v>
      </c>
      <c r="I2230" s="25" t="s">
        <v>4448</v>
      </c>
      <c r="J2230" s="25" t="s">
        <v>418</v>
      </c>
      <c r="K2230" s="25" t="s">
        <v>456</v>
      </c>
      <c r="L2230" s="25" t="s">
        <v>434</v>
      </c>
      <c r="M2230" s="26">
        <v>45453</v>
      </c>
      <c r="N2230" s="26">
        <v>45453</v>
      </c>
      <c r="O2230" s="27">
        <f ca="1">+IF(NETWORKDAYS(M2230,N2230,Feriados!A$1:A$196)&gt;-1,NETWORKDAYS(M2230,N2230,Feriados!A$1:A$196)-1,NETWORKDAYS(M2230,TODAY(),Feriados!A$1:A$196))</f>
        <v>0</v>
      </c>
      <c r="P2230" s="16"/>
      <c r="Q2230" s="25">
        <f ca="1">+IF(T2230="ENVIO OS", IF(NETWORKDAYS(N2230,P2230,Feriados!A$28:A$328)&gt;-1,NETWORKDAYS(N2230,P2230,Feriados!A$28:A$328)-1,NETWORKDAYS(N2230,TODAY(),Feriados!A$28:A$328)),0)</f>
        <v>0</v>
      </c>
      <c r="R2230" s="17">
        <v>-32.878300000000003</v>
      </c>
      <c r="S2230" s="17">
        <v>-68.880899999999997</v>
      </c>
      <c r="T2230" s="25" t="s">
        <v>1590</v>
      </c>
      <c r="U2230" s="25" t="s">
        <v>1590</v>
      </c>
      <c r="X2230" s="25" t="s">
        <v>4127</v>
      </c>
      <c r="Y2230" s="25" t="s">
        <v>644</v>
      </c>
      <c r="AA2230" s="25" t="s">
        <v>4502</v>
      </c>
      <c r="AC2230" s="26"/>
      <c r="AD2230" s="26"/>
      <c r="AE2230" s="25" t="s">
        <v>525</v>
      </c>
      <c r="AF2230" s="28"/>
    </row>
    <row r="2231" spans="1:32" s="25" customFormat="1" ht="15" x14ac:dyDescent="0.25">
      <c r="B2231" s="25" t="s">
        <v>4499</v>
      </c>
      <c r="C2231" s="25" t="s">
        <v>4500</v>
      </c>
      <c r="D2231" s="25" t="s">
        <v>507</v>
      </c>
      <c r="E2231" s="25" t="s">
        <v>26</v>
      </c>
      <c r="F2231" s="25" t="s">
        <v>508</v>
      </c>
      <c r="G2231" s="25">
        <v>97</v>
      </c>
      <c r="I2231" s="25" t="s">
        <v>17</v>
      </c>
      <c r="J2231" s="25" t="s">
        <v>279</v>
      </c>
      <c r="K2231" s="25" t="s">
        <v>49</v>
      </c>
      <c r="M2231" s="26">
        <v>45453</v>
      </c>
      <c r="N2231" s="26">
        <v>45453</v>
      </c>
      <c r="O2231" s="27">
        <f ca="1">+IF(NETWORKDAYS(M2231,N2231,Feriados!A$1:A$196)&gt;-1,NETWORKDAYS(M2231,N2231,Feriados!A$1:A$196)-1,NETWORKDAYS(M2231,TODAY(),Feriados!A$1:A$196))</f>
        <v>0</v>
      </c>
      <c r="P2231" s="16"/>
      <c r="Q2231" s="25">
        <f ca="1">+IF(T2231="ENVIO OS", IF(NETWORKDAYS(N2231,P2231,Feriados!A$28:A$328)&gt;-1,NETWORKDAYS(N2231,P2231,Feriados!A$28:A$328)-1,NETWORKDAYS(N2231,TODAY(),Feriados!A$28:A$328)),0)</f>
        <v>0</v>
      </c>
      <c r="R2231" s="17">
        <v>-33.067500000000003</v>
      </c>
      <c r="S2231" s="17">
        <v>-68.891900000000007</v>
      </c>
      <c r="T2231" s="25" t="s">
        <v>1496</v>
      </c>
      <c r="U2231" s="25" t="s">
        <v>1496</v>
      </c>
      <c r="X2231" s="25" t="s">
        <v>443</v>
      </c>
      <c r="Y2231" s="25" t="s">
        <v>504</v>
      </c>
      <c r="Z2231" s="25" t="s">
        <v>1261</v>
      </c>
      <c r="AC2231" s="26"/>
      <c r="AD2231" s="26"/>
      <c r="AF2231" s="28"/>
    </row>
    <row r="2232" spans="1:32" s="25" customFormat="1" ht="15" x14ac:dyDescent="0.25">
      <c r="A2232" s="25">
        <v>245726</v>
      </c>
      <c r="B2232" s="25" t="s">
        <v>4503</v>
      </c>
      <c r="C2232" s="25" t="s">
        <v>4541</v>
      </c>
      <c r="D2232" s="25" t="s">
        <v>452</v>
      </c>
      <c r="E2232" s="25" t="s">
        <v>25</v>
      </c>
      <c r="F2232" s="25" t="s">
        <v>516</v>
      </c>
      <c r="G2232" s="25">
        <v>180</v>
      </c>
      <c r="H2232" s="25">
        <v>180</v>
      </c>
      <c r="I2232" s="25" t="s">
        <v>4539</v>
      </c>
      <c r="J2232" s="25" t="s">
        <v>87</v>
      </c>
      <c r="K2232" s="25" t="s">
        <v>451</v>
      </c>
      <c r="L2232" s="25" t="s">
        <v>434</v>
      </c>
      <c r="M2232" s="26">
        <v>45454</v>
      </c>
      <c r="N2232" s="26">
        <v>45461</v>
      </c>
      <c r="O2232" s="27">
        <f ca="1">+IF(NETWORKDAYS(M2232,N2232,Feriados!A$1:A$196)&gt;-1,NETWORKDAYS(M2232,N2232,Feriados!A$1:A$196)-1,NETWORKDAYS(M2232,TODAY(),Feriados!A$1:A$196))</f>
        <v>4</v>
      </c>
      <c r="P2232" s="16"/>
      <c r="Q2232" s="25">
        <f ca="1">+IF(T2232="ENVIO OS", IF(NETWORKDAYS(N2232,P2232,Feriados!A$28:A$328)&gt;-1,NETWORKDAYS(N2232,P2232,Feriados!A$28:A$328)-1,NETWORKDAYS(N2232,TODAY(),Feriados!A$28:A$328)),0)</f>
        <v>0</v>
      </c>
      <c r="R2232" s="17">
        <v>-34.600639999999999</v>
      </c>
      <c r="S2232" s="17">
        <v>-68.373199999999997</v>
      </c>
      <c r="T2232" s="25" t="s">
        <v>1496</v>
      </c>
      <c r="U2232" s="25" t="s">
        <v>1496</v>
      </c>
      <c r="X2232" s="25" t="s">
        <v>439</v>
      </c>
      <c r="Y2232" s="25" t="s">
        <v>504</v>
      </c>
      <c r="AA2232" s="25" t="s">
        <v>4505</v>
      </c>
      <c r="AC2232" s="26"/>
      <c r="AD2232" s="26"/>
      <c r="AF2232" s="28"/>
    </row>
    <row r="2233" spans="1:32" s="25" customFormat="1" ht="15" x14ac:dyDescent="0.25">
      <c r="A2233" s="25">
        <v>245726</v>
      </c>
      <c r="B2233" s="25" t="s">
        <v>4504</v>
      </c>
      <c r="C2233" s="25" t="s">
        <v>3659</v>
      </c>
      <c r="D2233" s="25" t="s">
        <v>452</v>
      </c>
      <c r="E2233" s="25" t="s">
        <v>25</v>
      </c>
      <c r="F2233" s="25" t="s">
        <v>516</v>
      </c>
      <c r="G2233" s="25">
        <v>90</v>
      </c>
      <c r="H2233" s="25">
        <v>90</v>
      </c>
      <c r="I2233" s="25" t="s">
        <v>4540</v>
      </c>
      <c r="J2233" s="25" t="s">
        <v>87</v>
      </c>
      <c r="K2233" s="25" t="s">
        <v>451</v>
      </c>
      <c r="L2233" s="25" t="s">
        <v>434</v>
      </c>
      <c r="M2233" s="26">
        <v>45454</v>
      </c>
      <c r="N2233" s="26">
        <v>45461</v>
      </c>
      <c r="O2233" s="27">
        <f ca="1">+IF(NETWORKDAYS(M2233,N2233,Feriados!A$1:A$196)&gt;-1,NETWORKDAYS(M2233,N2233,Feriados!A$1:A$196)-1,NETWORKDAYS(M2233,TODAY(),Feriados!A$1:A$196))</f>
        <v>4</v>
      </c>
      <c r="P2233" s="16"/>
      <c r="Q2233" s="25">
        <f ca="1">+IF(T2233="ENVIO OS", IF(NETWORKDAYS(N2233,P2233,Feriados!A$28:A$328)&gt;-1,NETWORKDAYS(N2233,P2233,Feriados!A$28:A$328)-1,NETWORKDAYS(N2233,TODAY(),Feriados!A$28:A$328)),0)</f>
        <v>0</v>
      </c>
      <c r="R2233" s="17">
        <v>-34.600639999999999</v>
      </c>
      <c r="S2233" s="17">
        <v>-68.373199999999997</v>
      </c>
      <c r="T2233" s="25" t="s">
        <v>1496</v>
      </c>
      <c r="U2233" s="25" t="s">
        <v>1496</v>
      </c>
      <c r="V2233" s="25" t="s">
        <v>37</v>
      </c>
      <c r="W2233" s="25" t="s">
        <v>3120</v>
      </c>
      <c r="X2233" s="25" t="s">
        <v>4127</v>
      </c>
      <c r="Y2233" s="25" t="s">
        <v>662</v>
      </c>
      <c r="AC2233" s="26"/>
      <c r="AD2233" s="26"/>
      <c r="AF2233" s="28"/>
    </row>
    <row r="2234" spans="1:32" s="25" customFormat="1" ht="15" x14ac:dyDescent="0.25">
      <c r="A2234" s="25">
        <v>242946</v>
      </c>
      <c r="B2234" s="25" t="s">
        <v>4048</v>
      </c>
      <c r="C2234" s="25" t="s">
        <v>4126</v>
      </c>
      <c r="D2234" s="25" t="s">
        <v>450</v>
      </c>
      <c r="E2234" s="25" t="s">
        <v>25</v>
      </c>
      <c r="F2234" s="25" t="s">
        <v>693</v>
      </c>
      <c r="G2234" s="25">
        <v>160.4</v>
      </c>
      <c r="H2234" s="25">
        <v>160.4</v>
      </c>
      <c r="I2234" s="25" t="s">
        <v>4125</v>
      </c>
      <c r="J2234" s="25" t="s">
        <v>111</v>
      </c>
      <c r="K2234" s="25" t="s">
        <v>465</v>
      </c>
      <c r="M2234" s="26">
        <v>45454</v>
      </c>
      <c r="N2234" s="26">
        <v>45454</v>
      </c>
      <c r="O2234" s="27">
        <f ca="1">+IF(NETWORKDAYS(M2234,N2234,Feriados!A$1:A$196)&gt;-1,NETWORKDAYS(M2234,N2234,Feriados!A$1:A$196)-1,NETWORKDAYS(M2234,TODAY(),Feriados!A$1:A$196))</f>
        <v>0</v>
      </c>
      <c r="P2234" s="16"/>
      <c r="Q2234" s="25">
        <f ca="1">+IF(T2234="ENVIO OS", IF(NETWORKDAYS(N2234,P2234,Feriados!A$28:A$328)&gt;-1,NETWORKDAYS(N2234,P2234,Feriados!A$28:A$328)-1,NETWORKDAYS(N2234,TODAY(),Feriados!A$28:A$328)),0)</f>
        <v>0</v>
      </c>
      <c r="R2234" s="17">
        <v>-32.907899999999998</v>
      </c>
      <c r="S2234" s="17">
        <v>-68.791799999999995</v>
      </c>
      <c r="T2234" s="25" t="s">
        <v>1590</v>
      </c>
      <c r="U2234" s="25" t="s">
        <v>1590</v>
      </c>
      <c r="X2234" s="25" t="s">
        <v>439</v>
      </c>
      <c r="Y2234" s="25" t="s">
        <v>503</v>
      </c>
      <c r="Z2234" s="25" t="s">
        <v>1188</v>
      </c>
      <c r="AA2234" s="25" t="s">
        <v>4506</v>
      </c>
      <c r="AC2234" s="26"/>
      <c r="AD2234" s="26"/>
      <c r="AF2234" s="28"/>
    </row>
    <row r="2235" spans="1:32" s="25" customFormat="1" ht="15" x14ac:dyDescent="0.25">
      <c r="A2235" s="25">
        <v>243952</v>
      </c>
      <c r="B2235" s="25" t="s">
        <v>4164</v>
      </c>
      <c r="C2235" s="25" t="s">
        <v>4163</v>
      </c>
      <c r="D2235" s="25" t="s">
        <v>507</v>
      </c>
      <c r="E2235" s="25" t="s">
        <v>26</v>
      </c>
      <c r="F2235" s="25" t="s">
        <v>508</v>
      </c>
      <c r="G2235" s="25">
        <v>1467</v>
      </c>
      <c r="H2235" s="25">
        <v>1407</v>
      </c>
      <c r="I2235" s="25" t="s">
        <v>17</v>
      </c>
      <c r="J2235" s="25" t="s">
        <v>102</v>
      </c>
      <c r="K2235" s="25" t="s">
        <v>449</v>
      </c>
      <c r="L2235" s="25" t="s">
        <v>435</v>
      </c>
      <c r="M2235" s="26">
        <v>45454</v>
      </c>
      <c r="N2235" s="26">
        <v>45455</v>
      </c>
      <c r="O2235" s="27">
        <f ca="1">+IF(NETWORKDAYS(M2235,N2235,Feriados!A$1:A$196)&gt;-1,NETWORKDAYS(M2235,N2235,Feriados!A$1:A$196)-1,NETWORKDAYS(M2235,TODAY(),Feriados!A$1:A$196))</f>
        <v>1</v>
      </c>
      <c r="P2235" s="16"/>
      <c r="Q2235" s="25">
        <f ca="1">+IF(T2235="ENVIO OS", IF(NETWORKDAYS(N2235,P2235,Feriados!A$28:A$328)&gt;-1,NETWORKDAYS(N2235,P2235,Feriados!A$28:A$328)-1,NETWORKDAYS(N2235,TODAY(),Feriados!A$28:A$328)),0)</f>
        <v>0</v>
      </c>
      <c r="R2235" s="17">
        <v>-33.080199999999998</v>
      </c>
      <c r="S2235" s="17">
        <v>-68.971400000000003</v>
      </c>
      <c r="T2235" s="25" t="s">
        <v>1590</v>
      </c>
      <c r="U2235" s="25" t="s">
        <v>1590</v>
      </c>
      <c r="V2235" s="25" t="s">
        <v>652</v>
      </c>
      <c r="X2235" s="25" t="s">
        <v>439</v>
      </c>
      <c r="Y2235" s="25" t="s">
        <v>2418</v>
      </c>
      <c r="Z2235" s="25" t="s">
        <v>531</v>
      </c>
      <c r="AA2235" s="25" t="s">
        <v>4291</v>
      </c>
      <c r="AC2235" s="26"/>
      <c r="AD2235" s="26"/>
      <c r="AF2235" s="28"/>
    </row>
    <row r="2236" spans="1:32" s="25" customFormat="1" ht="15" x14ac:dyDescent="0.25">
      <c r="A2236" s="25">
        <v>245734</v>
      </c>
      <c r="B2236" s="25" t="s">
        <v>4507</v>
      </c>
      <c r="C2236" s="25" t="s">
        <v>4509</v>
      </c>
      <c r="D2236" s="25" t="s">
        <v>380</v>
      </c>
      <c r="E2236" s="25" t="s">
        <v>25</v>
      </c>
      <c r="F2236" s="25" t="s">
        <v>509</v>
      </c>
      <c r="G2236" s="25">
        <v>150</v>
      </c>
      <c r="H2236" s="25">
        <v>94</v>
      </c>
      <c r="I2236" s="25" t="s">
        <v>17</v>
      </c>
      <c r="J2236" s="25" t="s">
        <v>327</v>
      </c>
      <c r="K2236" s="25" t="s">
        <v>453</v>
      </c>
      <c r="L2236" s="25" t="s">
        <v>434</v>
      </c>
      <c r="M2236" s="26">
        <v>45454</v>
      </c>
      <c r="N2236" s="26">
        <v>45461</v>
      </c>
      <c r="O2236" s="27">
        <f ca="1">+IF(NETWORKDAYS(M2236,N2236,Feriados!A$1:A$196)&gt;-1,NETWORKDAYS(M2236,N2236,Feriados!A$1:A$196)-1,NETWORKDAYS(M2236,TODAY(),Feriados!A$1:A$196))</f>
        <v>4</v>
      </c>
      <c r="P2236" s="16"/>
      <c r="Q2236" s="25">
        <f ca="1">+IF(T2236="ENVIO OS", IF(NETWORKDAYS(N2236,P2236,Feriados!A$28:A$328)&gt;-1,NETWORKDAYS(N2236,P2236,Feriados!A$28:A$328)-1,NETWORKDAYS(N2236,TODAY(),Feriados!A$28:A$328)),0)</f>
        <v>0</v>
      </c>
      <c r="R2236" s="17">
        <v>-34.011600000000001</v>
      </c>
      <c r="S2236" s="17">
        <v>-69.033699999999996</v>
      </c>
      <c r="T2236" s="25" t="s">
        <v>1496</v>
      </c>
      <c r="U2236" s="25" t="s">
        <v>1496</v>
      </c>
      <c r="V2236" s="25" t="s">
        <v>32</v>
      </c>
      <c r="W2236" s="25" t="s">
        <v>2535</v>
      </c>
      <c r="X2236" s="25" t="s">
        <v>439</v>
      </c>
      <c r="Y2236" s="25" t="s">
        <v>504</v>
      </c>
      <c r="AA2236" s="25" t="s">
        <v>4712</v>
      </c>
      <c r="AB2236" s="25" t="s">
        <v>0</v>
      </c>
      <c r="AC2236" s="26"/>
      <c r="AD2236" s="26"/>
      <c r="AF2236" s="28"/>
    </row>
    <row r="2237" spans="1:32" s="25" customFormat="1" ht="15" x14ac:dyDescent="0.25">
      <c r="B2237" s="25" t="s">
        <v>4511</v>
      </c>
      <c r="C2237" s="25" t="s">
        <v>4512</v>
      </c>
      <c r="D2237" s="25" t="s">
        <v>404</v>
      </c>
      <c r="E2237" s="25" t="s">
        <v>26</v>
      </c>
      <c r="F2237" s="25" t="s">
        <v>508</v>
      </c>
      <c r="G2237" s="25">
        <v>10.8</v>
      </c>
      <c r="H2237" s="25">
        <v>10.8</v>
      </c>
      <c r="J2237" s="25" t="s">
        <v>373</v>
      </c>
      <c r="K2237" s="25" t="s">
        <v>404</v>
      </c>
      <c r="M2237" s="26">
        <v>45454</v>
      </c>
      <c r="N2237" s="26">
        <v>45468</v>
      </c>
      <c r="O2237" s="27">
        <f ca="1">+IF(NETWORKDAYS(M2237,N2237,Feriados!A$1:A$196)&gt;-1,NETWORKDAYS(M2237,N2237,Feriados!A$1:A$196)-1,NETWORKDAYS(M2237,TODAY(),Feriados!A$1:A$196))</f>
        <v>7</v>
      </c>
      <c r="P2237" s="16"/>
      <c r="Q2237" s="25">
        <f ca="1">+IF(T2237="ENVIO OS", IF(NETWORKDAYS(N2237,P2237,Feriados!A$28:A$328)&gt;-1,NETWORKDAYS(N2237,P2237,Feriados!A$28:A$328)-1,NETWORKDAYS(N2237,TODAY(),Feriados!A$28:A$328)),0)</f>
        <v>0</v>
      </c>
      <c r="R2237" s="17">
        <v>-33.647300000000001</v>
      </c>
      <c r="S2237" s="17">
        <v>-69.158100000000005</v>
      </c>
      <c r="T2237" s="25" t="s">
        <v>1496</v>
      </c>
      <c r="U2237" s="25" t="s">
        <v>1496</v>
      </c>
      <c r="X2237" s="25" t="s">
        <v>443</v>
      </c>
      <c r="Y2237" s="25" t="s">
        <v>664</v>
      </c>
      <c r="Z2237" s="25" t="s">
        <v>598</v>
      </c>
      <c r="AC2237" s="26"/>
      <c r="AD2237" s="26"/>
      <c r="AF2237" s="28"/>
    </row>
    <row r="2238" spans="1:32" s="25" customFormat="1" ht="15" x14ac:dyDescent="0.25">
      <c r="A2238" s="25">
        <v>245830</v>
      </c>
      <c r="B2238" s="25" t="s">
        <v>4513</v>
      </c>
      <c r="C2238" s="25" t="s">
        <v>4514</v>
      </c>
      <c r="D2238" s="25" t="s">
        <v>446</v>
      </c>
      <c r="E2238" s="25" t="s">
        <v>26</v>
      </c>
      <c r="F2238" s="25" t="s">
        <v>508</v>
      </c>
      <c r="G2238" s="25">
        <v>24.3</v>
      </c>
      <c r="H2238" s="25">
        <v>24.3</v>
      </c>
      <c r="I2238" s="25" t="s">
        <v>2905</v>
      </c>
      <c r="J2238" s="25" t="s">
        <v>285</v>
      </c>
      <c r="K2238" s="25" t="s">
        <v>464</v>
      </c>
      <c r="L2238" s="25" t="s">
        <v>434</v>
      </c>
      <c r="M2238" s="26">
        <v>45454</v>
      </c>
      <c r="N2238" s="26">
        <v>45462</v>
      </c>
      <c r="O2238" s="27">
        <f ca="1">+IF(NETWORKDAYS(M2238,N2238,Feriados!A$1:A$196)&gt;-1,NETWORKDAYS(M2238,N2238,Feriados!A$1:A$196)-1,NETWORKDAYS(M2238,TODAY(),Feriados!A$1:A$196))</f>
        <v>5</v>
      </c>
      <c r="P2238" s="16"/>
      <c r="Q2238" s="25">
        <f ca="1">+IF(T2238="ENVIO OS", IF(NETWORKDAYS(N2238,P2238,Feriados!A$28:A$328)&gt;-1,NETWORKDAYS(N2238,P2238,Feriados!A$28:A$328)-1,NETWORKDAYS(N2238,TODAY(),Feriados!A$28:A$328)),0)</f>
        <v>0</v>
      </c>
      <c r="R2238" s="17">
        <v>-32.9983</v>
      </c>
      <c r="S2238" s="17">
        <v>-68.6434</v>
      </c>
      <c r="T2238" s="25" t="s">
        <v>1496</v>
      </c>
      <c r="U2238" s="25" t="s">
        <v>1496</v>
      </c>
      <c r="X2238" s="25" t="s">
        <v>4127</v>
      </c>
      <c r="Y2238" s="25" t="s">
        <v>504</v>
      </c>
      <c r="Z2238" s="25" t="s">
        <v>545</v>
      </c>
      <c r="AC2238" s="26"/>
      <c r="AD2238" s="26"/>
      <c r="AF2238" s="28"/>
    </row>
    <row r="2239" spans="1:32" s="25" customFormat="1" ht="15" x14ac:dyDescent="0.25">
      <c r="A2239" s="25">
        <v>245851</v>
      </c>
      <c r="B2239" s="25" t="s">
        <v>4528</v>
      </c>
      <c r="C2239" s="25" t="s">
        <v>4527</v>
      </c>
      <c r="D2239" s="25" t="s">
        <v>405</v>
      </c>
      <c r="E2239" s="25" t="s">
        <v>26</v>
      </c>
      <c r="F2239" s="25" t="s">
        <v>508</v>
      </c>
      <c r="G2239" s="25">
        <v>24.3</v>
      </c>
      <c r="H2239" s="25">
        <v>24.3</v>
      </c>
      <c r="I2239" s="25" t="s">
        <v>17</v>
      </c>
      <c r="J2239" s="25" t="s">
        <v>60</v>
      </c>
      <c r="K2239" s="25" t="s">
        <v>455</v>
      </c>
      <c r="L2239" s="25" t="s">
        <v>434</v>
      </c>
      <c r="M2239" s="26">
        <v>45454</v>
      </c>
      <c r="N2239" s="26">
        <v>45462</v>
      </c>
      <c r="O2239" s="27">
        <f ca="1">+IF(NETWORKDAYS(M2239,N2239,Feriados!A$1:A$196)&gt;-1,NETWORKDAYS(M2239,N2239,Feriados!A$1:A$196)-1,NETWORKDAYS(M2239,TODAY(),Feriados!A$1:A$196))</f>
        <v>5</v>
      </c>
      <c r="P2239" s="16"/>
      <c r="Q2239" s="25">
        <f ca="1">+IF(T2239="ENVIO OS", IF(NETWORKDAYS(N2239,P2239,Feriados!A$28:A$328)&gt;-1,NETWORKDAYS(N2239,P2239,Feriados!A$28:A$328)-1,NETWORKDAYS(N2239,TODAY(),Feriados!A$28:A$328)),0)</f>
        <v>0</v>
      </c>
      <c r="R2239" s="17">
        <v>-33.307496</v>
      </c>
      <c r="S2239" s="17">
        <v>-69.157995999999997</v>
      </c>
      <c r="T2239" s="25" t="s">
        <v>1496</v>
      </c>
      <c r="U2239" s="25" t="s">
        <v>1496</v>
      </c>
      <c r="X2239" s="25" t="s">
        <v>4127</v>
      </c>
      <c r="Y2239" s="25" t="s">
        <v>664</v>
      </c>
      <c r="Z2239" s="25" t="s">
        <v>556</v>
      </c>
      <c r="AC2239" s="26"/>
      <c r="AD2239" s="26"/>
      <c r="AF2239" s="28"/>
    </row>
    <row r="2240" spans="1:32" s="25" customFormat="1" ht="15" x14ac:dyDescent="0.25">
      <c r="A2240" s="25">
        <v>245753</v>
      </c>
      <c r="B2240" s="25" t="s">
        <v>4508</v>
      </c>
      <c r="C2240" s="25" t="s">
        <v>4510</v>
      </c>
      <c r="D2240" s="25" t="s">
        <v>507</v>
      </c>
      <c r="E2240" s="25" t="s">
        <v>25</v>
      </c>
      <c r="F2240" s="25" t="s">
        <v>516</v>
      </c>
      <c r="G2240" s="25">
        <v>120</v>
      </c>
      <c r="M2240" s="26">
        <v>45455</v>
      </c>
      <c r="N2240" s="26">
        <v>45456</v>
      </c>
      <c r="O2240" s="27">
        <f ca="1">+IF(NETWORKDAYS(M2240,N2240,Feriados!A$1:A$196)&gt;-1,NETWORKDAYS(M2240,N2240,Feriados!A$1:A$196)-1,NETWORKDAYS(M2240,TODAY(),Feriados!A$1:A$196))</f>
        <v>1</v>
      </c>
      <c r="P2240" s="16">
        <v>45545</v>
      </c>
      <c r="Q2240" s="25">
        <f ca="1">+IF(T2240="ENVIO OS", IF(NETWORKDAYS(N2240,P2240,Feriados!A$28:A$328)&gt;-1,NETWORKDAYS(N2240,P2240,Feriados!A$28:A$328)-1,NETWORKDAYS(N2240,TODAY(),Feriados!A$28:A$328)),0)</f>
        <v>63</v>
      </c>
      <c r="R2240" s="17"/>
      <c r="S2240" s="17"/>
      <c r="T2240" s="25" t="s">
        <v>1494</v>
      </c>
      <c r="U2240" s="25" t="s">
        <v>1591</v>
      </c>
      <c r="AA2240" s="25" t="s">
        <v>4730</v>
      </c>
      <c r="AC2240" s="26"/>
      <c r="AD2240" s="26"/>
      <c r="AF2240" s="28"/>
    </row>
    <row r="2241" spans="1:32" s="25" customFormat="1" ht="15" x14ac:dyDescent="0.25">
      <c r="A2241" s="25">
        <v>245108</v>
      </c>
      <c r="B2241" s="25" t="s">
        <v>4442</v>
      </c>
      <c r="C2241" s="25" t="s">
        <v>4443</v>
      </c>
      <c r="D2241" s="25" t="s">
        <v>507</v>
      </c>
      <c r="E2241" s="25" t="s">
        <v>25</v>
      </c>
      <c r="F2241" s="25" t="s">
        <v>2225</v>
      </c>
      <c r="G2241" s="25">
        <v>223</v>
      </c>
      <c r="I2241" s="25" t="s">
        <v>17</v>
      </c>
      <c r="J2241" s="25" t="s">
        <v>126</v>
      </c>
      <c r="K2241" s="25" t="s">
        <v>49</v>
      </c>
      <c r="L2241" s="25" t="s">
        <v>434</v>
      </c>
      <c r="M2241" s="26">
        <v>45455</v>
      </c>
      <c r="N2241" s="26">
        <v>45455</v>
      </c>
      <c r="O2241" s="27">
        <f ca="1">+IF(NETWORKDAYS(M2241,N2241,Feriados!A$1:A$196)&gt;-1,NETWORKDAYS(M2241,N2241,Feriados!A$1:A$196)-1,NETWORKDAYS(M2241,TODAY(),Feriados!A$1:A$196))</f>
        <v>0</v>
      </c>
      <c r="P2241" s="16"/>
      <c r="Q2241" s="25">
        <f ca="1">+IF(T2241="ENVIO OS", IF(NETWORKDAYS(N2241,P2241,Feriados!A$28:A$328)&gt;-1,NETWORKDAYS(N2241,P2241,Feriados!A$28:A$328)-1,NETWORKDAYS(N2241,TODAY(),Feriados!A$28:A$328)),0)</f>
        <v>0</v>
      </c>
      <c r="R2241" s="17">
        <v>-33.166508329999999</v>
      </c>
      <c r="S2241" s="17">
        <v>-68.875261109999997</v>
      </c>
      <c r="T2241" s="25" t="s">
        <v>1590</v>
      </c>
      <c r="U2241" s="25" t="s">
        <v>1590</v>
      </c>
      <c r="V2241" s="25" t="s">
        <v>772</v>
      </c>
      <c r="X2241" s="25" t="s">
        <v>4127</v>
      </c>
      <c r="Y2241" s="25" t="s">
        <v>503</v>
      </c>
      <c r="Z2241" s="25" t="s">
        <v>598</v>
      </c>
      <c r="AA2241" s="25" t="s">
        <v>4502</v>
      </c>
      <c r="AC2241" s="26"/>
      <c r="AD2241" s="26"/>
      <c r="AF2241" s="28"/>
    </row>
    <row r="2242" spans="1:32" s="25" customFormat="1" ht="15" x14ac:dyDescent="0.25">
      <c r="A2242" s="25">
        <v>241902</v>
      </c>
      <c r="B2242" s="25" t="s">
        <v>3431</v>
      </c>
      <c r="C2242" s="25" t="s">
        <v>3430</v>
      </c>
      <c r="D2242" s="25" t="s">
        <v>507</v>
      </c>
      <c r="E2242" s="25" t="s">
        <v>26</v>
      </c>
      <c r="F2242" s="25" t="s">
        <v>508</v>
      </c>
      <c r="G2242" s="25">
        <v>4.5999999999999996</v>
      </c>
      <c r="H2242" s="25">
        <v>4.5999999999999996</v>
      </c>
      <c r="I2242" s="25" t="s">
        <v>3490</v>
      </c>
      <c r="J2242" s="25" t="s">
        <v>273</v>
      </c>
      <c r="K2242" s="25" t="s">
        <v>449</v>
      </c>
      <c r="M2242" s="26">
        <v>45455</v>
      </c>
      <c r="N2242" s="26">
        <v>45455</v>
      </c>
      <c r="O2242" s="27">
        <v>33</v>
      </c>
      <c r="P2242" s="16"/>
      <c r="Q2242" s="25">
        <v>0</v>
      </c>
      <c r="R2242" s="17"/>
      <c r="S2242" s="17"/>
      <c r="T2242" s="25" t="s">
        <v>1496</v>
      </c>
      <c r="X2242" s="25" t="s">
        <v>440</v>
      </c>
      <c r="Y2242" s="25" t="s">
        <v>4313</v>
      </c>
      <c r="AA2242" s="25" t="s">
        <v>4502</v>
      </c>
      <c r="AC2242" s="26"/>
      <c r="AD2242" s="26"/>
      <c r="AE2242" s="25" t="s">
        <v>525</v>
      </c>
      <c r="AF2242" s="28"/>
    </row>
    <row r="2243" spans="1:32" s="25" customFormat="1" ht="15" x14ac:dyDescent="0.25">
      <c r="A2243" s="25">
        <v>230631</v>
      </c>
      <c r="B2243" s="25" t="s">
        <v>1795</v>
      </c>
      <c r="C2243" s="25" t="s">
        <v>1796</v>
      </c>
      <c r="D2243" s="25" t="s">
        <v>446</v>
      </c>
      <c r="E2243" s="25" t="s">
        <v>25</v>
      </c>
      <c r="F2243" s="25" t="s">
        <v>523</v>
      </c>
      <c r="G2243" s="25">
        <v>130</v>
      </c>
      <c r="H2243" s="25">
        <v>130</v>
      </c>
      <c r="I2243" s="25" t="s">
        <v>17</v>
      </c>
      <c r="J2243" s="25" t="s">
        <v>81</v>
      </c>
      <c r="K2243" s="25" t="s">
        <v>463</v>
      </c>
      <c r="L2243" s="25" t="s">
        <v>434</v>
      </c>
      <c r="M2243" s="26">
        <v>45455</v>
      </c>
      <c r="N2243" s="26">
        <v>45456</v>
      </c>
      <c r="O2243" s="27">
        <f ca="1">+IF(NETWORKDAYS(M2243,N2243,Feriados!A$1:A$196)&gt;-1,NETWORKDAYS(M2243,N2243,Feriados!A$1:A$196)-1,NETWORKDAYS(M2243,TODAY(),Feriados!A$1:A$196))</f>
        <v>1</v>
      </c>
      <c r="P2243" s="16"/>
      <c r="Q2243" s="25">
        <f ca="1">+IF(T2243="ENVIO OS", IF(NETWORKDAYS(N2243,P2243,Feriados!A$28:A$328)&gt;-1,NETWORKDAYS(N2243,P2243,Feriados!A$28:A$328)-1,NETWORKDAYS(N2243,TODAY(),Feriados!A$28:A$328)),0)</f>
        <v>0</v>
      </c>
      <c r="R2243" s="17">
        <v>-33.078200000000002</v>
      </c>
      <c r="S2243" s="17" t="s">
        <v>1868</v>
      </c>
      <c r="T2243" s="25" t="s">
        <v>1590</v>
      </c>
      <c r="U2243" s="25" t="s">
        <v>1590</v>
      </c>
      <c r="X2243" s="25" t="s">
        <v>439</v>
      </c>
      <c r="Y2243" s="25" t="s">
        <v>497</v>
      </c>
      <c r="Z2243" s="25" t="s">
        <v>547</v>
      </c>
      <c r="AA2243" s="25" t="s">
        <v>4518</v>
      </c>
      <c r="AC2243" s="26"/>
      <c r="AD2243" s="26"/>
      <c r="AE2243" s="25" t="s">
        <v>525</v>
      </c>
      <c r="AF2243" s="28"/>
    </row>
    <row r="2244" spans="1:32" s="25" customFormat="1" ht="15" x14ac:dyDescent="0.25">
      <c r="A2244" s="25">
        <v>245753</v>
      </c>
      <c r="B2244" s="25" t="s">
        <v>4733</v>
      </c>
      <c r="C2244" s="25" t="s">
        <v>4734</v>
      </c>
      <c r="D2244" s="25" t="s">
        <v>507</v>
      </c>
      <c r="E2244" s="25" t="s">
        <v>25</v>
      </c>
      <c r="F2244" s="25" t="s">
        <v>516</v>
      </c>
      <c r="G2244" s="25">
        <v>84</v>
      </c>
      <c r="H2244" s="25">
        <v>84</v>
      </c>
      <c r="I2244" s="25" t="s">
        <v>4731</v>
      </c>
      <c r="J2244" s="25" t="s">
        <v>355</v>
      </c>
      <c r="K2244" s="25" t="s">
        <v>447</v>
      </c>
      <c r="M2244" s="26">
        <v>45455</v>
      </c>
      <c r="N2244" s="26">
        <v>45456</v>
      </c>
      <c r="O2244" s="27">
        <f ca="1">+IF(NETWORKDAYS(M2244,N2244,Feriados!A$1:A$196)&gt;-1,NETWORKDAYS(M2244,N2244,Feriados!A$1:A$196)-1,NETWORKDAYS(M2244,TODAY(),Feriados!A$1:A$196))</f>
        <v>1</v>
      </c>
      <c r="P2244" s="16">
        <v>45545</v>
      </c>
      <c r="Q2244" s="25">
        <f ca="1">+IF(T2244="ENVIO OS", IF(NETWORKDAYS(N2244,P2244,Feriados!A$28:A$328)&gt;-1,NETWORKDAYS(N2244,P2244,Feriados!A$28:A$328)-1,NETWORKDAYS(N2244,TODAY(),Feriados!A$28:A$328)),0)</f>
        <v>63</v>
      </c>
      <c r="R2244" s="17">
        <v>-32.959299999999999</v>
      </c>
      <c r="S2244" s="17">
        <v>-68.879599999999996</v>
      </c>
      <c r="T2244" s="25" t="s">
        <v>1494</v>
      </c>
      <c r="U2244" s="25" t="s">
        <v>1591</v>
      </c>
      <c r="V2244" s="25" t="s">
        <v>37</v>
      </c>
      <c r="W2244" s="25" t="s">
        <v>2511</v>
      </c>
      <c r="X2244" s="25" t="s">
        <v>439</v>
      </c>
      <c r="Y2244" s="25" t="s">
        <v>504</v>
      </c>
      <c r="AA2244" s="25" t="s">
        <v>4730</v>
      </c>
      <c r="AC2244" s="26"/>
      <c r="AD2244" s="26"/>
      <c r="AF2244" s="28"/>
    </row>
    <row r="2245" spans="1:32" s="25" customFormat="1" ht="15" x14ac:dyDescent="0.25">
      <c r="A2245" s="25">
        <v>245782</v>
      </c>
      <c r="B2245" s="25" t="s">
        <v>4515</v>
      </c>
      <c r="C2245" s="25" t="s">
        <v>4516</v>
      </c>
      <c r="D2245" s="25" t="s">
        <v>446</v>
      </c>
      <c r="E2245" s="25" t="s">
        <v>25</v>
      </c>
      <c r="F2245" s="25" t="s">
        <v>516</v>
      </c>
      <c r="G2245" s="25">
        <v>110</v>
      </c>
      <c r="H2245" s="25">
        <v>110</v>
      </c>
      <c r="I2245" s="25" t="s">
        <v>4572</v>
      </c>
      <c r="J2245" s="25" t="s">
        <v>4178</v>
      </c>
      <c r="K2245" s="25" t="s">
        <v>129</v>
      </c>
      <c r="M2245" s="26">
        <v>45456</v>
      </c>
      <c r="N2245" s="26">
        <v>45477</v>
      </c>
      <c r="O2245" s="27">
        <f ca="1">+IF(NETWORKDAYS(M2245,N2245,Feriados!A$1:A$196)&gt;-1,NETWORKDAYS(M2245,N2245,Feriados!A$1:A$196)-1,NETWORKDAYS(M2245,TODAY(),Feriados!A$1:A$196))</f>
        <v>12</v>
      </c>
      <c r="P2245" s="16"/>
      <c r="Q2245" s="25">
        <f ca="1">+IF(T2245="ENVIO OS", IF(NETWORKDAYS(N2245,P2245,Feriados!A$28:A$328)&gt;-1,NETWORKDAYS(N2245,P2245,Feriados!A$28:A$328)-1,NETWORKDAYS(N2245,TODAY(),Feriados!A$28:A$328)),0)</f>
        <v>0</v>
      </c>
      <c r="R2245" s="17">
        <v>-32.871000000000002</v>
      </c>
      <c r="S2245" s="17">
        <v>-68.516000000000005</v>
      </c>
      <c r="T2245" s="25" t="s">
        <v>1496</v>
      </c>
      <c r="U2245" s="25" t="s">
        <v>1496</v>
      </c>
      <c r="X2245" s="25" t="s">
        <v>439</v>
      </c>
      <c r="Y2245" s="25" t="s">
        <v>504</v>
      </c>
      <c r="AC2245" s="26"/>
      <c r="AD2245" s="26"/>
      <c r="AF2245" s="28"/>
    </row>
    <row r="2246" spans="1:32" s="25" customFormat="1" ht="15" x14ac:dyDescent="0.25">
      <c r="B2246" s="25" t="s">
        <v>4493</v>
      </c>
      <c r="C2246" s="25" t="s">
        <v>4494</v>
      </c>
      <c r="D2246" s="25" t="s">
        <v>452</v>
      </c>
      <c r="E2246" s="25" t="s">
        <v>26</v>
      </c>
      <c r="F2246" s="25" t="s">
        <v>508</v>
      </c>
      <c r="G2246" s="25">
        <v>199.2</v>
      </c>
      <c r="I2246" s="25" t="s">
        <v>17</v>
      </c>
      <c r="J2246" s="25" t="s">
        <v>87</v>
      </c>
      <c r="K2246" s="25" t="s">
        <v>451</v>
      </c>
      <c r="M2246" s="16">
        <v>45456</v>
      </c>
      <c r="N2246" s="26">
        <v>45477</v>
      </c>
      <c r="O2246" s="27">
        <f ca="1">+IF(NETWORKDAYS(M2246,N2246,Feriados!A$1:A$196)&gt;-1,NETWORKDAYS(M2246,N2246,Feriados!A$1:A$196)-1,NETWORKDAYS(M2246,TODAY(),Feriados!A$1:A$196))</f>
        <v>12</v>
      </c>
      <c r="P2246" s="16"/>
      <c r="Q2246" s="25">
        <f ca="1">+IF(T2246="ENVIO OS", IF(NETWORKDAYS(N2246,P2246,Feriados!A$28:A$328)&gt;-1,NETWORKDAYS(N2246,P2246,Feriados!A$28:A$328)-1,NETWORKDAYS(N2246,TODAY(),Feriados!A$28:A$328)),0)</f>
        <v>0</v>
      </c>
      <c r="R2246" s="17">
        <v>-34.598399999999998</v>
      </c>
      <c r="S2246" s="17">
        <v>-68.349900000000005</v>
      </c>
      <c r="T2246" s="25" t="s">
        <v>1496</v>
      </c>
      <c r="U2246" s="25" t="s">
        <v>1496</v>
      </c>
      <c r="V2246" s="25" t="s">
        <v>37</v>
      </c>
      <c r="W2246" s="25" t="s">
        <v>3138</v>
      </c>
      <c r="X2246" s="25" t="s">
        <v>443</v>
      </c>
      <c r="Y2246" s="25" t="s">
        <v>662</v>
      </c>
      <c r="Z2246" s="25" t="s">
        <v>1860</v>
      </c>
      <c r="AC2246" s="26"/>
      <c r="AD2246" s="26"/>
      <c r="AF2246" s="28"/>
    </row>
    <row r="2247" spans="1:32" s="25" customFormat="1" ht="15" x14ac:dyDescent="0.25">
      <c r="A2247" s="25">
        <v>245619</v>
      </c>
      <c r="B2247" s="25" t="s">
        <v>4489</v>
      </c>
      <c r="C2247" s="25" t="s">
        <v>4490</v>
      </c>
      <c r="D2247" s="25" t="s">
        <v>507</v>
      </c>
      <c r="E2247" s="25" t="s">
        <v>25</v>
      </c>
      <c r="F2247" s="25" t="s">
        <v>741</v>
      </c>
      <c r="G2247" s="25">
        <v>57.2</v>
      </c>
      <c r="H2247" s="25">
        <v>57.2</v>
      </c>
      <c r="M2247" s="26">
        <v>45457</v>
      </c>
      <c r="N2247" s="26">
        <v>45457</v>
      </c>
      <c r="O2247" s="27">
        <f ca="1">+IF(NETWORKDAYS(M2247,N2247,Feriados!A$1:A$196)&gt;-1,NETWORKDAYS(M2247,N2247,Feriados!A$1:A$196)-1,NETWORKDAYS(M2247,TODAY(),Feriados!A$1:A$196))</f>
        <v>0</v>
      </c>
      <c r="P2247" s="16">
        <v>45469</v>
      </c>
      <c r="Q2247" s="25">
        <f ca="1">+IF(T2247="ENVIO OS", IF(NETWORKDAYS(N2247,P2247,Feriados!A$28:A$328)&gt;-1,NETWORKDAYS(N2247,P2247,Feriados!A$28:A$328)-1,NETWORKDAYS(N2247,TODAY(),Feriados!A$28:A$328)),0)</f>
        <v>0</v>
      </c>
      <c r="R2247" s="17">
        <v>-32.962400000000002</v>
      </c>
      <c r="S2247" s="17">
        <v>-68.853399999999993</v>
      </c>
      <c r="T2247" s="25" t="s">
        <v>4542</v>
      </c>
      <c r="X2247" s="25" t="s">
        <v>439</v>
      </c>
      <c r="Z2247" s="25" t="s">
        <v>535</v>
      </c>
      <c r="AA2247" s="25" t="s">
        <v>4586</v>
      </c>
      <c r="AC2247" s="26"/>
      <c r="AD2247" s="26"/>
      <c r="AF2247" s="28"/>
    </row>
    <row r="2248" spans="1:32" s="25" customFormat="1" ht="15" x14ac:dyDescent="0.25">
      <c r="A2248" s="25">
        <v>245950</v>
      </c>
      <c r="B2248" s="25" t="s">
        <v>4519</v>
      </c>
      <c r="C2248" s="25" t="s">
        <v>4520</v>
      </c>
      <c r="D2248" s="25" t="s">
        <v>404</v>
      </c>
      <c r="E2248" s="25" t="s">
        <v>26</v>
      </c>
      <c r="F2248" s="25" t="s">
        <v>508</v>
      </c>
      <c r="G2248" s="25">
        <v>51</v>
      </c>
      <c r="H2248" s="25">
        <v>51</v>
      </c>
      <c r="I2248" s="25" t="s">
        <v>17</v>
      </c>
      <c r="J2248" s="25" t="s">
        <v>65</v>
      </c>
      <c r="K2248" s="25" t="s">
        <v>458</v>
      </c>
      <c r="L2248" s="25" t="s">
        <v>434</v>
      </c>
      <c r="M2248" s="26">
        <v>45457</v>
      </c>
      <c r="N2248" s="26">
        <v>45471</v>
      </c>
      <c r="O2248" s="27">
        <f ca="1">+IF(NETWORKDAYS(M2248,N2248,Feriados!A$1:A$196)&gt;-1,NETWORKDAYS(M2248,N2248,Feriados!A$1:A$196)-1,NETWORKDAYS(M2248,TODAY(),Feriados!A$1:A$196))</f>
        <v>7</v>
      </c>
      <c r="P2248" s="16"/>
      <c r="Q2248" s="25">
        <f ca="1">+IF(T2248="ENVIO OS", IF(NETWORKDAYS(N2248,P2248,Feriados!A$28:A$328)&gt;-1,NETWORKDAYS(N2248,P2248,Feriados!A$28:A$328)-1,NETWORKDAYS(N2248,TODAY(),Feriados!A$28:A$328)),0)</f>
        <v>0</v>
      </c>
      <c r="R2248" s="17">
        <v>-33.653168999999998</v>
      </c>
      <c r="S2248" s="17">
        <v>-69.186103000000003</v>
      </c>
      <c r="T2248" s="25" t="s">
        <v>1496</v>
      </c>
      <c r="U2248" s="25" t="s">
        <v>1496</v>
      </c>
      <c r="X2248" s="25" t="s">
        <v>4127</v>
      </c>
      <c r="Y2248" s="25" t="s">
        <v>664</v>
      </c>
      <c r="Z2248" s="25" t="s">
        <v>602</v>
      </c>
      <c r="AC2248" s="26"/>
      <c r="AD2248" s="26"/>
      <c r="AF2248" s="28"/>
    </row>
    <row r="2249" spans="1:32" s="25" customFormat="1" ht="15" x14ac:dyDescent="0.25">
      <c r="B2249" s="25" t="s">
        <v>4522</v>
      </c>
      <c r="C2249" s="25" t="s">
        <v>4521</v>
      </c>
      <c r="D2249" s="25" t="s">
        <v>507</v>
      </c>
      <c r="E2249" s="25" t="s">
        <v>26</v>
      </c>
      <c r="F2249" s="25" t="s">
        <v>508</v>
      </c>
      <c r="G2249" s="25">
        <v>12</v>
      </c>
      <c r="H2249" s="25">
        <v>12</v>
      </c>
      <c r="I2249" s="25" t="s">
        <v>4544</v>
      </c>
      <c r="J2249" s="25" t="s">
        <v>57</v>
      </c>
      <c r="K2249" s="25" t="s">
        <v>447</v>
      </c>
      <c r="M2249" s="26">
        <v>45457</v>
      </c>
      <c r="N2249" s="26">
        <v>45462</v>
      </c>
      <c r="O2249" s="27">
        <f ca="1">+IF(NETWORKDAYS(M2249,N2249,Feriados!A$1:A$196)&gt;-1,NETWORKDAYS(M2249,N2249,Feriados!A$1:A$196)-1,NETWORKDAYS(M2249,TODAY(),Feriados!A$1:A$196))</f>
        <v>2</v>
      </c>
      <c r="P2249" s="16">
        <v>45496</v>
      </c>
      <c r="Q2249" s="25">
        <f ca="1">+IF(T2249="ENVIO OS", IF(NETWORKDAYS(N2249,P2249,Feriados!A$28:A$328)&gt;-1,NETWORKDAYS(N2249,P2249,Feriados!A$28:A$328)-1,NETWORKDAYS(N2249,TODAY(),Feriados!A$28:A$328)),0)</f>
        <v>24</v>
      </c>
      <c r="R2249" s="17">
        <v>-32.9711</v>
      </c>
      <c r="S2249" s="17">
        <v>-68.865399999999994</v>
      </c>
      <c r="T2249" s="25" t="s">
        <v>1494</v>
      </c>
      <c r="U2249" s="25" t="s">
        <v>1584</v>
      </c>
      <c r="X2249" s="25" t="s">
        <v>440</v>
      </c>
      <c r="Z2249" s="25" t="s">
        <v>556</v>
      </c>
      <c r="AC2249" s="26"/>
      <c r="AD2249" s="26"/>
      <c r="AF2249" s="28"/>
    </row>
    <row r="2250" spans="1:32" s="25" customFormat="1" ht="15" x14ac:dyDescent="0.25">
      <c r="B2250" s="25" t="s">
        <v>4524</v>
      </c>
      <c r="C2250" s="25" t="s">
        <v>4523</v>
      </c>
      <c r="D2250" s="25" t="s">
        <v>404</v>
      </c>
      <c r="E2250" s="25" t="s">
        <v>26</v>
      </c>
      <c r="F2250" s="25" t="s">
        <v>508</v>
      </c>
      <c r="G2250" s="25">
        <v>30.6</v>
      </c>
      <c r="I2250" s="25" t="s">
        <v>4559</v>
      </c>
      <c r="J2250" s="25" t="s">
        <v>245</v>
      </c>
      <c r="K2250" s="25" t="s">
        <v>404</v>
      </c>
      <c r="M2250" s="26">
        <v>45457</v>
      </c>
      <c r="N2250" s="26">
        <v>45471</v>
      </c>
      <c r="O2250" s="27">
        <f ca="1">+IF(NETWORKDAYS(M2250,N2250,Feriados!A$1:A$196)&gt;-1,NETWORKDAYS(M2250,N2250,Feriados!A$1:A$196)-1,NETWORKDAYS(M2250,TODAY(),Feriados!A$1:A$196))</f>
        <v>7</v>
      </c>
      <c r="P2250" s="16"/>
      <c r="Q2250" s="25">
        <f ca="1">+IF(T2250="ENVIO OS", IF(NETWORKDAYS(N2250,P2250,Feriados!A$28:A$328)&gt;-1,NETWORKDAYS(N2250,P2250,Feriados!A$28:A$328)-1,NETWORKDAYS(N2250,TODAY(),Feriados!A$28:A$328)),0)</f>
        <v>0</v>
      </c>
      <c r="R2250" s="17">
        <v>-33.576000000000001</v>
      </c>
      <c r="S2250" s="17">
        <v>-69.028999999999996</v>
      </c>
      <c r="T2250" s="25" t="s">
        <v>1496</v>
      </c>
      <c r="U2250" s="25" t="s">
        <v>1496</v>
      </c>
      <c r="X2250" s="25" t="s">
        <v>443</v>
      </c>
      <c r="Y2250" s="25" t="s">
        <v>664</v>
      </c>
      <c r="Z2250" s="25" t="s">
        <v>602</v>
      </c>
      <c r="AC2250" s="26"/>
      <c r="AD2250" s="26"/>
      <c r="AF2250" s="28"/>
    </row>
    <row r="2251" spans="1:32" s="25" customFormat="1" ht="15" x14ac:dyDescent="0.25">
      <c r="A2251" s="25">
        <v>246087</v>
      </c>
      <c r="B2251" s="25" t="s">
        <v>4526</v>
      </c>
      <c r="C2251" s="25" t="s">
        <v>4525</v>
      </c>
      <c r="D2251" s="25" t="s">
        <v>507</v>
      </c>
      <c r="E2251" s="25" t="s">
        <v>26</v>
      </c>
      <c r="F2251" s="25" t="s">
        <v>520</v>
      </c>
      <c r="G2251" s="25">
        <v>1650.6</v>
      </c>
      <c r="H2251" s="25">
        <v>1650.6</v>
      </c>
      <c r="I2251" s="25" t="s">
        <v>17</v>
      </c>
      <c r="J2251" s="25" t="s">
        <v>102</v>
      </c>
      <c r="K2251" s="25" t="s">
        <v>449</v>
      </c>
      <c r="L2251" s="25" t="s">
        <v>434</v>
      </c>
      <c r="M2251" s="26">
        <v>45457</v>
      </c>
      <c r="N2251" s="26">
        <v>45481</v>
      </c>
      <c r="O2251" s="27">
        <f ca="1">+IF(NETWORKDAYS(M2251,N2251,Feriados!A$1:A$196)&gt;-1,NETWORKDAYS(M2251,N2251,Feriados!A$1:A$196)-1,NETWORKDAYS(M2251,TODAY(),Feriados!A$1:A$196))</f>
        <v>13</v>
      </c>
      <c r="P2251" s="16"/>
      <c r="Q2251" s="25">
        <f ca="1">+IF(T2251="ENVIO OS", IF(NETWORKDAYS(N2251,P2251,Feriados!A$28:A$328)&gt;-1,NETWORKDAYS(N2251,P2251,Feriados!A$28:A$328)-1,NETWORKDAYS(N2251,TODAY(),Feriados!A$28:A$328)),0)</f>
        <v>0</v>
      </c>
      <c r="R2251" s="17">
        <v>-33.078845000000001</v>
      </c>
      <c r="S2251" s="17">
        <v>-68.975127999999998</v>
      </c>
      <c r="T2251" s="25" t="s">
        <v>1496</v>
      </c>
      <c r="U2251" s="25" t="s">
        <v>1496</v>
      </c>
      <c r="V2251" s="25" t="s">
        <v>616</v>
      </c>
      <c r="W2251" s="25" t="s">
        <v>4575</v>
      </c>
      <c r="X2251" s="25" t="s">
        <v>4127</v>
      </c>
      <c r="Y2251" s="25" t="s">
        <v>504</v>
      </c>
      <c r="Z2251" s="25" t="s">
        <v>531</v>
      </c>
      <c r="AC2251" s="26"/>
      <c r="AD2251" s="26"/>
      <c r="AF2251" s="28"/>
    </row>
    <row r="2252" spans="1:32" s="25" customFormat="1" ht="15" x14ac:dyDescent="0.25">
      <c r="A2252" s="25">
        <v>245802</v>
      </c>
      <c r="B2252" s="25" t="s">
        <v>4536</v>
      </c>
      <c r="C2252" s="25" t="s">
        <v>4219</v>
      </c>
      <c r="D2252" s="25" t="s">
        <v>405</v>
      </c>
      <c r="E2252" s="25" t="s">
        <v>25</v>
      </c>
      <c r="F2252" s="25" t="s">
        <v>515</v>
      </c>
      <c r="G2252" s="25">
        <v>250</v>
      </c>
      <c r="H2252" s="25">
        <v>250</v>
      </c>
      <c r="I2252" s="25" t="s">
        <v>17</v>
      </c>
      <c r="J2252" s="25" t="s">
        <v>220</v>
      </c>
      <c r="K2252" s="25" t="s">
        <v>405</v>
      </c>
      <c r="L2252" s="25" t="s">
        <v>437</v>
      </c>
      <c r="M2252" s="26">
        <v>45457</v>
      </c>
      <c r="N2252" s="26">
        <v>45461</v>
      </c>
      <c r="O2252" s="27">
        <f ca="1">+IF(NETWORKDAYS(M2252,N2252,Feriados!A$1:A$196)&gt;-1,NETWORKDAYS(M2252,N2252,Feriados!A$1:A$196)-1,NETWORKDAYS(M2252,TODAY(),Feriados!A$1:A$196))</f>
        <v>1</v>
      </c>
      <c r="P2252" s="16"/>
      <c r="Q2252" s="25">
        <f ca="1">+IF(T2252="ENVIO OS", IF(NETWORKDAYS(N2252,P2252,Feriados!A$28:A$328)&gt;-1,NETWORKDAYS(N2252,P2252,Feriados!A$28:A$328)-1,NETWORKDAYS(N2252,TODAY(),Feriados!A$28:A$328)),0)</f>
        <v>0</v>
      </c>
      <c r="R2252" s="17">
        <v>-33.408000000000001</v>
      </c>
      <c r="S2252" s="17">
        <v>-69.251000000000005</v>
      </c>
      <c r="T2252" s="25" t="s">
        <v>1496</v>
      </c>
      <c r="U2252" s="25" t="s">
        <v>1496</v>
      </c>
      <c r="V2252" s="25" t="s">
        <v>2138</v>
      </c>
      <c r="X2252" s="25" t="s">
        <v>439</v>
      </c>
      <c r="Y2252" s="25" t="s">
        <v>504</v>
      </c>
      <c r="AC2252" s="26"/>
      <c r="AD2252" s="26"/>
      <c r="AF2252" s="28"/>
    </row>
    <row r="2253" spans="1:32" s="25" customFormat="1" ht="15" x14ac:dyDescent="0.25">
      <c r="A2253" s="25">
        <v>245810</v>
      </c>
      <c r="B2253" s="25" t="s">
        <v>4537</v>
      </c>
      <c r="C2253" s="25" t="s">
        <v>4543</v>
      </c>
      <c r="D2253" s="25" t="s">
        <v>506</v>
      </c>
      <c r="E2253" s="25" t="s">
        <v>25</v>
      </c>
      <c r="F2253" s="25" t="s">
        <v>509</v>
      </c>
      <c r="G2253" s="25">
        <v>220</v>
      </c>
      <c r="H2253" s="25">
        <v>170</v>
      </c>
      <c r="I2253" s="25" t="s">
        <v>4552</v>
      </c>
      <c r="J2253" s="25" t="s">
        <v>293</v>
      </c>
      <c r="K2253" s="25" t="s">
        <v>487</v>
      </c>
      <c r="M2253" s="26">
        <v>45457</v>
      </c>
      <c r="N2253" s="26">
        <v>45469</v>
      </c>
      <c r="O2253" s="27">
        <f ca="1">+IF(NETWORKDAYS(M2253,N2253,Feriados!A$1:A$196)&gt;-1,NETWORKDAYS(M2253,N2253,Feriados!A$1:A$196)-1,NETWORKDAYS(M2253,TODAY(),Feriados!A$1:A$196))</f>
        <v>5</v>
      </c>
      <c r="P2253" s="16"/>
      <c r="Q2253" s="25">
        <f ca="1">+IF(T2253="ENVIO OS", IF(NETWORKDAYS(N2253,P2253,Feriados!A$28:A$328)&gt;-1,NETWORKDAYS(N2253,P2253,Feriados!A$28:A$328)-1,NETWORKDAYS(N2253,TODAY(),Feriados!A$28:A$328)),0)</f>
        <v>0</v>
      </c>
      <c r="R2253" s="17">
        <v>-32.886600000000001</v>
      </c>
      <c r="S2253" s="17">
        <v>-68.839699999999993</v>
      </c>
      <c r="T2253" s="25" t="s">
        <v>1496</v>
      </c>
      <c r="U2253" s="25" t="s">
        <v>1496</v>
      </c>
      <c r="X2253" s="25" t="s">
        <v>439</v>
      </c>
      <c r="Y2253" s="25" t="s">
        <v>504</v>
      </c>
      <c r="AC2253" s="26"/>
      <c r="AD2253" s="26"/>
      <c r="AF2253" s="28"/>
    </row>
    <row r="2254" spans="1:32" s="25" customFormat="1" ht="15" x14ac:dyDescent="0.25">
      <c r="A2254" s="25">
        <v>245776</v>
      </c>
      <c r="B2254" s="25" t="s">
        <v>2344</v>
      </c>
      <c r="C2254" s="25" t="s">
        <v>4547</v>
      </c>
      <c r="D2254" s="25" t="s">
        <v>507</v>
      </c>
      <c r="E2254" s="25" t="s">
        <v>26</v>
      </c>
      <c r="F2254" s="25" t="s">
        <v>513</v>
      </c>
      <c r="G2254" s="25">
        <v>0</v>
      </c>
      <c r="J2254" s="25" t="s">
        <v>99</v>
      </c>
      <c r="K2254" s="25" t="s">
        <v>447</v>
      </c>
      <c r="M2254" s="26">
        <v>45457</v>
      </c>
      <c r="N2254" s="26">
        <v>45469</v>
      </c>
      <c r="O2254" s="27">
        <f ca="1">+IF(NETWORKDAYS(M2254,N2254,Feriados!A$1:A$196)&gt;-1,NETWORKDAYS(M2254,N2254,Feriados!A$1:A$196)-1,NETWORKDAYS(M2254,TODAY(),Feriados!A$1:A$196))</f>
        <v>5</v>
      </c>
      <c r="P2254" s="16"/>
      <c r="Q2254" s="25">
        <f ca="1">+IF(T2254="ENVIO OS", IF(NETWORKDAYS(N2254,P2254,Feriados!A$28:A$328)&gt;-1,NETWORKDAYS(N2254,P2254,Feriados!A$28:A$328)-1,NETWORKDAYS(N2254,TODAY(),Feriados!A$28:A$328)),0)</f>
        <v>0</v>
      </c>
      <c r="R2254" s="17"/>
      <c r="S2254" s="17"/>
      <c r="T2254" s="25" t="s">
        <v>1496</v>
      </c>
      <c r="U2254" s="25" t="s">
        <v>1496</v>
      </c>
      <c r="X2254" s="25" t="s">
        <v>443</v>
      </c>
      <c r="Y2254" s="25" t="s">
        <v>504</v>
      </c>
      <c r="Z2254" s="25" t="s">
        <v>606</v>
      </c>
      <c r="AC2254" s="26"/>
      <c r="AD2254" s="26"/>
      <c r="AF2254" s="28"/>
    </row>
    <row r="2255" spans="1:32" s="25" customFormat="1" ht="15" x14ac:dyDescent="0.25">
      <c r="A2255" s="25">
        <v>245655</v>
      </c>
      <c r="B2255" s="25" t="s">
        <v>4025</v>
      </c>
      <c r="C2255" s="25" t="s">
        <v>4024</v>
      </c>
      <c r="D2255" s="25" t="s">
        <v>446</v>
      </c>
      <c r="E2255" s="25" t="s">
        <v>26</v>
      </c>
      <c r="F2255" s="25" t="s">
        <v>508</v>
      </c>
      <c r="G2255" s="25">
        <v>225.75</v>
      </c>
      <c r="I2255" s="25" t="s">
        <v>17</v>
      </c>
      <c r="J2255" s="25" t="s">
        <v>214</v>
      </c>
      <c r="K2255" s="25" t="s">
        <v>447</v>
      </c>
      <c r="L2255" s="25" t="s">
        <v>434</v>
      </c>
      <c r="M2255" s="16">
        <v>45461</v>
      </c>
      <c r="N2255" s="26">
        <v>45461</v>
      </c>
      <c r="O2255" s="27">
        <f ca="1">+IF(NETWORKDAYS(M2255,N2255,Feriados!A$1:A$196)&gt;-1,NETWORKDAYS(M2255,N2255,Feriados!A$1:A$196)-1,NETWORKDAYS(M2255,TODAY(),Feriados!A$1:A$196))</f>
        <v>0</v>
      </c>
      <c r="P2255" s="16"/>
      <c r="Q2255" s="25">
        <f ca="1">+IF(T2255="ENVIO OS", IF(NETWORKDAYS(N2255,P2255,Feriados!A$28:A$328)&gt;-1,NETWORKDAYS(N2255,P2255,Feriados!A$28:A$328)-1,NETWORKDAYS(N2255,TODAY(),Feriados!A$28:A$328)),0)</f>
        <v>0</v>
      </c>
      <c r="R2255" s="17">
        <v>-32.958399999999997</v>
      </c>
      <c r="S2255" s="17">
        <v>-68.826499999999996</v>
      </c>
      <c r="T2255" s="25" t="s">
        <v>1496</v>
      </c>
      <c r="U2255" s="25" t="s">
        <v>1496</v>
      </c>
      <c r="V2255" s="25" t="s">
        <v>2678</v>
      </c>
      <c r="W2255" s="25" t="s">
        <v>4530</v>
      </c>
      <c r="X2255" s="25" t="s">
        <v>4127</v>
      </c>
      <c r="Y2255" s="25" t="s">
        <v>504</v>
      </c>
      <c r="Z2255" s="25" t="s">
        <v>573</v>
      </c>
      <c r="AA2255" s="25" t="s">
        <v>4538</v>
      </c>
      <c r="AC2255" s="26"/>
      <c r="AD2255" s="26"/>
      <c r="AF2255" s="28"/>
    </row>
    <row r="2256" spans="1:32" s="25" customFormat="1" ht="15" x14ac:dyDescent="0.25">
      <c r="A2256" s="25">
        <v>245971</v>
      </c>
      <c r="B2256" s="25" t="s">
        <v>4545</v>
      </c>
      <c r="C2256" s="25" t="s">
        <v>4546</v>
      </c>
      <c r="D2256" s="25" t="s">
        <v>405</v>
      </c>
      <c r="E2256" s="25" t="s">
        <v>25</v>
      </c>
      <c r="F2256" s="25" t="s">
        <v>509</v>
      </c>
      <c r="G2256" s="25">
        <v>200</v>
      </c>
      <c r="I2256" s="25" t="s">
        <v>4562</v>
      </c>
      <c r="J2256" s="25" t="s">
        <v>147</v>
      </c>
      <c r="K2256" s="25" t="s">
        <v>405</v>
      </c>
      <c r="L2256" s="25" t="s">
        <v>435</v>
      </c>
      <c r="M2256" s="26">
        <v>45461</v>
      </c>
      <c r="N2256" s="26">
        <v>45474</v>
      </c>
      <c r="O2256" s="27">
        <f ca="1">+IF(NETWORKDAYS(M2256,N2256,Feriados!A$1:A$196)&gt;-1,NETWORKDAYS(M2256,N2256,Feriados!A$1:A$196)-1,NETWORKDAYS(M2256,TODAY(),Feriados!A$1:A$196))</f>
        <v>7</v>
      </c>
      <c r="P2256" s="16"/>
      <c r="Q2256" s="25">
        <f ca="1">+IF(T2256="ENVIO OS", IF(NETWORKDAYS(N2256,P2256,Feriados!A$28:A$328)&gt;-1,NETWORKDAYS(N2256,P2256,Feriados!A$28:A$328)-1,NETWORKDAYS(N2256,TODAY(),Feriados!A$28:A$328)),0)</f>
        <v>0</v>
      </c>
      <c r="R2256" s="17">
        <v>-33.520313000000002</v>
      </c>
      <c r="S2256" s="17">
        <v>-69.128197999999998</v>
      </c>
      <c r="T2256" s="25" t="s">
        <v>1496</v>
      </c>
      <c r="U2256" s="25" t="s">
        <v>1496</v>
      </c>
      <c r="X2256" s="25" t="s">
        <v>4127</v>
      </c>
      <c r="Y2256" s="25" t="s">
        <v>504</v>
      </c>
      <c r="AC2256" s="26"/>
      <c r="AD2256" s="26"/>
      <c r="AF2256" s="28"/>
    </row>
    <row r="2257" spans="1:32" s="25" customFormat="1" ht="15" x14ac:dyDescent="0.25">
      <c r="B2257" s="25" t="s">
        <v>4549</v>
      </c>
      <c r="C2257" s="25" t="s">
        <v>4548</v>
      </c>
      <c r="D2257" s="25" t="s">
        <v>446</v>
      </c>
      <c r="E2257" s="25" t="s">
        <v>26</v>
      </c>
      <c r="F2257" s="25" t="s">
        <v>508</v>
      </c>
      <c r="G2257" s="25">
        <v>24.6</v>
      </c>
      <c r="J2257" s="25" t="s">
        <v>89</v>
      </c>
      <c r="K2257" s="25" t="s">
        <v>446</v>
      </c>
      <c r="L2257" s="25" t="s">
        <v>434</v>
      </c>
      <c r="M2257" s="26">
        <v>45462</v>
      </c>
      <c r="N2257" s="26">
        <v>45468</v>
      </c>
      <c r="O2257" s="27">
        <f ca="1">+IF(NETWORKDAYS(M2257,N2257,Feriados!A$1:A$196)&gt;-1,NETWORKDAYS(M2257,N2257,Feriados!A$1:A$196)-1,NETWORKDAYS(M2257,TODAY(),Feriados!A$1:A$196))</f>
        <v>2</v>
      </c>
      <c r="P2257" s="16">
        <v>45506</v>
      </c>
      <c r="Q2257" s="25">
        <f ca="1">+IF(T2257="ENVIO OS", IF(NETWORKDAYS(N2257,P2257,Feriados!A$28:A$328)&gt;-1,NETWORKDAYS(N2257,P2257,Feriados!A$28:A$328)-1,NETWORKDAYS(N2257,TODAY(),Feriados!A$28:A$328)),0)</f>
        <v>28</v>
      </c>
      <c r="R2257" s="17"/>
      <c r="S2257" s="17"/>
      <c r="T2257" s="25" t="s">
        <v>1494</v>
      </c>
      <c r="U2257" s="25" t="s">
        <v>1584</v>
      </c>
      <c r="X2257" s="25" t="s">
        <v>4127</v>
      </c>
      <c r="Z2257" s="25" t="s">
        <v>531</v>
      </c>
      <c r="AC2257" s="26"/>
      <c r="AD2257" s="26"/>
      <c r="AF2257" s="28"/>
    </row>
    <row r="2258" spans="1:32" s="25" customFormat="1" ht="15" x14ac:dyDescent="0.25">
      <c r="A2258" s="25">
        <v>245952</v>
      </c>
      <c r="B2258" s="25" t="s">
        <v>4495</v>
      </c>
      <c r="C2258" s="25" t="s">
        <v>4496</v>
      </c>
      <c r="D2258" s="25" t="s">
        <v>404</v>
      </c>
      <c r="E2258" s="25" t="s">
        <v>26</v>
      </c>
      <c r="F2258" s="25" t="s">
        <v>508</v>
      </c>
      <c r="G2258" s="25">
        <v>286.8</v>
      </c>
      <c r="I2258" s="25" t="s">
        <v>17</v>
      </c>
      <c r="J2258" s="25" t="s">
        <v>373</v>
      </c>
      <c r="K2258" s="25" t="s">
        <v>404</v>
      </c>
      <c r="L2258" s="25" t="s">
        <v>434</v>
      </c>
      <c r="M2258" s="26">
        <v>45467</v>
      </c>
      <c r="N2258" s="26">
        <v>45471</v>
      </c>
      <c r="O2258" s="27">
        <f ca="1">+IF(NETWORKDAYS(M2258,N2258,Feriados!A$1:A$196)&gt;-1,NETWORKDAYS(M2258,N2258,Feriados!A$1:A$196)-1,NETWORKDAYS(M2258,TODAY(),Feriados!A$1:A$196))</f>
        <v>4</v>
      </c>
      <c r="P2258" s="16"/>
      <c r="Q2258" s="25">
        <f ca="1">+IF(T2258="ENVIO OS", IF(NETWORKDAYS(N2258,P2258,Feriados!A$28:A$328)&gt;-1,NETWORKDAYS(N2258,P2258,Feriados!A$28:A$328)-1,NETWORKDAYS(N2258,TODAY(),Feriados!A$28:A$328)),0)</f>
        <v>0</v>
      </c>
      <c r="R2258" s="17">
        <v>-33.588363000000001</v>
      </c>
      <c r="S2258" s="17">
        <v>-69.040735999999995</v>
      </c>
      <c r="T2258" s="25" t="s">
        <v>1496</v>
      </c>
      <c r="U2258" s="25" t="s">
        <v>1496</v>
      </c>
      <c r="X2258" s="25" t="s">
        <v>4127</v>
      </c>
      <c r="Y2258" s="25" t="s">
        <v>664</v>
      </c>
      <c r="Z2258" s="25" t="s">
        <v>602</v>
      </c>
      <c r="AC2258" s="26"/>
      <c r="AD2258" s="26"/>
      <c r="AF2258" s="28"/>
    </row>
    <row r="2259" spans="1:32" s="25" customFormat="1" ht="15" x14ac:dyDescent="0.25">
      <c r="A2259" s="25">
        <v>240838</v>
      </c>
      <c r="B2259" s="25" t="s">
        <v>3347</v>
      </c>
      <c r="C2259" s="25" t="s">
        <v>3348</v>
      </c>
      <c r="D2259" s="25" t="s">
        <v>446</v>
      </c>
      <c r="E2259" s="25" t="s">
        <v>25</v>
      </c>
      <c r="F2259" s="25" t="s">
        <v>693</v>
      </c>
      <c r="G2259" s="25">
        <v>172</v>
      </c>
      <c r="I2259" s="25" t="s">
        <v>17</v>
      </c>
      <c r="J2259" s="25" t="s">
        <v>162</v>
      </c>
      <c r="K2259" s="25" t="s">
        <v>464</v>
      </c>
      <c r="M2259" s="26">
        <v>45467</v>
      </c>
      <c r="N2259" s="26">
        <v>45474</v>
      </c>
      <c r="O2259" s="27">
        <f ca="1">+IF(NETWORKDAYS(M2259,N2259,Feriados!A$1:A$196)&gt;-1,NETWORKDAYS(M2259,N2259,Feriados!A$1:A$196)-1,NETWORKDAYS(M2259,TODAY(),Feriados!A$1:A$196))</f>
        <v>5</v>
      </c>
      <c r="P2259" s="16"/>
      <c r="Q2259" s="25">
        <f ca="1">+IF(T2259="ENVIO OS", IF(NETWORKDAYS(N2259,P2259,Feriados!A$28:A$328)&gt;-1,NETWORKDAYS(N2259,P2259,Feriados!A$28:A$328)-1,NETWORKDAYS(N2259,TODAY(),Feriados!A$28:A$328)),0)</f>
        <v>0</v>
      </c>
      <c r="R2259" s="17"/>
      <c r="S2259" s="17"/>
      <c r="T2259" s="25" t="s">
        <v>1590</v>
      </c>
      <c r="U2259" s="25" t="s">
        <v>1590</v>
      </c>
      <c r="V2259" s="25" t="s">
        <v>37</v>
      </c>
      <c r="W2259" s="25" t="s">
        <v>2906</v>
      </c>
      <c r="X2259" s="25" t="s">
        <v>442</v>
      </c>
      <c r="Y2259" s="25" t="s">
        <v>504</v>
      </c>
      <c r="Z2259" s="25" t="s">
        <v>531</v>
      </c>
      <c r="AC2259" s="26"/>
      <c r="AD2259" s="26"/>
      <c r="AF2259" s="28"/>
    </row>
    <row r="2260" spans="1:32" s="25" customFormat="1" ht="15" x14ac:dyDescent="0.25">
      <c r="B2260" s="25" t="s">
        <v>4550</v>
      </c>
      <c r="C2260" s="25" t="s">
        <v>4551</v>
      </c>
      <c r="D2260" s="25" t="s">
        <v>507</v>
      </c>
      <c r="E2260" s="25" t="s">
        <v>26</v>
      </c>
      <c r="F2260" s="25" t="s">
        <v>508</v>
      </c>
      <c r="G2260" s="25">
        <v>455.2</v>
      </c>
      <c r="M2260" s="26">
        <v>45468</v>
      </c>
      <c r="N2260" s="26">
        <v>45476</v>
      </c>
      <c r="O2260" s="27">
        <f ca="1">+IF(NETWORKDAYS(M2260,N2260,Feriados!A$1:A$196)&gt;-1,NETWORKDAYS(M2260,N2260,Feriados!A$1:A$196)-1,NETWORKDAYS(M2260,TODAY(),Feriados!A$1:A$196))</f>
        <v>6</v>
      </c>
      <c r="P2260" s="16"/>
      <c r="Q2260" s="25">
        <f ca="1">+IF(T2260="ENVIO OS", IF(NETWORKDAYS(N2260,P2260,Feriados!A$28:A$328)&gt;-1,NETWORKDAYS(N2260,P2260,Feriados!A$28:A$328)-1,NETWORKDAYS(N2260,TODAY(),Feriados!A$28:A$328)),0)</f>
        <v>161</v>
      </c>
      <c r="R2260" s="17"/>
      <c r="S2260" s="17"/>
      <c r="T2260" s="25" t="s">
        <v>1494</v>
      </c>
      <c r="U2260" s="25" t="s">
        <v>1584</v>
      </c>
      <c r="X2260" s="25" t="s">
        <v>4127</v>
      </c>
      <c r="Z2260" s="25" t="s">
        <v>598</v>
      </c>
      <c r="AC2260" s="26"/>
      <c r="AD2260" s="26"/>
      <c r="AF2260" s="28"/>
    </row>
    <row r="2261" spans="1:32" s="25" customFormat="1" ht="15" x14ac:dyDescent="0.25">
      <c r="A2261" s="25">
        <v>246158</v>
      </c>
      <c r="B2261" s="25" t="s">
        <v>4560</v>
      </c>
      <c r="C2261" s="25" t="s">
        <v>4561</v>
      </c>
      <c r="D2261" s="25" t="s">
        <v>507</v>
      </c>
      <c r="E2261" s="25" t="s">
        <v>26</v>
      </c>
      <c r="F2261" s="25" t="s">
        <v>508</v>
      </c>
      <c r="G2261" s="25">
        <v>143</v>
      </c>
      <c r="I2261" s="25" t="s">
        <v>17</v>
      </c>
      <c r="J2261" s="25" t="s">
        <v>313</v>
      </c>
      <c r="K2261" s="25" t="s">
        <v>406</v>
      </c>
      <c r="L2261" s="25" t="s">
        <v>434</v>
      </c>
      <c r="M2261" s="26">
        <v>45468</v>
      </c>
      <c r="N2261" s="26">
        <v>45489</v>
      </c>
      <c r="O2261" s="27">
        <f ca="1">+IF(NETWORKDAYS(M2261,N2261,Feriados!A$1:A$196)&gt;-1,NETWORKDAYS(M2261,N2261,Feriados!A$1:A$196)-1,NETWORKDAYS(M2261,TODAY(),Feriados!A$1:A$196))</f>
        <v>14</v>
      </c>
      <c r="P2261" s="16"/>
      <c r="R2261" s="17">
        <v>-33.202399999999997</v>
      </c>
      <c r="S2261" s="17">
        <v>-68.884600000000006</v>
      </c>
      <c r="T2261" s="25" t="s">
        <v>1496</v>
      </c>
      <c r="U2261" s="25" t="s">
        <v>1496</v>
      </c>
      <c r="X2261" s="25" t="s">
        <v>4127</v>
      </c>
      <c r="Y2261" s="25" t="s">
        <v>504</v>
      </c>
      <c r="Z2261" s="25" t="s">
        <v>547</v>
      </c>
      <c r="AC2261" s="26"/>
      <c r="AD2261" s="26"/>
      <c r="AF2261" s="28"/>
    </row>
    <row r="2262" spans="1:32" s="25" customFormat="1" ht="15" x14ac:dyDescent="0.25">
      <c r="A2262" s="25">
        <v>245911</v>
      </c>
      <c r="B2262" s="25" t="s">
        <v>4553</v>
      </c>
      <c r="C2262" s="25" t="s">
        <v>4571</v>
      </c>
      <c r="D2262" s="25" t="s">
        <v>380</v>
      </c>
      <c r="E2262" s="25" t="s">
        <v>25</v>
      </c>
      <c r="F2262" s="25" t="s">
        <v>4554</v>
      </c>
      <c r="G2262" s="25">
        <v>450</v>
      </c>
      <c r="J2262" s="25" t="s">
        <v>468</v>
      </c>
      <c r="K2262" s="25" t="s">
        <v>468</v>
      </c>
      <c r="L2262" s="25" t="s">
        <v>434</v>
      </c>
      <c r="M2262" s="26">
        <v>45469</v>
      </c>
      <c r="N2262" s="26">
        <v>45489</v>
      </c>
      <c r="O2262" s="27">
        <f ca="1">+IF(NETWORKDAYS(M2262,N2262,Feriados!A$1:A$196)&gt;-1,NETWORKDAYS(M2262,N2262,Feriados!A$1:A$196)-1,NETWORKDAYS(M2262,TODAY(),Feriados!A$1:A$196))</f>
        <v>13</v>
      </c>
      <c r="P2262" s="16"/>
      <c r="Q2262" s="25">
        <f ca="1">+IF(T2262="ENVIO OS", IF(NETWORKDAYS(N2262,P2262,Feriados!A$28:A$328)&gt;-1,NETWORKDAYS(N2262,P2262,Feriados!A$28:A$328)-1,NETWORKDAYS(N2262,TODAY(),Feriados!A$28:A$328)),0)</f>
        <v>0</v>
      </c>
      <c r="R2262" s="17">
        <v>-33.665399999999998</v>
      </c>
      <c r="S2262" s="17">
        <v>-68.956900000000005</v>
      </c>
      <c r="T2262" s="25" t="s">
        <v>1496</v>
      </c>
      <c r="U2262" s="25" t="s">
        <v>1496</v>
      </c>
      <c r="X2262" s="25" t="s">
        <v>4127</v>
      </c>
      <c r="Y2262" s="25" t="s">
        <v>504</v>
      </c>
      <c r="AC2262" s="26"/>
      <c r="AD2262" s="26"/>
      <c r="AF2262" s="28"/>
    </row>
    <row r="2263" spans="1:32" s="25" customFormat="1" ht="15" x14ac:dyDescent="0.25">
      <c r="A2263" s="25">
        <v>245911</v>
      </c>
      <c r="B2263" s="25" t="s">
        <v>4556</v>
      </c>
      <c r="C2263" s="25" t="s">
        <v>4555</v>
      </c>
      <c r="D2263" s="25" t="s">
        <v>380</v>
      </c>
      <c r="E2263" s="25" t="s">
        <v>25</v>
      </c>
      <c r="F2263" s="25" t="s">
        <v>522</v>
      </c>
      <c r="G2263" s="25">
        <v>450</v>
      </c>
      <c r="J2263" s="25" t="s">
        <v>468</v>
      </c>
      <c r="K2263" s="25" t="s">
        <v>468</v>
      </c>
      <c r="L2263" s="25" t="s">
        <v>434</v>
      </c>
      <c r="M2263" s="26">
        <v>45469</v>
      </c>
      <c r="N2263" s="26">
        <v>45489</v>
      </c>
      <c r="O2263" s="27">
        <f ca="1">+IF(NETWORKDAYS(M2263,N2263,Feriados!A$1:A$196)&gt;-1,NETWORKDAYS(M2263,N2263,Feriados!A$1:A$196)-1,NETWORKDAYS(M2263,TODAY(),Feriados!A$1:A$196))</f>
        <v>13</v>
      </c>
      <c r="P2263" s="16"/>
      <c r="Q2263" s="25">
        <f ca="1">+IF(T2263="ENVIO OS", IF(NETWORKDAYS(N2263,P2263,Feriados!A$28:A$328)&gt;-1,NETWORKDAYS(N2263,P2263,Feriados!A$28:A$328)-1,NETWORKDAYS(N2263,TODAY(),Feriados!A$28:A$328)),0)</f>
        <v>0</v>
      </c>
      <c r="R2263" s="17">
        <v>-33.659395000000004</v>
      </c>
      <c r="S2263" s="17">
        <v>-68.961770000000001</v>
      </c>
      <c r="T2263" s="25" t="s">
        <v>1496</v>
      </c>
      <c r="U2263" s="25" t="s">
        <v>1496</v>
      </c>
      <c r="X2263" s="25" t="s">
        <v>4127</v>
      </c>
      <c r="Y2263" s="25" t="s">
        <v>504</v>
      </c>
      <c r="AC2263" s="26"/>
      <c r="AD2263" s="26"/>
      <c r="AF2263" s="28"/>
    </row>
    <row r="2264" spans="1:32" s="25" customFormat="1" ht="15" x14ac:dyDescent="0.25">
      <c r="A2264" s="25">
        <v>245921</v>
      </c>
      <c r="B2264" s="25" t="s">
        <v>4557</v>
      </c>
      <c r="C2264" s="25" t="s">
        <v>4558</v>
      </c>
      <c r="D2264" s="25" t="s">
        <v>446</v>
      </c>
      <c r="E2264" s="25" t="s">
        <v>25</v>
      </c>
      <c r="F2264" s="25" t="s">
        <v>510</v>
      </c>
      <c r="G2264" s="25">
        <v>1100</v>
      </c>
      <c r="H2264" s="25">
        <v>677</v>
      </c>
      <c r="J2264" s="25" t="s">
        <v>4574</v>
      </c>
      <c r="K2264" s="25" t="s">
        <v>371</v>
      </c>
      <c r="M2264" s="26">
        <v>45469</v>
      </c>
      <c r="N2264" s="26">
        <v>45476</v>
      </c>
      <c r="O2264" s="27">
        <f ca="1">+IF(NETWORKDAYS(M2264,N2264,Feriados!A$1:A$196)&gt;-1,NETWORKDAYS(M2264,N2264,Feriados!A$1:A$196)-1,NETWORKDAYS(M2264,TODAY(),Feriados!A$1:A$196))</f>
        <v>5</v>
      </c>
      <c r="P2264" s="16"/>
      <c r="Q2264" s="25">
        <f ca="1">+IF(T2264="ENVIO OS", IF(NETWORKDAYS(N2264,P2264,Feriados!A$28:A$328)&gt;-1,NETWORKDAYS(N2264,P2264,Feriados!A$28:A$328)-1,NETWORKDAYS(N2264,TODAY(),Feriados!A$28:A$328)),0)</f>
        <v>0</v>
      </c>
      <c r="R2264" s="17">
        <v>-32.946199999999997</v>
      </c>
      <c r="S2264" s="17">
        <v>-68.752899999999997</v>
      </c>
      <c r="T2264" s="25" t="s">
        <v>1496</v>
      </c>
      <c r="U2264" s="25" t="s">
        <v>1496</v>
      </c>
      <c r="X2264" s="25" t="s">
        <v>443</v>
      </c>
      <c r="Y2264" s="25" t="s">
        <v>504</v>
      </c>
      <c r="AC2264" s="26"/>
      <c r="AD2264" s="26"/>
      <c r="AF2264" s="28"/>
    </row>
    <row r="2265" spans="1:32" s="25" customFormat="1" ht="15" x14ac:dyDescent="0.25">
      <c r="A2265" s="25">
        <v>245619</v>
      </c>
      <c r="B2265" s="25" t="s">
        <v>4489</v>
      </c>
      <c r="C2265" s="25" t="s">
        <v>4490</v>
      </c>
      <c r="D2265" s="25" t="s">
        <v>507</v>
      </c>
      <c r="E2265" s="25" t="s">
        <v>25</v>
      </c>
      <c r="F2265" s="25" t="s">
        <v>741</v>
      </c>
      <c r="G2265" s="25">
        <v>57.2</v>
      </c>
      <c r="H2265" s="25">
        <v>57.2</v>
      </c>
      <c r="M2265" s="26">
        <v>45469</v>
      </c>
      <c r="N2265" s="26">
        <v>45471</v>
      </c>
      <c r="O2265" s="27">
        <f ca="1">+IF(NETWORKDAYS(M2265,N2265,Feriados!A$1:A$196)&gt;-1,NETWORKDAYS(M2265,N2265,Feriados!A$1:A$196)-1,NETWORKDAYS(M2265,TODAY(),Feriados!A$1:A$196))</f>
        <v>2</v>
      </c>
      <c r="P2265" s="16">
        <v>45505</v>
      </c>
      <c r="Q2265" s="25">
        <f ca="1">+IF(T2265="ENVIO OS", IF(NETWORKDAYS(N2265,P2265,Feriados!A$28:A$328)&gt;-1,NETWORKDAYS(N2265,P2265,Feriados!A$28:A$328)-1,NETWORKDAYS(N2265,TODAY(),Feriados!A$28:A$328)),0)</f>
        <v>24</v>
      </c>
      <c r="R2265" s="17">
        <v>-32.962400000000002</v>
      </c>
      <c r="S2265" s="17">
        <v>-68.853399999999993</v>
      </c>
      <c r="T2265" s="25" t="s">
        <v>1494</v>
      </c>
      <c r="U2265" s="25" t="s">
        <v>1585</v>
      </c>
      <c r="X2265" s="25" t="s">
        <v>439</v>
      </c>
      <c r="Z2265" s="25" t="s">
        <v>535</v>
      </c>
      <c r="AC2265" s="26"/>
      <c r="AD2265" s="26"/>
      <c r="AF2265" s="28"/>
    </row>
    <row r="2266" spans="1:32" s="25" customFormat="1" ht="15" x14ac:dyDescent="0.25">
      <c r="A2266" s="25">
        <v>243952</v>
      </c>
      <c r="B2266" s="25" t="s">
        <v>4164</v>
      </c>
      <c r="C2266" s="25" t="s">
        <v>4163</v>
      </c>
      <c r="D2266" s="25" t="s">
        <v>507</v>
      </c>
      <c r="E2266" s="25" t="s">
        <v>26</v>
      </c>
      <c r="F2266" s="25" t="s">
        <v>508</v>
      </c>
      <c r="G2266" s="25">
        <v>1467</v>
      </c>
      <c r="H2266" s="25">
        <v>1407</v>
      </c>
      <c r="I2266" s="25" t="s">
        <v>17</v>
      </c>
      <c r="J2266" s="25" t="s">
        <v>102</v>
      </c>
      <c r="K2266" s="25" t="s">
        <v>449</v>
      </c>
      <c r="L2266" s="25" t="s">
        <v>435</v>
      </c>
      <c r="M2266" s="26">
        <v>45470</v>
      </c>
      <c r="N2266" s="26">
        <v>45471</v>
      </c>
      <c r="O2266" s="27">
        <f ca="1">+IF(NETWORKDAYS(M2266,N2266,Feriados!A$1:A$196)&gt;-1,NETWORKDAYS(M2266,N2266,Feriados!A$1:A$196)-1,NETWORKDAYS(M2266,TODAY(),Feriados!A$1:A$196))</f>
        <v>1</v>
      </c>
      <c r="P2266" s="16"/>
      <c r="Q2266" s="25">
        <f ca="1">+IF(T2266="ENVIO OS", IF(NETWORKDAYS(N2266,P2266,Feriados!A$28:A$328)&gt;-1,NETWORKDAYS(N2266,P2266,Feriados!A$28:A$328)-1,NETWORKDAYS(N2266,TODAY(),Feriados!A$28:A$328)),0)</f>
        <v>0</v>
      </c>
      <c r="R2266" s="17">
        <v>-33.080199999999998</v>
      </c>
      <c r="S2266" s="17">
        <v>-68.971400000000003</v>
      </c>
      <c r="T2266" s="25" t="s">
        <v>1590</v>
      </c>
      <c r="U2266" s="25" t="s">
        <v>1590</v>
      </c>
      <c r="V2266" s="25" t="s">
        <v>652</v>
      </c>
      <c r="X2266" s="25" t="s">
        <v>439</v>
      </c>
      <c r="Y2266" s="25" t="s">
        <v>2418</v>
      </c>
      <c r="Z2266" s="25" t="s">
        <v>531</v>
      </c>
      <c r="AA2266" s="25" t="s">
        <v>4291</v>
      </c>
      <c r="AC2266" s="26"/>
      <c r="AD2266" s="26"/>
      <c r="AF2266" s="28"/>
    </row>
    <row r="2267" spans="1:32" s="25" customFormat="1" ht="15" x14ac:dyDescent="0.25">
      <c r="A2267" s="25">
        <v>246181</v>
      </c>
      <c r="B2267" s="25" t="s">
        <v>4591</v>
      </c>
      <c r="C2267" s="25" t="s">
        <v>4592</v>
      </c>
      <c r="D2267" s="25" t="s">
        <v>507</v>
      </c>
      <c r="E2267" s="25" t="s">
        <v>25</v>
      </c>
      <c r="F2267" s="25" t="s">
        <v>521</v>
      </c>
      <c r="G2267" s="25">
        <v>110</v>
      </c>
      <c r="I2267" s="25" t="s">
        <v>17</v>
      </c>
      <c r="J2267" s="25" t="s">
        <v>279</v>
      </c>
      <c r="K2267" s="25" t="s">
        <v>49</v>
      </c>
      <c r="L2267" s="25" t="s">
        <v>434</v>
      </c>
      <c r="M2267" s="26">
        <v>45471</v>
      </c>
      <c r="N2267" s="26">
        <v>45490</v>
      </c>
      <c r="O2267" s="27">
        <f ca="1">+IF(NETWORKDAYS(M2267,N2267,Feriados!A$1:A$196)&gt;-1,NETWORKDAYS(M2267,N2267,Feriados!A$1:A$196)-1,NETWORKDAYS(M2267,TODAY(),Feriados!A$1:A$196))</f>
        <v>12</v>
      </c>
      <c r="P2267" s="16"/>
      <c r="Q2267" s="25">
        <f ca="1">+IF(T2267="ENVIO OS", IF(NETWORKDAYS(N2267,P2267,Feriados!A$28:A$328)&gt;-1,NETWORKDAYS(N2267,P2267,Feriados!A$28:A$328)-1,NETWORKDAYS(N2267,TODAY(),Feriados!A$28:A$328)),0)</f>
        <v>0</v>
      </c>
      <c r="R2267" s="17">
        <v>-33.067928000000002</v>
      </c>
      <c r="S2267" s="17">
        <v>-68.923772</v>
      </c>
      <c r="T2267" s="25" t="s">
        <v>1496</v>
      </c>
      <c r="U2267" s="25" t="s">
        <v>1496</v>
      </c>
      <c r="X2267" s="25" t="s">
        <v>4127</v>
      </c>
      <c r="Y2267" s="25" t="s">
        <v>504</v>
      </c>
      <c r="AC2267" s="26"/>
      <c r="AD2267" s="26"/>
      <c r="AF2267" s="28"/>
    </row>
    <row r="2268" spans="1:32" s="25" customFormat="1" ht="15" x14ac:dyDescent="0.25">
      <c r="B2268" s="25" t="s">
        <v>3419</v>
      </c>
      <c r="C2268" s="25" t="s">
        <v>3418</v>
      </c>
      <c r="D2268" s="25" t="s">
        <v>446</v>
      </c>
      <c r="E2268" s="25" t="s">
        <v>26</v>
      </c>
      <c r="F2268" s="25" t="s">
        <v>508</v>
      </c>
      <c r="M2268" s="26">
        <v>45476</v>
      </c>
      <c r="N2268" s="26">
        <v>45492</v>
      </c>
      <c r="O2268" s="27">
        <f ca="1">+IF(NETWORKDAYS(M2268,N2268,Feriados!A$1:A$196)&gt;-1,NETWORKDAYS(M2268,N2268,Feriados!A$1:A$196)-1,NETWORKDAYS(M2268,TODAY(),Feriados!A$1:A$196))</f>
        <v>11</v>
      </c>
      <c r="P2268" s="16">
        <v>45550</v>
      </c>
      <c r="Q2268" s="25">
        <f ca="1">+IF(T2268="ENVIO OS", IF(NETWORKDAYS(N2268,P2268,Feriados!A$28:A$328)&gt;-1,NETWORKDAYS(N2268,P2268,Feriados!A$28:A$328)-1,NETWORKDAYS(N2268,TODAY(),Feriados!A$28:A$328)),0)</f>
        <v>40</v>
      </c>
      <c r="R2268" s="17"/>
      <c r="S2268" s="17"/>
      <c r="T2268" s="25" t="s">
        <v>1494</v>
      </c>
      <c r="U2268" s="25" t="s">
        <v>1585</v>
      </c>
      <c r="X2268" s="25" t="s">
        <v>443</v>
      </c>
      <c r="Z2268" s="25" t="s">
        <v>727</v>
      </c>
      <c r="AC2268" s="26"/>
      <c r="AD2268" s="26"/>
      <c r="AF2268" s="28"/>
    </row>
    <row r="2269" spans="1:32" s="25" customFormat="1" ht="15" x14ac:dyDescent="0.25">
      <c r="A2269" s="25">
        <v>246016</v>
      </c>
      <c r="B2269" s="25" t="s">
        <v>4468</v>
      </c>
      <c r="C2269" s="25" t="s">
        <v>4469</v>
      </c>
      <c r="D2269" s="25" t="s">
        <v>446</v>
      </c>
      <c r="E2269" s="25" t="s">
        <v>26</v>
      </c>
      <c r="F2269" s="25" t="s">
        <v>508</v>
      </c>
      <c r="G2269" s="25">
        <v>96.9</v>
      </c>
      <c r="I2269" s="25" t="s">
        <v>17</v>
      </c>
      <c r="J2269" s="25" t="s">
        <v>336</v>
      </c>
      <c r="K2269" s="25" t="s">
        <v>296</v>
      </c>
      <c r="L2269" s="25" t="s">
        <v>434</v>
      </c>
      <c r="M2269" s="26">
        <v>45476</v>
      </c>
      <c r="N2269" s="26">
        <v>45476</v>
      </c>
      <c r="O2269" s="27">
        <f ca="1">+IF(NETWORKDAYS(M2269,N2269,Feriados!A$1:A$196)&gt;-1,NETWORKDAYS(M2269,N2269,Feriados!A$1:A$196)-1,NETWORKDAYS(M2269,TODAY(),Feriados!A$1:A$196))</f>
        <v>0</v>
      </c>
      <c r="P2269" s="16"/>
      <c r="Q2269" s="25">
        <f ca="1">+IF(T2269="ENVIO OS", IF(NETWORKDAYS(N2269,P2269,Feriados!A$28:A$328)&gt;-1,NETWORKDAYS(N2269,P2269,Feriados!A$28:A$328)-1,NETWORKDAYS(N2269,TODAY(),Feriados!A$28:A$328)),0)</f>
        <v>0</v>
      </c>
      <c r="R2269" s="17">
        <v>-33.021900000000002</v>
      </c>
      <c r="S2269" s="17">
        <v>-68.602199999999996</v>
      </c>
      <c r="T2269" s="25" t="s">
        <v>1496</v>
      </c>
      <c r="U2269" s="25" t="s">
        <v>1496</v>
      </c>
      <c r="X2269" s="25" t="s">
        <v>4127</v>
      </c>
      <c r="Y2269" s="25" t="s">
        <v>504</v>
      </c>
      <c r="Z2269" s="25" t="s">
        <v>556</v>
      </c>
      <c r="AC2269" s="26"/>
      <c r="AD2269" s="26"/>
      <c r="AF2269" s="28"/>
    </row>
    <row r="2270" spans="1:32" s="25" customFormat="1" ht="15" x14ac:dyDescent="0.25">
      <c r="A2270" s="25">
        <v>246089</v>
      </c>
      <c r="B2270" s="25" t="s">
        <v>4563</v>
      </c>
      <c r="C2270" s="25" t="s">
        <v>4564</v>
      </c>
      <c r="D2270" s="25" t="s">
        <v>452</v>
      </c>
      <c r="E2270" s="25" t="s">
        <v>26</v>
      </c>
      <c r="F2270" s="25" t="s">
        <v>508</v>
      </c>
      <c r="G2270" s="25">
        <v>97.4</v>
      </c>
      <c r="I2270" s="25" t="s">
        <v>17</v>
      </c>
      <c r="J2270" s="25" t="s">
        <v>411</v>
      </c>
      <c r="K2270" s="25" t="s">
        <v>452</v>
      </c>
      <c r="L2270" s="25" t="s">
        <v>434</v>
      </c>
      <c r="M2270" s="26">
        <v>45476</v>
      </c>
      <c r="N2270" s="26">
        <v>45481</v>
      </c>
      <c r="O2270" s="27">
        <f ca="1">+IF(NETWORKDAYS(M2270,N2270,Feriados!A$1:A$196)&gt;-1,NETWORKDAYS(M2270,N2270,Feriados!A$1:A$196)-1,NETWORKDAYS(M2270,TODAY(),Feriados!A$1:A$196))</f>
        <v>3</v>
      </c>
      <c r="P2270" s="16"/>
      <c r="Q2270" s="25">
        <f ca="1">+IF(T2270="ENVIO OS", IF(NETWORKDAYS(N2270,P2270,Feriados!A$28:A$328)&gt;-1,NETWORKDAYS(N2270,P2270,Feriados!A$28:A$328)-1,NETWORKDAYS(N2270,TODAY(),Feriados!A$28:A$328)),0)</f>
        <v>0</v>
      </c>
      <c r="R2270" s="17">
        <v>-34.695900000000002</v>
      </c>
      <c r="S2270" s="17">
        <v>-68.367999999999995</v>
      </c>
      <c r="T2270" s="25" t="s">
        <v>1496</v>
      </c>
      <c r="U2270" s="25" t="s">
        <v>1496</v>
      </c>
      <c r="V2270" s="25" t="s">
        <v>37</v>
      </c>
      <c r="W2270" s="25" t="s">
        <v>2383</v>
      </c>
      <c r="X2270" s="25" t="s">
        <v>4127</v>
      </c>
      <c r="Y2270" s="25" t="s">
        <v>662</v>
      </c>
      <c r="Z2270" s="25" t="s">
        <v>1860</v>
      </c>
      <c r="AC2270" s="26"/>
      <c r="AD2270" s="26"/>
      <c r="AF2270" s="28"/>
    </row>
    <row r="2271" spans="1:32" s="25" customFormat="1" ht="15" x14ac:dyDescent="0.25">
      <c r="B2271" s="25" t="s">
        <v>4565</v>
      </c>
      <c r="C2271" s="25" t="s">
        <v>4566</v>
      </c>
      <c r="D2271" s="25" t="s">
        <v>452</v>
      </c>
      <c r="E2271" s="25" t="s">
        <v>26</v>
      </c>
      <c r="F2271" s="25" t="s">
        <v>508</v>
      </c>
      <c r="G2271" s="25">
        <v>114.5</v>
      </c>
      <c r="I2271" s="25" t="s">
        <v>4573</v>
      </c>
      <c r="J2271" s="25" t="s">
        <v>87</v>
      </c>
      <c r="K2271" s="25" t="s">
        <v>451</v>
      </c>
      <c r="M2271" s="26">
        <v>45476</v>
      </c>
      <c r="N2271" s="26">
        <v>45478</v>
      </c>
      <c r="O2271" s="27">
        <f ca="1">+IF(NETWORKDAYS(M2271,N2271,Feriados!A$1:A$196)&gt;-1,NETWORKDAYS(M2271,N2271,Feriados!A$1:A$196)-1,NETWORKDAYS(M2271,TODAY(),Feriados!A$1:A$196))</f>
        <v>2</v>
      </c>
      <c r="P2271" s="16"/>
      <c r="Q2271" s="25">
        <f ca="1">+IF(T2271="ENVIO OS", IF(NETWORKDAYS(N2271,P2271,Feriados!A$28:A$328)&gt;-1,NETWORKDAYS(N2271,P2271,Feriados!A$28:A$328)-1,NETWORKDAYS(N2271,TODAY(),Feriados!A$28:A$328)),0)</f>
        <v>0</v>
      </c>
      <c r="R2271" s="17">
        <v>-34.609900000000003</v>
      </c>
      <c r="S2271" s="17">
        <v>-68.373800000000003</v>
      </c>
      <c r="T2271" s="25" t="s">
        <v>1496</v>
      </c>
      <c r="U2271" s="25" t="s">
        <v>1496</v>
      </c>
      <c r="V2271" s="25" t="s">
        <v>37</v>
      </c>
      <c r="W2271" s="25" t="s">
        <v>3120</v>
      </c>
      <c r="X2271" s="25" t="s">
        <v>443</v>
      </c>
      <c r="Y2271" s="25" t="s">
        <v>662</v>
      </c>
      <c r="Z2271" s="25" t="s">
        <v>1860</v>
      </c>
      <c r="AC2271" s="26"/>
      <c r="AD2271" s="26"/>
      <c r="AF2271" s="28"/>
    </row>
    <row r="2272" spans="1:32" s="25" customFormat="1" ht="15" x14ac:dyDescent="0.25">
      <c r="A2272" s="25">
        <v>246071</v>
      </c>
      <c r="B2272" s="25" t="s">
        <v>4567</v>
      </c>
      <c r="C2272" s="25" t="s">
        <v>4568</v>
      </c>
      <c r="D2272" s="25" t="s">
        <v>446</v>
      </c>
      <c r="E2272" s="25" t="s">
        <v>26</v>
      </c>
      <c r="F2272" s="25" t="s">
        <v>508</v>
      </c>
      <c r="G2272" s="25">
        <v>76.2</v>
      </c>
      <c r="I2272" s="25" t="s">
        <v>17</v>
      </c>
      <c r="J2272" s="25" t="s">
        <v>214</v>
      </c>
      <c r="K2272" s="25" t="s">
        <v>447</v>
      </c>
      <c r="L2272" s="25" t="s">
        <v>434</v>
      </c>
      <c r="M2272" s="26">
        <v>45476</v>
      </c>
      <c r="N2272" s="26">
        <v>45478</v>
      </c>
      <c r="O2272" s="27">
        <f ca="1">+IF(NETWORKDAYS(M2272,N2272,Feriados!A$1:A$196)&gt;-1,NETWORKDAYS(M2272,N2272,Feriados!A$1:A$196)-1,NETWORKDAYS(M2272,TODAY(),Feriados!A$1:A$196))</f>
        <v>2</v>
      </c>
      <c r="P2272" s="16"/>
      <c r="Q2272" s="25">
        <f ca="1">+IF(T2272="ENVIO OS", IF(NETWORKDAYS(N2272,P2272,Feriados!A$28:A$328)&gt;-1,NETWORKDAYS(N2272,P2272,Feriados!A$28:A$328)-1,NETWORKDAYS(N2272,TODAY(),Feriados!A$28:A$328)),0)</f>
        <v>0</v>
      </c>
      <c r="R2272" s="17">
        <v>-32.954900000000002</v>
      </c>
      <c r="S2272" s="17">
        <v>-68.827500000000001</v>
      </c>
      <c r="T2272" s="25" t="s">
        <v>1496</v>
      </c>
      <c r="U2272" s="25" t="s">
        <v>1496</v>
      </c>
      <c r="V2272" s="25" t="s">
        <v>2678</v>
      </c>
      <c r="W2272" s="25" t="s">
        <v>3404</v>
      </c>
      <c r="X2272" s="25" t="s">
        <v>4127</v>
      </c>
      <c r="Y2272" s="25" t="s">
        <v>504</v>
      </c>
      <c r="Z2272" s="25" t="s">
        <v>573</v>
      </c>
      <c r="AC2272" s="26"/>
      <c r="AD2272" s="26"/>
      <c r="AF2272" s="28"/>
    </row>
    <row r="2273" spans="1:32" s="25" customFormat="1" ht="15" x14ac:dyDescent="0.25">
      <c r="A2273" s="25">
        <v>246001</v>
      </c>
      <c r="B2273" s="25" t="s">
        <v>4569</v>
      </c>
      <c r="C2273" s="25" t="s">
        <v>4570</v>
      </c>
      <c r="D2273" s="25" t="s">
        <v>506</v>
      </c>
      <c r="E2273" s="25" t="s">
        <v>25</v>
      </c>
      <c r="F2273" s="25" t="s">
        <v>741</v>
      </c>
      <c r="G2273" s="25">
        <v>217</v>
      </c>
      <c r="H2273" s="25">
        <v>217</v>
      </c>
      <c r="I2273" s="25" t="s">
        <v>17</v>
      </c>
      <c r="J2273" s="25" t="s">
        <v>396</v>
      </c>
      <c r="K2273" s="25" t="s">
        <v>478</v>
      </c>
      <c r="L2273" s="25" t="s">
        <v>435</v>
      </c>
      <c r="M2273" s="26">
        <v>45476</v>
      </c>
      <c r="N2273" s="26">
        <v>45502</v>
      </c>
      <c r="O2273" s="27">
        <f ca="1">+IF(NETWORKDAYS(M2273,N2273,Feriados!A$1:A$196)&gt;-1,NETWORKDAYS(M2273,N2273,Feriados!A$1:A$196)-1,NETWORKDAYS(M2273,TODAY(),Feriados!A$1:A$196))</f>
        <v>17</v>
      </c>
      <c r="P2273" s="16"/>
      <c r="Q2273" s="25">
        <f ca="1">+IF(T2273="ENVIO OS", IF(NETWORKDAYS(N2273,P2273,Feriados!A$28:A$328)&gt;-1,NETWORKDAYS(N2273,P2273,Feriados!A$28:A$328)-1,NETWORKDAYS(N2273,TODAY(),Feriados!A$28:A$328)),0)</f>
        <v>0</v>
      </c>
      <c r="R2273" s="17">
        <v>-32.886812999999997</v>
      </c>
      <c r="S2273" s="17">
        <v>-68.853936000000004</v>
      </c>
      <c r="T2273" s="25" t="s">
        <v>1496</v>
      </c>
      <c r="U2273" s="25" t="s">
        <v>1496</v>
      </c>
      <c r="X2273" s="25" t="s">
        <v>4127</v>
      </c>
      <c r="Y2273" s="25" t="s">
        <v>504</v>
      </c>
      <c r="AC2273" s="26"/>
      <c r="AD2273" s="26"/>
      <c r="AF2273" s="28"/>
    </row>
    <row r="2274" spans="1:32" s="25" customFormat="1" ht="15" x14ac:dyDescent="0.25">
      <c r="A2274" s="25">
        <v>211640</v>
      </c>
      <c r="B2274" s="25" t="s">
        <v>4576</v>
      </c>
      <c r="C2274" s="25" t="s">
        <v>4577</v>
      </c>
      <c r="D2274" s="25" t="s">
        <v>446</v>
      </c>
      <c r="E2274" s="25" t="s">
        <v>26</v>
      </c>
      <c r="F2274" s="25" t="s">
        <v>508</v>
      </c>
      <c r="G2274" s="25">
        <v>44.6</v>
      </c>
      <c r="I2274" s="25" t="s">
        <v>4578</v>
      </c>
      <c r="J2274" s="25" t="s">
        <v>336</v>
      </c>
      <c r="K2274" s="25" t="s">
        <v>296</v>
      </c>
      <c r="L2274" s="25" t="s">
        <v>434</v>
      </c>
      <c r="M2274" s="26">
        <v>45478</v>
      </c>
      <c r="N2274" s="26">
        <v>45481</v>
      </c>
      <c r="O2274" s="27">
        <f ca="1">+IF(NETWORKDAYS(M2274,N2274,Feriados!A$1:A$196)&gt;-1,NETWORKDAYS(M2274,N2274,Feriados!A$1:A$196)-1,NETWORKDAYS(M2274,TODAY(),Feriados!A$1:A$196))</f>
        <v>1</v>
      </c>
      <c r="P2274" s="16"/>
      <c r="Q2274" s="25">
        <f ca="1">+IF(T2274="ENVIO OS", IF(NETWORKDAYS(N2274,P2274,Feriados!A$28:A$328)&gt;-1,NETWORKDAYS(N2274,P2274,Feriados!A$28:A$328)-1,NETWORKDAYS(N2274,TODAY(),Feriados!A$28:A$328)),0)</f>
        <v>0</v>
      </c>
      <c r="R2274" s="17">
        <v>-33.023299999999999</v>
      </c>
      <c r="S2274" s="17">
        <v>-68.614999999999995</v>
      </c>
      <c r="T2274" s="25" t="s">
        <v>1590</v>
      </c>
      <c r="U2274" s="25" t="s">
        <v>1590</v>
      </c>
      <c r="X2274" s="25" t="s">
        <v>4127</v>
      </c>
      <c r="Y2274" s="25" t="s">
        <v>504</v>
      </c>
      <c r="Z2274" s="25" t="s">
        <v>545</v>
      </c>
      <c r="AC2274" s="26"/>
      <c r="AD2274" s="26"/>
      <c r="AF2274" s="28"/>
    </row>
    <row r="2275" spans="1:32" s="25" customFormat="1" ht="30" x14ac:dyDescent="0.25">
      <c r="A2275" s="25">
        <v>245159</v>
      </c>
      <c r="B2275" s="25" t="s">
        <v>4444</v>
      </c>
      <c r="C2275" s="25" t="s">
        <v>4445</v>
      </c>
      <c r="D2275" s="25" t="s">
        <v>507</v>
      </c>
      <c r="E2275" s="25" t="s">
        <v>25</v>
      </c>
      <c r="F2275" s="25" t="s">
        <v>517</v>
      </c>
      <c r="G2275" s="25">
        <v>430</v>
      </c>
      <c r="H2275" s="25">
        <v>430</v>
      </c>
      <c r="J2275" s="25" t="s">
        <v>191</v>
      </c>
      <c r="K2275" s="25" t="s">
        <v>49</v>
      </c>
      <c r="L2275" s="25" t="s">
        <v>434</v>
      </c>
      <c r="M2275" s="26">
        <v>45478</v>
      </c>
      <c r="N2275" s="26">
        <v>45483</v>
      </c>
      <c r="O2275" s="27">
        <f ca="1">+IF(NETWORKDAYS(M2275,N2275,Feriados!A$1:A$196)&gt;-1,NETWORKDAYS(M2275,N2275,Feriados!A$1:A$196)-1,NETWORKDAYS(M2275,TODAY(),Feriados!A$1:A$196))</f>
        <v>2</v>
      </c>
      <c r="P2275" s="16"/>
      <c r="Q2275" s="25">
        <f ca="1">+IF(T2275="ENVIO OS", IF(NETWORKDAYS(N2275,P2275,Feriados!A$28:A$328)&gt;-1,NETWORKDAYS(N2275,P2275,Feriados!A$28:A$328)-1,NETWORKDAYS(N2275,TODAY(),Feriados!A$28:A$328)),0)</f>
        <v>0</v>
      </c>
      <c r="R2275" s="17">
        <v>-33.088900000000002</v>
      </c>
      <c r="S2275" s="17">
        <v>-68.886700000000005</v>
      </c>
      <c r="T2275" s="25" t="s">
        <v>1590</v>
      </c>
      <c r="U2275" s="25" t="s">
        <v>1590</v>
      </c>
      <c r="V2275" s="25" t="s">
        <v>4471</v>
      </c>
      <c r="W2275" s="17" t="s">
        <v>4472</v>
      </c>
      <c r="X2275" s="25" t="s">
        <v>439</v>
      </c>
      <c r="Y2275" s="25" t="s">
        <v>497</v>
      </c>
      <c r="AA2275" s="25" t="s">
        <v>4291</v>
      </c>
      <c r="AC2275" s="26"/>
      <c r="AD2275" s="26"/>
      <c r="AF2275" s="28"/>
    </row>
    <row r="2276" spans="1:32" s="25" customFormat="1" ht="15" x14ac:dyDescent="0.25">
      <c r="A2276" s="25">
        <v>246076</v>
      </c>
      <c r="B2276" s="25" t="s">
        <v>4583</v>
      </c>
      <c r="C2276" s="25" t="s">
        <v>4584</v>
      </c>
      <c r="D2276" s="25" t="s">
        <v>380</v>
      </c>
      <c r="E2276" s="25" t="s">
        <v>25</v>
      </c>
      <c r="F2276" s="25" t="s">
        <v>516</v>
      </c>
      <c r="G2276" s="25">
        <v>110</v>
      </c>
      <c r="H2276" s="25">
        <v>110</v>
      </c>
      <c r="I2276" s="25" t="s">
        <v>17</v>
      </c>
      <c r="J2276" s="25" t="s">
        <v>197</v>
      </c>
      <c r="K2276" s="25" t="s">
        <v>380</v>
      </c>
      <c r="L2276" s="25" t="s">
        <v>435</v>
      </c>
      <c r="M2276" s="26">
        <v>45478</v>
      </c>
      <c r="N2276" s="26">
        <v>45492</v>
      </c>
      <c r="O2276" s="27">
        <f ca="1">+IF(NETWORKDAYS(M2276,N2276,Feriados!A$1:A$196)&gt;-1,NETWORKDAYS(M2276,N2276,Feriados!A$1:A$196)-1,NETWORKDAYS(M2276,TODAY(),Feriados!A$1:A$196))</f>
        <v>9</v>
      </c>
      <c r="P2276" s="16"/>
      <c r="Q2276" s="25">
        <f ca="1">+IF(T2276="ENVIO OS", IF(NETWORKDAYS(N2276,P2276,Feriados!A$28:A$328)&gt;-1,NETWORKDAYS(N2276,P2276,Feriados!A$28:A$328)-1,NETWORKDAYS(N2276,TODAY(),Feriados!A$28:A$328)),0)</f>
        <v>0</v>
      </c>
      <c r="R2276" s="17">
        <v>-33.7667</v>
      </c>
      <c r="S2276" s="17">
        <v>-69.06</v>
      </c>
      <c r="T2276" s="25" t="s">
        <v>1496</v>
      </c>
      <c r="U2276" s="25" t="s">
        <v>1496</v>
      </c>
      <c r="X2276" s="25" t="s">
        <v>439</v>
      </c>
      <c r="Y2276" s="25" t="s">
        <v>504</v>
      </c>
      <c r="AC2276" s="26"/>
      <c r="AD2276" s="26"/>
      <c r="AF2276" s="28"/>
    </row>
    <row r="2277" spans="1:32" s="25" customFormat="1" ht="15" x14ac:dyDescent="0.25">
      <c r="B2277" s="25" t="s">
        <v>4579</v>
      </c>
      <c r="C2277" s="25" t="s">
        <v>4580</v>
      </c>
      <c r="D2277" s="25" t="s">
        <v>452</v>
      </c>
      <c r="E2277" s="25" t="s">
        <v>26</v>
      </c>
      <c r="F2277" s="25" t="s">
        <v>508</v>
      </c>
      <c r="G2277" s="25">
        <v>166</v>
      </c>
      <c r="M2277" s="26">
        <v>45481</v>
      </c>
      <c r="N2277" s="26">
        <v>45490</v>
      </c>
      <c r="O2277" s="27">
        <f ca="1">+IF(NETWORKDAYS(M2277,N2277,Feriados!A$1:A$196)&gt;-1,NETWORKDAYS(M2277,N2277,Feriados!A$1:A$196)-1,NETWORKDAYS(M2277,TODAY(),Feriados!A$1:A$196))</f>
        <v>6</v>
      </c>
      <c r="P2277" s="16">
        <v>45561</v>
      </c>
      <c r="Q2277" s="25">
        <f ca="1">+IF(T2277="ENVIO OS", IF(NETWORKDAYS(N2277,P2277,Feriados!A$28:A$328)&gt;-1,NETWORKDAYS(N2277,P2277,Feriados!A$28:A$328)-1,NETWORKDAYS(N2277,TODAY(),Feriados!A$28:A$328)),0)</f>
        <v>51</v>
      </c>
      <c r="R2277" s="17"/>
      <c r="S2277" s="17"/>
      <c r="T2277" s="25" t="s">
        <v>1494</v>
      </c>
      <c r="U2277" s="25" t="s">
        <v>1584</v>
      </c>
      <c r="X2277" s="25" t="s">
        <v>4127</v>
      </c>
      <c r="Z2277" s="25" t="s">
        <v>584</v>
      </c>
      <c r="AC2277" s="26"/>
      <c r="AD2277" s="26"/>
      <c r="AF2277" s="28"/>
    </row>
    <row r="2278" spans="1:32" s="25" customFormat="1" ht="15" x14ac:dyDescent="0.25">
      <c r="A2278" s="25">
        <v>246157</v>
      </c>
      <c r="B2278" s="25" t="s">
        <v>4581</v>
      </c>
      <c r="C2278" s="25" t="s">
        <v>4582</v>
      </c>
      <c r="D2278" s="25" t="s">
        <v>452</v>
      </c>
      <c r="E2278" s="25" t="s">
        <v>26</v>
      </c>
      <c r="F2278" s="25" t="s">
        <v>508</v>
      </c>
      <c r="G2278" s="25">
        <v>283.3</v>
      </c>
      <c r="H2278" s="25">
        <v>283.3</v>
      </c>
      <c r="I2278" s="25" t="s">
        <v>17</v>
      </c>
      <c r="J2278" s="25" t="s">
        <v>186</v>
      </c>
      <c r="K2278" s="25" t="s">
        <v>471</v>
      </c>
      <c r="L2278" s="25" t="s">
        <v>435</v>
      </c>
      <c r="M2278" s="26">
        <v>45481</v>
      </c>
      <c r="N2278" s="26">
        <v>45489</v>
      </c>
      <c r="O2278" s="27">
        <f ca="1">+IF(NETWORKDAYS(M2278,N2278,Feriados!A$1:A$196)&gt;-1,NETWORKDAYS(M2278,N2278,Feriados!A$1:A$196)-1,NETWORKDAYS(M2278,TODAY(),Feriados!A$1:A$196))</f>
        <v>5</v>
      </c>
      <c r="P2278" s="16"/>
      <c r="Q2278" s="25">
        <f ca="1">+IF(T2278="ENVIO OS", IF(NETWORKDAYS(N2278,P2278,Feriados!A$28:A$328)&gt;-1,NETWORKDAYS(N2278,P2278,Feriados!A$28:A$328)-1,NETWORKDAYS(N2278,TODAY(),Feriados!A$28:A$328)),0)</f>
        <v>0</v>
      </c>
      <c r="R2278" s="17">
        <v>-34.681800000000003</v>
      </c>
      <c r="S2278" s="17">
        <v>-68.271000000000001</v>
      </c>
      <c r="T2278" s="25" t="s">
        <v>1496</v>
      </c>
      <c r="U2278" s="25" t="s">
        <v>1496</v>
      </c>
      <c r="X2278" s="25" t="s">
        <v>4127</v>
      </c>
      <c r="Y2278" s="25" t="s">
        <v>662</v>
      </c>
      <c r="Z2278" s="25" t="s">
        <v>584</v>
      </c>
      <c r="AC2278" s="26"/>
      <c r="AD2278" s="26"/>
      <c r="AE2278" s="25" t="s">
        <v>525</v>
      </c>
      <c r="AF2278" s="28"/>
    </row>
    <row r="2279" spans="1:32" s="25" customFormat="1" ht="15" x14ac:dyDescent="0.25">
      <c r="A2279" s="25">
        <v>243995</v>
      </c>
      <c r="B2279" s="25" t="s">
        <v>4282</v>
      </c>
      <c r="C2279" s="25" t="s">
        <v>753</v>
      </c>
      <c r="D2279" s="25" t="s">
        <v>507</v>
      </c>
      <c r="E2279" s="25" t="s">
        <v>25</v>
      </c>
      <c r="F2279" s="25" t="s">
        <v>516</v>
      </c>
      <c r="G2279" s="25">
        <v>220</v>
      </c>
      <c r="H2279" s="25">
        <v>220</v>
      </c>
      <c r="I2279" s="25" t="s">
        <v>17</v>
      </c>
      <c r="J2279" s="25" t="s">
        <v>55</v>
      </c>
      <c r="K2279" s="25" t="s">
        <v>449</v>
      </c>
      <c r="L2279" s="25" t="s">
        <v>435</v>
      </c>
      <c r="M2279" s="26">
        <v>45481</v>
      </c>
      <c r="N2279" s="26">
        <v>45483</v>
      </c>
      <c r="O2279" s="27">
        <f ca="1">+IF(NETWORKDAYS(M2279,N2279,Feriados!A$1:A$196)&gt;-1,NETWORKDAYS(M2279,N2279,Feriados!A$1:A$196)-1,NETWORKDAYS(M2279,TODAY(),Feriados!A$1:A$196))</f>
        <v>1</v>
      </c>
      <c r="P2279" s="16"/>
      <c r="Q2279" s="25">
        <f ca="1">+IF(T2279="ENVIO OS", IF(NETWORKDAYS(N2279,P2279,Feriados!A$28:A$328)&gt;-1,NETWORKDAYS(N2279,P2279,Feriados!A$28:A$328)-1,NETWORKDAYS(N2279,TODAY(),Feriados!A$28:A$328)),0)</f>
        <v>0</v>
      </c>
      <c r="R2279" s="17">
        <v>-33.092199999999998</v>
      </c>
      <c r="S2279" s="17">
        <v>-68.961299999999994</v>
      </c>
      <c r="T2279" s="25" t="s">
        <v>1590</v>
      </c>
      <c r="U2279" s="25" t="s">
        <v>1590</v>
      </c>
      <c r="V2279" s="25" t="s">
        <v>4426</v>
      </c>
      <c r="W2279" s="25" t="s">
        <v>4425</v>
      </c>
      <c r="X2279" s="25" t="s">
        <v>439</v>
      </c>
      <c r="Y2279" s="25" t="s">
        <v>496</v>
      </c>
      <c r="AA2279" s="25" t="s">
        <v>4585</v>
      </c>
      <c r="AC2279" s="26"/>
      <c r="AD2279" s="26"/>
      <c r="AF2279" s="28"/>
    </row>
    <row r="2280" spans="1:32" s="25" customFormat="1" ht="15" x14ac:dyDescent="0.25">
      <c r="B2280" s="25" t="s">
        <v>4593</v>
      </c>
      <c r="C2280" s="25" t="s">
        <v>4594</v>
      </c>
      <c r="D2280" s="25" t="s">
        <v>446</v>
      </c>
      <c r="E2280" s="25" t="s">
        <v>25</v>
      </c>
      <c r="F2280" s="25" t="s">
        <v>516</v>
      </c>
      <c r="G2280" s="25">
        <v>100</v>
      </c>
      <c r="I2280" s="25" t="s">
        <v>3047</v>
      </c>
      <c r="J2280" s="25" t="s">
        <v>116</v>
      </c>
      <c r="K2280" s="25" t="s">
        <v>481</v>
      </c>
      <c r="M2280" s="26">
        <v>45481</v>
      </c>
      <c r="N2280" s="26">
        <v>45489</v>
      </c>
      <c r="O2280" s="27">
        <f ca="1">+IF(NETWORKDAYS(M2280,N2280,Feriados!A$1:A$196)&gt;-1,NETWORKDAYS(M2280,N2280,Feriados!A$1:A$196)-1,NETWORKDAYS(M2280,TODAY(),Feriados!A$1:A$196))</f>
        <v>5</v>
      </c>
      <c r="P2280" s="16"/>
      <c r="Q2280" s="25">
        <f ca="1">+IF(T2280="ENVIO OS", IF(NETWORKDAYS(N2280,P2280,Feriados!A$28:A$328)&gt;-1,NETWORKDAYS(N2280,P2280,Feriados!A$28:A$328)-1,NETWORKDAYS(N2280,TODAY(),Feriados!A$28:A$328)),0)</f>
        <v>0</v>
      </c>
      <c r="R2280" s="17" t="s">
        <v>4595</v>
      </c>
      <c r="S2280" s="17">
        <v>-68.798599999999993</v>
      </c>
      <c r="T2280" s="25" t="s">
        <v>1496</v>
      </c>
      <c r="U2280" s="25" t="s">
        <v>1496</v>
      </c>
      <c r="V2280" s="25" t="s">
        <v>772</v>
      </c>
      <c r="X2280" s="25" t="s">
        <v>443</v>
      </c>
      <c r="Y2280" s="25" t="s">
        <v>504</v>
      </c>
      <c r="AC2280" s="26"/>
      <c r="AD2280" s="26"/>
      <c r="AF2280" s="28"/>
    </row>
    <row r="2281" spans="1:32" s="25" customFormat="1" ht="15" x14ac:dyDescent="0.25">
      <c r="A2281" s="25">
        <v>246113</v>
      </c>
      <c r="B2281" s="25" t="s">
        <v>4587</v>
      </c>
      <c r="C2281" s="25" t="s">
        <v>4588</v>
      </c>
      <c r="D2281" s="25" t="s">
        <v>405</v>
      </c>
      <c r="E2281" s="25" t="s">
        <v>25</v>
      </c>
      <c r="F2281" s="25" t="s">
        <v>509</v>
      </c>
      <c r="G2281" s="25">
        <v>231</v>
      </c>
      <c r="I2281" s="25" t="s">
        <v>4609</v>
      </c>
      <c r="J2281" s="25" t="s">
        <v>180</v>
      </c>
      <c r="K2281" s="25" t="s">
        <v>405</v>
      </c>
      <c r="L2281" s="25" t="s">
        <v>437</v>
      </c>
      <c r="M2281" s="26">
        <v>45483</v>
      </c>
      <c r="N2281" s="26">
        <v>45504</v>
      </c>
      <c r="O2281" s="27">
        <f ca="1">+IF(NETWORKDAYS(M2281,N2281,Feriados!A$1:A$196)&gt;-1,NETWORKDAYS(M2281,N2281,Feriados!A$1:A$196)-1,NETWORKDAYS(M2281,TODAY(),Feriados!A$1:A$196))</f>
        <v>15</v>
      </c>
      <c r="P2281" s="16"/>
      <c r="Q2281" s="25">
        <f ca="1">+IF(T2281="ENVIO OS", IF(NETWORKDAYS(N2281,P2281,Feriados!A$28:A$328)&gt;-1,NETWORKDAYS(N2281,P2281,Feriados!A$28:A$328)-1,NETWORKDAYS(N2281,TODAY(),Feriados!A$28:A$328)),0)</f>
        <v>0</v>
      </c>
      <c r="R2281" s="17">
        <v>-33.359433000000003</v>
      </c>
      <c r="S2281" s="17">
        <v>-69.290243000000004</v>
      </c>
      <c r="T2281" s="25" t="s">
        <v>1496</v>
      </c>
      <c r="U2281" s="25" t="s">
        <v>1496</v>
      </c>
      <c r="X2281" s="25" t="s">
        <v>4127</v>
      </c>
      <c r="Y2281" s="25" t="s">
        <v>504</v>
      </c>
      <c r="AC2281" s="26"/>
      <c r="AD2281" s="26"/>
      <c r="AF2281" s="28"/>
    </row>
    <row r="2282" spans="1:32" s="25" customFormat="1" ht="15" x14ac:dyDescent="0.25">
      <c r="A2282" s="25">
        <v>246277</v>
      </c>
      <c r="B2282" s="25" t="s">
        <v>4589</v>
      </c>
      <c r="C2282" s="25" t="s">
        <v>4590</v>
      </c>
      <c r="D2282" s="25" t="s">
        <v>274</v>
      </c>
      <c r="E2282" s="25" t="s">
        <v>25</v>
      </c>
      <c r="F2282" s="25" t="s">
        <v>2225</v>
      </c>
      <c r="G2282" s="25">
        <v>112.5</v>
      </c>
      <c r="I2282" s="25" t="s">
        <v>17</v>
      </c>
      <c r="J2282" s="25" t="s">
        <v>401</v>
      </c>
      <c r="K2282" s="25" t="s">
        <v>280</v>
      </c>
      <c r="L2282" s="25" t="s">
        <v>434</v>
      </c>
      <c r="M2282" s="26">
        <v>45484</v>
      </c>
      <c r="N2282" s="26">
        <v>45497</v>
      </c>
      <c r="O2282" s="27">
        <f ca="1">+IF(NETWORKDAYS(M2282,N2282,Feriados!A$1:A$196)&gt;-1,NETWORKDAYS(M2282,N2282,Feriados!A$1:A$196)-1,NETWORKDAYS(M2282,TODAY(),Feriados!A$1:A$196))</f>
        <v>9</v>
      </c>
      <c r="P2282" s="16"/>
      <c r="Q2282" s="25">
        <f ca="1">+IF(T2282="ENVIO OS", IF(NETWORKDAYS(N2282,P2282,Feriados!A$28:A$328)&gt;-1,NETWORKDAYS(N2282,P2282,Feriados!A$28:A$328)-1,NETWORKDAYS(N2282,TODAY(),Feriados!A$28:A$328)),0)</f>
        <v>0</v>
      </c>
      <c r="R2282" s="17">
        <v>-32.675457000000002</v>
      </c>
      <c r="S2282" s="17">
        <v>-68.704848999999996</v>
      </c>
      <c r="T2282" s="25" t="s">
        <v>1496</v>
      </c>
      <c r="U2282" s="25" t="s">
        <v>1496</v>
      </c>
      <c r="X2282" s="25" t="s">
        <v>4127</v>
      </c>
      <c r="Y2282" s="25" t="s">
        <v>504</v>
      </c>
      <c r="AC2282" s="26"/>
      <c r="AD2282" s="26"/>
      <c r="AF2282" s="28"/>
    </row>
    <row r="2283" spans="1:32" s="25" customFormat="1" ht="15" x14ac:dyDescent="0.25">
      <c r="A2283" s="25">
        <v>246126</v>
      </c>
      <c r="B2283" s="25" t="s">
        <v>4596</v>
      </c>
      <c r="C2283" s="25" t="s">
        <v>4597</v>
      </c>
      <c r="D2283" s="25" t="s">
        <v>446</v>
      </c>
      <c r="E2283" s="25" t="s">
        <v>25</v>
      </c>
      <c r="F2283" s="25" t="s">
        <v>509</v>
      </c>
      <c r="G2283" s="25">
        <v>390</v>
      </c>
      <c r="H2283" s="25">
        <v>0</v>
      </c>
      <c r="I2283" s="25" t="s">
        <v>4602</v>
      </c>
      <c r="J2283" s="25" t="s">
        <v>330</v>
      </c>
      <c r="K2283" s="25" t="s">
        <v>457</v>
      </c>
      <c r="L2283" s="25" t="s">
        <v>435</v>
      </c>
      <c r="M2283" s="26">
        <v>45484</v>
      </c>
      <c r="N2283" s="26">
        <v>45503</v>
      </c>
      <c r="O2283" s="27">
        <f ca="1">+IF(NETWORKDAYS(M2283,N2283,Feriados!A$1:A$196)&gt;-1,NETWORKDAYS(M2283,N2283,Feriados!A$1:A$196)-1,NETWORKDAYS(M2283,TODAY(),Feriados!A$1:A$196))</f>
        <v>13</v>
      </c>
      <c r="P2283" s="16"/>
      <c r="Q2283" s="25">
        <f ca="1">+IF(T2283="ENVIO OS", IF(NETWORKDAYS(N2283,P2283,Feriados!A$28:A$328)&gt;-1,NETWORKDAYS(N2283,P2283,Feriados!A$28:A$328)-1,NETWORKDAYS(N2283,TODAY(),Feriados!A$28:A$328)),0)</f>
        <v>0</v>
      </c>
      <c r="R2283" s="17">
        <v>-32.947899999999997</v>
      </c>
      <c r="S2283" s="17">
        <v>-68.733599999999996</v>
      </c>
      <c r="T2283" s="25" t="s">
        <v>1496</v>
      </c>
      <c r="U2283" s="25" t="s">
        <v>1496</v>
      </c>
      <c r="V2283" s="25" t="s">
        <v>1676</v>
      </c>
      <c r="X2283" s="25" t="s">
        <v>439</v>
      </c>
      <c r="Y2283" s="25" t="s">
        <v>504</v>
      </c>
      <c r="AC2283" s="26"/>
      <c r="AD2283" s="26"/>
      <c r="AF2283" s="28"/>
    </row>
    <row r="2284" spans="1:32" s="25" customFormat="1" ht="15" x14ac:dyDescent="0.25">
      <c r="A2284" s="25">
        <v>246191</v>
      </c>
      <c r="B2284" s="25" t="s">
        <v>4598</v>
      </c>
      <c r="C2284" s="25" t="s">
        <v>4599</v>
      </c>
      <c r="D2284" s="25" t="s">
        <v>452</v>
      </c>
      <c r="E2284" s="25" t="s">
        <v>25</v>
      </c>
      <c r="F2284" s="25" t="s">
        <v>510</v>
      </c>
      <c r="G2284" s="25">
        <v>500</v>
      </c>
      <c r="I2284" s="25" t="s">
        <v>4608</v>
      </c>
      <c r="J2284" s="25" t="s">
        <v>344</v>
      </c>
      <c r="K2284" s="25" t="s">
        <v>452</v>
      </c>
      <c r="L2284" s="25" t="s">
        <v>435</v>
      </c>
      <c r="M2284" s="26">
        <v>45489</v>
      </c>
      <c r="N2284" s="26">
        <v>45504</v>
      </c>
      <c r="O2284" s="27">
        <f ca="1">+IF(NETWORKDAYS(M2284,N2284,Feriados!A$1:A$196)&gt;-1,NETWORKDAYS(M2284,N2284,Feriados!A$1:A$196)-1,NETWORKDAYS(M2284,TODAY(),Feriados!A$1:A$196))</f>
        <v>11</v>
      </c>
      <c r="P2284" s="16"/>
      <c r="Q2284" s="25">
        <f ca="1">+IF(T2284="ENVIO OS", IF(NETWORKDAYS(N2284,P2284,Feriados!A$28:A$328)&gt;-1,NETWORKDAYS(N2284,P2284,Feriados!A$28:A$328)-1,NETWORKDAYS(N2284,TODAY(),Feriados!A$28:A$328)),0)</f>
        <v>0</v>
      </c>
      <c r="R2284" s="17">
        <v>-34.628233000000002</v>
      </c>
      <c r="S2284" s="17">
        <v>-68.277845999999997</v>
      </c>
      <c r="T2284" s="25" t="s">
        <v>1496</v>
      </c>
      <c r="U2284" s="25" t="s">
        <v>1496</v>
      </c>
      <c r="X2284" s="25" t="s">
        <v>4127</v>
      </c>
      <c r="Y2284" s="25" t="s">
        <v>504</v>
      </c>
      <c r="AC2284" s="26"/>
      <c r="AD2284" s="26"/>
      <c r="AF2284" s="28"/>
    </row>
    <row r="2285" spans="1:32" s="25" customFormat="1" ht="15" x14ac:dyDescent="0.25">
      <c r="B2285" s="25" t="s">
        <v>4393</v>
      </c>
      <c r="C2285" s="25" t="s">
        <v>4394</v>
      </c>
      <c r="E2285" s="25" t="s">
        <v>26</v>
      </c>
      <c r="F2285" s="25" t="s">
        <v>508</v>
      </c>
      <c r="M2285" s="26">
        <v>45490</v>
      </c>
      <c r="N2285" s="26">
        <v>45491</v>
      </c>
      <c r="O2285" s="27">
        <f ca="1">+IF(NETWORKDAYS(M2285,N2285,Feriados!A$1:A$196)&gt;-1,NETWORKDAYS(M2285,N2285,Feriados!A$1:A$196)-1,NETWORKDAYS(M2285,TODAY(),Feriados!A$1:A$196))</f>
        <v>1</v>
      </c>
      <c r="P2285" s="16">
        <v>45569</v>
      </c>
      <c r="Q2285" s="25">
        <f ca="1">+IF(T2285="ENVIO OS", IF(NETWORKDAYS(N2285,P2285,Feriados!A$28:A$328)&gt;-1,NETWORKDAYS(N2285,P2285,Feriados!A$28:A$328)-1,NETWORKDAYS(N2285,TODAY(),Feriados!A$28:A$328)),0)</f>
        <v>56</v>
      </c>
      <c r="R2285" s="17"/>
      <c r="S2285" s="17"/>
      <c r="T2285" s="25" t="s">
        <v>1494</v>
      </c>
      <c r="U2285" s="25" t="s">
        <v>1585</v>
      </c>
      <c r="X2285" s="25" t="s">
        <v>4127</v>
      </c>
      <c r="Z2285" s="25" t="s">
        <v>596</v>
      </c>
      <c r="AC2285" s="26"/>
      <c r="AD2285" s="26"/>
      <c r="AF2285" s="28"/>
    </row>
    <row r="2286" spans="1:32" s="25" customFormat="1" ht="15" x14ac:dyDescent="0.25">
      <c r="A2286" s="25">
        <v>236860</v>
      </c>
      <c r="B2286" s="25" t="s">
        <v>2344</v>
      </c>
      <c r="C2286" s="25" t="s">
        <v>4624</v>
      </c>
      <c r="D2286" s="25" t="s">
        <v>506</v>
      </c>
      <c r="E2286" s="25" t="s">
        <v>26</v>
      </c>
      <c r="F2286" s="25" t="s">
        <v>513</v>
      </c>
      <c r="I2286" s="25" t="s">
        <v>4625</v>
      </c>
      <c r="M2286" s="26">
        <v>45490</v>
      </c>
      <c r="N2286" s="26">
        <v>45513</v>
      </c>
      <c r="O2286" s="27">
        <f ca="1">+IF(NETWORKDAYS(M2286,N2286,Feriados!A2204:A2234)&gt;-1,NETWORKDAYS(M2286,N2286,Feriados!A2204:A2234)-1,NETWORKDAYS(M2286,TODAY(),Feriados!A$28:A$328))</f>
        <v>17</v>
      </c>
      <c r="P2286" s="16"/>
      <c r="Q2286" s="25">
        <f ca="1">+IF(T2286="ENVIO OS", IF(NETWORKDAYS(N2286,P2286,Feriados!A$28:A$328)&gt;-1,NETWORKDAYS(N2286,P2286,Feriados!A$28:A$328)-1,NETWORKDAYS(N2286,TODAY(),Feriados!A$28:A$328)),0)</f>
        <v>0</v>
      </c>
      <c r="R2286" s="17"/>
      <c r="S2286" s="17"/>
      <c r="T2286" s="25" t="s">
        <v>1496</v>
      </c>
      <c r="U2286" s="25" t="s">
        <v>1496</v>
      </c>
      <c r="X2286" s="25" t="s">
        <v>443</v>
      </c>
      <c r="Y2286" s="25" t="s">
        <v>504</v>
      </c>
      <c r="AC2286" s="26"/>
      <c r="AD2286" s="26"/>
      <c r="AF2286" s="28"/>
    </row>
    <row r="2287" spans="1:32" s="25" customFormat="1" ht="15" x14ac:dyDescent="0.25">
      <c r="A2287" s="25">
        <v>246208</v>
      </c>
      <c r="B2287" s="25" t="s">
        <v>4601</v>
      </c>
      <c r="C2287" s="25" t="s">
        <v>4600</v>
      </c>
      <c r="D2287" s="25" t="s">
        <v>452</v>
      </c>
      <c r="E2287" s="25" t="s">
        <v>25</v>
      </c>
      <c r="F2287" s="25" t="s">
        <v>741</v>
      </c>
      <c r="G2287" s="25">
        <v>128.80000000000001</v>
      </c>
      <c r="H2287" s="25">
        <v>128.80000000000001</v>
      </c>
      <c r="I2287" s="25" t="s">
        <v>17</v>
      </c>
      <c r="J2287" s="25" t="s">
        <v>87</v>
      </c>
      <c r="K2287" s="25" t="s">
        <v>451</v>
      </c>
      <c r="L2287" s="25" t="s">
        <v>434</v>
      </c>
      <c r="M2287" s="26">
        <v>45491</v>
      </c>
      <c r="N2287" s="26">
        <v>45504</v>
      </c>
      <c r="O2287" s="27">
        <f ca="1">+IF(NETWORKDAYS(M2287,N2287,Feriados!A$1:A$196)&gt;-1,NETWORKDAYS(M2287,N2287,Feriados!A$1:A$196)-1,NETWORKDAYS(M2287,TODAY(),Feriados!A$1:A$196))</f>
        <v>9</v>
      </c>
      <c r="P2287" s="16"/>
      <c r="Q2287" s="25">
        <f ca="1">+IF(T2287="ENVIO OS", IF(NETWORKDAYS(N2287,P2287,Feriados!A$28:A$328)&gt;-1,NETWORKDAYS(N2287,P2287,Feriados!A$28:A$328)-1,NETWORKDAYS(N2287,TODAY(),Feriados!A$28:A$328)),0)</f>
        <v>0</v>
      </c>
      <c r="R2287" s="17">
        <v>-34.6008</v>
      </c>
      <c r="S2287" s="17">
        <v>-68.347499999999997</v>
      </c>
      <c r="T2287" s="25" t="s">
        <v>1496</v>
      </c>
      <c r="U2287" s="25" t="s">
        <v>1496</v>
      </c>
      <c r="X2287" s="25" t="s">
        <v>439</v>
      </c>
      <c r="Y2287" s="25" t="s">
        <v>504</v>
      </c>
      <c r="AC2287" s="26"/>
      <c r="AD2287" s="26"/>
      <c r="AF2287" s="28"/>
    </row>
    <row r="2288" spans="1:32" s="25" customFormat="1" ht="15" x14ac:dyDescent="0.25">
      <c r="A2288" s="25">
        <v>246284</v>
      </c>
      <c r="B2288" s="25" t="s">
        <v>4522</v>
      </c>
      <c r="C2288" s="25" t="s">
        <v>4521</v>
      </c>
      <c r="D2288" s="25" t="s">
        <v>507</v>
      </c>
      <c r="E2288" s="25" t="s">
        <v>26</v>
      </c>
      <c r="F2288" s="25" t="s">
        <v>508</v>
      </c>
      <c r="G2288" s="25">
        <v>12</v>
      </c>
      <c r="H2288" s="25">
        <v>12</v>
      </c>
      <c r="I2288" s="25" t="s">
        <v>4544</v>
      </c>
      <c r="J2288" s="25" t="s">
        <v>57</v>
      </c>
      <c r="K2288" s="25" t="s">
        <v>447</v>
      </c>
      <c r="M2288" s="26">
        <v>45496</v>
      </c>
      <c r="N2288" s="26">
        <v>45499</v>
      </c>
      <c r="O2288" s="27">
        <f ca="1">+IF(NETWORKDAYS(M2288,N2288,Feriados!A$1:A$196)&gt;-1,NETWORKDAYS(M2288,N2288,Feriados!A$1:A$196)-1,NETWORKDAYS(M2288,TODAY(),Feriados!A$1:A$196))</f>
        <v>3</v>
      </c>
      <c r="P2288" s="16"/>
      <c r="Q2288" s="25">
        <f ca="1">+IF(T2288="ENVIO OS", IF(NETWORKDAYS(N2288,P2288,Feriados!A$28:A$328)&gt;-1,NETWORKDAYS(N2288,P2288,Feriados!A$28:A$328)-1,NETWORKDAYS(N2288,TODAY(),Feriados!A$28:A$328)),0)</f>
        <v>0</v>
      </c>
      <c r="R2288" s="17">
        <v>-32.9711</v>
      </c>
      <c r="S2288" s="17">
        <v>-68.865399999999994</v>
      </c>
      <c r="T2288" s="25" t="s">
        <v>1496</v>
      </c>
      <c r="X2288" s="25" t="s">
        <v>440</v>
      </c>
      <c r="Y2288" s="25" t="s">
        <v>504</v>
      </c>
      <c r="Z2288" s="25" t="s">
        <v>556</v>
      </c>
      <c r="AC2288" s="26"/>
      <c r="AD2288" s="26"/>
      <c r="AF2288" s="28"/>
    </row>
    <row r="2289" spans="1:32" s="25" customFormat="1" ht="15" x14ac:dyDescent="0.25">
      <c r="B2289" s="25" t="s">
        <v>4603</v>
      </c>
      <c r="C2289" s="25" t="s">
        <v>4604</v>
      </c>
      <c r="D2289" s="25" t="s">
        <v>405</v>
      </c>
      <c r="E2289" s="25" t="s">
        <v>25</v>
      </c>
      <c r="F2289" s="25" t="s">
        <v>515</v>
      </c>
      <c r="G2289" s="25">
        <v>250</v>
      </c>
      <c r="M2289" s="26">
        <v>45497</v>
      </c>
      <c r="N2289" s="26">
        <v>45504</v>
      </c>
      <c r="O2289" s="27">
        <f ca="1">+IF(NETWORKDAYS(M2289,N2289,Feriados!A$1:A$196)&gt;-1,NETWORKDAYS(M2289,N2289,Feriados!A$1:A$196)-1,NETWORKDAYS(M2289,TODAY(),Feriados!A$1:A$196))</f>
        <v>5</v>
      </c>
      <c r="P2289" s="16">
        <v>45504</v>
      </c>
      <c r="Q2289" s="25">
        <f ca="1">+IF(T2289="ENVIO OS", IF(NETWORKDAYS(N2289,P2289,Feriados!A$28:A$328)&gt;-1,NETWORKDAYS(N2289,P2289,Feriados!A$28:A$328)-1,NETWORKDAYS(N2289,TODAY(),Feriados!A$28:A$328)),0)</f>
        <v>0</v>
      </c>
      <c r="R2289" s="17"/>
      <c r="S2289" s="17"/>
      <c r="T2289" s="25" t="s">
        <v>1591</v>
      </c>
      <c r="AA2289" s="25" t="s">
        <v>4607</v>
      </c>
      <c r="AC2289" s="26"/>
      <c r="AD2289" s="26"/>
      <c r="AF2289" s="28"/>
    </row>
    <row r="2290" spans="1:32" s="25" customFormat="1" ht="15" x14ac:dyDescent="0.25">
      <c r="B2290" s="25" t="s">
        <v>4605</v>
      </c>
      <c r="C2290" s="25" t="s">
        <v>4606</v>
      </c>
      <c r="D2290" s="25" t="s">
        <v>405</v>
      </c>
      <c r="E2290" s="25" t="s">
        <v>25</v>
      </c>
      <c r="F2290" s="25" t="s">
        <v>515</v>
      </c>
      <c r="G2290" s="25">
        <v>250</v>
      </c>
      <c r="M2290" s="26">
        <v>45497</v>
      </c>
      <c r="N2290" s="26">
        <v>45504</v>
      </c>
      <c r="O2290" s="27">
        <f ca="1">+IF(NETWORKDAYS(M2290,N2290,Feriados!A$1:A$196)&gt;-1,NETWORKDAYS(M2290,N2290,Feriados!A$1:A$196)-1,NETWORKDAYS(M2290,TODAY(),Feriados!A$1:A$196))</f>
        <v>5</v>
      </c>
      <c r="P2290" s="16">
        <v>45504</v>
      </c>
      <c r="Q2290" s="25">
        <f ca="1">+IF(T2290="ENVIO OS", IF(NETWORKDAYS(N2290,P2290,Feriados!A$28:A$328)&gt;-1,NETWORKDAYS(N2290,P2290,Feriados!A$28:A$328)-1,NETWORKDAYS(N2290,TODAY(),Feriados!A$28:A$328)),0)</f>
        <v>0</v>
      </c>
      <c r="R2290" s="17"/>
      <c r="S2290" s="17"/>
      <c r="T2290" s="25" t="s">
        <v>1591</v>
      </c>
      <c r="AA2290" s="25" t="s">
        <v>4607</v>
      </c>
      <c r="AC2290" s="26"/>
      <c r="AD2290" s="26"/>
      <c r="AF2290" s="28"/>
    </row>
    <row r="2291" spans="1:32" s="25" customFormat="1" ht="15" x14ac:dyDescent="0.25">
      <c r="B2291" s="25" t="s">
        <v>2344</v>
      </c>
      <c r="C2291" s="25" t="s">
        <v>4626</v>
      </c>
      <c r="D2291" s="25" t="s">
        <v>506</v>
      </c>
      <c r="E2291" s="25" t="s">
        <v>26</v>
      </c>
      <c r="F2291" s="25" t="s">
        <v>514</v>
      </c>
      <c r="I2291" s="25" t="s">
        <v>4627</v>
      </c>
      <c r="M2291" s="26">
        <v>45497</v>
      </c>
      <c r="N2291" s="26">
        <v>45509</v>
      </c>
      <c r="O2291" s="27">
        <f ca="1">+IF(NETWORKDAYS(M2291,N2291,Feriados!A2205:A2235)&gt;-1,NETWORKDAYS(M2291,N2291,Feriados!A2205:A2235)-1,NETWORKDAYS(M2291,TODAY(),Feriados!A$28:A$328))</f>
        <v>8</v>
      </c>
      <c r="P2291" s="16"/>
      <c r="Q2291" s="25">
        <f ca="1">+IF(T2291="ENVIO OS", IF(NETWORKDAYS(N2291,P2291,Feriados!A$28:A$328)&gt;-1,NETWORKDAYS(N2291,P2291,Feriados!A$28:A$328)-1,NETWORKDAYS(N2291,TODAY(),Feriados!A$28:A$328)),0)</f>
        <v>0</v>
      </c>
      <c r="R2291" s="17"/>
      <c r="S2291" s="17"/>
      <c r="T2291" s="25" t="s">
        <v>1496</v>
      </c>
      <c r="U2291" s="25" t="s">
        <v>1496</v>
      </c>
      <c r="X2291" s="25" t="s">
        <v>443</v>
      </c>
      <c r="Y2291" s="25" t="s">
        <v>504</v>
      </c>
      <c r="AC2291" s="26"/>
      <c r="AD2291" s="26"/>
      <c r="AF2291" s="28"/>
    </row>
    <row r="2292" spans="1:32" s="25" customFormat="1" ht="15" x14ac:dyDescent="0.25">
      <c r="B2292" s="25" t="s">
        <v>4397</v>
      </c>
      <c r="C2292" s="25" t="s">
        <v>4398</v>
      </c>
      <c r="E2292" s="25" t="s">
        <v>26</v>
      </c>
      <c r="F2292" s="25" t="s">
        <v>508</v>
      </c>
      <c r="M2292" s="26">
        <v>45502</v>
      </c>
      <c r="N2292" s="26">
        <v>45506</v>
      </c>
      <c r="O2292" s="27">
        <f ca="1">+IF(NETWORKDAYS(M2292,N2292,Feriados!A$1:A$196)&gt;-1,NETWORKDAYS(M2292,N2292,Feriados!A$1:A$196)-1,NETWORKDAYS(M2292,TODAY(),Feriados!A$1:A$196))</f>
        <v>4</v>
      </c>
      <c r="P2292" s="16">
        <v>45686</v>
      </c>
      <c r="Q2292" s="25">
        <f ca="1">+IF(T2292="ENVIO OS", IF(NETWORKDAYS(N2292,P2292,Feriados!A$28:A$328)&gt;-1,NETWORKDAYS(N2292,P2292,Feriados!A$28:A$328)-1,NETWORKDAYS(N2292,TODAY(),Feriados!A$28:A$328)),0)</f>
        <v>128</v>
      </c>
      <c r="R2292" s="17"/>
      <c r="S2292" s="17"/>
      <c r="T2292" s="25" t="s">
        <v>1494</v>
      </c>
      <c r="U2292" s="25" t="s">
        <v>1585</v>
      </c>
      <c r="X2292" s="25" t="s">
        <v>4127</v>
      </c>
      <c r="AC2292" s="26"/>
      <c r="AD2292" s="26"/>
      <c r="AF2292" s="28"/>
    </row>
    <row r="2293" spans="1:32" s="25" customFormat="1" ht="15" x14ac:dyDescent="0.25">
      <c r="A2293" s="25">
        <v>245830</v>
      </c>
      <c r="B2293" s="25" t="s">
        <v>4513</v>
      </c>
      <c r="C2293" s="25" t="s">
        <v>4514</v>
      </c>
      <c r="D2293" s="25" t="s">
        <v>446</v>
      </c>
      <c r="E2293" s="25" t="s">
        <v>26</v>
      </c>
      <c r="F2293" s="25" t="s">
        <v>508</v>
      </c>
      <c r="G2293" s="25">
        <v>24.3</v>
      </c>
      <c r="H2293" s="25">
        <v>24.3</v>
      </c>
      <c r="I2293" s="25" t="s">
        <v>2905</v>
      </c>
      <c r="J2293" s="25" t="s">
        <v>285</v>
      </c>
      <c r="K2293" s="25" t="s">
        <v>464</v>
      </c>
      <c r="L2293" s="25" t="s">
        <v>434</v>
      </c>
      <c r="M2293" s="26">
        <v>45503</v>
      </c>
      <c r="N2293" s="26">
        <v>45505</v>
      </c>
      <c r="O2293" s="27">
        <f ca="1">+IF(NETWORKDAYS(M2293,N2293,Feriados!A$1:A$196)&gt;-1,NETWORKDAYS(M2293,N2293,Feriados!A$1:A$196)-1,NETWORKDAYS(M2293,TODAY(),Feriados!A$1:A$196))</f>
        <v>2</v>
      </c>
      <c r="P2293" s="16"/>
      <c r="Q2293" s="25">
        <f ca="1">+IF(T2293="ENVIO OS", IF(NETWORKDAYS(N2293,P2293,Feriados!A$28:A$328)&gt;-1,NETWORKDAYS(N2293,P2293,Feriados!A$28:A$328)-1,NETWORKDAYS(N2293,TODAY(),Feriados!A$28:A$328)),0)</f>
        <v>0</v>
      </c>
      <c r="R2293" s="17">
        <v>-32.9983</v>
      </c>
      <c r="S2293" s="17">
        <v>-68.6434</v>
      </c>
      <c r="T2293" s="25" t="s">
        <v>1590</v>
      </c>
      <c r="U2293" s="25" t="s">
        <v>1590</v>
      </c>
      <c r="X2293" s="25" t="s">
        <v>4127</v>
      </c>
      <c r="Y2293" s="25" t="s">
        <v>504</v>
      </c>
      <c r="Z2293" s="25" t="s">
        <v>545</v>
      </c>
      <c r="AC2293" s="26"/>
      <c r="AD2293" s="26"/>
      <c r="AF2293" s="28"/>
    </row>
    <row r="2294" spans="1:32" s="25" customFormat="1" ht="15" x14ac:dyDescent="0.25">
      <c r="A2294" s="25">
        <v>246445</v>
      </c>
      <c r="B2294" s="25" t="s">
        <v>4466</v>
      </c>
      <c r="C2294" s="25" t="s">
        <v>4467</v>
      </c>
      <c r="D2294" s="25" t="s">
        <v>450</v>
      </c>
      <c r="E2294" s="25" t="s">
        <v>26</v>
      </c>
      <c r="F2294" s="25" t="s">
        <v>508</v>
      </c>
      <c r="G2294" s="25">
        <v>610.5</v>
      </c>
      <c r="I2294" s="25" t="s">
        <v>17</v>
      </c>
      <c r="J2294" s="25" t="s">
        <v>398</v>
      </c>
      <c r="K2294" s="25" t="s">
        <v>457</v>
      </c>
      <c r="L2294" s="25" t="s">
        <v>434</v>
      </c>
      <c r="M2294" s="26">
        <v>45504</v>
      </c>
      <c r="N2294" s="26">
        <v>45510</v>
      </c>
      <c r="O2294" s="27">
        <f ca="1">+IF(NETWORKDAYS(M2294,N2294,Feriados!A$1:A$196)&gt;-1,NETWORKDAYS(M2294,N2294,Feriados!A$1:A$196)-1,NETWORKDAYS(M2294,TODAY(),Feriados!A$1:A$196))</f>
        <v>4</v>
      </c>
      <c r="P2294" s="16"/>
      <c r="Q2294" s="25">
        <f ca="1">+IF(T2294="ENVIO OS", IF(NETWORKDAYS(N2294,P2294,Feriados!A$28:A$328)&gt;-1,NETWORKDAYS(N2294,P2294,Feriados!A$28:A$328)-1,NETWORKDAYS(N2294,TODAY(),Feriados!A$28:A$328)),0)</f>
        <v>0</v>
      </c>
      <c r="R2294" s="17">
        <v>-32.8795</v>
      </c>
      <c r="S2294" s="17">
        <v>-68.756</v>
      </c>
      <c r="T2294" s="25" t="s">
        <v>1496</v>
      </c>
      <c r="U2294" s="25" t="s">
        <v>1496</v>
      </c>
      <c r="V2294" s="25" t="s">
        <v>616</v>
      </c>
      <c r="W2294" s="25" t="s">
        <v>4612</v>
      </c>
      <c r="X2294" s="25" t="s">
        <v>4127</v>
      </c>
      <c r="Y2294" s="25" t="s">
        <v>504</v>
      </c>
      <c r="Z2294" s="25" t="s">
        <v>607</v>
      </c>
      <c r="AC2294" s="26"/>
      <c r="AD2294" s="26"/>
      <c r="AF2294" s="28"/>
    </row>
    <row r="2295" spans="1:32" s="25" customFormat="1" ht="15" x14ac:dyDescent="0.25">
      <c r="B2295" s="25" t="s">
        <v>3197</v>
      </c>
      <c r="C2295" s="25" t="s">
        <v>3196</v>
      </c>
      <c r="D2295" s="25" t="s">
        <v>446</v>
      </c>
      <c r="E2295" s="25" t="s">
        <v>26</v>
      </c>
      <c r="F2295" s="25" t="s">
        <v>508</v>
      </c>
      <c r="G2295" s="25">
        <v>304</v>
      </c>
      <c r="I2295" s="25" t="s">
        <v>17</v>
      </c>
      <c r="J2295" s="25" t="s">
        <v>207</v>
      </c>
      <c r="K2295" s="25" t="s">
        <v>446</v>
      </c>
      <c r="M2295" s="26">
        <v>45504</v>
      </c>
      <c r="N2295" s="26">
        <v>45520</v>
      </c>
      <c r="O2295" s="27">
        <f ca="1">+IF(NETWORKDAYS(M2295,N2295,Feriados!A$1:A$196)&gt;-1,NETWORKDAYS(M2295,N2295,Feriados!A$1:A$196)-1,NETWORKDAYS(M2295,TODAY(),Feriados!A$1:A$196))</f>
        <v>12</v>
      </c>
      <c r="P2295" s="16"/>
      <c r="Q2295" s="25">
        <f ca="1">+IF(T2295="ENVIO OS", IF(NETWORKDAYS(N2295,P2295,Feriados!A$28:A$328)&gt;-1,NETWORKDAYS(N2295,P2295,Feriados!A$28:A$328)-1,NETWORKDAYS(N2295,TODAY(),Feriados!A$28:A$328)),0)</f>
        <v>0</v>
      </c>
      <c r="R2295" s="17">
        <v>-32.953000000000003</v>
      </c>
      <c r="S2295" s="17">
        <v>-68.817800000000005</v>
      </c>
      <c r="T2295" s="25" t="s">
        <v>1590</v>
      </c>
      <c r="U2295" s="25" t="s">
        <v>1590</v>
      </c>
      <c r="V2295" s="25" t="s">
        <v>2009</v>
      </c>
      <c r="W2295" s="25" t="s">
        <v>4373</v>
      </c>
      <c r="X2295" s="25" t="s">
        <v>443</v>
      </c>
      <c r="Y2295" s="25" t="s">
        <v>504</v>
      </c>
      <c r="Z2295" s="25" t="s">
        <v>535</v>
      </c>
      <c r="AC2295" s="26"/>
      <c r="AD2295" s="26"/>
      <c r="AF2295" s="28"/>
    </row>
    <row r="2296" spans="1:32" s="25" customFormat="1" ht="15" x14ac:dyDescent="0.25">
      <c r="B2296" s="25" t="s">
        <v>4621</v>
      </c>
      <c r="C2296" s="25" t="s">
        <v>4622</v>
      </c>
      <c r="D2296" s="25" t="s">
        <v>452</v>
      </c>
      <c r="E2296" s="25" t="s">
        <v>26</v>
      </c>
      <c r="F2296" s="25" t="s">
        <v>512</v>
      </c>
      <c r="M2296" s="26">
        <v>45504</v>
      </c>
      <c r="N2296" s="26">
        <v>45520</v>
      </c>
      <c r="O2296" s="27">
        <f ca="1">+IF(NETWORKDAYS(M2296,N2296,Feriados!A2207:A2237)&gt;-1,NETWORKDAYS(M2296,N2296,Feriados!A2207:A2237)-1,NETWORKDAYS(M2296,TODAY(),Feriados!A$28:A$328))</f>
        <v>12</v>
      </c>
      <c r="P2296" s="16"/>
      <c r="Q2296" s="25">
        <f ca="1">+IF(T2296="ENVIO OS", IF(NETWORKDAYS(N2296,P2296,Feriados!A$28:A$328)&gt;-1,NETWORKDAYS(N2296,P2296,Feriados!A$28:A$328)-1,NETWORKDAYS(N2296,TODAY(),Feriados!A$28:A$328)),0)</f>
        <v>0</v>
      </c>
      <c r="R2296" s="17"/>
      <c r="S2296" s="17"/>
      <c r="T2296" s="25" t="s">
        <v>1496</v>
      </c>
      <c r="U2296" s="25" t="s">
        <v>1496</v>
      </c>
      <c r="X2296" s="25" t="s">
        <v>443</v>
      </c>
      <c r="Y2296" s="25" t="s">
        <v>662</v>
      </c>
      <c r="AC2296" s="26"/>
      <c r="AD2296" s="26"/>
      <c r="AF2296" s="28"/>
    </row>
    <row r="2297" spans="1:32" s="25" customFormat="1" ht="15" x14ac:dyDescent="0.25">
      <c r="B2297" s="25" t="s">
        <v>4603</v>
      </c>
      <c r="C2297" s="25" t="s">
        <v>4604</v>
      </c>
      <c r="D2297" s="25" t="s">
        <v>405</v>
      </c>
      <c r="E2297" s="25" t="s">
        <v>25</v>
      </c>
      <c r="F2297" s="25" t="s">
        <v>515</v>
      </c>
      <c r="G2297" s="25">
        <v>250</v>
      </c>
      <c r="M2297" s="26">
        <v>45504</v>
      </c>
      <c r="N2297" s="26">
        <v>45523</v>
      </c>
      <c r="O2297" s="27">
        <f ca="1">+IF(NETWORKDAYS(M2297,N2297,Feriados!A$1:A$196)&gt;-1,NETWORKDAYS(M2297,N2297,Feriados!A$1:A$196)-1,NETWORKDAYS(M2297,TODAY(),Feriados!A$1:A$196))</f>
        <v>13</v>
      </c>
      <c r="P2297" s="16"/>
      <c r="Q2297" s="25">
        <f ca="1">+IF(T2297="ENVIO OS", IF(NETWORKDAYS(N2297,P2297,Feriados!A$28:A$328)&gt;-1,NETWORKDAYS(N2297,P2297,Feriados!A$28:A$328)-1,NETWORKDAYS(N2297,TODAY(),Feriados!A$28:A$328)),0)</f>
        <v>0</v>
      </c>
      <c r="R2297" s="17"/>
      <c r="S2297" s="17"/>
      <c r="T2297" s="25" t="s">
        <v>1496</v>
      </c>
      <c r="U2297" s="25" t="s">
        <v>1496</v>
      </c>
      <c r="AA2297" s="25" t="s">
        <v>4657</v>
      </c>
      <c r="AC2297" s="26"/>
      <c r="AD2297" s="26"/>
      <c r="AF2297" s="28"/>
    </row>
    <row r="2298" spans="1:32" s="25" customFormat="1" ht="15" x14ac:dyDescent="0.25">
      <c r="B2298" s="25" t="s">
        <v>4605</v>
      </c>
      <c r="C2298" s="25" t="s">
        <v>4606</v>
      </c>
      <c r="D2298" s="25" t="s">
        <v>405</v>
      </c>
      <c r="E2298" s="25" t="s">
        <v>25</v>
      </c>
      <c r="F2298" s="25" t="s">
        <v>515</v>
      </c>
      <c r="G2298" s="25">
        <v>250</v>
      </c>
      <c r="M2298" s="26">
        <v>45504</v>
      </c>
      <c r="N2298" s="26">
        <v>45523</v>
      </c>
      <c r="O2298" s="27">
        <f ca="1">+IF(NETWORKDAYS(M2298,N2298,Feriados!A$1:A$196)&gt;-1,NETWORKDAYS(M2298,N2298,Feriados!A$1:A$196)-1,NETWORKDAYS(M2298,TODAY(),Feriados!A$1:A$196))</f>
        <v>13</v>
      </c>
      <c r="P2298" s="16"/>
      <c r="Q2298" s="25">
        <f ca="1">+IF(T2298="ENVIO OS", IF(NETWORKDAYS(N2298,P2298,Feriados!A$28:A$328)&gt;-1,NETWORKDAYS(N2298,P2298,Feriados!A$28:A$328)-1,NETWORKDAYS(N2298,TODAY(),Feriados!A$28:A$328)),0)</f>
        <v>0</v>
      </c>
      <c r="R2298" s="17"/>
      <c r="S2298" s="17"/>
      <c r="T2298" s="25" t="s">
        <v>1496</v>
      </c>
      <c r="U2298" s="25" t="s">
        <v>1496</v>
      </c>
      <c r="AA2298" s="25" t="s">
        <v>4657</v>
      </c>
      <c r="AC2298" s="26"/>
      <c r="AD2298" s="26"/>
      <c r="AF2298" s="28"/>
    </row>
    <row r="2299" spans="1:32" s="25" customFormat="1" ht="15" x14ac:dyDescent="0.25">
      <c r="A2299" s="25">
        <v>245619</v>
      </c>
      <c r="B2299" s="25" t="s">
        <v>4489</v>
      </c>
      <c r="C2299" s="25" t="s">
        <v>4490</v>
      </c>
      <c r="D2299" s="25" t="s">
        <v>507</v>
      </c>
      <c r="E2299" s="25" t="s">
        <v>25</v>
      </c>
      <c r="F2299" s="25" t="s">
        <v>741</v>
      </c>
      <c r="G2299" s="25">
        <v>57.2</v>
      </c>
      <c r="H2299" s="25">
        <v>57.2</v>
      </c>
      <c r="I2299" s="25" t="s">
        <v>17</v>
      </c>
      <c r="J2299" s="25" t="s">
        <v>108</v>
      </c>
      <c r="K2299" s="25" t="s">
        <v>447</v>
      </c>
      <c r="L2299" s="25" t="s">
        <v>434</v>
      </c>
      <c r="M2299" s="26">
        <v>45505</v>
      </c>
      <c r="N2299" s="26">
        <v>45506</v>
      </c>
      <c r="O2299" s="27">
        <f ca="1">+IF(NETWORKDAYS(M2299,N2299,Feriados!A$1:A$196)&gt;-1,NETWORKDAYS(M2299,N2299,Feriados!A$1:A$196)-1,NETWORKDAYS(M2299,TODAY(),Feriados!A$1:A$196))</f>
        <v>1</v>
      </c>
      <c r="P2299" s="16"/>
      <c r="Q2299" s="25">
        <f ca="1">+IF(T2299="ENVIO OS", IF(NETWORKDAYS(N2299,P2299,Feriados!A$28:A$328)&gt;-1,NETWORKDAYS(N2299,P2299,Feriados!A$28:A$328)-1,NETWORKDAYS(N2299,TODAY(),Feriados!A$28:A$328)),0)</f>
        <v>0</v>
      </c>
      <c r="R2299" s="17">
        <v>-32.962400000000002</v>
      </c>
      <c r="S2299" s="17">
        <v>-68.853399999999993</v>
      </c>
      <c r="T2299" s="25" t="s">
        <v>1496</v>
      </c>
      <c r="U2299" s="25" t="s">
        <v>1496</v>
      </c>
      <c r="X2299" s="25" t="s">
        <v>439</v>
      </c>
      <c r="Y2299" s="25" t="s">
        <v>504</v>
      </c>
      <c r="Z2299" s="25" t="s">
        <v>535</v>
      </c>
      <c r="AC2299" s="26"/>
      <c r="AD2299" s="26"/>
      <c r="AF2299" s="28"/>
    </row>
    <row r="2300" spans="1:32" s="25" customFormat="1" ht="15" x14ac:dyDescent="0.25">
      <c r="B2300" s="25" t="s">
        <v>4610</v>
      </c>
      <c r="C2300" s="25" t="s">
        <v>4611</v>
      </c>
      <c r="E2300" s="25" t="s">
        <v>26</v>
      </c>
      <c r="F2300" s="25" t="s">
        <v>508</v>
      </c>
      <c r="G2300" s="25">
        <v>42.75</v>
      </c>
      <c r="M2300" s="26">
        <v>45505</v>
      </c>
      <c r="N2300" s="26">
        <v>45519</v>
      </c>
      <c r="O2300" s="27">
        <f ca="1">+IF(NETWORKDAYS(M2300,N2300,Feriados!A$1:A$196)&gt;-1,NETWORKDAYS(M2300,N2300,Feriados!A$1:A$196)-1,NETWORKDAYS(M2300,TODAY(),Feriados!A$1:A$196))</f>
        <v>10</v>
      </c>
      <c r="P2300" s="16">
        <v>45534</v>
      </c>
      <c r="Q2300" s="25">
        <f ca="1">+IF(T2300="ENVIO OS", IF(NETWORKDAYS(N2300,P2300,Feriados!A$28:A$328)&gt;-1,NETWORKDAYS(N2300,P2300,Feriados!A$28:A$328)-1,NETWORKDAYS(N2300,TODAY(),Feriados!A$28:A$328)),0)</f>
        <v>11</v>
      </c>
      <c r="R2300" s="17"/>
      <c r="S2300" s="17"/>
      <c r="T2300" s="25" t="s">
        <v>1494</v>
      </c>
      <c r="U2300" s="25" t="s">
        <v>1584</v>
      </c>
      <c r="X2300" s="25" t="s">
        <v>4127</v>
      </c>
      <c r="Z2300" s="25" t="s">
        <v>556</v>
      </c>
      <c r="AC2300" s="26"/>
      <c r="AD2300" s="26"/>
      <c r="AF2300" s="28"/>
    </row>
    <row r="2301" spans="1:32" s="25" customFormat="1" ht="15" x14ac:dyDescent="0.25">
      <c r="B2301" s="25" t="s">
        <v>4651</v>
      </c>
      <c r="C2301" s="25" t="s">
        <v>4756</v>
      </c>
      <c r="E2301" s="25" t="s">
        <v>26</v>
      </c>
      <c r="F2301" s="25" t="s">
        <v>508</v>
      </c>
      <c r="G2301" s="25">
        <v>524</v>
      </c>
      <c r="M2301" s="26">
        <v>45505</v>
      </c>
      <c r="N2301" s="26">
        <v>45518</v>
      </c>
      <c r="O2301" s="27">
        <f ca="1">+IF(NETWORKDAYS(M2301,N2301,Feriados!A2195:A2225)&gt;-1,NETWORKDAYS(M2301,N2301,Feriados!A2195:A2225)-1,NETWORKDAYS(M2301,TODAY(),Feriados!A$28:A$328))</f>
        <v>9</v>
      </c>
      <c r="P2301" s="16">
        <v>45525</v>
      </c>
      <c r="Q2301" s="25">
        <f ca="1">+IF(T2301="ENVIO OS", IF(NETWORKDAYS(N2301,P2301,Feriados!A$28:A$328)&gt;-1,NETWORKDAYS(N2301,P2301,Feriados!A$28:A$328)-1,NETWORKDAYS(N2301,TODAY(),Feriados!A$28:A$328)),0)</f>
        <v>5</v>
      </c>
      <c r="R2301" s="17"/>
      <c r="S2301" s="17"/>
      <c r="T2301" s="25" t="s">
        <v>1494</v>
      </c>
      <c r="U2301" s="25" t="s">
        <v>1584</v>
      </c>
      <c r="X2301" s="25" t="s">
        <v>4127</v>
      </c>
      <c r="Z2301" s="25" t="s">
        <v>534</v>
      </c>
      <c r="AC2301" s="26"/>
      <c r="AD2301" s="26"/>
      <c r="AF2301" s="28"/>
    </row>
    <row r="2302" spans="1:32" s="25" customFormat="1" ht="15" x14ac:dyDescent="0.25">
      <c r="B2302" s="25" t="s">
        <v>4549</v>
      </c>
      <c r="C2302" s="25" t="s">
        <v>4548</v>
      </c>
      <c r="D2302" s="25" t="s">
        <v>446</v>
      </c>
      <c r="E2302" s="25" t="s">
        <v>26</v>
      </c>
      <c r="F2302" s="25" t="s">
        <v>508</v>
      </c>
      <c r="G2302" s="25">
        <v>24.6</v>
      </c>
      <c r="I2302" s="25" t="s">
        <v>17</v>
      </c>
      <c r="J2302" s="25" t="s">
        <v>89</v>
      </c>
      <c r="K2302" s="25" t="s">
        <v>446</v>
      </c>
      <c r="L2302" s="25" t="s">
        <v>434</v>
      </c>
      <c r="M2302" s="26">
        <v>45506</v>
      </c>
      <c r="N2302" s="26">
        <v>45518</v>
      </c>
      <c r="O2302" s="27">
        <f ca="1">+IF(NETWORKDAYS(M2302,N2302,Feriados!A$1:A$196)&gt;-1,NETWORKDAYS(M2302,N2302,Feriados!A$1:A$196)-1,NETWORKDAYS(M2302,TODAY(),Feriados!A$1:A$196))</f>
        <v>8</v>
      </c>
      <c r="P2302" s="16"/>
      <c r="Q2302" s="25">
        <f ca="1">+IF(T2302="ENVIO OS", IF(NETWORKDAYS(N2302,P2302,Feriados!A$28:A$328)&gt;-1,NETWORKDAYS(N2302,P2302,Feriados!A$28:A$328)-1,NETWORKDAYS(N2302,TODAY(),Feriados!A$28:A$328)),0)</f>
        <v>0</v>
      </c>
      <c r="R2302" s="17">
        <v>-33.000624999999999</v>
      </c>
      <c r="S2302" s="17">
        <v>-68.771170999999995</v>
      </c>
      <c r="T2302" s="25" t="s">
        <v>1496</v>
      </c>
      <c r="U2302" s="25" t="s">
        <v>1496</v>
      </c>
      <c r="X2302" s="25" t="s">
        <v>4127</v>
      </c>
      <c r="Y2302" s="25" t="s">
        <v>504</v>
      </c>
      <c r="Z2302" s="25" t="s">
        <v>531</v>
      </c>
      <c r="AC2302" s="26"/>
      <c r="AD2302" s="26"/>
      <c r="AF2302" s="28"/>
    </row>
    <row r="2303" spans="1:32" s="25" customFormat="1" ht="15" x14ac:dyDescent="0.25">
      <c r="A2303" s="25">
        <v>246395</v>
      </c>
      <c r="B2303" s="25" t="s">
        <v>4677</v>
      </c>
      <c r="C2303" s="25" t="s">
        <v>4678</v>
      </c>
      <c r="D2303" s="25" t="s">
        <v>404</v>
      </c>
      <c r="E2303" s="25" t="s">
        <v>25</v>
      </c>
      <c r="F2303" s="25" t="s">
        <v>523</v>
      </c>
      <c r="G2303" s="25">
        <v>75</v>
      </c>
      <c r="H2303" s="25">
        <v>75</v>
      </c>
      <c r="I2303" s="25" t="s">
        <v>17</v>
      </c>
      <c r="J2303" s="25" t="s">
        <v>286</v>
      </c>
      <c r="K2303" s="25" t="s">
        <v>405</v>
      </c>
      <c r="M2303" s="26">
        <v>45506</v>
      </c>
      <c r="N2303" s="26">
        <v>45530</v>
      </c>
      <c r="O2303" s="27">
        <f ca="1">+IF(NETWORKDAYS(M2303,N2303,Feriados!A2237:A2267)&gt;-1,NETWORKDAYS(M2303,N2303,Feriados!A2237:A2267)-1,NETWORKDAYS(M2303,TODAY(),Feriados!A$28:A$328))</f>
        <v>16</v>
      </c>
      <c r="P2303" s="16"/>
      <c r="Q2303" s="25">
        <f ca="1">+IF(T2303="ENVIO OS", IF(NETWORKDAYS(N2303,P2303,Feriados!A$28:A$328)&gt;-1,NETWORKDAYS(N2303,P2303,Feriados!A$28:A$328)-1,NETWORKDAYS(N2303,TODAY(),Feriados!A$28:A$328)),0)</f>
        <v>0</v>
      </c>
      <c r="R2303" s="17">
        <v>-33.580300000000001</v>
      </c>
      <c r="S2303" s="17">
        <v>-69.356099999999998</v>
      </c>
      <c r="T2303" s="25" t="s">
        <v>1496</v>
      </c>
      <c r="U2303" s="25" t="s">
        <v>1496</v>
      </c>
      <c r="X2303" s="25" t="s">
        <v>439</v>
      </c>
      <c r="Y2303" s="25" t="s">
        <v>664</v>
      </c>
      <c r="Z2303" s="25" t="s">
        <v>598</v>
      </c>
      <c r="AC2303" s="26"/>
      <c r="AD2303" s="26"/>
      <c r="AF2303" s="28"/>
    </row>
    <row r="2304" spans="1:32" s="25" customFormat="1" ht="15" x14ac:dyDescent="0.25">
      <c r="A2304" s="25">
        <v>246418</v>
      </c>
      <c r="B2304" s="25" t="s">
        <v>4613</v>
      </c>
      <c r="C2304" s="25" t="s">
        <v>4614</v>
      </c>
      <c r="D2304" s="25" t="s">
        <v>507</v>
      </c>
      <c r="E2304" s="25" t="s">
        <v>25</v>
      </c>
      <c r="F2304" s="25" t="s">
        <v>693</v>
      </c>
      <c r="G2304" s="25">
        <v>283.7</v>
      </c>
      <c r="M2304" s="26">
        <v>45510</v>
      </c>
      <c r="N2304" s="26">
        <v>45511</v>
      </c>
      <c r="O2304" s="27">
        <f ca="1">+IF(NETWORKDAYS(M2304,N2304,Feriados!A2198:A2228)&gt;-1,NETWORKDAYS(M2304,N2304,Feriados!A2198:A2228)-1,NETWORKDAYS(M2304,TODAY(),Feriados!A$28:A$328))</f>
        <v>1</v>
      </c>
      <c r="P2304" s="16">
        <v>45562</v>
      </c>
      <c r="Q2304" s="25">
        <f ca="1">+IF(T2304="ENVIO OS", IF(NETWORKDAYS(N2304,P2304,Feriados!A$28:A$328)&gt;-1,NETWORKDAYS(N2304,P2304,Feriados!A$28:A$328)-1,NETWORKDAYS(N2304,TODAY(),Feriados!A$28:A$328)),0)</f>
        <v>37</v>
      </c>
      <c r="R2304" s="17"/>
      <c r="S2304" s="17"/>
      <c r="T2304" s="25" t="s">
        <v>1494</v>
      </c>
      <c r="U2304" s="25" t="s">
        <v>1584</v>
      </c>
      <c r="X2304" s="25" t="s">
        <v>439</v>
      </c>
      <c r="Z2304" s="25" t="s">
        <v>531</v>
      </c>
      <c r="AA2304" s="25" t="s">
        <v>4742</v>
      </c>
      <c r="AC2304" s="26"/>
      <c r="AD2304" s="26"/>
      <c r="AF2304" s="28"/>
    </row>
    <row r="2305" spans="1:32" s="25" customFormat="1" ht="15" x14ac:dyDescent="0.25">
      <c r="B2305" s="25" t="s">
        <v>2344</v>
      </c>
      <c r="C2305" s="25" t="s">
        <v>811</v>
      </c>
      <c r="D2305" s="25" t="s">
        <v>405</v>
      </c>
      <c r="E2305" s="25" t="s">
        <v>25</v>
      </c>
      <c r="F2305" s="25" t="s">
        <v>514</v>
      </c>
      <c r="I2305" s="25" t="s">
        <v>4623</v>
      </c>
      <c r="M2305" s="26">
        <v>45510</v>
      </c>
      <c r="N2305" s="26">
        <v>45513</v>
      </c>
      <c r="O2305" s="27">
        <f ca="1">+IF(NETWORKDAYS(M2305,N2305,Feriados!A2203:A2233)&gt;-1,NETWORKDAYS(M2305,N2305,Feriados!A2203:A2233)-1,NETWORKDAYS(M2305,TODAY(),Feriados!A$28:A$328))</f>
        <v>3</v>
      </c>
      <c r="P2305" s="16"/>
      <c r="Q2305" s="25">
        <f ca="1">+IF(T2305="ENVIO OS", IF(NETWORKDAYS(N2305,P2305,Feriados!A$28:A$328)&gt;-1,NETWORKDAYS(N2305,P2305,Feriados!A$28:A$328)-1,NETWORKDAYS(N2305,TODAY(),Feriados!A$28:A$328)),0)</f>
        <v>0</v>
      </c>
      <c r="R2305" s="17"/>
      <c r="S2305" s="17"/>
      <c r="T2305" s="25" t="s">
        <v>1496</v>
      </c>
      <c r="U2305" s="25" t="s">
        <v>1496</v>
      </c>
      <c r="X2305" s="25" t="s">
        <v>443</v>
      </c>
      <c r="Y2305" s="25" t="s">
        <v>644</v>
      </c>
      <c r="AC2305" s="26"/>
      <c r="AD2305" s="26"/>
      <c r="AF2305" s="28"/>
    </row>
    <row r="2306" spans="1:32" s="25" customFormat="1" ht="15" x14ac:dyDescent="0.25">
      <c r="A2306" s="25">
        <v>246460</v>
      </c>
      <c r="B2306" s="25" t="s">
        <v>4615</v>
      </c>
      <c r="C2306" s="25" t="s">
        <v>4616</v>
      </c>
      <c r="D2306" s="25" t="s">
        <v>404</v>
      </c>
      <c r="E2306" s="25" t="s">
        <v>25</v>
      </c>
      <c r="F2306" s="25" t="s">
        <v>693</v>
      </c>
      <c r="G2306" s="25">
        <v>530</v>
      </c>
      <c r="J2306" s="25" t="s">
        <v>397</v>
      </c>
      <c r="K2306" s="25" t="s">
        <v>458</v>
      </c>
      <c r="L2306" s="25" t="s">
        <v>434</v>
      </c>
      <c r="M2306" s="26">
        <v>45511</v>
      </c>
      <c r="N2306" s="26">
        <v>45512</v>
      </c>
      <c r="O2306" s="27">
        <f ca="1">+IF(NETWORKDAYS(M2306,N2306,Feriados!A2199:A2229)&gt;-1,NETWORKDAYS(M2306,N2306,Feriados!A2199:A2229)-1,NETWORKDAYS(M2306,TODAY(),Feriados!A$28:A$328))</f>
        <v>1</v>
      </c>
      <c r="P2306" s="16">
        <v>45574</v>
      </c>
      <c r="Q2306" s="25">
        <f ca="1">+IF(T2306="ENVIO OS", IF(NETWORKDAYS(N2306,P2306,Feriados!A$28:A$328)&gt;-1,NETWORKDAYS(N2306,P2306,Feriados!A$28:A$328)-1,NETWORKDAYS(N2306,TODAY(),Feriados!A$28:A$328)),0)</f>
        <v>44</v>
      </c>
      <c r="R2306" s="17">
        <v>-33.603200000000001</v>
      </c>
      <c r="S2306" s="17">
        <v>-68.325699999999998</v>
      </c>
      <c r="T2306" s="25" t="s">
        <v>1494</v>
      </c>
      <c r="U2306" s="25" t="s">
        <v>1584</v>
      </c>
      <c r="X2306" s="25" t="s">
        <v>439</v>
      </c>
      <c r="Z2306" s="25" t="s">
        <v>602</v>
      </c>
      <c r="AC2306" s="26"/>
      <c r="AD2306" s="26"/>
      <c r="AF2306" s="28"/>
    </row>
    <row r="2307" spans="1:32" s="25" customFormat="1" ht="15" x14ac:dyDescent="0.25">
      <c r="B2307" s="25" t="s">
        <v>4617</v>
      </c>
      <c r="C2307" s="25" t="s">
        <v>4618</v>
      </c>
      <c r="D2307" s="25" t="s">
        <v>507</v>
      </c>
      <c r="E2307" s="25" t="s">
        <v>26</v>
      </c>
      <c r="F2307" s="25" t="s">
        <v>508</v>
      </c>
      <c r="G2307" s="25">
        <v>41.05</v>
      </c>
      <c r="I2307" s="25" t="s">
        <v>4660</v>
      </c>
      <c r="J2307" s="25" t="s">
        <v>312</v>
      </c>
      <c r="K2307" s="25" t="s">
        <v>447</v>
      </c>
      <c r="M2307" s="26">
        <v>45511</v>
      </c>
      <c r="N2307" s="26">
        <v>45524</v>
      </c>
      <c r="O2307" s="27">
        <f ca="1">+IF(NETWORKDAYS(M2307,N2307,Feriados!A2200:A2230)&gt;-1,NETWORKDAYS(M2307,N2307,Feriados!A2200:A2230)-1,NETWORKDAYS(M2307,TODAY(),Feriados!A$28:A$328))</f>
        <v>9</v>
      </c>
      <c r="P2307" s="16"/>
      <c r="Q2307" s="25">
        <f ca="1">+IF(T2307="ENVIO OS", IF(NETWORKDAYS(N2307,P2307,Feriados!A$28:A$328)&gt;-1,NETWORKDAYS(N2307,P2307,Feriados!A$28:A$328)-1,NETWORKDAYS(N2307,TODAY(),Feriados!A$28:A$328)),0)</f>
        <v>0</v>
      </c>
      <c r="R2307" s="17">
        <v>-33.028199999999998</v>
      </c>
      <c r="S2307" s="17">
        <v>-68.867000000000004</v>
      </c>
      <c r="T2307" s="25" t="s">
        <v>1496</v>
      </c>
      <c r="U2307" s="25" t="s">
        <v>1496</v>
      </c>
      <c r="V2307" s="25" t="s">
        <v>1170</v>
      </c>
      <c r="X2307" s="25" t="s">
        <v>443</v>
      </c>
      <c r="Y2307" s="25" t="s">
        <v>504</v>
      </c>
      <c r="Z2307" s="25" t="s">
        <v>598</v>
      </c>
      <c r="AC2307" s="26"/>
      <c r="AD2307" s="26"/>
      <c r="AF2307" s="28"/>
    </row>
    <row r="2308" spans="1:32" s="25" customFormat="1" ht="15" x14ac:dyDescent="0.25">
      <c r="A2308" s="25">
        <v>246481</v>
      </c>
      <c r="B2308" s="25" t="s">
        <v>4619</v>
      </c>
      <c r="C2308" s="25" t="s">
        <v>4620</v>
      </c>
      <c r="D2308" s="25" t="s">
        <v>507</v>
      </c>
      <c r="E2308" s="25" t="s">
        <v>25</v>
      </c>
      <c r="F2308" s="25" t="s">
        <v>523</v>
      </c>
      <c r="G2308" s="25">
        <v>40</v>
      </c>
      <c r="I2308" s="25" t="s">
        <v>17</v>
      </c>
      <c r="J2308" s="25" t="s">
        <v>355</v>
      </c>
      <c r="K2308" s="25" t="s">
        <v>447</v>
      </c>
      <c r="L2308" s="25" t="s">
        <v>435</v>
      </c>
      <c r="M2308" s="26">
        <v>45511</v>
      </c>
      <c r="N2308" s="26">
        <v>45519</v>
      </c>
      <c r="O2308" s="27">
        <f ca="1">+IF(NETWORKDAYS(M2308,N2308,Feriados!A2201:A2231)&gt;-1,NETWORKDAYS(M2308,N2308,Feriados!A2201:A2231)-1,NETWORKDAYS(M2308,TODAY(),Feriados!A$28:A$328))</f>
        <v>6</v>
      </c>
      <c r="P2308" s="16"/>
      <c r="Q2308" s="25">
        <f ca="1">+IF(T2308="ENVIO OS", IF(NETWORKDAYS(N2308,P2308,Feriados!A$28:A$328)&gt;-1,NETWORKDAYS(N2308,P2308,Feriados!A$28:A$328)-1,NETWORKDAYS(N2308,TODAY(),Feriados!A$28:A$328)),0)</f>
        <v>0</v>
      </c>
      <c r="R2308" s="17">
        <v>-32.969135999999999</v>
      </c>
      <c r="S2308" s="17">
        <v>-68.877412000000007</v>
      </c>
      <c r="T2308" s="25" t="s">
        <v>1496</v>
      </c>
      <c r="U2308" s="25" t="s">
        <v>1496</v>
      </c>
      <c r="X2308" s="25" t="s">
        <v>4127</v>
      </c>
      <c r="Y2308" s="25" t="s">
        <v>504</v>
      </c>
      <c r="Z2308" s="25" t="s">
        <v>545</v>
      </c>
      <c r="AC2308" s="26"/>
      <c r="AD2308" s="26"/>
      <c r="AF2308" s="28"/>
    </row>
    <row r="2309" spans="1:32" s="25" customFormat="1" ht="15" x14ac:dyDescent="0.25">
      <c r="B2309" s="25" t="s">
        <v>2344</v>
      </c>
      <c r="C2309" s="25" t="s">
        <v>4700</v>
      </c>
      <c r="D2309" s="25" t="s">
        <v>405</v>
      </c>
      <c r="E2309" s="25" t="s">
        <v>26</v>
      </c>
      <c r="F2309" s="25" t="s">
        <v>508</v>
      </c>
      <c r="G2309" s="25">
        <v>54</v>
      </c>
      <c r="I2309" s="25" t="s">
        <v>17</v>
      </c>
      <c r="J2309" s="25" t="s">
        <v>60</v>
      </c>
      <c r="K2309" s="25" t="s">
        <v>455</v>
      </c>
      <c r="M2309" s="26">
        <v>45512</v>
      </c>
      <c r="N2309" s="26">
        <v>45524</v>
      </c>
      <c r="O2309" s="27">
        <f ca="1">+IF(NETWORKDAYS(M2309,N2309,Feriados!A2249:A2279)&gt;-1,NETWORKDAYS(M2309,N2309,Feriados!A2249:A2279)-1,NETWORKDAYS(M2309,TODAY(),Feriados!A$28:A$328))</f>
        <v>8</v>
      </c>
      <c r="P2309" s="16"/>
      <c r="Q2309" s="25">
        <f ca="1">+IF(T2309="ENVIO OS", IF(NETWORKDAYS(N2309,P2309,Feriados!A$28:A$328)&gt;-1,NETWORKDAYS(N2309,P2309,Feriados!A$28:A$328)-1,NETWORKDAYS(N2309,TODAY(),Feriados!A$28:A$328)),0)</f>
        <v>0</v>
      </c>
      <c r="R2309" s="17">
        <v>-33.151899999999998</v>
      </c>
      <c r="S2309" s="17">
        <v>-69.264499999999998</v>
      </c>
      <c r="T2309" s="25" t="s">
        <v>1496</v>
      </c>
      <c r="U2309" s="25" t="s">
        <v>1496</v>
      </c>
      <c r="X2309" s="25" t="s">
        <v>443</v>
      </c>
      <c r="Y2309" s="25" t="s">
        <v>504</v>
      </c>
      <c r="AC2309" s="26"/>
      <c r="AD2309" s="26"/>
      <c r="AF2309" s="28"/>
    </row>
    <row r="2310" spans="1:32" s="25" customFormat="1" ht="15" x14ac:dyDescent="0.25">
      <c r="A2310" s="25">
        <v>246671</v>
      </c>
      <c r="B2310" s="25" t="s">
        <v>4265</v>
      </c>
      <c r="C2310" s="25" t="s">
        <v>4266</v>
      </c>
      <c r="D2310" s="25" t="s">
        <v>506</v>
      </c>
      <c r="E2310" s="25" t="s">
        <v>26</v>
      </c>
      <c r="F2310" s="25" t="s">
        <v>508</v>
      </c>
      <c r="G2310" s="25">
        <v>108.45</v>
      </c>
      <c r="I2310" s="25" t="s">
        <v>4661</v>
      </c>
      <c r="J2310" s="25" t="s">
        <v>69</v>
      </c>
      <c r="K2310" s="25" t="s">
        <v>274</v>
      </c>
      <c r="L2310" s="25" t="s">
        <v>434</v>
      </c>
      <c r="M2310" s="26">
        <v>45513</v>
      </c>
      <c r="N2310" s="26">
        <v>45524</v>
      </c>
      <c r="O2310" s="27">
        <f ca="1">+IF(NETWORKDAYS(M2310,N2310,Feriados!A$1:A$196)&gt;-1,NETWORKDAYS(M2310,N2310,Feriados!A$1:A$196)-1,NETWORKDAYS(M2310,TODAY(),Feriados!A$1:A$196))</f>
        <v>7</v>
      </c>
      <c r="P2310" s="16"/>
      <c r="Q2310" s="25">
        <f ca="1">+IF(T2310="ENVIO OS", IF(NETWORKDAYS(N2310,P2310,Feriados!A$28:A$328)&gt;-1,NETWORKDAYS(N2310,P2310,Feriados!A$28:A$328)-1,NETWORKDAYS(N2310,TODAY(),Feriados!A$28:A$328)),0)</f>
        <v>0</v>
      </c>
      <c r="R2310" s="17">
        <v>-32.868862999999997</v>
      </c>
      <c r="S2310" s="17">
        <v>-68.830376000000001</v>
      </c>
      <c r="T2310" s="25" t="s">
        <v>1496</v>
      </c>
      <c r="U2310" s="25" t="s">
        <v>1496</v>
      </c>
      <c r="X2310" s="25" t="s">
        <v>4127</v>
      </c>
      <c r="Y2310" s="25" t="s">
        <v>504</v>
      </c>
      <c r="Z2310" s="25" t="s">
        <v>573</v>
      </c>
      <c r="AC2310" s="26"/>
      <c r="AD2310" s="26"/>
      <c r="AF2310" s="28"/>
    </row>
    <row r="2311" spans="1:32" s="25" customFormat="1" ht="15" x14ac:dyDescent="0.25">
      <c r="A2311" s="25">
        <v>245810</v>
      </c>
      <c r="B2311" s="25" t="s">
        <v>4537</v>
      </c>
      <c r="C2311" s="25" t="s">
        <v>4543</v>
      </c>
      <c r="D2311" s="25" t="s">
        <v>506</v>
      </c>
      <c r="E2311" s="25" t="s">
        <v>25</v>
      </c>
      <c r="F2311" s="25" t="s">
        <v>509</v>
      </c>
      <c r="G2311" s="25">
        <v>220</v>
      </c>
      <c r="H2311" s="25">
        <v>170</v>
      </c>
      <c r="I2311" s="25" t="s">
        <v>4552</v>
      </c>
      <c r="J2311" s="25" t="s">
        <v>293</v>
      </c>
      <c r="K2311" s="25" t="s">
        <v>487</v>
      </c>
      <c r="M2311" s="26">
        <v>45513</v>
      </c>
      <c r="N2311" s="26">
        <v>45513</v>
      </c>
      <c r="O2311" s="27">
        <f ca="1">+IF(NETWORKDAYS(M2311,N2311,Feriados!A$1:A$196)&gt;-1,NETWORKDAYS(M2311,N2311,Feriados!A$1:A$196)-1,NETWORKDAYS(M2311,TODAY(),Feriados!A$1:A$196))</f>
        <v>0</v>
      </c>
      <c r="P2311" s="16"/>
      <c r="Q2311" s="25">
        <f ca="1">+IF(T2311="ENVIO OS", IF(NETWORKDAYS(N2311,P2311,Feriados!A$28:A$328)&gt;-1,NETWORKDAYS(N2311,P2311,Feriados!A$28:A$328)-1,NETWORKDAYS(N2311,TODAY(),Feriados!A$28:A$328)),0)</f>
        <v>0</v>
      </c>
      <c r="R2311" s="17">
        <v>-32.886600000000001</v>
      </c>
      <c r="S2311" s="17">
        <v>-68.839699999999993</v>
      </c>
      <c r="T2311" s="25" t="s">
        <v>1590</v>
      </c>
      <c r="U2311" s="25" t="s">
        <v>1590</v>
      </c>
      <c r="X2311" s="25" t="s">
        <v>439</v>
      </c>
      <c r="Y2311" s="25" t="s">
        <v>644</v>
      </c>
      <c r="AA2311" s="25" t="s">
        <v>4628</v>
      </c>
      <c r="AC2311" s="26"/>
      <c r="AD2311" s="26"/>
      <c r="AF2311" s="28"/>
    </row>
    <row r="2312" spans="1:32" s="25" customFormat="1" ht="15" x14ac:dyDescent="0.25">
      <c r="A2312" s="25">
        <v>246564</v>
      </c>
      <c r="B2312" s="25" t="s">
        <v>4633</v>
      </c>
      <c r="C2312" s="25" t="s">
        <v>4634</v>
      </c>
      <c r="D2312" s="25" t="s">
        <v>446</v>
      </c>
      <c r="E2312" s="25" t="s">
        <v>25</v>
      </c>
      <c r="F2312" s="25" t="s">
        <v>523</v>
      </c>
      <c r="G2312" s="25">
        <v>120</v>
      </c>
      <c r="I2312" s="25" t="s">
        <v>17</v>
      </c>
      <c r="J2312" s="25" t="s">
        <v>39</v>
      </c>
      <c r="K2312" s="25" t="s">
        <v>446</v>
      </c>
      <c r="L2312" s="25" t="s">
        <v>435</v>
      </c>
      <c r="M2312" s="26">
        <v>45513</v>
      </c>
      <c r="N2312" s="26">
        <v>45517</v>
      </c>
      <c r="O2312" s="27">
        <f ca="1">+IF(NETWORKDAYS(M2312,N2312,Feriados!A2208:A2238)&gt;-1,NETWORKDAYS(M2312,N2312,Feriados!A2208:A2238)-1,NETWORKDAYS(M2312,TODAY(),Feriados!A$28:A$328))</f>
        <v>2</v>
      </c>
      <c r="P2312" s="16"/>
      <c r="Q2312" s="25">
        <f ca="1">+IF(T2312="ENVIO OS", IF(NETWORKDAYS(N2312,P2312,Feriados!A$28:A$328)&gt;-1,NETWORKDAYS(N2312,P2312,Feriados!A$28:A$328)-1,NETWORKDAYS(N2312,TODAY(),Feriados!A$28:A$328)),0)</f>
        <v>0</v>
      </c>
      <c r="R2312" s="17">
        <v>-32.952013999999998</v>
      </c>
      <c r="S2312" s="17">
        <v>-68.812199000000007</v>
      </c>
      <c r="T2312" s="25" t="s">
        <v>1496</v>
      </c>
      <c r="U2312" s="25" t="s">
        <v>1496</v>
      </c>
      <c r="X2312" s="25" t="s">
        <v>4127</v>
      </c>
      <c r="Y2312" s="25" t="s">
        <v>504</v>
      </c>
      <c r="Z2312" s="25" t="s">
        <v>999</v>
      </c>
      <c r="AC2312" s="26"/>
      <c r="AD2312" s="26"/>
      <c r="AF2312" s="28"/>
    </row>
    <row r="2313" spans="1:32" s="25" customFormat="1" ht="15" x14ac:dyDescent="0.25">
      <c r="A2313" s="25">
        <v>245810</v>
      </c>
      <c r="B2313" s="25" t="s">
        <v>4537</v>
      </c>
      <c r="C2313" s="25" t="s">
        <v>4543</v>
      </c>
      <c r="D2313" s="25" t="s">
        <v>506</v>
      </c>
      <c r="E2313" s="25" t="s">
        <v>25</v>
      </c>
      <c r="F2313" s="25" t="s">
        <v>509</v>
      </c>
      <c r="G2313" s="25">
        <v>220</v>
      </c>
      <c r="H2313" s="25">
        <v>170</v>
      </c>
      <c r="I2313" s="25" t="s">
        <v>4552</v>
      </c>
      <c r="J2313" s="25" t="s">
        <v>293</v>
      </c>
      <c r="K2313" s="25" t="s">
        <v>487</v>
      </c>
      <c r="M2313" s="26">
        <v>45517</v>
      </c>
      <c r="N2313" s="26">
        <v>45517</v>
      </c>
      <c r="O2313" s="27">
        <f ca="1">+IF(NETWORKDAYS(M2313,N2313,Feriados!A$1:A$196)&gt;-1,NETWORKDAYS(M2313,N2313,Feriados!A$1:A$196)-1,NETWORKDAYS(M2313,TODAY(),Feriados!A$1:A$196))</f>
        <v>0</v>
      </c>
      <c r="P2313" s="16"/>
      <c r="Q2313" s="25">
        <f ca="1">+IF(T2313="ENVIO OS", IF(NETWORKDAYS(N2313,P2313,Feriados!A$28:A$328)&gt;-1,NETWORKDAYS(N2313,P2313,Feriados!A$28:A$328)-1,NETWORKDAYS(N2313,TODAY(),Feriados!A$28:A$328)),0)</f>
        <v>0</v>
      </c>
      <c r="R2313" s="17">
        <v>-32.886600000000001</v>
      </c>
      <c r="S2313" s="17">
        <v>-68.839699999999993</v>
      </c>
      <c r="T2313" s="25" t="s">
        <v>1590</v>
      </c>
      <c r="U2313" s="25" t="s">
        <v>1590</v>
      </c>
      <c r="X2313" s="25" t="s">
        <v>439</v>
      </c>
      <c r="Y2313" s="25" t="s">
        <v>644</v>
      </c>
      <c r="AA2313" s="25" t="s">
        <v>4248</v>
      </c>
      <c r="AC2313" s="26"/>
      <c r="AD2313" s="26"/>
      <c r="AF2313" s="28"/>
    </row>
    <row r="2314" spans="1:32" s="25" customFormat="1" ht="15" x14ac:dyDescent="0.25">
      <c r="A2314" s="25">
        <v>246574</v>
      </c>
      <c r="B2314" s="25" t="s">
        <v>4629</v>
      </c>
      <c r="C2314" s="25" t="s">
        <v>4630</v>
      </c>
      <c r="D2314" s="25" t="s">
        <v>274</v>
      </c>
      <c r="E2314" s="25" t="s">
        <v>25</v>
      </c>
      <c r="F2314" s="25" t="s">
        <v>516</v>
      </c>
      <c r="G2314" s="25">
        <v>100</v>
      </c>
      <c r="H2314" s="25">
        <v>100</v>
      </c>
      <c r="I2314" s="25" t="s">
        <v>17</v>
      </c>
      <c r="J2314" s="25" t="s">
        <v>4658</v>
      </c>
      <c r="K2314" s="25" t="s">
        <v>274</v>
      </c>
      <c r="L2314" s="25" t="s">
        <v>436</v>
      </c>
      <c r="M2314" s="26">
        <v>45517</v>
      </c>
      <c r="N2314" s="26">
        <v>45523</v>
      </c>
      <c r="O2314" s="27">
        <f ca="1">+IF(NETWORKDAYS(M2314,N2314,Feriados!A2209:A2239)&gt;-1,NETWORKDAYS(M2314,N2314,Feriados!A2209:A2239)-1,NETWORKDAYS(M2314,TODAY(),Feriados!A$28:A$328))</f>
        <v>4</v>
      </c>
      <c r="P2314" s="16"/>
      <c r="Q2314" s="25">
        <f ca="1">+IF(T2314="ENVIO OS", IF(NETWORKDAYS(N2314,P2314,Feriados!A$28:A$328)&gt;-1,NETWORKDAYS(N2314,P2314,Feriados!A$28:A$328)-1,NETWORKDAYS(N2314,TODAY(),Feriados!A$28:A$328)),0)</f>
        <v>0</v>
      </c>
      <c r="R2314" s="17">
        <v>-32.817799999999998</v>
      </c>
      <c r="S2314" s="17">
        <v>-68.796999999999997</v>
      </c>
      <c r="T2314" s="25" t="s">
        <v>1496</v>
      </c>
      <c r="U2314" s="25" t="s">
        <v>1496</v>
      </c>
      <c r="V2314" s="25" t="s">
        <v>772</v>
      </c>
      <c r="X2314" s="25" t="s">
        <v>439</v>
      </c>
      <c r="Y2314" s="25" t="s">
        <v>504</v>
      </c>
      <c r="AA2314" s="25" t="s">
        <v>4659</v>
      </c>
      <c r="AC2314" s="26"/>
      <c r="AD2314" s="26"/>
      <c r="AF2314" s="28"/>
    </row>
    <row r="2315" spans="1:32" s="25" customFormat="1" ht="15" x14ac:dyDescent="0.25">
      <c r="A2315" s="25">
        <v>246581</v>
      </c>
      <c r="B2315" s="25" t="s">
        <v>4631</v>
      </c>
      <c r="C2315" s="25" t="s">
        <v>4632</v>
      </c>
      <c r="D2315" s="25" t="s">
        <v>446</v>
      </c>
      <c r="E2315" s="25" t="s">
        <v>25</v>
      </c>
      <c r="F2315" s="25" t="s">
        <v>509</v>
      </c>
      <c r="G2315" s="25">
        <v>250</v>
      </c>
      <c r="H2315" s="25">
        <v>121</v>
      </c>
      <c r="I2315" s="25" t="s">
        <v>4662</v>
      </c>
      <c r="J2315" s="25" t="s">
        <v>402</v>
      </c>
      <c r="K2315" s="25" t="s">
        <v>463</v>
      </c>
      <c r="M2315" s="26">
        <v>45517</v>
      </c>
      <c r="N2315" s="26">
        <v>45524</v>
      </c>
      <c r="O2315" s="27">
        <f ca="1">+IF(NETWORKDAYS(M2315,N2315,Feriados!A2210:A2240)&gt;-1,NETWORKDAYS(M2315,N2315,Feriados!A2210:A2240)-1,NETWORKDAYS(M2315,TODAY(),Feriados!A$28:A$328))</f>
        <v>5</v>
      </c>
      <c r="P2315" s="16"/>
      <c r="Q2315" s="25">
        <f ca="1">+IF(T2315="ENVIO OS", IF(NETWORKDAYS(N2315,P2315,Feriados!A$28:A$328)&gt;-1,NETWORKDAYS(N2315,P2315,Feriados!A$28:A$328)-1,NETWORKDAYS(N2315,TODAY(),Feriados!A$28:A$328)),0)</f>
        <v>0</v>
      </c>
      <c r="R2315" s="17">
        <v>-33.039700000000003</v>
      </c>
      <c r="S2315" s="17">
        <v>-68.787899999999993</v>
      </c>
      <c r="T2315" s="25" t="s">
        <v>1496</v>
      </c>
      <c r="U2315" s="25" t="s">
        <v>1496</v>
      </c>
      <c r="X2315" s="25" t="s">
        <v>439</v>
      </c>
      <c r="Y2315" s="25" t="s">
        <v>504</v>
      </c>
      <c r="AC2315" s="26"/>
      <c r="AD2315" s="26"/>
      <c r="AF2315" s="28"/>
    </row>
    <row r="2316" spans="1:32" s="25" customFormat="1" ht="15" x14ac:dyDescent="0.25">
      <c r="B2316" s="25" t="s">
        <v>4635</v>
      </c>
      <c r="C2316" s="25" t="s">
        <v>4636</v>
      </c>
      <c r="D2316" s="25" t="s">
        <v>274</v>
      </c>
      <c r="E2316" s="25" t="s">
        <v>26</v>
      </c>
      <c r="F2316" s="25" t="s">
        <v>508</v>
      </c>
      <c r="G2316" s="25">
        <v>435</v>
      </c>
      <c r="M2316" s="26">
        <v>45517</v>
      </c>
      <c r="N2316" s="26">
        <v>45520</v>
      </c>
      <c r="O2316" s="27">
        <f ca="1">+IF(NETWORKDAYS(M2316,N2316,Feriados!A2211:A2241)&gt;-1,NETWORKDAYS(M2316,N2316,Feriados!A2211:A2241)-1,NETWORKDAYS(M2316,TODAY(),Feriados!A$28:A$328))</f>
        <v>3</v>
      </c>
      <c r="P2316" s="16"/>
      <c r="Q2316" s="25">
        <f ca="1">+IF(T2316="ENVIO OS", IF(NETWORKDAYS(N2316,P2316,Feriados!A$28:A$328)&gt;-1,NETWORKDAYS(N2316,P2316,Feriados!A$28:A$328)-1,NETWORKDAYS(N2316,TODAY(),Feriados!A$28:A$328)),0)</f>
        <v>129</v>
      </c>
      <c r="R2316" s="17"/>
      <c r="S2316" s="17"/>
      <c r="T2316" s="25" t="s">
        <v>1494</v>
      </c>
      <c r="U2316" s="25" t="s">
        <v>1584</v>
      </c>
      <c r="X2316" s="25" t="s">
        <v>4127</v>
      </c>
      <c r="AC2316" s="26"/>
      <c r="AD2316" s="26"/>
      <c r="AF2316" s="28"/>
    </row>
    <row r="2317" spans="1:32" s="25" customFormat="1" ht="15" x14ac:dyDescent="0.25">
      <c r="A2317" s="25">
        <v>246664</v>
      </c>
      <c r="B2317" s="25" t="s">
        <v>4637</v>
      </c>
      <c r="C2317" s="25" t="s">
        <v>4638</v>
      </c>
      <c r="D2317" s="25" t="s">
        <v>450</v>
      </c>
      <c r="E2317" s="25" t="s">
        <v>26</v>
      </c>
      <c r="F2317" s="25" t="s">
        <v>508</v>
      </c>
      <c r="G2317" s="25">
        <v>246.8</v>
      </c>
      <c r="I2317" s="25" t="s">
        <v>17</v>
      </c>
      <c r="J2317" s="25" t="s">
        <v>201</v>
      </c>
      <c r="K2317" s="25" t="s">
        <v>457</v>
      </c>
      <c r="L2317" s="25" t="s">
        <v>435</v>
      </c>
      <c r="M2317" s="26">
        <v>45517</v>
      </c>
      <c r="N2317" s="26">
        <v>45524</v>
      </c>
      <c r="O2317" s="27">
        <f ca="1">+IF(NETWORKDAYS(M2317,N2317,Feriados!A2212:A2242)&gt;-1,NETWORKDAYS(M2317,N2317,Feriados!A2212:A2242)-1,NETWORKDAYS(M2317,TODAY(),Feriados!A$28:A$328))</f>
        <v>5</v>
      </c>
      <c r="P2317" s="16"/>
      <c r="Q2317" s="25">
        <f ca="1">+IF(T2317="ENVIO OS", IF(NETWORKDAYS(N2317,P2317,Feriados!A$28:A$328)&gt;-1,NETWORKDAYS(N2317,P2317,Feriados!A$28:A$328)-1,NETWORKDAYS(N2317,TODAY(),Feriados!A$28:A$328)),0)</f>
        <v>0</v>
      </c>
      <c r="R2317" s="17">
        <v>-32.916879999999999</v>
      </c>
      <c r="S2317" s="17">
        <v>-68.743139999999997</v>
      </c>
      <c r="T2317" s="25" t="s">
        <v>1496</v>
      </c>
      <c r="U2317" s="25" t="s">
        <v>1496</v>
      </c>
      <c r="X2317" s="25" t="s">
        <v>4127</v>
      </c>
      <c r="Y2317" s="25" t="s">
        <v>504</v>
      </c>
      <c r="Z2317" s="25" t="s">
        <v>3261</v>
      </c>
      <c r="AC2317" s="26"/>
      <c r="AD2317" s="26"/>
      <c r="AF2317" s="28"/>
    </row>
    <row r="2318" spans="1:32" s="25" customFormat="1" ht="15" x14ac:dyDescent="0.25">
      <c r="B2318" s="25" t="s">
        <v>4639</v>
      </c>
      <c r="C2318" s="25" t="s">
        <v>4640</v>
      </c>
      <c r="D2318" s="25" t="s">
        <v>507</v>
      </c>
      <c r="E2318" s="25" t="s">
        <v>26</v>
      </c>
      <c r="F2318" s="25" t="s">
        <v>508</v>
      </c>
      <c r="G2318" s="25">
        <v>765.1</v>
      </c>
      <c r="M2318" s="26">
        <v>45517</v>
      </c>
      <c r="N2318" s="26">
        <v>45524</v>
      </c>
      <c r="O2318" s="27">
        <f ca="1">+IF(NETWORKDAYS(M2318,N2318,Feriados!A2213:A2243)&gt;-1,NETWORKDAYS(M2318,N2318,Feriados!A2213:A2243)-1,NETWORKDAYS(M2318,TODAY(),Feriados!A$28:A$328))</f>
        <v>5</v>
      </c>
      <c r="P2318" s="16">
        <v>45554</v>
      </c>
      <c r="Q2318" s="25">
        <f ca="1">+IF(T2318="ENVIO OS", IF(NETWORKDAYS(N2318,P2318,Feriados!A$28:A$328)&gt;-1,NETWORKDAYS(N2318,P2318,Feriados!A$28:A$328)-1,NETWORKDAYS(N2318,TODAY(),Feriados!A$28:A$328)),0)</f>
        <v>22</v>
      </c>
      <c r="R2318" s="17"/>
      <c r="S2318" s="17"/>
      <c r="T2318" s="25" t="s">
        <v>1494</v>
      </c>
      <c r="U2318" s="25" t="s">
        <v>1584</v>
      </c>
      <c r="X2318" s="25" t="s">
        <v>4127</v>
      </c>
      <c r="Z2318" s="25" t="s">
        <v>3261</v>
      </c>
      <c r="AC2318" s="26"/>
      <c r="AD2318" s="26"/>
      <c r="AF2318" s="28"/>
    </row>
    <row r="2319" spans="1:32" s="25" customFormat="1" ht="15" x14ac:dyDescent="0.25">
      <c r="B2319" s="25" t="s">
        <v>4641</v>
      </c>
      <c r="C2319" s="25" t="s">
        <v>4642</v>
      </c>
      <c r="D2319" s="25" t="s">
        <v>446</v>
      </c>
      <c r="E2319" s="25" t="s">
        <v>26</v>
      </c>
      <c r="F2319" s="25" t="s">
        <v>508</v>
      </c>
      <c r="G2319" s="25">
        <v>233.1</v>
      </c>
      <c r="M2319" s="26">
        <v>45517</v>
      </c>
      <c r="N2319" s="26">
        <v>45517</v>
      </c>
      <c r="O2319" s="27">
        <f ca="1">+IF(NETWORKDAYS(M2319,N2319,Feriados!A2214:A2244)&gt;-1,NETWORKDAYS(M2319,N2319,Feriados!A2214:A2244)-1,NETWORKDAYS(M2319,TODAY(),Feriados!A$28:A$328))</f>
        <v>0</v>
      </c>
      <c r="P2319" s="16"/>
      <c r="Q2319" s="25">
        <f ca="1">+IF(T2319="ENVIO OS", IF(NETWORKDAYS(N2319,P2319,Feriados!A$28:A$328)&gt;-1,NETWORKDAYS(N2319,P2319,Feriados!A$28:A$328)-1,NETWORKDAYS(N2319,TODAY(),Feriados!A$28:A$328)),0)</f>
        <v>0</v>
      </c>
      <c r="R2319" s="17"/>
      <c r="S2319" s="17"/>
      <c r="T2319" s="25" t="s">
        <v>1591</v>
      </c>
      <c r="U2319" s="25" t="s">
        <v>1591</v>
      </c>
      <c r="X2319" s="25" t="s">
        <v>442</v>
      </c>
      <c r="AA2319" s="25" t="s">
        <v>4783</v>
      </c>
      <c r="AC2319" s="26"/>
      <c r="AD2319" s="26"/>
      <c r="AF2319" s="28"/>
    </row>
    <row r="2320" spans="1:32" s="25" customFormat="1" ht="15" x14ac:dyDescent="0.25">
      <c r="A2320" s="25">
        <v>246688</v>
      </c>
      <c r="B2320" s="25" t="s">
        <v>4643</v>
      </c>
      <c r="C2320" s="25" t="s">
        <v>4644</v>
      </c>
      <c r="D2320" s="25" t="s">
        <v>452</v>
      </c>
      <c r="E2320" s="25" t="s">
        <v>26</v>
      </c>
      <c r="F2320" s="25" t="s">
        <v>508</v>
      </c>
      <c r="G2320" s="25">
        <v>28</v>
      </c>
      <c r="I2320" s="25" t="s">
        <v>2333</v>
      </c>
      <c r="J2320" s="25" t="s">
        <v>177</v>
      </c>
      <c r="K2320" s="25" t="s">
        <v>452</v>
      </c>
      <c r="L2320" s="25" t="s">
        <v>435</v>
      </c>
      <c r="M2320" s="26">
        <v>45517</v>
      </c>
      <c r="N2320" s="26">
        <v>45525</v>
      </c>
      <c r="O2320" s="27">
        <f ca="1">+IF(NETWORKDAYS(M2320,N2320,Feriados!A2215:A2245)&gt;-1,NETWORKDAYS(M2320,N2320,Feriados!A2215:A2245)-1,NETWORKDAYS(M2320,TODAY(),Feriados!A$28:A$328))</f>
        <v>6</v>
      </c>
      <c r="P2320" s="16"/>
      <c r="Q2320" s="25">
        <f ca="1">+IF(T2320="ENVIO OS", IF(NETWORKDAYS(N2320,P2320,Feriados!A$28:A$328)&gt;-1,NETWORKDAYS(N2320,P2320,Feriados!A$28:A$328)-1,NETWORKDAYS(N2320,TODAY(),Feriados!A$28:A$328)),0)</f>
        <v>0</v>
      </c>
      <c r="R2320" s="17">
        <v>-34.6342</v>
      </c>
      <c r="S2320" s="17">
        <v>-68.315100000000001</v>
      </c>
      <c r="T2320" s="25" t="s">
        <v>1496</v>
      </c>
      <c r="U2320" s="25" t="s">
        <v>1496</v>
      </c>
      <c r="V2320" s="25" t="s">
        <v>2678</v>
      </c>
      <c r="X2320" s="25" t="s">
        <v>4127</v>
      </c>
      <c r="Y2320" s="25" t="s">
        <v>662</v>
      </c>
      <c r="Z2320" s="25" t="s">
        <v>584</v>
      </c>
      <c r="AC2320" s="26"/>
      <c r="AD2320" s="26"/>
      <c r="AF2320" s="28"/>
    </row>
    <row r="2321" spans="1:32" s="25" customFormat="1" ht="15" x14ac:dyDescent="0.25">
      <c r="B2321" s="25" t="s">
        <v>4645</v>
      </c>
      <c r="C2321" s="25" t="s">
        <v>4646</v>
      </c>
      <c r="D2321" s="25" t="s">
        <v>274</v>
      </c>
      <c r="E2321" s="25" t="s">
        <v>26</v>
      </c>
      <c r="F2321" s="25" t="s">
        <v>508</v>
      </c>
      <c r="G2321" s="25">
        <v>639.15</v>
      </c>
      <c r="M2321" s="26">
        <v>45518</v>
      </c>
      <c r="N2321" s="26">
        <v>45530</v>
      </c>
      <c r="O2321" s="27">
        <f ca="1">+IF(NETWORKDAYS(M2321,N2321,Feriados!A2216:A2246)&gt;-1,NETWORKDAYS(M2321,N2321,Feriados!A2216:A2246)-1,NETWORKDAYS(M2321,TODAY(),Feriados!A$28:A$328))</f>
        <v>8</v>
      </c>
      <c r="P2321" s="16">
        <v>45567</v>
      </c>
      <c r="Q2321" s="25">
        <f ca="1">+IF(T2321="ENVIO OS", IF(NETWORKDAYS(N2321,P2321,Feriados!A$28:A$328)&gt;-1,NETWORKDAYS(N2321,P2321,Feriados!A$28:A$328)-1,NETWORKDAYS(N2321,TODAY(),Feriados!A$28:A$328)),0)</f>
        <v>27</v>
      </c>
      <c r="R2321" s="17"/>
      <c r="S2321" s="17"/>
      <c r="T2321" s="25" t="s">
        <v>1494</v>
      </c>
      <c r="U2321" s="25" t="s">
        <v>1584</v>
      </c>
      <c r="X2321" s="25" t="s">
        <v>4127</v>
      </c>
      <c r="Z2321" s="25" t="s">
        <v>1503</v>
      </c>
      <c r="AC2321" s="26"/>
      <c r="AD2321" s="26"/>
      <c r="AF2321" s="28"/>
    </row>
    <row r="2322" spans="1:32" s="25" customFormat="1" ht="15" x14ac:dyDescent="0.25">
      <c r="B2322" s="25" t="s">
        <v>4647</v>
      </c>
      <c r="C2322" s="25" t="s">
        <v>4648</v>
      </c>
      <c r="D2322" s="25" t="s">
        <v>446</v>
      </c>
      <c r="E2322" s="25" t="s">
        <v>26</v>
      </c>
      <c r="F2322" s="25" t="s">
        <v>508</v>
      </c>
      <c r="G2322" s="25">
        <v>115</v>
      </c>
      <c r="M2322" s="26">
        <v>45518</v>
      </c>
      <c r="N2322" s="26">
        <v>45537</v>
      </c>
      <c r="O2322" s="27">
        <f ca="1">+IF(NETWORKDAYS(M2322,N2322,Feriados!A2217:A2247)&gt;-1,NETWORKDAYS(M2322,N2322,Feriados!A2217:A2247)-1,NETWORKDAYS(M2322,TODAY(),Feriados!A$28:A$328))</f>
        <v>13</v>
      </c>
      <c r="P2322" s="16">
        <v>45580</v>
      </c>
      <c r="Q2322" s="25">
        <f ca="1">+IF(T2322="ENVIO OS", IF(NETWORKDAYS(N2322,P2322,Feriados!A$28:A$328)&gt;-1,NETWORKDAYS(N2322,P2322,Feriados!A$28:A$328)-1,NETWORKDAYS(N2322,TODAY(),Feriados!A$28:A$328)),0)</f>
        <v>31</v>
      </c>
      <c r="R2322" s="17"/>
      <c r="S2322" s="17"/>
      <c r="T2322" s="25" t="s">
        <v>1494</v>
      </c>
      <c r="U2322" s="25" t="s">
        <v>1584</v>
      </c>
      <c r="X2322" s="25" t="s">
        <v>443</v>
      </c>
      <c r="AC2322" s="26"/>
      <c r="AD2322" s="26"/>
      <c r="AF2322" s="28"/>
    </row>
    <row r="2323" spans="1:32" s="25" customFormat="1" ht="15" x14ac:dyDescent="0.25">
      <c r="B2323" s="25" t="s">
        <v>4649</v>
      </c>
      <c r="C2323" s="25" t="s">
        <v>4650</v>
      </c>
      <c r="D2323" s="25" t="s">
        <v>405</v>
      </c>
      <c r="E2323" s="25" t="s">
        <v>26</v>
      </c>
      <c r="F2323" s="25" t="s">
        <v>508</v>
      </c>
      <c r="G2323" s="25">
        <v>16.2</v>
      </c>
      <c r="M2323" s="26">
        <v>45518</v>
      </c>
      <c r="N2323" s="26">
        <v>45537</v>
      </c>
      <c r="O2323" s="27">
        <f ca="1">+IF(NETWORKDAYS(M2323,N2323,Feriados!A2218:A2248)&gt;-1,NETWORKDAYS(M2323,N2323,Feriados!A2218:A2248)-1,NETWORKDAYS(M2323,TODAY(),Feriados!A$28:A$328))</f>
        <v>13</v>
      </c>
      <c r="P2323" s="16">
        <v>45561</v>
      </c>
      <c r="Q2323" s="25">
        <f ca="1">+IF(T2323="ENVIO OS", IF(NETWORKDAYS(N2323,P2323,Feriados!A$28:A$328)&gt;-1,NETWORKDAYS(N2323,P2323,Feriados!A$28:A$328)-1,NETWORKDAYS(N2323,TODAY(),Feriados!A$28:A$328)),0)</f>
        <v>18</v>
      </c>
      <c r="R2323" s="17"/>
      <c r="S2323" s="17"/>
      <c r="T2323" s="25" t="s">
        <v>1494</v>
      </c>
      <c r="U2323" s="25" t="s">
        <v>1584</v>
      </c>
      <c r="X2323" s="25" t="s">
        <v>443</v>
      </c>
      <c r="AC2323" s="26"/>
      <c r="AD2323" s="26"/>
      <c r="AF2323" s="28"/>
    </row>
    <row r="2324" spans="1:32" s="25" customFormat="1" ht="15" x14ac:dyDescent="0.25">
      <c r="A2324" s="25">
        <v>246649</v>
      </c>
      <c r="B2324" s="25" t="s">
        <v>4263</v>
      </c>
      <c r="C2324" s="25" t="s">
        <v>4264</v>
      </c>
      <c r="D2324" s="25" t="s">
        <v>452</v>
      </c>
      <c r="E2324" s="25" t="s">
        <v>26</v>
      </c>
      <c r="F2324" s="25" t="s">
        <v>508</v>
      </c>
      <c r="G2324" s="25">
        <v>195</v>
      </c>
      <c r="H2324" s="25">
        <v>195</v>
      </c>
      <c r="I2324" s="25" t="s">
        <v>17</v>
      </c>
      <c r="J2324" s="25" t="s">
        <v>87</v>
      </c>
      <c r="K2324" s="25" t="s">
        <v>451</v>
      </c>
      <c r="M2324" s="26">
        <v>45518</v>
      </c>
      <c r="N2324" s="26">
        <v>45523</v>
      </c>
      <c r="O2324" s="27">
        <f ca="1">+IF(NETWORKDAYS(M2324,N2324,Feriados!A2220:A2250)&gt;-1,NETWORKDAYS(M2324,N2324,Feriados!A2220:A2250)-1,NETWORKDAYS(M2324,TODAY(),Feriados!A$28:A$328))</f>
        <v>3</v>
      </c>
      <c r="P2324" s="16"/>
      <c r="Q2324" s="25">
        <f ca="1">+IF(T2324="ENVIO OS", IF(NETWORKDAYS(N2324,P2324,Feriados!A$28:A$328)&gt;-1,NETWORKDAYS(N2324,P2324,Feriados!A$28:A$328)-1,NETWORKDAYS(N2324,TODAY(),Feriados!A$28:A$328)),0)</f>
        <v>0</v>
      </c>
      <c r="R2324" s="17">
        <v>-34.614100000000001</v>
      </c>
      <c r="S2324" s="17">
        <v>-68.368499999999997</v>
      </c>
      <c r="T2324" s="25" t="s">
        <v>1496</v>
      </c>
      <c r="U2324" s="25" t="s">
        <v>1496</v>
      </c>
      <c r="X2324" s="25" t="s">
        <v>440</v>
      </c>
      <c r="Y2324" s="25" t="s">
        <v>662</v>
      </c>
      <c r="AC2324" s="26"/>
      <c r="AD2324" s="26"/>
      <c r="AF2324" s="28"/>
    </row>
    <row r="2325" spans="1:32" s="25" customFormat="1" ht="15" x14ac:dyDescent="0.25">
      <c r="A2325" s="25">
        <v>246624</v>
      </c>
      <c r="B2325" s="25" t="s">
        <v>4652</v>
      </c>
      <c r="C2325" s="25" t="s">
        <v>4653</v>
      </c>
      <c r="D2325" s="25" t="s">
        <v>506</v>
      </c>
      <c r="E2325" s="25" t="s">
        <v>25</v>
      </c>
      <c r="F2325" s="25" t="s">
        <v>509</v>
      </c>
      <c r="G2325" s="25">
        <v>110</v>
      </c>
      <c r="H2325" s="25">
        <v>40</v>
      </c>
      <c r="I2325" s="25" t="s">
        <v>17</v>
      </c>
      <c r="J2325" s="25" t="s">
        <v>255</v>
      </c>
      <c r="K2325" s="25" t="s">
        <v>456</v>
      </c>
      <c r="L2325" s="25" t="s">
        <v>434</v>
      </c>
      <c r="M2325" s="26">
        <v>45519</v>
      </c>
      <c r="N2325" s="26">
        <v>45527</v>
      </c>
      <c r="O2325" s="27">
        <f ca="1">+IF(NETWORKDAYS(M2325,N2325,Feriados!A2221:A2251)&gt;-1,NETWORKDAYS(M2325,N2325,Feriados!A2221:A2251)-1,NETWORKDAYS(M2325,TODAY(),Feriados!A$28:A$328))</f>
        <v>6</v>
      </c>
      <c r="P2325" s="16"/>
      <c r="Q2325" s="25">
        <f ca="1">+IF(T2325="ENVIO OS", IF(NETWORKDAYS(N2325,P2325,Feriados!A$28:A$328)&gt;-1,NETWORKDAYS(N2325,P2325,Feriados!A$28:A$328)-1,NETWORKDAYS(N2325,TODAY(),Feriados!A$28:A$328)),0)</f>
        <v>0</v>
      </c>
      <c r="R2325" s="17">
        <v>-32.889899999999997</v>
      </c>
      <c r="S2325" s="17">
        <v>-68.906999999999996</v>
      </c>
      <c r="T2325" s="25" t="s">
        <v>1496</v>
      </c>
      <c r="U2325" s="25" t="s">
        <v>1496</v>
      </c>
      <c r="X2325" s="25" t="s">
        <v>439</v>
      </c>
      <c r="Y2325" s="25" t="s">
        <v>504</v>
      </c>
      <c r="AC2325" s="26"/>
      <c r="AD2325" s="26"/>
      <c r="AF2325" s="28"/>
    </row>
    <row r="2326" spans="1:32" s="25" customFormat="1" ht="15" x14ac:dyDescent="0.25">
      <c r="B2326" s="25" t="s">
        <v>3195</v>
      </c>
      <c r="C2326" s="25" t="s">
        <v>3194</v>
      </c>
      <c r="D2326" s="25" t="s">
        <v>446</v>
      </c>
      <c r="E2326" s="25" t="s">
        <v>26</v>
      </c>
      <c r="F2326" s="25" t="s">
        <v>508</v>
      </c>
      <c r="G2326" s="25">
        <v>72.3</v>
      </c>
      <c r="I2326" s="25" t="s">
        <v>4663</v>
      </c>
      <c r="J2326" s="25" t="s">
        <v>2117</v>
      </c>
      <c r="K2326" s="25" t="s">
        <v>446</v>
      </c>
      <c r="M2326" s="26">
        <v>45519</v>
      </c>
      <c r="N2326" s="26">
        <v>45525</v>
      </c>
      <c r="O2326" s="27">
        <f ca="1">+IF(NETWORKDAYS(M2326,N2326,Feriados!A$1:A$196)&gt;-1,NETWORKDAYS(M2326,N2326,Feriados!A$1:A$196)-1,NETWORKDAYS(M2326,TODAY(),Feriados!A$1:A$196))</f>
        <v>4</v>
      </c>
      <c r="P2326" s="16"/>
      <c r="Q2326" s="25">
        <f ca="1">+IF(T2326="ENVIO OS", IF(NETWORKDAYS(N2326,P2326,Feriados!A$28:A$328)&gt;-1,NETWORKDAYS(N2326,P2326,Feriados!A$28:A$328)-1,NETWORKDAYS(N2326,TODAY(),Feriados!A$28:A$328)),0)</f>
        <v>0</v>
      </c>
      <c r="R2326" s="17">
        <v>-32.986800000000002</v>
      </c>
      <c r="S2326" s="17">
        <v>-68.774100000000004</v>
      </c>
      <c r="T2326" s="25" t="s">
        <v>1496</v>
      </c>
      <c r="U2326" s="25" t="s">
        <v>1496</v>
      </c>
      <c r="X2326" s="25" t="s">
        <v>443</v>
      </c>
      <c r="Y2326" s="25" t="s">
        <v>504</v>
      </c>
      <c r="Z2326" s="25" t="s">
        <v>545</v>
      </c>
      <c r="AA2326" s="25" t="s">
        <v>4664</v>
      </c>
      <c r="AC2326" s="26"/>
      <c r="AD2326" s="26"/>
      <c r="AF2326" s="28"/>
    </row>
    <row r="2327" spans="1:32" s="25" customFormat="1" ht="15" x14ac:dyDescent="0.25">
      <c r="B2327" s="25" t="s">
        <v>2862</v>
      </c>
      <c r="C2327" s="25" t="s">
        <v>2863</v>
      </c>
      <c r="D2327" s="25" t="s">
        <v>507</v>
      </c>
      <c r="E2327" s="25" t="s">
        <v>26</v>
      </c>
      <c r="F2327" s="25" t="s">
        <v>508</v>
      </c>
      <c r="G2327" s="25">
        <v>40</v>
      </c>
      <c r="I2327" s="25" t="s">
        <v>17</v>
      </c>
      <c r="J2327" s="25" t="s">
        <v>387</v>
      </c>
      <c r="K2327" s="25" t="s">
        <v>477</v>
      </c>
      <c r="M2327" s="26">
        <v>45519</v>
      </c>
      <c r="N2327" s="26">
        <v>45523</v>
      </c>
      <c r="O2327" s="27">
        <f ca="1">+IF(NETWORKDAYS(M2327,N2327,Feriados!A$1:A$196)&gt;-1,NETWORKDAYS(M2327,N2327,Feriados!A$1:A$196)-1,NETWORKDAYS(M2327,TODAY(),Feriados!A$1:A$196))</f>
        <v>2</v>
      </c>
      <c r="P2327" s="16"/>
      <c r="Q2327" s="25">
        <f ca="1">+IF(T2327="ENVIO OS", IF(NETWORKDAYS(N2327,P2327,Feriados!A$28:A$328)&gt;-1,NETWORKDAYS(N2327,P2327,Feriados!A$28:A$328)-1,NETWORKDAYS(N2327,TODAY(),Feriados!A$28:A$328)),0)</f>
        <v>0</v>
      </c>
      <c r="R2327" s="17">
        <v>-32.987873999999998</v>
      </c>
      <c r="S2327" s="17">
        <v>-68.901623000000001</v>
      </c>
      <c r="T2327" s="25" t="s">
        <v>1590</v>
      </c>
      <c r="U2327" s="25" t="s">
        <v>1590</v>
      </c>
      <c r="X2327" s="25" t="s">
        <v>443</v>
      </c>
      <c r="Y2327" s="25" t="s">
        <v>504</v>
      </c>
      <c r="Z2327" s="25" t="s">
        <v>545</v>
      </c>
      <c r="AC2327" s="26"/>
      <c r="AD2327" s="26"/>
      <c r="AF2327" s="28"/>
    </row>
    <row r="2328" spans="1:32" s="25" customFormat="1" ht="15" x14ac:dyDescent="0.25">
      <c r="A2328" s="25">
        <v>246785</v>
      </c>
      <c r="B2328" s="25" t="s">
        <v>4654</v>
      </c>
      <c r="C2328" s="25" t="s">
        <v>4655</v>
      </c>
      <c r="D2328" s="25" t="s">
        <v>446</v>
      </c>
      <c r="E2328" s="25" t="s">
        <v>25</v>
      </c>
      <c r="F2328" s="25" t="s">
        <v>509</v>
      </c>
      <c r="G2328" s="25">
        <v>160</v>
      </c>
      <c r="H2328" s="25">
        <v>50</v>
      </c>
      <c r="I2328" s="25" t="s">
        <v>17</v>
      </c>
      <c r="J2328" s="25" t="s">
        <v>285</v>
      </c>
      <c r="K2328" s="25" t="s">
        <v>464</v>
      </c>
      <c r="L2328" s="25" t="s">
        <v>434</v>
      </c>
      <c r="M2328" s="26">
        <v>45520</v>
      </c>
      <c r="N2328" s="26">
        <v>45531</v>
      </c>
      <c r="O2328" s="27">
        <f ca="1">+IF(NETWORKDAYS(M2328,N2328,Feriados!A2222:A2252)&gt;-1,NETWORKDAYS(M2328,N2328,Feriados!A2222:A2252)-1,NETWORKDAYS(M2328,TODAY(),Feriados!A$28:A$328))</f>
        <v>7</v>
      </c>
      <c r="P2328" s="16"/>
      <c r="Q2328" s="25">
        <f ca="1">+IF(T2328="ENVIO OS", IF(NETWORKDAYS(N2328,P2328,Feriados!A$28:A$328)&gt;-1,NETWORKDAYS(N2328,P2328,Feriados!A$28:A$328)-1,NETWORKDAYS(N2328,TODAY(),Feriados!A$28:A$328)),0)</f>
        <v>0</v>
      </c>
      <c r="R2328" s="17">
        <v>-32.920200000000001</v>
      </c>
      <c r="S2328" s="17">
        <v>-68.631500000000003</v>
      </c>
      <c r="T2328" s="25" t="s">
        <v>1496</v>
      </c>
      <c r="U2328" s="25" t="s">
        <v>1496</v>
      </c>
      <c r="X2328" s="25" t="s">
        <v>439</v>
      </c>
      <c r="Y2328" s="25" t="s">
        <v>504</v>
      </c>
      <c r="AA2328" s="25" t="s">
        <v>4656</v>
      </c>
      <c r="AC2328" s="26"/>
      <c r="AD2328" s="26"/>
      <c r="AF2328" s="28"/>
    </row>
    <row r="2329" spans="1:32" s="25" customFormat="1" ht="15" x14ac:dyDescent="0.25">
      <c r="A2329" s="25">
        <v>246785</v>
      </c>
      <c r="B2329" s="25" t="s">
        <v>4687</v>
      </c>
      <c r="C2329" s="25" t="s">
        <v>4688</v>
      </c>
      <c r="D2329" s="25" t="s">
        <v>446</v>
      </c>
      <c r="E2329" s="25" t="s">
        <v>25</v>
      </c>
      <c r="F2329" s="25" t="s">
        <v>509</v>
      </c>
      <c r="G2329" s="25">
        <v>75</v>
      </c>
      <c r="H2329" s="25">
        <v>34</v>
      </c>
      <c r="I2329" s="25" t="s">
        <v>17</v>
      </c>
      <c r="J2329" s="25" t="s">
        <v>285</v>
      </c>
      <c r="K2329" s="25" t="s">
        <v>464</v>
      </c>
      <c r="L2329" s="25" t="s">
        <v>434</v>
      </c>
      <c r="M2329" s="26">
        <v>45520</v>
      </c>
      <c r="N2329" s="26">
        <v>45531</v>
      </c>
      <c r="O2329" s="27">
        <f ca="1">+IF(NETWORKDAYS(M2329,N2329,Feriados!A2242:A2272)&gt;-1,NETWORKDAYS(M2329,N2329,Feriados!A2242:A2272)-1,NETWORKDAYS(M2329,TODAY(),Feriados!A$28:A$328))</f>
        <v>7</v>
      </c>
      <c r="P2329" s="16"/>
      <c r="Q2329" s="25">
        <f ca="1">+IF(T2329="ENVIO OS", IF(NETWORKDAYS(N2329,P2329,Feriados!A$28:A$328)&gt;-1,NETWORKDAYS(N2329,P2329,Feriados!A$28:A$328)-1,NETWORKDAYS(N2329,TODAY(),Feriados!A$28:A$328)),0)</f>
        <v>0</v>
      </c>
      <c r="R2329" s="17">
        <v>-32.920200000000001</v>
      </c>
      <c r="S2329" s="17">
        <v>-68.631500000000003</v>
      </c>
      <c r="T2329" s="25" t="s">
        <v>1496</v>
      </c>
      <c r="U2329" s="25" t="s">
        <v>1496</v>
      </c>
      <c r="X2329" s="25" t="s">
        <v>439</v>
      </c>
      <c r="Y2329" s="25" t="s">
        <v>504</v>
      </c>
      <c r="AC2329" s="26"/>
      <c r="AD2329" s="26"/>
      <c r="AF2329" s="28"/>
    </row>
    <row r="2330" spans="1:32" s="25" customFormat="1" ht="15" x14ac:dyDescent="0.25">
      <c r="A2330" s="25">
        <v>243798</v>
      </c>
      <c r="B2330" s="25" t="s">
        <v>3468</v>
      </c>
      <c r="C2330" s="25" t="s">
        <v>3467</v>
      </c>
      <c r="D2330" s="25" t="s">
        <v>507</v>
      </c>
      <c r="E2330" s="25" t="s">
        <v>26</v>
      </c>
      <c r="F2330" s="25" t="s">
        <v>508</v>
      </c>
      <c r="G2330" s="25">
        <v>143.4</v>
      </c>
      <c r="I2330" s="25" t="s">
        <v>795</v>
      </c>
      <c r="J2330" s="25" t="s">
        <v>105</v>
      </c>
      <c r="K2330" s="25" t="s">
        <v>466</v>
      </c>
      <c r="M2330" s="26">
        <v>45524</v>
      </c>
      <c r="N2330" s="26">
        <v>45525</v>
      </c>
      <c r="O2330" s="27">
        <f ca="1">+IF(NETWORKDAYS(M2330,N2330,Feriados!A$1:A$196)&gt;-1,NETWORKDAYS(M2330,N2330,Feriados!A$1:A$196)-1,NETWORKDAYS(M2330,TODAY(),Feriados!A$1:A$196))</f>
        <v>1</v>
      </c>
      <c r="P2330" s="16"/>
      <c r="R2330" s="17"/>
      <c r="S2330" s="17"/>
      <c r="T2330" s="25" t="s">
        <v>1590</v>
      </c>
      <c r="U2330" s="25" t="s">
        <v>1590</v>
      </c>
      <c r="V2330" s="25" t="s">
        <v>37</v>
      </c>
      <c r="W2330" s="25" t="s">
        <v>4476</v>
      </c>
      <c r="X2330" s="25" t="s">
        <v>4127</v>
      </c>
      <c r="Y2330" s="25" t="s">
        <v>504</v>
      </c>
      <c r="Z2330" s="25" t="s">
        <v>531</v>
      </c>
      <c r="AA2330" s="25" t="s">
        <v>4669</v>
      </c>
      <c r="AC2330" s="26"/>
      <c r="AD2330" s="26"/>
      <c r="AF2330" s="28"/>
    </row>
    <row r="2331" spans="1:32" s="25" customFormat="1" ht="15" x14ac:dyDescent="0.25">
      <c r="B2331" s="25" t="s">
        <v>4259</v>
      </c>
      <c r="C2331" s="25" t="s">
        <v>4260</v>
      </c>
      <c r="D2331" s="25" t="s">
        <v>450</v>
      </c>
      <c r="E2331" s="25" t="s">
        <v>26</v>
      </c>
      <c r="F2331" s="25" t="s">
        <v>508</v>
      </c>
      <c r="G2331" s="25">
        <v>270.39999999999998</v>
      </c>
      <c r="I2331" s="25" t="s">
        <v>17</v>
      </c>
      <c r="J2331" s="25" t="s">
        <v>415</v>
      </c>
      <c r="K2331" s="25" t="s">
        <v>686</v>
      </c>
      <c r="M2331" s="26">
        <v>45524</v>
      </c>
      <c r="N2331" s="26">
        <v>45525</v>
      </c>
      <c r="O2331" s="27">
        <f ca="1">+IF(NETWORKDAYS(M2331,N2331,Feriados!A$1:A$196)&gt;-1,NETWORKDAYS(M2331,N2331,Feriados!A$1:A$196)-1,NETWORKDAYS(M2331,TODAY(),Feriados!A$1:A$196))</f>
        <v>1</v>
      </c>
      <c r="P2331" s="16"/>
      <c r="Q2331" s="25">
        <f ca="1">+IF(T2331="ENVIO OS", IF(NETWORKDAYS(N2331,P2331,[1]Feriados!A$15:A$315)&gt;-1,NETWORKDAYS(N2331,P2331,[1]Feriados!A$15:A$315)-1,NETWORKDAYS(N2331,TODAY(),[1]Feriados!A$15:A$315)),0)</f>
        <v>0</v>
      </c>
      <c r="R2331" s="17">
        <v>-32.884804000000003</v>
      </c>
      <c r="S2331" s="17">
        <v>-68.766917000000007</v>
      </c>
      <c r="T2331" s="25" t="s">
        <v>1496</v>
      </c>
      <c r="U2331" s="25" t="s">
        <v>1496</v>
      </c>
      <c r="V2331" s="25" t="s">
        <v>772</v>
      </c>
      <c r="W2331" s="25" t="s">
        <v>3333</v>
      </c>
      <c r="X2331" s="25" t="s">
        <v>443</v>
      </c>
      <c r="Y2331" s="25" t="s">
        <v>504</v>
      </c>
      <c r="Z2331" s="25" t="s">
        <v>535</v>
      </c>
      <c r="AC2331" s="26"/>
      <c r="AD2331" s="26"/>
      <c r="AF2331" s="28"/>
    </row>
    <row r="2332" spans="1:32" s="25" customFormat="1" ht="15" x14ac:dyDescent="0.25">
      <c r="A2332" s="25">
        <v>246665</v>
      </c>
      <c r="B2332" s="25" t="s">
        <v>4665</v>
      </c>
      <c r="C2332" s="25" t="s">
        <v>4666</v>
      </c>
      <c r="D2332" s="25" t="s">
        <v>274</v>
      </c>
      <c r="E2332" s="25" t="s">
        <v>25</v>
      </c>
      <c r="F2332" s="25" t="s">
        <v>523</v>
      </c>
      <c r="G2332" s="25">
        <v>165</v>
      </c>
      <c r="H2332" s="25">
        <v>165</v>
      </c>
      <c r="I2332" s="25" t="s">
        <v>17</v>
      </c>
      <c r="J2332" s="25" t="s">
        <v>4704</v>
      </c>
      <c r="K2332" s="25" t="s">
        <v>489</v>
      </c>
      <c r="L2332" s="25" t="s">
        <v>435</v>
      </c>
      <c r="M2332" s="26">
        <v>45524</v>
      </c>
      <c r="N2332" s="26">
        <v>45534</v>
      </c>
      <c r="O2332" s="27">
        <f ca="1">+IF(NETWORKDAYS(M2332,N2332,Feriados!A2230:A2260)&gt;-1,NETWORKDAYS(M2332,N2332,Feriados!A2230:A2260)-1,NETWORKDAYS(M2332,TODAY(),Feriados!A$28:A$328))</f>
        <v>8</v>
      </c>
      <c r="P2332" s="16"/>
      <c r="Q2332" s="25">
        <f ca="1">+IF(T2332="ENVIO OS", IF(NETWORKDAYS(N2332,P2332,Feriados!A$28:A$328)&gt;-1,NETWORKDAYS(N2332,P2332,Feriados!A$28:A$328)-1,NETWORKDAYS(N2332,TODAY(),Feriados!A$28:A$328)),0)</f>
        <v>0</v>
      </c>
      <c r="R2332" s="17">
        <v>-32.841900000000003</v>
      </c>
      <c r="S2332" s="17">
        <v>-68.879099999999994</v>
      </c>
      <c r="T2332" s="25" t="s">
        <v>1496</v>
      </c>
      <c r="U2332" s="25" t="s">
        <v>1496</v>
      </c>
      <c r="V2332" s="25" t="s">
        <v>772</v>
      </c>
      <c r="X2332" s="25" t="s">
        <v>439</v>
      </c>
      <c r="Y2332" s="25" t="s">
        <v>504</v>
      </c>
      <c r="Z2332" s="25" t="s">
        <v>1188</v>
      </c>
      <c r="AC2332" s="26"/>
      <c r="AD2332" s="26"/>
      <c r="AF2332" s="28"/>
    </row>
    <row r="2333" spans="1:32" s="25" customFormat="1" ht="15" x14ac:dyDescent="0.25">
      <c r="B2333" s="25" t="s">
        <v>4670</v>
      </c>
      <c r="C2333" s="25" t="s">
        <v>4671</v>
      </c>
      <c r="D2333" s="25" t="s">
        <v>446</v>
      </c>
      <c r="E2333" s="25" t="s">
        <v>26</v>
      </c>
      <c r="F2333" s="25" t="s">
        <v>508</v>
      </c>
      <c r="G2333" s="25">
        <v>233.1</v>
      </c>
      <c r="M2333" s="26">
        <v>45524</v>
      </c>
      <c r="N2333" s="26">
        <v>45534</v>
      </c>
      <c r="O2333" s="27">
        <f ca="1">+IF(NETWORKDAYS(M2333,N2333,Feriados!A2231:A2261)&gt;-1,NETWORKDAYS(M2333,N2333,Feriados!A2231:A2261)-1,NETWORKDAYS(M2333,TODAY(),Feriados!A$28:A$328))</f>
        <v>8</v>
      </c>
      <c r="P2333" s="16"/>
      <c r="Q2333" s="25">
        <f ca="1">+IF(T2333="ENVIO OS", IF(NETWORKDAYS(N2333,P2333,Feriados!A$28:A$328)&gt;-1,NETWORKDAYS(N2333,P2333,Feriados!A$28:A$328)-1,NETWORKDAYS(N2333,TODAY(),Feriados!A$28:A$328)),0)</f>
        <v>119</v>
      </c>
      <c r="R2333" s="17"/>
      <c r="S2333" s="17"/>
      <c r="T2333" s="25" t="s">
        <v>1494</v>
      </c>
      <c r="U2333" s="25" t="s">
        <v>1584</v>
      </c>
      <c r="X2333" s="25" t="s">
        <v>4127</v>
      </c>
      <c r="Z2333" s="25" t="s">
        <v>596</v>
      </c>
      <c r="AC2333" s="26"/>
      <c r="AD2333" s="26"/>
      <c r="AF2333" s="28"/>
    </row>
    <row r="2334" spans="1:32" s="25" customFormat="1" ht="15" x14ac:dyDescent="0.25">
      <c r="A2334" s="25">
        <v>246823</v>
      </c>
      <c r="B2334" s="25" t="s">
        <v>4651</v>
      </c>
      <c r="C2334" s="25" t="s">
        <v>4756</v>
      </c>
      <c r="D2334" s="25" t="s">
        <v>507</v>
      </c>
      <c r="E2334" s="25" t="s">
        <v>26</v>
      </c>
      <c r="F2334" s="25" t="s">
        <v>508</v>
      </c>
      <c r="G2334" s="25">
        <v>524</v>
      </c>
      <c r="I2334" s="25" t="s">
        <v>17</v>
      </c>
      <c r="J2334" s="25" t="s">
        <v>57</v>
      </c>
      <c r="K2334" s="25" t="s">
        <v>447</v>
      </c>
      <c r="M2334" s="26">
        <v>45525</v>
      </c>
      <c r="N2334" s="26">
        <v>45537</v>
      </c>
      <c r="O2334" s="27">
        <f ca="1">+IF(NETWORKDAYS(M2334,N2334,Feriados!A2230:A2260)&gt;-1,NETWORKDAYS(M2334,N2334,Feriados!A2230:A2260)-1,NETWORKDAYS(M2334,TODAY(),Feriados!A$28:A$328))</f>
        <v>8</v>
      </c>
      <c r="P2334" s="16"/>
      <c r="Q2334" s="25">
        <f ca="1">+IF(T2334="ENVIO OS", IF(NETWORKDAYS(N2334,P2334,Feriados!A$28:A$328)&gt;-1,NETWORKDAYS(N2334,P2334,Feriados!A$28:A$328)-1,NETWORKDAYS(N2334,TODAY(),Feriados!A$28:A$328)),0)</f>
        <v>0</v>
      </c>
      <c r="R2334" s="17">
        <v>-32.975000000000001</v>
      </c>
      <c r="S2334" s="17">
        <v>-68.863900000000001</v>
      </c>
      <c r="T2334" s="25" t="s">
        <v>1496</v>
      </c>
      <c r="U2334" s="25" t="s">
        <v>1496</v>
      </c>
      <c r="X2334" s="25" t="s">
        <v>4127</v>
      </c>
      <c r="Y2334" s="25" t="s">
        <v>504</v>
      </c>
      <c r="Z2334" s="25" t="s">
        <v>534</v>
      </c>
      <c r="AC2334" s="26"/>
      <c r="AD2334" s="26"/>
      <c r="AF2334" s="28"/>
    </row>
    <row r="2335" spans="1:32" s="25" customFormat="1" ht="15" x14ac:dyDescent="0.25">
      <c r="A2335" s="25">
        <v>246679</v>
      </c>
      <c r="B2335" s="25" t="s">
        <v>4667</v>
      </c>
      <c r="C2335" s="25" t="s">
        <v>4668</v>
      </c>
      <c r="D2335" s="25" t="s">
        <v>507</v>
      </c>
      <c r="E2335" s="25" t="s">
        <v>25</v>
      </c>
      <c r="F2335" s="25" t="s">
        <v>509</v>
      </c>
      <c r="G2335" s="25">
        <v>105</v>
      </c>
      <c r="M2335" s="26">
        <v>45525</v>
      </c>
      <c r="N2335" s="26">
        <v>45541</v>
      </c>
      <c r="O2335" s="27">
        <f ca="1">+IF(NETWORKDAYS(M2335,N2335,Feriados!A2231:A2261)&gt;-1,NETWORKDAYS(M2335,N2335,Feriados!A2231:A2261)-1,NETWORKDAYS(M2335,TODAY(),Feriados!A$28:A$328))</f>
        <v>12</v>
      </c>
      <c r="P2335" s="16"/>
      <c r="Q2335" s="25">
        <f ca="1">+IF(T2335="ENVIO OS", IF(NETWORKDAYS(N2335,P2335,Feriados!A$28:A$328)&gt;-1,NETWORKDAYS(N2335,P2335,Feriados!A$28:A$328)-1,NETWORKDAYS(N2335,TODAY(),Feriados!A$28:A$328)),0)</f>
        <v>0</v>
      </c>
      <c r="R2335" s="17"/>
      <c r="S2335" s="17"/>
      <c r="T2335" s="25" t="s">
        <v>1591</v>
      </c>
      <c r="U2335" s="25" t="s">
        <v>1591</v>
      </c>
      <c r="X2335" s="25" t="s">
        <v>4127</v>
      </c>
      <c r="AB2335" s="25" t="s">
        <v>0</v>
      </c>
      <c r="AC2335" s="26"/>
      <c r="AD2335" s="26"/>
      <c r="AF2335" s="28"/>
    </row>
    <row r="2336" spans="1:32" s="25" customFormat="1" ht="15" x14ac:dyDescent="0.25">
      <c r="B2336" s="25" t="s">
        <v>4672</v>
      </c>
      <c r="C2336" s="25" t="s">
        <v>4673</v>
      </c>
      <c r="D2336" s="25" t="s">
        <v>452</v>
      </c>
      <c r="E2336" s="25" t="s">
        <v>26</v>
      </c>
      <c r="F2336" s="25" t="s">
        <v>508</v>
      </c>
      <c r="G2336" s="25">
        <v>187.3</v>
      </c>
      <c r="M2336" s="26">
        <v>45526</v>
      </c>
      <c r="N2336" s="26">
        <v>45548</v>
      </c>
      <c r="O2336" s="27">
        <f ca="1">+IF(NETWORKDAYS(M2336,N2336,Feriados!A2232:A2262)&gt;-1,NETWORKDAYS(M2336,N2336,Feriados!A2232:A2262)-1,NETWORKDAYS(M2336,TODAY(),Feriados!A$28:A$328))</f>
        <v>16</v>
      </c>
      <c r="P2336" s="16">
        <v>45554</v>
      </c>
      <c r="Q2336" s="25">
        <f ca="1">+IF(T2336="ENVIO OS", IF(NETWORKDAYS(N2336,P2336,Feriados!A$28:A$328)&gt;-1,NETWORKDAYS(N2336,P2336,Feriados!A$28:A$328)-1,NETWORKDAYS(N2336,TODAY(),Feriados!A$28:A$328)),0)</f>
        <v>4</v>
      </c>
      <c r="R2336" s="17"/>
      <c r="S2336" s="17"/>
      <c r="T2336" s="25" t="s">
        <v>1494</v>
      </c>
      <c r="U2336" s="25" t="s">
        <v>1584</v>
      </c>
      <c r="X2336" s="25" t="s">
        <v>4127</v>
      </c>
      <c r="Z2336" s="25" t="s">
        <v>529</v>
      </c>
      <c r="AC2336" s="26"/>
      <c r="AD2336" s="26"/>
      <c r="AF2336" s="28"/>
    </row>
    <row r="2337" spans="1:32" s="25" customFormat="1" ht="15" x14ac:dyDescent="0.25">
      <c r="A2337" s="25">
        <v>246710</v>
      </c>
      <c r="B2337" s="25" t="s">
        <v>4674</v>
      </c>
      <c r="C2337" s="25" t="s">
        <v>4675</v>
      </c>
      <c r="D2337" s="25" t="s">
        <v>452</v>
      </c>
      <c r="E2337" s="25" t="s">
        <v>25</v>
      </c>
      <c r="F2337" s="25" t="s">
        <v>509</v>
      </c>
      <c r="G2337" s="25">
        <v>290</v>
      </c>
      <c r="H2337" s="25">
        <v>26</v>
      </c>
      <c r="I2337" s="25" t="s">
        <v>4707</v>
      </c>
      <c r="J2337" s="25" t="s">
        <v>185</v>
      </c>
      <c r="K2337" s="25" t="s">
        <v>451</v>
      </c>
      <c r="L2337" s="25" t="s">
        <v>434</v>
      </c>
      <c r="M2337" s="26">
        <v>45526</v>
      </c>
      <c r="N2337" s="26">
        <v>45540</v>
      </c>
      <c r="O2337" s="27">
        <f ca="1">+IF(NETWORKDAYS(M2337,N2337,Feriados!A2233:A2263)&gt;-1,NETWORKDAYS(M2337,N2337,Feriados!A2233:A2263)-1,NETWORKDAYS(M2337,TODAY(),Feriados!A$28:A$328))</f>
        <v>10</v>
      </c>
      <c r="P2337" s="16"/>
      <c r="Q2337" s="25">
        <f ca="1">+IF(T2337="ENVIO OS", IF(NETWORKDAYS(N2337,P2337,Feriados!A$28:A$328)&gt;-1,NETWORKDAYS(N2337,P2337,Feriados!A$28:A$328)-1,NETWORKDAYS(N2337,TODAY(),Feriados!A$28:A$328)),0)</f>
        <v>0</v>
      </c>
      <c r="R2337" s="17">
        <v>-34.584499999999998</v>
      </c>
      <c r="S2337" s="17">
        <v>-68.385300000000001</v>
      </c>
      <c r="T2337" s="25" t="s">
        <v>1496</v>
      </c>
      <c r="U2337" s="25" t="s">
        <v>1496</v>
      </c>
      <c r="X2337" s="25" t="s">
        <v>439</v>
      </c>
      <c r="Y2337" s="25" t="s">
        <v>504</v>
      </c>
      <c r="AC2337" s="26"/>
      <c r="AD2337" s="26"/>
      <c r="AF2337" s="28"/>
    </row>
    <row r="2338" spans="1:32" s="25" customFormat="1" ht="15" x14ac:dyDescent="0.25">
      <c r="A2338" s="25">
        <v>247031</v>
      </c>
      <c r="B2338" s="25" t="s">
        <v>4693</v>
      </c>
      <c r="C2338" s="25" t="s">
        <v>4694</v>
      </c>
      <c r="D2338" s="25" t="s">
        <v>450</v>
      </c>
      <c r="E2338" s="25" t="s">
        <v>26</v>
      </c>
      <c r="F2338" s="25" t="s">
        <v>508</v>
      </c>
      <c r="G2338" s="25">
        <v>194.4</v>
      </c>
      <c r="J2338" s="25" t="s">
        <v>375</v>
      </c>
      <c r="K2338" s="25" t="s">
        <v>457</v>
      </c>
      <c r="L2338" s="25" t="s">
        <v>435</v>
      </c>
      <c r="M2338" s="26">
        <v>45526</v>
      </c>
      <c r="N2338" s="26">
        <v>45548</v>
      </c>
      <c r="O2338" s="27">
        <f ca="1">+IF(NETWORKDAYS(M2338,N2338,Feriados!A2234:A2264)&gt;-1,NETWORKDAYS(M2338,N2338,Feriados!A2234:A2264)-1,NETWORKDAYS(M2338,TODAY(),Feriados!A$28:A$328))</f>
        <v>16</v>
      </c>
      <c r="P2338" s="16"/>
      <c r="Q2338" s="25">
        <f ca="1">+IF(T2338="ENVIO OS", IF(NETWORKDAYS(N2338,P2338,Feriados!A$28:A$328)&gt;-1,NETWORKDAYS(N2338,P2338,Feriados!A$28:A$328)-1,NETWORKDAYS(N2338,TODAY(),Feriados!A$28:A$328)),0)</f>
        <v>0</v>
      </c>
      <c r="R2338" s="17">
        <v>-32.926600000000001</v>
      </c>
      <c r="S2338" s="17">
        <v>-68.724199999999996</v>
      </c>
      <c r="T2338" s="25" t="s">
        <v>1496</v>
      </c>
      <c r="U2338" s="25" t="s">
        <v>1496</v>
      </c>
      <c r="V2338" s="25" t="s">
        <v>37</v>
      </c>
      <c r="W2338" s="25" t="s">
        <v>2906</v>
      </c>
      <c r="X2338" s="25" t="s">
        <v>4127</v>
      </c>
      <c r="Y2338" s="25" t="s">
        <v>497</v>
      </c>
      <c r="Z2338" s="25" t="s">
        <v>531</v>
      </c>
      <c r="AC2338" s="26"/>
      <c r="AD2338" s="26"/>
      <c r="AF2338" s="28"/>
    </row>
    <row r="2339" spans="1:32" s="25" customFormat="1" ht="15" x14ac:dyDescent="0.25">
      <c r="A2339" s="25">
        <v>244607</v>
      </c>
      <c r="B2339" s="25" t="s">
        <v>4298</v>
      </c>
      <c r="C2339" s="25" t="s">
        <v>4299</v>
      </c>
      <c r="D2339" s="25" t="s">
        <v>446</v>
      </c>
      <c r="E2339" s="25" t="s">
        <v>26</v>
      </c>
      <c r="F2339" s="25" t="s">
        <v>508</v>
      </c>
      <c r="G2339" s="25">
        <v>72</v>
      </c>
      <c r="I2339" s="25" t="s">
        <v>4364</v>
      </c>
      <c r="J2339" s="25" t="s">
        <v>39</v>
      </c>
      <c r="K2339" s="25" t="s">
        <v>446</v>
      </c>
      <c r="L2339" s="25" t="s">
        <v>435</v>
      </c>
      <c r="M2339" s="26">
        <v>45526</v>
      </c>
      <c r="N2339" s="26">
        <v>45527</v>
      </c>
      <c r="O2339" s="27">
        <f ca="1">+IF(NETWORKDAYS(M2339,N2339,Feriados!A$1:A$196)&gt;-1,NETWORKDAYS(M2339,N2339,Feriados!A$1:A$196)-1,NETWORKDAYS(M2339,TODAY(),Feriados!A$1:A$196))</f>
        <v>1</v>
      </c>
      <c r="P2339" s="16"/>
      <c r="Q2339" s="25">
        <f ca="1">+IF(T2339="ENVIO OS", IF(NETWORKDAYS(N2339,P2339,Feriados!A$28:A$328)&gt;-1,NETWORKDAYS(N2339,P2339,Feriados!A$28:A$328)-1,NETWORKDAYS(N2339,TODAY(),Feriados!A$28:A$328)),0)</f>
        <v>0</v>
      </c>
      <c r="R2339" s="17">
        <v>-32.947499999999998</v>
      </c>
      <c r="S2339" s="17">
        <v>-68.811199999999999</v>
      </c>
      <c r="T2339" s="25" t="s">
        <v>1590</v>
      </c>
      <c r="U2339" s="25" t="s">
        <v>1590</v>
      </c>
      <c r="X2339" s="25" t="s">
        <v>4127</v>
      </c>
      <c r="Y2339" s="25" t="s">
        <v>4313</v>
      </c>
      <c r="Z2339" s="25" t="s">
        <v>545</v>
      </c>
      <c r="AC2339" s="26"/>
      <c r="AD2339" s="26"/>
      <c r="AF2339" s="28"/>
    </row>
    <row r="2340" spans="1:32" s="25" customFormat="1" ht="15" x14ac:dyDescent="0.25">
      <c r="A2340" s="25">
        <v>244962</v>
      </c>
      <c r="B2340" s="25" t="s">
        <v>4138</v>
      </c>
      <c r="C2340" s="25" t="s">
        <v>4137</v>
      </c>
      <c r="D2340" s="25" t="s">
        <v>507</v>
      </c>
      <c r="E2340" s="25" t="s">
        <v>26</v>
      </c>
      <c r="F2340" s="25" t="s">
        <v>508</v>
      </c>
      <c r="G2340" s="25">
        <v>236.6</v>
      </c>
      <c r="I2340" s="25" t="s">
        <v>17</v>
      </c>
      <c r="J2340" s="25" t="s">
        <v>322</v>
      </c>
      <c r="K2340" s="25" t="s">
        <v>449</v>
      </c>
      <c r="L2340" s="25" t="s">
        <v>435</v>
      </c>
      <c r="M2340" s="26">
        <v>45527</v>
      </c>
      <c r="N2340" s="26">
        <v>45533</v>
      </c>
      <c r="O2340" s="27">
        <f ca="1">+IF(NETWORKDAYS(M2340,N2340,Feriados!A$1:A$196)&gt;-1,NETWORKDAYS(M2340,N2340,Feriados!A$1:A$196)-1,NETWORKDAYS(M2340,TODAY(),Feriados!A$1:A$196))</f>
        <v>4</v>
      </c>
      <c r="P2340" s="16"/>
      <c r="Q2340" s="25">
        <f ca="1">+IF(T2340="ENVIO OS", IF(NETWORKDAYS(N2340,P2340,Feriados!A$28:A$328)&gt;-1,NETWORKDAYS(N2340,P2340,Feriados!A$28:A$328)-1,NETWORKDAYS(N2340,TODAY(),Feriados!A$28:A$328)),0)</f>
        <v>0</v>
      </c>
      <c r="R2340" s="17">
        <v>-33.005879999999998</v>
      </c>
      <c r="S2340" s="17">
        <v>-68.916967999999997</v>
      </c>
      <c r="T2340" s="25" t="s">
        <v>1590</v>
      </c>
      <c r="U2340" s="25" t="s">
        <v>1590</v>
      </c>
      <c r="X2340" s="25" t="s">
        <v>4127</v>
      </c>
      <c r="Y2340" s="25" t="s">
        <v>4312</v>
      </c>
      <c r="Z2340" s="25" t="s">
        <v>531</v>
      </c>
      <c r="AA2340" s="25" t="s">
        <v>4477</v>
      </c>
      <c r="AC2340" s="26"/>
      <c r="AD2340" s="26"/>
      <c r="AF2340" s="28"/>
    </row>
    <row r="2341" spans="1:32" s="25" customFormat="1" ht="15" x14ac:dyDescent="0.25">
      <c r="B2341" s="25" t="s">
        <v>4676</v>
      </c>
      <c r="C2341" s="25" t="s">
        <v>4689</v>
      </c>
      <c r="D2341" s="25" t="s">
        <v>450</v>
      </c>
      <c r="E2341" s="25" t="s">
        <v>25</v>
      </c>
      <c r="F2341" s="25" t="s">
        <v>1301</v>
      </c>
      <c r="G2341" s="25">
        <v>53.4</v>
      </c>
      <c r="M2341" s="26">
        <v>45530</v>
      </c>
      <c r="N2341" s="26">
        <v>45531</v>
      </c>
      <c r="O2341" s="27">
        <f ca="1">+IF(NETWORKDAYS(M2341,N2341,Feriados!A2236:A2266)&gt;-1,NETWORKDAYS(M2341,N2341,Feriados!A2236:A2266)-1,NETWORKDAYS(M2341,TODAY(),Feriados!A$28:A$328))</f>
        <v>1</v>
      </c>
      <c r="P2341" s="16">
        <v>45532</v>
      </c>
      <c r="Q2341" s="25">
        <f ca="1">+IF(T2341="ENVIO OS", IF(NETWORKDAYS(N2341,P2341,Feriados!A$28:A$328)&gt;-1,NETWORKDAYS(N2341,P2341,Feriados!A$28:A$328)-1,NETWORKDAYS(N2341,TODAY(),Feriados!A$28:A$328)),0)</f>
        <v>1</v>
      </c>
      <c r="R2341" s="17"/>
      <c r="S2341" s="17"/>
      <c r="T2341" s="25" t="s">
        <v>1494</v>
      </c>
      <c r="U2341" s="25" t="s">
        <v>1584</v>
      </c>
      <c r="X2341" s="25" t="s">
        <v>443</v>
      </c>
      <c r="Z2341" s="25" t="s">
        <v>573</v>
      </c>
      <c r="AC2341" s="26"/>
      <c r="AD2341" s="26"/>
      <c r="AF2341" s="28"/>
    </row>
    <row r="2342" spans="1:32" s="25" customFormat="1" ht="15" x14ac:dyDescent="0.25">
      <c r="A2342" s="25">
        <v>246869</v>
      </c>
      <c r="B2342" s="25" t="s">
        <v>4679</v>
      </c>
      <c r="C2342" s="25" t="s">
        <v>4680</v>
      </c>
      <c r="D2342" s="25" t="s">
        <v>506</v>
      </c>
      <c r="E2342" s="25" t="s">
        <v>26</v>
      </c>
      <c r="F2342" s="25" t="s">
        <v>508</v>
      </c>
      <c r="G2342" s="25">
        <v>249</v>
      </c>
      <c r="I2342" s="25" t="s">
        <v>4701</v>
      </c>
      <c r="K2342" s="25" t="s">
        <v>456</v>
      </c>
      <c r="L2342" s="25" t="s">
        <v>434</v>
      </c>
      <c r="M2342" s="26">
        <v>45530</v>
      </c>
      <c r="N2342" s="26">
        <v>45538</v>
      </c>
      <c r="O2342" s="27">
        <f ca="1">+IF(NETWORKDAYS(M2342,N2342,Feriados!A2238:A2268)&gt;-1,NETWORKDAYS(M2342,N2342,Feriados!A2238:A2268)-1,NETWORKDAYS(M2342,TODAY(),Feriados!A$28:A$328))</f>
        <v>6</v>
      </c>
      <c r="P2342" s="16"/>
      <c r="Q2342" s="25">
        <f ca="1">+IF(T2342="ENVIO OS", IF(NETWORKDAYS(N2342,P2342,Feriados!A$28:A$328)&gt;-1,NETWORKDAYS(N2342,P2342,Feriados!A$28:A$328)-1,NETWORKDAYS(N2342,TODAY(),Feriados!A$28:A$328)),0)</f>
        <v>0</v>
      </c>
      <c r="R2342" s="17">
        <v>-32.871848999999997</v>
      </c>
      <c r="S2342" s="17">
        <v>-68.902231999999998</v>
      </c>
      <c r="T2342" s="25" t="s">
        <v>1496</v>
      </c>
      <c r="U2342" s="25" t="s">
        <v>1496</v>
      </c>
      <c r="X2342" s="25" t="s">
        <v>4127</v>
      </c>
      <c r="Y2342" s="25" t="s">
        <v>504</v>
      </c>
      <c r="AC2342" s="26"/>
      <c r="AD2342" s="26"/>
      <c r="AF2342" s="28"/>
    </row>
    <row r="2343" spans="1:32" s="25" customFormat="1" ht="15" x14ac:dyDescent="0.25">
      <c r="A2343" s="25">
        <v>246870</v>
      </c>
      <c r="B2343" s="25" t="s">
        <v>4681</v>
      </c>
      <c r="C2343" s="25" t="s">
        <v>4682</v>
      </c>
      <c r="D2343" s="25" t="s">
        <v>506</v>
      </c>
      <c r="E2343" s="25" t="s">
        <v>26</v>
      </c>
      <c r="F2343" s="25" t="s">
        <v>508</v>
      </c>
      <c r="G2343" s="25">
        <v>524</v>
      </c>
      <c r="K2343" s="25" t="s">
        <v>456</v>
      </c>
      <c r="L2343" s="25" t="s">
        <v>434</v>
      </c>
      <c r="M2343" s="26">
        <v>45530</v>
      </c>
      <c r="N2343" s="26">
        <v>45538</v>
      </c>
      <c r="O2343" s="27">
        <f ca="1">+IF(NETWORKDAYS(M2343,N2343,Feriados!A2239:A2269)&gt;-1,NETWORKDAYS(M2343,N2343,Feriados!A2239:A2269)-1,NETWORKDAYS(M2343,TODAY(),Feriados!A$28:A$328))</f>
        <v>6</v>
      </c>
      <c r="P2343" s="16"/>
      <c r="Q2343" s="25">
        <f ca="1">+IF(T2343="ENVIO OS", IF(NETWORKDAYS(N2343,P2343,Feriados!A$28:A$328)&gt;-1,NETWORKDAYS(N2343,P2343,Feriados!A$28:A$328)-1,NETWORKDAYS(N2343,TODAY(),Feriados!A$28:A$328)),0)</f>
        <v>0</v>
      </c>
      <c r="R2343" s="17">
        <v>-32.871848999999997</v>
      </c>
      <c r="S2343" s="17">
        <v>-68.902231999999998</v>
      </c>
      <c r="T2343" s="25" t="s">
        <v>1496</v>
      </c>
      <c r="U2343" s="25" t="s">
        <v>1496</v>
      </c>
      <c r="X2343" s="25" t="s">
        <v>4127</v>
      </c>
      <c r="Y2343" s="25" t="s">
        <v>504</v>
      </c>
      <c r="AC2343" s="26"/>
      <c r="AD2343" s="26"/>
      <c r="AF2343" s="28"/>
    </row>
    <row r="2344" spans="1:32" s="25" customFormat="1" ht="15" x14ac:dyDescent="0.25">
      <c r="A2344" s="25">
        <v>246853</v>
      </c>
      <c r="B2344" s="25" t="s">
        <v>4683</v>
      </c>
      <c r="C2344" s="34" t="s">
        <v>4684</v>
      </c>
      <c r="D2344" s="25" t="s">
        <v>506</v>
      </c>
      <c r="E2344" s="25" t="s">
        <v>25</v>
      </c>
      <c r="F2344" s="25" t="s">
        <v>515</v>
      </c>
      <c r="G2344" s="25">
        <v>525</v>
      </c>
      <c r="H2344" s="25">
        <v>525</v>
      </c>
      <c r="I2344" s="25" t="s">
        <v>17</v>
      </c>
      <c r="J2344" s="25" t="s">
        <v>96</v>
      </c>
      <c r="K2344" s="25" t="s">
        <v>456</v>
      </c>
      <c r="L2344" s="25" t="s">
        <v>434</v>
      </c>
      <c r="M2344" s="26">
        <v>45530</v>
      </c>
      <c r="N2344" s="26">
        <v>45537</v>
      </c>
      <c r="O2344" s="27">
        <f ca="1">+IF(NETWORKDAYS(M2344,N2344,Feriados!A2240:A2270)&gt;-1,NETWORKDAYS(M2344,N2344,Feriados!A2240:A2270)-1,NETWORKDAYS(M2344,TODAY(),Feriados!A$28:A$328))</f>
        <v>5</v>
      </c>
      <c r="P2344" s="16"/>
      <c r="Q2344" s="25">
        <f ca="1">+IF(T2344="ENVIO OS", IF(NETWORKDAYS(N2344,P2344,Feriados!A$28:A$328)&gt;-1,NETWORKDAYS(N2344,P2344,Feriados!A$28:A$328)-1,NETWORKDAYS(N2344,TODAY(),Feriados!A$28:A$328)),0)</f>
        <v>0</v>
      </c>
      <c r="R2344" s="17">
        <v>-32.873899999999999</v>
      </c>
      <c r="S2344" s="17">
        <v>-68.885199999999998</v>
      </c>
      <c r="T2344" s="25" t="s">
        <v>1496</v>
      </c>
      <c r="U2344" s="25" t="s">
        <v>1496</v>
      </c>
      <c r="V2344" s="25" t="s">
        <v>1170</v>
      </c>
      <c r="X2344" s="25" t="s">
        <v>439</v>
      </c>
      <c r="Y2344" s="25" t="s">
        <v>504</v>
      </c>
      <c r="AC2344" s="26"/>
      <c r="AD2344" s="26"/>
      <c r="AF2344" s="28"/>
    </row>
    <row r="2345" spans="1:32" s="25" customFormat="1" ht="15" x14ac:dyDescent="0.25">
      <c r="A2345" s="25">
        <v>246887</v>
      </c>
      <c r="B2345" s="25" t="s">
        <v>4685</v>
      </c>
      <c r="C2345" s="34" t="s">
        <v>4686</v>
      </c>
      <c r="D2345" s="25" t="s">
        <v>446</v>
      </c>
      <c r="E2345" s="25" t="s">
        <v>25</v>
      </c>
      <c r="F2345" s="25" t="s">
        <v>509</v>
      </c>
      <c r="G2345" s="25">
        <v>355</v>
      </c>
      <c r="H2345" s="25">
        <v>100</v>
      </c>
      <c r="I2345" s="25" t="s">
        <v>4716</v>
      </c>
      <c r="J2345" s="25" t="s">
        <v>50</v>
      </c>
      <c r="K2345" s="25" t="s">
        <v>296</v>
      </c>
      <c r="L2345" s="25" t="s">
        <v>434</v>
      </c>
      <c r="M2345" s="26">
        <v>45531</v>
      </c>
      <c r="N2345" s="26">
        <v>45538</v>
      </c>
      <c r="O2345" s="27">
        <f ca="1">+IF(NETWORKDAYS(M2345,N2345,Feriados!A2241:A2271)&gt;-1,NETWORKDAYS(M2345,N2345,Feriados!A2241:A2271)-1,NETWORKDAYS(M2345,TODAY(),Feriados!A$28:A$328))</f>
        <v>5</v>
      </c>
      <c r="P2345" s="16"/>
      <c r="Q2345" s="25">
        <f ca="1">+IF(T2345="ENVIO OS", IF(NETWORKDAYS(N2345,P2345,Feriados!A$28:A$328)&gt;-1,NETWORKDAYS(N2345,P2345,Feriados!A$28:A$328)-1,NETWORKDAYS(N2345,TODAY(),Feriados!A$28:A$328)),0)</f>
        <v>0</v>
      </c>
      <c r="R2345" s="17">
        <v>-32.966200000000001</v>
      </c>
      <c r="S2345" s="17">
        <v>-68.583100000000002</v>
      </c>
      <c r="T2345" s="25" t="s">
        <v>1496</v>
      </c>
      <c r="U2345" s="25" t="s">
        <v>1496</v>
      </c>
      <c r="X2345" s="25" t="s">
        <v>443</v>
      </c>
      <c r="Y2345" s="25" t="s">
        <v>504</v>
      </c>
      <c r="AC2345" s="26"/>
      <c r="AD2345" s="26"/>
      <c r="AF2345" s="28"/>
    </row>
    <row r="2346" spans="1:32" s="25" customFormat="1" ht="15" x14ac:dyDescent="0.25">
      <c r="A2346" s="25">
        <v>246777</v>
      </c>
      <c r="B2346" s="25" t="s">
        <v>4690</v>
      </c>
      <c r="C2346" s="25" t="s">
        <v>4509</v>
      </c>
      <c r="D2346" s="25" t="s">
        <v>380</v>
      </c>
      <c r="E2346" s="25" t="s">
        <v>25</v>
      </c>
      <c r="F2346" s="25" t="s">
        <v>517</v>
      </c>
      <c r="G2346" s="25">
        <v>150</v>
      </c>
      <c r="H2346" s="25">
        <v>150</v>
      </c>
      <c r="J2346" s="25" t="s">
        <v>327</v>
      </c>
      <c r="K2346" s="25" t="s">
        <v>453</v>
      </c>
      <c r="L2346" s="25" t="s">
        <v>434</v>
      </c>
      <c r="M2346" s="26">
        <v>45531</v>
      </c>
      <c r="N2346" s="26">
        <v>45544</v>
      </c>
      <c r="O2346" s="27">
        <f ca="1">+IF(NETWORKDAYS(M2346,N2346,Feriados!A2243:A2273)&gt;-1,NETWORKDAYS(M2346,N2346,Feriados!A2243:A2273)-1,NETWORKDAYS(M2346,TODAY(),Feriados!A$28:A$328))</f>
        <v>9</v>
      </c>
      <c r="P2346" s="16"/>
      <c r="Q2346" s="25">
        <f ca="1">+IF(T2346="ENVIO OS", IF(NETWORKDAYS(N2346,P2346,Feriados!A$28:A$328)&gt;-1,NETWORKDAYS(N2346,P2346,Feriados!A$28:A$328)-1,NETWORKDAYS(N2346,TODAY(),Feriados!A$28:A$328)),0)</f>
        <v>0</v>
      </c>
      <c r="R2346" s="17">
        <v>-34.011400000000002</v>
      </c>
      <c r="S2346" s="17">
        <v>-69.033000000000001</v>
      </c>
      <c r="T2346" s="25" t="s">
        <v>1496</v>
      </c>
      <c r="U2346" s="25" t="s">
        <v>1496</v>
      </c>
      <c r="V2346" s="25" t="s">
        <v>32</v>
      </c>
      <c r="X2346" s="25" t="s">
        <v>439</v>
      </c>
      <c r="Y2346" s="25" t="s">
        <v>504</v>
      </c>
      <c r="AA2346" s="25" t="s">
        <v>4720</v>
      </c>
      <c r="AC2346" s="26"/>
      <c r="AD2346" s="26"/>
      <c r="AF2346" s="28"/>
    </row>
    <row r="2347" spans="1:32" s="25" customFormat="1" ht="15" x14ac:dyDescent="0.25">
      <c r="B2347" s="25" t="s">
        <v>4691</v>
      </c>
      <c r="C2347" s="25" t="s">
        <v>4692</v>
      </c>
      <c r="D2347" s="25" t="s">
        <v>405</v>
      </c>
      <c r="E2347" s="25" t="s">
        <v>26</v>
      </c>
      <c r="F2347" s="25" t="s">
        <v>508</v>
      </c>
      <c r="G2347" s="25">
        <v>50.4</v>
      </c>
      <c r="M2347" s="26">
        <v>45532</v>
      </c>
      <c r="N2347" s="26">
        <v>45559</v>
      </c>
      <c r="O2347" s="27">
        <f ca="1">+IF(NETWORKDAYS(M2347,N2347,Feriados!A2244:A2274)&gt;-1,NETWORKDAYS(M2347,N2347,Feriados!A2244:A2274)-1,NETWORKDAYS(M2347,TODAY(),Feriados!A$28:A$328))</f>
        <v>19</v>
      </c>
      <c r="P2347" s="16">
        <v>45625</v>
      </c>
      <c r="Q2347" s="25">
        <f ca="1">+IF(T2347="ENVIO OS", IF(NETWORKDAYS(N2347,P2347,Feriados!A$28:A$328)&gt;-1,NETWORKDAYS(N2347,P2347,Feriados!A$28:A$328)-1,NETWORKDAYS(N2347,TODAY(),Feriados!A$28:A$328)),0)</f>
        <v>48</v>
      </c>
      <c r="R2347" s="17"/>
      <c r="S2347" s="17"/>
      <c r="T2347" s="25" t="s">
        <v>1494</v>
      </c>
      <c r="U2347" s="25" t="s">
        <v>1584</v>
      </c>
      <c r="X2347" s="25" t="s">
        <v>4127</v>
      </c>
      <c r="Z2347" s="25" t="s">
        <v>596</v>
      </c>
      <c r="AC2347" s="26"/>
      <c r="AD2347" s="26"/>
      <c r="AF2347" s="28"/>
    </row>
    <row r="2348" spans="1:32" s="25" customFormat="1" ht="15" x14ac:dyDescent="0.25">
      <c r="A2348" s="25">
        <v>243739</v>
      </c>
      <c r="B2348" s="25" t="s">
        <v>4698</v>
      </c>
      <c r="C2348" s="25" t="s">
        <v>4200</v>
      </c>
      <c r="D2348" s="25" t="s">
        <v>507</v>
      </c>
      <c r="E2348" s="25" t="s">
        <v>25</v>
      </c>
      <c r="F2348" s="25" t="s">
        <v>741</v>
      </c>
      <c r="G2348" s="25">
        <v>150</v>
      </c>
      <c r="H2348" s="25">
        <v>150</v>
      </c>
      <c r="I2348" s="25" t="s">
        <v>17</v>
      </c>
      <c r="J2348" s="25" t="s">
        <v>312</v>
      </c>
      <c r="K2348" s="25" t="s">
        <v>447</v>
      </c>
      <c r="L2348" s="25" t="s">
        <v>434</v>
      </c>
      <c r="M2348" s="26">
        <v>45532</v>
      </c>
      <c r="N2348" s="26">
        <v>45539</v>
      </c>
      <c r="O2348" s="27">
        <f ca="1">+IF(NETWORKDAYS(M2348,N2348,Feriados!A2248:A2278)&gt;-1,NETWORKDAYS(M2348,N2348,Feriados!A2248:A2278)-1,NETWORKDAYS(M2348,TODAY(),Feriados!A$28:A$328))</f>
        <v>5</v>
      </c>
      <c r="P2348" s="16"/>
      <c r="Q2348" s="25">
        <f ca="1">+IF(T2348="ENVIO OS", IF(NETWORKDAYS(N2348,P2348,Feriados!A$28:A$328)&gt;-1,NETWORKDAYS(N2348,P2348,Feriados!A$28:A$328)-1,NETWORKDAYS(N2348,TODAY(),Feriados!A$28:A$328)),0)</f>
        <v>0</v>
      </c>
      <c r="R2348" s="17">
        <v>-32.993600000000001</v>
      </c>
      <c r="S2348" s="17">
        <v>-68.852999999999994</v>
      </c>
      <c r="T2348" s="25" t="s">
        <v>1496</v>
      </c>
      <c r="U2348" s="25" t="s">
        <v>1496</v>
      </c>
      <c r="V2348" s="25" t="s">
        <v>35</v>
      </c>
      <c r="X2348" s="25" t="s">
        <v>439</v>
      </c>
      <c r="Y2348" s="25" t="s">
        <v>504</v>
      </c>
      <c r="AA2348" s="25" t="s">
        <v>4705</v>
      </c>
      <c r="AC2348" s="26"/>
      <c r="AD2348" s="26"/>
      <c r="AF2348" s="28"/>
    </row>
    <row r="2349" spans="1:32" s="25" customFormat="1" ht="15" x14ac:dyDescent="0.25">
      <c r="B2349" s="25" t="s">
        <v>4676</v>
      </c>
      <c r="C2349" s="25" t="s">
        <v>4689</v>
      </c>
      <c r="D2349" s="25" t="s">
        <v>450</v>
      </c>
      <c r="E2349" s="25" t="s">
        <v>25</v>
      </c>
      <c r="F2349" s="25" t="s">
        <v>1301</v>
      </c>
      <c r="G2349" s="25">
        <v>53.4</v>
      </c>
      <c r="M2349" s="16">
        <v>45532</v>
      </c>
      <c r="N2349" s="26">
        <v>45537</v>
      </c>
      <c r="O2349" s="27">
        <f ca="1">+IF(NETWORKDAYS(M2349,N2349,Feriados!A2264:A2294)&gt;-1,NETWORKDAYS(M2349,N2349,Feriados!A2264:A2294)-1,NETWORKDAYS(M2349,TODAY(),Feriados!A$28:A$328))</f>
        <v>3</v>
      </c>
      <c r="P2349" s="16">
        <v>45546</v>
      </c>
      <c r="Q2349" s="25">
        <f ca="1">+IF(T2349="ENVIO OS", IF(NETWORKDAYS(N2349,P2349,Feriados!A$28:A$328)&gt;-1,NETWORKDAYS(N2349,P2349,Feriados!A$28:A$328)-1,NETWORKDAYS(N2349,TODAY(),Feriados!A$28:A$328)),0)</f>
        <v>7</v>
      </c>
      <c r="R2349" s="17"/>
      <c r="S2349" s="17"/>
      <c r="T2349" s="25" t="s">
        <v>1494</v>
      </c>
      <c r="U2349" s="25" t="s">
        <v>1585</v>
      </c>
      <c r="X2349" s="25" t="s">
        <v>443</v>
      </c>
      <c r="Z2349" s="25" t="s">
        <v>573</v>
      </c>
      <c r="AC2349" s="26"/>
      <c r="AD2349" s="26"/>
      <c r="AF2349" s="28"/>
    </row>
    <row r="2350" spans="1:32" s="25" customFormat="1" ht="15" x14ac:dyDescent="0.25">
      <c r="A2350" s="25">
        <v>243739</v>
      </c>
      <c r="B2350" s="25" t="s">
        <v>4199</v>
      </c>
      <c r="C2350" s="25" t="s">
        <v>4200</v>
      </c>
      <c r="D2350" s="25" t="s">
        <v>507</v>
      </c>
      <c r="E2350" s="25" t="s">
        <v>25</v>
      </c>
      <c r="F2350" s="25" t="s">
        <v>515</v>
      </c>
      <c r="G2350" s="25">
        <v>329</v>
      </c>
      <c r="H2350" s="25">
        <v>329</v>
      </c>
      <c r="I2350" s="25" t="s">
        <v>17</v>
      </c>
      <c r="J2350" s="25" t="s">
        <v>312</v>
      </c>
      <c r="K2350" s="25" t="s">
        <v>447</v>
      </c>
      <c r="L2350" s="25" t="s">
        <v>434</v>
      </c>
      <c r="M2350" s="26">
        <v>45532</v>
      </c>
      <c r="N2350" s="26">
        <v>45539</v>
      </c>
      <c r="O2350" s="27">
        <f ca="1">+IF(NETWORKDAYS(M2350,N2350,Feriados!A$1:A$196)&gt;-1,NETWORKDAYS(M2350,N2350,Feriados!A$1:A$196)-1,NETWORKDAYS(M2350,TODAY(),Feriados!A$1:A$196))</f>
        <v>5</v>
      </c>
      <c r="P2350" s="16"/>
      <c r="Q2350" s="25">
        <f ca="1">+IF(T2350="ENVIO OS", IF(NETWORKDAYS(N2350,P2350,Feriados!A$28:A$328)&gt;-1,NETWORKDAYS(N2350,P2350,Feriados!A$28:A$328)-1,NETWORKDAYS(N2350,TODAY(),Feriados!A$28:A$328)),0)</f>
        <v>0</v>
      </c>
      <c r="R2350" s="17">
        <v>-32.991500000000002</v>
      </c>
      <c r="S2350" s="17">
        <v>-68.853200000000001</v>
      </c>
      <c r="T2350" s="25" t="s">
        <v>1496</v>
      </c>
      <c r="U2350" s="25" t="s">
        <v>1496</v>
      </c>
      <c r="V2350" s="25" t="s">
        <v>35</v>
      </c>
      <c r="X2350" s="25" t="s">
        <v>439</v>
      </c>
      <c r="Y2350" s="25" t="s">
        <v>504</v>
      </c>
      <c r="AA2350" s="25" t="s">
        <v>4706</v>
      </c>
      <c r="AC2350" s="26"/>
      <c r="AD2350" s="26"/>
      <c r="AF2350" s="28"/>
    </row>
    <row r="2351" spans="1:32" s="25" customFormat="1" ht="15" x14ac:dyDescent="0.25">
      <c r="A2351" s="25">
        <v>246820</v>
      </c>
      <c r="B2351" s="25" t="s">
        <v>4713</v>
      </c>
      <c r="C2351" s="25" t="s">
        <v>4697</v>
      </c>
      <c r="D2351" s="25" t="s">
        <v>506</v>
      </c>
      <c r="E2351" s="25" t="s">
        <v>25</v>
      </c>
      <c r="F2351" s="25" t="s">
        <v>741</v>
      </c>
      <c r="G2351" s="25">
        <v>168.2</v>
      </c>
      <c r="M2351" s="26">
        <v>45533</v>
      </c>
      <c r="N2351" s="26">
        <v>45545</v>
      </c>
      <c r="O2351" s="27">
        <f ca="1">+IF(NETWORKDAYS(M2351,N2351,Feriados!A2247:A2277)&gt;-1,NETWORKDAYS(M2351,N2351,Feriados!A2247:A2277)-1,NETWORKDAYS(M2351,TODAY(),Feriados!A$28:A$328))</f>
        <v>8</v>
      </c>
      <c r="P2351" s="16">
        <v>45630</v>
      </c>
      <c r="Q2351" s="25">
        <f ca="1">+IF(T2351="ENVIO OS", IF(NETWORKDAYS(N2351,P2351,Feriados!A$28:A$328)&gt;-1,NETWORKDAYS(N2351,P2351,Feriados!A$28:A$328)-1,NETWORKDAYS(N2351,TODAY(),Feriados!A$28:A$328)),0)</f>
        <v>0</v>
      </c>
      <c r="R2351" s="17"/>
      <c r="S2351" s="17"/>
      <c r="T2351" s="25" t="s">
        <v>1591</v>
      </c>
      <c r="U2351" s="25" t="s">
        <v>1591</v>
      </c>
      <c r="X2351" s="25" t="s">
        <v>439</v>
      </c>
      <c r="AA2351" s="25" t="s">
        <v>4735</v>
      </c>
      <c r="AC2351" s="26"/>
      <c r="AD2351" s="26"/>
      <c r="AF2351" s="28"/>
    </row>
    <row r="2352" spans="1:32" s="25" customFormat="1" ht="15" x14ac:dyDescent="0.25">
      <c r="A2352" s="25">
        <v>247171</v>
      </c>
      <c r="B2352" s="25" t="s">
        <v>4610</v>
      </c>
      <c r="C2352" s="25" t="s">
        <v>4611</v>
      </c>
      <c r="D2352" s="25" t="s">
        <v>446</v>
      </c>
      <c r="E2352" s="25" t="s">
        <v>26</v>
      </c>
      <c r="F2352" s="25" t="s">
        <v>508</v>
      </c>
      <c r="G2352" s="25">
        <v>42.75</v>
      </c>
      <c r="I2352" s="25" t="s">
        <v>17</v>
      </c>
      <c r="J2352" s="25" t="s">
        <v>156</v>
      </c>
      <c r="K2352" s="25" t="s">
        <v>465</v>
      </c>
      <c r="L2352" s="25" t="s">
        <v>434</v>
      </c>
      <c r="M2352" s="26">
        <v>45534</v>
      </c>
      <c r="N2352" s="26">
        <v>45559</v>
      </c>
      <c r="O2352" s="27">
        <f ca="1">+IF(NETWORKDAYS(M2352,N2352,Feriados!A$1:A$196)&gt;-1,NETWORKDAYS(M2352,N2352,Feriados!A$1:A$196)-1,NETWORKDAYS(M2352,TODAY(),Feriados!A$1:A$196))</f>
        <v>17</v>
      </c>
      <c r="P2352" s="16"/>
      <c r="Q2352" s="25">
        <f ca="1">+IF(T2352="ENVIO OS", IF(NETWORKDAYS(N2352,P2352,Feriados!A$28:A$328)&gt;-1,NETWORKDAYS(N2352,P2352,Feriados!A$28:A$328)-1,NETWORKDAYS(N2352,TODAY(),Feriados!A$28:A$328)),0)</f>
        <v>0</v>
      </c>
      <c r="R2352" s="17">
        <v>-32.940725999999998</v>
      </c>
      <c r="S2352" s="17">
        <v>-68.812991999999994</v>
      </c>
      <c r="T2352" s="25" t="s">
        <v>1496</v>
      </c>
      <c r="U2352" s="25" t="s">
        <v>1496</v>
      </c>
      <c r="X2352" s="25" t="s">
        <v>4127</v>
      </c>
      <c r="Y2352" s="25" t="s">
        <v>504</v>
      </c>
      <c r="Z2352" s="25" t="s">
        <v>556</v>
      </c>
      <c r="AC2352" s="26"/>
      <c r="AD2352" s="26"/>
      <c r="AF2352" s="28"/>
    </row>
    <row r="2353" spans="1:32" s="25" customFormat="1" ht="15" x14ac:dyDescent="0.25">
      <c r="A2353" s="25">
        <v>204875</v>
      </c>
      <c r="B2353" s="25" t="s">
        <v>4695</v>
      </c>
      <c r="C2353" s="25" t="s">
        <v>4696</v>
      </c>
      <c r="D2353" s="25" t="s">
        <v>405</v>
      </c>
      <c r="E2353" s="25" t="s">
        <v>26</v>
      </c>
      <c r="F2353" s="25" t="s">
        <v>508</v>
      </c>
      <c r="G2353" s="25">
        <v>57.2</v>
      </c>
      <c r="I2353" s="25" t="s">
        <v>17</v>
      </c>
      <c r="J2353" s="25" t="s">
        <v>405</v>
      </c>
      <c r="K2353" s="25" t="s">
        <v>455</v>
      </c>
      <c r="L2353" s="25" t="s">
        <v>435</v>
      </c>
      <c r="M2353" s="26">
        <v>45534</v>
      </c>
      <c r="N2353" s="26">
        <v>45534</v>
      </c>
      <c r="O2353" s="27">
        <f ca="1">+IF(NETWORKDAYS(M2353,N2353,Feriados!A2246:A2276)&gt;-1,NETWORKDAYS(M2353,N2353,Feriados!A2246:A2276)-1,NETWORKDAYS(M2353,TODAY(),Feriados!A$28:A$328))</f>
        <v>0</v>
      </c>
      <c r="P2353" s="16"/>
      <c r="Q2353" s="25">
        <f ca="1">+IF(T2353="ENVIO OS", IF(NETWORKDAYS(N2353,P2353,Feriados!A$28:A$328)&gt;-1,NETWORKDAYS(N2353,P2353,Feriados!A$28:A$328)-1,NETWORKDAYS(N2353,TODAY(),Feriados!A$28:A$328)),0)</f>
        <v>0</v>
      </c>
      <c r="R2353" s="17">
        <v>-33.369100000000003</v>
      </c>
      <c r="S2353" s="17">
        <v>-69.1374</v>
      </c>
      <c r="T2353" s="25" t="s">
        <v>1590</v>
      </c>
      <c r="U2353" s="25" t="s">
        <v>1590</v>
      </c>
      <c r="X2353" s="25" t="s">
        <v>4127</v>
      </c>
      <c r="Y2353" s="25" t="s">
        <v>664</v>
      </c>
      <c r="Z2353" s="25" t="s">
        <v>556</v>
      </c>
      <c r="AC2353" s="26"/>
      <c r="AD2353" s="26"/>
      <c r="AF2353" s="28"/>
    </row>
    <row r="2354" spans="1:32" s="25" customFormat="1" ht="15" x14ac:dyDescent="0.25">
      <c r="A2354" s="25">
        <v>241099</v>
      </c>
      <c r="B2354" s="25" t="s">
        <v>3210</v>
      </c>
      <c r="C2354" s="25" t="s">
        <v>3209</v>
      </c>
      <c r="D2354" s="25" t="s">
        <v>446</v>
      </c>
      <c r="E2354" s="25" t="s">
        <v>26</v>
      </c>
      <c r="F2354" s="25" t="s">
        <v>508</v>
      </c>
      <c r="G2354" s="25">
        <v>1690.45</v>
      </c>
      <c r="I2354" s="25" t="s">
        <v>17</v>
      </c>
      <c r="J2354" s="25" t="s">
        <v>162</v>
      </c>
      <c r="K2354" s="25" t="s">
        <v>464</v>
      </c>
      <c r="M2354" s="26">
        <v>45534</v>
      </c>
      <c r="N2354" s="26">
        <v>45574</v>
      </c>
      <c r="O2354" s="27">
        <f ca="1">+IF(NETWORKDAYS(M2354,N2354,Feriados!A$1:A$196)&gt;-1,NETWORKDAYS(M2354,N2354,Feriados!A$1:A$196)-1,NETWORKDAYS(M2354,TODAY(),Feriados!A$1:A$196))</f>
        <v>28</v>
      </c>
      <c r="P2354" s="16"/>
      <c r="Q2354" s="25">
        <f ca="1">+IF(T2354="ENVIO OS", IF(NETWORKDAYS(N2354,P2354,Feriados!A$28:A$328)&gt;-1,NETWORKDAYS(N2354,P2354,Feriados!A$28:A$328)-1,NETWORKDAYS(N2354,TODAY(),Feriados!A$28:A$328)),0)</f>
        <v>0</v>
      </c>
      <c r="R2354" s="17"/>
      <c r="S2354" s="17"/>
      <c r="T2354" s="25" t="s">
        <v>1590</v>
      </c>
      <c r="U2354" s="25" t="s">
        <v>1590</v>
      </c>
      <c r="V2354" s="25" t="s">
        <v>37</v>
      </c>
      <c r="W2354" s="25" t="s">
        <v>3404</v>
      </c>
      <c r="X2354" s="25" t="s">
        <v>442</v>
      </c>
      <c r="Y2354" s="25" t="s">
        <v>2418</v>
      </c>
      <c r="Z2354" s="25" t="s">
        <v>531</v>
      </c>
      <c r="AC2354" s="26"/>
      <c r="AD2354" s="26"/>
      <c r="AF2354" s="28"/>
    </row>
    <row r="2355" spans="1:32" s="25" customFormat="1" ht="15" x14ac:dyDescent="0.25">
      <c r="B2355" s="25" t="s">
        <v>4702</v>
      </c>
      <c r="C2355" s="25" t="s">
        <v>4703</v>
      </c>
      <c r="D2355" s="25" t="s">
        <v>404</v>
      </c>
      <c r="E2355" s="25" t="s">
        <v>26</v>
      </c>
      <c r="F2355" s="25" t="s">
        <v>508</v>
      </c>
      <c r="G2355" s="25">
        <v>32</v>
      </c>
      <c r="M2355" s="16">
        <v>45537</v>
      </c>
      <c r="N2355" s="26">
        <v>45562</v>
      </c>
      <c r="O2355" s="27">
        <f ca="1">+IF(NETWORKDAYS(M2355,N2355,Feriados!A2265:A2295)&gt;-1,NETWORKDAYS(M2355,N2355,Feriados!A2265:A2295)-1,NETWORKDAYS(M2355,TODAY(),Feriados!A$28:A$328))</f>
        <v>19</v>
      </c>
      <c r="P2355" s="16">
        <v>45602</v>
      </c>
      <c r="Q2355" s="25">
        <f ca="1">+IF(T2355="ENVIO OS", IF(NETWORKDAYS(N2355,P2355,Feriados!A$28:A$328)&gt;-1,NETWORKDAYS(N2355,P2355,Feriados!A$28:A$328)-1,NETWORKDAYS(N2355,TODAY(),Feriados!A$28:A$328)),0)</f>
        <v>28</v>
      </c>
      <c r="R2355" s="17"/>
      <c r="S2355" s="17"/>
      <c r="T2355" s="25" t="s">
        <v>1494</v>
      </c>
      <c r="U2355" s="25" t="s">
        <v>1584</v>
      </c>
      <c r="X2355" s="25" t="s">
        <v>4127</v>
      </c>
      <c r="Z2355" s="25" t="s">
        <v>530</v>
      </c>
      <c r="AC2355" s="26"/>
      <c r="AD2355" s="26"/>
      <c r="AF2355" s="28"/>
    </row>
    <row r="2356" spans="1:32" s="25" customFormat="1" ht="15" x14ac:dyDescent="0.25">
      <c r="A2356" s="25">
        <v>245810</v>
      </c>
      <c r="B2356" s="25" t="s">
        <v>4537</v>
      </c>
      <c r="C2356" s="25" t="s">
        <v>4543</v>
      </c>
      <c r="D2356" s="25" t="s">
        <v>506</v>
      </c>
      <c r="E2356" s="25" t="s">
        <v>25</v>
      </c>
      <c r="F2356" s="25" t="s">
        <v>509</v>
      </c>
      <c r="G2356" s="25">
        <v>220</v>
      </c>
      <c r="H2356" s="25">
        <v>170</v>
      </c>
      <c r="I2356" s="25" t="s">
        <v>4552</v>
      </c>
      <c r="J2356" s="25" t="s">
        <v>293</v>
      </c>
      <c r="K2356" s="25" t="s">
        <v>487</v>
      </c>
      <c r="M2356" s="26">
        <v>45538</v>
      </c>
      <c r="N2356" s="26">
        <v>45538</v>
      </c>
      <c r="O2356" s="27">
        <f ca="1">+IF(NETWORKDAYS(M2356,N2356,Feriados!A$1:A$196)&gt;-1,NETWORKDAYS(M2356,N2356,Feriados!A$1:A$196)-1,NETWORKDAYS(M2356,TODAY(),Feriados!A$1:A$196))</f>
        <v>0</v>
      </c>
      <c r="P2356" s="16"/>
      <c r="Q2356" s="25">
        <f ca="1">+IF(T2356="ENVIO OS", IF(NETWORKDAYS(N2356,P2356,Feriados!A$28:A$328)&gt;-1,NETWORKDAYS(N2356,P2356,Feriados!A$28:A$328)-1,NETWORKDAYS(N2356,TODAY(),Feriados!A$28:A$328)),0)</f>
        <v>0</v>
      </c>
      <c r="R2356" s="17">
        <v>-32.886600000000001</v>
      </c>
      <c r="S2356" s="17">
        <v>-68.839699999999993</v>
      </c>
      <c r="T2356" s="25" t="s">
        <v>1590</v>
      </c>
      <c r="U2356" s="25" t="s">
        <v>1590</v>
      </c>
      <c r="X2356" s="25" t="s">
        <v>439</v>
      </c>
      <c r="Y2356" s="25" t="s">
        <v>644</v>
      </c>
      <c r="AA2356" s="25" t="s">
        <v>4248</v>
      </c>
      <c r="AC2356" s="26"/>
      <c r="AD2356" s="26"/>
      <c r="AF2356" s="28"/>
    </row>
    <row r="2357" spans="1:32" s="25" customFormat="1" ht="15" x14ac:dyDescent="0.25">
      <c r="A2357" s="25">
        <v>246898</v>
      </c>
      <c r="B2357" s="25" t="s">
        <v>4708</v>
      </c>
      <c r="C2357" s="25" t="s">
        <v>4709</v>
      </c>
      <c r="D2357" s="25" t="s">
        <v>450</v>
      </c>
      <c r="E2357" s="25" t="s">
        <v>25</v>
      </c>
      <c r="F2357" s="25" t="s">
        <v>509</v>
      </c>
      <c r="G2357" s="25">
        <v>200</v>
      </c>
      <c r="H2357" s="25">
        <v>125</v>
      </c>
      <c r="I2357" s="25" t="s">
        <v>4729</v>
      </c>
      <c r="J2357" s="25" t="s">
        <v>61</v>
      </c>
      <c r="K2357" s="25" t="s">
        <v>482</v>
      </c>
      <c r="M2357" s="26">
        <v>45539</v>
      </c>
      <c r="N2357" s="26">
        <v>45546</v>
      </c>
      <c r="O2357" s="27">
        <f ca="1">+IF(NETWORKDAYS(M2357,N2357,Feriados!A2253:A2283)&gt;-1,NETWORKDAYS(M2357,N2357,Feriados!A2253:A2283)-1,NETWORKDAYS(M2357,TODAY(),Feriados!A$28:A$328))</f>
        <v>5</v>
      </c>
      <c r="P2357" s="16"/>
      <c r="Q2357" s="25">
        <f ca="1">+IF(T2357="ENVIO OS", IF(NETWORKDAYS(N2357,P2357,Feriados!A$28:A$328)&gt;-1,NETWORKDAYS(N2357,P2357,Feriados!A$28:A$328)-1,NETWORKDAYS(N2357,TODAY(),Feriados!A$28:A$328)),0)</f>
        <v>0</v>
      </c>
      <c r="R2357" s="17">
        <v>-33.337400000000002</v>
      </c>
      <c r="S2357" s="17">
        <v>-68.840199999999996</v>
      </c>
      <c r="T2357" s="25" t="s">
        <v>1496</v>
      </c>
      <c r="U2357" s="25" t="s">
        <v>1496</v>
      </c>
      <c r="X2357" s="25" t="s">
        <v>439</v>
      </c>
      <c r="Y2357" s="25" t="s">
        <v>504</v>
      </c>
      <c r="AC2357" s="26"/>
      <c r="AD2357" s="26"/>
      <c r="AF2357" s="28"/>
    </row>
    <row r="2358" spans="1:32" s="25" customFormat="1" ht="15" x14ac:dyDescent="0.25">
      <c r="B2358" s="25" t="s">
        <v>4710</v>
      </c>
      <c r="C2358" s="25" t="s">
        <v>4711</v>
      </c>
      <c r="D2358" s="25" t="s">
        <v>452</v>
      </c>
      <c r="E2358" s="25" t="s">
        <v>25</v>
      </c>
      <c r="F2358" s="25" t="s">
        <v>741</v>
      </c>
      <c r="G2358" s="25">
        <v>120</v>
      </c>
      <c r="M2358" s="26">
        <v>45539</v>
      </c>
      <c r="N2358" s="26">
        <v>45544</v>
      </c>
      <c r="O2358" s="27">
        <f ca="1">+IF(NETWORKDAYS(M2358,N2358,Feriados!A2254:A2284)&gt;-1,NETWORKDAYS(M2358,N2358,Feriados!A2254:A2284)-1,NETWORKDAYS(M2358,TODAY(),Feriados!A$28:A$328))</f>
        <v>3</v>
      </c>
      <c r="P2358" s="16">
        <v>45545</v>
      </c>
      <c r="Q2358" s="25">
        <f ca="1">+IF(T2358="ENVIO OS", IF(NETWORKDAYS(N2358,P2358,Feriados!A$28:A$328)&gt;-1,NETWORKDAYS(N2358,P2358,Feriados!A$28:A$328)-1,NETWORKDAYS(N2358,TODAY(),Feriados!A$28:A$328)),0)</f>
        <v>0</v>
      </c>
      <c r="R2358" s="17"/>
      <c r="S2358" s="17"/>
      <c r="T2358" s="25" t="s">
        <v>1591</v>
      </c>
      <c r="U2358" s="25" t="s">
        <v>1591</v>
      </c>
      <c r="X2358" s="25" t="s">
        <v>439</v>
      </c>
      <c r="AA2358" s="25" t="s">
        <v>4722</v>
      </c>
      <c r="AC2358" s="26"/>
      <c r="AD2358" s="26"/>
      <c r="AF2358" s="28"/>
    </row>
    <row r="2359" spans="1:32" s="25" customFormat="1" ht="15" x14ac:dyDescent="0.25">
      <c r="A2359" s="25">
        <v>247169</v>
      </c>
      <c r="B2359" s="25" t="s">
        <v>4724</v>
      </c>
      <c r="C2359" s="25" t="s">
        <v>4725</v>
      </c>
      <c r="D2359" s="25" t="s">
        <v>404</v>
      </c>
      <c r="E2359" s="25" t="s">
        <v>26</v>
      </c>
      <c r="F2359" s="25" t="s">
        <v>508</v>
      </c>
      <c r="G2359" s="25">
        <v>140</v>
      </c>
      <c r="I2359" s="25" t="s">
        <v>17</v>
      </c>
      <c r="J2359" s="25" t="s">
        <v>373</v>
      </c>
      <c r="K2359" s="25" t="s">
        <v>404</v>
      </c>
      <c r="L2359" s="25" t="s">
        <v>434</v>
      </c>
      <c r="M2359" s="26">
        <v>45539</v>
      </c>
      <c r="N2359" s="26">
        <v>45558</v>
      </c>
      <c r="O2359" s="27">
        <f ca="1">+IF(NETWORKDAYS(M2359,N2359,Feriados!A2255:A2285)&gt;-1,NETWORKDAYS(M2359,N2359,Feriados!A2255:A2285)-1,NETWORKDAYS(M2359,TODAY(),Feriados!A$28:A$328))</f>
        <v>13</v>
      </c>
      <c r="P2359" s="16"/>
      <c r="Q2359" s="25">
        <f ca="1">+IF(T2359="ENVIO OS", IF(NETWORKDAYS(N2359,P2359,Feriados!A$28:A$328)&gt;-1,NETWORKDAYS(N2359,P2359,Feriados!A$28:A$328)-1,NETWORKDAYS(N2359,TODAY(),Feriados!A$28:A$328)),0)</f>
        <v>0</v>
      </c>
      <c r="R2359" s="17">
        <v>-33.6432</v>
      </c>
      <c r="S2359" s="17">
        <v>-69.155199999999994</v>
      </c>
      <c r="T2359" s="25" t="s">
        <v>1496</v>
      </c>
      <c r="U2359" s="25" t="s">
        <v>1496</v>
      </c>
      <c r="X2359" s="25" t="s">
        <v>4127</v>
      </c>
      <c r="Y2359" s="25" t="s">
        <v>664</v>
      </c>
      <c r="Z2359" s="25" t="s">
        <v>530</v>
      </c>
      <c r="AC2359" s="26"/>
      <c r="AD2359" s="26"/>
      <c r="AF2359" s="28"/>
    </row>
    <row r="2360" spans="1:32" s="25" customFormat="1" ht="15" x14ac:dyDescent="0.25">
      <c r="A2360" s="25">
        <v>244605</v>
      </c>
      <c r="B2360" s="25" t="s">
        <v>4261</v>
      </c>
      <c r="C2360" s="25" t="s">
        <v>4262</v>
      </c>
      <c r="D2360" s="25" t="s">
        <v>450</v>
      </c>
      <c r="E2360" s="25" t="s">
        <v>26</v>
      </c>
      <c r="F2360" s="25" t="s">
        <v>508</v>
      </c>
      <c r="G2360" s="25">
        <v>149.6</v>
      </c>
      <c r="I2360" s="25" t="s">
        <v>17</v>
      </c>
      <c r="J2360" s="25" t="s">
        <v>399</v>
      </c>
      <c r="K2360" s="25" t="s">
        <v>457</v>
      </c>
      <c r="L2360" s="25" t="s">
        <v>434</v>
      </c>
      <c r="M2360" s="26">
        <v>45540</v>
      </c>
      <c r="N2360" s="26">
        <v>45544</v>
      </c>
      <c r="O2360" s="27">
        <f ca="1">+IF(NETWORKDAYS(M2360,N2360,Feriados!A$1:A$196)&gt;-1,NETWORKDAYS(M2360,N2360,Feriados!A$1:A$196)-1,NETWORKDAYS(M2360,TODAY(),Feriados!A$1:A$196))</f>
        <v>2</v>
      </c>
      <c r="P2360" s="16"/>
      <c r="Q2360" s="25">
        <f ca="1">+IF(T2360="ENVIO OS", IF(NETWORKDAYS(N2360,P2360,[1]Feriados!A$15:A$315)&gt;-1,NETWORKDAYS(N2360,P2360,[1]Feriados!A$15:A$315)-1,NETWORKDAYS(N2360,TODAY(),[1]Feriados!A$15:A$315)),0)</f>
        <v>0</v>
      </c>
      <c r="R2360" s="17">
        <v>-32.899000000000001</v>
      </c>
      <c r="S2360" s="17">
        <v>-68.718599999999995</v>
      </c>
      <c r="T2360" s="25" t="s">
        <v>1590</v>
      </c>
      <c r="U2360" s="25" t="s">
        <v>1590</v>
      </c>
      <c r="V2360" s="25" t="s">
        <v>37</v>
      </c>
      <c r="W2360" s="25" t="s">
        <v>4721</v>
      </c>
      <c r="X2360" s="25" t="s">
        <v>4127</v>
      </c>
      <c r="Y2360" s="25" t="s">
        <v>2418</v>
      </c>
      <c r="Z2360" s="25" t="s">
        <v>531</v>
      </c>
      <c r="AA2360" s="25" t="s">
        <v>4449</v>
      </c>
      <c r="AC2360" s="26"/>
      <c r="AD2360" s="26"/>
      <c r="AF2360" s="28"/>
    </row>
    <row r="2361" spans="1:32" s="25" customFormat="1" ht="15" x14ac:dyDescent="0.25">
      <c r="A2361" s="25">
        <v>246919</v>
      </c>
      <c r="B2361" s="25" t="s">
        <v>4714</v>
      </c>
      <c r="C2361" s="25" t="s">
        <v>4715</v>
      </c>
      <c r="D2361" s="25" t="s">
        <v>274</v>
      </c>
      <c r="E2361" s="25" t="s">
        <v>25</v>
      </c>
      <c r="F2361" s="25" t="s">
        <v>517</v>
      </c>
      <c r="G2361" s="25">
        <v>140</v>
      </c>
      <c r="H2361" s="25">
        <v>140</v>
      </c>
      <c r="J2361" s="25" t="s">
        <v>401</v>
      </c>
      <c r="K2361" s="25" t="s">
        <v>280</v>
      </c>
      <c r="M2361" s="26">
        <v>45541</v>
      </c>
      <c r="N2361" s="26">
        <v>45541</v>
      </c>
      <c r="O2361" s="27">
        <f ca="1">+IF(NETWORKDAYS(M2361,N2361,Feriados!A2255:A2285)&gt;-1,NETWORKDAYS(M2361,N2361,Feriados!A2255:A2285)-1,NETWORKDAYS(M2361,TODAY(),Feriados!A$28:A$328))</f>
        <v>0</v>
      </c>
      <c r="P2361" s="16"/>
      <c r="Q2361" s="25">
        <f ca="1">+IF(T2361="ENVIO OS", IF(NETWORKDAYS(N2361,P2361,Feriados!A$28:A$328)&gt;-1,NETWORKDAYS(N2361,P2361,Feriados!A$28:A$328)-1,NETWORKDAYS(N2361,TODAY(),Feriados!A$28:A$328)),0)</f>
        <v>0</v>
      </c>
      <c r="R2361" s="17">
        <v>-32.671109999999999</v>
      </c>
      <c r="S2361" s="17">
        <v>-68.711387999999999</v>
      </c>
      <c r="T2361" s="25" t="s">
        <v>1496</v>
      </c>
      <c r="U2361" s="25" t="s">
        <v>1496</v>
      </c>
      <c r="V2361" s="25" t="s">
        <v>951</v>
      </c>
      <c r="X2361" s="25" t="s">
        <v>443</v>
      </c>
      <c r="Y2361" s="25" t="s">
        <v>504</v>
      </c>
      <c r="AC2361" s="26"/>
      <c r="AD2361" s="26"/>
      <c r="AF2361" s="28"/>
    </row>
    <row r="2362" spans="1:32" s="25" customFormat="1" ht="15" x14ac:dyDescent="0.25">
      <c r="A2362" s="25">
        <v>242948</v>
      </c>
      <c r="B2362" s="25" t="s">
        <v>4046</v>
      </c>
      <c r="C2362" s="25" t="s">
        <v>4047</v>
      </c>
      <c r="D2362" s="25" t="s">
        <v>450</v>
      </c>
      <c r="E2362" s="25" t="s">
        <v>25</v>
      </c>
      <c r="F2362" s="25" t="s">
        <v>515</v>
      </c>
      <c r="G2362" s="25">
        <v>145</v>
      </c>
      <c r="H2362" s="25">
        <v>145</v>
      </c>
      <c r="I2362" s="25" t="s">
        <v>17</v>
      </c>
      <c r="J2362" s="25" t="s">
        <v>272</v>
      </c>
      <c r="K2362" s="25" t="s">
        <v>492</v>
      </c>
      <c r="M2362" s="26">
        <v>45541</v>
      </c>
      <c r="N2362" s="26">
        <v>45541</v>
      </c>
      <c r="O2362" s="27">
        <f ca="1">+IF(NETWORKDAYS(M2362,N2362,Feriados!A$1:A$196)&gt;-1,NETWORKDAYS(M2362,N2362,Feriados!A$1:A$196)-1,NETWORKDAYS(M2362,TODAY(),Feriados!A$1:A$196))</f>
        <v>0</v>
      </c>
      <c r="P2362" s="16"/>
      <c r="Q2362" s="25">
        <f ca="1">+IF(T2362="ENVIO OS", IF(NETWORKDAYS(N2362,P2362,Feriados!A$28:A$328)&gt;-1,NETWORKDAYS(N2362,P2362,Feriados!A$28:A$328)-1,NETWORKDAYS(N2362,TODAY(),Feriados!A$28:A$328)),0)</f>
        <v>0</v>
      </c>
      <c r="R2362" s="17">
        <v>-32.904899999999998</v>
      </c>
      <c r="S2362" s="17">
        <v>-68.817999999999998</v>
      </c>
      <c r="T2362" s="25" t="s">
        <v>1590</v>
      </c>
      <c r="U2362" s="25" t="s">
        <v>1590</v>
      </c>
      <c r="X2362" s="25" t="s">
        <v>439</v>
      </c>
      <c r="Y2362" s="25" t="s">
        <v>644</v>
      </c>
      <c r="AA2362" s="25" t="s">
        <v>4717</v>
      </c>
      <c r="AC2362" s="26"/>
      <c r="AD2362" s="26"/>
      <c r="AE2362" s="25" t="s">
        <v>525</v>
      </c>
      <c r="AF2362" s="28"/>
    </row>
    <row r="2363" spans="1:32" s="25" customFormat="1" ht="15" x14ac:dyDescent="0.25">
      <c r="A2363" s="25">
        <v>246932</v>
      </c>
      <c r="B2363" s="25" t="s">
        <v>4718</v>
      </c>
      <c r="C2363" s="25" t="s">
        <v>4719</v>
      </c>
      <c r="D2363" s="25" t="s">
        <v>507</v>
      </c>
      <c r="E2363" s="25" t="s">
        <v>25</v>
      </c>
      <c r="F2363" s="25" t="s">
        <v>509</v>
      </c>
      <c r="G2363" s="25">
        <v>130</v>
      </c>
      <c r="H2363" s="25">
        <v>30</v>
      </c>
      <c r="I2363" s="25" t="s">
        <v>4757</v>
      </c>
      <c r="J2363" s="25" t="s">
        <v>257</v>
      </c>
      <c r="K2363" s="25" t="s">
        <v>406</v>
      </c>
      <c r="L2363" s="25" t="s">
        <v>434</v>
      </c>
      <c r="M2363" s="26">
        <v>45541</v>
      </c>
      <c r="N2363" s="26">
        <v>45560</v>
      </c>
      <c r="O2363" s="27">
        <f ca="1">+IF(NETWORKDAYS(M2363,N2363,Feriados!A2257:A2287)&gt;-1,NETWORKDAYS(M2363,N2363,Feriados!A2257:A2287)-1,NETWORKDAYS(M2363,TODAY(),Feriados!A$28:A$328))</f>
        <v>13</v>
      </c>
      <c r="P2363" s="16"/>
      <c r="Q2363" s="25">
        <f ca="1">+IF(T2363="ENVIO OS", IF(NETWORKDAYS(N2363,P2363,Feriados!A$28:A$328)&gt;-1,NETWORKDAYS(N2363,P2363,Feriados!A$28:A$328)-1,NETWORKDAYS(N2363,TODAY(),Feriados!A$28:A$328)),0)</f>
        <v>0</v>
      </c>
      <c r="R2363" s="17">
        <v>-33.22</v>
      </c>
      <c r="S2363" s="17" t="s">
        <v>4758</v>
      </c>
      <c r="T2363" s="25" t="s">
        <v>1496</v>
      </c>
      <c r="U2363" s="25" t="s">
        <v>1496</v>
      </c>
      <c r="X2363" s="25" t="s">
        <v>439</v>
      </c>
      <c r="Y2363" s="25" t="s">
        <v>504</v>
      </c>
      <c r="AC2363" s="26"/>
      <c r="AD2363" s="26"/>
      <c r="AF2363" s="28"/>
    </row>
    <row r="2364" spans="1:32" s="25" customFormat="1" ht="15" x14ac:dyDescent="0.25">
      <c r="A2364" s="25">
        <v>240229</v>
      </c>
      <c r="B2364" s="25" t="s">
        <v>3069</v>
      </c>
      <c r="C2364" s="25" t="s">
        <v>3068</v>
      </c>
      <c r="D2364" s="25" t="s">
        <v>446</v>
      </c>
      <c r="E2364" s="25" t="s">
        <v>26</v>
      </c>
      <c r="F2364" s="25" t="s">
        <v>508</v>
      </c>
      <c r="G2364" s="25">
        <v>126.2</v>
      </c>
      <c r="H2364" s="25">
        <v>126.2</v>
      </c>
      <c r="I2364" s="25" t="s">
        <v>17</v>
      </c>
      <c r="J2364" s="25" t="s">
        <v>1420</v>
      </c>
      <c r="K2364" s="25" t="s">
        <v>463</v>
      </c>
      <c r="M2364" s="26">
        <v>45545</v>
      </c>
      <c r="N2364" s="26">
        <v>45545</v>
      </c>
      <c r="O2364" s="27">
        <f ca="1">+IF(NETWORKDAYS(M2364,N2364,Feriados!A$1:A$196)&gt;-1,NETWORKDAYS(M2364,N2364,Feriados!A$1:A$196)-1,NETWORKDAYS(M2364,TODAY(),Feriados!A$1:A$196))</f>
        <v>0</v>
      </c>
      <c r="P2364" s="16"/>
      <c r="Q2364" s="25">
        <f ca="1">+IF(T2364="ENVIO OS", IF(NETWORKDAYS(N2364,P2364,Feriados!A$28:A$328)&gt;-1,NETWORKDAYS(N2364,P2364,Feriados!A$28:A$328)-1,NETWORKDAYS(N2364,TODAY(),Feriados!A$28:A$328)),0)</f>
        <v>0</v>
      </c>
      <c r="R2364" s="17">
        <v>-33.038699999999999</v>
      </c>
      <c r="S2364" s="17">
        <v>-68.835800000000006</v>
      </c>
      <c r="T2364" s="25" t="s">
        <v>1590</v>
      </c>
      <c r="U2364" s="25" t="s">
        <v>1590</v>
      </c>
      <c r="X2364" s="25" t="s">
        <v>439</v>
      </c>
      <c r="Y2364" s="25" t="s">
        <v>4312</v>
      </c>
      <c r="Z2364" s="25" t="s">
        <v>1261</v>
      </c>
      <c r="AA2364" s="25" t="s">
        <v>4723</v>
      </c>
      <c r="AC2364" s="26"/>
      <c r="AD2364" s="26"/>
      <c r="AF2364" s="28"/>
    </row>
    <row r="2365" spans="1:32" s="25" customFormat="1" ht="15" x14ac:dyDescent="0.25">
      <c r="B2365" s="25" t="s">
        <v>4710</v>
      </c>
      <c r="C2365" s="25" t="s">
        <v>4711</v>
      </c>
      <c r="D2365" s="25" t="s">
        <v>452</v>
      </c>
      <c r="E2365" s="25" t="s">
        <v>25</v>
      </c>
      <c r="F2365" s="25" t="s">
        <v>741</v>
      </c>
      <c r="G2365" s="25">
        <v>120</v>
      </c>
      <c r="H2365" s="25">
        <v>120</v>
      </c>
      <c r="M2365" s="26">
        <v>45545</v>
      </c>
      <c r="N2365" s="26">
        <v>45551</v>
      </c>
      <c r="O2365" s="27">
        <f ca="1">+IF(NETWORKDAYS(M2365,N2365,Feriados!A2263:A2293)&gt;-1,NETWORKDAYS(M2365,N2365,Feriados!A2263:A2293)-1,NETWORKDAYS(M2365,TODAY(),Feriados!A$28:A$328))</f>
        <v>4</v>
      </c>
      <c r="P2365" s="16"/>
      <c r="Q2365" s="25">
        <f ca="1">+IF(T2365="ENVIO OS", IF(NETWORKDAYS(N2365,P2365,Feriados!A$28:A$328)&gt;-1,NETWORKDAYS(N2365,P2365,Feriados!A$28:A$328)-1,NETWORKDAYS(N2365,TODAY(),Feriados!A$28:A$328)),0)</f>
        <v>0</v>
      </c>
      <c r="R2365" s="17">
        <v>-34.623600000000003</v>
      </c>
      <c r="S2365" s="17">
        <v>-68.334500000000006</v>
      </c>
      <c r="T2365" s="25" t="s">
        <v>1496</v>
      </c>
      <c r="U2365" s="25" t="s">
        <v>1496</v>
      </c>
      <c r="X2365" s="25" t="s">
        <v>439</v>
      </c>
      <c r="Y2365" s="25" t="s">
        <v>504</v>
      </c>
      <c r="AA2365" s="25" t="s">
        <v>4722</v>
      </c>
      <c r="AC2365" s="26"/>
      <c r="AD2365" s="26"/>
      <c r="AF2365" s="28"/>
    </row>
    <row r="2366" spans="1:32" s="25" customFormat="1" ht="15" x14ac:dyDescent="0.25">
      <c r="A2366" s="25">
        <v>245753</v>
      </c>
      <c r="B2366" s="25" t="s">
        <v>4508</v>
      </c>
      <c r="C2366" s="25" t="s">
        <v>4510</v>
      </c>
      <c r="D2366" s="25" t="s">
        <v>507</v>
      </c>
      <c r="E2366" s="25" t="s">
        <v>25</v>
      </c>
      <c r="F2366" s="25" t="s">
        <v>516</v>
      </c>
      <c r="G2366" s="25">
        <v>120</v>
      </c>
      <c r="H2366" s="25">
        <v>120</v>
      </c>
      <c r="I2366" s="25" t="s">
        <v>4731</v>
      </c>
      <c r="J2366" s="25" t="s">
        <v>355</v>
      </c>
      <c r="K2366" s="25" t="s">
        <v>447</v>
      </c>
      <c r="M2366" s="26">
        <v>45545</v>
      </c>
      <c r="N2366" s="26">
        <v>45548</v>
      </c>
      <c r="O2366" s="27">
        <f ca="1">+IF(NETWORKDAYS(M2366,N2366,Feriados!A$1:A$196)&gt;-1,NETWORKDAYS(M2366,N2366,Feriados!A$1:A$196)-1,NETWORKDAYS(M2366,TODAY(),Feriados!A$1:A$196))</f>
        <v>3</v>
      </c>
      <c r="P2366" s="16"/>
      <c r="Q2366" s="25">
        <f ca="1">+IF(T2366="ENVIO OS", IF(NETWORKDAYS(N2366,P2366,Feriados!A$28:A$328)&gt;-1,NETWORKDAYS(N2366,P2366,Feriados!A$28:A$328)-1,NETWORKDAYS(N2366,TODAY(),Feriados!A$28:A$328)),0)</f>
        <v>0</v>
      </c>
      <c r="R2366" s="17">
        <v>-32.959299999999999</v>
      </c>
      <c r="S2366" s="17">
        <v>-68.879599999999996</v>
      </c>
      <c r="T2366" s="25" t="s">
        <v>1496</v>
      </c>
      <c r="U2366" s="25" t="s">
        <v>1496</v>
      </c>
      <c r="V2366" s="25" t="s">
        <v>37</v>
      </c>
      <c r="W2366" s="25" t="s">
        <v>2511</v>
      </c>
      <c r="X2366" s="25" t="s">
        <v>439</v>
      </c>
      <c r="Y2366" s="25" t="s">
        <v>504</v>
      </c>
      <c r="AA2366" s="25" t="s">
        <v>4732</v>
      </c>
      <c r="AC2366" s="26"/>
      <c r="AD2366" s="26"/>
      <c r="AF2366" s="28"/>
    </row>
    <row r="2367" spans="1:32" s="25" customFormat="1" ht="15" x14ac:dyDescent="0.25">
      <c r="A2367" s="25">
        <v>245753</v>
      </c>
      <c r="B2367" s="25" t="s">
        <v>4733</v>
      </c>
      <c r="C2367" s="25" t="s">
        <v>4734</v>
      </c>
      <c r="D2367" s="25" t="s">
        <v>507</v>
      </c>
      <c r="E2367" s="25" t="s">
        <v>25</v>
      </c>
      <c r="F2367" s="25" t="s">
        <v>516</v>
      </c>
      <c r="G2367" s="25">
        <v>84</v>
      </c>
      <c r="H2367" s="25">
        <v>84</v>
      </c>
      <c r="I2367" s="25" t="s">
        <v>4731</v>
      </c>
      <c r="J2367" s="25" t="s">
        <v>355</v>
      </c>
      <c r="K2367" s="25" t="s">
        <v>447</v>
      </c>
      <c r="M2367" s="26">
        <v>45545</v>
      </c>
      <c r="N2367" s="26">
        <v>45548</v>
      </c>
      <c r="O2367" s="27">
        <f ca="1">+IF(NETWORKDAYS(M2367,N2367,Feriados!A$1:A$196)&gt;-1,NETWORKDAYS(M2367,N2367,Feriados!A$1:A$196)-1,NETWORKDAYS(M2367,TODAY(),Feriados!A$1:A$196))</f>
        <v>3</v>
      </c>
      <c r="P2367" s="16"/>
      <c r="Q2367" s="25">
        <f ca="1">+IF(T2367="ENVIO OS", IF(NETWORKDAYS(N2367,P2367,Feriados!A$28:A$328)&gt;-1,NETWORKDAYS(N2367,P2367,Feriados!A$28:A$328)-1,NETWORKDAYS(N2367,TODAY(),Feriados!A$28:A$328)),0)</f>
        <v>0</v>
      </c>
      <c r="R2367" s="17">
        <v>-32.959299999999999</v>
      </c>
      <c r="S2367" s="17">
        <v>-68.879599999999996</v>
      </c>
      <c r="T2367" s="25" t="s">
        <v>1496</v>
      </c>
      <c r="U2367" s="25" t="s">
        <v>1496</v>
      </c>
      <c r="V2367" s="25" t="s">
        <v>37</v>
      </c>
      <c r="W2367" s="25" t="s">
        <v>2511</v>
      </c>
      <c r="X2367" s="25" t="s">
        <v>439</v>
      </c>
      <c r="Y2367" s="25" t="s">
        <v>504</v>
      </c>
      <c r="AA2367" s="25" t="s">
        <v>4732</v>
      </c>
      <c r="AC2367" s="26"/>
      <c r="AD2367" s="26"/>
      <c r="AF2367" s="28"/>
    </row>
    <row r="2368" spans="1:32" s="25" customFormat="1" ht="15" x14ac:dyDescent="0.25">
      <c r="A2368" s="25">
        <v>246986</v>
      </c>
      <c r="B2368" s="25" t="s">
        <v>4726</v>
      </c>
      <c r="C2368" s="25" t="s">
        <v>4777</v>
      </c>
      <c r="D2368" s="25" t="s">
        <v>506</v>
      </c>
      <c r="E2368" s="25" t="s">
        <v>25</v>
      </c>
      <c r="F2368" s="25" t="s">
        <v>515</v>
      </c>
      <c r="G2368" s="25">
        <v>222</v>
      </c>
      <c r="H2368" s="25">
        <v>222</v>
      </c>
      <c r="I2368" s="25" t="s">
        <v>17</v>
      </c>
      <c r="J2368" s="25" t="s">
        <v>270</v>
      </c>
      <c r="K2368" s="25" t="s">
        <v>490</v>
      </c>
      <c r="M2368" s="26">
        <v>45546</v>
      </c>
      <c r="N2368" s="26">
        <v>45573</v>
      </c>
      <c r="O2368" s="27">
        <f ca="1">+IF(NETWORKDAYS(M2368,N2368,Feriados!A2259:A2289)&gt;-1,NETWORKDAYS(M2368,N2368,Feriados!A2259:A2289)-1,NETWORKDAYS(M2368,TODAY(),Feriados!A$28:A$328))</f>
        <v>19</v>
      </c>
      <c r="P2368" s="16"/>
      <c r="Q2368" s="25">
        <f ca="1">+IF(T2368="ENVIO OS", IF(NETWORKDAYS(N2368,P2368,Feriados!A$28:A$328)&gt;-1,NETWORKDAYS(N2368,P2368,Feriados!A$28:A$328)-1,NETWORKDAYS(N2368,TODAY(),Feriados!A$28:A$328)),0)</f>
        <v>0</v>
      </c>
      <c r="R2368" s="17">
        <v>-32.898299999999999</v>
      </c>
      <c r="S2368" s="17">
        <v>-68.855000000000004</v>
      </c>
      <c r="T2368" s="25" t="s">
        <v>1496</v>
      </c>
      <c r="U2368" s="25" t="s">
        <v>1496</v>
      </c>
      <c r="V2368" s="25" t="s">
        <v>1170</v>
      </c>
      <c r="X2368" s="25" t="s">
        <v>439</v>
      </c>
      <c r="Y2368" s="25" t="s">
        <v>504</v>
      </c>
      <c r="AC2368" s="26"/>
      <c r="AD2368" s="26"/>
      <c r="AF2368" s="28"/>
    </row>
    <row r="2369" spans="1:32" s="25" customFormat="1" ht="15" x14ac:dyDescent="0.25">
      <c r="A2369" s="25">
        <v>246997</v>
      </c>
      <c r="B2369" s="25" t="s">
        <v>4727</v>
      </c>
      <c r="C2369" s="25" t="s">
        <v>4728</v>
      </c>
      <c r="D2369" s="25" t="s">
        <v>507</v>
      </c>
      <c r="E2369" s="25" t="s">
        <v>25</v>
      </c>
      <c r="F2369" s="25" t="s">
        <v>509</v>
      </c>
      <c r="G2369" s="25">
        <v>150</v>
      </c>
      <c r="H2369" s="25">
        <v>6</v>
      </c>
      <c r="I2369" s="25" t="s">
        <v>4790</v>
      </c>
      <c r="J2369" s="25" t="s">
        <v>298</v>
      </c>
      <c r="K2369" s="25" t="s">
        <v>482</v>
      </c>
      <c r="M2369" s="26">
        <v>45546</v>
      </c>
      <c r="N2369" s="26">
        <v>45574</v>
      </c>
      <c r="O2369" s="27">
        <f ca="1">+IF(NETWORKDAYS(M2369,N2369,Feriados!A2260:A2290)&gt;-1,NETWORKDAYS(M2369,N2369,Feriados!A2260:A2290)-1,NETWORKDAYS(M2369,TODAY(),Feriados!A$28:A$328))</f>
        <v>20</v>
      </c>
      <c r="P2369" s="16"/>
      <c r="Q2369" s="25">
        <f ca="1">+IF(T2369="ENVIO OS", IF(NETWORKDAYS(N2369,P2369,Feriados!A$28:A$328)&gt;-1,NETWORKDAYS(N2369,P2369,Feriados!A$28:A$328)-1,NETWORKDAYS(N2369,TODAY(),Feriados!A$28:A$328)),0)</f>
        <v>0</v>
      </c>
      <c r="R2369" s="17">
        <v>-33.2821</v>
      </c>
      <c r="S2369" s="17">
        <v>-68.950400000000002</v>
      </c>
      <c r="T2369" s="25" t="s">
        <v>1496</v>
      </c>
      <c r="U2369" s="25" t="s">
        <v>1496</v>
      </c>
      <c r="X2369" s="25" t="s">
        <v>439</v>
      </c>
      <c r="Y2369" s="25" t="s">
        <v>504</v>
      </c>
      <c r="AC2369" s="26"/>
      <c r="AD2369" s="26"/>
      <c r="AF2369" s="28"/>
    </row>
    <row r="2370" spans="1:32" s="25" customFormat="1" ht="15" x14ac:dyDescent="0.25">
      <c r="B2370" s="25" t="s">
        <v>4676</v>
      </c>
      <c r="C2370" s="25" t="s">
        <v>4689</v>
      </c>
      <c r="D2370" s="25" t="s">
        <v>450</v>
      </c>
      <c r="E2370" s="25" t="s">
        <v>25</v>
      </c>
      <c r="F2370" s="25" t="s">
        <v>1301</v>
      </c>
      <c r="G2370" s="25">
        <v>53.4</v>
      </c>
      <c r="H2370" s="25">
        <v>53.4</v>
      </c>
      <c r="I2370" s="25" t="s">
        <v>4760</v>
      </c>
      <c r="J2370" s="25" t="s">
        <v>272</v>
      </c>
      <c r="K2370" s="25" t="s">
        <v>492</v>
      </c>
      <c r="M2370" s="16">
        <v>45546</v>
      </c>
      <c r="N2370" s="26">
        <v>45560</v>
      </c>
      <c r="O2370" s="27">
        <f ca="1">+IF(NETWORKDAYS(M2370,N2370,Feriados!A2290:A2320)&gt;-1,NETWORKDAYS(M2370,N2370,Feriados!A2290:A2320)-1,NETWORKDAYS(M2370,TODAY(),Feriados!A$28:A$328))</f>
        <v>10</v>
      </c>
      <c r="P2370" s="16"/>
      <c r="Q2370" s="25">
        <f ca="1">+IF(T2370="ENVIO OS", IF(NETWORKDAYS(N2370,P2370,Feriados!A$28:A$328)&gt;-1,NETWORKDAYS(N2370,P2370,Feriados!A$28:A$328)-1,NETWORKDAYS(N2370,TODAY(),Feriados!A$28:A$328)),0)</f>
        <v>0</v>
      </c>
      <c r="R2370" s="17" t="s">
        <v>4761</v>
      </c>
      <c r="S2370" s="17">
        <v>-68.809200000000004</v>
      </c>
      <c r="T2370" s="25" t="s">
        <v>1496</v>
      </c>
      <c r="U2370" s="25" t="s">
        <v>1496</v>
      </c>
      <c r="X2370" s="25" t="s">
        <v>443</v>
      </c>
      <c r="Y2370" s="25" t="s">
        <v>504</v>
      </c>
      <c r="Z2370" s="25" t="s">
        <v>573</v>
      </c>
      <c r="AC2370" s="26"/>
      <c r="AD2370" s="26"/>
      <c r="AF2370" s="28"/>
    </row>
    <row r="2371" spans="1:32" s="25" customFormat="1" ht="15" x14ac:dyDescent="0.25">
      <c r="B2371" s="25" t="s">
        <v>2818</v>
      </c>
      <c r="C2371" s="25" t="s">
        <v>2817</v>
      </c>
      <c r="D2371" s="25" t="s">
        <v>280</v>
      </c>
      <c r="E2371" s="25" t="s">
        <v>26</v>
      </c>
      <c r="F2371" s="25" t="s">
        <v>508</v>
      </c>
      <c r="G2371" s="25">
        <v>70</v>
      </c>
      <c r="I2371" s="25" t="s">
        <v>17</v>
      </c>
      <c r="J2371" s="25" t="s">
        <v>187</v>
      </c>
      <c r="K2371" s="25" t="s">
        <v>280</v>
      </c>
      <c r="M2371" s="26">
        <v>45547</v>
      </c>
      <c r="N2371" s="26">
        <v>45558</v>
      </c>
      <c r="O2371" s="27">
        <f ca="1">+IF(NETWORKDAYS(M2371,N2371,Feriados!A$1:A$196)&gt;-1,NETWORKDAYS(M2371,N2371,Feriados!A$1:A$196)-1,NETWORKDAYS(M2371,TODAY(),Feriados!A$1:A$196))</f>
        <v>7</v>
      </c>
      <c r="P2371" s="16"/>
      <c r="Q2371" s="25">
        <f ca="1">+IF(T2371="ENVIO OS", IF(NETWORKDAYS(N2371,P2371,Feriados!A$28:A$328)&gt;-1,NETWORKDAYS(N2371,P2371,Feriados!A$28:A$328)-1,NETWORKDAYS(N2371,TODAY(),Feriados!A$28:A$328)),0)</f>
        <v>0</v>
      </c>
      <c r="R2371" s="17">
        <v>-32.728999999999999</v>
      </c>
      <c r="S2371" s="17">
        <v>-68.601500000000001</v>
      </c>
      <c r="T2371" s="25" t="s">
        <v>1590</v>
      </c>
      <c r="U2371" s="25" t="s">
        <v>1590</v>
      </c>
      <c r="X2371" s="25" t="s">
        <v>443</v>
      </c>
      <c r="Y2371" s="25" t="s">
        <v>504</v>
      </c>
      <c r="Z2371" s="25" t="s">
        <v>2953</v>
      </c>
      <c r="AC2371" s="26"/>
      <c r="AD2371" s="26"/>
      <c r="AF2371" s="28"/>
    </row>
    <row r="2372" spans="1:32" s="25" customFormat="1" ht="15" x14ac:dyDescent="0.25">
      <c r="A2372" s="25">
        <v>247025</v>
      </c>
      <c r="B2372" s="25" t="s">
        <v>4736</v>
      </c>
      <c r="C2372" s="25" t="s">
        <v>4737</v>
      </c>
      <c r="D2372" s="25" t="s">
        <v>507</v>
      </c>
      <c r="E2372" s="25" t="s">
        <v>25</v>
      </c>
      <c r="F2372" s="25" t="s">
        <v>516</v>
      </c>
      <c r="G2372" s="25">
        <v>160</v>
      </c>
      <c r="H2372" s="25">
        <v>160</v>
      </c>
      <c r="I2372" s="25" t="s">
        <v>17</v>
      </c>
      <c r="J2372" s="25" t="s">
        <v>239</v>
      </c>
      <c r="K2372" s="25" t="s">
        <v>447</v>
      </c>
      <c r="L2372" s="25" t="s">
        <v>434</v>
      </c>
      <c r="M2372" s="26">
        <v>45548</v>
      </c>
      <c r="N2372" s="26">
        <v>45579</v>
      </c>
      <c r="O2372" s="27">
        <f ca="1">+IF(NETWORKDAYS(M2372,N2372,Feriados!A2265:A2295)&gt;-1,NETWORKDAYS(M2372,N2372,Feriados!A2265:A2295)-1,NETWORKDAYS(M2372,TODAY(),Feriados!A$28:A$328))</f>
        <v>21</v>
      </c>
      <c r="P2372" s="16"/>
      <c r="Q2372" s="25">
        <f ca="1">+IF(T2372="ENVIO OS", IF(NETWORKDAYS(N2372,P2372,Feriados!A$28:A$328)&gt;-1,NETWORKDAYS(N2372,P2372,Feriados!A$28:A$328)-1,NETWORKDAYS(N2372,TODAY(),Feriados!A$28:A$328)),0)</f>
        <v>0</v>
      </c>
      <c r="R2372" s="17">
        <v>-33.023099999999999</v>
      </c>
      <c r="S2372" s="17">
        <v>-68.873500000000007</v>
      </c>
      <c r="T2372" s="25" t="s">
        <v>1496</v>
      </c>
      <c r="U2372" s="25" t="s">
        <v>1496</v>
      </c>
      <c r="X2372" s="25" t="s">
        <v>439</v>
      </c>
      <c r="Y2372" s="25" t="s">
        <v>504</v>
      </c>
      <c r="AC2372" s="26"/>
      <c r="AD2372" s="26"/>
      <c r="AF2372" s="28"/>
    </row>
    <row r="2373" spans="1:32" s="25" customFormat="1" ht="15" x14ac:dyDescent="0.25">
      <c r="B2373" s="25" t="s">
        <v>3419</v>
      </c>
      <c r="C2373" s="25" t="s">
        <v>3418</v>
      </c>
      <c r="D2373" s="25" t="s">
        <v>446</v>
      </c>
      <c r="E2373" s="25" t="s">
        <v>26</v>
      </c>
      <c r="F2373" s="25" t="s">
        <v>508</v>
      </c>
      <c r="G2373" s="25">
        <v>81.3</v>
      </c>
      <c r="I2373" s="25" t="s">
        <v>4784</v>
      </c>
      <c r="J2373" s="25" t="s">
        <v>146</v>
      </c>
      <c r="K2373" s="25" t="s">
        <v>446</v>
      </c>
      <c r="M2373" s="26">
        <v>45550</v>
      </c>
      <c r="N2373" s="26">
        <v>45568</v>
      </c>
      <c r="O2373" s="27">
        <f ca="1">+IF(NETWORKDAYS(M2373,N2373,Feriados!A$1:A$196)&gt;-1,NETWORKDAYS(M2373,N2373,Feriados!A$1:A$196)-1,NETWORKDAYS(M2373,TODAY(),Feriados!A$1:A$196))</f>
        <v>13</v>
      </c>
      <c r="P2373" s="16"/>
      <c r="Q2373" s="25">
        <f ca="1">+IF(T2373="ENVIO OS", IF(NETWORKDAYS(N2373,P2373,Feriados!A$28:A$328)&gt;-1,NETWORKDAYS(N2373,P2373,Feriados!A$28:A$328)-1,NETWORKDAYS(N2373,TODAY(),Feriados!A$28:A$328)),0)</f>
        <v>0</v>
      </c>
      <c r="R2373" s="17">
        <v>-32.968499999999999</v>
      </c>
      <c r="S2373" s="17">
        <v>-68.761700000000005</v>
      </c>
      <c r="T2373" s="25" t="s">
        <v>1496</v>
      </c>
      <c r="U2373" s="25" t="s">
        <v>1496</v>
      </c>
      <c r="X2373" s="25" t="s">
        <v>443</v>
      </c>
      <c r="Y2373" s="25" t="s">
        <v>504</v>
      </c>
      <c r="Z2373" s="25" t="s">
        <v>727</v>
      </c>
      <c r="AC2373" s="26"/>
      <c r="AD2373" s="26"/>
      <c r="AF2373" s="28"/>
    </row>
    <row r="2374" spans="1:32" s="25" customFormat="1" ht="15" x14ac:dyDescent="0.25">
      <c r="A2374" s="25">
        <v>247059</v>
      </c>
      <c r="B2374" s="25" t="s">
        <v>4774</v>
      </c>
      <c r="C2374" s="25" t="s">
        <v>4775</v>
      </c>
      <c r="D2374" s="25" t="s">
        <v>506</v>
      </c>
      <c r="E2374" s="25" t="s">
        <v>25</v>
      </c>
      <c r="F2374" s="25" t="s">
        <v>515</v>
      </c>
      <c r="G2374" s="25">
        <v>5742</v>
      </c>
      <c r="M2374" s="26">
        <v>45551</v>
      </c>
      <c r="N2374" s="26"/>
      <c r="O2374" s="27">
        <f ca="1">+IF(NETWORKDAYS(M2374,N2374,Feriados!A2305:A2335)&gt;-1,NETWORKDAYS(M2374,N2374,Feriados!A2305:A2335)-1,NETWORKDAYS(M2374,TODAY(),Feriados!A$28:A$328))</f>
        <v>108</v>
      </c>
      <c r="P2374" s="16"/>
      <c r="Q2374" s="25">
        <f ca="1">+IF(T2374="ENVIO OS", IF(NETWORKDAYS(N2374,P2374,Feriados!A$28:A$328)&gt;-1,NETWORKDAYS(N2374,P2374,Feriados!A$28:A$328)-1,NETWORKDAYS(N2374,TODAY(),Feriados!A$28:A$328)),0)</f>
        <v>0</v>
      </c>
      <c r="R2374" s="17"/>
      <c r="S2374" s="17"/>
      <c r="X2374" s="25" t="s">
        <v>439</v>
      </c>
      <c r="AC2374" s="26"/>
      <c r="AD2374" s="26"/>
      <c r="AF2374" s="28"/>
    </row>
    <row r="2375" spans="1:32" s="25" customFormat="1" ht="15" x14ac:dyDescent="0.25">
      <c r="A2375" s="25">
        <v>247059</v>
      </c>
      <c r="B2375" s="25" t="s">
        <v>4776</v>
      </c>
      <c r="C2375" s="25" t="s">
        <v>4775</v>
      </c>
      <c r="D2375" s="25" t="s">
        <v>506</v>
      </c>
      <c r="E2375" s="25" t="s">
        <v>25</v>
      </c>
      <c r="F2375" s="25" t="s">
        <v>515</v>
      </c>
      <c r="G2375" s="25">
        <v>200</v>
      </c>
      <c r="H2375" s="25">
        <v>200</v>
      </c>
      <c r="I2375" s="25" t="s">
        <v>4803</v>
      </c>
      <c r="J2375" s="25" t="s">
        <v>58</v>
      </c>
      <c r="K2375" s="25" t="s">
        <v>479</v>
      </c>
      <c r="M2375" s="26">
        <v>45551</v>
      </c>
      <c r="N2375" s="26">
        <v>45572</v>
      </c>
      <c r="O2375" s="27">
        <f ca="1">+IF(NETWORKDAYS(M2375,N2375,Feriados!A2306:A2336)&gt;-1,NETWORKDAYS(M2375,N2375,Feriados!A2306:A2336)-1,NETWORKDAYS(M2375,TODAY(),Feriados!A$28:A$328))</f>
        <v>15</v>
      </c>
      <c r="P2375" s="16"/>
      <c r="Q2375" s="25">
        <f ca="1">+IF(T2375="ENVIO OS", IF(NETWORKDAYS(N2375,P2375,Feriados!A$28:A$328)&gt;-1,NETWORKDAYS(N2375,P2375,Feriados!A$28:A$328)-1,NETWORKDAYS(N2375,TODAY(),Feriados!A$28:A$328)),0)</f>
        <v>0</v>
      </c>
      <c r="R2375" s="17">
        <v>-32.893388999999999</v>
      </c>
      <c r="S2375" s="17">
        <v>-68.839944000000003</v>
      </c>
      <c r="T2375" s="25" t="s">
        <v>1496</v>
      </c>
      <c r="U2375" s="25" t="s">
        <v>1496</v>
      </c>
      <c r="X2375" s="25" t="s">
        <v>443</v>
      </c>
      <c r="Y2375" s="25" t="s">
        <v>504</v>
      </c>
      <c r="AC2375" s="26"/>
      <c r="AD2375" s="26"/>
      <c r="AF2375" s="28"/>
    </row>
    <row r="2376" spans="1:32" s="25" customFormat="1" ht="15" x14ac:dyDescent="0.25">
      <c r="A2376" s="25">
        <v>247070</v>
      </c>
      <c r="B2376" s="25" t="s">
        <v>4738</v>
      </c>
      <c r="C2376" s="25" t="s">
        <v>4739</v>
      </c>
      <c r="D2376" s="25" t="s">
        <v>446</v>
      </c>
      <c r="E2376" s="25" t="s">
        <v>25</v>
      </c>
      <c r="F2376" s="25" t="s">
        <v>509</v>
      </c>
      <c r="G2376" s="25">
        <v>120</v>
      </c>
      <c r="H2376" s="25">
        <v>43</v>
      </c>
      <c r="I2376" s="25" t="s">
        <v>1083</v>
      </c>
      <c r="J2376" s="25" t="s">
        <v>4802</v>
      </c>
      <c r="K2376" s="25" t="s">
        <v>371</v>
      </c>
      <c r="L2376" s="25" t="s">
        <v>434</v>
      </c>
      <c r="M2376" s="26">
        <v>45552</v>
      </c>
      <c r="N2376" s="26">
        <v>45579</v>
      </c>
      <c r="O2376" s="27">
        <f ca="1">+IF(NETWORKDAYS(M2376,N2376,Feriados!A2269:A2299)&gt;-1,NETWORKDAYS(M2376,N2376,Feriados!A2269:A2299)-1,NETWORKDAYS(M2376,TODAY(),Feriados!A$28:A$328))</f>
        <v>19</v>
      </c>
      <c r="P2376" s="16"/>
      <c r="Q2376" s="25">
        <f ca="1">+IF(T2376="ENVIO OS", IF(NETWORKDAYS(N2376,P2376,Feriados!A$28:A$328)&gt;-1,NETWORKDAYS(N2376,P2376,Feriados!A$28:A$328)-1,NETWORKDAYS(N2376,TODAY(),Feriados!A$28:A$328)),0)</f>
        <v>0</v>
      </c>
      <c r="R2376" s="17">
        <v>-32.944600000000001</v>
      </c>
      <c r="S2376" s="17">
        <v>-68.771600000000007</v>
      </c>
      <c r="T2376" s="25" t="s">
        <v>1496</v>
      </c>
      <c r="U2376" s="25" t="s">
        <v>1496</v>
      </c>
      <c r="X2376" s="25" t="s">
        <v>439</v>
      </c>
      <c r="Y2376" s="25" t="s">
        <v>504</v>
      </c>
      <c r="AC2376" s="26"/>
      <c r="AD2376" s="26"/>
      <c r="AF2376" s="28"/>
    </row>
    <row r="2377" spans="1:32" s="25" customFormat="1" ht="15" x14ac:dyDescent="0.25">
      <c r="A2377" s="25">
        <v>247089</v>
      </c>
      <c r="B2377" s="25" t="s">
        <v>4740</v>
      </c>
      <c r="C2377" s="25" t="s">
        <v>4741</v>
      </c>
      <c r="D2377" s="25" t="s">
        <v>446</v>
      </c>
      <c r="E2377" s="25" t="s">
        <v>25</v>
      </c>
      <c r="F2377" s="25" t="s">
        <v>523</v>
      </c>
      <c r="G2377" s="25">
        <v>70</v>
      </c>
      <c r="H2377" s="25">
        <v>70</v>
      </c>
      <c r="I2377" s="25" t="s">
        <v>17</v>
      </c>
      <c r="J2377" s="25" t="s">
        <v>4802</v>
      </c>
      <c r="K2377" s="25" t="s">
        <v>371</v>
      </c>
      <c r="L2377" s="25" t="s">
        <v>434</v>
      </c>
      <c r="M2377" s="26">
        <v>45552</v>
      </c>
      <c r="N2377" s="26">
        <v>45586</v>
      </c>
      <c r="O2377" s="27">
        <f ca="1">+IF(NETWORKDAYS(M2377,N2377,Feriados!A2270:A2300)&gt;-1,NETWORKDAYS(M2377,N2377,Feriados!A2270:A2300)-1,NETWORKDAYS(M2377,TODAY(),Feriados!A$28:A$328))</f>
        <v>24</v>
      </c>
      <c r="P2377" s="16"/>
      <c r="Q2377" s="25">
        <f ca="1">+IF(T2377="ENVIO OS", IF(NETWORKDAYS(N2377,P2377,Feriados!A$28:A$328)&gt;-1,NETWORKDAYS(N2377,P2377,Feriados!A$28:A$328)-1,NETWORKDAYS(N2377,TODAY(),Feriados!A$28:A$328)),0)</f>
        <v>0</v>
      </c>
      <c r="R2377" s="17">
        <v>-32.951500000000003</v>
      </c>
      <c r="S2377" s="17">
        <v>-68.766999999999996</v>
      </c>
      <c r="T2377" s="25" t="s">
        <v>1496</v>
      </c>
      <c r="U2377" s="25" t="s">
        <v>1496</v>
      </c>
      <c r="X2377" s="25" t="s">
        <v>439</v>
      </c>
      <c r="Y2377" s="25" t="s">
        <v>504</v>
      </c>
      <c r="Z2377" s="25" t="s">
        <v>556</v>
      </c>
      <c r="AC2377" s="26"/>
      <c r="AD2377" s="26"/>
      <c r="AF2377" s="28"/>
    </row>
    <row r="2378" spans="1:32" s="25" customFormat="1" ht="15" x14ac:dyDescent="0.25">
      <c r="A2378" s="25">
        <v>243851</v>
      </c>
      <c r="B2378" s="25" t="s">
        <v>2344</v>
      </c>
      <c r="C2378" s="25" t="s">
        <v>4745</v>
      </c>
      <c r="D2378" s="25" t="s">
        <v>446</v>
      </c>
      <c r="E2378" s="25" t="s">
        <v>26</v>
      </c>
      <c r="F2378" s="25" t="s">
        <v>514</v>
      </c>
      <c r="M2378" s="26">
        <v>45552</v>
      </c>
      <c r="N2378" s="26">
        <v>45554</v>
      </c>
      <c r="O2378" s="27">
        <f ca="1">+IF(NETWORKDAYS(M2378,N2378,Feriados!A2273:A2303)&gt;-1,NETWORKDAYS(M2378,N2378,Feriados!A2273:A2303)-1,NETWORKDAYS(M2378,TODAY(),Feriados!A$28:A$328))</f>
        <v>2</v>
      </c>
      <c r="P2378" s="16"/>
      <c r="Q2378" s="25">
        <f ca="1">+IF(T2378="ENVIO OS", IF(NETWORKDAYS(N2378,P2378,Feriados!A$28:A$328)&gt;-1,NETWORKDAYS(N2378,P2378,Feriados!A$28:A$328)-1,NETWORKDAYS(N2378,TODAY(),Feriados!A$28:A$328)),0)</f>
        <v>0</v>
      </c>
      <c r="R2378" s="17"/>
      <c r="S2378" s="17"/>
      <c r="T2378" s="25" t="s">
        <v>1496</v>
      </c>
      <c r="U2378" s="25" t="s">
        <v>1496</v>
      </c>
      <c r="X2378" s="25" t="s">
        <v>443</v>
      </c>
      <c r="Y2378" s="25" t="s">
        <v>504</v>
      </c>
      <c r="AC2378" s="26"/>
      <c r="AD2378" s="26"/>
      <c r="AF2378" s="28"/>
    </row>
    <row r="2379" spans="1:32" s="25" customFormat="1" ht="15" x14ac:dyDescent="0.25">
      <c r="B2379" s="25" t="s">
        <v>3195</v>
      </c>
      <c r="C2379" s="25" t="s">
        <v>3194</v>
      </c>
      <c r="D2379" s="25" t="s">
        <v>446</v>
      </c>
      <c r="E2379" s="25" t="s">
        <v>26</v>
      </c>
      <c r="F2379" s="25" t="s">
        <v>508</v>
      </c>
      <c r="G2379" s="25">
        <v>72.3</v>
      </c>
      <c r="I2379" s="25" t="s">
        <v>4663</v>
      </c>
      <c r="J2379" s="25" t="s">
        <v>2117</v>
      </c>
      <c r="K2379" s="25" t="s">
        <v>446</v>
      </c>
      <c r="M2379" s="26">
        <v>45552</v>
      </c>
      <c r="N2379" s="26">
        <v>45573</v>
      </c>
      <c r="O2379" s="27">
        <f ca="1">+IF(NETWORKDAYS(M2379,N2379,Feriados!A$1:A$196)&gt;-1,NETWORKDAYS(M2379,N2379,Feriados!A$1:A$196)-1,NETWORKDAYS(M2379,TODAY(),Feriados!A$1:A$196))</f>
        <v>15</v>
      </c>
      <c r="P2379" s="16"/>
      <c r="Q2379" s="25">
        <f ca="1">+IF(T2379="ENVIO OS", IF(NETWORKDAYS(N2379,P2379,Feriados!A$28:A$328)&gt;-1,NETWORKDAYS(N2379,P2379,Feriados!A$28:A$328)-1,NETWORKDAYS(N2379,TODAY(),Feriados!A$28:A$328)),0)</f>
        <v>0</v>
      </c>
      <c r="R2379" s="17">
        <v>-32.986800000000002</v>
      </c>
      <c r="S2379" s="17">
        <v>-68.774100000000004</v>
      </c>
      <c r="T2379" s="25" t="s">
        <v>1590</v>
      </c>
      <c r="U2379" s="25" t="s">
        <v>1590</v>
      </c>
      <c r="X2379" s="25" t="s">
        <v>443</v>
      </c>
      <c r="Y2379" s="25" t="s">
        <v>504</v>
      </c>
      <c r="Z2379" s="25" t="s">
        <v>545</v>
      </c>
      <c r="AA2379" s="25" t="s">
        <v>4664</v>
      </c>
      <c r="AC2379" s="26"/>
      <c r="AD2379" s="26"/>
      <c r="AF2379" s="28"/>
    </row>
    <row r="2380" spans="1:32" s="25" customFormat="1" ht="15" x14ac:dyDescent="0.25">
      <c r="B2380" s="25" t="s">
        <v>4743</v>
      </c>
      <c r="C2380" s="25" t="s">
        <v>4744</v>
      </c>
      <c r="D2380" s="25" t="s">
        <v>446</v>
      </c>
      <c r="E2380" s="25" t="s">
        <v>26</v>
      </c>
      <c r="F2380" s="25" t="s">
        <v>508</v>
      </c>
      <c r="G2380" s="25">
        <v>120</v>
      </c>
      <c r="M2380" s="26">
        <v>45553</v>
      </c>
      <c r="N2380" s="26">
        <v>45560</v>
      </c>
      <c r="O2380" s="27">
        <f ca="1">+IF(NETWORKDAYS(M2380,N2380,Feriados!A2271:A2301)&gt;-1,NETWORKDAYS(M2380,N2380,Feriados!A2271:A2301)-1,NETWORKDAYS(M2380,TODAY(),Feriados!A$28:A$328))</f>
        <v>5</v>
      </c>
      <c r="P2380" s="16"/>
      <c r="Q2380" s="25">
        <f ca="1">+IF(T2380="ENVIO OS", IF(NETWORKDAYS(N2380,P2380,Feriados!A$28:A$328)&gt;-1,NETWORKDAYS(N2380,P2380,Feriados!A$28:A$328)-1,NETWORKDAYS(N2380,TODAY(),Feriados!A$28:A$328)),0)</f>
        <v>101</v>
      </c>
      <c r="R2380" s="17"/>
      <c r="S2380" s="17"/>
      <c r="T2380" s="25" t="s">
        <v>1494</v>
      </c>
      <c r="U2380" s="25" t="s">
        <v>1584</v>
      </c>
      <c r="X2380" s="25" t="s">
        <v>443</v>
      </c>
      <c r="AC2380" s="26"/>
      <c r="AD2380" s="26"/>
      <c r="AF2380" s="28"/>
    </row>
    <row r="2381" spans="1:32" s="25" customFormat="1" ht="15" x14ac:dyDescent="0.25">
      <c r="B2381" s="25" t="s">
        <v>2960</v>
      </c>
      <c r="C2381" s="25" t="s">
        <v>2959</v>
      </c>
      <c r="D2381" s="25" t="s">
        <v>446</v>
      </c>
      <c r="E2381" s="25" t="s">
        <v>26</v>
      </c>
      <c r="F2381" s="25" t="s">
        <v>508</v>
      </c>
      <c r="G2381" s="25">
        <v>35</v>
      </c>
      <c r="I2381" s="25" t="s">
        <v>17</v>
      </c>
      <c r="J2381" s="25" t="s">
        <v>336</v>
      </c>
      <c r="K2381" s="25" t="s">
        <v>296</v>
      </c>
      <c r="M2381" s="26">
        <v>45553</v>
      </c>
      <c r="N2381" s="26">
        <v>45575</v>
      </c>
      <c r="O2381" s="27">
        <f ca="1">+IF(NETWORKDAYS(M2381,N2381,Feriados!A$1:A$196)&gt;-1,NETWORKDAYS(M2381,N2381,Feriados!A$1:A$196)-1,NETWORKDAYS(M2381,TODAY(),Feriados!A$1:A$196))</f>
        <v>16</v>
      </c>
      <c r="P2381" s="16"/>
      <c r="Q2381" s="25">
        <f ca="1">+IF(T2381="ENVIO OS", IF(NETWORKDAYS(N2381,P2381,Feriados!A$28:A$328)&gt;-1,NETWORKDAYS(N2381,P2381,Feriados!A$28:A$328)-1,NETWORKDAYS(N2381,TODAY(),Feriados!A$28:A$328)),0)</f>
        <v>0</v>
      </c>
      <c r="R2381" s="17">
        <v>-33.024900000000002</v>
      </c>
      <c r="S2381" s="17">
        <v>-68.604200000000006</v>
      </c>
      <c r="T2381" s="25" t="s">
        <v>1590</v>
      </c>
      <c r="U2381" s="25" t="s">
        <v>1590</v>
      </c>
      <c r="V2381" s="25" t="s">
        <v>4798</v>
      </c>
      <c r="W2381" s="25" t="s">
        <v>4799</v>
      </c>
      <c r="X2381" s="25" t="s">
        <v>443</v>
      </c>
      <c r="Y2381" s="25" t="s">
        <v>504</v>
      </c>
      <c r="Z2381" s="25" t="s">
        <v>545</v>
      </c>
      <c r="AC2381" s="26"/>
      <c r="AD2381" s="26"/>
      <c r="AF2381" s="28"/>
    </row>
    <row r="2382" spans="1:32" s="25" customFormat="1" ht="15" x14ac:dyDescent="0.25">
      <c r="B2382" s="25" t="s">
        <v>4184</v>
      </c>
      <c r="C2382" s="25" t="s">
        <v>4183</v>
      </c>
      <c r="D2382" s="25" t="s">
        <v>507</v>
      </c>
      <c r="E2382" s="25" t="s">
        <v>26</v>
      </c>
      <c r="F2382" s="25" t="s">
        <v>508</v>
      </c>
      <c r="G2382" s="25">
        <v>205</v>
      </c>
      <c r="I2382" s="25" t="s">
        <v>17</v>
      </c>
      <c r="J2382" s="25" t="s">
        <v>322</v>
      </c>
      <c r="K2382" s="25" t="s">
        <v>449</v>
      </c>
      <c r="M2382" s="26">
        <v>45553</v>
      </c>
      <c r="N2382" s="26">
        <v>45558</v>
      </c>
      <c r="O2382" s="27">
        <f ca="1">+IF(NETWORKDAYS(M2382,N2382,Feriados!A$1:A$196)&gt;-1,NETWORKDAYS(M2382,N2382,Feriados!A$1:A$196)-1,NETWORKDAYS(M2382,TODAY(),Feriados!A$1:A$196))</f>
        <v>3</v>
      </c>
      <c r="P2382" s="16"/>
      <c r="Q2382" s="25">
        <f ca="1">+IF(T2382="ENVIO OS", IF(NETWORKDAYS(N2382,P2382,Feriados!A$28:A$328)&gt;-1,NETWORKDAYS(N2382,P2382,Feriados!A$28:A$328)-1,NETWORKDAYS(N2382,TODAY(),Feriados!A$28:A$328)),0)</f>
        <v>0</v>
      </c>
      <c r="R2382" s="17">
        <v>-33.023099999999999</v>
      </c>
      <c r="S2382" s="17">
        <v>-68.967500000000001</v>
      </c>
      <c r="T2382" s="25" t="s">
        <v>1590</v>
      </c>
      <c r="U2382" s="25" t="s">
        <v>1590</v>
      </c>
      <c r="V2382" s="25" t="s">
        <v>37</v>
      </c>
      <c r="W2382" s="25" t="s">
        <v>4759</v>
      </c>
      <c r="X2382" s="25" t="s">
        <v>443</v>
      </c>
      <c r="Y2382" s="25" t="s">
        <v>504</v>
      </c>
      <c r="Z2382" s="25" t="s">
        <v>531</v>
      </c>
      <c r="AC2382" s="26"/>
      <c r="AD2382" s="26"/>
      <c r="AF2382" s="28"/>
    </row>
    <row r="2383" spans="1:32" s="25" customFormat="1" ht="15" x14ac:dyDescent="0.25">
      <c r="A2383" s="25">
        <v>246598</v>
      </c>
      <c r="B2383" s="25" t="s">
        <v>4763</v>
      </c>
      <c r="C2383" s="25" t="s">
        <v>4764</v>
      </c>
      <c r="D2383" s="25" t="s">
        <v>280</v>
      </c>
      <c r="E2383" s="25" t="s">
        <v>25</v>
      </c>
      <c r="F2383" s="25" t="s">
        <v>510</v>
      </c>
      <c r="G2383" s="25">
        <v>980</v>
      </c>
      <c r="H2383" s="25">
        <v>330</v>
      </c>
      <c r="I2383" s="25" t="s">
        <v>4804</v>
      </c>
      <c r="J2383" s="25" t="s">
        <v>46</v>
      </c>
      <c r="K2383" s="25" t="s">
        <v>246</v>
      </c>
      <c r="L2383" s="25" t="s">
        <v>434</v>
      </c>
      <c r="M2383" s="26">
        <v>45553</v>
      </c>
      <c r="N2383" s="26">
        <v>45580</v>
      </c>
      <c r="O2383" s="27">
        <f ca="1">+IF(NETWORKDAYS(M2383,N2383,Feriados!A2298:A2328)&gt;-1,NETWORKDAYS(M2383,N2383,Feriados!A2298:A2328)-1,NETWORKDAYS(M2383,TODAY(),Feriados!A$28:A$328))</f>
        <v>19</v>
      </c>
      <c r="P2383" s="16"/>
      <c r="Q2383" s="25">
        <f ca="1">+IF(T2383="ENVIO OS", IF(NETWORKDAYS(N2383,P2383,Feriados!A$28:A$328)&gt;-1,NETWORKDAYS(N2383,P2383,Feriados!A$28:A$328)-1,NETWORKDAYS(N2383,TODAY(),Feriados!A$28:A$328)),0)</f>
        <v>0</v>
      </c>
      <c r="R2383" s="17">
        <v>-32.573399999999999</v>
      </c>
      <c r="S2383" s="17">
        <v>-68.616500000000002</v>
      </c>
      <c r="T2383" s="25" t="s">
        <v>1496</v>
      </c>
      <c r="U2383" s="25" t="s">
        <v>1496</v>
      </c>
      <c r="X2383" s="25" t="s">
        <v>439</v>
      </c>
      <c r="Y2383" s="25" t="s">
        <v>504</v>
      </c>
      <c r="AA2383" s="25" t="s">
        <v>4900</v>
      </c>
      <c r="AB2383" s="25" t="s">
        <v>0</v>
      </c>
      <c r="AC2383" s="26"/>
      <c r="AD2383" s="26"/>
      <c r="AF2383" s="28"/>
    </row>
    <row r="2384" spans="1:32" s="25" customFormat="1" ht="15" x14ac:dyDescent="0.25">
      <c r="B2384" s="25" t="s">
        <v>4639</v>
      </c>
      <c r="C2384" s="25" t="s">
        <v>4640</v>
      </c>
      <c r="D2384" s="25" t="s">
        <v>507</v>
      </c>
      <c r="E2384" s="25" t="s">
        <v>26</v>
      </c>
      <c r="F2384" s="25" t="s">
        <v>508</v>
      </c>
      <c r="G2384" s="25">
        <v>765.1</v>
      </c>
      <c r="M2384" s="26">
        <v>45554</v>
      </c>
      <c r="N2384" s="26">
        <v>45569</v>
      </c>
      <c r="O2384" s="27">
        <f ca="1">+IF(NETWORKDAYS(M2384,N2384,Feriados!A2270:A2300)&gt;-1,NETWORKDAYS(M2384,N2384,Feriados!A2270:A2300)-1,NETWORKDAYS(M2384,TODAY(),Feriados!A$28:A$328))</f>
        <v>11</v>
      </c>
      <c r="P2384" s="16">
        <v>45594</v>
      </c>
      <c r="Q2384" s="25">
        <f ca="1">+IF(T2384="ENVIO OS", IF(NETWORKDAYS(N2384,P2384,Feriados!A$28:A$328)&gt;-1,NETWORKDAYS(N2384,P2384,Feriados!A$28:A$328)-1,NETWORKDAYS(N2384,TODAY(),Feriados!A$28:A$328)),0)</f>
        <v>17</v>
      </c>
      <c r="R2384" s="17"/>
      <c r="S2384" s="17"/>
      <c r="T2384" s="25" t="s">
        <v>1494</v>
      </c>
      <c r="U2384" s="25" t="s">
        <v>1585</v>
      </c>
      <c r="X2384" s="25" t="s">
        <v>4127</v>
      </c>
      <c r="Z2384" s="25" t="s">
        <v>3261</v>
      </c>
      <c r="AC2384" s="26"/>
      <c r="AD2384" s="26"/>
      <c r="AF2384" s="28"/>
    </row>
    <row r="2385" spans="1:32" s="25" customFormat="1" ht="15" x14ac:dyDescent="0.25">
      <c r="A2385" s="25">
        <v>247237</v>
      </c>
      <c r="B2385" s="25" t="s">
        <v>4672</v>
      </c>
      <c r="C2385" s="25" t="s">
        <v>4673</v>
      </c>
      <c r="D2385" s="25" t="s">
        <v>452</v>
      </c>
      <c r="E2385" s="25" t="s">
        <v>26</v>
      </c>
      <c r="F2385" s="25" t="s">
        <v>508</v>
      </c>
      <c r="G2385" s="25">
        <v>149.4</v>
      </c>
      <c r="I2385" s="25" t="s">
        <v>17</v>
      </c>
      <c r="J2385" s="25" t="s">
        <v>297</v>
      </c>
      <c r="K2385" s="25" t="s">
        <v>470</v>
      </c>
      <c r="M2385" s="26">
        <v>45554</v>
      </c>
      <c r="N2385" s="26">
        <v>45561</v>
      </c>
      <c r="O2385" s="27">
        <f ca="1">+IF(NETWORKDAYS(M2385,N2385,Feriados!A2270:A2300)&gt;-1,NETWORKDAYS(M2385,N2385,Feriados!A2270:A2300)-1,NETWORKDAYS(M2385,TODAY(),Feriados!A$28:A$328))</f>
        <v>5</v>
      </c>
      <c r="P2385" s="16"/>
      <c r="Q2385" s="25">
        <f ca="1">+IF(T2385="ENVIO OS", IF(NETWORKDAYS(N2385,P2385,Feriados!A$28:A$328)&gt;-1,NETWORKDAYS(N2385,P2385,Feriados!A$28:A$328)-1,NETWORKDAYS(N2385,TODAY(),Feriados!A$28:A$328)),0)</f>
        <v>0</v>
      </c>
      <c r="R2385" s="17">
        <v>-34.597700000000003</v>
      </c>
      <c r="S2385" s="17">
        <v>-68.384500000000003</v>
      </c>
      <c r="T2385" s="25" t="s">
        <v>1496</v>
      </c>
      <c r="U2385" s="25" t="s">
        <v>1496</v>
      </c>
      <c r="X2385" s="25" t="s">
        <v>4127</v>
      </c>
      <c r="Y2385" s="25" t="s">
        <v>662</v>
      </c>
      <c r="Z2385" s="25" t="s">
        <v>529</v>
      </c>
      <c r="AC2385" s="26"/>
      <c r="AD2385" s="26"/>
      <c r="AF2385" s="28"/>
    </row>
    <row r="2386" spans="1:32" s="25" customFormat="1" ht="15" x14ac:dyDescent="0.25">
      <c r="A2386" s="25">
        <v>246919</v>
      </c>
      <c r="B2386" s="25" t="s">
        <v>4714</v>
      </c>
      <c r="C2386" s="25" t="s">
        <v>4715</v>
      </c>
      <c r="D2386" s="25" t="s">
        <v>274</v>
      </c>
      <c r="E2386" s="25" t="s">
        <v>25</v>
      </c>
      <c r="F2386" s="25" t="s">
        <v>517</v>
      </c>
      <c r="G2386" s="25">
        <v>140</v>
      </c>
      <c r="H2386" s="25">
        <v>140</v>
      </c>
      <c r="J2386" s="25" t="s">
        <v>401</v>
      </c>
      <c r="K2386" s="25" t="s">
        <v>280</v>
      </c>
      <c r="M2386" s="26">
        <v>45554</v>
      </c>
      <c r="N2386" s="26">
        <v>45554</v>
      </c>
      <c r="O2386" s="27">
        <f ca="1">+IF(NETWORKDAYS(M2386,N2386,Feriados!A2276:A2306)&gt;-1,NETWORKDAYS(M2386,N2386,Feriados!A2276:A2306)-1,NETWORKDAYS(M2386,TODAY(),Feriados!A$28:A$328))</f>
        <v>0</v>
      </c>
      <c r="P2386" s="16"/>
      <c r="Q2386" s="25">
        <f ca="1">+IF(T2386="ENVIO OS", IF(NETWORKDAYS(N2386,P2386,Feriados!A$28:A$328)&gt;-1,NETWORKDAYS(N2386,P2386,Feriados!A$28:A$328)-1,NETWORKDAYS(N2386,TODAY(),Feriados!A$28:A$328)),0)</f>
        <v>0</v>
      </c>
      <c r="R2386" s="17">
        <v>-32.671109999999999</v>
      </c>
      <c r="S2386" s="17">
        <v>-68.711387999999999</v>
      </c>
      <c r="T2386" s="25" t="s">
        <v>1590</v>
      </c>
      <c r="U2386" s="25" t="s">
        <v>1590</v>
      </c>
      <c r="V2386" s="25" t="s">
        <v>951</v>
      </c>
      <c r="X2386" s="25" t="s">
        <v>443</v>
      </c>
      <c r="Y2386" s="25" t="s">
        <v>504</v>
      </c>
      <c r="AC2386" s="26"/>
      <c r="AD2386" s="26"/>
      <c r="AF2386" s="28"/>
    </row>
    <row r="2387" spans="1:32" s="25" customFormat="1" ht="15" x14ac:dyDescent="0.25">
      <c r="B2387" s="25" t="s">
        <v>3077</v>
      </c>
      <c r="C2387" s="25" t="s">
        <v>3076</v>
      </c>
      <c r="D2387" s="25" t="s">
        <v>446</v>
      </c>
      <c r="E2387" s="25" t="s">
        <v>26</v>
      </c>
      <c r="F2387" s="25" t="s">
        <v>508</v>
      </c>
      <c r="G2387" s="25">
        <v>289</v>
      </c>
      <c r="I2387" s="25" t="s">
        <v>17</v>
      </c>
      <c r="J2387" s="25" t="s">
        <v>336</v>
      </c>
      <c r="K2387" s="25" t="s">
        <v>296</v>
      </c>
      <c r="M2387" s="26">
        <v>45554</v>
      </c>
      <c r="N2387" s="26">
        <v>45579</v>
      </c>
      <c r="O2387" s="27">
        <f ca="1">+IF(NETWORKDAYS(M2387,N2387,Feriados!A$1:A$196)&gt;-1,NETWORKDAYS(M2387,N2387,Feriados!A$1:A$196)-1,NETWORKDAYS(M2387,TODAY(),Feriados!A$1:A$196))</f>
        <v>16</v>
      </c>
      <c r="P2387" s="16"/>
      <c r="Q2387" s="25">
        <f ca="1">+IF(T2387="ENVIO OS", IF(NETWORKDAYS(N2387,P2387,Feriados!A$28:A$328)&gt;-1,NETWORKDAYS(N2387,P2387,Feriados!A$28:A$328)-1,NETWORKDAYS(N2387,TODAY(),Feriados!A$28:A$328)),0)</f>
        <v>0</v>
      </c>
      <c r="R2387" s="17">
        <v>-33.023499999999999</v>
      </c>
      <c r="S2387" s="17">
        <v>-68.602199999999996</v>
      </c>
      <c r="T2387" s="25" t="s">
        <v>1590</v>
      </c>
      <c r="U2387" s="25" t="s">
        <v>1590</v>
      </c>
      <c r="X2387" s="25" t="s">
        <v>443</v>
      </c>
      <c r="Y2387" s="25" t="s">
        <v>504</v>
      </c>
      <c r="Z2387" s="25" t="s">
        <v>545</v>
      </c>
      <c r="AC2387" s="26"/>
      <c r="AD2387" s="26"/>
      <c r="AF2387" s="28"/>
    </row>
    <row r="2388" spans="1:32" s="25" customFormat="1" ht="15" x14ac:dyDescent="0.25">
      <c r="A2388" s="25">
        <v>247127</v>
      </c>
      <c r="B2388" s="25" t="s">
        <v>4765</v>
      </c>
      <c r="C2388" s="25" t="s">
        <v>4766</v>
      </c>
      <c r="D2388" s="25" t="s">
        <v>507</v>
      </c>
      <c r="E2388" s="25" t="s">
        <v>25</v>
      </c>
      <c r="F2388" s="25" t="s">
        <v>523</v>
      </c>
      <c r="G2388" s="25">
        <v>60</v>
      </c>
      <c r="M2388" s="26">
        <v>45554</v>
      </c>
      <c r="N2388" s="26">
        <v>45562</v>
      </c>
      <c r="O2388" s="27">
        <f ca="1">+IF(NETWORKDAYS(M2388,N2388,Feriados!A2299:A2329)&gt;-1,NETWORKDAYS(M2388,N2388,Feriados!A2299:A2329)-1,NETWORKDAYS(M2388,TODAY(),Feriados!A$28:A$328))</f>
        <v>6</v>
      </c>
      <c r="P2388" s="16">
        <v>45569</v>
      </c>
      <c r="Q2388" s="25">
        <f ca="1">+IF(T2388="ENVIO OS", IF(NETWORKDAYS(N2388,P2388,Feriados!A$28:A$328)&gt;-1,NETWORKDAYS(N2388,P2388,Feriados!A$28:A$328)-1,NETWORKDAYS(N2388,TODAY(),Feriados!A$28:A$328)),0)</f>
        <v>5</v>
      </c>
      <c r="R2388" s="17"/>
      <c r="S2388" s="17"/>
      <c r="T2388" s="25" t="s">
        <v>1494</v>
      </c>
      <c r="U2388" s="25" t="s">
        <v>1584</v>
      </c>
      <c r="X2388" s="25" t="s">
        <v>4127</v>
      </c>
      <c r="Z2388" s="25" t="s">
        <v>535</v>
      </c>
      <c r="AC2388" s="26"/>
      <c r="AD2388" s="26"/>
      <c r="AF2388" s="28"/>
    </row>
    <row r="2389" spans="1:32" s="25" customFormat="1" ht="15" x14ac:dyDescent="0.25">
      <c r="A2389" s="25">
        <v>246887</v>
      </c>
      <c r="B2389" s="25" t="s">
        <v>4685</v>
      </c>
      <c r="C2389" s="34" t="s">
        <v>4686</v>
      </c>
      <c r="D2389" s="25" t="s">
        <v>446</v>
      </c>
      <c r="E2389" s="25" t="s">
        <v>25</v>
      </c>
      <c r="F2389" s="25" t="s">
        <v>509</v>
      </c>
      <c r="G2389" s="25">
        <v>355</v>
      </c>
      <c r="H2389" s="25">
        <v>100</v>
      </c>
      <c r="I2389" s="25" t="s">
        <v>4716</v>
      </c>
      <c r="J2389" s="25" t="s">
        <v>50</v>
      </c>
      <c r="K2389" s="25" t="s">
        <v>296</v>
      </c>
      <c r="L2389" s="25" t="s">
        <v>434</v>
      </c>
      <c r="M2389" s="26">
        <v>45555</v>
      </c>
      <c r="N2389" s="26">
        <v>45555</v>
      </c>
      <c r="O2389" s="27">
        <f ca="1">+IF(NETWORKDAYS(M2389,N2389,Feriados!A2279:A2309)&gt;-1,NETWORKDAYS(M2389,N2389,Feriados!A2279:A2309)-1,NETWORKDAYS(M2389,TODAY(),Feriados!A$28:A$328))</f>
        <v>0</v>
      </c>
      <c r="P2389" s="16"/>
      <c r="Q2389" s="25">
        <f ca="1">+IF(T2389="ENVIO OS", IF(NETWORKDAYS(N2389,P2389,Feriados!A$28:A$328)&gt;-1,NETWORKDAYS(N2389,P2389,Feriados!A$28:A$328)-1,NETWORKDAYS(N2389,TODAY(),Feriados!A$28:A$328)),0)</f>
        <v>0</v>
      </c>
      <c r="R2389" s="17">
        <v>-32.966200000000001</v>
      </c>
      <c r="S2389" s="17">
        <v>-68.583100000000002</v>
      </c>
      <c r="T2389" s="25" t="s">
        <v>1590</v>
      </c>
      <c r="U2389" s="25" t="s">
        <v>1590</v>
      </c>
      <c r="X2389" s="25" t="s">
        <v>443</v>
      </c>
      <c r="Y2389" s="25" t="s">
        <v>504</v>
      </c>
      <c r="AC2389" s="26"/>
      <c r="AD2389" s="26"/>
      <c r="AF2389" s="28"/>
    </row>
    <row r="2390" spans="1:32" s="25" customFormat="1" ht="15" x14ac:dyDescent="0.25">
      <c r="A2390" s="25">
        <v>245753</v>
      </c>
      <c r="B2390" s="25" t="s">
        <v>4733</v>
      </c>
      <c r="C2390" s="25" t="s">
        <v>4734</v>
      </c>
      <c r="D2390" s="25" t="s">
        <v>507</v>
      </c>
      <c r="E2390" s="25" t="s">
        <v>25</v>
      </c>
      <c r="F2390" s="25" t="s">
        <v>516</v>
      </c>
      <c r="G2390" s="25">
        <v>84</v>
      </c>
      <c r="H2390" s="25">
        <v>84</v>
      </c>
      <c r="I2390" s="25" t="s">
        <v>4731</v>
      </c>
      <c r="J2390" s="25" t="s">
        <v>355</v>
      </c>
      <c r="K2390" s="25" t="s">
        <v>447</v>
      </c>
      <c r="M2390" s="26">
        <v>45555</v>
      </c>
      <c r="N2390" s="26">
        <v>45555</v>
      </c>
      <c r="O2390" s="27">
        <f ca="1">+IF(NETWORKDAYS(M2390,N2390,Feriados!A$1:A$196)&gt;-1,NETWORKDAYS(M2390,N2390,Feriados!A$1:A$196)-1,NETWORKDAYS(M2390,TODAY(),Feriados!A$1:A$196))</f>
        <v>0</v>
      </c>
      <c r="P2390" s="16"/>
      <c r="Q2390" s="25">
        <f ca="1">+IF(T2390="ENVIO OS", IF(NETWORKDAYS(N2390,P2390,Feriados!A$28:A$328)&gt;-1,NETWORKDAYS(N2390,P2390,Feriados!A$28:A$328)-1,NETWORKDAYS(N2390,TODAY(),Feriados!A$28:A$328)),0)</f>
        <v>0</v>
      </c>
      <c r="R2390" s="17">
        <v>-32.959299999999999</v>
      </c>
      <c r="S2390" s="17">
        <v>-68.879599999999996</v>
      </c>
      <c r="T2390" s="25" t="s">
        <v>1590</v>
      </c>
      <c r="U2390" s="25" t="s">
        <v>1590</v>
      </c>
      <c r="V2390" s="25" t="s">
        <v>37</v>
      </c>
      <c r="W2390" s="25" t="s">
        <v>2511</v>
      </c>
      <c r="X2390" s="25" t="s">
        <v>443</v>
      </c>
      <c r="Y2390" s="25" t="s">
        <v>504</v>
      </c>
      <c r="AC2390" s="26"/>
      <c r="AD2390" s="26"/>
      <c r="AF2390" s="28"/>
    </row>
    <row r="2391" spans="1:32" s="25" customFormat="1" ht="15" x14ac:dyDescent="0.25">
      <c r="A2391" s="25">
        <v>245753</v>
      </c>
      <c r="B2391" s="25" t="s">
        <v>4508</v>
      </c>
      <c r="C2391" s="25" t="s">
        <v>4510</v>
      </c>
      <c r="D2391" s="25" t="s">
        <v>507</v>
      </c>
      <c r="E2391" s="25" t="s">
        <v>25</v>
      </c>
      <c r="F2391" s="25" t="s">
        <v>516</v>
      </c>
      <c r="G2391" s="25">
        <v>120</v>
      </c>
      <c r="H2391" s="25">
        <v>120</v>
      </c>
      <c r="I2391" s="25" t="s">
        <v>4731</v>
      </c>
      <c r="J2391" s="25" t="s">
        <v>355</v>
      </c>
      <c r="K2391" s="25" t="s">
        <v>447</v>
      </c>
      <c r="M2391" s="26">
        <v>45555</v>
      </c>
      <c r="N2391" s="26">
        <v>45555</v>
      </c>
      <c r="O2391" s="27">
        <f ca="1">+IF(NETWORKDAYS(M2391,N2391,Feriados!A$1:A$196)&gt;-1,NETWORKDAYS(M2391,N2391,Feriados!A$1:A$196)-1,NETWORKDAYS(M2391,TODAY(),Feriados!A$1:A$196))</f>
        <v>0</v>
      </c>
      <c r="P2391" s="16"/>
      <c r="Q2391" s="25">
        <f ca="1">+IF(T2391="ENVIO OS", IF(NETWORKDAYS(N2391,P2391,Feriados!A$28:A$328)&gt;-1,NETWORKDAYS(N2391,P2391,Feriados!A$28:A$328)-1,NETWORKDAYS(N2391,TODAY(),Feriados!A$28:A$328)),0)</f>
        <v>0</v>
      </c>
      <c r="R2391" s="17">
        <v>-32.959299999999999</v>
      </c>
      <c r="S2391" s="17">
        <v>-68.879599999999996</v>
      </c>
      <c r="T2391" s="25" t="s">
        <v>1590</v>
      </c>
      <c r="U2391" s="25" t="s">
        <v>1590</v>
      </c>
      <c r="V2391" s="25" t="s">
        <v>37</v>
      </c>
      <c r="W2391" s="25" t="s">
        <v>2511</v>
      </c>
      <c r="X2391" s="25" t="s">
        <v>443</v>
      </c>
      <c r="Y2391" s="25" t="s">
        <v>504</v>
      </c>
      <c r="AC2391" s="26"/>
      <c r="AD2391" s="26"/>
      <c r="AF2391" s="28"/>
    </row>
    <row r="2392" spans="1:32" s="25" customFormat="1" ht="15" x14ac:dyDescent="0.25">
      <c r="A2392" s="25">
        <v>247288</v>
      </c>
      <c r="B2392" s="25" t="s">
        <v>4747</v>
      </c>
      <c r="C2392" s="25" t="s">
        <v>4746</v>
      </c>
      <c r="D2392" s="25" t="s">
        <v>507</v>
      </c>
      <c r="E2392" s="25" t="s">
        <v>26</v>
      </c>
      <c r="F2392" s="25" t="s">
        <v>508</v>
      </c>
      <c r="G2392" s="25">
        <v>4.5999999999999996</v>
      </c>
      <c r="I2392" s="25" t="s">
        <v>3490</v>
      </c>
      <c r="J2392" s="25" t="s">
        <v>273</v>
      </c>
      <c r="K2392" s="25" t="s">
        <v>449</v>
      </c>
      <c r="L2392" s="25" t="s">
        <v>435</v>
      </c>
      <c r="M2392" s="26">
        <v>45555</v>
      </c>
      <c r="N2392" s="26">
        <v>45566</v>
      </c>
      <c r="O2392" s="27">
        <f ca="1">+IF(NETWORKDAYS(M2392,N2392,Feriados!A2283:A2313)&gt;-1,NETWORKDAYS(M2392,N2392,Feriados!A2283:A2313)-1,NETWORKDAYS(M2392,TODAY(),Feriados!A$28:A$328))</f>
        <v>7</v>
      </c>
      <c r="P2392" s="16"/>
      <c r="Q2392" s="25">
        <f ca="1">+IF(T2392="ENVIO OS", IF(NETWORKDAYS(N2392,P2392,Feriados!A$28:A$328)&gt;-1,NETWORKDAYS(N2392,P2392,Feriados!A$28:A$328)-1,NETWORKDAYS(N2392,TODAY(),Feriados!A$28:A$328)),0)</f>
        <v>0</v>
      </c>
      <c r="R2392" s="17">
        <v>-33.034799999999997</v>
      </c>
      <c r="S2392" s="17">
        <v>-68.945400000000006</v>
      </c>
      <c r="T2392" s="25" t="s">
        <v>1496</v>
      </c>
      <c r="U2392" s="25" t="s">
        <v>1496</v>
      </c>
      <c r="X2392" s="25" t="s">
        <v>4127</v>
      </c>
      <c r="Y2392" s="25" t="s">
        <v>504</v>
      </c>
      <c r="AC2392" s="26"/>
      <c r="AD2392" s="26"/>
      <c r="AF2392" s="28"/>
    </row>
    <row r="2393" spans="1:32" s="25" customFormat="1" ht="15" x14ac:dyDescent="0.25">
      <c r="A2393" s="25">
        <v>247302</v>
      </c>
      <c r="B2393" s="25" t="s">
        <v>4749</v>
      </c>
      <c r="C2393" s="25" t="s">
        <v>4748</v>
      </c>
      <c r="D2393" s="25" t="s">
        <v>446</v>
      </c>
      <c r="E2393" s="25" t="s">
        <v>26</v>
      </c>
      <c r="F2393" s="25" t="s">
        <v>508</v>
      </c>
      <c r="G2393" s="25">
        <v>82.9</v>
      </c>
      <c r="I2393" s="25" t="s">
        <v>17</v>
      </c>
      <c r="J2393" s="25" t="s">
        <v>4802</v>
      </c>
      <c r="K2393" s="25" t="s">
        <v>371</v>
      </c>
      <c r="L2393" s="25" t="s">
        <v>434</v>
      </c>
      <c r="M2393" s="26">
        <v>45555</v>
      </c>
      <c r="N2393" s="26">
        <v>45568</v>
      </c>
      <c r="O2393" s="27">
        <f ca="1">+IF(NETWORKDAYS(M2393,N2393,Feriados!A2284:A2314)&gt;-1,NETWORKDAYS(M2393,N2393,Feriados!A2284:A2314)-1,NETWORKDAYS(M2393,TODAY(),Feriados!A$28:A$328))</f>
        <v>9</v>
      </c>
      <c r="P2393" s="16"/>
      <c r="Q2393" s="25">
        <f ca="1">+IF(T2393="ENVIO OS", IF(NETWORKDAYS(N2393,P2393,Feriados!A$28:A$328)&gt;-1,NETWORKDAYS(N2393,P2393,Feriados!A$28:A$328)-1,NETWORKDAYS(N2393,TODAY(),Feriados!A$28:A$328)),0)</f>
        <v>0</v>
      </c>
      <c r="R2393" s="17">
        <v>-32.9681</v>
      </c>
      <c r="S2393" s="17">
        <v>-68.759600000000006</v>
      </c>
      <c r="T2393" s="25" t="s">
        <v>1496</v>
      </c>
      <c r="U2393" s="25" t="s">
        <v>1496</v>
      </c>
      <c r="X2393" s="25" t="s">
        <v>4127</v>
      </c>
      <c r="Y2393" s="25" t="s">
        <v>504</v>
      </c>
      <c r="Z2393" s="25" t="s">
        <v>542</v>
      </c>
      <c r="AC2393" s="26"/>
      <c r="AD2393" s="26"/>
      <c r="AF2393" s="28"/>
    </row>
    <row r="2394" spans="1:32" s="25" customFormat="1" ht="15" x14ac:dyDescent="0.25">
      <c r="B2394" s="25" t="s">
        <v>4751</v>
      </c>
      <c r="C2394" s="25" t="s">
        <v>4750</v>
      </c>
      <c r="E2394" s="25" t="s">
        <v>26</v>
      </c>
      <c r="F2394" s="25" t="s">
        <v>508</v>
      </c>
      <c r="M2394" s="26">
        <v>45555</v>
      </c>
      <c r="N2394" s="26">
        <v>45568</v>
      </c>
      <c r="O2394" s="27">
        <f ca="1">+IF(NETWORKDAYS(M2394,N2394,Feriados!A2285:A2315)&gt;-1,NETWORKDAYS(M2394,N2394,Feriados!A2285:A2315)-1,NETWORKDAYS(M2394,TODAY(),Feriados!A$28:A$328))</f>
        <v>9</v>
      </c>
      <c r="P2394" s="16">
        <v>45582</v>
      </c>
      <c r="Q2394" s="25">
        <f ca="1">+IF(T2394="ENVIO OS", IF(NETWORKDAYS(N2394,P2394,Feriados!A$28:A$328)&gt;-1,NETWORKDAYS(N2394,P2394,Feriados!A$28:A$328)-1,NETWORKDAYS(N2394,TODAY(),Feriados!A$28:A$328)),0)</f>
        <v>10</v>
      </c>
      <c r="R2394" s="17"/>
      <c r="S2394" s="17"/>
      <c r="T2394" s="25" t="s">
        <v>1494</v>
      </c>
      <c r="U2394" s="25" t="s">
        <v>1584</v>
      </c>
      <c r="X2394" s="25" t="s">
        <v>4127</v>
      </c>
      <c r="Z2394" s="25" t="s">
        <v>584</v>
      </c>
      <c r="AC2394" s="26"/>
      <c r="AD2394" s="26"/>
      <c r="AF2394" s="28"/>
    </row>
    <row r="2395" spans="1:32" s="25" customFormat="1" ht="15" x14ac:dyDescent="0.25">
      <c r="A2395" s="25">
        <v>247312</v>
      </c>
      <c r="B2395" s="25" t="s">
        <v>4753</v>
      </c>
      <c r="C2395" s="25" t="s">
        <v>4752</v>
      </c>
      <c r="D2395" s="25" t="s">
        <v>452</v>
      </c>
      <c r="E2395" s="25" t="s">
        <v>26</v>
      </c>
      <c r="F2395" s="25" t="s">
        <v>508</v>
      </c>
      <c r="G2395" s="25">
        <v>99.9</v>
      </c>
      <c r="I2395" s="25" t="s">
        <v>17</v>
      </c>
      <c r="J2395" s="25" t="s">
        <v>183</v>
      </c>
      <c r="K2395" s="25" t="s">
        <v>452</v>
      </c>
      <c r="L2395" s="25" t="s">
        <v>435</v>
      </c>
      <c r="M2395" s="26">
        <v>45555</v>
      </c>
      <c r="N2395" s="26">
        <v>45569</v>
      </c>
      <c r="O2395" s="27">
        <f ca="1">+IF(NETWORKDAYS(M2395,N2395,Feriados!A2286:A2316)&gt;-1,NETWORKDAYS(M2395,N2395,Feriados!A2286:A2316)-1,NETWORKDAYS(M2395,TODAY(),Feriados!A$28:A$328))</f>
        <v>10</v>
      </c>
      <c r="P2395" s="16"/>
      <c r="Q2395" s="25">
        <f ca="1">+IF(T2395="ENVIO OS", IF(NETWORKDAYS(N2395,P2395,Feriados!A$28:A$328)&gt;-1,NETWORKDAYS(N2395,P2395,Feriados!A$28:A$328)-1,NETWORKDAYS(N2395,TODAY(),Feriados!A$28:A$328)),0)</f>
        <v>0</v>
      </c>
      <c r="R2395" s="17">
        <v>-34.644426000000003</v>
      </c>
      <c r="S2395" s="17">
        <v>-68.292614</v>
      </c>
      <c r="T2395" s="25" t="s">
        <v>1496</v>
      </c>
      <c r="U2395" s="25" t="s">
        <v>1496</v>
      </c>
      <c r="V2395" s="25" t="s">
        <v>37</v>
      </c>
      <c r="W2395" s="25" t="s">
        <v>2549</v>
      </c>
      <c r="X2395" s="25" t="s">
        <v>4127</v>
      </c>
      <c r="Y2395" s="25" t="s">
        <v>662</v>
      </c>
      <c r="Z2395" s="25" t="s">
        <v>584</v>
      </c>
      <c r="AC2395" s="26"/>
      <c r="AD2395" s="26"/>
      <c r="AF2395" s="28"/>
    </row>
    <row r="2396" spans="1:32" s="25" customFormat="1" ht="15" x14ac:dyDescent="0.25">
      <c r="B2396" s="25" t="s">
        <v>4755</v>
      </c>
      <c r="C2396" s="25" t="s">
        <v>4754</v>
      </c>
      <c r="E2396" s="25" t="s">
        <v>26</v>
      </c>
      <c r="F2396" s="25" t="s">
        <v>508</v>
      </c>
      <c r="M2396" s="26">
        <v>45555</v>
      </c>
      <c r="N2396" s="26">
        <v>45579</v>
      </c>
      <c r="O2396" s="27">
        <f ca="1">+IF(NETWORKDAYS(M2396,N2396,Feriados!A2287:A2317)&gt;-1,NETWORKDAYS(M2396,N2396,Feriados!A2287:A2317)-1,NETWORKDAYS(M2396,TODAY(),Feriados!A$28:A$328))</f>
        <v>16</v>
      </c>
      <c r="P2396" s="16">
        <v>45638</v>
      </c>
      <c r="Q2396" s="25">
        <f ca="1">+IF(T2396="ENVIO OS", IF(NETWORKDAYS(N2396,P2396,Feriados!A$28:A$328)&gt;-1,NETWORKDAYS(N2396,P2396,Feriados!A$28:A$328)-1,NETWORKDAYS(N2396,TODAY(),Feriados!A$28:A$328)),0)</f>
        <v>43</v>
      </c>
      <c r="R2396" s="17"/>
      <c r="S2396" s="17"/>
      <c r="T2396" s="25" t="s">
        <v>1494</v>
      </c>
      <c r="U2396" s="25" t="s">
        <v>1584</v>
      </c>
      <c r="X2396" s="25" t="s">
        <v>4127</v>
      </c>
      <c r="Z2396" s="25" t="s">
        <v>545</v>
      </c>
      <c r="AC2396" s="26"/>
      <c r="AD2396" s="26"/>
      <c r="AF2396" s="28"/>
    </row>
    <row r="2397" spans="1:32" s="25" customFormat="1" ht="15" x14ac:dyDescent="0.25">
      <c r="A2397" s="25">
        <v>243248</v>
      </c>
      <c r="B2397" s="25" t="s">
        <v>4762</v>
      </c>
      <c r="C2397" s="25" t="s">
        <v>4086</v>
      </c>
      <c r="D2397" s="25" t="s">
        <v>506</v>
      </c>
      <c r="E2397" s="25" t="s">
        <v>25</v>
      </c>
      <c r="F2397" s="25" t="s">
        <v>515</v>
      </c>
      <c r="G2397" s="25">
        <v>730</v>
      </c>
      <c r="H2397" s="25">
        <v>730</v>
      </c>
      <c r="I2397" s="25" t="s">
        <v>17</v>
      </c>
      <c r="J2397" s="25" t="s">
        <v>295</v>
      </c>
      <c r="K2397" s="25" t="s">
        <v>493</v>
      </c>
      <c r="L2397" s="25" t="s">
        <v>436</v>
      </c>
      <c r="M2397" s="26">
        <v>45555</v>
      </c>
      <c r="N2397" s="26">
        <v>45565</v>
      </c>
      <c r="O2397" s="27">
        <f ca="1">+IF(NETWORKDAYS(M2397,N2397,Feriados!A$1:A$196)&gt;-1,NETWORKDAYS(M2397,N2397,Feriados!A$1:A$196)-1,NETWORKDAYS(M2397,TODAY(),Feriados!A$1:A$196))</f>
        <v>6</v>
      </c>
      <c r="P2397" s="16"/>
      <c r="Q2397" s="25">
        <f ca="1">+IF(T2397="ENVIO OS", IF(NETWORKDAYS(N2397,P2397,Feriados!A$28:A$328)&gt;-1,NETWORKDAYS(N2397,P2397,Feriados!A$28:A$328)-1,NETWORKDAYS(N2397,TODAY(),Feriados!A$28:A$328)),0)</f>
        <v>0</v>
      </c>
      <c r="R2397" s="17">
        <v>-32.892200000000003</v>
      </c>
      <c r="S2397" s="17">
        <v>-68.862200000000001</v>
      </c>
      <c r="T2397" s="25" t="s">
        <v>1496</v>
      </c>
      <c r="U2397" s="25" t="s">
        <v>1496</v>
      </c>
      <c r="V2397" s="25" t="s">
        <v>37</v>
      </c>
      <c r="W2397" s="25" t="s">
        <v>4130</v>
      </c>
      <c r="X2397" s="25" t="s">
        <v>443</v>
      </c>
      <c r="Y2397" s="25" t="s">
        <v>504</v>
      </c>
      <c r="AC2397" s="26"/>
      <c r="AD2397" s="26"/>
      <c r="AF2397" s="28"/>
    </row>
    <row r="2398" spans="1:32" s="25" customFormat="1" ht="15" x14ac:dyDescent="0.25">
      <c r="A2398" s="25">
        <v>247150</v>
      </c>
      <c r="B2398" s="25" t="s">
        <v>4767</v>
      </c>
      <c r="C2398" s="25" t="s">
        <v>4768</v>
      </c>
      <c r="D2398" s="25" t="s">
        <v>446</v>
      </c>
      <c r="E2398" s="25" t="s">
        <v>25</v>
      </c>
      <c r="F2398" s="25" t="s">
        <v>509</v>
      </c>
      <c r="G2398" s="25">
        <v>300</v>
      </c>
      <c r="H2398" s="25">
        <v>200</v>
      </c>
      <c r="I2398" s="25" t="s">
        <v>4808</v>
      </c>
      <c r="J2398" s="25" t="s">
        <v>265</v>
      </c>
      <c r="K2398" s="25" t="s">
        <v>480</v>
      </c>
      <c r="L2398" s="25" t="s">
        <v>434</v>
      </c>
      <c r="M2398" s="26">
        <v>45555</v>
      </c>
      <c r="N2398" s="26">
        <v>45583</v>
      </c>
      <c r="O2398" s="27">
        <f ca="1">+IF(NETWORKDAYS(M2398,N2398,Feriados!A2300:A2330)&gt;-1,NETWORKDAYS(M2398,N2398,Feriados!A2300:A2330)-1,NETWORKDAYS(M2398,TODAY(),Feriados!A$28:A$328))</f>
        <v>20</v>
      </c>
      <c r="P2398" s="16"/>
      <c r="Q2398" s="25">
        <f ca="1">+IF(T2398="ENVIO OS", IF(NETWORKDAYS(N2398,P2398,Feriados!A$28:A$328)&gt;-1,NETWORKDAYS(N2398,P2398,Feriados!A$28:A$328)-1,NETWORKDAYS(N2398,TODAY(),Feriados!A$28:A$328)),0)</f>
        <v>0</v>
      </c>
      <c r="R2398" s="17">
        <v>-32.898299999999999</v>
      </c>
      <c r="S2398" s="17">
        <v>-6.5644</v>
      </c>
      <c r="T2398" s="25" t="s">
        <v>1496</v>
      </c>
      <c r="U2398" s="25" t="s">
        <v>1496</v>
      </c>
      <c r="X2398" s="25" t="s">
        <v>4127</v>
      </c>
      <c r="Y2398" s="25" t="s">
        <v>504</v>
      </c>
      <c r="AC2398" s="26"/>
      <c r="AD2398" s="26"/>
      <c r="AF2398" s="28"/>
    </row>
    <row r="2399" spans="1:32" s="25" customFormat="1" ht="15" x14ac:dyDescent="0.25">
      <c r="A2399" s="25">
        <v>247269</v>
      </c>
      <c r="B2399" s="25" t="s">
        <v>4778</v>
      </c>
      <c r="C2399" s="25" t="s">
        <v>4779</v>
      </c>
      <c r="D2399" s="25" t="s">
        <v>446</v>
      </c>
      <c r="E2399" s="25" t="s">
        <v>26</v>
      </c>
      <c r="F2399" s="25" t="s">
        <v>510</v>
      </c>
      <c r="G2399" s="25">
        <v>2000</v>
      </c>
      <c r="H2399" s="25">
        <v>1577</v>
      </c>
      <c r="J2399" s="25" t="s">
        <v>4574</v>
      </c>
      <c r="K2399" s="25" t="s">
        <v>371</v>
      </c>
      <c r="L2399" s="25" t="s">
        <v>434</v>
      </c>
      <c r="M2399" s="26">
        <v>45555</v>
      </c>
      <c r="N2399" s="26">
        <v>45565</v>
      </c>
      <c r="O2399" s="27">
        <f ca="1">+IF(NETWORKDAYS(M2399,N2399,Feriados!A2307:A2337)&gt;-1,NETWORKDAYS(M2399,N2399,Feriados!A2307:A2337)-1,NETWORKDAYS(M2399,TODAY(),Feriados!A$28:A$328))</f>
        <v>6</v>
      </c>
      <c r="P2399" s="16"/>
      <c r="Q2399" s="25">
        <f ca="1">+IF(T2399="ENVIO OS", IF(NETWORKDAYS(N2399,P2399,Feriados!A$28:A$328)&gt;-1,NETWORKDAYS(N2399,P2399,Feriados!A$28:A$328)-1,NETWORKDAYS(N2399,TODAY(),Feriados!A$28:A$328)),0)</f>
        <v>0</v>
      </c>
      <c r="R2399" s="17">
        <v>-32.946199999999997</v>
      </c>
      <c r="S2399" s="17">
        <v>-68.752899999999997</v>
      </c>
      <c r="T2399" s="25" t="s">
        <v>1496</v>
      </c>
      <c r="X2399" s="25" t="s">
        <v>440</v>
      </c>
      <c r="Y2399" s="25" t="s">
        <v>504</v>
      </c>
      <c r="AC2399" s="26"/>
      <c r="AD2399" s="26"/>
      <c r="AF2399" s="28"/>
    </row>
    <row r="2400" spans="1:32" s="25" customFormat="1" ht="15" x14ac:dyDescent="0.25">
      <c r="A2400" s="25">
        <v>247566</v>
      </c>
      <c r="B2400" s="25" t="s">
        <v>4817</v>
      </c>
      <c r="C2400" s="25" t="s">
        <v>4818</v>
      </c>
      <c r="D2400" s="25" t="s">
        <v>446</v>
      </c>
      <c r="E2400" s="25" t="s">
        <v>25</v>
      </c>
      <c r="F2400" s="25" t="s">
        <v>509</v>
      </c>
      <c r="G2400" s="25">
        <v>130</v>
      </c>
      <c r="H2400" s="25">
        <v>0</v>
      </c>
      <c r="I2400" s="25" t="s">
        <v>4820</v>
      </c>
      <c r="J2400" s="25" t="s">
        <v>1110</v>
      </c>
      <c r="K2400" s="25" t="s">
        <v>481</v>
      </c>
      <c r="L2400" s="25" t="s">
        <v>436</v>
      </c>
      <c r="M2400" s="26">
        <v>45559</v>
      </c>
      <c r="N2400" s="26">
        <v>45588</v>
      </c>
      <c r="O2400" s="27">
        <f ca="1">+IF(NETWORKDAYS(M2400,N2400,Feriados!A2337:A2367)&gt;-1,NETWORKDAYS(M2400,N2400,Feriados!A2337:A2367)-1,NETWORKDAYS(M2400,TODAY(),Feriados!A$28:A$328))</f>
        <v>21</v>
      </c>
      <c r="P2400" s="16"/>
      <c r="Q2400" s="25">
        <f ca="1">+IF(T2400="ENVIO OS", IF(NETWORKDAYS(N2400,P2400,Feriados!A$28:A$328)&gt;-1,NETWORKDAYS(N2400,P2400,Feriados!A$28:A$328)-1,NETWORKDAYS(N2400,TODAY(),Feriados!A$28:A$328)),0)</f>
        <v>0</v>
      </c>
      <c r="R2400" s="17">
        <v>-32.986600000000003</v>
      </c>
      <c r="S2400" s="17">
        <v>-68.801900000000003</v>
      </c>
      <c r="T2400" s="25" t="s">
        <v>1496</v>
      </c>
      <c r="U2400" s="25" t="s">
        <v>1496</v>
      </c>
      <c r="X2400" s="25" t="s">
        <v>439</v>
      </c>
      <c r="Y2400" s="25" t="s">
        <v>504</v>
      </c>
      <c r="AC2400" s="26"/>
      <c r="AD2400" s="26"/>
      <c r="AF2400" s="28"/>
    </row>
    <row r="2401" spans="1:32" s="25" customFormat="1" ht="15" x14ac:dyDescent="0.25">
      <c r="A2401" s="25">
        <v>230864</v>
      </c>
      <c r="B2401" s="25" t="s">
        <v>1942</v>
      </c>
      <c r="C2401" s="25" t="s">
        <v>2446</v>
      </c>
      <c r="D2401" s="25" t="s">
        <v>446</v>
      </c>
      <c r="E2401" s="25" t="s">
        <v>25</v>
      </c>
      <c r="F2401" s="25" t="s">
        <v>524</v>
      </c>
      <c r="G2401" s="25">
        <v>132</v>
      </c>
      <c r="H2401" s="25">
        <v>132</v>
      </c>
      <c r="I2401" s="25" t="s">
        <v>17</v>
      </c>
      <c r="J2401" s="25" t="s">
        <v>207</v>
      </c>
      <c r="K2401" s="25" t="s">
        <v>446</v>
      </c>
      <c r="L2401" s="25" t="s">
        <v>434</v>
      </c>
      <c r="M2401" s="26">
        <v>45560</v>
      </c>
      <c r="N2401" s="26">
        <v>45561</v>
      </c>
      <c r="O2401" s="27">
        <f ca="1">+IF(NETWORKDAYS(M2401,N2401,Feriados!A$1:A$196)&gt;-1,NETWORKDAYS(M2401,N2401,Feriados!A$1:A$196)-1,NETWORKDAYS(M2401,TODAY(),Feriados!A$1:A$196))</f>
        <v>1</v>
      </c>
      <c r="P2401" s="16"/>
      <c r="Q2401" s="25">
        <f ca="1">+IF(T2401="ENVIO OS", IF(NETWORKDAYS(N2401,P2401,Feriados!A$28:A$328)&gt;-1,NETWORKDAYS(N2401,P2401,Feriados!A$28:A$328)-1,NETWORKDAYS(N2401,TODAY(),Feriados!A$28:A$328)),0)</f>
        <v>0</v>
      </c>
      <c r="R2401" s="17">
        <v>-32.961100000000002</v>
      </c>
      <c r="S2401" s="17">
        <v>-68.811800000000005</v>
      </c>
      <c r="T2401" s="25" t="s">
        <v>1590</v>
      </c>
      <c r="U2401" s="25" t="s">
        <v>1590</v>
      </c>
      <c r="V2401" s="25" t="s">
        <v>35</v>
      </c>
      <c r="W2401" s="25" t="s">
        <v>4373</v>
      </c>
      <c r="X2401" s="25" t="s">
        <v>443</v>
      </c>
      <c r="Y2401" s="25" t="s">
        <v>496</v>
      </c>
      <c r="AA2401" s="25" t="s">
        <v>2341</v>
      </c>
      <c r="AC2401" s="26"/>
      <c r="AD2401" s="26"/>
      <c r="AF2401" s="28"/>
    </row>
    <row r="2402" spans="1:32" s="25" customFormat="1" ht="15" x14ac:dyDescent="0.25">
      <c r="A2402" s="25">
        <v>237581</v>
      </c>
      <c r="B2402" s="25" t="s">
        <v>2912</v>
      </c>
      <c r="C2402" s="25" t="s">
        <v>1943</v>
      </c>
      <c r="D2402" s="25" t="s">
        <v>446</v>
      </c>
      <c r="E2402" s="25" t="s">
        <v>25</v>
      </c>
      <c r="F2402" s="25" t="s">
        <v>523</v>
      </c>
      <c r="G2402" s="25">
        <v>132</v>
      </c>
      <c r="H2402" s="25">
        <v>132</v>
      </c>
      <c r="I2402" s="25" t="s">
        <v>17</v>
      </c>
      <c r="J2402" s="25" t="s">
        <v>223</v>
      </c>
      <c r="K2402" s="25" t="s">
        <v>446</v>
      </c>
      <c r="L2402" s="25" t="s">
        <v>434</v>
      </c>
      <c r="M2402" s="26">
        <v>45560</v>
      </c>
      <c r="N2402" s="26">
        <v>45567</v>
      </c>
      <c r="O2402" s="27">
        <f ca="1">+IF(NETWORKDAYS(M2402,N2402,Feriados!A$1:A$196)&gt;-1,NETWORKDAYS(M2402,N2402,Feriados!A$1:A$196)-1,NETWORKDAYS(M2402,TODAY(),Feriados!A$1:A$196))</f>
        <v>5</v>
      </c>
      <c r="P2402" s="16"/>
      <c r="Q2402" s="25">
        <f ca="1">+IF(T2402="ENVIO OS", IF(NETWORKDAYS(N2402,P2402,Feriados!A$28:A$328)&gt;-1,NETWORKDAYS(N2402,P2402,Feriados!A$28:A$328)-1,NETWORKDAYS(N2402,TODAY(),Feriados!A$28:A$328)),0)</f>
        <v>0</v>
      </c>
      <c r="R2402" s="17">
        <v>-32.9529</v>
      </c>
      <c r="S2402" s="17">
        <v>-68.789699999999996</v>
      </c>
      <c r="T2402" s="25" t="s">
        <v>1590</v>
      </c>
      <c r="U2402" s="25" t="s">
        <v>1590</v>
      </c>
      <c r="X2402" s="25" t="s">
        <v>443</v>
      </c>
      <c r="Y2402" s="25" t="s">
        <v>504</v>
      </c>
      <c r="Z2402" s="25" t="s">
        <v>556</v>
      </c>
      <c r="AA2402" s="25" t="s">
        <v>2926</v>
      </c>
      <c r="AC2402" s="26"/>
      <c r="AD2402" s="26"/>
      <c r="AF2402" s="28"/>
    </row>
    <row r="2403" spans="1:32" s="25" customFormat="1" ht="15" x14ac:dyDescent="0.25">
      <c r="A2403" s="25">
        <v>243463</v>
      </c>
      <c r="B2403" s="25" t="s">
        <v>3676</v>
      </c>
      <c r="C2403" s="25" t="s">
        <v>3675</v>
      </c>
      <c r="D2403" s="25" t="s">
        <v>450</v>
      </c>
      <c r="E2403" s="25" t="s">
        <v>26</v>
      </c>
      <c r="F2403" s="25" t="s">
        <v>508</v>
      </c>
      <c r="G2403" s="25">
        <v>180.4</v>
      </c>
      <c r="I2403" s="25" t="s">
        <v>3308</v>
      </c>
      <c r="J2403" s="25" t="s">
        <v>64</v>
      </c>
      <c r="K2403" s="25" t="s">
        <v>457</v>
      </c>
      <c r="L2403" s="25" t="s">
        <v>434</v>
      </c>
      <c r="M2403" s="26">
        <v>45560</v>
      </c>
      <c r="N2403" s="26">
        <v>45574</v>
      </c>
      <c r="O2403" s="27">
        <f ca="1">+IF(NETWORKDAYS(M2403,N2403,Feriados!A$1:A$196)&gt;-1,NETWORKDAYS(M2403,N2403,Feriados!A$1:A$196)-1,NETWORKDAYS(M2403,TODAY(),Feriados!A$1:A$196))</f>
        <v>10</v>
      </c>
      <c r="P2403" s="16"/>
      <c r="Q2403" s="25">
        <f ca="1">+IF(T2403="ENVIO OS", IF(NETWORKDAYS(N2403,P2403,Feriados!A$28:A$328)&gt;-1,NETWORKDAYS(N2403,P2403,Feriados!A$28:A$328)-1,NETWORKDAYS(N2403,TODAY(),Feriados!A$28:A$328)),0)</f>
        <v>0</v>
      </c>
      <c r="R2403" s="17"/>
      <c r="S2403" s="17"/>
      <c r="T2403" s="25" t="s">
        <v>1590</v>
      </c>
      <c r="U2403" s="25" t="s">
        <v>1590</v>
      </c>
      <c r="X2403" s="25" t="s">
        <v>442</v>
      </c>
      <c r="Y2403" s="25" t="s">
        <v>2418</v>
      </c>
      <c r="Z2403" s="25" t="s">
        <v>596</v>
      </c>
      <c r="AC2403" s="26"/>
      <c r="AD2403" s="26"/>
      <c r="AF2403" s="28"/>
    </row>
    <row r="2404" spans="1:32" s="25" customFormat="1" ht="15" x14ac:dyDescent="0.25">
      <c r="A2404" s="25">
        <v>247400</v>
      </c>
      <c r="B2404" s="25" t="s">
        <v>4579</v>
      </c>
      <c r="C2404" s="25" t="s">
        <v>4580</v>
      </c>
      <c r="D2404" s="25" t="s">
        <v>452</v>
      </c>
      <c r="E2404" s="25" t="s">
        <v>26</v>
      </c>
      <c r="F2404" s="25" t="s">
        <v>508</v>
      </c>
      <c r="G2404" s="25">
        <v>166</v>
      </c>
      <c r="J2404" s="25" t="s">
        <v>266</v>
      </c>
      <c r="K2404" s="25" t="s">
        <v>451</v>
      </c>
      <c r="L2404" s="25" t="s">
        <v>434</v>
      </c>
      <c r="M2404" s="26">
        <v>45561</v>
      </c>
      <c r="N2404" s="26">
        <v>45574</v>
      </c>
      <c r="O2404" s="27">
        <f ca="1">+IF(NETWORKDAYS(M2404,N2404,Feriados!A2288:A2318)&gt;-1,NETWORKDAYS(M2404,N2404,Feriados!A2288:A2318)-1,NETWORKDAYS(M2404,TODAY(),Feriados!A$28:A$328))</f>
        <v>9</v>
      </c>
      <c r="P2404" s="16"/>
      <c r="Q2404" s="25">
        <f ca="1">+IF(T2404="ENVIO OS", IF(NETWORKDAYS(N2404,P2404,Feriados!A$28:A$328)&gt;-1,NETWORKDAYS(N2404,P2404,Feriados!A$28:A$328)-1,NETWORKDAYS(N2404,TODAY(),Feriados!A$28:A$328)),0)</f>
        <v>0</v>
      </c>
      <c r="R2404" s="17">
        <v>-34.588099999999997</v>
      </c>
      <c r="S2404" s="17">
        <v>-6.3311999999999999</v>
      </c>
      <c r="T2404" s="25" t="s">
        <v>1496</v>
      </c>
      <c r="U2404" s="25" t="s">
        <v>1496</v>
      </c>
      <c r="V2404" s="25" t="s">
        <v>37</v>
      </c>
      <c r="W2404" s="25" t="s">
        <v>2549</v>
      </c>
      <c r="X2404" s="25" t="s">
        <v>4127</v>
      </c>
      <c r="Y2404" s="25" t="s">
        <v>662</v>
      </c>
      <c r="Z2404" s="25" t="s">
        <v>584</v>
      </c>
      <c r="AC2404" s="26"/>
      <c r="AD2404" s="26"/>
      <c r="AF2404" s="28"/>
    </row>
    <row r="2405" spans="1:32" s="25" customFormat="1" ht="15" x14ac:dyDescent="0.25">
      <c r="B2405" s="25" t="s">
        <v>4649</v>
      </c>
      <c r="C2405" s="25" t="s">
        <v>4650</v>
      </c>
      <c r="D2405" s="25" t="s">
        <v>405</v>
      </c>
      <c r="E2405" s="25" t="s">
        <v>26</v>
      </c>
      <c r="F2405" s="25" t="s">
        <v>508</v>
      </c>
      <c r="G2405" s="25">
        <v>27.6</v>
      </c>
      <c r="I2405" s="25" t="s">
        <v>4807</v>
      </c>
      <c r="J2405" s="25" t="s">
        <v>405</v>
      </c>
      <c r="K2405" s="25" t="s">
        <v>455</v>
      </c>
      <c r="M2405" s="16">
        <v>45561</v>
      </c>
      <c r="N2405" s="26">
        <v>45583</v>
      </c>
      <c r="O2405" s="27">
        <f ca="1">+IF(NETWORKDAYS(M2405,N2405,Feriados!A2289:A2319)&gt;-1,NETWORKDAYS(M2405,N2405,Feriados!A2289:A2319)-1,NETWORKDAYS(M2405,TODAY(),Feriados!A$28:A$328))</f>
        <v>16</v>
      </c>
      <c r="P2405" s="16"/>
      <c r="Q2405" s="25">
        <f ca="1">+IF(T2405="ENVIO OS", IF(NETWORKDAYS(N2405,P2405,Feriados!A$28:A$328)&gt;-1,NETWORKDAYS(N2405,P2405,Feriados!A$28:A$328)-1,NETWORKDAYS(N2405,TODAY(),Feriados!A$28:A$328)),0)</f>
        <v>0</v>
      </c>
      <c r="R2405" s="17">
        <v>-33.371000000000002</v>
      </c>
      <c r="S2405" s="17">
        <v>-69.159700000000001</v>
      </c>
      <c r="T2405" s="25" t="s">
        <v>1496</v>
      </c>
      <c r="U2405" s="25" t="s">
        <v>1496</v>
      </c>
      <c r="X2405" s="25" t="s">
        <v>443</v>
      </c>
      <c r="Y2405" s="25" t="s">
        <v>664</v>
      </c>
      <c r="Z2405" s="25" t="s">
        <v>556</v>
      </c>
      <c r="AC2405" s="26"/>
      <c r="AD2405" s="26"/>
      <c r="AF2405" s="28"/>
    </row>
    <row r="2406" spans="1:32" s="25" customFormat="1" ht="15" x14ac:dyDescent="0.25">
      <c r="A2406" s="25">
        <v>247225</v>
      </c>
      <c r="B2406" s="25" t="s">
        <v>4769</v>
      </c>
      <c r="C2406" s="25" t="s">
        <v>4210</v>
      </c>
      <c r="D2406" s="25" t="s">
        <v>450</v>
      </c>
      <c r="E2406" s="25" t="s">
        <v>25</v>
      </c>
      <c r="F2406" s="25" t="s">
        <v>516</v>
      </c>
      <c r="G2406" s="25">
        <v>200</v>
      </c>
      <c r="H2406" s="25">
        <v>200</v>
      </c>
      <c r="I2406" s="25" t="s">
        <v>4327</v>
      </c>
      <c r="J2406" s="25" t="s">
        <v>358</v>
      </c>
      <c r="K2406" s="25" t="s">
        <v>457</v>
      </c>
      <c r="L2406" s="25" t="s">
        <v>434</v>
      </c>
      <c r="M2406" s="26">
        <v>45561</v>
      </c>
      <c r="N2406" s="26">
        <v>45593</v>
      </c>
      <c r="O2406" s="27">
        <f ca="1">+IF(NETWORKDAYS(M2406,N2406,Feriados!A2301:A2331)&gt;-1,NETWORKDAYS(M2406,N2406,Feriados!A2301:A2331)-1,NETWORKDAYS(M2406,TODAY(),Feriados!A$28:A$328))</f>
        <v>22</v>
      </c>
      <c r="P2406" s="16"/>
      <c r="Q2406" s="25">
        <f ca="1">+IF(T2406="ENVIO OS", IF(NETWORKDAYS(N2406,P2406,Feriados!A$28:A$328)&gt;-1,NETWORKDAYS(N2406,P2406,Feriados!A$28:A$328)-1,NETWORKDAYS(N2406,TODAY(),Feriados!A$28:A$328)),0)</f>
        <v>0</v>
      </c>
      <c r="R2406" s="17">
        <v>-32.884348899999999</v>
      </c>
      <c r="S2406" s="17">
        <v>-68.724722200000002</v>
      </c>
      <c r="T2406" s="25" t="s">
        <v>1496</v>
      </c>
      <c r="U2406" s="25" t="s">
        <v>1496</v>
      </c>
      <c r="V2406" s="25" t="s">
        <v>37</v>
      </c>
      <c r="W2406" s="25" t="s">
        <v>2906</v>
      </c>
      <c r="X2406" s="25" t="s">
        <v>4127</v>
      </c>
      <c r="Y2406" s="25" t="s">
        <v>504</v>
      </c>
      <c r="AC2406" s="26"/>
      <c r="AD2406" s="26"/>
      <c r="AF2406" s="28"/>
    </row>
    <row r="2407" spans="1:32" s="25" customFormat="1" ht="15" x14ac:dyDescent="0.25">
      <c r="A2407" s="25">
        <v>238632</v>
      </c>
      <c r="B2407" s="25" t="s">
        <v>2999</v>
      </c>
      <c r="C2407" s="25" t="s">
        <v>3000</v>
      </c>
      <c r="D2407" s="25" t="s">
        <v>506</v>
      </c>
      <c r="E2407" s="25" t="s">
        <v>25</v>
      </c>
      <c r="F2407" s="25" t="s">
        <v>515</v>
      </c>
      <c r="G2407" s="25">
        <v>154</v>
      </c>
      <c r="H2407" s="25">
        <v>154</v>
      </c>
      <c r="I2407" s="25">
        <v>154</v>
      </c>
      <c r="J2407" s="25" t="s">
        <v>368</v>
      </c>
      <c r="K2407" s="25" t="s">
        <v>450</v>
      </c>
      <c r="M2407" s="26">
        <v>45561</v>
      </c>
      <c r="N2407" s="26">
        <v>45607</v>
      </c>
      <c r="O2407" s="27">
        <f ca="1">+IF(NETWORKDAYS(M2407,N2407,Feriados!A$1:A$196)&gt;-1,NETWORKDAYS(M2407,N2407,Feriados!A$1:A$196)-1,NETWORKDAYS(M2407,TODAY(),Feriados!A$1:A$196))</f>
        <v>31</v>
      </c>
      <c r="P2407" s="16"/>
      <c r="Q2407" s="25">
        <f ca="1">+IF(T2407="ENVIO OS", IF(NETWORKDAYS(N2407,P2407,Feriados!A$28:A$328)&gt;-1,NETWORKDAYS(N2407,P2407,Feriados!A$28:A$328)-1,NETWORKDAYS(N2407,TODAY(),Feriados!A$28:A$328)),0)</f>
        <v>0</v>
      </c>
      <c r="R2407" s="17"/>
      <c r="S2407" s="17"/>
      <c r="T2407" s="25" t="s">
        <v>1590</v>
      </c>
      <c r="U2407" s="25" t="s">
        <v>1590</v>
      </c>
      <c r="X2407" s="25" t="s">
        <v>439</v>
      </c>
      <c r="Y2407" s="25" t="s">
        <v>644</v>
      </c>
      <c r="AA2407" s="25" t="s">
        <v>4806</v>
      </c>
      <c r="AC2407" s="26"/>
      <c r="AD2407" s="26"/>
      <c r="AF2407" s="28"/>
    </row>
    <row r="2408" spans="1:32" s="25" customFormat="1" ht="15" x14ac:dyDescent="0.25">
      <c r="B2408" s="25" t="s">
        <v>4780</v>
      </c>
      <c r="C2408" s="25" t="s">
        <v>4781</v>
      </c>
      <c r="D2408" s="25" t="s">
        <v>507</v>
      </c>
      <c r="E2408" s="25" t="s">
        <v>25</v>
      </c>
      <c r="F2408" s="25" t="s">
        <v>516</v>
      </c>
      <c r="G2408" s="25">
        <v>325</v>
      </c>
      <c r="M2408" s="26">
        <v>45562</v>
      </c>
      <c r="N2408" s="26">
        <v>45562</v>
      </c>
      <c r="O2408" s="27">
        <f ca="1">+IF(NETWORKDAYS(M2408,N2408,Feriados!A$1:A$196)&gt;-1,NETWORKDAYS(M2408,N2408,Feriados!A$1:A$196)-1,NETWORKDAYS(M2408,TODAY(),Feriados!A$1:A$196))</f>
        <v>0</v>
      </c>
      <c r="P2408" s="16"/>
      <c r="Q2408" s="25">
        <f ca="1">+IF(T2408="ENVIO OS", IF(NETWORKDAYS(N2408,P2408,Feriados!A$28:A$328)&gt;-1,NETWORKDAYS(N2408,P2408,Feriados!A$28:A$328)-1,NETWORKDAYS(N2408,TODAY(),Feriados!A$28:A$328)),0)</f>
        <v>0</v>
      </c>
      <c r="R2408" s="17"/>
      <c r="S2408" s="17"/>
      <c r="T2408" s="25" t="s">
        <v>1496</v>
      </c>
      <c r="U2408" s="25" t="s">
        <v>1496</v>
      </c>
      <c r="X2408" s="25" t="s">
        <v>4127</v>
      </c>
      <c r="AA2408" s="25" t="s">
        <v>4782</v>
      </c>
      <c r="AC2408" s="26"/>
      <c r="AD2408" s="26"/>
      <c r="AF2408" s="28"/>
    </row>
    <row r="2409" spans="1:32" s="25" customFormat="1" ht="15" x14ac:dyDescent="0.25">
      <c r="A2409" s="25">
        <v>246671</v>
      </c>
      <c r="B2409" s="25" t="s">
        <v>4265</v>
      </c>
      <c r="C2409" s="25" t="s">
        <v>4266</v>
      </c>
      <c r="D2409" s="25" t="s">
        <v>506</v>
      </c>
      <c r="E2409" s="25" t="s">
        <v>26</v>
      </c>
      <c r="F2409" s="25" t="s">
        <v>508</v>
      </c>
      <c r="G2409" s="25">
        <v>108.45</v>
      </c>
      <c r="I2409" s="25" t="s">
        <v>4661</v>
      </c>
      <c r="J2409" s="25" t="s">
        <v>69</v>
      </c>
      <c r="K2409" s="25" t="s">
        <v>274</v>
      </c>
      <c r="L2409" s="25" t="s">
        <v>434</v>
      </c>
      <c r="M2409" s="26">
        <v>45562</v>
      </c>
      <c r="N2409" s="26">
        <v>45565</v>
      </c>
      <c r="O2409" s="27">
        <f ca="1">+IF(NETWORKDAYS(M2409,N2409,Feriados!A$1:A$196)&gt;-1,NETWORKDAYS(M2409,N2409,Feriados!A$1:A$196)-1,NETWORKDAYS(M2409,TODAY(),Feriados!A$1:A$196))</f>
        <v>1</v>
      </c>
      <c r="P2409" s="16"/>
      <c r="Q2409" s="25">
        <f ca="1">+IF(T2409="ENVIO OS", IF(NETWORKDAYS(N2409,P2409,Feriados!A$28:A$328)&gt;-1,NETWORKDAYS(N2409,P2409,Feriados!A$28:A$328)-1,NETWORKDAYS(N2409,TODAY(),Feriados!A$28:A$328)),0)</f>
        <v>0</v>
      </c>
      <c r="R2409" s="17">
        <v>-32.868862999999997</v>
      </c>
      <c r="S2409" s="17">
        <v>-68.830376000000001</v>
      </c>
      <c r="T2409" s="25" t="s">
        <v>1590</v>
      </c>
      <c r="U2409" s="25" t="s">
        <v>1590</v>
      </c>
      <c r="X2409" s="25" t="s">
        <v>4127</v>
      </c>
      <c r="Y2409" s="25" t="s">
        <v>2418</v>
      </c>
      <c r="Z2409" s="25" t="s">
        <v>573</v>
      </c>
      <c r="AC2409" s="26"/>
      <c r="AD2409" s="26"/>
      <c r="AF2409" s="28"/>
    </row>
    <row r="2410" spans="1:32" s="25" customFormat="1" ht="15" x14ac:dyDescent="0.25">
      <c r="A2410" s="25">
        <v>247230</v>
      </c>
      <c r="B2410" s="25" t="s">
        <v>4770</v>
      </c>
      <c r="C2410" s="25" t="s">
        <v>4771</v>
      </c>
      <c r="D2410" s="25" t="s">
        <v>452</v>
      </c>
      <c r="E2410" s="25" t="s">
        <v>25</v>
      </c>
      <c r="F2410" s="25" t="s">
        <v>509</v>
      </c>
      <c r="G2410" s="25">
        <v>770</v>
      </c>
      <c r="H2410" s="25">
        <v>111</v>
      </c>
      <c r="I2410" s="25" t="s">
        <v>4816</v>
      </c>
      <c r="J2410" s="25" t="s">
        <v>205</v>
      </c>
      <c r="K2410" s="25" t="s">
        <v>452</v>
      </c>
      <c r="L2410" s="25" t="s">
        <v>436</v>
      </c>
      <c r="M2410" s="26">
        <v>45562</v>
      </c>
      <c r="N2410" s="26">
        <v>45604</v>
      </c>
      <c r="O2410" s="27">
        <f ca="1">+IF(NETWORKDAYS(M2410,N2410,Feriados!A2302:A2332)&gt;-1,NETWORKDAYS(M2410,N2410,Feriados!A2302:A2332)-1,NETWORKDAYS(M2410,TODAY(),Feriados!A$28:A$328))</f>
        <v>30</v>
      </c>
      <c r="P2410" s="16">
        <v>45588</v>
      </c>
      <c r="Q2410" s="25">
        <f ca="1">+IF(T2410="ENVIO OS", IF(NETWORKDAYS(N2410,P2410,Feriados!A$28:A$328)&gt;-1,NETWORKDAYS(N2410,P2410,Feriados!A$28:A$328)-1,NETWORKDAYS(N2410,TODAY(),Feriados!A$28:A$328)),0)</f>
        <v>0</v>
      </c>
      <c r="R2410" s="17">
        <v>-34.631500000000003</v>
      </c>
      <c r="S2410" s="17">
        <v>-68.364000000000004</v>
      </c>
      <c r="T2410" s="25" t="s">
        <v>1496</v>
      </c>
      <c r="X2410" s="25" t="s">
        <v>439</v>
      </c>
      <c r="Y2410" s="25" t="s">
        <v>504</v>
      </c>
      <c r="AA2410" s="25" t="s">
        <v>4819</v>
      </c>
      <c r="AC2410" s="26"/>
      <c r="AD2410" s="26"/>
      <c r="AF2410" s="28"/>
    </row>
    <row r="2411" spans="1:32" s="25" customFormat="1" ht="15" x14ac:dyDescent="0.25">
      <c r="A2411" s="25">
        <v>246418</v>
      </c>
      <c r="B2411" s="25" t="s">
        <v>4613</v>
      </c>
      <c r="C2411" s="25" t="s">
        <v>4614</v>
      </c>
      <c r="D2411" s="25" t="s">
        <v>507</v>
      </c>
      <c r="E2411" s="25" t="s">
        <v>25</v>
      </c>
      <c r="F2411" s="25" t="s">
        <v>693</v>
      </c>
      <c r="G2411" s="25">
        <v>366.6</v>
      </c>
      <c r="H2411" s="25">
        <v>366.6</v>
      </c>
      <c r="I2411" s="25" t="s">
        <v>17</v>
      </c>
      <c r="J2411" s="25" t="s">
        <v>2201</v>
      </c>
      <c r="K2411" s="25" t="s">
        <v>1501</v>
      </c>
      <c r="L2411" s="25" t="s">
        <v>434</v>
      </c>
      <c r="M2411" s="26">
        <v>45562</v>
      </c>
      <c r="N2411" s="26">
        <v>45586</v>
      </c>
      <c r="O2411" s="27">
        <f ca="1">+IF(NETWORKDAYS(M2411,N2411,Feriados!A2330:A2360)&gt;-1,NETWORKDAYS(M2411,N2411,Feriados!A2330:A2360)-1,NETWORKDAYS(M2411,TODAY(),Feriados!A$28:A$328))</f>
        <v>16</v>
      </c>
      <c r="P2411" s="16">
        <v>45562</v>
      </c>
      <c r="Q2411" s="25">
        <f ca="1">+IF(T2411="ENVIO OS", IF(NETWORKDAYS(N2411,P2411,Feriados!A$28:A$328)&gt;-1,NETWORKDAYS(N2411,P2411,Feriados!A$28:A$328)-1,NETWORKDAYS(N2411,TODAY(),Feriados!A$28:A$328)),0)</f>
        <v>0</v>
      </c>
      <c r="R2411" s="17">
        <v>-33.006999999999998</v>
      </c>
      <c r="S2411" s="17">
        <v>-68.887</v>
      </c>
      <c r="T2411" s="25" t="s">
        <v>1496</v>
      </c>
      <c r="U2411" s="25" t="s">
        <v>1496</v>
      </c>
      <c r="V2411" s="25" t="s">
        <v>35</v>
      </c>
      <c r="X2411" s="25" t="s">
        <v>439</v>
      </c>
      <c r="Y2411" s="25" t="s">
        <v>504</v>
      </c>
      <c r="Z2411" s="25" t="s">
        <v>531</v>
      </c>
      <c r="AA2411" s="25" t="s">
        <v>4805</v>
      </c>
      <c r="AC2411" s="26"/>
      <c r="AD2411" s="26"/>
      <c r="AF2411" s="28"/>
    </row>
    <row r="2412" spans="1:32" s="25" customFormat="1" ht="15" x14ac:dyDescent="0.25">
      <c r="B2412" s="25" t="s">
        <v>2956</v>
      </c>
      <c r="C2412" s="25" t="s">
        <v>2955</v>
      </c>
      <c r="E2412" s="25" t="s">
        <v>26</v>
      </c>
      <c r="F2412" s="25" t="s">
        <v>508</v>
      </c>
      <c r="M2412" s="16">
        <v>45565</v>
      </c>
      <c r="N2412" s="26">
        <v>45574</v>
      </c>
      <c r="O2412" s="27">
        <f ca="1">+IF(NETWORKDAYS(M2412,N2412,Feriados!A$1:A$196)&gt;-1,NETWORKDAYS(M2412,N2412,Feriados!A$1:A$196)-1,NETWORKDAYS(M2412,TODAY(),Feriados!A$1:A$196))</f>
        <v>7</v>
      </c>
      <c r="P2412" s="16">
        <v>45609</v>
      </c>
      <c r="Q2412" s="25">
        <f ca="1">+IF(T2412="ENVIO OS", IF(NETWORKDAYS(N2412,P2412,Feriados!A$28:A$328)&gt;-1,NETWORKDAYS(N2412,P2412,Feriados!A$28:A$328)-1,NETWORKDAYS(N2412,TODAY(),Feriados!A$28:A$328)),0)</f>
        <v>25</v>
      </c>
      <c r="R2412" s="17"/>
      <c r="S2412" s="17"/>
      <c r="T2412" s="25" t="s">
        <v>1494</v>
      </c>
      <c r="U2412" s="25" t="s">
        <v>1585</v>
      </c>
      <c r="X2412" s="25" t="s">
        <v>443</v>
      </c>
      <c r="Z2412" s="25" t="s">
        <v>972</v>
      </c>
      <c r="AB2412" s="25" t="s">
        <v>0</v>
      </c>
      <c r="AC2412" s="26"/>
      <c r="AD2412" s="26"/>
      <c r="AF2412" s="28"/>
    </row>
    <row r="2413" spans="1:32" s="25" customFormat="1" ht="15" x14ac:dyDescent="0.25">
      <c r="A2413" s="25">
        <v>232048</v>
      </c>
      <c r="B2413" s="25" t="s">
        <v>4772</v>
      </c>
      <c r="C2413" s="25" t="s">
        <v>770</v>
      </c>
      <c r="D2413" s="25" t="s">
        <v>506</v>
      </c>
      <c r="E2413" s="25" t="s">
        <v>25</v>
      </c>
      <c r="F2413" s="25" t="s">
        <v>516</v>
      </c>
      <c r="G2413" s="25">
        <v>100</v>
      </c>
      <c r="H2413" s="25">
        <v>100</v>
      </c>
      <c r="I2413" s="25" t="s">
        <v>17</v>
      </c>
      <c r="J2413" s="25" t="s">
        <v>273</v>
      </c>
      <c r="K2413" s="25" t="s">
        <v>449</v>
      </c>
      <c r="L2413" s="25" t="s">
        <v>435</v>
      </c>
      <c r="M2413" s="26">
        <v>45565</v>
      </c>
      <c r="N2413" s="26">
        <v>45593</v>
      </c>
      <c r="O2413" s="27">
        <f ca="1">+IF(NETWORKDAYS(M2413,N2413,Feriados!A2304:A2334)&gt;-1,NETWORKDAYS(M2413,N2413,Feriados!A2304:A2334)-1,NETWORKDAYS(M2413,TODAY(),Feriados!A$28:A$328))</f>
        <v>20</v>
      </c>
      <c r="P2413" s="16"/>
      <c r="Q2413" s="25">
        <f ca="1">+IF(T2413="ENVIO OS", IF(NETWORKDAYS(N2413,P2413,Feriados!A$28:A$328)&gt;-1,NETWORKDAYS(N2413,P2413,Feriados!A$28:A$328)-1,NETWORKDAYS(N2413,TODAY(),Feriados!A$28:A$328)),0)</f>
        <v>0</v>
      </c>
      <c r="R2413" s="17">
        <v>-33.0364</v>
      </c>
      <c r="S2413" s="17">
        <v>-68.973799999999997</v>
      </c>
      <c r="T2413" s="25" t="s">
        <v>1496</v>
      </c>
      <c r="U2413" s="25" t="s">
        <v>1496</v>
      </c>
      <c r="X2413" s="25" t="s">
        <v>439</v>
      </c>
      <c r="Y2413" s="25" t="s">
        <v>504</v>
      </c>
      <c r="AA2413" s="25" t="s">
        <v>4773</v>
      </c>
      <c r="AC2413" s="26"/>
      <c r="AD2413" s="26"/>
      <c r="AF2413" s="28"/>
    </row>
    <row r="2414" spans="1:32" s="25" customFormat="1" ht="15" x14ac:dyDescent="0.25">
      <c r="A2414" s="25">
        <v>247416</v>
      </c>
      <c r="B2414" s="25" t="s">
        <v>4497</v>
      </c>
      <c r="C2414" s="25" t="s">
        <v>4498</v>
      </c>
      <c r="D2414" s="25" t="s">
        <v>452</v>
      </c>
      <c r="E2414" s="25" t="s">
        <v>26</v>
      </c>
      <c r="F2414" s="25" t="s">
        <v>508</v>
      </c>
      <c r="G2414" s="25">
        <v>118</v>
      </c>
      <c r="I2414" s="25" t="s">
        <v>17</v>
      </c>
      <c r="J2414" s="25" t="s">
        <v>185</v>
      </c>
      <c r="K2414" s="25" t="s">
        <v>451</v>
      </c>
      <c r="L2414" s="25" t="s">
        <v>434</v>
      </c>
      <c r="M2414" s="26">
        <v>45566</v>
      </c>
      <c r="N2414" s="26">
        <v>45575</v>
      </c>
      <c r="O2414" s="27">
        <f ca="1">+IF(NETWORKDAYS(M2414,N2414,Feriados!A$1:A$196)&gt;-1,NETWORKDAYS(M2414,N2414,Feriados!A$1:A$196)-1,NETWORKDAYS(M2414,TODAY(),Feriados!A$1:A$196))</f>
        <v>7</v>
      </c>
      <c r="P2414" s="16"/>
      <c r="Q2414" s="25">
        <f ca="1">+IF(T2414="ENVIO OS", IF(NETWORKDAYS(N2414,P2414,Feriados!A$28:A$328)&gt;-1,NETWORKDAYS(N2414,P2414,Feriados!A$28:A$328)-1,NETWORKDAYS(N2414,TODAY(),Feriados!A$28:A$328)),0)</f>
        <v>0</v>
      </c>
      <c r="R2414" s="17">
        <v>-34.565336000000002</v>
      </c>
      <c r="S2414" s="17">
        <v>-68.390377999999998</v>
      </c>
      <c r="T2414" s="25" t="s">
        <v>1496</v>
      </c>
      <c r="U2414" s="25" t="s">
        <v>1496</v>
      </c>
      <c r="X2414" s="25" t="s">
        <v>4127</v>
      </c>
      <c r="Y2414" s="25" t="s">
        <v>662</v>
      </c>
      <c r="Z2414" s="25" t="s">
        <v>972</v>
      </c>
      <c r="AC2414" s="26"/>
      <c r="AD2414" s="26"/>
      <c r="AF2414" s="28"/>
    </row>
    <row r="2415" spans="1:32" s="25" customFormat="1" ht="15" x14ac:dyDescent="0.25">
      <c r="A2415" s="25">
        <v>243095</v>
      </c>
      <c r="B2415" s="25" t="s">
        <v>4075</v>
      </c>
      <c r="C2415" s="25" t="s">
        <v>4076</v>
      </c>
      <c r="D2415" s="25" t="s">
        <v>506</v>
      </c>
      <c r="E2415" s="25" t="s">
        <v>25</v>
      </c>
      <c r="F2415" s="25" t="s">
        <v>516</v>
      </c>
      <c r="G2415" s="25">
        <v>377</v>
      </c>
      <c r="H2415" s="25">
        <v>377</v>
      </c>
      <c r="I2415" s="25" t="s">
        <v>17</v>
      </c>
      <c r="J2415" s="25" t="s">
        <v>295</v>
      </c>
      <c r="K2415" s="25" t="s">
        <v>493</v>
      </c>
      <c r="L2415" s="25" t="s">
        <v>436</v>
      </c>
      <c r="M2415" s="26">
        <v>45566</v>
      </c>
      <c r="N2415" s="26">
        <v>45566</v>
      </c>
      <c r="O2415" s="27">
        <f ca="1">+IF(NETWORKDAYS(M2415,N2415,Feriados!A$1:A$196)&gt;-1,NETWORKDAYS(M2415,N2415,Feriados!A$1:A$196)-1,NETWORKDAYS(M2415,TODAY(),Feriados!A$1:A$196))</f>
        <v>0</v>
      </c>
      <c r="P2415" s="16"/>
      <c r="Q2415" s="25">
        <f ca="1">+IF(T2415="ENVIO OS", IF(NETWORKDAYS(N2415,P2415,Feriados!A$28:A$328)&gt;-1,NETWORKDAYS(N2415,P2415,Feriados!A$28:A$328)-1,NETWORKDAYS(N2415,TODAY(),Feriados!A$28:A$328)),0)</f>
        <v>0</v>
      </c>
      <c r="R2415" s="17">
        <v>-32.8902</v>
      </c>
      <c r="S2415" s="17">
        <v>-68.855099999999993</v>
      </c>
      <c r="T2415" s="25" t="s">
        <v>1590</v>
      </c>
      <c r="U2415" s="25" t="s">
        <v>1590</v>
      </c>
      <c r="V2415" s="25" t="s">
        <v>37</v>
      </c>
      <c r="W2415" s="25" t="s">
        <v>4130</v>
      </c>
      <c r="X2415" s="25" t="s">
        <v>443</v>
      </c>
      <c r="Y2415" s="25" t="s">
        <v>496</v>
      </c>
      <c r="Z2415" s="25" t="s">
        <v>604</v>
      </c>
      <c r="AA2415" s="25" t="s">
        <v>4386</v>
      </c>
      <c r="AC2415" s="26"/>
      <c r="AD2415" s="26"/>
      <c r="AF2415" s="28"/>
    </row>
    <row r="2416" spans="1:32" s="25" customFormat="1" ht="15" x14ac:dyDescent="0.25">
      <c r="A2416" s="25">
        <v>246181</v>
      </c>
      <c r="B2416" s="25" t="s">
        <v>4591</v>
      </c>
      <c r="C2416" s="25" t="s">
        <v>4592</v>
      </c>
      <c r="D2416" s="25" t="s">
        <v>507</v>
      </c>
      <c r="E2416" s="25" t="s">
        <v>25</v>
      </c>
      <c r="F2416" s="25" t="s">
        <v>521</v>
      </c>
      <c r="G2416" s="25">
        <v>110</v>
      </c>
      <c r="I2416" s="25" t="s">
        <v>17</v>
      </c>
      <c r="J2416" s="25" t="s">
        <v>279</v>
      </c>
      <c r="K2416" s="25" t="s">
        <v>49</v>
      </c>
      <c r="L2416" s="25" t="s">
        <v>434</v>
      </c>
      <c r="M2416" s="26">
        <v>45566</v>
      </c>
      <c r="N2416" s="26">
        <v>45566</v>
      </c>
      <c r="O2416" s="27">
        <f ca="1">+IF(NETWORKDAYS(M2416,N2416,Feriados!A$1:A$196)&gt;-1,NETWORKDAYS(M2416,N2416,Feriados!A$1:A$196)-1,NETWORKDAYS(M2416,TODAY(),Feriados!A$1:A$196))</f>
        <v>0</v>
      </c>
      <c r="P2416" s="16"/>
      <c r="Q2416" s="25">
        <f ca="1">+IF(T2416="ENVIO OS", IF(NETWORKDAYS(N2416,P2416,Feriados!A$28:A$328)&gt;-1,NETWORKDAYS(N2416,P2416,Feriados!A$28:A$328)-1,NETWORKDAYS(N2416,TODAY(),Feriados!A$28:A$328)),0)</f>
        <v>0</v>
      </c>
      <c r="R2416" s="17">
        <v>-33.067928000000002</v>
      </c>
      <c r="S2416" s="17">
        <v>-68.923772</v>
      </c>
      <c r="T2416" s="25" t="s">
        <v>1590</v>
      </c>
      <c r="U2416" s="25" t="s">
        <v>1590</v>
      </c>
      <c r="X2416" s="25" t="s">
        <v>4127</v>
      </c>
      <c r="Y2416" s="25" t="s">
        <v>497</v>
      </c>
      <c r="AA2416" s="25" t="s">
        <v>4386</v>
      </c>
      <c r="AC2416" s="26"/>
      <c r="AD2416" s="26"/>
      <c r="AF2416" s="28"/>
    </row>
    <row r="2417" spans="1:32" s="25" customFormat="1" ht="15" x14ac:dyDescent="0.25">
      <c r="A2417" s="25">
        <v>247530</v>
      </c>
      <c r="B2417" s="25" t="s">
        <v>4645</v>
      </c>
      <c r="C2417" s="25" t="s">
        <v>4646</v>
      </c>
      <c r="D2417" s="25" t="s">
        <v>274</v>
      </c>
      <c r="E2417" s="25" t="s">
        <v>26</v>
      </c>
      <c r="F2417" s="25" t="s">
        <v>508</v>
      </c>
      <c r="G2417" s="25">
        <v>639.15</v>
      </c>
      <c r="I2417" s="25" t="s">
        <v>17</v>
      </c>
      <c r="J2417" s="25" t="s">
        <v>101</v>
      </c>
      <c r="K2417" s="25" t="s">
        <v>274</v>
      </c>
      <c r="L2417" s="25" t="s">
        <v>436</v>
      </c>
      <c r="M2417" s="26">
        <v>45567</v>
      </c>
      <c r="N2417" s="26">
        <v>45593</v>
      </c>
      <c r="O2417" s="27">
        <f ca="1">+IF(NETWORKDAYS(M2417,N2417,Feriados!A2307:A2337)&gt;-1,NETWORKDAYS(M2417,N2417,Feriados!A2307:A2337)-1,NETWORKDAYS(M2417,TODAY(),Feriados!A$28:A$328))</f>
        <v>18</v>
      </c>
      <c r="P2417" s="16"/>
      <c r="Q2417" s="25">
        <f ca="1">+IF(T2417="ENVIO OS", IF(NETWORKDAYS(N2417,P2417,Feriados!A$28:A$328)&gt;-1,NETWORKDAYS(N2417,P2417,Feriados!A$28:A$328)-1,NETWORKDAYS(N2417,TODAY(),Feriados!A$28:A$328)),0)</f>
        <v>0</v>
      </c>
      <c r="R2417" s="17">
        <v>-32.856673000000001</v>
      </c>
      <c r="S2417" s="17">
        <v>-68.790874000000002</v>
      </c>
      <c r="T2417" s="25" t="s">
        <v>1496</v>
      </c>
      <c r="U2417" s="25" t="s">
        <v>1496</v>
      </c>
      <c r="X2417" s="25" t="s">
        <v>4127</v>
      </c>
      <c r="Y2417" s="25" t="s">
        <v>504</v>
      </c>
      <c r="Z2417" s="25" t="s">
        <v>1503</v>
      </c>
      <c r="AC2417" s="26"/>
      <c r="AD2417" s="26"/>
      <c r="AF2417" s="28"/>
    </row>
    <row r="2418" spans="1:32" s="25" customFormat="1" ht="17.25" customHeight="1" x14ac:dyDescent="0.25">
      <c r="A2418" s="25">
        <v>247298</v>
      </c>
      <c r="B2418" s="25" t="s">
        <v>4785</v>
      </c>
      <c r="C2418" s="25" t="s">
        <v>4786</v>
      </c>
      <c r="D2418" s="25" t="s">
        <v>452</v>
      </c>
      <c r="E2418" s="25" t="s">
        <v>25</v>
      </c>
      <c r="F2418" s="25" t="s">
        <v>516</v>
      </c>
      <c r="G2418" s="25">
        <v>265</v>
      </c>
      <c r="H2418" s="25">
        <v>265</v>
      </c>
      <c r="I2418" s="25" t="s">
        <v>4844</v>
      </c>
      <c r="J2418" s="25" t="s">
        <v>154</v>
      </c>
      <c r="K2418" s="25" t="s">
        <v>470</v>
      </c>
      <c r="M2418" s="26">
        <v>45567</v>
      </c>
      <c r="N2418" s="26">
        <v>45593</v>
      </c>
      <c r="O2418" s="27">
        <f ca="1">+IF(NETWORKDAYS(M2418,N2418,Feriados!A2312:A2342)&gt;-1,NETWORKDAYS(M2418,N2418,Feriados!A2312:A2342)-1,NETWORKDAYS(M2418,TODAY(),Feriados!A$28:A$328))</f>
        <v>18</v>
      </c>
      <c r="P2418" s="16"/>
      <c r="Q2418" s="25">
        <f ca="1">+IF(T2418="ENVIO OS", IF(NETWORKDAYS(N2418,P2418,Feriados!A$28:A$328)&gt;-1,NETWORKDAYS(N2418,P2418,Feriados!A$28:A$328)-1,NETWORKDAYS(N2418,TODAY(),Feriados!A$28:A$328)),0)</f>
        <v>0</v>
      </c>
      <c r="R2418" s="17">
        <v>-34.6511</v>
      </c>
      <c r="S2418" s="17">
        <v>-68.381900000000002</v>
      </c>
      <c r="T2418" s="25" t="s">
        <v>1496</v>
      </c>
      <c r="U2418" s="25" t="s">
        <v>1496</v>
      </c>
      <c r="X2418" s="25" t="s">
        <v>439</v>
      </c>
      <c r="Y2418" s="25" t="s">
        <v>504</v>
      </c>
      <c r="AC2418" s="26"/>
      <c r="AD2418" s="26"/>
      <c r="AF2418" s="28"/>
    </row>
    <row r="2419" spans="1:32" s="25" customFormat="1" ht="15" x14ac:dyDescent="0.25">
      <c r="B2419" s="25" t="s">
        <v>4787</v>
      </c>
      <c r="C2419" s="25" t="s">
        <v>4788</v>
      </c>
      <c r="D2419" s="25" t="s">
        <v>404</v>
      </c>
      <c r="E2419" s="25" t="s">
        <v>26</v>
      </c>
      <c r="F2419" s="25" t="s">
        <v>508</v>
      </c>
      <c r="G2419" s="25">
        <v>85</v>
      </c>
      <c r="I2419" s="25" t="s">
        <v>17</v>
      </c>
      <c r="J2419" s="25" t="s">
        <v>107</v>
      </c>
      <c r="K2419" s="25" t="s">
        <v>404</v>
      </c>
      <c r="M2419" s="26">
        <v>45567</v>
      </c>
      <c r="N2419" s="26">
        <v>45587</v>
      </c>
      <c r="O2419" s="27">
        <f ca="1">+IF(NETWORKDAYS(M2419,N2419,Feriados!A2316:A2346)&gt;-1,NETWORKDAYS(M2419,N2419,Feriados!A2316:A2346)-1,NETWORKDAYS(M2419,TODAY(),Feriados!A$28:A$328))</f>
        <v>14</v>
      </c>
      <c r="P2419" s="16"/>
      <c r="Q2419" s="25">
        <f ca="1">+IF(T2419="ENVIO OS", IF(NETWORKDAYS(N2419,P2419,Feriados!A$28:A$328)&gt;-1,NETWORKDAYS(N2419,P2419,Feriados!A$28:A$328)-1,NETWORKDAYS(N2419,TODAY(),Feriados!A$28:A$328)),0)</f>
        <v>0</v>
      </c>
      <c r="R2419" s="17">
        <v>-33.590499999999999</v>
      </c>
      <c r="S2419" s="17">
        <v>-69.010800000000003</v>
      </c>
      <c r="T2419" s="25" t="s">
        <v>1496</v>
      </c>
      <c r="U2419" s="25" t="s">
        <v>1496</v>
      </c>
      <c r="X2419" s="25" t="s">
        <v>443</v>
      </c>
      <c r="Y2419" s="25" t="s">
        <v>664</v>
      </c>
      <c r="Z2419" s="25" t="s">
        <v>602</v>
      </c>
      <c r="AC2419" s="26"/>
      <c r="AD2419" s="26"/>
      <c r="AF2419" s="28"/>
    </row>
    <row r="2420" spans="1:32" s="25" customFormat="1" ht="15" x14ac:dyDescent="0.25">
      <c r="A2420" s="25">
        <v>246624</v>
      </c>
      <c r="B2420" s="25" t="s">
        <v>4652</v>
      </c>
      <c r="C2420" s="25" t="s">
        <v>4653</v>
      </c>
      <c r="D2420" s="25" t="s">
        <v>506</v>
      </c>
      <c r="E2420" s="25" t="s">
        <v>25</v>
      </c>
      <c r="F2420" s="25" t="s">
        <v>509</v>
      </c>
      <c r="G2420" s="25">
        <v>110</v>
      </c>
      <c r="H2420" s="25">
        <v>40</v>
      </c>
      <c r="I2420" s="25" t="s">
        <v>17</v>
      </c>
      <c r="J2420" s="25" t="s">
        <v>255</v>
      </c>
      <c r="K2420" s="25" t="s">
        <v>456</v>
      </c>
      <c r="L2420" s="25" t="s">
        <v>434</v>
      </c>
      <c r="M2420" s="26">
        <v>45567</v>
      </c>
      <c r="N2420" s="26">
        <v>45575</v>
      </c>
      <c r="O2420" s="27">
        <f ca="1">+IF(NETWORKDAYS(M2420,N2420,Feriados!A2321:A2351)&gt;-1,NETWORKDAYS(M2420,N2420,Feriados!A2321:A2351)-1,NETWORKDAYS(M2420,TODAY(),Feriados!A$28:A$328))</f>
        <v>6</v>
      </c>
      <c r="P2420" s="16"/>
      <c r="Q2420" s="25">
        <f ca="1">+IF(T2420="ENVIO OS", IF(NETWORKDAYS(N2420,P2420,Feriados!A$28:A$328)&gt;-1,NETWORKDAYS(N2420,P2420,Feriados!A$28:A$328)-1,NETWORKDAYS(N2420,TODAY(),Feriados!A$28:A$328)),0)</f>
        <v>0</v>
      </c>
      <c r="R2420" s="17">
        <v>-32.889899999999997</v>
      </c>
      <c r="S2420" s="17">
        <v>-68.906999999999996</v>
      </c>
      <c r="T2420" s="25" t="s">
        <v>1590</v>
      </c>
      <c r="U2420" s="25" t="s">
        <v>1590</v>
      </c>
      <c r="X2420" s="25" t="s">
        <v>439</v>
      </c>
      <c r="Y2420" s="25" t="s">
        <v>497</v>
      </c>
      <c r="AA2420" s="25" t="s">
        <v>4506</v>
      </c>
      <c r="AC2420" s="26"/>
      <c r="AD2420" s="26"/>
      <c r="AF2420" s="28"/>
    </row>
    <row r="2421" spans="1:32" s="25" customFormat="1" ht="15" x14ac:dyDescent="0.25">
      <c r="A2421" s="25">
        <v>243739</v>
      </c>
      <c r="B2421" s="25" t="s">
        <v>4199</v>
      </c>
      <c r="C2421" s="25" t="s">
        <v>4200</v>
      </c>
      <c r="D2421" s="25" t="s">
        <v>507</v>
      </c>
      <c r="E2421" s="25" t="s">
        <v>25</v>
      </c>
      <c r="F2421" s="25" t="s">
        <v>515</v>
      </c>
      <c r="G2421" s="25">
        <v>329</v>
      </c>
      <c r="H2421" s="25">
        <v>329</v>
      </c>
      <c r="I2421" s="25" t="s">
        <v>17</v>
      </c>
      <c r="J2421" s="25" t="s">
        <v>312</v>
      </c>
      <c r="K2421" s="25" t="s">
        <v>447</v>
      </c>
      <c r="L2421" s="25" t="s">
        <v>434</v>
      </c>
      <c r="M2421" s="26">
        <v>45568</v>
      </c>
      <c r="N2421" s="26">
        <v>45569</v>
      </c>
      <c r="O2421" s="27">
        <f ca="1">+IF(NETWORKDAYS(M2421,N2421,Feriados!A$1:A$196)&gt;-1,NETWORKDAYS(M2421,N2421,Feriados!A$1:A$196)-1,NETWORKDAYS(M2421,TODAY(),Feriados!A$1:A$196))</f>
        <v>1</v>
      </c>
      <c r="P2421" s="16"/>
      <c r="Q2421" s="25">
        <f ca="1">+IF(T2421="ENVIO OS", IF(NETWORKDAYS(N2421,P2421,Feriados!A$28:A$328)&gt;-1,NETWORKDAYS(N2421,P2421,Feriados!A$28:A$328)-1,NETWORKDAYS(N2421,TODAY(),Feriados!A$28:A$328)),0)</f>
        <v>0</v>
      </c>
      <c r="R2421" s="17">
        <v>-32.991500000000002</v>
      </c>
      <c r="S2421" s="17">
        <v>-68.853200000000001</v>
      </c>
      <c r="T2421" s="25" t="s">
        <v>1590</v>
      </c>
      <c r="U2421" s="25" t="s">
        <v>1496</v>
      </c>
      <c r="V2421" s="25" t="s">
        <v>35</v>
      </c>
      <c r="X2421" s="25" t="s">
        <v>439</v>
      </c>
      <c r="Y2421" s="25" t="s">
        <v>497</v>
      </c>
      <c r="AA2421" s="25" t="s">
        <v>4801</v>
      </c>
      <c r="AC2421" s="26"/>
      <c r="AD2421" s="26"/>
      <c r="AF2421" s="28"/>
    </row>
    <row r="2422" spans="1:32" s="25" customFormat="1" ht="15" x14ac:dyDescent="0.25">
      <c r="A2422" s="25">
        <v>247127</v>
      </c>
      <c r="B2422" s="25" t="s">
        <v>4765</v>
      </c>
      <c r="C2422" s="25" t="s">
        <v>4766</v>
      </c>
      <c r="D2422" s="25" t="s">
        <v>507</v>
      </c>
      <c r="E2422" s="25" t="s">
        <v>25</v>
      </c>
      <c r="F2422" s="25" t="s">
        <v>523</v>
      </c>
      <c r="G2422" s="25">
        <v>60</v>
      </c>
      <c r="I2422" s="25" t="s">
        <v>17</v>
      </c>
      <c r="J2422" s="25" t="s">
        <v>273</v>
      </c>
      <c r="K2422" s="25" t="s">
        <v>449</v>
      </c>
      <c r="L2422" s="25" t="s">
        <v>435</v>
      </c>
      <c r="M2422" s="26">
        <v>45569</v>
      </c>
      <c r="N2422" s="26">
        <v>45569</v>
      </c>
      <c r="O2422" s="27">
        <f ca="1">+IF(NETWORKDAYS(M2422,N2422,Feriados!A2326:A2356)&gt;-1,NETWORKDAYS(M2422,N2422,Feriados!A2326:A2356)-1,NETWORKDAYS(M2422,TODAY(),Feriados!A$28:A$328))</f>
        <v>0</v>
      </c>
      <c r="P2422" s="16"/>
      <c r="Q2422" s="25">
        <f ca="1">+IF(T2422="ENVIO OS", IF(NETWORKDAYS(N2422,P2422,Feriados!A$28:A$328)&gt;-1,NETWORKDAYS(N2422,P2422,Feriados!A$28:A$328)-1,NETWORKDAYS(N2422,TODAY(),Feriados!A$28:A$328)),0)</f>
        <v>0</v>
      </c>
      <c r="R2422" s="17">
        <v>-33.044120999999997</v>
      </c>
      <c r="S2422" s="17">
        <v>-68.934410999999997</v>
      </c>
      <c r="T2422" s="25" t="s">
        <v>1496</v>
      </c>
      <c r="U2422" s="25" t="s">
        <v>1496</v>
      </c>
      <c r="X2422" s="25" t="s">
        <v>4127</v>
      </c>
      <c r="Y2422" s="25" t="s">
        <v>504</v>
      </c>
      <c r="Z2422" s="25" t="s">
        <v>535</v>
      </c>
      <c r="AC2422" s="26"/>
      <c r="AD2422" s="26"/>
      <c r="AF2422" s="28"/>
    </row>
    <row r="2423" spans="1:32" s="25" customFormat="1" ht="15" x14ac:dyDescent="0.25">
      <c r="A2423" s="25">
        <v>247657</v>
      </c>
      <c r="B2423" s="25" t="s">
        <v>4393</v>
      </c>
      <c r="C2423" s="25" t="s">
        <v>4394</v>
      </c>
      <c r="D2423" s="25" t="s">
        <v>450</v>
      </c>
      <c r="E2423" s="25" t="s">
        <v>26</v>
      </c>
      <c r="F2423" s="25" t="s">
        <v>508</v>
      </c>
      <c r="G2423" s="25">
        <v>117</v>
      </c>
      <c r="I2423" s="25" t="s">
        <v>17</v>
      </c>
      <c r="J2423" s="25" t="s">
        <v>64</v>
      </c>
      <c r="K2423" s="25" t="s">
        <v>457</v>
      </c>
      <c r="L2423" s="25" t="s">
        <v>434</v>
      </c>
      <c r="M2423" s="26">
        <v>45569</v>
      </c>
      <c r="N2423" s="26">
        <v>45593</v>
      </c>
      <c r="O2423" s="27">
        <f ca="1">+IF(NETWORKDAYS(M2423,N2423,Feriados!A$1:A$196)&gt;-1,NETWORKDAYS(M2423,N2423,Feriados!A$1:A$196)-1,NETWORKDAYS(M2423,TODAY(),Feriados!A$1:A$196))</f>
        <v>15</v>
      </c>
      <c r="P2423" s="16"/>
      <c r="Q2423" s="25">
        <f ca="1">+IF(T2423="ENVIO OS", IF(NETWORKDAYS(N2423,P2423,Feriados!A$28:A$328)&gt;-1,NETWORKDAYS(N2423,P2423,Feriados!A$28:A$328)-1,NETWORKDAYS(N2423,TODAY(),Feriados!A$28:A$328)),0)</f>
        <v>0</v>
      </c>
      <c r="R2423" s="17">
        <v>-32.902000000000001</v>
      </c>
      <c r="S2423" s="17">
        <v>-68.747799999999998</v>
      </c>
      <c r="T2423" s="25" t="s">
        <v>1496</v>
      </c>
      <c r="U2423" s="25" t="s">
        <v>1496</v>
      </c>
      <c r="V2423" s="25" t="s">
        <v>37</v>
      </c>
      <c r="W2423" s="25" t="s">
        <v>4843</v>
      </c>
      <c r="X2423" s="25" t="s">
        <v>4127</v>
      </c>
      <c r="Y2423" s="25" t="s">
        <v>504</v>
      </c>
      <c r="Z2423" s="25" t="s">
        <v>596</v>
      </c>
      <c r="AC2423" s="26"/>
      <c r="AD2423" s="26"/>
      <c r="AF2423" s="28"/>
    </row>
    <row r="2424" spans="1:32" s="25" customFormat="1" ht="15" x14ac:dyDescent="0.25">
      <c r="B2424" s="25" t="s">
        <v>4348</v>
      </c>
      <c r="C2424" s="25" t="s">
        <v>4347</v>
      </c>
      <c r="D2424" s="25" t="s">
        <v>380</v>
      </c>
      <c r="E2424" s="25" t="s">
        <v>26</v>
      </c>
      <c r="F2424" s="25" t="s">
        <v>508</v>
      </c>
      <c r="G2424" s="25">
        <v>78</v>
      </c>
      <c r="I2424" s="25" t="s">
        <v>17</v>
      </c>
      <c r="J2424" s="25" t="s">
        <v>208</v>
      </c>
      <c r="K2424" s="25" t="s">
        <v>453</v>
      </c>
      <c r="M2424" s="26">
        <v>45573</v>
      </c>
      <c r="N2424" s="26">
        <v>45588</v>
      </c>
      <c r="O2424" s="27">
        <f ca="1">+IF(NETWORKDAYS(M2424,N2424,Feriados!A$1:A$196)&gt;-1,NETWORKDAYS(M2424,N2424,Feriados!A$1:A$196)-1,NETWORKDAYS(M2424,TODAY(),Feriados!A$1:A$196))</f>
        <v>10</v>
      </c>
      <c r="P2424" s="16"/>
      <c r="Q2424" s="25">
        <f ca="1">+IF(T2424="ENVIO OS", IF(NETWORKDAYS(N2424,P2424,Feriados!A$28:A$328)&gt;-1,NETWORKDAYS(N2424,P2424,Feriados!A$28:A$328)-1,NETWORKDAYS(N2424,TODAY(),Feriados!A$28:A$328)),0)</f>
        <v>0</v>
      </c>
      <c r="R2424" s="17">
        <v>-33.732100000000003</v>
      </c>
      <c r="S2424" s="17">
        <v>-69.139300000000006</v>
      </c>
      <c r="T2424" s="25" t="s">
        <v>1590</v>
      </c>
      <c r="U2424" s="25" t="s">
        <v>1590</v>
      </c>
      <c r="X2424" s="25" t="s">
        <v>443</v>
      </c>
      <c r="Y2424" s="25" t="s">
        <v>664</v>
      </c>
      <c r="Z2424" s="25" t="s">
        <v>530</v>
      </c>
      <c r="AC2424" s="26"/>
      <c r="AD2424" s="26"/>
      <c r="AF2424" s="28"/>
    </row>
    <row r="2425" spans="1:32" s="25" customFormat="1" ht="45" x14ac:dyDescent="0.25">
      <c r="B2425" s="25" t="s">
        <v>2649</v>
      </c>
      <c r="C2425" s="25" t="s">
        <v>2648</v>
      </c>
      <c r="D2425" s="25" t="s">
        <v>507</v>
      </c>
      <c r="E2425" s="25" t="s">
        <v>26</v>
      </c>
      <c r="F2425" s="25" t="s">
        <v>508</v>
      </c>
      <c r="G2425" s="25">
        <v>1597</v>
      </c>
      <c r="I2425" s="25" t="s">
        <v>17</v>
      </c>
      <c r="J2425" s="25" t="s">
        <v>234</v>
      </c>
      <c r="K2425" s="25" t="s">
        <v>447</v>
      </c>
      <c r="M2425" s="26">
        <v>45573</v>
      </c>
      <c r="N2425" s="26">
        <v>45573</v>
      </c>
      <c r="O2425" s="27">
        <f ca="1">+IF(NETWORKDAYS(M2425,N2425,Feriados!A$1:A$196)&gt;-1,NETWORKDAYS(M2425,N2425,Feriados!A$1:A$196)-1,NETWORKDAYS(M2425,TODAY(),Feriados!A$1:A$196))</f>
        <v>0</v>
      </c>
      <c r="P2425" s="16"/>
      <c r="Q2425" s="25">
        <f ca="1">+IF(T2425="ENVIO OS", IF(NETWORKDAYS(N2425,P2425,Feriados!A$28:A$328)&gt;-1,NETWORKDAYS(N2425,P2425,Feriados!A$28:A$328)-1,NETWORKDAYS(N2425,TODAY(),Feriados!A$28:A$328)),0)</f>
        <v>0</v>
      </c>
      <c r="R2425" s="17">
        <v>-33.019300000000001</v>
      </c>
      <c r="S2425" s="17">
        <v>-68.8506</v>
      </c>
      <c r="T2425" s="25" t="s">
        <v>1590</v>
      </c>
      <c r="U2425" s="25" t="s">
        <v>1590</v>
      </c>
      <c r="V2425" s="25" t="s">
        <v>615</v>
      </c>
      <c r="W2425" s="17" t="s">
        <v>4418</v>
      </c>
      <c r="X2425" s="25" t="s">
        <v>443</v>
      </c>
      <c r="Y2425" s="25" t="s">
        <v>504</v>
      </c>
      <c r="Z2425" s="25" t="s">
        <v>542</v>
      </c>
      <c r="AC2425" s="26"/>
      <c r="AD2425" s="26"/>
      <c r="AF2425" s="28"/>
    </row>
    <row r="2426" spans="1:32" s="25" customFormat="1" ht="15" x14ac:dyDescent="0.25">
      <c r="A2426" s="25">
        <v>244836</v>
      </c>
      <c r="B2426" s="25" t="s">
        <v>4179</v>
      </c>
      <c r="C2426" s="25" t="s">
        <v>4180</v>
      </c>
      <c r="D2426" s="25" t="s">
        <v>507</v>
      </c>
      <c r="E2426" s="25" t="s">
        <v>26</v>
      </c>
      <c r="F2426" s="25" t="s">
        <v>508</v>
      </c>
      <c r="G2426" s="25">
        <v>733</v>
      </c>
      <c r="I2426" s="25" t="s">
        <v>17</v>
      </c>
      <c r="J2426" s="25" t="s">
        <v>105</v>
      </c>
      <c r="K2426" s="25" t="s">
        <v>466</v>
      </c>
      <c r="L2426" s="25" t="s">
        <v>434</v>
      </c>
      <c r="M2426" s="26">
        <v>45573</v>
      </c>
      <c r="N2426" s="26">
        <v>45593</v>
      </c>
      <c r="O2426" s="27">
        <f ca="1">+IF(NETWORKDAYS(M2426,N2426,Feriados!A$1:A$196)&gt;-1,NETWORKDAYS(M2426,N2426,Feriados!A$1:A$196)-1,NETWORKDAYS(M2426,TODAY(),Feriados!A$1:A$196))</f>
        <v>13</v>
      </c>
      <c r="P2426" s="16"/>
      <c r="Q2426" s="25">
        <f ca="1">+IF(T2426="ENVIO OS", IF(NETWORKDAYS(N2426,P2426,Feriados!A$28:A$328)&gt;-1,NETWORKDAYS(N2426,P2426,Feriados!A$28:A$328)-1,NETWORKDAYS(N2426,TODAY(),Feriados!A$28:A$328)),0)</f>
        <v>0</v>
      </c>
      <c r="R2426" s="17">
        <v>-33.016227000000001</v>
      </c>
      <c r="S2426" s="17">
        <v>-68.910734000000005</v>
      </c>
      <c r="T2426" s="25" t="s">
        <v>1590</v>
      </c>
      <c r="U2426" s="25" t="s">
        <v>1590</v>
      </c>
      <c r="V2426" s="25" t="s">
        <v>37</v>
      </c>
      <c r="W2426" s="25" t="s">
        <v>4476</v>
      </c>
      <c r="X2426" s="25" t="s">
        <v>4127</v>
      </c>
      <c r="Y2426" s="25" t="s">
        <v>2418</v>
      </c>
      <c r="Z2426" s="25" t="s">
        <v>999</v>
      </c>
      <c r="AC2426" s="26"/>
      <c r="AD2426" s="26"/>
      <c r="AF2426" s="28"/>
    </row>
    <row r="2427" spans="1:32" s="25" customFormat="1" ht="15" x14ac:dyDescent="0.25">
      <c r="A2427" s="25">
        <v>236433</v>
      </c>
      <c r="B2427" s="25" t="s">
        <v>2705</v>
      </c>
      <c r="C2427" s="25" t="s">
        <v>2706</v>
      </c>
      <c r="D2427" s="25" t="s">
        <v>446</v>
      </c>
      <c r="E2427" s="25" t="s">
        <v>25</v>
      </c>
      <c r="F2427" s="25" t="s">
        <v>1301</v>
      </c>
      <c r="G2427" s="25">
        <v>86.5</v>
      </c>
      <c r="H2427" s="25">
        <v>86.5</v>
      </c>
      <c r="I2427" s="25" t="s">
        <v>4224</v>
      </c>
      <c r="J2427" s="25" t="s">
        <v>156</v>
      </c>
      <c r="K2427" s="25" t="s">
        <v>465</v>
      </c>
      <c r="M2427" s="26">
        <v>45574</v>
      </c>
      <c r="N2427" s="26">
        <v>45574</v>
      </c>
      <c r="O2427" s="27">
        <f ca="1">+IF(NETWORKDAYS(M2427,N2427,Feriados!A$1:A$196)&gt;-1,NETWORKDAYS(M2427,N2427,Feriados!A$1:A$196)-1,NETWORKDAYS(M2427,TODAY(),Feriados!A$1:A$196))</f>
        <v>0</v>
      </c>
      <c r="P2427" s="16"/>
      <c r="Q2427" s="25">
        <f ca="1">+IF(T2427="ENVIO OS", IF(NETWORKDAYS(N2427,P2427,Feriados!A$28:A$328)&gt;-1,NETWORKDAYS(N2427,P2427,Feriados!A$28:A$328)-1,NETWORKDAYS(N2427,TODAY(),Feriados!A$28:A$328)),0)</f>
        <v>0</v>
      </c>
      <c r="R2427" s="17">
        <v>-32.942999999999998</v>
      </c>
      <c r="S2427" s="17">
        <v>-68.804500000000004</v>
      </c>
      <c r="T2427" s="25" t="s">
        <v>1590</v>
      </c>
      <c r="U2427" s="25" t="s">
        <v>1590</v>
      </c>
      <c r="X2427" s="25" t="s">
        <v>439</v>
      </c>
      <c r="Y2427" s="25" t="s">
        <v>644</v>
      </c>
      <c r="Z2427" s="25" t="s">
        <v>545</v>
      </c>
      <c r="AA2427" s="25" t="s">
        <v>4789</v>
      </c>
      <c r="AC2427" s="26"/>
      <c r="AD2427" s="26"/>
      <c r="AF2427" s="28"/>
    </row>
    <row r="2428" spans="1:32" s="25" customFormat="1" ht="15" x14ac:dyDescent="0.25">
      <c r="A2428" s="25">
        <v>244111</v>
      </c>
      <c r="B2428" s="25" t="s">
        <v>4102</v>
      </c>
      <c r="C2428" s="25" t="s">
        <v>4101</v>
      </c>
      <c r="D2428" s="25" t="s">
        <v>507</v>
      </c>
      <c r="E2428" s="25" t="s">
        <v>26</v>
      </c>
      <c r="F2428" s="25" t="s">
        <v>508</v>
      </c>
      <c r="G2428" s="25">
        <v>215.8</v>
      </c>
      <c r="I2428" s="25" t="s">
        <v>795</v>
      </c>
      <c r="J2428" s="25" t="s">
        <v>102</v>
      </c>
      <c r="K2428" s="25" t="s">
        <v>449</v>
      </c>
      <c r="M2428" s="26">
        <v>45574</v>
      </c>
      <c r="N2428" s="26">
        <v>45593</v>
      </c>
      <c r="O2428" s="27">
        <f ca="1">+IF(NETWORKDAYS(M2428,N2428,Feriados!A$1:A$196)&gt;-1,NETWORKDAYS(M2428,N2428,Feriados!A$1:A$196)-1,NETWORKDAYS(M2428,TODAY(),Feriados!A$1:A$196))</f>
        <v>12</v>
      </c>
      <c r="P2428" s="16"/>
      <c r="Q2428" s="25">
        <f ca="1">+IF(T2428="ENVIO OS", IF(NETWORKDAYS(N2428,P2428,Feriados!A$28:A$328)&gt;-1,NETWORKDAYS(N2428,P2428,Feriados!A$28:A$328)-1,NETWORKDAYS(N2428,TODAY(),Feriados!A$28:A$328)),0)</f>
        <v>0</v>
      </c>
      <c r="R2428" s="17">
        <v>-33.0702</v>
      </c>
      <c r="S2428" s="17">
        <v>-68.927300000000002</v>
      </c>
      <c r="T2428" s="25" t="s">
        <v>1496</v>
      </c>
      <c r="U2428" s="25" t="s">
        <v>1496</v>
      </c>
      <c r="V2428" s="25" t="s">
        <v>772</v>
      </c>
      <c r="X2428" s="25" t="s">
        <v>4127</v>
      </c>
      <c r="Y2428" s="25" t="s">
        <v>4312</v>
      </c>
      <c r="Z2428" s="25" t="s">
        <v>556</v>
      </c>
      <c r="AC2428" s="26"/>
      <c r="AD2428" s="26"/>
      <c r="AF2428" s="28"/>
    </row>
    <row r="2429" spans="1:32" s="25" customFormat="1" ht="15" x14ac:dyDescent="0.25">
      <c r="A2429" s="25">
        <v>240392</v>
      </c>
      <c r="B2429" s="25" t="s">
        <v>3259</v>
      </c>
      <c r="C2429" s="25" t="s">
        <v>3260</v>
      </c>
      <c r="D2429" s="25" t="s">
        <v>507</v>
      </c>
      <c r="E2429" s="25" t="s">
        <v>25</v>
      </c>
      <c r="F2429" s="25" t="s">
        <v>523</v>
      </c>
      <c r="G2429" s="25">
        <v>388</v>
      </c>
      <c r="H2429" s="25">
        <v>388</v>
      </c>
      <c r="I2429" s="25" t="s">
        <v>17</v>
      </c>
      <c r="J2429" s="25" t="s">
        <v>313</v>
      </c>
      <c r="K2429" s="25" t="s">
        <v>406</v>
      </c>
      <c r="L2429" s="25" t="s">
        <v>434</v>
      </c>
      <c r="M2429" s="26">
        <v>45574</v>
      </c>
      <c r="N2429" s="26">
        <v>45575</v>
      </c>
      <c r="O2429" s="27">
        <f ca="1">+IF(NETWORKDAYS(M2429,N2429,Feriados!A$1:A$196)&gt;-1,NETWORKDAYS(M2429,N2429,Feriados!A$1:A$196)-1,NETWORKDAYS(M2429,TODAY(),Feriados!A$1:A$196))</f>
        <v>1</v>
      </c>
      <c r="P2429" s="16"/>
      <c r="Q2429" s="25">
        <f ca="1">+IF(T2429="ENVIO OS", IF(NETWORKDAYS(N2429,P2429,Feriados!A$28:A$328)&gt;-1,NETWORKDAYS(N2429,P2429,Feriados!A$28:A$328)-1,NETWORKDAYS(N2429,TODAY(),Feriados!A$28:A$328)),0)</f>
        <v>0</v>
      </c>
      <c r="R2429" s="17">
        <v>-33.175800000000002</v>
      </c>
      <c r="S2429" s="17">
        <v>-68.880799999999994</v>
      </c>
      <c r="T2429" s="25" t="s">
        <v>1590</v>
      </c>
      <c r="U2429" s="25" t="s">
        <v>1590</v>
      </c>
      <c r="V2429" s="25" t="s">
        <v>2678</v>
      </c>
      <c r="X2429" s="25" t="s">
        <v>439</v>
      </c>
      <c r="Y2429" s="25" t="s">
        <v>496</v>
      </c>
      <c r="Z2429" s="25" t="s">
        <v>3261</v>
      </c>
      <c r="AA2429" s="25" t="s">
        <v>4791</v>
      </c>
      <c r="AC2429" s="26"/>
      <c r="AD2429" s="26"/>
      <c r="AF2429" s="28"/>
    </row>
    <row r="2430" spans="1:32" s="25" customFormat="1" ht="15" x14ac:dyDescent="0.25">
      <c r="B2430" s="25" t="s">
        <v>3376</v>
      </c>
      <c r="C2430" s="25" t="s">
        <v>3375</v>
      </c>
      <c r="D2430" s="25" t="s">
        <v>507</v>
      </c>
      <c r="E2430" s="25" t="s">
        <v>26</v>
      </c>
      <c r="F2430" s="25" t="s">
        <v>508</v>
      </c>
      <c r="M2430" s="26">
        <v>45574</v>
      </c>
      <c r="N2430" s="26">
        <v>45604</v>
      </c>
      <c r="O2430" s="27">
        <f ca="1">+IF(NETWORKDAYS(M2430,N2430,Feriados!A$1:A$196)&gt;-1,NETWORKDAYS(M2430,N2430,Feriados!A$1:A$196)-1,NETWORKDAYS(M2430,TODAY(),Feriados!A$1:A$196))</f>
        <v>21</v>
      </c>
      <c r="P2430" s="16"/>
      <c r="Q2430" s="25">
        <f ca="1">+IF(T2430="ENVIO OS", IF(NETWORKDAYS(N2430,P2430,Feriados!A$28:A$328)&gt;-1,NETWORKDAYS(N2430,P2430,Feriados!A$28:A$328)-1,NETWORKDAYS(N2430,TODAY(),Feriados!A$28:A$328)),0)</f>
        <v>69</v>
      </c>
      <c r="R2430" s="17"/>
      <c r="S2430" s="17"/>
      <c r="T2430" s="25" t="s">
        <v>1494</v>
      </c>
      <c r="U2430" s="25" t="s">
        <v>1586</v>
      </c>
      <c r="X2430" s="25" t="s">
        <v>4127</v>
      </c>
      <c r="Z2430" s="25" t="s">
        <v>535</v>
      </c>
      <c r="AA2430" s="25" t="s">
        <v>4792</v>
      </c>
      <c r="AC2430" s="26"/>
      <c r="AD2430" s="26"/>
      <c r="AF2430" s="28"/>
    </row>
    <row r="2431" spans="1:32" s="25" customFormat="1" ht="45" x14ac:dyDescent="0.25">
      <c r="A2431" s="25">
        <v>246460</v>
      </c>
      <c r="B2431" s="25" t="s">
        <v>4615</v>
      </c>
      <c r="C2431" s="25" t="s">
        <v>4616</v>
      </c>
      <c r="D2431" s="25" t="s">
        <v>404</v>
      </c>
      <c r="E2431" s="25" t="s">
        <v>25</v>
      </c>
      <c r="F2431" s="25" t="s">
        <v>693</v>
      </c>
      <c r="G2431" s="25">
        <v>530</v>
      </c>
      <c r="H2431" s="25">
        <v>530</v>
      </c>
      <c r="I2431" s="25" t="s">
        <v>17</v>
      </c>
      <c r="J2431" s="25" t="s">
        <v>397</v>
      </c>
      <c r="K2431" s="25" t="s">
        <v>458</v>
      </c>
      <c r="L2431" s="25" t="s">
        <v>434</v>
      </c>
      <c r="M2431" s="26">
        <v>45574</v>
      </c>
      <c r="N2431" s="26">
        <v>45644</v>
      </c>
      <c r="O2431" s="27">
        <f ca="1">+IF(NETWORKDAYS(M2431,N2431,Feriados!A2322:A2352)&gt;-1,NETWORKDAYS(M2431,N2431,Feriados!A2322:A2352)-1,NETWORKDAYS(M2431,TODAY(),Feriados!A$28:A$328))</f>
        <v>50</v>
      </c>
      <c r="P2431" s="16"/>
      <c r="Q2431" s="25">
        <f ca="1">+IF(T2431="ENVIO OS", IF(NETWORKDAYS(N2431,P2431,Feriados!A$28:A$328)&gt;-1,NETWORKDAYS(N2431,P2431,Feriados!A$28:A$328)-1,NETWORKDAYS(N2431,TODAY(),Feriados!A$28:A$328)),0)</f>
        <v>0</v>
      </c>
      <c r="R2431" s="17">
        <v>-33.603200000000001</v>
      </c>
      <c r="S2431" s="17">
        <v>-68.325699999999998</v>
      </c>
      <c r="T2431" s="25" t="s">
        <v>1496</v>
      </c>
      <c r="U2431" s="25" t="s">
        <v>1496</v>
      </c>
      <c r="V2431" s="25" t="s">
        <v>4952</v>
      </c>
      <c r="W2431" s="17" t="s">
        <v>4951</v>
      </c>
      <c r="X2431" s="25" t="s">
        <v>439</v>
      </c>
      <c r="Y2431" s="25" t="s">
        <v>504</v>
      </c>
      <c r="Z2431" s="25" t="s">
        <v>602</v>
      </c>
      <c r="AA2431" s="25" t="s">
        <v>4793</v>
      </c>
      <c r="AC2431" s="26"/>
      <c r="AD2431" s="26"/>
      <c r="AF2431" s="28"/>
    </row>
    <row r="2432" spans="1:32" s="25" customFormat="1" ht="15" x14ac:dyDescent="0.25">
      <c r="A2432" s="25">
        <v>247401</v>
      </c>
      <c r="B2432" s="25" t="s">
        <v>4794</v>
      </c>
      <c r="C2432" s="25" t="s">
        <v>4795</v>
      </c>
      <c r="D2432" s="25" t="s">
        <v>507</v>
      </c>
      <c r="E2432" s="25" t="s">
        <v>25</v>
      </c>
      <c r="F2432" s="25" t="s">
        <v>509</v>
      </c>
      <c r="G2432" s="25">
        <v>280</v>
      </c>
      <c r="M2432" s="26">
        <v>45574</v>
      </c>
      <c r="N2432" s="26">
        <v>45595</v>
      </c>
      <c r="O2432" s="27">
        <f ca="1">+IF(NETWORKDAYS(M2432,N2432,Feriados!A2323:A2353)&gt;-1,NETWORKDAYS(M2432,N2432,Feriados!A2323:A2353)-1,NETWORKDAYS(M2432,TODAY(),Feriados!A$28:A$328))</f>
        <v>15</v>
      </c>
      <c r="P2432" s="16">
        <v>45597</v>
      </c>
      <c r="Q2432" s="25">
        <f ca="1">+IF(T2432="ENVIO OS", IF(NETWORKDAYS(N2432,P2432,Feriados!A$28:A$328)&gt;-1,NETWORKDAYS(N2432,P2432,Feriados!A$28:A$328)-1,NETWORKDAYS(N2432,TODAY(),Feriados!A$28:A$328)),0)</f>
        <v>0</v>
      </c>
      <c r="R2432" s="17"/>
      <c r="S2432" s="17"/>
      <c r="T2432" s="25" t="s">
        <v>1591</v>
      </c>
      <c r="U2432" s="25" t="s">
        <v>1591</v>
      </c>
      <c r="AA2432" s="25" t="s">
        <v>4855</v>
      </c>
      <c r="AC2432" s="26"/>
      <c r="AD2432" s="26"/>
      <c r="AF2432" s="28"/>
    </row>
    <row r="2433" spans="1:32" s="25" customFormat="1" ht="15" x14ac:dyDescent="0.25">
      <c r="A2433" s="25">
        <v>247402</v>
      </c>
      <c r="B2433" s="25" t="s">
        <v>4797</v>
      </c>
      <c r="C2433" s="25" t="s">
        <v>4796</v>
      </c>
      <c r="D2433" s="25" t="s">
        <v>507</v>
      </c>
      <c r="E2433" s="25" t="s">
        <v>25</v>
      </c>
      <c r="F2433" s="25" t="s">
        <v>521</v>
      </c>
      <c r="G2433" s="25">
        <v>190</v>
      </c>
      <c r="H2433" s="25">
        <v>190</v>
      </c>
      <c r="I2433" s="25" t="s">
        <v>17</v>
      </c>
      <c r="J2433" s="25" t="s">
        <v>273</v>
      </c>
      <c r="K2433" s="25" t="s">
        <v>449</v>
      </c>
      <c r="L2433" s="25" t="s">
        <v>435</v>
      </c>
      <c r="M2433" s="26">
        <v>45574</v>
      </c>
      <c r="N2433" s="26">
        <v>45594</v>
      </c>
      <c r="O2433" s="27">
        <f ca="1">+IF(NETWORKDAYS(M2433,N2433,Feriados!A2324:A2354)&gt;-1,NETWORKDAYS(M2433,N2433,Feriados!A2324:A2354)-1,NETWORKDAYS(M2433,TODAY(),Feriados!A$28:A$328))</f>
        <v>14</v>
      </c>
      <c r="P2433" s="16"/>
      <c r="Q2433" s="25">
        <f ca="1">+IF(T2433="ENVIO OS", IF(NETWORKDAYS(N2433,P2433,Feriados!A$28:A$328)&gt;-1,NETWORKDAYS(N2433,P2433,Feriados!A$28:A$328)-1,NETWORKDAYS(N2433,TODAY(),Feriados!A$28:A$328)),0)</f>
        <v>0</v>
      </c>
      <c r="R2433" s="17">
        <v>-33.037399999999998</v>
      </c>
      <c r="S2433" s="17">
        <v>-68.954499999999996</v>
      </c>
      <c r="T2433" s="25" t="s">
        <v>1496</v>
      </c>
      <c r="U2433" s="25" t="s">
        <v>1496</v>
      </c>
      <c r="X2433" s="25" t="s">
        <v>439</v>
      </c>
      <c r="Y2433" s="25" t="s">
        <v>504</v>
      </c>
      <c r="AC2433" s="26"/>
      <c r="AD2433" s="26"/>
      <c r="AF2433" s="28"/>
    </row>
    <row r="2434" spans="1:32" s="25" customFormat="1" ht="15" x14ac:dyDescent="0.25">
      <c r="B2434" s="25" t="s">
        <v>2344</v>
      </c>
      <c r="C2434" s="25" t="s">
        <v>4800</v>
      </c>
      <c r="E2434" s="25" t="s">
        <v>26</v>
      </c>
      <c r="F2434" s="25" t="s">
        <v>513</v>
      </c>
      <c r="J2434" s="25" t="s">
        <v>356</v>
      </c>
      <c r="K2434" s="25" t="s">
        <v>449</v>
      </c>
      <c r="M2434" s="26">
        <v>45574</v>
      </c>
      <c r="N2434" s="26">
        <v>45587</v>
      </c>
      <c r="O2434" s="27">
        <f ca="1">+IF(NETWORKDAYS(M2434,N2434,Feriados!A2325:A2355)&gt;-1,NETWORKDAYS(M2434,N2434,Feriados!A2325:A2355)-1,NETWORKDAYS(M2434,TODAY(),Feriados!A$28:A$328))</f>
        <v>9</v>
      </c>
      <c r="P2434" s="16"/>
      <c r="Q2434" s="25">
        <f ca="1">+IF(T2434="ENVIO OS", IF(NETWORKDAYS(N2434,P2434,Feriados!A$28:A$328)&gt;-1,NETWORKDAYS(N2434,P2434,Feriados!A$28:A$328)-1,NETWORKDAYS(N2434,TODAY(),Feriados!A$28:A$328)),0)</f>
        <v>0</v>
      </c>
      <c r="R2434" s="17"/>
      <c r="S2434" s="17"/>
      <c r="T2434" s="25" t="s">
        <v>1496</v>
      </c>
      <c r="U2434" s="25" t="s">
        <v>1496</v>
      </c>
      <c r="X2434" s="25" t="s">
        <v>443</v>
      </c>
      <c r="Y2434" s="25" t="s">
        <v>644</v>
      </c>
      <c r="AC2434" s="26"/>
      <c r="AD2434" s="26"/>
      <c r="AF2434" s="28"/>
    </row>
    <row r="2435" spans="1:32" s="25" customFormat="1" ht="15" x14ac:dyDescent="0.25">
      <c r="B2435" s="25" t="s">
        <v>4647</v>
      </c>
      <c r="C2435" s="25" t="s">
        <v>4648</v>
      </c>
      <c r="D2435" s="25" t="s">
        <v>446</v>
      </c>
      <c r="E2435" s="25" t="s">
        <v>26</v>
      </c>
      <c r="F2435" s="25" t="s">
        <v>508</v>
      </c>
      <c r="G2435" s="25">
        <v>115</v>
      </c>
      <c r="M2435" s="16">
        <v>45580</v>
      </c>
      <c r="N2435" s="26">
        <v>45590</v>
      </c>
      <c r="O2435" s="27">
        <f ca="1">+IF(NETWORKDAYS(M2435,N2435,Feriados!A2328:A2358)&gt;-1,NETWORKDAYS(M2435,N2435,Feriados!A2328:A2358)-1,NETWORKDAYS(M2435,TODAY(),Feriados!A$28:A$328))</f>
        <v>8</v>
      </c>
      <c r="P2435" s="16">
        <v>45591</v>
      </c>
      <c r="Q2435" s="25">
        <f ca="1">+IF(T2435="ENVIO OS", IF(NETWORKDAYS(N2435,P2435,Feriados!A$28:A$328)&gt;-1,NETWORKDAYS(N2435,P2435,Feriados!A$28:A$328)-1,NETWORKDAYS(N2435,TODAY(),Feriados!A$28:A$328)),0)</f>
        <v>0</v>
      </c>
      <c r="R2435" s="17"/>
      <c r="S2435" s="17"/>
      <c r="T2435" s="25" t="s">
        <v>1494</v>
      </c>
      <c r="U2435" s="25" t="s">
        <v>1585</v>
      </c>
      <c r="X2435" s="25" t="s">
        <v>443</v>
      </c>
      <c r="AC2435" s="26"/>
      <c r="AD2435" s="26"/>
      <c r="AF2435" s="28"/>
    </row>
    <row r="2436" spans="1:32" s="25" customFormat="1" ht="45" x14ac:dyDescent="0.25">
      <c r="B2436" s="25" t="s">
        <v>2649</v>
      </c>
      <c r="C2436" s="25" t="s">
        <v>2648</v>
      </c>
      <c r="D2436" s="25" t="s">
        <v>507</v>
      </c>
      <c r="E2436" s="25" t="s">
        <v>26</v>
      </c>
      <c r="F2436" s="25" t="s">
        <v>508</v>
      </c>
      <c r="G2436" s="25">
        <v>1597</v>
      </c>
      <c r="I2436" s="25" t="s">
        <v>17</v>
      </c>
      <c r="J2436" s="25" t="s">
        <v>234</v>
      </c>
      <c r="K2436" s="25" t="s">
        <v>447</v>
      </c>
      <c r="M2436" s="16">
        <v>45580</v>
      </c>
      <c r="N2436" s="16">
        <v>45580</v>
      </c>
      <c r="O2436" s="27">
        <f ca="1">+IF(NETWORKDAYS(M2436,N2436,Feriados!A$1:A$196)&gt;-1,NETWORKDAYS(M2436,N2436,Feriados!A$1:A$196)-1,NETWORKDAYS(M2436,TODAY(),Feriados!A$1:A$196))</f>
        <v>0</v>
      </c>
      <c r="P2436" s="16"/>
      <c r="Q2436" s="25">
        <f ca="1">+IF(T2436="ENVIO OS", IF(NETWORKDAYS(N2436,P2436,Feriados!A$28:A$328)&gt;-1,NETWORKDAYS(N2436,P2436,Feriados!A$28:A$328)-1,NETWORKDAYS(N2436,TODAY(),Feriados!A$28:A$328)),0)</f>
        <v>0</v>
      </c>
      <c r="R2436" s="17">
        <v>-33.019300000000001</v>
      </c>
      <c r="S2436" s="17">
        <v>-68.8506</v>
      </c>
      <c r="T2436" s="25" t="s">
        <v>1590</v>
      </c>
      <c r="U2436" s="25" t="s">
        <v>1590</v>
      </c>
      <c r="V2436" s="25" t="s">
        <v>615</v>
      </c>
      <c r="W2436" s="17" t="s">
        <v>4418</v>
      </c>
      <c r="X2436" s="25" t="s">
        <v>443</v>
      </c>
      <c r="Y2436" s="25" t="s">
        <v>504</v>
      </c>
      <c r="Z2436" s="25" t="s">
        <v>542</v>
      </c>
      <c r="AC2436" s="26"/>
      <c r="AD2436" s="26"/>
      <c r="AF2436" s="28"/>
    </row>
    <row r="2437" spans="1:32" s="25" customFormat="1" ht="15" x14ac:dyDescent="0.25">
      <c r="A2437" s="25">
        <v>247445</v>
      </c>
      <c r="B2437" s="25" t="s">
        <v>4809</v>
      </c>
      <c r="C2437" s="25" t="s">
        <v>4810</v>
      </c>
      <c r="D2437" s="25" t="s">
        <v>507</v>
      </c>
      <c r="E2437" s="25" t="s">
        <v>25</v>
      </c>
      <c r="F2437" s="25" t="s">
        <v>693</v>
      </c>
      <c r="G2437" s="25">
        <v>233</v>
      </c>
      <c r="M2437" s="26">
        <v>45580</v>
      </c>
      <c r="N2437" s="26">
        <v>45596</v>
      </c>
      <c r="O2437" s="27">
        <f ca="1">+IF(NETWORKDAYS(M2437,N2437,Feriados!A2331:A2361)&gt;-1,NETWORKDAYS(M2437,N2437,Feriados!A2331:A2361)-1,NETWORKDAYS(M2437,TODAY(),Feriados!A$28:A$328))</f>
        <v>12</v>
      </c>
      <c r="P2437" s="16">
        <v>45624</v>
      </c>
      <c r="Q2437" s="25">
        <f ca="1">+IF(T2437="ENVIO OS", IF(NETWORKDAYS(N2437,P2437,Feriados!A$28:A$328)&gt;-1,NETWORKDAYS(N2437,P2437,Feriados!A$28:A$328)-1,NETWORKDAYS(N2437,TODAY(),Feriados!A$28:A$328)),0)</f>
        <v>20</v>
      </c>
      <c r="R2437" s="17"/>
      <c r="S2437" s="17"/>
      <c r="T2437" s="25" t="s">
        <v>1494</v>
      </c>
      <c r="U2437" s="25" t="s">
        <v>1584</v>
      </c>
      <c r="X2437" s="25" t="s">
        <v>439</v>
      </c>
      <c r="Z2437" s="25" t="s">
        <v>598</v>
      </c>
      <c r="AC2437" s="26"/>
      <c r="AD2437" s="26"/>
      <c r="AF2437" s="28"/>
    </row>
    <row r="2438" spans="1:32" s="25" customFormat="1" ht="15" x14ac:dyDescent="0.25">
      <c r="A2438" s="25">
        <v>236307</v>
      </c>
      <c r="B2438" s="25" t="s">
        <v>2698</v>
      </c>
      <c r="C2438" s="25" t="s">
        <v>2699</v>
      </c>
      <c r="D2438" s="25" t="s">
        <v>450</v>
      </c>
      <c r="E2438" s="25" t="s">
        <v>25</v>
      </c>
      <c r="F2438" s="25" t="s">
        <v>693</v>
      </c>
      <c r="G2438" s="25">
        <v>281</v>
      </c>
      <c r="H2438" s="25">
        <v>281</v>
      </c>
      <c r="I2438" s="25" t="s">
        <v>17</v>
      </c>
      <c r="J2438" s="25" t="s">
        <v>398</v>
      </c>
      <c r="K2438" s="25" t="s">
        <v>457</v>
      </c>
      <c r="L2438" s="25" t="s">
        <v>434</v>
      </c>
      <c r="M2438" s="26">
        <v>45581</v>
      </c>
      <c r="N2438" s="26">
        <v>45586</v>
      </c>
      <c r="O2438" s="27">
        <f ca="1">+IF(NETWORKDAYS(M2438,N2438,Feriados!A$1:A$196)&gt;-1,NETWORKDAYS(M2438,N2438,Feriados!A$1:A$196)-1,NETWORKDAYS(M2438,TODAY(),Feriados!A$1:A$196))</f>
        <v>3</v>
      </c>
      <c r="P2438" s="16"/>
      <c r="Q2438" s="25">
        <f ca="1">+IF(T2438="ENVIO OS", IF(NETWORKDAYS(N2438,P2438,Feriados!A$28:A$328)&gt;-1,NETWORKDAYS(N2438,P2438,Feriados!A$28:A$328)-1,NETWORKDAYS(N2438,TODAY(),Feriados!A$28:A$328)),0)</f>
        <v>0</v>
      </c>
      <c r="R2438" s="17">
        <v>-32.912799999999997</v>
      </c>
      <c r="S2438" s="17">
        <v>-68.766199999999998</v>
      </c>
      <c r="T2438" s="25" t="s">
        <v>1590</v>
      </c>
      <c r="U2438" s="25" t="s">
        <v>1590</v>
      </c>
      <c r="X2438" s="25" t="s">
        <v>4127</v>
      </c>
      <c r="Z2438" s="25" t="s">
        <v>535</v>
      </c>
      <c r="AA2438" s="25" t="s">
        <v>4814</v>
      </c>
      <c r="AC2438" s="26"/>
      <c r="AD2438" s="26"/>
      <c r="AF2438" s="28"/>
    </row>
    <row r="2439" spans="1:32" s="25" customFormat="1" ht="15" x14ac:dyDescent="0.25">
      <c r="A2439" s="25">
        <v>219921</v>
      </c>
      <c r="B2439" s="25" t="s">
        <v>4847</v>
      </c>
      <c r="C2439" s="25" t="s">
        <v>4849</v>
      </c>
      <c r="D2439" s="25" t="s">
        <v>506</v>
      </c>
      <c r="E2439" s="25" t="s">
        <v>25</v>
      </c>
      <c r="F2439" s="25" t="s">
        <v>509</v>
      </c>
      <c r="G2439" s="25">
        <v>120</v>
      </c>
      <c r="H2439" s="25">
        <v>30</v>
      </c>
      <c r="I2439" s="25" t="s">
        <v>4123</v>
      </c>
      <c r="J2439" s="25" t="s">
        <v>418</v>
      </c>
      <c r="K2439" s="25" t="s">
        <v>456</v>
      </c>
      <c r="L2439" s="25" t="s">
        <v>434</v>
      </c>
      <c r="M2439" s="26">
        <v>45581</v>
      </c>
      <c r="N2439" s="26">
        <v>45609</v>
      </c>
      <c r="O2439" s="27">
        <f ca="1">+IF(NETWORKDAYS(M2439,N2439,Feriados!A2350:A2380)&gt;-1,NETWORKDAYS(M2439,N2439,Feriados!A2350:A2380)-1,NETWORKDAYS(M2439,TODAY(),Feriados!A$28:A$328))</f>
        <v>20</v>
      </c>
      <c r="P2439" s="16"/>
      <c r="Q2439" s="25">
        <f ca="1">+IF(T2439="ENVIO OS", IF(NETWORKDAYS(N2439,P2439,Feriados!A$28:A$328)&gt;-1,NETWORKDAYS(N2439,P2439,Feriados!A$28:A$328)-1,NETWORKDAYS(N2439,TODAY(),Feriados!A$28:A$328)),0)</f>
        <v>0</v>
      </c>
      <c r="R2439" s="17">
        <v>-32.876399999999997</v>
      </c>
      <c r="S2439" s="17">
        <v>-68.878</v>
      </c>
      <c r="T2439" s="25" t="s">
        <v>1496</v>
      </c>
      <c r="U2439" s="25" t="s">
        <v>1496</v>
      </c>
      <c r="X2439" s="25" t="s">
        <v>439</v>
      </c>
      <c r="Y2439" s="25" t="s">
        <v>504</v>
      </c>
      <c r="AC2439" s="26"/>
      <c r="AD2439" s="26"/>
      <c r="AF2439" s="28"/>
    </row>
    <row r="2440" spans="1:32" s="25" customFormat="1" ht="15" x14ac:dyDescent="0.25">
      <c r="A2440" s="25">
        <v>219921</v>
      </c>
      <c r="B2440" s="25" t="s">
        <v>4848</v>
      </c>
      <c r="C2440" s="25" t="s">
        <v>4850</v>
      </c>
      <c r="D2440" s="25" t="s">
        <v>506</v>
      </c>
      <c r="E2440" s="25" t="s">
        <v>25</v>
      </c>
      <c r="F2440" s="25" t="s">
        <v>509</v>
      </c>
      <c r="G2440" s="25">
        <v>120</v>
      </c>
      <c r="H2440" s="25">
        <v>85</v>
      </c>
      <c r="I2440" s="25" t="s">
        <v>4123</v>
      </c>
      <c r="J2440" s="25" t="s">
        <v>418</v>
      </c>
      <c r="K2440" s="25" t="s">
        <v>456</v>
      </c>
      <c r="L2440" s="25" t="s">
        <v>434</v>
      </c>
      <c r="M2440" s="26">
        <v>45581</v>
      </c>
      <c r="N2440" s="26">
        <v>45609</v>
      </c>
      <c r="O2440" s="27">
        <f ca="1">+IF(NETWORKDAYS(M2440,N2440,Feriados!A2351:A2381)&gt;-1,NETWORKDAYS(M2440,N2440,Feriados!A2351:A2381)-1,NETWORKDAYS(M2440,TODAY(),Feriados!A$28:A$328))</f>
        <v>20</v>
      </c>
      <c r="P2440" s="16"/>
      <c r="Q2440" s="25">
        <f ca="1">+IF(T2440="ENVIO OS", IF(NETWORKDAYS(N2440,P2440,Feriados!A$28:A$328)&gt;-1,NETWORKDAYS(N2440,P2440,Feriados!A$28:A$328)-1,NETWORKDAYS(N2440,TODAY(),Feriados!A$28:A$328)),0)</f>
        <v>0</v>
      </c>
      <c r="R2440" s="17">
        <v>-32.876399999999997</v>
      </c>
      <c r="S2440" s="17">
        <v>-68.878</v>
      </c>
      <c r="T2440" s="25" t="s">
        <v>1496</v>
      </c>
      <c r="U2440" s="25" t="s">
        <v>1496</v>
      </c>
      <c r="X2440" s="25" t="s">
        <v>439</v>
      </c>
      <c r="Y2440" s="25" t="s">
        <v>504</v>
      </c>
      <c r="AC2440" s="26"/>
      <c r="AD2440" s="26"/>
      <c r="AF2440" s="28"/>
    </row>
    <row r="2441" spans="1:32" s="25" customFormat="1" ht="15" x14ac:dyDescent="0.25">
      <c r="A2441" s="25">
        <v>219921</v>
      </c>
      <c r="B2441" s="25" t="s">
        <v>4871</v>
      </c>
      <c r="C2441" s="25" t="s">
        <v>4873</v>
      </c>
      <c r="D2441" s="25" t="s">
        <v>506</v>
      </c>
      <c r="E2441" s="25" t="s">
        <v>25</v>
      </c>
      <c r="F2441" s="25" t="s">
        <v>516</v>
      </c>
      <c r="G2441" s="25">
        <v>70</v>
      </c>
      <c r="H2441" s="25">
        <v>70</v>
      </c>
      <c r="I2441" s="25" t="s">
        <v>4123</v>
      </c>
      <c r="J2441" s="25" t="s">
        <v>418</v>
      </c>
      <c r="K2441" s="25" t="s">
        <v>456</v>
      </c>
      <c r="L2441" s="25" t="s">
        <v>434</v>
      </c>
      <c r="M2441" s="26">
        <v>45581</v>
      </c>
      <c r="N2441" s="26">
        <v>45609</v>
      </c>
      <c r="O2441" s="27">
        <f ca="1">+IF(NETWORKDAYS(M2441,N2441,Feriados!A2371:A2401)&gt;-1,NETWORKDAYS(M2441,N2441,Feriados!A2371:A2401)-1,NETWORKDAYS(M2441,TODAY(),Feriados!A$28:A$328))</f>
        <v>20</v>
      </c>
      <c r="P2441" s="16"/>
      <c r="Q2441" s="25">
        <f ca="1">+IF(T2441="ENVIO OS", IF(NETWORKDAYS(N2441,P2441,Feriados!A$28:A$328)&gt;-1,NETWORKDAYS(N2441,P2441,Feriados!A$28:A$328)-1,NETWORKDAYS(N2441,TODAY(),Feriados!A$28:A$328)),0)</f>
        <v>0</v>
      </c>
      <c r="R2441" s="17">
        <v>-32.876399999999997</v>
      </c>
      <c r="S2441" s="17">
        <v>-68.878</v>
      </c>
      <c r="T2441" s="25" t="s">
        <v>1496</v>
      </c>
      <c r="U2441" s="25" t="s">
        <v>1496</v>
      </c>
      <c r="X2441" s="25" t="s">
        <v>439</v>
      </c>
      <c r="Y2441" s="25" t="s">
        <v>504</v>
      </c>
      <c r="AC2441" s="26"/>
      <c r="AD2441" s="26"/>
      <c r="AF2441" s="28"/>
    </row>
    <row r="2442" spans="1:32" s="25" customFormat="1" ht="15" x14ac:dyDescent="0.25">
      <c r="A2442" s="25">
        <v>219921</v>
      </c>
      <c r="B2442" s="25" t="s">
        <v>4872</v>
      </c>
      <c r="C2442" s="25" t="s">
        <v>4874</v>
      </c>
      <c r="D2442" s="25" t="s">
        <v>506</v>
      </c>
      <c r="E2442" s="25" t="s">
        <v>25</v>
      </c>
      <c r="F2442" s="25" t="s">
        <v>516</v>
      </c>
      <c r="G2442" s="25">
        <v>17</v>
      </c>
      <c r="H2442" s="25">
        <v>17</v>
      </c>
      <c r="I2442" s="25" t="s">
        <v>4123</v>
      </c>
      <c r="J2442" s="25" t="s">
        <v>418</v>
      </c>
      <c r="K2442" s="25" t="s">
        <v>456</v>
      </c>
      <c r="L2442" s="25" t="s">
        <v>434</v>
      </c>
      <c r="M2442" s="26">
        <v>45581</v>
      </c>
      <c r="N2442" s="26">
        <v>45609</v>
      </c>
      <c r="O2442" s="27">
        <f ca="1">+IF(NETWORKDAYS(M2442,N2442,Feriados!A2372:A2402)&gt;-1,NETWORKDAYS(M2442,N2442,Feriados!A2372:A2402)-1,NETWORKDAYS(M2442,TODAY(),Feriados!A$28:A$328))</f>
        <v>20</v>
      </c>
      <c r="P2442" s="16"/>
      <c r="Q2442" s="25">
        <f ca="1">+IF(T2442="ENVIO OS", IF(NETWORKDAYS(N2442,P2442,Feriados!A$28:A$328)&gt;-1,NETWORKDAYS(N2442,P2442,Feriados!A$28:A$328)-1,NETWORKDAYS(N2442,TODAY(),Feriados!A$28:A$328)),0)</f>
        <v>0</v>
      </c>
      <c r="R2442" s="17">
        <v>-32.876399999999997</v>
      </c>
      <c r="S2442" s="17">
        <v>-68.878</v>
      </c>
      <c r="T2442" s="25" t="s">
        <v>1496</v>
      </c>
      <c r="U2442" s="25" t="s">
        <v>1496</v>
      </c>
      <c r="X2442" s="25" t="s">
        <v>439</v>
      </c>
      <c r="Y2442" s="25" t="s">
        <v>504</v>
      </c>
      <c r="AC2442" s="26"/>
      <c r="AD2442" s="26"/>
      <c r="AF2442" s="28"/>
    </row>
    <row r="2443" spans="1:32" s="25" customFormat="1" ht="15" x14ac:dyDescent="0.25">
      <c r="A2443" s="25">
        <v>248040</v>
      </c>
      <c r="B2443" s="25" t="s">
        <v>4751</v>
      </c>
      <c r="C2443" s="25" t="s">
        <v>4750</v>
      </c>
      <c r="D2443" s="25" t="s">
        <v>452</v>
      </c>
      <c r="E2443" s="25" t="s">
        <v>26</v>
      </c>
      <c r="F2443" s="25" t="s">
        <v>508</v>
      </c>
      <c r="G2443" s="25">
        <v>148.30000000000001</v>
      </c>
      <c r="I2443" s="25" t="s">
        <v>17</v>
      </c>
      <c r="J2443" s="25" t="s">
        <v>344</v>
      </c>
      <c r="K2443" s="25" t="s">
        <v>452</v>
      </c>
      <c r="L2443" s="25" t="s">
        <v>435</v>
      </c>
      <c r="M2443" s="26">
        <v>45582</v>
      </c>
      <c r="N2443" s="26">
        <v>45618</v>
      </c>
      <c r="O2443" s="27">
        <f ca="1">+IF(NETWORKDAYS(M2443,N2443,Feriados!A2326:A2356)&gt;-1,NETWORKDAYS(M2443,N2443,Feriados!A2326:A2356)-1,NETWORKDAYS(M2443,TODAY(),Feriados!A$28:A$328))</f>
        <v>26</v>
      </c>
      <c r="P2443" s="16"/>
      <c r="Q2443" s="25">
        <f ca="1">+IF(T2443="ENVIO OS", IF(NETWORKDAYS(N2443,P2443,Feriados!A$28:A$328)&gt;-1,NETWORKDAYS(N2443,P2443,Feriados!A$28:A$328)-1,NETWORKDAYS(N2443,TODAY(),Feriados!A$28:A$328)),0)</f>
        <v>0</v>
      </c>
      <c r="R2443" s="17">
        <v>-32.876399999999997</v>
      </c>
      <c r="S2443" s="17">
        <v>-68.878</v>
      </c>
      <c r="T2443" s="25" t="s">
        <v>1496</v>
      </c>
      <c r="U2443" s="25" t="s">
        <v>1496</v>
      </c>
      <c r="X2443" s="25" t="s">
        <v>4127</v>
      </c>
      <c r="Y2443" s="25" t="s">
        <v>662</v>
      </c>
      <c r="Z2443" s="25" t="s">
        <v>584</v>
      </c>
      <c r="AC2443" s="26"/>
      <c r="AD2443" s="26"/>
      <c r="AF2443" s="28"/>
    </row>
    <row r="2444" spans="1:32" s="25" customFormat="1" ht="15" x14ac:dyDescent="0.25">
      <c r="A2444" s="25">
        <v>242393</v>
      </c>
      <c r="B2444" s="25" t="s">
        <v>4812</v>
      </c>
      <c r="C2444" s="25" t="s">
        <v>3654</v>
      </c>
      <c r="D2444" s="25" t="s">
        <v>507</v>
      </c>
      <c r="E2444" s="25" t="s">
        <v>25</v>
      </c>
      <c r="F2444" s="25" t="s">
        <v>509</v>
      </c>
      <c r="G2444" s="25">
        <v>300</v>
      </c>
      <c r="H2444" s="25">
        <v>152</v>
      </c>
      <c r="I2444" s="25" t="s">
        <v>4876</v>
      </c>
      <c r="J2444" s="25" t="s">
        <v>126</v>
      </c>
      <c r="K2444" s="25" t="s">
        <v>49</v>
      </c>
      <c r="L2444" s="25" t="s">
        <v>434</v>
      </c>
      <c r="M2444" s="26">
        <v>45583</v>
      </c>
      <c r="N2444" s="26">
        <v>45610</v>
      </c>
      <c r="O2444" s="27">
        <f ca="1">+IF(NETWORKDAYS(M2444,N2444,Feriados!A2333:A2363)&gt;-1,NETWORKDAYS(M2444,N2444,Feriados!A2333:A2363)-1,NETWORKDAYS(M2444,TODAY(),Feriados!A$28:A$328))</f>
        <v>19</v>
      </c>
      <c r="P2444" s="16"/>
      <c r="Q2444" s="25">
        <f ca="1">+IF(T2444="ENVIO OS", IF(NETWORKDAYS(N2444,P2444,Feriados!A$28:A$328)&gt;-1,NETWORKDAYS(N2444,P2444,Feriados!A$28:A$328)-1,NETWORKDAYS(N2444,TODAY(),Feriados!A$28:A$328)),0)</f>
        <v>0</v>
      </c>
      <c r="R2444" s="17"/>
      <c r="S2444" s="17"/>
      <c r="T2444" s="25" t="s">
        <v>1496</v>
      </c>
      <c r="U2444" s="25" t="s">
        <v>1496</v>
      </c>
      <c r="V2444" s="25" t="s">
        <v>772</v>
      </c>
      <c r="W2444" s="25" t="s">
        <v>4877</v>
      </c>
      <c r="X2444" s="25" t="s">
        <v>439</v>
      </c>
      <c r="Y2444" s="25" t="s">
        <v>504</v>
      </c>
      <c r="AC2444" s="26"/>
      <c r="AD2444" s="26"/>
      <c r="AF2444" s="28"/>
    </row>
    <row r="2445" spans="1:32" s="25" customFormat="1" ht="15" x14ac:dyDescent="0.25">
      <c r="A2445" s="25">
        <v>247505</v>
      </c>
      <c r="B2445" s="25" t="s">
        <v>4813</v>
      </c>
      <c r="C2445" s="25" t="s">
        <v>753</v>
      </c>
      <c r="D2445" s="25" t="s">
        <v>507</v>
      </c>
      <c r="E2445" s="25" t="s">
        <v>25</v>
      </c>
      <c r="F2445" s="25" t="s">
        <v>517</v>
      </c>
      <c r="G2445" s="25">
        <v>600</v>
      </c>
      <c r="H2445" s="25">
        <v>600</v>
      </c>
      <c r="J2445" s="25" t="s">
        <v>4927</v>
      </c>
      <c r="K2445" s="25" t="s">
        <v>449</v>
      </c>
      <c r="L2445" s="25" t="s">
        <v>436</v>
      </c>
      <c r="M2445" s="26">
        <v>45583</v>
      </c>
      <c r="N2445" s="26">
        <v>45611</v>
      </c>
      <c r="O2445" s="27">
        <f ca="1">+IF(NETWORKDAYS(M2445,N2445,Feriados!A2334:A2364)&gt;-1,NETWORKDAYS(M2445,N2445,Feriados!A2334:A2364)-1,NETWORKDAYS(M2445,TODAY(),Feriados!A$28:A$328))</f>
        <v>20</v>
      </c>
      <c r="P2445" s="16">
        <v>45624</v>
      </c>
      <c r="Q2445" s="25">
        <f ca="1">+IF(T2445="ENVIO OS", IF(NETWORKDAYS(N2445,P2445,Feriados!A$28:A$328)&gt;-1,NETWORKDAYS(N2445,P2445,Feriados!A$28:A$328)-1,NETWORKDAYS(N2445,TODAY(),Feriados!A$28:A$328)),0)</f>
        <v>0</v>
      </c>
      <c r="R2445" s="17"/>
      <c r="S2445" s="17"/>
      <c r="T2445" s="25" t="s">
        <v>1591</v>
      </c>
      <c r="AA2445" s="25" t="s">
        <v>4929</v>
      </c>
      <c r="AC2445" s="26"/>
      <c r="AD2445" s="26"/>
      <c r="AF2445" s="28"/>
    </row>
    <row r="2446" spans="1:32" s="25" customFormat="1" ht="15" x14ac:dyDescent="0.25">
      <c r="A2446" s="25">
        <v>247288</v>
      </c>
      <c r="B2446" s="25" t="s">
        <v>4747</v>
      </c>
      <c r="C2446" s="25" t="s">
        <v>4746</v>
      </c>
      <c r="D2446" s="25" t="s">
        <v>507</v>
      </c>
      <c r="E2446" s="25" t="s">
        <v>26</v>
      </c>
      <c r="F2446" s="25" t="s">
        <v>508</v>
      </c>
      <c r="G2446" s="25">
        <v>5</v>
      </c>
      <c r="I2446" s="25" t="s">
        <v>3490</v>
      </c>
      <c r="J2446" s="25" t="s">
        <v>273</v>
      </c>
      <c r="K2446" s="25" t="s">
        <v>449</v>
      </c>
      <c r="L2446" s="25" t="s">
        <v>435</v>
      </c>
      <c r="M2446" s="26">
        <v>45583</v>
      </c>
      <c r="N2446" s="26">
        <v>45617</v>
      </c>
      <c r="O2446" s="27">
        <f ca="1">+IF(NETWORKDAYS(M2446,N2446,Feriados!A2333:A2363)&gt;-1,NETWORKDAYS(M2446,N2446,Feriados!A2333:A2363)-1,NETWORKDAYS(M2446,TODAY(),Feriados!A$28:A$328))</f>
        <v>24</v>
      </c>
      <c r="P2446" s="16"/>
      <c r="Q2446" s="25">
        <f ca="1">+IF(T2446="ENVIO OS", IF(NETWORKDAYS(N2446,P2446,Feriados!A$28:A$328)&gt;-1,NETWORKDAYS(N2446,P2446,Feriados!A$28:A$328)-1,NETWORKDAYS(N2446,TODAY(),Feriados!A$28:A$328)),0)</f>
        <v>0</v>
      </c>
      <c r="R2446" s="17">
        <v>-33.034799999999997</v>
      </c>
      <c r="S2446" s="17">
        <v>-68.945400000000006</v>
      </c>
      <c r="T2446" s="25" t="s">
        <v>1590</v>
      </c>
      <c r="U2446" s="25" t="s">
        <v>1590</v>
      </c>
      <c r="X2446" s="25" t="s">
        <v>4127</v>
      </c>
      <c r="AC2446" s="26"/>
      <c r="AD2446" s="26"/>
      <c r="AF2446" s="28"/>
    </row>
    <row r="2447" spans="1:32" s="25" customFormat="1" ht="15" x14ac:dyDescent="0.25">
      <c r="A2447" s="25">
        <v>243630</v>
      </c>
      <c r="B2447" s="25" t="s">
        <v>3572</v>
      </c>
      <c r="C2447" s="25" t="s">
        <v>3571</v>
      </c>
      <c r="D2447" s="25" t="s">
        <v>446</v>
      </c>
      <c r="E2447" s="25" t="s">
        <v>26</v>
      </c>
      <c r="F2447" s="25" t="s">
        <v>508</v>
      </c>
      <c r="G2447" s="25">
        <v>179.7</v>
      </c>
      <c r="I2447" s="25" t="s">
        <v>17</v>
      </c>
      <c r="J2447" s="25" t="s">
        <v>162</v>
      </c>
      <c r="K2447" s="25" t="s">
        <v>464</v>
      </c>
      <c r="L2447" s="25" t="s">
        <v>435</v>
      </c>
      <c r="M2447" s="26">
        <v>45583</v>
      </c>
      <c r="N2447" s="26">
        <v>45587</v>
      </c>
      <c r="O2447" s="27">
        <f ca="1">+IF(NETWORKDAYS(M2447,N2447,Feriados!A$1:A$196)&gt;-1,NETWORKDAYS(M2447,N2447,Feriados!A$1:A$196)-1,NETWORKDAYS(M2447,TODAY(),Feriados!A$1:A$196))</f>
        <v>2</v>
      </c>
      <c r="P2447" s="16"/>
      <c r="Q2447" s="25">
        <f ca="1">+IF(T2447="ENVIO OS", IF(NETWORKDAYS(N2447,P2447,Feriados!A$28:A$328)&gt;-1,NETWORKDAYS(N2447,P2447,Feriados!A$28:A$328)-1,NETWORKDAYS(N2447,TODAY(),Feriados!A$28:A$328)),0)</f>
        <v>0</v>
      </c>
      <c r="R2447" s="17"/>
      <c r="S2447" s="17"/>
      <c r="T2447" s="25" t="s">
        <v>1590</v>
      </c>
      <c r="U2447" s="25" t="s">
        <v>1590</v>
      </c>
      <c r="V2447" s="25" t="s">
        <v>37</v>
      </c>
      <c r="W2447" s="25" t="s">
        <v>3404</v>
      </c>
      <c r="X2447" s="25" t="s">
        <v>442</v>
      </c>
      <c r="Y2447" s="25" t="s">
        <v>2418</v>
      </c>
      <c r="Z2447" s="25" t="s">
        <v>2385</v>
      </c>
      <c r="AC2447" s="26"/>
      <c r="AD2447" s="26"/>
      <c r="AF2447" s="28"/>
    </row>
    <row r="2448" spans="1:32" s="25" customFormat="1" ht="15" x14ac:dyDescent="0.25">
      <c r="A2448" s="25">
        <v>247510</v>
      </c>
      <c r="B2448" s="25" t="s">
        <v>4821</v>
      </c>
      <c r="C2448" s="25" t="s">
        <v>4822</v>
      </c>
      <c r="D2448" s="25" t="s">
        <v>507</v>
      </c>
      <c r="E2448" s="25" t="s">
        <v>25</v>
      </c>
      <c r="F2448" s="25" t="s">
        <v>516</v>
      </c>
      <c r="G2448" s="25">
        <v>110</v>
      </c>
      <c r="H2448" s="25">
        <v>110</v>
      </c>
      <c r="I2448" s="25" t="s">
        <v>4891</v>
      </c>
      <c r="J2448" s="25" t="s">
        <v>267</v>
      </c>
      <c r="K2448" s="25" t="s">
        <v>476</v>
      </c>
      <c r="L2448" s="25" t="s">
        <v>435</v>
      </c>
      <c r="M2448" s="26">
        <v>45586</v>
      </c>
      <c r="N2448" s="26">
        <v>45617</v>
      </c>
      <c r="O2448" s="27">
        <f ca="1">+IF(NETWORKDAYS(M2448,N2448,Feriados!A2338:A2368)&gt;-1,NETWORKDAYS(M2448,N2448,Feriados!A2338:A2368)-1,NETWORKDAYS(M2448,TODAY(),Feriados!A$28:A$328))</f>
        <v>23</v>
      </c>
      <c r="P2448" s="16"/>
      <c r="Q2448" s="25">
        <f ca="1">+IF(T2448="ENVIO OS", IF(NETWORKDAYS(N2448,P2448,Feriados!A$28:A$328)&gt;-1,NETWORKDAYS(N2448,P2448,Feriados!A$28:A$328)-1,NETWORKDAYS(N2448,TODAY(),Feriados!A$28:A$328)),0)</f>
        <v>0</v>
      </c>
      <c r="R2448" s="17">
        <v>-33.0289</v>
      </c>
      <c r="S2448" s="17">
        <v>-68.861900000000006</v>
      </c>
      <c r="T2448" s="25" t="s">
        <v>1496</v>
      </c>
      <c r="U2448" s="25" t="s">
        <v>1496</v>
      </c>
      <c r="X2448" s="25" t="s">
        <v>439</v>
      </c>
      <c r="Y2448" s="25" t="s">
        <v>504</v>
      </c>
      <c r="AC2448" s="26"/>
      <c r="AD2448" s="26"/>
      <c r="AF2448" s="28"/>
    </row>
    <row r="2449" spans="1:32" s="25" customFormat="1" ht="75" x14ac:dyDescent="0.25">
      <c r="B2449" s="25" t="s">
        <v>4853</v>
      </c>
      <c r="C2449" s="25" t="s">
        <v>4854</v>
      </c>
      <c r="D2449" s="25" t="s">
        <v>507</v>
      </c>
      <c r="E2449" s="25" t="s">
        <v>25</v>
      </c>
      <c r="F2449" s="25" t="s">
        <v>509</v>
      </c>
      <c r="G2449" s="25">
        <v>280</v>
      </c>
      <c r="H2449" s="25">
        <v>280</v>
      </c>
      <c r="I2449" s="25" t="s">
        <v>17</v>
      </c>
      <c r="J2449" s="25" t="s">
        <v>234</v>
      </c>
      <c r="K2449" s="25" t="s">
        <v>447</v>
      </c>
      <c r="L2449" s="25" t="s">
        <v>434</v>
      </c>
      <c r="M2449" s="26">
        <v>45586</v>
      </c>
      <c r="N2449" s="26">
        <v>45299</v>
      </c>
      <c r="O2449" s="27">
        <f ca="1">+IF(NETWORKDAYS(M2449,N2449,Feriados!A2353:A2383)&gt;-1,NETWORKDAYS(M2449,N2449,Feriados!A2353:A2383)-1,NETWORKDAYS(M2449,TODAY(),Feriados!A$28:A$328))</f>
        <v>83</v>
      </c>
      <c r="P2449" s="16"/>
      <c r="Q2449" s="25">
        <f ca="1">+IF(T2449="ENVIO OS", IF(NETWORKDAYS(N2449,P2449,Feriados!A$28:A$328)&gt;-1,NETWORKDAYS(N2449,P2449,Feriados!A$28:A$328)-1,NETWORKDAYS(N2449,TODAY(),Feriados!A$28:A$328)),0)</f>
        <v>0</v>
      </c>
      <c r="R2449" s="17">
        <v>-32.978000000000002</v>
      </c>
      <c r="S2449" s="17">
        <v>-68.846500000000006</v>
      </c>
      <c r="T2449" s="25" t="s">
        <v>1496</v>
      </c>
      <c r="U2449" s="25" t="s">
        <v>1496</v>
      </c>
      <c r="V2449" s="25" t="s">
        <v>615</v>
      </c>
      <c r="W2449" s="17" t="s">
        <v>4867</v>
      </c>
      <c r="X2449" s="25" t="s">
        <v>439</v>
      </c>
      <c r="Y2449" s="25" t="s">
        <v>504</v>
      </c>
      <c r="AC2449" s="26"/>
      <c r="AD2449" s="26"/>
      <c r="AF2449" s="28"/>
    </row>
    <row r="2450" spans="1:32" s="25" customFormat="1" ht="15" x14ac:dyDescent="0.25">
      <c r="A2450" s="25">
        <v>244534</v>
      </c>
      <c r="B2450" s="25" t="s">
        <v>4811</v>
      </c>
      <c r="C2450" s="25" t="s">
        <v>4283</v>
      </c>
      <c r="D2450" s="25" t="s">
        <v>274</v>
      </c>
      <c r="E2450" s="25" t="s">
        <v>25</v>
      </c>
      <c r="F2450" s="25" t="s">
        <v>524</v>
      </c>
      <c r="G2450" s="25">
        <v>462</v>
      </c>
      <c r="H2450" s="25">
        <v>462</v>
      </c>
      <c r="I2450" s="25" t="s">
        <v>17</v>
      </c>
      <c r="J2450" s="25" t="s">
        <v>101</v>
      </c>
      <c r="K2450" s="25" t="s">
        <v>274</v>
      </c>
      <c r="L2450" s="25" t="s">
        <v>436</v>
      </c>
      <c r="M2450" s="26">
        <v>45587</v>
      </c>
      <c r="N2450" s="26">
        <v>45587</v>
      </c>
      <c r="O2450" s="27">
        <f ca="1">+IF(NETWORKDAYS(M2450,N2450,Feriados!A$1:A$196)&gt;-1,NETWORKDAYS(M2450,N2450,Feriados!A$1:A$196)-1,NETWORKDAYS(M2450,TODAY(),Feriados!A$1:A$196))</f>
        <v>0</v>
      </c>
      <c r="P2450" s="16"/>
      <c r="Q2450" s="25">
        <f ca="1">+IF(T2450="ENVIO OS", IF(NETWORKDAYS(N2450,P2450,Feriados!A$28:A$328)&gt;-1,NETWORKDAYS(N2450,P2450,Feriados!A$28:A$328)-1,NETWORKDAYS(N2450,TODAY(),Feriados!A$28:A$328)),0)</f>
        <v>0</v>
      </c>
      <c r="R2450" s="17">
        <v>-32.859299999999998</v>
      </c>
      <c r="S2450" s="17">
        <v>-68.805300000000003</v>
      </c>
      <c r="T2450" s="25" t="s">
        <v>1496</v>
      </c>
      <c r="U2450" s="25" t="s">
        <v>1496</v>
      </c>
      <c r="X2450" s="25" t="s">
        <v>439</v>
      </c>
      <c r="Y2450" s="25" t="s">
        <v>497</v>
      </c>
      <c r="Z2450" s="25" t="s">
        <v>598</v>
      </c>
      <c r="AA2450" s="25" t="s">
        <v>4815</v>
      </c>
      <c r="AC2450" s="26"/>
      <c r="AD2450" s="26"/>
      <c r="AF2450" s="28"/>
    </row>
    <row r="2451" spans="1:32" s="25" customFormat="1" ht="15" x14ac:dyDescent="0.25">
      <c r="A2451" s="25">
        <v>244095</v>
      </c>
      <c r="B2451" s="25" t="s">
        <v>4106</v>
      </c>
      <c r="C2451" s="25" t="s">
        <v>4105</v>
      </c>
      <c r="D2451" s="25" t="s">
        <v>280</v>
      </c>
      <c r="E2451" s="25" t="s">
        <v>26</v>
      </c>
      <c r="F2451" s="25" t="s">
        <v>508</v>
      </c>
      <c r="G2451" s="25">
        <v>261.8</v>
      </c>
      <c r="I2451" s="25" t="s">
        <v>17</v>
      </c>
      <c r="J2451" s="25" t="s">
        <v>401</v>
      </c>
      <c r="K2451" s="25" t="s">
        <v>280</v>
      </c>
      <c r="M2451" s="26">
        <v>45587</v>
      </c>
      <c r="N2451" s="26">
        <v>45609</v>
      </c>
      <c r="O2451" s="27">
        <f ca="1">+IF(NETWORKDAYS(M2451,N2451,Feriados!A$1:A$196)&gt;-1,NETWORKDAYS(M2451,N2451,Feriados!A$1:A$196)-1,NETWORKDAYS(M2451,TODAY(),Feriados!A$1:A$196))</f>
        <v>16</v>
      </c>
      <c r="P2451" s="16"/>
      <c r="Q2451" s="25">
        <f ca="1">+IF(T2451="ENVIO OS", IF(NETWORKDAYS(N2451,P2451,Feriados!A$28:A$328)&gt;-1,NETWORKDAYS(N2451,P2451,Feriados!A$28:A$328)-1,NETWORKDAYS(N2451,TODAY(),Feriados!A$28:A$328)),0)</f>
        <v>0</v>
      </c>
      <c r="R2451" s="17">
        <v>-32.701900000000002</v>
      </c>
      <c r="S2451" s="17">
        <v>-68.582400000000007</v>
      </c>
      <c r="T2451" s="25" t="s">
        <v>1590</v>
      </c>
      <c r="U2451" s="25" t="s">
        <v>1590</v>
      </c>
      <c r="X2451" s="25" t="s">
        <v>4127</v>
      </c>
      <c r="Y2451" s="25" t="s">
        <v>2418</v>
      </c>
      <c r="Z2451" s="25" t="s">
        <v>545</v>
      </c>
      <c r="AC2451" s="26"/>
      <c r="AD2451" s="26"/>
      <c r="AF2451" s="28"/>
    </row>
    <row r="2452" spans="1:32" s="25" customFormat="1" ht="15" x14ac:dyDescent="0.25">
      <c r="A2452" s="25">
        <v>247532</v>
      </c>
      <c r="B2452" s="25" t="s">
        <v>4823</v>
      </c>
      <c r="C2452" s="25" t="s">
        <v>4824</v>
      </c>
      <c r="D2452" s="25" t="s">
        <v>280</v>
      </c>
      <c r="E2452" s="25" t="s">
        <v>25</v>
      </c>
      <c r="F2452" s="25" t="s">
        <v>1301</v>
      </c>
      <c r="G2452" s="25">
        <v>62.5</v>
      </c>
      <c r="H2452" s="25">
        <v>62.5</v>
      </c>
      <c r="I2452" s="25" t="s">
        <v>4894</v>
      </c>
      <c r="J2452" s="25" t="s">
        <v>280</v>
      </c>
      <c r="K2452" s="25" t="s">
        <v>280</v>
      </c>
      <c r="L2452" s="25" t="s">
        <v>434</v>
      </c>
      <c r="M2452" s="26">
        <v>45587</v>
      </c>
      <c r="N2452" s="26">
        <v>45617</v>
      </c>
      <c r="O2452" s="27">
        <f ca="1">+IF(NETWORKDAYS(M2452,N2452,Feriados!A2339:A2369)&gt;-1,NETWORKDAYS(M2452,N2452,Feriados!A2339:A2369)-1,NETWORKDAYS(M2452,TODAY(),Feriados!A$28:A$328))</f>
        <v>22</v>
      </c>
      <c r="P2452" s="16"/>
      <c r="Q2452" s="25">
        <f ca="1">+IF(T2452="ENVIO OS", IF(NETWORKDAYS(N2452,P2452,Feriados!A$28:A$328)&gt;-1,NETWORKDAYS(N2452,P2452,Feriados!A$28:A$328)-1,NETWORKDAYS(N2452,TODAY(),Feriados!A$28:A$328)),0)</f>
        <v>0</v>
      </c>
      <c r="R2452" s="17"/>
      <c r="S2452" s="17"/>
      <c r="T2452" s="25" t="s">
        <v>1496</v>
      </c>
      <c r="U2452" s="25" t="s">
        <v>1496</v>
      </c>
      <c r="X2452" s="25" t="s">
        <v>439</v>
      </c>
      <c r="Y2452" s="25" t="s">
        <v>504</v>
      </c>
      <c r="Z2452" s="25" t="s">
        <v>545</v>
      </c>
      <c r="AA2452" s="25" t="s">
        <v>4825</v>
      </c>
      <c r="AC2452" s="26"/>
      <c r="AD2452" s="26"/>
      <c r="AF2452" s="28"/>
    </row>
    <row r="2453" spans="1:32" s="25" customFormat="1" ht="15" x14ac:dyDescent="0.25">
      <c r="B2453" s="25" t="s">
        <v>4826</v>
      </c>
      <c r="C2453" s="25" t="s">
        <v>4827</v>
      </c>
      <c r="D2453" s="25" t="s">
        <v>274</v>
      </c>
      <c r="E2453" s="25" t="s">
        <v>26</v>
      </c>
      <c r="F2453" s="25" t="s">
        <v>508</v>
      </c>
      <c r="G2453" s="25">
        <v>8.6</v>
      </c>
      <c r="M2453" s="26">
        <v>45588</v>
      </c>
      <c r="N2453" s="26">
        <v>45596</v>
      </c>
      <c r="O2453" s="27">
        <f ca="1">+IF(NETWORKDAYS(M2453,N2453,Feriados!A2340:A2370)&gt;-1,NETWORKDAYS(M2453,N2453,Feriados!A2340:A2370)-1,NETWORKDAYS(M2453,TODAY(),Feriados!A$28:A$328))</f>
        <v>6</v>
      </c>
      <c r="P2453" s="16"/>
      <c r="Q2453" s="25">
        <f ca="1">+IF(T2453="ENVIO OS", IF(NETWORKDAYS(N2453,P2453,Feriados!A$28:A$328)&gt;-1,NETWORKDAYS(N2453,P2453,Feriados!A$28:A$328)-1,NETWORKDAYS(N2453,TODAY(),Feriados!A$28:A$328)),0)</f>
        <v>75</v>
      </c>
      <c r="R2453" s="17"/>
      <c r="S2453" s="17"/>
      <c r="T2453" s="25" t="s">
        <v>1494</v>
      </c>
      <c r="U2453" s="25" t="s">
        <v>1584</v>
      </c>
      <c r="X2453" s="25" t="s">
        <v>443</v>
      </c>
      <c r="AC2453" s="26"/>
      <c r="AD2453" s="26"/>
      <c r="AF2453" s="28"/>
    </row>
    <row r="2454" spans="1:32" s="25" customFormat="1" ht="15" x14ac:dyDescent="0.25">
      <c r="A2454" s="25">
        <v>248038</v>
      </c>
      <c r="B2454" s="25" t="s">
        <v>4828</v>
      </c>
      <c r="C2454" s="25" t="s">
        <v>4829</v>
      </c>
      <c r="D2454" s="25" t="s">
        <v>452</v>
      </c>
      <c r="E2454" s="25" t="s">
        <v>26</v>
      </c>
      <c r="F2454" s="25" t="s">
        <v>508</v>
      </c>
      <c r="G2454" s="25">
        <v>592</v>
      </c>
      <c r="I2454" s="25" t="s">
        <v>17</v>
      </c>
      <c r="J2454" s="25" t="s">
        <v>297</v>
      </c>
      <c r="K2454" s="25" t="s">
        <v>470</v>
      </c>
      <c r="L2454" s="25" t="s">
        <v>434</v>
      </c>
      <c r="M2454" s="26">
        <v>45588</v>
      </c>
      <c r="N2454" s="26">
        <v>45618</v>
      </c>
      <c r="O2454" s="27">
        <f ca="1">+IF(NETWORKDAYS(M2454,N2454,Feriados!A2341:A2371)&gt;-1,NETWORKDAYS(M2454,N2454,Feriados!A2341:A2371)-1,NETWORKDAYS(M2454,TODAY(),Feriados!A$28:A$328))</f>
        <v>22</v>
      </c>
      <c r="P2454" s="16"/>
      <c r="Q2454" s="25">
        <f ca="1">+IF(T2454="ENVIO OS", IF(NETWORKDAYS(N2454,P2454,Feriados!A$28:A$328)&gt;-1,NETWORKDAYS(N2454,P2454,Feriados!A$28:A$328)-1,NETWORKDAYS(N2454,TODAY(),Feriados!A$28:A$328)),0)</f>
        <v>0</v>
      </c>
      <c r="R2454" s="17">
        <v>-34.598399999999998</v>
      </c>
      <c r="S2454" s="17">
        <v>-68.457800000000006</v>
      </c>
      <c r="T2454" s="25" t="s">
        <v>1496</v>
      </c>
      <c r="U2454" s="25" t="s">
        <v>1496</v>
      </c>
      <c r="X2454" s="25" t="s">
        <v>4127</v>
      </c>
      <c r="Y2454" s="25" t="s">
        <v>662</v>
      </c>
      <c r="Z2454" s="25" t="s">
        <v>562</v>
      </c>
      <c r="AC2454" s="26"/>
      <c r="AD2454" s="26"/>
      <c r="AF2454" s="28"/>
    </row>
    <row r="2455" spans="1:32" s="25" customFormat="1" ht="15" x14ac:dyDescent="0.25">
      <c r="B2455" s="25" t="s">
        <v>3077</v>
      </c>
      <c r="C2455" s="25" t="s">
        <v>3076</v>
      </c>
      <c r="D2455" s="25" t="s">
        <v>446</v>
      </c>
      <c r="E2455" s="25" t="s">
        <v>26</v>
      </c>
      <c r="F2455" s="25" t="s">
        <v>508</v>
      </c>
      <c r="G2455" s="25">
        <v>289</v>
      </c>
      <c r="I2455" s="25" t="s">
        <v>17</v>
      </c>
      <c r="J2455" s="25" t="s">
        <v>336</v>
      </c>
      <c r="K2455" s="25" t="s">
        <v>296</v>
      </c>
      <c r="M2455" s="26">
        <v>45588</v>
      </c>
      <c r="N2455" s="26">
        <v>45616</v>
      </c>
      <c r="O2455" s="27">
        <f ca="1">+IF(NETWORKDAYS(M2455,N2455,Feriados!A$1:A$196)&gt;-1,NETWORKDAYS(M2455,N2455,Feriados!A$1:A$196)-1,NETWORKDAYS(M2455,TODAY(),Feriados!A$1:A$196))</f>
        <v>19</v>
      </c>
      <c r="P2455" s="16"/>
      <c r="Q2455" s="25">
        <f ca="1">+IF(T2455="ENVIO OS", IF(NETWORKDAYS(N2455,P2455,Feriados!A$28:A$328)&gt;-1,NETWORKDAYS(N2455,P2455,Feriados!A$28:A$328)-1,NETWORKDAYS(N2455,TODAY(),Feriados!A$28:A$328)),0)</f>
        <v>0</v>
      </c>
      <c r="R2455" s="17">
        <v>-33.023499999999999</v>
      </c>
      <c r="S2455" s="17">
        <v>-68.602199999999996</v>
      </c>
      <c r="T2455" s="25" t="s">
        <v>1590</v>
      </c>
      <c r="U2455" s="25" t="s">
        <v>1590</v>
      </c>
      <c r="X2455" s="25" t="s">
        <v>443</v>
      </c>
      <c r="Y2455" s="25" t="s">
        <v>504</v>
      </c>
      <c r="Z2455" s="25" t="s">
        <v>545</v>
      </c>
      <c r="AC2455" s="26"/>
      <c r="AD2455" s="26"/>
      <c r="AF2455" s="28"/>
    </row>
    <row r="2456" spans="1:32" s="25" customFormat="1" ht="15" x14ac:dyDescent="0.25">
      <c r="A2456" s="25">
        <v>246564</v>
      </c>
      <c r="B2456" s="25" t="s">
        <v>4633</v>
      </c>
      <c r="C2456" s="25" t="s">
        <v>4634</v>
      </c>
      <c r="D2456" s="25" t="s">
        <v>446</v>
      </c>
      <c r="E2456" s="25" t="s">
        <v>25</v>
      </c>
      <c r="F2456" s="25" t="s">
        <v>523</v>
      </c>
      <c r="G2456" s="25">
        <v>120</v>
      </c>
      <c r="H2456" s="25">
        <v>120</v>
      </c>
      <c r="I2456" s="25" t="s">
        <v>17</v>
      </c>
      <c r="J2456" s="25" t="s">
        <v>39</v>
      </c>
      <c r="K2456" s="25" t="s">
        <v>446</v>
      </c>
      <c r="L2456" s="25" t="s">
        <v>435</v>
      </c>
      <c r="M2456" s="26">
        <v>45589</v>
      </c>
      <c r="N2456" s="26">
        <v>45608</v>
      </c>
      <c r="O2456" s="27">
        <f ca="1">+IF(NETWORKDAYS(M2456,N2456,Feriados!A2344:A2374)&gt;-1,NETWORKDAYS(M2456,N2456,Feriados!A2344:A2374)-1,NETWORKDAYS(M2456,TODAY(),Feriados!A$28:A$328))</f>
        <v>13</v>
      </c>
      <c r="P2456" s="16"/>
      <c r="Q2456" s="25">
        <f ca="1">+IF(T2456="ENVIO OS", IF(NETWORKDAYS(N2456,P2456,Feriados!A$28:A$328)&gt;-1,NETWORKDAYS(N2456,P2456,Feriados!A$28:A$328)-1,NETWORKDAYS(N2456,TODAY(),Feriados!A$28:A$328)),0)</f>
        <v>0</v>
      </c>
      <c r="R2456" s="17">
        <v>-32.952013999999998</v>
      </c>
      <c r="S2456" s="17">
        <v>-68.812199000000007</v>
      </c>
      <c r="T2456" s="25" t="s">
        <v>1496</v>
      </c>
      <c r="U2456" s="25" t="s">
        <v>1496</v>
      </c>
      <c r="X2456" s="25" t="s">
        <v>4127</v>
      </c>
      <c r="Y2456" s="25" t="s">
        <v>504</v>
      </c>
      <c r="Z2456" s="25" t="s">
        <v>999</v>
      </c>
      <c r="AC2456" s="26"/>
      <c r="AD2456" s="26"/>
      <c r="AF2456" s="28"/>
    </row>
    <row r="2457" spans="1:32" s="25" customFormat="1" ht="15" x14ac:dyDescent="0.25">
      <c r="A2457" s="25">
        <v>247580</v>
      </c>
      <c r="B2457" s="25" t="s">
        <v>4851</v>
      </c>
      <c r="C2457" s="25" t="s">
        <v>4852</v>
      </c>
      <c r="D2457" s="25" t="s">
        <v>452</v>
      </c>
      <c r="E2457" s="25" t="s">
        <v>25</v>
      </c>
      <c r="F2457" s="25" t="s">
        <v>509</v>
      </c>
      <c r="G2457" s="25">
        <v>250</v>
      </c>
      <c r="I2457" s="25" t="s">
        <v>17</v>
      </c>
      <c r="J2457" s="25" t="s">
        <v>177</v>
      </c>
      <c r="K2457" s="25" t="s">
        <v>452</v>
      </c>
      <c r="L2457" s="25" t="s">
        <v>434</v>
      </c>
      <c r="M2457" s="26">
        <v>45589</v>
      </c>
      <c r="N2457" s="26">
        <v>45603</v>
      </c>
      <c r="O2457" s="27">
        <f ca="1">+IF(NETWORKDAYS(M2457,N2457,Feriados!A2352:A2382)&gt;-1,NETWORKDAYS(M2457,N2457,Feriados!A2352:A2382)-1,NETWORKDAYS(M2457,TODAY(),Feriados!A$28:A$328))</f>
        <v>10</v>
      </c>
      <c r="P2457" s="16"/>
      <c r="Q2457" s="25">
        <f ca="1">+IF(T2457="ENVIO OS", IF(NETWORKDAYS(N2457,P2457,Feriados!A$28:A$328)&gt;-1,NETWORKDAYS(N2457,P2457,Feriados!A$28:A$328)-1,NETWORKDAYS(N2457,TODAY(),Feriados!A$28:A$328)),0)</f>
        <v>0</v>
      </c>
      <c r="R2457" s="17">
        <v>-34.634704999999997</v>
      </c>
      <c r="S2457" s="17">
        <v>-68.309424000000007</v>
      </c>
      <c r="T2457" s="25" t="s">
        <v>1496</v>
      </c>
      <c r="U2457" s="25" t="s">
        <v>1496</v>
      </c>
      <c r="X2457" s="25" t="s">
        <v>4127</v>
      </c>
      <c r="Y2457" s="25" t="s">
        <v>504</v>
      </c>
      <c r="AB2457" s="25" t="s">
        <v>0</v>
      </c>
      <c r="AC2457" s="26"/>
      <c r="AD2457" s="26"/>
      <c r="AF2457" s="28"/>
    </row>
    <row r="2458" spans="1:32" s="25" customFormat="1" ht="15" x14ac:dyDescent="0.25">
      <c r="B2458" s="25" t="s">
        <v>4830</v>
      </c>
      <c r="C2458" s="25" t="s">
        <v>4831</v>
      </c>
      <c r="D2458" s="25" t="s">
        <v>404</v>
      </c>
      <c r="E2458" s="25" t="s">
        <v>26</v>
      </c>
      <c r="F2458" s="25" t="s">
        <v>508</v>
      </c>
      <c r="G2458" s="25">
        <v>260</v>
      </c>
      <c r="M2458" s="26">
        <v>45590</v>
      </c>
      <c r="N2458" s="26">
        <v>45596</v>
      </c>
      <c r="O2458" s="27">
        <f ca="1">+IF(NETWORKDAYS(M2458,N2458,Feriados!A2341:A2371)&gt;-1,NETWORKDAYS(M2458,N2458,Feriados!A2341:A2371)-1,NETWORKDAYS(M2458,TODAY(),Feriados!A$28:A$328))</f>
        <v>4</v>
      </c>
      <c r="P2458" s="16"/>
      <c r="Q2458" s="25">
        <f ca="1">+IF(T2458="ENVIO OS", IF(NETWORKDAYS(N2458,P2458,Feriados!A$28:A$328)&gt;-1,NETWORKDAYS(N2458,P2458,Feriados!A$28:A$328)-1,NETWORKDAYS(N2458,TODAY(),Feriados!A$28:A$328)),0)</f>
        <v>75</v>
      </c>
      <c r="R2458" s="17"/>
      <c r="S2458" s="17"/>
      <c r="T2458" s="25" t="s">
        <v>1494</v>
      </c>
      <c r="U2458" s="25" t="s">
        <v>1584</v>
      </c>
      <c r="X2458" s="25" t="s">
        <v>443</v>
      </c>
      <c r="AC2458" s="26"/>
      <c r="AD2458" s="26"/>
      <c r="AF2458" s="28"/>
    </row>
    <row r="2459" spans="1:32" s="25" customFormat="1" ht="15" x14ac:dyDescent="0.25">
      <c r="A2459" s="25">
        <v>248039</v>
      </c>
      <c r="B2459" s="25" t="s">
        <v>4832</v>
      </c>
      <c r="C2459" s="25" t="s">
        <v>4833</v>
      </c>
      <c r="D2459" s="25" t="s">
        <v>450</v>
      </c>
      <c r="E2459" s="25" t="s">
        <v>26</v>
      </c>
      <c r="F2459" s="25" t="s">
        <v>508</v>
      </c>
      <c r="G2459" s="25">
        <v>239</v>
      </c>
      <c r="I2459" s="25" t="s">
        <v>17</v>
      </c>
      <c r="J2459" s="25" t="s">
        <v>269</v>
      </c>
      <c r="K2459" s="25" t="s">
        <v>274</v>
      </c>
      <c r="L2459" s="25" t="s">
        <v>435</v>
      </c>
      <c r="M2459" s="26">
        <v>45590</v>
      </c>
      <c r="N2459" s="26">
        <v>45618</v>
      </c>
      <c r="O2459" s="27">
        <f ca="1">+IF(NETWORKDAYS(M2459,N2459,Feriados!A2342:A2372)&gt;-1,NETWORKDAYS(M2459,N2459,Feriados!A2342:A2372)-1,NETWORKDAYS(M2459,TODAY(),Feriados!A$28:A$328))</f>
        <v>20</v>
      </c>
      <c r="P2459" s="16"/>
      <c r="Q2459" s="25">
        <f ca="1">+IF(T2459="ENVIO OS", IF(NETWORKDAYS(N2459,P2459,Feriados!A$28:A$328)&gt;-1,NETWORKDAYS(N2459,P2459,Feriados!A$28:A$328)-1,NETWORKDAYS(N2459,TODAY(),Feriados!A$28:A$328)),0)</f>
        <v>0</v>
      </c>
      <c r="R2459" s="17">
        <v>-32.862200000000001</v>
      </c>
      <c r="S2459" s="17">
        <v>-68.771199999999993</v>
      </c>
      <c r="T2459" s="25" t="s">
        <v>1496</v>
      </c>
      <c r="U2459" s="25" t="s">
        <v>1496</v>
      </c>
      <c r="X2459" s="25" t="s">
        <v>4127</v>
      </c>
      <c r="Y2459" s="25" t="s">
        <v>504</v>
      </c>
      <c r="Z2459" s="25" t="s">
        <v>547</v>
      </c>
      <c r="AC2459" s="26"/>
      <c r="AD2459" s="26"/>
      <c r="AF2459" s="28"/>
    </row>
    <row r="2460" spans="1:32" s="25" customFormat="1" ht="15" x14ac:dyDescent="0.25">
      <c r="B2460" s="25" t="s">
        <v>4834</v>
      </c>
      <c r="C2460" s="25" t="s">
        <v>4835</v>
      </c>
      <c r="D2460" s="25" t="s">
        <v>450</v>
      </c>
      <c r="E2460" s="25" t="s">
        <v>26</v>
      </c>
      <c r="F2460" s="25" t="s">
        <v>508</v>
      </c>
      <c r="G2460" s="25">
        <v>307</v>
      </c>
      <c r="I2460" s="25" t="s">
        <v>17</v>
      </c>
      <c r="J2460" s="25" t="s">
        <v>261</v>
      </c>
      <c r="K2460" s="25" t="s">
        <v>274</v>
      </c>
      <c r="M2460" s="26">
        <v>45590</v>
      </c>
      <c r="N2460" s="26">
        <v>45608</v>
      </c>
      <c r="O2460" s="27">
        <f ca="1">+IF(NETWORKDAYS(M2460,N2460,Feriados!A2343:A2373)&gt;-1,NETWORKDAYS(M2460,N2460,Feriados!A2343:A2373)-1,NETWORKDAYS(M2460,TODAY(),Feriados!A$28:A$328))</f>
        <v>12</v>
      </c>
      <c r="P2460" s="16"/>
      <c r="Q2460" s="25">
        <f ca="1">+IF(T2460="ENVIO OS", IF(NETWORKDAYS(N2460,P2460,Feriados!A$28:A$328)&gt;-1,NETWORKDAYS(N2460,P2460,Feriados!A$28:A$328)-1,NETWORKDAYS(N2460,TODAY(),Feriados!A$28:A$328)),0)</f>
        <v>0</v>
      </c>
      <c r="R2460" s="17">
        <v>-32.8705</v>
      </c>
      <c r="S2460" s="17">
        <v>-68.809299999999993</v>
      </c>
      <c r="T2460" s="25" t="s">
        <v>1496</v>
      </c>
      <c r="U2460" s="25" t="s">
        <v>1496</v>
      </c>
      <c r="X2460" s="25" t="s">
        <v>443</v>
      </c>
      <c r="Y2460" s="25" t="s">
        <v>504</v>
      </c>
      <c r="Z2460" s="25" t="s">
        <v>4870</v>
      </c>
      <c r="AC2460" s="26"/>
      <c r="AD2460" s="26"/>
      <c r="AF2460" s="28"/>
    </row>
    <row r="2461" spans="1:32" s="25" customFormat="1" ht="15" x14ac:dyDescent="0.25">
      <c r="B2461" s="25" t="s">
        <v>4836</v>
      </c>
      <c r="C2461" s="25" t="s">
        <v>4837</v>
      </c>
      <c r="D2461" s="25" t="s">
        <v>452</v>
      </c>
      <c r="E2461" s="25" t="s">
        <v>26</v>
      </c>
      <c r="F2461" s="25" t="s">
        <v>508</v>
      </c>
      <c r="G2461" s="25">
        <v>240</v>
      </c>
      <c r="M2461" s="26">
        <v>45590</v>
      </c>
      <c r="N2461" s="26">
        <v>45611</v>
      </c>
      <c r="O2461" s="27">
        <f ca="1">+IF(NETWORKDAYS(M2461,N2461,Feriados!A2344:A2374)&gt;-1,NETWORKDAYS(M2461,N2461,Feriados!A2344:A2374)-1,NETWORKDAYS(M2461,TODAY(),Feriados!A$28:A$328))</f>
        <v>15</v>
      </c>
      <c r="P2461" s="16"/>
      <c r="Q2461" s="25">
        <f ca="1">+IF(T2461="ENVIO OS", IF(NETWORKDAYS(N2461,P2461,Feriados!A$28:A$328)&gt;-1,NETWORKDAYS(N2461,P2461,Feriados!A$28:A$328)-1,NETWORKDAYS(N2461,TODAY(),Feriados!A$28:A$328)),0)</f>
        <v>64</v>
      </c>
      <c r="R2461" s="17"/>
      <c r="S2461" s="17"/>
      <c r="T2461" s="25" t="s">
        <v>1494</v>
      </c>
      <c r="U2461" s="25" t="s">
        <v>1584</v>
      </c>
      <c r="X2461" s="25" t="s">
        <v>443</v>
      </c>
      <c r="AC2461" s="26"/>
      <c r="AD2461" s="26"/>
      <c r="AF2461" s="28"/>
    </row>
    <row r="2462" spans="1:32" s="25" customFormat="1" ht="15" x14ac:dyDescent="0.25">
      <c r="B2462" s="25" t="s">
        <v>4838</v>
      </c>
      <c r="C2462" s="25" t="s">
        <v>4839</v>
      </c>
      <c r="D2462" s="25" t="s">
        <v>452</v>
      </c>
      <c r="E2462" s="25" t="s">
        <v>26</v>
      </c>
      <c r="F2462" s="25" t="s">
        <v>508</v>
      </c>
      <c r="G2462" s="25">
        <v>33</v>
      </c>
      <c r="M2462" s="26">
        <v>45590</v>
      </c>
      <c r="N2462" s="26">
        <v>45628</v>
      </c>
      <c r="O2462" s="27">
        <f ca="1">+IF(NETWORKDAYS(M2462,N2462,Feriados!A2345:A2375)&gt;-1,NETWORKDAYS(M2462,N2462,Feriados!A2345:A2375)-1,NETWORKDAYS(M2462,TODAY(),Feriados!A$28:A$328))</f>
        <v>26</v>
      </c>
      <c r="P2462" s="16"/>
      <c r="Q2462" s="25">
        <f ca="1">+IF(T2462="ENVIO OS", IF(NETWORKDAYS(N2462,P2462,Feriados!A$28:A$328)&gt;-1,NETWORKDAYS(N2462,P2462,Feriados!A$28:A$328)-1,NETWORKDAYS(N2462,TODAY(),Feriados!A$28:A$328)),0)</f>
        <v>0</v>
      </c>
      <c r="R2462" s="17"/>
      <c r="S2462" s="17"/>
      <c r="T2462" s="25" t="s">
        <v>4436</v>
      </c>
      <c r="U2462" s="25" t="s">
        <v>4436</v>
      </c>
      <c r="X2462" s="25" t="s">
        <v>443</v>
      </c>
      <c r="AC2462" s="26"/>
      <c r="AD2462" s="26"/>
      <c r="AF2462" s="28"/>
    </row>
    <row r="2463" spans="1:32" s="25" customFormat="1" ht="15" x14ac:dyDescent="0.25">
      <c r="B2463" s="25" t="s">
        <v>4840</v>
      </c>
      <c r="C2463" s="25" t="s">
        <v>4841</v>
      </c>
      <c r="D2463" s="25" t="s">
        <v>380</v>
      </c>
      <c r="E2463" s="25" t="s">
        <v>26</v>
      </c>
      <c r="F2463" s="25" t="s">
        <v>508</v>
      </c>
      <c r="G2463" s="25">
        <v>64</v>
      </c>
      <c r="I2463" s="25" t="s">
        <v>4892</v>
      </c>
      <c r="J2463" s="25" t="s">
        <v>115</v>
      </c>
      <c r="K2463" s="25" t="s">
        <v>380</v>
      </c>
      <c r="M2463" s="26">
        <v>45590</v>
      </c>
      <c r="N2463" s="26">
        <v>45618</v>
      </c>
      <c r="O2463" s="27">
        <f ca="1">+IF(NETWORKDAYS(M2463,N2463,Feriados!A2346:A2376)&gt;-1,NETWORKDAYS(M2463,N2463,Feriados!A2346:A2376)-1,NETWORKDAYS(M2463,TODAY(),Feriados!A$28:A$328))</f>
        <v>20</v>
      </c>
      <c r="P2463" s="16"/>
      <c r="Q2463" s="25">
        <f ca="1">+IF(T2463="ENVIO OS", IF(NETWORKDAYS(N2463,P2463,Feriados!A$28:A$328)&gt;-1,NETWORKDAYS(N2463,P2463,Feriados!A$28:A$328)-1,NETWORKDAYS(N2463,TODAY(),Feriados!A$28:A$328)),0)</f>
        <v>0</v>
      </c>
      <c r="R2463" s="17">
        <v>-33.948300000000003</v>
      </c>
      <c r="S2463" s="17">
        <v>-69.070999999999998</v>
      </c>
      <c r="T2463" s="25" t="s">
        <v>1496</v>
      </c>
      <c r="U2463" s="25" t="s">
        <v>1496</v>
      </c>
      <c r="X2463" s="25" t="s">
        <v>443</v>
      </c>
      <c r="Y2463" s="25" t="s">
        <v>664</v>
      </c>
      <c r="Z2463" s="25" t="s">
        <v>530</v>
      </c>
      <c r="AC2463" s="26"/>
      <c r="AD2463" s="26"/>
      <c r="AF2463" s="28"/>
    </row>
    <row r="2464" spans="1:32" s="25" customFormat="1" ht="15" x14ac:dyDescent="0.25">
      <c r="B2464" s="25" t="s">
        <v>4647</v>
      </c>
      <c r="C2464" s="25" t="s">
        <v>4648</v>
      </c>
      <c r="D2464" s="25" t="s">
        <v>446</v>
      </c>
      <c r="E2464" s="25" t="s">
        <v>26</v>
      </c>
      <c r="F2464" s="25" t="s">
        <v>508</v>
      </c>
      <c r="G2464" s="25">
        <v>115</v>
      </c>
      <c r="M2464" s="26">
        <v>45591</v>
      </c>
      <c r="N2464" s="26">
        <v>45601</v>
      </c>
      <c r="O2464" s="27">
        <f ca="1">+IF(NETWORKDAYS(M2464,N2464,Feriados!A2350:A2380)&gt;-1,NETWORKDAYS(M2464,N2464,Feriados!A2350:A2380)-1,NETWORKDAYS(M2464,TODAY(),Feriados!A$28:A$328))</f>
        <v>6</v>
      </c>
      <c r="P2464" s="16">
        <v>45608</v>
      </c>
      <c r="Q2464" s="25">
        <f ca="1">+IF(T2464="ENVIO OS", IF(NETWORKDAYS(N2464,P2464,Feriados!A$28:A$328)&gt;-1,NETWORKDAYS(N2464,P2464,Feriados!A$28:A$328)-1,NETWORKDAYS(N2464,TODAY(),Feriados!A$28:A$328)),0)</f>
        <v>5</v>
      </c>
      <c r="R2464" s="17"/>
      <c r="S2464" s="17"/>
      <c r="T2464" s="25" t="s">
        <v>1494</v>
      </c>
      <c r="U2464" s="25" t="s">
        <v>1586</v>
      </c>
      <c r="X2464" s="25" t="s">
        <v>443</v>
      </c>
      <c r="AC2464" s="26"/>
      <c r="AD2464" s="26"/>
      <c r="AF2464" s="28"/>
    </row>
    <row r="2465" spans="1:32" s="25" customFormat="1" ht="15" x14ac:dyDescent="0.25">
      <c r="A2465" s="25">
        <v>247578</v>
      </c>
      <c r="B2465" s="25" t="s">
        <v>4845</v>
      </c>
      <c r="C2465" s="25" t="s">
        <v>4842</v>
      </c>
      <c r="D2465" s="25" t="s">
        <v>274</v>
      </c>
      <c r="E2465" s="25" t="s">
        <v>25</v>
      </c>
      <c r="F2465" s="25" t="s">
        <v>509</v>
      </c>
      <c r="G2465" s="25">
        <v>120</v>
      </c>
      <c r="H2465" s="25">
        <v>15</v>
      </c>
      <c r="I2465" s="25" t="s">
        <v>3326</v>
      </c>
      <c r="J2465" s="25" t="s">
        <v>278</v>
      </c>
      <c r="K2465" s="25" t="s">
        <v>1052</v>
      </c>
      <c r="M2465" s="26">
        <v>45593</v>
      </c>
      <c r="N2465" s="26">
        <v>45594</v>
      </c>
      <c r="O2465" s="27">
        <f ca="1">+IF(NETWORKDAYS(M2465,N2465,Feriados!A2348:A2378)&gt;-1,NETWORKDAYS(M2465,N2465,Feriados!A2348:A2378)-1,NETWORKDAYS(M2465,TODAY(),Feriados!A$28:A$328))</f>
        <v>1</v>
      </c>
      <c r="P2465" s="16"/>
      <c r="Q2465" s="25">
        <f ca="1">+IF(T2465="ENVIO OS", IF(NETWORKDAYS(N2465,P2465,Feriados!A$28:A$328)&gt;-1,NETWORKDAYS(N2465,P2465,Feriados!A$28:A$328)-1,NETWORKDAYS(N2465,TODAY(),Feriados!A$28:A$328)),0)</f>
        <v>0</v>
      </c>
      <c r="R2465" s="17">
        <v>-32.595399999999998</v>
      </c>
      <c r="S2465" s="17">
        <v>-68.371499999999997</v>
      </c>
      <c r="T2465" s="25" t="s">
        <v>1496</v>
      </c>
      <c r="U2465" s="25" t="s">
        <v>1496</v>
      </c>
      <c r="W2465" s="17"/>
      <c r="X2465" s="25" t="s">
        <v>439</v>
      </c>
      <c r="Y2465" s="25" t="s">
        <v>504</v>
      </c>
      <c r="AC2465" s="26"/>
      <c r="AD2465" s="26"/>
      <c r="AF2465" s="28"/>
    </row>
    <row r="2466" spans="1:32" s="25" customFormat="1" ht="15" x14ac:dyDescent="0.25">
      <c r="B2466" s="25" t="s">
        <v>4339</v>
      </c>
      <c r="C2466" s="25" t="s">
        <v>4340</v>
      </c>
      <c r="D2466" s="25" t="s">
        <v>450</v>
      </c>
      <c r="E2466" s="25" t="s">
        <v>26</v>
      </c>
      <c r="F2466" s="25" t="s">
        <v>508</v>
      </c>
      <c r="G2466" s="25">
        <v>103</v>
      </c>
      <c r="I2466" s="25" t="s">
        <v>17</v>
      </c>
      <c r="J2466" s="25" t="s">
        <v>415</v>
      </c>
      <c r="K2466" s="25" t="s">
        <v>686</v>
      </c>
      <c r="M2466" s="26">
        <v>45593</v>
      </c>
      <c r="N2466" s="26">
        <v>45595</v>
      </c>
      <c r="O2466" s="27">
        <f ca="1">+IF(NETWORKDAYS(M2466,N2466,Feriados!A$1:A$196)&gt;-1,NETWORKDAYS(M2466,N2466,Feriados!A$1:A$196)-1,NETWORKDAYS(M2466,TODAY(),Feriados!A$1:A$196))</f>
        <v>2</v>
      </c>
      <c r="P2466" s="16"/>
      <c r="Q2466" s="25">
        <f ca="1">+IF(T2466="ENVIO OS", IF(NETWORKDAYS(N2466,P2466,Feriados!A$28:A$328)&gt;-1,NETWORKDAYS(N2466,P2466,Feriados!A$28:A$328)-1,NETWORKDAYS(N2466,TODAY(),Feriados!A$28:A$328)),0)</f>
        <v>0</v>
      </c>
      <c r="R2466" s="17">
        <v>-32.890999999999998</v>
      </c>
      <c r="S2466" s="17">
        <v>-68.772599999999997</v>
      </c>
      <c r="T2466" s="25" t="s">
        <v>1590</v>
      </c>
      <c r="U2466" s="25" t="s">
        <v>1590</v>
      </c>
      <c r="V2466" s="25" t="s">
        <v>772</v>
      </c>
      <c r="W2466" s="25" t="s">
        <v>3333</v>
      </c>
      <c r="X2466" s="25" t="s">
        <v>443</v>
      </c>
      <c r="Y2466" s="25" t="s">
        <v>504</v>
      </c>
      <c r="Z2466" s="25" t="s">
        <v>545</v>
      </c>
      <c r="AC2466" s="26"/>
      <c r="AD2466" s="26"/>
      <c r="AF2466" s="28"/>
    </row>
    <row r="2467" spans="1:32" s="25" customFormat="1" ht="15" x14ac:dyDescent="0.25">
      <c r="A2467" s="25">
        <v>241465</v>
      </c>
      <c r="B2467" s="25" t="s">
        <v>3497</v>
      </c>
      <c r="C2467" s="25" t="s">
        <v>3498</v>
      </c>
      <c r="D2467" s="25" t="s">
        <v>452</v>
      </c>
      <c r="E2467" s="25" t="s">
        <v>25</v>
      </c>
      <c r="F2467" s="25" t="s">
        <v>741</v>
      </c>
      <c r="G2467" s="25">
        <v>396</v>
      </c>
      <c r="H2467" s="25">
        <v>396</v>
      </c>
      <c r="I2467" s="25" t="s">
        <v>17</v>
      </c>
      <c r="J2467" s="25" t="s">
        <v>241</v>
      </c>
      <c r="M2467" s="26">
        <v>45594</v>
      </c>
      <c r="N2467" s="26">
        <v>45595</v>
      </c>
      <c r="O2467" s="27">
        <f ca="1">+IF(NETWORKDAYS(M2467,N2467,Feriados!A$1:A$196)&gt;-1,NETWORKDAYS(M2467,N2467,Feriados!A$1:A$196)-1,NETWORKDAYS(M2467,TODAY(),Feriados!A$1:A$196))</f>
        <v>1</v>
      </c>
      <c r="P2467" s="16"/>
      <c r="Q2467" s="25">
        <f ca="1">+IF(T2467="ENVIO OS", IF(NETWORKDAYS(N2467,P2467,Feriados!A$28:A$328)&gt;-1,NETWORKDAYS(N2467,P2467,Feriados!A$28:A$328)-1,NETWORKDAYS(N2467,TODAY(),Feriados!A$28:A$328)),0)</f>
        <v>0</v>
      </c>
      <c r="R2467" s="17">
        <v>-34.611499999999999</v>
      </c>
      <c r="S2467" s="17">
        <v>-68.337599999999995</v>
      </c>
      <c r="T2467" s="25" t="s">
        <v>1590</v>
      </c>
      <c r="U2467" s="25" t="s">
        <v>1496</v>
      </c>
      <c r="X2467" s="25" t="s">
        <v>439</v>
      </c>
      <c r="Y2467" s="25" t="s">
        <v>496</v>
      </c>
      <c r="AA2467" s="25" t="s">
        <v>4846</v>
      </c>
      <c r="AC2467" s="26"/>
      <c r="AD2467" s="26"/>
      <c r="AF2467" s="28"/>
    </row>
    <row r="2468" spans="1:32" s="25" customFormat="1" ht="15" x14ac:dyDescent="0.25">
      <c r="B2468" s="25" t="s">
        <v>4639</v>
      </c>
      <c r="C2468" s="25" t="s">
        <v>4640</v>
      </c>
      <c r="D2468" s="25" t="s">
        <v>507</v>
      </c>
      <c r="E2468" s="25" t="s">
        <v>26</v>
      </c>
      <c r="F2468" s="25" t="s">
        <v>508</v>
      </c>
      <c r="G2468" s="25">
        <v>765.1</v>
      </c>
      <c r="M2468" s="26">
        <v>45594</v>
      </c>
      <c r="N2468" s="26">
        <v>45628</v>
      </c>
      <c r="O2468" s="27">
        <f ca="1">+IF(NETWORKDAYS(M2468,N2468,Feriados!A2351:A2381)&gt;-1,NETWORKDAYS(M2468,N2468,Feriados!A2351:A2381)-1,NETWORKDAYS(M2468,TODAY(),Feriados!A$28:A$328))</f>
        <v>24</v>
      </c>
      <c r="P2468" s="16"/>
      <c r="Q2468" s="25">
        <f ca="1">+IF(T2468="ENVIO OS", IF(NETWORKDAYS(N2468,P2468,Feriados!A$28:A$328)&gt;-1,NETWORKDAYS(N2468,P2468,Feriados!A$28:A$328)-1,NETWORKDAYS(N2468,TODAY(),Feriados!A$28:A$328)),0)</f>
        <v>53</v>
      </c>
      <c r="R2468" s="17"/>
      <c r="S2468" s="17"/>
      <c r="T2468" s="25" t="s">
        <v>1494</v>
      </c>
      <c r="U2468" s="25" t="s">
        <v>1586</v>
      </c>
      <c r="X2468" s="25" t="s">
        <v>4127</v>
      </c>
      <c r="Z2468" s="25" t="s">
        <v>3261</v>
      </c>
      <c r="AC2468" s="26"/>
      <c r="AD2468" s="26"/>
      <c r="AF2468" s="28"/>
    </row>
    <row r="2469" spans="1:32" s="25" customFormat="1" ht="15" x14ac:dyDescent="0.25">
      <c r="A2469" s="25">
        <v>245061</v>
      </c>
      <c r="B2469" s="25" t="s">
        <v>4435</v>
      </c>
      <c r="C2469" s="25" t="s">
        <v>4434</v>
      </c>
      <c r="D2469" s="25" t="s">
        <v>446</v>
      </c>
      <c r="E2469" s="25" t="s">
        <v>25</v>
      </c>
      <c r="F2469" s="25" t="s">
        <v>517</v>
      </c>
      <c r="G2469" s="25">
        <v>700</v>
      </c>
      <c r="H2469" s="25">
        <v>700</v>
      </c>
      <c r="J2469" s="25" t="s">
        <v>374</v>
      </c>
      <c r="K2469" s="25" t="s">
        <v>463</v>
      </c>
      <c r="L2469" s="25" t="s">
        <v>434</v>
      </c>
      <c r="M2469" s="26">
        <v>45595</v>
      </c>
      <c r="N2469" s="26">
        <v>45595</v>
      </c>
      <c r="O2469" s="27">
        <f ca="1">+IF(NETWORKDAYS(M2469,N2469,Feriados!A$1:A$196)&gt;-1,NETWORKDAYS(M2469,N2469,Feriados!A$1:A$196)-1,NETWORKDAYS(M2469,TODAY(),Feriados!A$1:A$196))</f>
        <v>0</v>
      </c>
      <c r="P2469" s="16"/>
      <c r="Q2469" s="25">
        <f ca="1">+IF(T2469="ENVIO OS", IF(NETWORKDAYS(N2469,P2469,Feriados!A$28:A$328)&gt;-1,NETWORKDAYS(N2469,P2469,Feriados!A$28:A$328)-1,NETWORKDAYS(N2469,TODAY(),Feriados!A$28:A$328)),0)</f>
        <v>0</v>
      </c>
      <c r="R2469" s="17">
        <v>-33.003700000000002</v>
      </c>
      <c r="S2469" s="17">
        <v>-68.782499999999999</v>
      </c>
      <c r="T2469" s="25" t="s">
        <v>1590</v>
      </c>
      <c r="U2469" s="25" t="s">
        <v>1496</v>
      </c>
      <c r="V2469" s="25" t="s">
        <v>616</v>
      </c>
      <c r="W2469" s="25" t="s">
        <v>4417</v>
      </c>
      <c r="X2469" s="25" t="s">
        <v>439</v>
      </c>
      <c r="Y2469" s="25" t="s">
        <v>644</v>
      </c>
      <c r="AA2469" s="25" t="s">
        <v>4723</v>
      </c>
      <c r="AC2469" s="26"/>
      <c r="AD2469" s="26"/>
      <c r="AF2469" s="28"/>
    </row>
    <row r="2470" spans="1:32" s="25" customFormat="1" ht="15" x14ac:dyDescent="0.25">
      <c r="A2470" s="25">
        <v>247707</v>
      </c>
      <c r="B2470" s="25" t="s">
        <v>4913</v>
      </c>
      <c r="C2470" s="25" t="s">
        <v>4862</v>
      </c>
      <c r="D2470" s="25" t="s">
        <v>446</v>
      </c>
      <c r="E2470" s="25" t="s">
        <v>25</v>
      </c>
      <c r="F2470" s="25" t="s">
        <v>523</v>
      </c>
      <c r="G2470" s="25">
        <v>40</v>
      </c>
      <c r="H2470" s="25">
        <v>40</v>
      </c>
      <c r="I2470" s="25" t="s">
        <v>4868</v>
      </c>
      <c r="J2470" s="25" t="s">
        <v>385</v>
      </c>
      <c r="K2470" s="25" t="s">
        <v>464</v>
      </c>
      <c r="L2470" s="25" t="s">
        <v>434</v>
      </c>
      <c r="M2470" s="26">
        <v>45595</v>
      </c>
      <c r="N2470" s="26">
        <v>45608</v>
      </c>
      <c r="O2470" s="27">
        <f ca="1">+IF(NETWORKDAYS(M2470,N2470,Feriados!A2395:A2425)&gt;-1,NETWORKDAYS(M2470,N2470,Feriados!A2395:A2425)-1,NETWORKDAYS(M2470,TODAY(),Feriados!A$28:A$328))</f>
        <v>9</v>
      </c>
      <c r="P2470" s="16"/>
      <c r="Q2470" s="25">
        <f ca="1">+IF(T2470="ENVIO OS", IF(NETWORKDAYS(N2470,P2470,Feriados!A$28:A$328)&gt;-1,NETWORKDAYS(N2470,P2470,Feriados!A$28:A$328)-1,NETWORKDAYS(N2470,TODAY(),Feriados!A$28:A$328)),0)</f>
        <v>0</v>
      </c>
      <c r="R2470" s="17">
        <v>-32.991999999999997</v>
      </c>
      <c r="S2470" s="17">
        <v>-68.670500000000004</v>
      </c>
      <c r="T2470" s="25" t="s">
        <v>1496</v>
      </c>
      <c r="U2470" s="25" t="s">
        <v>1496</v>
      </c>
      <c r="X2470" s="25" t="s">
        <v>439</v>
      </c>
      <c r="Y2470" s="25" t="s">
        <v>504</v>
      </c>
      <c r="Z2470" s="25" t="s">
        <v>531</v>
      </c>
      <c r="AC2470" s="26"/>
      <c r="AD2470" s="26"/>
      <c r="AF2470" s="28"/>
    </row>
    <row r="2471" spans="1:32" s="25" customFormat="1" ht="16.5" customHeight="1" x14ac:dyDescent="0.25">
      <c r="A2471" s="25">
        <v>247704</v>
      </c>
      <c r="B2471" s="25" t="s">
        <v>4942</v>
      </c>
      <c r="C2471" s="25" t="s">
        <v>4943</v>
      </c>
      <c r="D2471" s="25" t="s">
        <v>446</v>
      </c>
      <c r="E2471" s="25" t="s">
        <v>25</v>
      </c>
      <c r="F2471" s="25" t="s">
        <v>521</v>
      </c>
      <c r="G2471" s="25">
        <v>100</v>
      </c>
      <c r="M2471" s="26">
        <v>45595</v>
      </c>
      <c r="N2471" s="26">
        <v>45642</v>
      </c>
      <c r="O2471" s="27">
        <f ca="1">+IF(NETWORKDAYS(M2471,N2471,Feriados!A2414:A2444)&gt;-1,NETWORKDAYS(M2471,N2471,Feriados!A2414:A2444)-1,NETWORKDAYS(M2471,TODAY(),Feriados!A$28:A$328))</f>
        <v>33</v>
      </c>
      <c r="P2471" s="16"/>
      <c r="Q2471" s="25">
        <f ca="1">+IF(T2471="ENVIO OS", IF(NETWORKDAYS(N2471,P2471,Feriados!A$28:A$328)&gt;-1,NETWORKDAYS(N2471,P2471,Feriados!A$28:A$328)-1,NETWORKDAYS(N2471,TODAY(),Feriados!A$28:A$328)),0)</f>
        <v>0</v>
      </c>
      <c r="R2471" s="17"/>
      <c r="S2471" s="17"/>
      <c r="T2471" s="25" t="s">
        <v>1591</v>
      </c>
      <c r="U2471" s="25" t="s">
        <v>1591</v>
      </c>
      <c r="X2471" s="25" t="s">
        <v>4127</v>
      </c>
      <c r="AC2471" s="26"/>
      <c r="AD2471" s="26"/>
      <c r="AF2471" s="28"/>
    </row>
    <row r="2472" spans="1:32" s="25" customFormat="1" ht="75" x14ac:dyDescent="0.25">
      <c r="A2472" s="25">
        <v>247401</v>
      </c>
      <c r="B2472" s="25" t="s">
        <v>4794</v>
      </c>
      <c r="C2472" s="25" t="s">
        <v>4795</v>
      </c>
      <c r="D2472" s="25" t="s">
        <v>507</v>
      </c>
      <c r="E2472" s="25" t="s">
        <v>25</v>
      </c>
      <c r="F2472" s="25" t="s">
        <v>509</v>
      </c>
      <c r="G2472" s="25">
        <v>280</v>
      </c>
      <c r="H2472" s="25">
        <v>280</v>
      </c>
      <c r="I2472" s="25" t="s">
        <v>17</v>
      </c>
      <c r="J2472" s="25" t="s">
        <v>234</v>
      </c>
      <c r="K2472" s="25" t="s">
        <v>447</v>
      </c>
      <c r="L2472" s="25" t="s">
        <v>434</v>
      </c>
      <c r="M2472" s="26">
        <v>45597</v>
      </c>
      <c r="N2472" s="26">
        <v>45604</v>
      </c>
      <c r="O2472" s="27">
        <f ca="1">+IF(NETWORKDAYS(M2472,N2472,Feriados!A2359:A2389)&gt;-1,NETWORKDAYS(M2472,N2472,Feriados!A2359:A2389)-1,NETWORKDAYS(M2472,TODAY(),Feriados!A$28:A$328))</f>
        <v>5</v>
      </c>
      <c r="P2472" s="16"/>
      <c r="Q2472" s="25">
        <f ca="1">+IF(T2472="ENVIO OS", IF(NETWORKDAYS(N2472,P2472,Feriados!A$28:A$328)&gt;-1,NETWORKDAYS(N2472,P2472,Feriados!A$28:A$328)-1,NETWORKDAYS(N2472,TODAY(),Feriados!A$28:A$328)),0)</f>
        <v>0</v>
      </c>
      <c r="R2472" s="17">
        <v>-32.978000000000002</v>
      </c>
      <c r="S2472" s="17">
        <v>-68.846500000000006</v>
      </c>
      <c r="T2472" s="25" t="s">
        <v>1496</v>
      </c>
      <c r="U2472" s="25" t="s">
        <v>1496</v>
      </c>
      <c r="V2472" s="25" t="s">
        <v>615</v>
      </c>
      <c r="W2472" s="17" t="s">
        <v>4867</v>
      </c>
      <c r="X2472" s="25" t="s">
        <v>439</v>
      </c>
      <c r="Y2472" s="25" t="s">
        <v>504</v>
      </c>
      <c r="AA2472" s="25" t="s">
        <v>4855</v>
      </c>
      <c r="AC2472" s="26"/>
      <c r="AD2472" s="26"/>
      <c r="AF2472" s="28"/>
    </row>
    <row r="2473" spans="1:32" s="25" customFormat="1" ht="15" x14ac:dyDescent="0.25">
      <c r="A2473" s="25">
        <v>248162</v>
      </c>
      <c r="B2473" s="25" t="s">
        <v>4866</v>
      </c>
      <c r="C2473" s="25" t="s">
        <v>4865</v>
      </c>
      <c r="D2473" s="25" t="s">
        <v>380</v>
      </c>
      <c r="E2473" s="25" t="s">
        <v>25</v>
      </c>
      <c r="F2473" s="25" t="s">
        <v>516</v>
      </c>
      <c r="G2473" s="25">
        <v>150</v>
      </c>
      <c r="I2473" s="25" t="s">
        <v>17</v>
      </c>
      <c r="J2473" s="25" t="s">
        <v>174</v>
      </c>
      <c r="K2473" s="25" t="s">
        <v>453</v>
      </c>
      <c r="L2473" s="25" t="s">
        <v>434</v>
      </c>
      <c r="M2473" s="26">
        <v>45597</v>
      </c>
      <c r="N2473" s="26">
        <v>45630</v>
      </c>
      <c r="O2473" s="27">
        <f ca="1">+IF(NETWORKDAYS(M2473,N2473,Feriados!A2364:A2394)&gt;-1,NETWORKDAYS(M2473,N2473,Feriados!A2364:A2394)-1,NETWORKDAYS(M2473,TODAY(),Feriados!A$28:A$328))</f>
        <v>23</v>
      </c>
      <c r="P2473" s="16"/>
      <c r="Q2473" s="25">
        <f ca="1">+IF(T2473="ENVIO OS", IF(NETWORKDAYS(N2473,P2473,Feriados!A$28:A$328)&gt;-1,NETWORKDAYS(N2473,P2473,Feriados!A$28:A$328)-1,NETWORKDAYS(N2473,TODAY(),Feriados!A$28:A$328)),0)</f>
        <v>0</v>
      </c>
      <c r="R2473" s="17">
        <v>-33.810899999999997</v>
      </c>
      <c r="S2473" s="17">
        <v>-69.169899999999998</v>
      </c>
      <c r="T2473" s="25" t="s">
        <v>1496</v>
      </c>
      <c r="U2473" s="25" t="s">
        <v>1496</v>
      </c>
      <c r="X2473" s="25" t="s">
        <v>4127</v>
      </c>
      <c r="Y2473" s="25" t="s">
        <v>504</v>
      </c>
      <c r="AC2473" s="26"/>
      <c r="AD2473" s="26"/>
      <c r="AF2473" s="28"/>
    </row>
    <row r="2474" spans="1:32" s="25" customFormat="1" ht="15" x14ac:dyDescent="0.25">
      <c r="B2474" s="25" t="s">
        <v>4859</v>
      </c>
      <c r="C2474" s="25" t="s">
        <v>4860</v>
      </c>
      <c r="D2474" s="25" t="s">
        <v>452</v>
      </c>
      <c r="E2474" s="25" t="s">
        <v>26</v>
      </c>
      <c r="F2474" s="25" t="s">
        <v>508</v>
      </c>
      <c r="G2474" s="25">
        <v>63</v>
      </c>
      <c r="H2474" s="25">
        <v>63</v>
      </c>
      <c r="I2474" s="25" t="s">
        <v>17</v>
      </c>
      <c r="J2474" s="25" t="s">
        <v>186</v>
      </c>
      <c r="K2474" s="25" t="s">
        <v>471</v>
      </c>
      <c r="M2474" s="26">
        <v>45600</v>
      </c>
      <c r="N2474" s="26">
        <v>45604</v>
      </c>
      <c r="O2474" s="27">
        <f ca="1">+IF(NETWORKDAYS(M2474,N2474,Feriados!A2359:A2389)&gt;-1,NETWORKDAYS(M2474,N2474,Feriados!A2359:A2389)-1,NETWORKDAYS(M2474,TODAY(),Feriados!A$28:A$328))</f>
        <v>4</v>
      </c>
      <c r="P2474" s="16"/>
      <c r="Q2474" s="25">
        <f ca="1">+IF(T2474="ENVIO OS", IF(NETWORKDAYS(N2474,P2474,Feriados!A$28:A$328)&gt;-1,NETWORKDAYS(N2474,P2474,Feriados!A$28:A$328)-1,NETWORKDAYS(N2474,TODAY(),Feriados!A$28:A$328)),0)</f>
        <v>0</v>
      </c>
      <c r="R2474" s="17">
        <v>-34.7027</v>
      </c>
      <c r="S2474" s="17">
        <v>-68.359700000000004</v>
      </c>
      <c r="T2474" s="25" t="s">
        <v>1496</v>
      </c>
      <c r="U2474" s="25" t="s">
        <v>1496</v>
      </c>
      <c r="X2474" s="25" t="s">
        <v>443</v>
      </c>
      <c r="Y2474" s="25" t="s">
        <v>662</v>
      </c>
      <c r="Z2474" s="25" t="s">
        <v>565</v>
      </c>
      <c r="AC2474" s="26"/>
      <c r="AD2474" s="26"/>
      <c r="AF2474" s="28"/>
    </row>
    <row r="2475" spans="1:32" s="25" customFormat="1" ht="15" x14ac:dyDescent="0.25">
      <c r="A2475" s="25">
        <v>247757</v>
      </c>
      <c r="B2475" s="25" t="s">
        <v>4857</v>
      </c>
      <c r="C2475" s="25" t="s">
        <v>4858</v>
      </c>
      <c r="D2475" s="25" t="s">
        <v>446</v>
      </c>
      <c r="E2475" s="25" t="s">
        <v>25</v>
      </c>
      <c r="F2475" s="25" t="s">
        <v>509</v>
      </c>
      <c r="G2475" s="25">
        <v>100</v>
      </c>
      <c r="I2475" s="25" t="s">
        <v>4902</v>
      </c>
      <c r="J2475" s="25" t="s">
        <v>4178</v>
      </c>
      <c r="K2475" s="25" t="s">
        <v>129</v>
      </c>
      <c r="L2475" s="25" t="s">
        <v>434</v>
      </c>
      <c r="M2475" s="26">
        <v>45600</v>
      </c>
      <c r="N2475" s="26">
        <v>45623</v>
      </c>
      <c r="O2475" s="27">
        <f ca="1">+IF(NETWORKDAYS(M2475,N2475,Feriados!A2356:A2386)&gt;-1,NETWORKDAYS(M2475,N2475,Feriados!A2356:A2386)-1,NETWORKDAYS(M2475,TODAY(),Feriados!A$28:A$328))</f>
        <v>17</v>
      </c>
      <c r="P2475" s="16"/>
      <c r="Q2475" s="25">
        <f ca="1">+IF(T2475="ENVIO OS", IF(NETWORKDAYS(N2475,P2475,Feriados!A$28:A$328)&gt;-1,NETWORKDAYS(N2475,P2475,Feriados!A$28:A$328)-1,NETWORKDAYS(N2475,TODAY(),Feriados!A$28:A$328)),0)</f>
        <v>0</v>
      </c>
      <c r="R2475" s="17">
        <v>-32.882759999999998</v>
      </c>
      <c r="S2475" s="17">
        <v>-68.516240999999994</v>
      </c>
      <c r="T2475" s="25" t="s">
        <v>1496</v>
      </c>
      <c r="U2475" s="25" t="s">
        <v>1496</v>
      </c>
      <c r="X2475" s="25" t="s">
        <v>4127</v>
      </c>
      <c r="Y2475" s="25" t="s">
        <v>504</v>
      </c>
      <c r="AC2475" s="26"/>
      <c r="AD2475" s="26"/>
      <c r="AF2475" s="28"/>
    </row>
    <row r="2476" spans="1:32" s="25" customFormat="1" ht="15" x14ac:dyDescent="0.25">
      <c r="A2476" s="25">
        <v>243463</v>
      </c>
      <c r="B2476" s="25" t="s">
        <v>3676</v>
      </c>
      <c r="C2476" s="25" t="s">
        <v>3675</v>
      </c>
      <c r="D2476" s="25" t="s">
        <v>450</v>
      </c>
      <c r="E2476" s="25" t="s">
        <v>26</v>
      </c>
      <c r="F2476" s="25" t="s">
        <v>508</v>
      </c>
      <c r="G2476" s="25">
        <v>185</v>
      </c>
      <c r="I2476" s="25" t="s">
        <v>3308</v>
      </c>
      <c r="J2476" s="25" t="s">
        <v>64</v>
      </c>
      <c r="K2476" s="25" t="s">
        <v>457</v>
      </c>
      <c r="L2476" s="25" t="s">
        <v>434</v>
      </c>
      <c r="M2476" s="26">
        <v>45601</v>
      </c>
      <c r="N2476" s="26">
        <v>45603</v>
      </c>
      <c r="O2476" s="27">
        <f ca="1">+IF(NETWORKDAYS(M2476,N2476,Feriados!A$1:A$196)&gt;-1,NETWORKDAYS(M2476,N2476,Feriados!A$1:A$196)-1,NETWORKDAYS(M2476,TODAY(),Feriados!A$1:A$196))</f>
        <v>2</v>
      </c>
      <c r="P2476" s="16"/>
      <c r="Q2476" s="25">
        <f ca="1">+IF(T2476="ENVIO OS", IF(NETWORKDAYS(N2476,P2476,Feriados!A$28:A$328)&gt;-1,NETWORKDAYS(N2476,P2476,Feriados!A$28:A$328)-1,NETWORKDAYS(N2476,TODAY(),Feriados!A$28:A$328)),0)</f>
        <v>0</v>
      </c>
      <c r="R2476" s="17"/>
      <c r="S2476" s="17"/>
      <c r="T2476" s="25" t="s">
        <v>1590</v>
      </c>
      <c r="U2476" s="25" t="s">
        <v>1590</v>
      </c>
      <c r="X2476" s="25" t="s">
        <v>442</v>
      </c>
      <c r="Y2476" s="25" t="s">
        <v>2418</v>
      </c>
      <c r="Z2476" s="25" t="s">
        <v>596</v>
      </c>
      <c r="AC2476" s="26"/>
      <c r="AD2476" s="26"/>
      <c r="AF2476" s="28"/>
    </row>
    <row r="2477" spans="1:32" s="25" customFormat="1" ht="15" x14ac:dyDescent="0.25">
      <c r="A2477" s="25">
        <v>247781</v>
      </c>
      <c r="B2477" s="25" t="s">
        <v>4863</v>
      </c>
      <c r="C2477" s="25" t="s">
        <v>4864</v>
      </c>
      <c r="D2477" s="25" t="s">
        <v>506</v>
      </c>
      <c r="E2477" s="25" t="s">
        <v>25</v>
      </c>
      <c r="F2477" s="25" t="s">
        <v>509</v>
      </c>
      <c r="G2477" s="25">
        <v>181</v>
      </c>
      <c r="H2477" s="25">
        <v>0</v>
      </c>
      <c r="I2477" s="25" t="s">
        <v>1799</v>
      </c>
      <c r="J2477" s="25" t="s">
        <v>45</v>
      </c>
      <c r="K2477" s="25" t="s">
        <v>450</v>
      </c>
      <c r="L2477" s="25" t="s">
        <v>435</v>
      </c>
      <c r="M2477" s="26">
        <v>45601</v>
      </c>
      <c r="N2477" s="26">
        <v>45610</v>
      </c>
      <c r="O2477" s="27">
        <f ca="1">+IF(NETWORKDAYS(M2477,N2477,Feriados!A2362:A2392)&gt;-1,NETWORKDAYS(M2477,N2477,Feriados!A2362:A2392)-1,NETWORKDAYS(M2477,TODAY(),Feriados!A$28:A$328))</f>
        <v>7</v>
      </c>
      <c r="P2477" s="16"/>
      <c r="Q2477" s="25">
        <f ca="1">+IF(T2477="ENVIO OS", IF(NETWORKDAYS(N2477,P2477,Feriados!A$28:A$328)&gt;-1,NETWORKDAYS(N2477,P2477,Feriados!A$28:A$328)-1,NETWORKDAYS(N2477,TODAY(),Feriados!A$28:A$328)),0)</f>
        <v>0</v>
      </c>
      <c r="R2477" s="17">
        <v>-32.891500000000001</v>
      </c>
      <c r="S2477" s="17">
        <v>-68.832099999999997</v>
      </c>
      <c r="T2477" s="25" t="s">
        <v>1496</v>
      </c>
      <c r="U2477" s="25" t="s">
        <v>1496</v>
      </c>
      <c r="X2477" s="25" t="s">
        <v>439</v>
      </c>
      <c r="Y2477" s="25" t="s">
        <v>504</v>
      </c>
      <c r="AA2477" s="25" t="s">
        <v>4875</v>
      </c>
      <c r="AC2477" s="26"/>
      <c r="AD2477" s="26"/>
      <c r="AF2477" s="28"/>
    </row>
    <row r="2478" spans="1:32" s="25" customFormat="1" ht="15" x14ac:dyDescent="0.25">
      <c r="A2478" s="25">
        <v>248059</v>
      </c>
      <c r="B2478" s="25" t="s">
        <v>4702</v>
      </c>
      <c r="C2478" s="25" t="s">
        <v>4703</v>
      </c>
      <c r="D2478" s="25" t="s">
        <v>404</v>
      </c>
      <c r="E2478" s="25" t="s">
        <v>26</v>
      </c>
      <c r="F2478" s="25" t="s">
        <v>508</v>
      </c>
      <c r="G2478" s="25">
        <v>32</v>
      </c>
      <c r="I2478" s="25" t="s">
        <v>17</v>
      </c>
      <c r="J2478" s="25" t="s">
        <v>373</v>
      </c>
      <c r="K2478" s="25" t="s">
        <v>404</v>
      </c>
      <c r="L2478" s="25" t="s">
        <v>434</v>
      </c>
      <c r="M2478" s="16">
        <v>45602</v>
      </c>
      <c r="N2478" s="26">
        <v>45621</v>
      </c>
      <c r="O2478" s="27">
        <f ca="1">+IF(NETWORKDAYS(M2478,N2478,Feriados!A2377:A2407)&gt;-1,NETWORKDAYS(M2478,N2478,Feriados!A2377:A2407)-1,NETWORKDAYS(M2478,TODAY(),Feriados!A$28:A$328))</f>
        <v>13</v>
      </c>
      <c r="P2478" s="16"/>
      <c r="Q2478" s="25">
        <f ca="1">+IF(T2478="ENVIO OS", IF(NETWORKDAYS(N2478,P2478,Feriados!A$28:A$328)&gt;-1,NETWORKDAYS(N2478,P2478,Feriados!A$28:A$328)-1,NETWORKDAYS(N2478,TODAY(),Feriados!A$28:A$328)),0)</f>
        <v>0</v>
      </c>
      <c r="R2478" s="17">
        <v>-33.625799999999998</v>
      </c>
      <c r="S2478" s="17">
        <v>-69.146500000000003</v>
      </c>
      <c r="T2478" s="25" t="s">
        <v>1496</v>
      </c>
      <c r="U2478" s="25" t="s">
        <v>1496</v>
      </c>
      <c r="X2478" s="25" t="s">
        <v>4127</v>
      </c>
      <c r="Y2478" s="25" t="s">
        <v>664</v>
      </c>
      <c r="Z2478" s="25" t="s">
        <v>530</v>
      </c>
      <c r="AC2478" s="26"/>
      <c r="AD2478" s="26"/>
      <c r="AF2478" s="28"/>
    </row>
    <row r="2479" spans="1:32" s="25" customFormat="1" ht="15" x14ac:dyDescent="0.25">
      <c r="A2479" s="25">
        <v>243566</v>
      </c>
      <c r="B2479" s="25" t="s">
        <v>3680</v>
      </c>
      <c r="C2479" s="25" t="s">
        <v>3679</v>
      </c>
      <c r="D2479" s="25" t="s">
        <v>446</v>
      </c>
      <c r="E2479" s="25" t="s">
        <v>26</v>
      </c>
      <c r="F2479" s="25" t="s">
        <v>508</v>
      </c>
      <c r="G2479" s="25">
        <v>154.1</v>
      </c>
      <c r="I2479" s="25" t="s">
        <v>4152</v>
      </c>
      <c r="J2479" s="25" t="s">
        <v>374</v>
      </c>
      <c r="K2479" s="25" t="s">
        <v>463</v>
      </c>
      <c r="M2479" s="26">
        <v>45603</v>
      </c>
      <c r="N2479" s="26">
        <v>45603</v>
      </c>
      <c r="O2479" s="27">
        <f ca="1">+IF(NETWORKDAYS(M2479,N2479,Feriados!A$1:A$196)&gt;-1,NETWORKDAYS(M2479,N2479,Feriados!A$1:A$196)-1,NETWORKDAYS(M2479,TODAY(),Feriados!A$1:A$196))</f>
        <v>0</v>
      </c>
      <c r="P2479" s="16"/>
      <c r="Q2479" s="25">
        <f ca="1">+IF(T2479="ENVIO OS", IF(NETWORKDAYS(N2479,P2479,Feriados!A$28:A$328)&gt;-1,NETWORKDAYS(N2479,P2479,Feriados!A$28:A$328)-1,NETWORKDAYS(N2479,TODAY(),Feriados!A$28:A$328)),0)</f>
        <v>0</v>
      </c>
      <c r="R2479" s="17"/>
      <c r="S2479" s="17"/>
      <c r="T2479" s="25" t="s">
        <v>1590</v>
      </c>
      <c r="U2479" s="25" t="s">
        <v>1590</v>
      </c>
      <c r="X2479" s="25" t="s">
        <v>442</v>
      </c>
      <c r="Y2479" s="25" t="s">
        <v>2418</v>
      </c>
      <c r="Z2479" s="25" t="s">
        <v>596</v>
      </c>
      <c r="AC2479" s="26"/>
      <c r="AD2479" s="26"/>
      <c r="AF2479" s="28"/>
    </row>
    <row r="2480" spans="1:32" s="25" customFormat="1" ht="15" x14ac:dyDescent="0.25">
      <c r="A2480" s="25">
        <v>243248</v>
      </c>
      <c r="B2480" s="25" t="s">
        <v>4762</v>
      </c>
      <c r="C2480" s="25" t="s">
        <v>4086</v>
      </c>
      <c r="D2480" s="25" t="s">
        <v>506</v>
      </c>
      <c r="E2480" s="25" t="s">
        <v>25</v>
      </c>
      <c r="F2480" s="25" t="s">
        <v>515</v>
      </c>
      <c r="G2480" s="25">
        <v>730</v>
      </c>
      <c r="H2480" s="25">
        <v>730</v>
      </c>
      <c r="I2480" s="25" t="s">
        <v>17</v>
      </c>
      <c r="J2480" s="25" t="s">
        <v>295</v>
      </c>
      <c r="K2480" s="25" t="s">
        <v>493</v>
      </c>
      <c r="L2480" s="25" t="s">
        <v>436</v>
      </c>
      <c r="M2480" s="26">
        <v>45603</v>
      </c>
      <c r="N2480" s="26">
        <v>45603</v>
      </c>
      <c r="O2480" s="27">
        <f ca="1">+IF(NETWORKDAYS(M2480,N2480,Feriados!A$1:A$196)&gt;-1,NETWORKDAYS(M2480,N2480,Feriados!A$1:A$196)-1,NETWORKDAYS(M2480,TODAY(),Feriados!A$1:A$196))</f>
        <v>0</v>
      </c>
      <c r="P2480" s="16"/>
      <c r="Q2480" s="25">
        <f ca="1">+IF(T2480="ENVIO OS", IF(NETWORKDAYS(N2480,P2480,Feriados!A$28:A$328)&gt;-1,NETWORKDAYS(N2480,P2480,Feriados!A$28:A$328)-1,NETWORKDAYS(N2480,TODAY(),Feriados!A$28:A$328)),0)</f>
        <v>0</v>
      </c>
      <c r="R2480" s="17">
        <v>-32.892200000000003</v>
      </c>
      <c r="S2480" s="17">
        <v>-68.862200000000001</v>
      </c>
      <c r="T2480" s="25" t="s">
        <v>1590</v>
      </c>
      <c r="U2480" s="25" t="s">
        <v>1590</v>
      </c>
      <c r="V2480" s="25" t="s">
        <v>37</v>
      </c>
      <c r="W2480" s="25" t="s">
        <v>4130</v>
      </c>
      <c r="X2480" s="25" t="s">
        <v>443</v>
      </c>
      <c r="Y2480" s="25" t="s">
        <v>504</v>
      </c>
      <c r="AA2480" s="25" t="s">
        <v>4861</v>
      </c>
      <c r="AC2480" s="26"/>
      <c r="AD2480" s="26"/>
      <c r="AF2480" s="28"/>
    </row>
    <row r="2481" spans="1:32" s="25" customFormat="1" ht="15" x14ac:dyDescent="0.25">
      <c r="B2481" s="25" t="s">
        <v>3197</v>
      </c>
      <c r="C2481" s="25" t="s">
        <v>3196</v>
      </c>
      <c r="D2481" s="25" t="s">
        <v>446</v>
      </c>
      <c r="E2481" s="25" t="s">
        <v>26</v>
      </c>
      <c r="F2481" s="25" t="s">
        <v>508</v>
      </c>
      <c r="G2481" s="25">
        <v>301</v>
      </c>
      <c r="I2481" s="25" t="s">
        <v>17</v>
      </c>
      <c r="J2481" s="25" t="s">
        <v>207</v>
      </c>
      <c r="K2481" s="25" t="s">
        <v>446</v>
      </c>
      <c r="M2481" s="26">
        <v>45603</v>
      </c>
      <c r="N2481" s="26">
        <v>45611</v>
      </c>
      <c r="O2481" s="27">
        <f ca="1">+IF(NETWORKDAYS(M2481,N2481,Feriados!A$1:A$196)&gt;-1,NETWORKDAYS(M2481,N2481,Feriados!A$1:A$196)-1,NETWORKDAYS(M2481,TODAY(),Feriados!A$1:A$196))</f>
        <v>6</v>
      </c>
      <c r="P2481" s="16"/>
      <c r="Q2481" s="25">
        <f ca="1">+IF(T2481="ENVIO OS", IF(NETWORKDAYS(N2481,P2481,Feriados!A$28:A$328)&gt;-1,NETWORKDAYS(N2481,P2481,Feriados!A$28:A$328)-1,NETWORKDAYS(N2481,TODAY(),Feriados!A$28:A$328)),0)</f>
        <v>0</v>
      </c>
      <c r="R2481" s="17">
        <v>-32.953000000000003</v>
      </c>
      <c r="S2481" s="17">
        <v>-68.817800000000005</v>
      </c>
      <c r="T2481" s="25" t="s">
        <v>1590</v>
      </c>
      <c r="U2481" s="25" t="s">
        <v>1590</v>
      </c>
      <c r="V2481" s="25" t="s">
        <v>2009</v>
      </c>
      <c r="W2481" s="25" t="s">
        <v>4373</v>
      </c>
      <c r="X2481" s="25" t="s">
        <v>443</v>
      </c>
      <c r="Y2481" s="25" t="s">
        <v>504</v>
      </c>
      <c r="Z2481" s="25" t="s">
        <v>535</v>
      </c>
      <c r="AC2481" s="26"/>
      <c r="AD2481" s="26"/>
      <c r="AF2481" s="28"/>
    </row>
    <row r="2482" spans="1:32" s="25" customFormat="1" ht="15" x14ac:dyDescent="0.25">
      <c r="A2482" s="25">
        <v>247566</v>
      </c>
      <c r="B2482" s="25" t="s">
        <v>4817</v>
      </c>
      <c r="C2482" s="25" t="s">
        <v>4818</v>
      </c>
      <c r="D2482" s="25" t="s">
        <v>446</v>
      </c>
      <c r="E2482" s="25" t="s">
        <v>25</v>
      </c>
      <c r="F2482" s="25" t="s">
        <v>509</v>
      </c>
      <c r="G2482" s="25">
        <v>130</v>
      </c>
      <c r="H2482" s="25">
        <v>0</v>
      </c>
      <c r="I2482" s="25" t="s">
        <v>4820</v>
      </c>
      <c r="J2482" s="25" t="s">
        <v>1110</v>
      </c>
      <c r="K2482" s="25" t="s">
        <v>481</v>
      </c>
      <c r="L2482" s="25" t="s">
        <v>436</v>
      </c>
      <c r="M2482" s="26">
        <v>45603</v>
      </c>
      <c r="N2482" s="26">
        <v>45604</v>
      </c>
      <c r="O2482" s="27">
        <f ca="1">+IF(NETWORKDAYS(M2482,N2482,Feriados!A2412:A2442)&gt;-1,NETWORKDAYS(M2482,N2482,Feriados!A2412:A2442)-1,NETWORKDAYS(M2482,TODAY(),Feriados!A$28:A$328))</f>
        <v>1</v>
      </c>
      <c r="P2482" s="16"/>
      <c r="Q2482" s="25">
        <f ca="1">+IF(T2482="ENVIO OS", IF(NETWORKDAYS(N2482,P2482,Feriados!A$28:A$328)&gt;-1,NETWORKDAYS(N2482,P2482,Feriados!A$28:A$328)-1,NETWORKDAYS(N2482,TODAY(),Feriados!A$28:A$328)),0)</f>
        <v>0</v>
      </c>
      <c r="R2482" s="17">
        <v>-32.986600000000003</v>
      </c>
      <c r="S2482" s="17">
        <v>-68.801900000000003</v>
      </c>
      <c r="T2482" s="25" t="s">
        <v>1590</v>
      </c>
      <c r="U2482" s="25" t="s">
        <v>1590</v>
      </c>
      <c r="X2482" s="25" t="s">
        <v>439</v>
      </c>
      <c r="Y2482" s="25" t="s">
        <v>503</v>
      </c>
      <c r="AA2482" s="25" t="s">
        <v>4506</v>
      </c>
      <c r="AC2482" s="26"/>
      <c r="AD2482" s="26"/>
      <c r="AF2482" s="28"/>
    </row>
    <row r="2483" spans="1:32" s="25" customFormat="1" ht="15" x14ac:dyDescent="0.25">
      <c r="A2483" s="25">
        <v>247913</v>
      </c>
      <c r="B2483" s="25" t="s">
        <v>3376</v>
      </c>
      <c r="C2483" s="25" t="s">
        <v>3375</v>
      </c>
      <c r="D2483" s="25" t="s">
        <v>507</v>
      </c>
      <c r="E2483" s="25" t="s">
        <v>26</v>
      </c>
      <c r="F2483" s="25" t="s">
        <v>508</v>
      </c>
      <c r="G2483" s="25">
        <v>257.3</v>
      </c>
      <c r="I2483" s="25" t="s">
        <v>17</v>
      </c>
      <c r="J2483" s="25" t="s">
        <v>1500</v>
      </c>
      <c r="K2483" s="25" t="s">
        <v>1501</v>
      </c>
      <c r="M2483" s="26">
        <v>45604</v>
      </c>
      <c r="N2483" s="26">
        <v>45609</v>
      </c>
      <c r="O2483" s="27">
        <f ca="1">+IF(NETWORKDAYS(M2483,N2483,Feriados!A$1:A$196)&gt;-1,NETWORKDAYS(M2483,N2483,Feriados!A$1:A$196)-1,NETWORKDAYS(M2483,TODAY(),Feriados!A$1:A$196))</f>
        <v>3</v>
      </c>
      <c r="P2483" s="16"/>
      <c r="Q2483" s="25">
        <f ca="1">+IF(T2483="ENVIO OS", IF(NETWORKDAYS(N2483,P2483,Feriados!A$28:A$328)&gt;-1,NETWORKDAYS(N2483,P2483,Feriados!A$28:A$328)-1,NETWORKDAYS(N2483,TODAY(),Feriados!A$28:A$328)),0)</f>
        <v>0</v>
      </c>
      <c r="R2483" s="17">
        <v>-33.040438000000002</v>
      </c>
      <c r="S2483" s="17">
        <v>-68.894920999999997</v>
      </c>
      <c r="T2483" s="25" t="s">
        <v>1496</v>
      </c>
      <c r="U2483" s="25" t="s">
        <v>1496</v>
      </c>
      <c r="X2483" s="25" t="s">
        <v>4127</v>
      </c>
      <c r="Y2483" s="25" t="s">
        <v>504</v>
      </c>
      <c r="Z2483" s="25" t="s">
        <v>535</v>
      </c>
      <c r="AA2483" s="25" t="s">
        <v>4792</v>
      </c>
      <c r="AC2483" s="26"/>
      <c r="AD2483" s="26"/>
      <c r="AF2483" s="28"/>
    </row>
    <row r="2484" spans="1:32" s="25" customFormat="1" ht="15" x14ac:dyDescent="0.25">
      <c r="B2484" s="25" t="s">
        <v>3470</v>
      </c>
      <c r="C2484" s="25" t="s">
        <v>3469</v>
      </c>
      <c r="D2484" s="25" t="s">
        <v>507</v>
      </c>
      <c r="E2484" s="25" t="s">
        <v>26</v>
      </c>
      <c r="F2484" s="25" t="s">
        <v>508</v>
      </c>
      <c r="G2484" s="25">
        <v>186</v>
      </c>
      <c r="I2484" s="25" t="s">
        <v>17</v>
      </c>
      <c r="J2484" s="25" t="s">
        <v>273</v>
      </c>
      <c r="K2484" s="25" t="s">
        <v>449</v>
      </c>
      <c r="M2484" s="26">
        <v>45604</v>
      </c>
      <c r="N2484" s="26">
        <v>45628</v>
      </c>
      <c r="O2484" s="27">
        <f ca="1">+IF(NETWORKDAYS(M2484,N2484,Feriados!A$1:A$196)&gt;-1,NETWORKDAYS(M2484,N2484,Feriados!A$1:A$196)-1,NETWORKDAYS(M2484,TODAY(),Feriados!A$1:A$196))</f>
        <v>15</v>
      </c>
      <c r="P2484" s="16"/>
      <c r="Q2484" s="25">
        <f ca="1">+IF(T2484="ENVIO OS", IF(NETWORKDAYS(N2484,P2484,Feriados!A$28:A$328)&gt;-1,NETWORKDAYS(N2484,P2484,Feriados!A$28:A$328)-1,NETWORKDAYS(N2484,TODAY(),Feriados!A$28:A$328)),0)</f>
        <v>0</v>
      </c>
      <c r="R2484" s="17">
        <v>-33.037599999999998</v>
      </c>
      <c r="S2484" s="17">
        <v>-68.946600000000004</v>
      </c>
      <c r="T2484" s="25" t="s">
        <v>1590</v>
      </c>
      <c r="U2484" s="25" t="s">
        <v>1590</v>
      </c>
      <c r="X2484" s="25" t="s">
        <v>443</v>
      </c>
      <c r="Y2484" s="25" t="s">
        <v>504</v>
      </c>
      <c r="Z2484" s="25" t="s">
        <v>2385</v>
      </c>
      <c r="AC2484" s="26"/>
      <c r="AD2484" s="26"/>
      <c r="AF2484" s="28"/>
    </row>
    <row r="2485" spans="1:32" s="25" customFormat="1" ht="15" x14ac:dyDescent="0.25">
      <c r="A2485" s="25">
        <v>242395</v>
      </c>
      <c r="B2485" s="25" t="s">
        <v>4869</v>
      </c>
      <c r="C2485" s="25" t="s">
        <v>2680</v>
      </c>
      <c r="D2485" s="25" t="s">
        <v>446</v>
      </c>
      <c r="E2485" s="25" t="s">
        <v>25</v>
      </c>
      <c r="F2485" s="25" t="s">
        <v>517</v>
      </c>
      <c r="G2485" s="25">
        <v>350</v>
      </c>
      <c r="J2485" s="25" t="s">
        <v>91</v>
      </c>
      <c r="K2485" s="25" t="s">
        <v>464</v>
      </c>
      <c r="L2485" s="25" t="s">
        <v>434</v>
      </c>
      <c r="M2485" s="26">
        <v>45604</v>
      </c>
      <c r="N2485" s="26">
        <v>45610</v>
      </c>
      <c r="O2485" s="27">
        <f ca="1">+IF(NETWORKDAYS(M2485,N2485,Feriados!A2366:A2396)&gt;-1,NETWORKDAYS(M2485,N2485,Feriados!A2366:A2396)-1,NETWORKDAYS(M2485,TODAY(),Feriados!A$28:A$328))</f>
        <v>4</v>
      </c>
      <c r="P2485" s="16"/>
      <c r="Q2485" s="25">
        <f ca="1">+IF(T2485="ENVIO OS", IF(NETWORKDAYS(N2485,P2485,Feriados!A$28:A$328)&gt;-1,NETWORKDAYS(N2485,P2485,Feriados!A$28:A$328)-1,NETWORKDAYS(N2485,TODAY(),Feriados!A$28:A$328)),0)</f>
        <v>0</v>
      </c>
      <c r="R2485" s="17">
        <v>-33.005699999999997</v>
      </c>
      <c r="S2485" s="17">
        <v>-68.658699999999996</v>
      </c>
      <c r="T2485" s="25" t="s">
        <v>1496</v>
      </c>
      <c r="U2485" s="25" t="s">
        <v>1496</v>
      </c>
      <c r="X2485" s="25" t="s">
        <v>442</v>
      </c>
      <c r="Y2485" s="25" t="s">
        <v>504</v>
      </c>
      <c r="AC2485" s="26"/>
      <c r="AD2485" s="26"/>
      <c r="AF2485" s="28"/>
    </row>
    <row r="2486" spans="1:32" s="25" customFormat="1" ht="15" x14ac:dyDescent="0.25">
      <c r="B2486" s="25" t="s">
        <v>4617</v>
      </c>
      <c r="C2486" s="25" t="s">
        <v>4618</v>
      </c>
      <c r="D2486" s="25" t="s">
        <v>507</v>
      </c>
      <c r="E2486" s="25" t="s">
        <v>26</v>
      </c>
      <c r="F2486" s="25" t="s">
        <v>508</v>
      </c>
      <c r="G2486" s="25">
        <v>41.05</v>
      </c>
      <c r="I2486" s="25" t="s">
        <v>4660</v>
      </c>
      <c r="J2486" s="25" t="s">
        <v>312</v>
      </c>
      <c r="K2486" s="25" t="s">
        <v>447</v>
      </c>
      <c r="M2486" s="26">
        <v>45607</v>
      </c>
      <c r="N2486" s="26">
        <v>45615</v>
      </c>
      <c r="O2486" s="27">
        <f ca="1">+IF(NETWORKDAYS(M2486,N2486,Feriados!A2373:A2403)&gt;-1,NETWORKDAYS(M2486,N2486,Feriados!A2373:A2403)-1,NETWORKDAYS(M2486,TODAY(),Feriados!A$28:A$328))</f>
        <v>6</v>
      </c>
      <c r="P2486" s="16"/>
      <c r="Q2486" s="25">
        <f ca="1">+IF(T2486="ENVIO OS", IF(NETWORKDAYS(N2486,P2486,Feriados!A$28:A$328)&gt;-1,NETWORKDAYS(N2486,P2486,Feriados!A$28:A$328)-1,NETWORKDAYS(N2486,TODAY(),Feriados!A$28:A$328)),0)</f>
        <v>0</v>
      </c>
      <c r="R2486" s="17">
        <v>-33.028199999999998</v>
      </c>
      <c r="S2486" s="17">
        <v>-68.867000000000004</v>
      </c>
      <c r="T2486" s="25" t="s">
        <v>1590</v>
      </c>
      <c r="U2486" s="25" t="s">
        <v>1590</v>
      </c>
      <c r="V2486" s="25" t="s">
        <v>1170</v>
      </c>
      <c r="X2486" s="25" t="s">
        <v>443</v>
      </c>
      <c r="Y2486" s="25" t="s">
        <v>504</v>
      </c>
      <c r="Z2486" s="25" t="s">
        <v>598</v>
      </c>
      <c r="AC2486" s="26"/>
      <c r="AD2486" s="26"/>
      <c r="AF2486" s="28"/>
    </row>
    <row r="2487" spans="1:32" s="25" customFormat="1" ht="15" x14ac:dyDescent="0.25">
      <c r="B2487" s="25" t="s">
        <v>4647</v>
      </c>
      <c r="C2487" s="25" t="s">
        <v>4648</v>
      </c>
      <c r="D2487" s="25" t="s">
        <v>446</v>
      </c>
      <c r="E2487" s="25" t="s">
        <v>26</v>
      </c>
      <c r="F2487" s="25" t="s">
        <v>508</v>
      </c>
      <c r="G2487" s="25">
        <v>85</v>
      </c>
      <c r="I2487" s="25" t="s">
        <v>17</v>
      </c>
      <c r="J2487" s="25" t="s">
        <v>402</v>
      </c>
      <c r="K2487" s="25" t="s">
        <v>463</v>
      </c>
      <c r="M2487" s="16">
        <v>45608</v>
      </c>
      <c r="N2487" s="26">
        <v>45621</v>
      </c>
      <c r="O2487" s="27">
        <f ca="1">+IF(NETWORKDAYS(M2487,N2487,Feriados!A2371:A2401)&gt;-1,NETWORKDAYS(M2487,N2487,Feriados!A2371:A2401)-1,NETWORKDAYS(M2487,TODAY(),Feriados!A$28:A$328))</f>
        <v>9</v>
      </c>
      <c r="P2487" s="16"/>
      <c r="Q2487" s="25">
        <f ca="1">+IF(T2487="ENVIO OS", IF(NETWORKDAYS(N2487,P2487,Feriados!A$28:A$328)&gt;-1,NETWORKDAYS(N2487,P2487,Feriados!A$28:A$328)-1,NETWORKDAYS(N2487,TODAY(),Feriados!A$28:A$328)),0)</f>
        <v>0</v>
      </c>
      <c r="R2487" s="17">
        <v>-33.034286000000002</v>
      </c>
      <c r="S2487" s="17">
        <v>-68.743195</v>
      </c>
      <c r="T2487" s="25" t="s">
        <v>1496</v>
      </c>
      <c r="U2487" s="25" t="s">
        <v>1496</v>
      </c>
      <c r="X2487" s="25" t="s">
        <v>443</v>
      </c>
      <c r="Y2487" s="25" t="s">
        <v>504</v>
      </c>
      <c r="Z2487" s="25" t="s">
        <v>4893</v>
      </c>
      <c r="AC2487" s="26"/>
      <c r="AD2487" s="26"/>
      <c r="AF2487" s="28"/>
    </row>
    <row r="2488" spans="1:32" s="25" customFormat="1" ht="15" x14ac:dyDescent="0.25">
      <c r="A2488" s="25">
        <v>247984</v>
      </c>
      <c r="B2488" s="25" t="s">
        <v>4884</v>
      </c>
      <c r="C2488" s="25" t="s">
        <v>4885</v>
      </c>
      <c r="D2488" s="25" t="s">
        <v>446</v>
      </c>
      <c r="E2488" s="25" t="s">
        <v>26</v>
      </c>
      <c r="F2488" s="25" t="s">
        <v>508</v>
      </c>
      <c r="G2488" s="25">
        <v>57</v>
      </c>
      <c r="I2488" s="25" t="s">
        <v>4888</v>
      </c>
      <c r="J2488" s="25" t="s">
        <v>89</v>
      </c>
      <c r="K2488" s="25" t="s">
        <v>446</v>
      </c>
      <c r="L2488" s="25" t="s">
        <v>434</v>
      </c>
      <c r="M2488" s="16">
        <v>45608</v>
      </c>
      <c r="N2488" s="26">
        <v>45616</v>
      </c>
      <c r="O2488" s="27">
        <f ca="1">+IF(NETWORKDAYS(M2488,N2488,Feriados!A2372:A2402)&gt;-1,NETWORKDAYS(M2488,N2488,Feriados!A2372:A2402)-1,NETWORKDAYS(M2488,TODAY(),Feriados!A$28:A$328))</f>
        <v>6</v>
      </c>
      <c r="P2488" s="16"/>
      <c r="Q2488" s="25">
        <f ca="1">+IF(T2488="ENVIO OS", IF(NETWORKDAYS(N2488,P2488,Feriados!A$28:A$328)&gt;-1,NETWORKDAYS(N2488,P2488,Feriados!A$28:A$328)-1,NETWORKDAYS(N2488,TODAY(),Feriados!A$28:A$328)),0)</f>
        <v>0</v>
      </c>
      <c r="R2488" s="17"/>
      <c r="S2488" s="17"/>
      <c r="T2488" s="25" t="s">
        <v>1496</v>
      </c>
      <c r="U2488" s="25" t="s">
        <v>1496</v>
      </c>
      <c r="X2488" s="25" t="s">
        <v>442</v>
      </c>
      <c r="Y2488" s="25" t="s">
        <v>504</v>
      </c>
      <c r="Z2488" s="25" t="s">
        <v>556</v>
      </c>
      <c r="AC2488" s="26"/>
      <c r="AD2488" s="26"/>
      <c r="AF2488" s="28"/>
    </row>
    <row r="2489" spans="1:32" s="25" customFormat="1" ht="15" x14ac:dyDescent="0.25">
      <c r="B2489" s="25" t="s">
        <v>4886</v>
      </c>
      <c r="C2489" s="25" t="s">
        <v>4887</v>
      </c>
      <c r="D2489" s="25" t="s">
        <v>507</v>
      </c>
      <c r="E2489" s="25" t="s">
        <v>26</v>
      </c>
      <c r="F2489" s="25" t="s">
        <v>508</v>
      </c>
      <c r="G2489" s="25">
        <v>208</v>
      </c>
      <c r="I2489" s="25" t="s">
        <v>17</v>
      </c>
      <c r="M2489" s="16">
        <v>45608</v>
      </c>
      <c r="N2489" s="26">
        <v>45632</v>
      </c>
      <c r="O2489" s="27">
        <f ca="1">+IF(NETWORKDAYS(M2489,N2489,Feriados!A2373:A2403)&gt;-1,NETWORKDAYS(M2489,N2489,Feriados!A2373:A2403)-1,NETWORKDAYS(M2489,TODAY(),Feriados!A$28:A$328))</f>
        <v>18</v>
      </c>
      <c r="P2489" s="16"/>
      <c r="Q2489" s="25">
        <f ca="1">+IF(T2489="ENVIO OS", IF(NETWORKDAYS(N2489,P2489,Feriados!A$28:A$328)&gt;-1,NETWORKDAYS(N2489,P2489,Feriados!A$28:A$328)-1,NETWORKDAYS(N2489,TODAY(),Feriados!A$28:A$328)),0)</f>
        <v>49</v>
      </c>
      <c r="R2489" s="17"/>
      <c r="S2489" s="17"/>
      <c r="T2489" s="25" t="s">
        <v>1494</v>
      </c>
      <c r="U2489" s="25" t="s">
        <v>1584</v>
      </c>
      <c r="X2489" s="25" t="s">
        <v>443</v>
      </c>
      <c r="Z2489" s="25" t="s">
        <v>2753</v>
      </c>
      <c r="AC2489" s="26"/>
      <c r="AD2489" s="26"/>
      <c r="AF2489" s="28"/>
    </row>
    <row r="2490" spans="1:32" s="25" customFormat="1" ht="15" x14ac:dyDescent="0.25">
      <c r="B2490" s="25" t="s">
        <v>2956</v>
      </c>
      <c r="C2490" s="25" t="s">
        <v>2955</v>
      </c>
      <c r="E2490" s="25" t="s">
        <v>26</v>
      </c>
      <c r="F2490" s="25" t="s">
        <v>508</v>
      </c>
      <c r="M2490" s="16">
        <v>45609</v>
      </c>
      <c r="N2490" s="26">
        <v>45611</v>
      </c>
      <c r="O2490" s="27">
        <f ca="1">+IF(NETWORKDAYS(M2490,N2490,Feriados!A$1:A$196)&gt;-1,NETWORKDAYS(M2490,N2490,Feriados!A$1:A$196)-1,NETWORKDAYS(M2490,TODAY(),Feriados!A$1:A$196))</f>
        <v>2</v>
      </c>
      <c r="P2490" s="16">
        <v>45622</v>
      </c>
      <c r="Q2490" s="25">
        <f ca="1">+IF(T2490="ENVIO OS", IF(NETWORKDAYS(N2490,P2490,Feriados!A$28:A$328)&gt;-1,NETWORKDAYS(N2490,P2490,Feriados!A$28:A$328)-1,NETWORKDAYS(N2490,TODAY(),Feriados!A$28:A$328)),0)</f>
        <v>7</v>
      </c>
      <c r="R2490" s="17"/>
      <c r="S2490" s="17"/>
      <c r="T2490" s="25" t="s">
        <v>1494</v>
      </c>
      <c r="U2490" s="25" t="s">
        <v>1586</v>
      </c>
      <c r="X2490" s="25" t="s">
        <v>443</v>
      </c>
      <c r="Z2490" s="25" t="s">
        <v>972</v>
      </c>
      <c r="AC2490" s="26"/>
      <c r="AD2490" s="26"/>
      <c r="AF2490" s="28"/>
    </row>
    <row r="2491" spans="1:32" s="25" customFormat="1" ht="15" x14ac:dyDescent="0.25">
      <c r="B2491" s="25" t="s">
        <v>4878</v>
      </c>
      <c r="C2491" s="25" t="s">
        <v>4879</v>
      </c>
      <c r="D2491" s="25" t="s">
        <v>506</v>
      </c>
      <c r="E2491" s="25" t="s">
        <v>26</v>
      </c>
      <c r="F2491" s="25" t="s">
        <v>508</v>
      </c>
      <c r="G2491" s="25">
        <v>72</v>
      </c>
      <c r="I2491" s="25" t="s">
        <v>17</v>
      </c>
      <c r="J2491" s="25" t="s">
        <v>295</v>
      </c>
      <c r="K2491" s="25" t="s">
        <v>493</v>
      </c>
      <c r="M2491" s="26">
        <v>45609</v>
      </c>
      <c r="N2491" s="26">
        <v>45609</v>
      </c>
      <c r="O2491" s="27">
        <f ca="1">+IF(NETWORKDAYS(M2491,N2491,Feriados!A2374:A2404)&gt;-1,NETWORKDAYS(M2491,N2491,Feriados!A2374:A2404)-1,NETWORKDAYS(M2491,TODAY(),Feriados!A$28:A$328))</f>
        <v>0</v>
      </c>
      <c r="P2491" s="16"/>
      <c r="Q2491" s="25">
        <f ca="1">+IF(T2491="ENVIO OS", IF(NETWORKDAYS(N2491,P2491,Feriados!A$28:A$328)&gt;-1,NETWORKDAYS(N2491,P2491,Feriados!A$28:A$328)-1,NETWORKDAYS(N2491,TODAY(),Feriados!A$28:A$328)),0)</f>
        <v>0</v>
      </c>
      <c r="R2491" s="17">
        <v>-32.892200000000003</v>
      </c>
      <c r="S2491" s="17">
        <v>-68.862200000000001</v>
      </c>
      <c r="T2491" s="25" t="s">
        <v>1496</v>
      </c>
      <c r="U2491" s="25" t="s">
        <v>1496</v>
      </c>
      <c r="X2491" s="25" t="s">
        <v>443</v>
      </c>
      <c r="Y2491" s="25" t="s">
        <v>504</v>
      </c>
      <c r="AC2491" s="26"/>
      <c r="AD2491" s="26"/>
      <c r="AF2491" s="28"/>
    </row>
    <row r="2492" spans="1:32" s="25" customFormat="1" ht="15" x14ac:dyDescent="0.25">
      <c r="A2492" s="25">
        <v>247914</v>
      </c>
      <c r="B2492" s="25" t="s">
        <v>4880</v>
      </c>
      <c r="C2492" s="25" t="s">
        <v>4223</v>
      </c>
      <c r="D2492" s="25" t="s">
        <v>450</v>
      </c>
      <c r="E2492" s="25" t="s">
        <v>25</v>
      </c>
      <c r="F2492" s="25" t="s">
        <v>693</v>
      </c>
      <c r="G2492" s="25">
        <v>277</v>
      </c>
      <c r="M2492" s="26">
        <v>45610</v>
      </c>
      <c r="N2492" s="26">
        <v>45616</v>
      </c>
      <c r="O2492" s="27">
        <f ca="1">+IF(NETWORKDAYS(M2492,N2492,Feriados!A2375:A2405)&gt;-1,NETWORKDAYS(M2492,N2492,Feriados!A2375:A2405)-1,NETWORKDAYS(M2492,TODAY(),Feriados!A$28:A$328))</f>
        <v>4</v>
      </c>
      <c r="P2492" s="16"/>
      <c r="Q2492" s="25">
        <f ca="1">+IF(T2492="ENVIO OS", IF(NETWORKDAYS(N2492,P2492,Feriados!A$28:A$328)&gt;-1,NETWORKDAYS(N2492,P2492,Feriados!A$28:A$328)-1,NETWORKDAYS(N2492,TODAY(),Feriados!A$28:A$328)),0)</f>
        <v>61</v>
      </c>
      <c r="R2492" s="17"/>
      <c r="S2492" s="17"/>
      <c r="T2492" s="25" t="s">
        <v>1494</v>
      </c>
      <c r="U2492" s="25" t="s">
        <v>1584</v>
      </c>
      <c r="X2492" s="25" t="s">
        <v>443</v>
      </c>
      <c r="Z2492" s="25" t="s">
        <v>598</v>
      </c>
      <c r="AC2492" s="26"/>
      <c r="AD2492" s="26"/>
      <c r="AF2492" s="28"/>
    </row>
    <row r="2493" spans="1:32" s="25" customFormat="1" ht="15" x14ac:dyDescent="0.25">
      <c r="A2493" s="25">
        <v>241245</v>
      </c>
      <c r="B2493" s="25" t="s">
        <v>4375</v>
      </c>
      <c r="C2493" s="25" t="s">
        <v>4903</v>
      </c>
      <c r="D2493" s="25" t="s">
        <v>446</v>
      </c>
      <c r="E2493" s="25" t="s">
        <v>25</v>
      </c>
      <c r="F2493" s="25" t="s">
        <v>741</v>
      </c>
      <c r="G2493" s="25">
        <v>350</v>
      </c>
      <c r="H2493" s="25">
        <v>350</v>
      </c>
      <c r="I2493" s="25" t="s">
        <v>17</v>
      </c>
      <c r="J2493" s="25" t="s">
        <v>1110</v>
      </c>
      <c r="K2493" s="25" t="s">
        <v>481</v>
      </c>
      <c r="L2493" s="25" t="s">
        <v>436</v>
      </c>
      <c r="M2493" s="26">
        <v>45610</v>
      </c>
      <c r="N2493" s="26">
        <v>45624</v>
      </c>
      <c r="O2493" s="27">
        <f ca="1">+IF(NETWORKDAYS(M2493,N2493,Feriados!A$1:A$196)&gt;-1,NETWORKDAYS(M2493,N2493,Feriados!A$1:A$196)-1,NETWORKDAYS(M2493,TODAY(),Feriados!A$1:A$196))</f>
        <v>9</v>
      </c>
      <c r="P2493" s="16"/>
      <c r="Q2493" s="25">
        <f ca="1">+IF(T2493="ENVIO OS", IF(NETWORKDAYS(N2493,P2493,Feriados!A$28:A$328)&gt;-1,NETWORKDAYS(N2493,P2493,Feriados!A$28:A$328)-1,NETWORKDAYS(N2493,TODAY(),Feriados!A$28:A$328)),0)</f>
        <v>0</v>
      </c>
      <c r="R2493" s="17">
        <v>-32.991100000000003</v>
      </c>
      <c r="S2493" s="17">
        <v>-68.792500000000004</v>
      </c>
      <c r="T2493" s="25" t="s">
        <v>1590</v>
      </c>
      <c r="U2493" s="25" t="s">
        <v>1496</v>
      </c>
      <c r="V2493" s="25" t="s">
        <v>35</v>
      </c>
      <c r="W2493" s="25" t="s">
        <v>4373</v>
      </c>
      <c r="X2493" s="25" t="s">
        <v>439</v>
      </c>
      <c r="Y2493" s="25" t="s">
        <v>504</v>
      </c>
      <c r="Z2493" s="25" t="s">
        <v>727</v>
      </c>
      <c r="AA2493" s="25" t="s">
        <v>4881</v>
      </c>
      <c r="AC2493" s="26"/>
      <c r="AD2493" s="26"/>
      <c r="AE2493" s="25" t="s">
        <v>525</v>
      </c>
      <c r="AF2493" s="28"/>
    </row>
    <row r="2494" spans="1:32" s="25" customFormat="1" ht="15" x14ac:dyDescent="0.25">
      <c r="A2494" s="25">
        <v>247944</v>
      </c>
      <c r="B2494" s="25" t="s">
        <v>4882</v>
      </c>
      <c r="C2494" s="25" t="s">
        <v>4883</v>
      </c>
      <c r="D2494" s="25" t="s">
        <v>446</v>
      </c>
      <c r="E2494" s="25" t="s">
        <v>25</v>
      </c>
      <c r="F2494" s="25" t="s">
        <v>516</v>
      </c>
      <c r="G2494" s="25">
        <v>100</v>
      </c>
      <c r="J2494" s="25" t="s">
        <v>3692</v>
      </c>
      <c r="K2494" s="25" t="s">
        <v>464</v>
      </c>
      <c r="L2494" s="25" t="s">
        <v>434</v>
      </c>
      <c r="M2494" s="26">
        <v>45611</v>
      </c>
      <c r="N2494" s="26">
        <v>45624</v>
      </c>
      <c r="O2494" s="27">
        <f ca="1">+IF(NETWORKDAYS(M2494,N2494,Feriados!A2377:A2407)&gt;-1,NETWORKDAYS(M2494,N2494,Feriados!A2377:A2407)-1,NETWORKDAYS(M2494,TODAY(),Feriados!A$28:A$328))</f>
        <v>9</v>
      </c>
      <c r="P2494" s="16"/>
      <c r="Q2494" s="25">
        <f ca="1">+IF(T2494="ENVIO OS", IF(NETWORKDAYS(N2494,P2494,Feriados!A$28:A$328)&gt;-1,NETWORKDAYS(N2494,P2494,Feriados!A$28:A$328)-1,NETWORKDAYS(N2494,TODAY(),Feriados!A$28:A$328)),0)</f>
        <v>0</v>
      </c>
      <c r="R2494" s="17">
        <v>-33.011318000000003</v>
      </c>
      <c r="S2494" s="17">
        <v>-68.697665000000001</v>
      </c>
      <c r="T2494" s="25" t="s">
        <v>1496</v>
      </c>
      <c r="U2494" s="25" t="s">
        <v>1496</v>
      </c>
      <c r="X2494" s="25" t="s">
        <v>4127</v>
      </c>
      <c r="Y2494" s="25" t="s">
        <v>504</v>
      </c>
      <c r="AC2494" s="26"/>
      <c r="AD2494" s="26"/>
      <c r="AF2494" s="28"/>
    </row>
    <row r="2495" spans="1:32" s="25" customFormat="1" ht="15" x14ac:dyDescent="0.25">
      <c r="B2495" s="25" t="s">
        <v>4836</v>
      </c>
      <c r="C2495" s="25" t="s">
        <v>4837</v>
      </c>
      <c r="D2495" s="25" t="s">
        <v>452</v>
      </c>
      <c r="E2495" s="25" t="s">
        <v>26</v>
      </c>
      <c r="F2495" s="25" t="s">
        <v>508</v>
      </c>
      <c r="G2495" s="25">
        <v>240</v>
      </c>
      <c r="I2495" s="25" t="s">
        <v>17</v>
      </c>
      <c r="J2495" s="25" t="s">
        <v>183</v>
      </c>
      <c r="K2495" s="25" t="s">
        <v>452</v>
      </c>
      <c r="M2495" s="26">
        <v>45615</v>
      </c>
      <c r="N2495" s="26">
        <v>45630</v>
      </c>
      <c r="O2495" s="27">
        <f ca="1">+IF(NETWORKDAYS(M2495,N2495,Feriados!A2377:A2407)&gt;-1,NETWORKDAYS(M2495,N2495,Feriados!A2377:A2407)-1,NETWORKDAYS(M2495,TODAY(),Feriados!A$28:A$328))</f>
        <v>11</v>
      </c>
      <c r="P2495" s="16"/>
      <c r="Q2495" s="25">
        <f ca="1">+IF(T2495="ENVIO OS", IF(NETWORKDAYS(N2495,P2495,Feriados!A$28:A$328)&gt;-1,NETWORKDAYS(N2495,P2495,Feriados!A$28:A$328)-1,NETWORKDAYS(N2495,TODAY(),Feriados!A$28:A$328)),0)</f>
        <v>0</v>
      </c>
      <c r="R2495" s="17">
        <v>-34.639783000000001</v>
      </c>
      <c r="S2495" s="17">
        <v>-68.321726999999996</v>
      </c>
      <c r="T2495" s="25" t="s">
        <v>1496</v>
      </c>
      <c r="U2495" s="25" t="s">
        <v>1496</v>
      </c>
      <c r="V2495" s="25" t="s">
        <v>37</v>
      </c>
      <c r="W2495" s="25" t="s">
        <v>2549</v>
      </c>
      <c r="X2495" s="25" t="s">
        <v>443</v>
      </c>
      <c r="Y2495" s="25" t="s">
        <v>662</v>
      </c>
      <c r="Z2495" s="25" t="s">
        <v>562</v>
      </c>
      <c r="AC2495" s="26"/>
      <c r="AD2495" s="26"/>
      <c r="AF2495" s="28"/>
    </row>
    <row r="2496" spans="1:32" s="25" customFormat="1" ht="15" x14ac:dyDescent="0.25">
      <c r="A2496" s="25">
        <v>247972</v>
      </c>
      <c r="B2496" s="25" t="s">
        <v>4889</v>
      </c>
      <c r="C2496" s="25" t="s">
        <v>4890</v>
      </c>
      <c r="D2496" s="25" t="s">
        <v>452</v>
      </c>
      <c r="E2496" s="25" t="s">
        <v>25</v>
      </c>
      <c r="F2496" s="25" t="s">
        <v>509</v>
      </c>
      <c r="G2496" s="25">
        <v>120</v>
      </c>
      <c r="I2496" s="25" t="s">
        <v>1137</v>
      </c>
      <c r="J2496" s="25" t="s">
        <v>344</v>
      </c>
      <c r="K2496" s="25" t="s">
        <v>452</v>
      </c>
      <c r="L2496" s="25" t="s">
        <v>435</v>
      </c>
      <c r="M2496" s="26">
        <v>45615</v>
      </c>
      <c r="N2496" s="26">
        <v>45632</v>
      </c>
      <c r="O2496" s="27">
        <f ca="1">+IF(NETWORKDAYS(M2496,N2496,Feriados!A2380:A2410)&gt;-1,NETWORKDAYS(M2496,N2496,Feriados!A2380:A2410)-1,NETWORKDAYS(M2496,TODAY(),Feriados!A$28:A$328))</f>
        <v>13</v>
      </c>
      <c r="P2496" s="16"/>
      <c r="Q2496" s="25">
        <f ca="1">+IF(T2496="ENVIO OS", IF(NETWORKDAYS(N2496,P2496,Feriados!A$28:A$328)&gt;-1,NETWORKDAYS(N2496,P2496,Feriados!A$28:A$328)-1,NETWORKDAYS(N2496,TODAY(),Feriados!A$28:A$328)),0)</f>
        <v>0</v>
      </c>
      <c r="R2496" s="17">
        <v>-34.631053999999999</v>
      </c>
      <c r="S2496" s="17">
        <v>-68.299822000000006</v>
      </c>
      <c r="T2496" s="25" t="s">
        <v>1496</v>
      </c>
      <c r="U2496" s="25" t="s">
        <v>1496</v>
      </c>
      <c r="X2496" s="25" t="s">
        <v>4127</v>
      </c>
      <c r="Y2496" s="25" t="s">
        <v>504</v>
      </c>
      <c r="AC2496" s="26"/>
      <c r="AD2496" s="26"/>
      <c r="AF2496" s="28"/>
    </row>
    <row r="2497" spans="1:32" s="25" customFormat="1" ht="15" x14ac:dyDescent="0.25">
      <c r="A2497" s="25">
        <v>247225</v>
      </c>
      <c r="B2497" s="25" t="s">
        <v>4769</v>
      </c>
      <c r="C2497" s="25" t="s">
        <v>4210</v>
      </c>
      <c r="D2497" s="25" t="s">
        <v>450</v>
      </c>
      <c r="E2497" s="25" t="s">
        <v>25</v>
      </c>
      <c r="F2497" s="25" t="s">
        <v>516</v>
      </c>
      <c r="G2497" s="25">
        <v>200</v>
      </c>
      <c r="H2497" s="25">
        <v>200</v>
      </c>
      <c r="I2497" s="25" t="s">
        <v>4327</v>
      </c>
      <c r="J2497" s="25" t="s">
        <v>358</v>
      </c>
      <c r="K2497" s="25" t="s">
        <v>457</v>
      </c>
      <c r="L2497" s="25" t="s">
        <v>434</v>
      </c>
      <c r="M2497" s="26">
        <v>45616</v>
      </c>
      <c r="N2497" s="26">
        <v>45622</v>
      </c>
      <c r="O2497" s="27">
        <f ca="1">+IF(NETWORKDAYS(M2497,N2497,Feriados!A2391:A2421)&gt;-1,NETWORKDAYS(M2497,N2497,Feriados!A2391:A2421)-1,NETWORKDAYS(M2497,TODAY(),Feriados!A$28:A$328))</f>
        <v>4</v>
      </c>
      <c r="P2497" s="16"/>
      <c r="Q2497" s="25">
        <f ca="1">+IF(T2497="ENVIO OS", IF(NETWORKDAYS(N2497,P2497,Feriados!A$28:A$328)&gt;-1,NETWORKDAYS(N2497,P2497,Feriados!A$28:A$328)-1,NETWORKDAYS(N2497,TODAY(),Feriados!A$28:A$328)),0)</f>
        <v>0</v>
      </c>
      <c r="R2497" s="17">
        <v>-32.884348899999999</v>
      </c>
      <c r="S2497" s="17">
        <v>-68.724722200000002</v>
      </c>
      <c r="T2497" s="25" t="s">
        <v>1590</v>
      </c>
      <c r="U2497" s="25" t="s">
        <v>1590</v>
      </c>
      <c r="V2497" s="25" t="s">
        <v>37</v>
      </c>
      <c r="W2497" s="25" t="s">
        <v>2906</v>
      </c>
      <c r="X2497" s="25" t="s">
        <v>4127</v>
      </c>
      <c r="Y2497" s="25" t="s">
        <v>2418</v>
      </c>
      <c r="AC2497" s="26"/>
      <c r="AD2497" s="26"/>
      <c r="AF2497" s="28"/>
    </row>
    <row r="2498" spans="1:32" s="25" customFormat="1" ht="15" x14ac:dyDescent="0.25">
      <c r="A2498" s="25">
        <v>248390</v>
      </c>
      <c r="B2498" s="25" t="s">
        <v>4898</v>
      </c>
      <c r="C2498" s="25" t="s">
        <v>4897</v>
      </c>
      <c r="D2498" s="25" t="s">
        <v>380</v>
      </c>
      <c r="E2498" s="25" t="s">
        <v>25</v>
      </c>
      <c r="F2498" s="25" t="s">
        <v>522</v>
      </c>
      <c r="G2498" s="25">
        <v>115</v>
      </c>
      <c r="J2498" s="25" t="s">
        <v>327</v>
      </c>
      <c r="K2498" s="25" t="s">
        <v>453</v>
      </c>
      <c r="L2498" s="25" t="s">
        <v>434</v>
      </c>
      <c r="M2498" s="26">
        <v>45616</v>
      </c>
      <c r="N2498" s="26">
        <v>45645</v>
      </c>
      <c r="O2498" s="27">
        <f ca="1">+IF(NETWORKDAYS(M2498,N2498,Feriados!A2383:A2413)&gt;-1,NETWORKDAYS(M2498,N2498,Feriados!A2383:A2413)-1,NETWORKDAYS(M2498,TODAY(),Feriados!A$28:A$328))</f>
        <v>21</v>
      </c>
      <c r="P2498" s="16"/>
      <c r="Q2498" s="25">
        <f ca="1">+IF(T2498="ENVIO OS", IF(NETWORKDAYS(N2498,P2498,Feriados!A$28:A$328)&gt;-1,NETWORKDAYS(N2498,P2498,Feriados!A$28:A$328)-1,NETWORKDAYS(N2498,TODAY(),Feriados!A$28:A$328)),0)</f>
        <v>0</v>
      </c>
      <c r="R2498" s="17">
        <v>-34.067777800000002</v>
      </c>
      <c r="S2498" s="17">
        <v>-68.928611099999998</v>
      </c>
      <c r="T2498" s="25" t="s">
        <v>1496</v>
      </c>
      <c r="U2498" s="25" t="s">
        <v>1496</v>
      </c>
      <c r="V2498" s="25" t="s">
        <v>2749</v>
      </c>
      <c r="X2498" s="25" t="s">
        <v>4127</v>
      </c>
      <c r="Y2498" s="25" t="s">
        <v>504</v>
      </c>
      <c r="AC2498" s="26"/>
      <c r="AD2498" s="26"/>
      <c r="AF2498" s="28"/>
    </row>
    <row r="2499" spans="1:32" s="25" customFormat="1" ht="15" x14ac:dyDescent="0.25">
      <c r="A2499" s="25">
        <v>248391</v>
      </c>
      <c r="B2499" s="25" t="s">
        <v>4899</v>
      </c>
      <c r="C2499" s="25" t="s">
        <v>4897</v>
      </c>
      <c r="D2499" s="25" t="s">
        <v>380</v>
      </c>
      <c r="E2499" s="25" t="s">
        <v>25</v>
      </c>
      <c r="F2499" s="25" t="s">
        <v>522</v>
      </c>
      <c r="G2499" s="25">
        <v>225</v>
      </c>
      <c r="J2499" s="25" t="s">
        <v>327</v>
      </c>
      <c r="K2499" s="25" t="s">
        <v>453</v>
      </c>
      <c r="L2499" s="25" t="s">
        <v>434</v>
      </c>
      <c r="M2499" s="26">
        <v>45616</v>
      </c>
      <c r="N2499" s="26">
        <v>45645</v>
      </c>
      <c r="O2499" s="27">
        <f ca="1">+IF(NETWORKDAYS(M2499,N2499,Feriados!A2384:A2414)&gt;-1,NETWORKDAYS(M2499,N2499,Feriados!A2384:A2414)-1,NETWORKDAYS(M2499,TODAY(),Feriados!A$28:A$328))</f>
        <v>21</v>
      </c>
      <c r="P2499" s="16"/>
      <c r="Q2499" s="25">
        <f ca="1">+IF(T2499="ENVIO OS", IF(NETWORKDAYS(N2499,P2499,Feriados!A$28:A$328)&gt;-1,NETWORKDAYS(N2499,P2499,Feriados!A$28:A$328)-1,NETWORKDAYS(N2499,TODAY(),Feriados!A$28:A$328)),0)</f>
        <v>0</v>
      </c>
      <c r="R2499" s="17">
        <v>-34.056388900000002</v>
      </c>
      <c r="S2499" s="17">
        <v>-68.945833300000004</v>
      </c>
      <c r="T2499" s="25" t="s">
        <v>1496</v>
      </c>
      <c r="U2499" s="25" t="s">
        <v>1496</v>
      </c>
      <c r="V2499" s="25" t="s">
        <v>2749</v>
      </c>
      <c r="X2499" s="25" t="s">
        <v>4127</v>
      </c>
      <c r="Y2499" s="25" t="s">
        <v>504</v>
      </c>
      <c r="AC2499" s="26"/>
      <c r="AD2499" s="26"/>
      <c r="AF2499" s="28"/>
    </row>
    <row r="2500" spans="1:32" s="25" customFormat="1" ht="15" x14ac:dyDescent="0.25">
      <c r="A2500" s="25">
        <v>248036</v>
      </c>
      <c r="B2500" s="25" t="s">
        <v>4895</v>
      </c>
      <c r="C2500" s="25" t="s">
        <v>4896</v>
      </c>
      <c r="D2500" s="25" t="s">
        <v>452</v>
      </c>
      <c r="E2500" s="25" t="s">
        <v>25</v>
      </c>
      <c r="F2500" s="25" t="s">
        <v>509</v>
      </c>
      <c r="G2500" s="25">
        <v>160</v>
      </c>
      <c r="H2500" s="25">
        <v>7</v>
      </c>
      <c r="I2500" s="25" t="s">
        <v>4920</v>
      </c>
      <c r="J2500" s="25" t="s">
        <v>379</v>
      </c>
      <c r="K2500" s="25" t="s">
        <v>471</v>
      </c>
      <c r="L2500" s="25" t="s">
        <v>435</v>
      </c>
      <c r="M2500" s="26">
        <v>45618</v>
      </c>
      <c r="N2500" s="26">
        <v>45632</v>
      </c>
      <c r="O2500" s="27">
        <f ca="1">+IF(NETWORKDAYS(M2500,N2500,Feriados!A2382:A2412)&gt;-1,NETWORKDAYS(M2500,N2500,Feriados!A2382:A2412)-1,NETWORKDAYS(M2500,TODAY(),Feriados!A$28:A$328))</f>
        <v>10</v>
      </c>
      <c r="P2500" s="16"/>
      <c r="Q2500" s="25">
        <f ca="1">+IF(T2500="ENVIO OS", IF(NETWORKDAYS(N2500,P2500,Feriados!A$28:A$328)&gt;-1,NETWORKDAYS(N2500,P2500,Feriados!A$28:A$328)-1,NETWORKDAYS(N2500,TODAY(),Feriados!A$28:A$328)),0)</f>
        <v>0</v>
      </c>
      <c r="R2500" s="17">
        <v>-34.713844000000002</v>
      </c>
      <c r="S2500" s="17">
        <v>-68.235279000000006</v>
      </c>
      <c r="T2500" s="25" t="s">
        <v>1496</v>
      </c>
      <c r="U2500" s="25" t="s">
        <v>1496</v>
      </c>
      <c r="X2500" s="25" t="s">
        <v>4127</v>
      </c>
      <c r="Y2500" s="25" t="s">
        <v>504</v>
      </c>
      <c r="AC2500" s="26"/>
      <c r="AD2500" s="26"/>
      <c r="AF2500" s="28"/>
    </row>
    <row r="2501" spans="1:32" s="25" customFormat="1" ht="15" x14ac:dyDescent="0.25">
      <c r="B2501" s="25" t="s">
        <v>2956</v>
      </c>
      <c r="C2501" s="25" t="s">
        <v>2955</v>
      </c>
      <c r="E2501" s="25" t="s">
        <v>26</v>
      </c>
      <c r="F2501" s="25" t="s">
        <v>508</v>
      </c>
      <c r="M2501" s="16">
        <v>45622</v>
      </c>
      <c r="N2501" s="26">
        <v>45635</v>
      </c>
      <c r="O2501" s="27">
        <f ca="1">+IF(NETWORKDAYS(M2501,N2501,Feriados!A$1:A$196)&gt;-1,NETWORKDAYS(M2501,N2501,Feriados!A$1:A$196)-1,NETWORKDAYS(M2501,TODAY(),Feriados!A$1:A$196))</f>
        <v>9</v>
      </c>
      <c r="P2501" s="16"/>
      <c r="Q2501" s="25">
        <f ca="1">+IF(T2501="ENVIO OS", IF(NETWORKDAYS(N2501,P2501,Feriados!A$28:A$328)&gt;-1,NETWORKDAYS(N2501,P2501,Feriados!A$28:A$328)-1,NETWORKDAYS(N2501,TODAY(),Feriados!A$28:A$328)),0)</f>
        <v>48</v>
      </c>
      <c r="R2501" s="17"/>
      <c r="S2501" s="17"/>
      <c r="T2501" s="25" t="s">
        <v>1494</v>
      </c>
      <c r="U2501" s="25" t="s">
        <v>1587</v>
      </c>
      <c r="X2501" s="25" t="s">
        <v>443</v>
      </c>
      <c r="Z2501" s="25" t="s">
        <v>972</v>
      </c>
      <c r="AA2501" s="25" t="s">
        <v>4910</v>
      </c>
      <c r="AC2501" s="26"/>
      <c r="AD2501" s="26"/>
      <c r="AF2501" s="28"/>
    </row>
    <row r="2502" spans="1:32" s="25" customFormat="1" ht="15" x14ac:dyDescent="0.25">
      <c r="A2502" s="25">
        <v>246598</v>
      </c>
      <c r="B2502" s="25" t="s">
        <v>4901</v>
      </c>
      <c r="C2502" s="25" t="s">
        <v>4764</v>
      </c>
      <c r="D2502" s="25" t="s">
        <v>280</v>
      </c>
      <c r="E2502" s="25" t="s">
        <v>25</v>
      </c>
      <c r="F2502" s="25" t="s">
        <v>510</v>
      </c>
      <c r="G2502" s="25">
        <v>760</v>
      </c>
      <c r="H2502" s="25">
        <v>110</v>
      </c>
      <c r="I2502" s="25" t="s">
        <v>4804</v>
      </c>
      <c r="J2502" s="25" t="s">
        <v>46</v>
      </c>
      <c r="K2502" s="25" t="s">
        <v>246</v>
      </c>
      <c r="L2502" s="25" t="s">
        <v>434</v>
      </c>
      <c r="M2502" s="26">
        <v>45622</v>
      </c>
      <c r="N2502" s="26">
        <v>45622</v>
      </c>
      <c r="O2502" s="27">
        <f ca="1">+IF(NETWORKDAYS(M2502,N2502,Feriados!A2385:A2415)&gt;-1,NETWORKDAYS(M2502,N2502,Feriados!A2385:A2415)-1,NETWORKDAYS(M2502,TODAY(),Feriados!A$28:A$328))</f>
        <v>0</v>
      </c>
      <c r="P2502" s="16"/>
      <c r="Q2502" s="25">
        <f ca="1">+IF(T2502="ENVIO OS", IF(NETWORKDAYS(N2502,P2502,Feriados!A$28:A$328)&gt;-1,NETWORKDAYS(N2502,P2502,Feriados!A$28:A$328)-1,NETWORKDAYS(N2502,TODAY(),Feriados!A$28:A$328)),0)</f>
        <v>0</v>
      </c>
      <c r="R2502" s="17">
        <v>-32.573399999999999</v>
      </c>
      <c r="S2502" s="17">
        <v>-68.616500000000002</v>
      </c>
      <c r="T2502" s="25" t="s">
        <v>1496</v>
      </c>
      <c r="U2502" s="25" t="s">
        <v>1496</v>
      </c>
      <c r="X2502" s="25" t="s">
        <v>439</v>
      </c>
      <c r="Y2502" s="25" t="s">
        <v>2418</v>
      </c>
      <c r="AC2502" s="26"/>
      <c r="AD2502" s="26"/>
      <c r="AF2502" s="28"/>
    </row>
    <row r="2503" spans="1:32" s="25" customFormat="1" ht="15" x14ac:dyDescent="0.25">
      <c r="B2503" s="25" t="s">
        <v>2344</v>
      </c>
      <c r="C2503" s="25" t="s">
        <v>811</v>
      </c>
      <c r="D2503" s="25" t="s">
        <v>405</v>
      </c>
      <c r="E2503" s="25" t="s">
        <v>25</v>
      </c>
      <c r="F2503" s="25" t="s">
        <v>514</v>
      </c>
      <c r="I2503" s="25" t="s">
        <v>4623</v>
      </c>
      <c r="M2503" s="26">
        <v>45622</v>
      </c>
      <c r="N2503" s="26">
        <v>45632</v>
      </c>
      <c r="O2503" s="27">
        <f ca="1">+IF(NETWORKDAYS(M2503,N2503,Feriados!A2412:A2442)&gt;-1,NETWORKDAYS(M2503,N2503,Feriados!A2412:A2442)-1,NETWORKDAYS(M2503,TODAY(),Feriados!A$28:A$328))</f>
        <v>8</v>
      </c>
      <c r="P2503" s="16"/>
      <c r="Q2503" s="25">
        <f ca="1">+IF(T2503="ENVIO OS", IF(NETWORKDAYS(N2503,P2503,Feriados!A$28:A$328)&gt;-1,NETWORKDAYS(N2503,P2503,Feriados!A$28:A$328)-1,NETWORKDAYS(N2503,TODAY(),Feriados!A$28:A$328)),0)</f>
        <v>0</v>
      </c>
      <c r="R2503" s="17"/>
      <c r="S2503" s="17"/>
      <c r="T2503" s="25" t="s">
        <v>1590</v>
      </c>
      <c r="U2503" s="25" t="s">
        <v>1590</v>
      </c>
      <c r="X2503" s="25" t="s">
        <v>443</v>
      </c>
      <c r="Y2503" s="25" t="s">
        <v>644</v>
      </c>
      <c r="AA2503" s="25" t="s">
        <v>4921</v>
      </c>
      <c r="AC2503" s="26"/>
      <c r="AD2503" s="26"/>
      <c r="AF2503" s="28"/>
    </row>
    <row r="2504" spans="1:32" s="25" customFormat="1" ht="15" x14ac:dyDescent="0.25">
      <c r="A2504" s="25">
        <v>243463</v>
      </c>
      <c r="B2504" s="25" t="s">
        <v>3676</v>
      </c>
      <c r="C2504" s="25" t="s">
        <v>3675</v>
      </c>
      <c r="D2504" s="25" t="s">
        <v>450</v>
      </c>
      <c r="E2504" s="25" t="s">
        <v>26</v>
      </c>
      <c r="F2504" s="25" t="s">
        <v>508</v>
      </c>
      <c r="G2504" s="25">
        <v>185</v>
      </c>
      <c r="I2504" s="25" t="s">
        <v>3308</v>
      </c>
      <c r="J2504" s="25" t="s">
        <v>64</v>
      </c>
      <c r="K2504" s="25" t="s">
        <v>457</v>
      </c>
      <c r="L2504" s="25" t="s">
        <v>434</v>
      </c>
      <c r="M2504" s="26">
        <v>45622</v>
      </c>
      <c r="N2504" s="26">
        <v>45674</v>
      </c>
      <c r="O2504" s="27">
        <f ca="1">+IF(NETWORKDAYS(M2504,N2504,Feriados!A$1:A$196)&gt;-1,NETWORKDAYS(M2504,N2504,Feriados!A$1:A$196)-1,NETWORKDAYS(M2504,TODAY(),Feriados!A$1:A$196))</f>
        <v>37</v>
      </c>
      <c r="P2504" s="16"/>
      <c r="Q2504" s="25">
        <f ca="1">+IF(T2504="ENVIO OS", IF(NETWORKDAYS(N2504,P2504,Feriados!A$28:A$328)&gt;-1,NETWORKDAYS(N2504,P2504,Feriados!A$28:A$328)-1,NETWORKDAYS(N2504,TODAY(),Feriados!A$28:A$328)),0)</f>
        <v>0</v>
      </c>
      <c r="R2504" s="17"/>
      <c r="S2504" s="17"/>
      <c r="T2504" s="25" t="s">
        <v>1590</v>
      </c>
      <c r="U2504" s="25" t="s">
        <v>1590</v>
      </c>
      <c r="X2504" s="25" t="s">
        <v>442</v>
      </c>
      <c r="Y2504" s="25" t="s">
        <v>4986</v>
      </c>
      <c r="Z2504" s="25" t="s">
        <v>596</v>
      </c>
      <c r="AC2504" s="26"/>
      <c r="AD2504" s="26"/>
      <c r="AF2504" s="28"/>
    </row>
    <row r="2505" spans="1:32" s="25" customFormat="1" ht="15" x14ac:dyDescent="0.25">
      <c r="A2505" s="25">
        <v>248088</v>
      </c>
      <c r="B2505" s="25" t="s">
        <v>4905</v>
      </c>
      <c r="C2505" s="25" t="s">
        <v>4906</v>
      </c>
      <c r="D2505" s="25" t="s">
        <v>452</v>
      </c>
      <c r="E2505" s="25" t="s">
        <v>25</v>
      </c>
      <c r="F2505" s="25" t="s">
        <v>524</v>
      </c>
      <c r="G2505" s="25">
        <v>28</v>
      </c>
      <c r="J2505" s="25" t="s">
        <v>411</v>
      </c>
      <c r="K2505" s="25" t="s">
        <v>452</v>
      </c>
      <c r="L2505" s="25" t="s">
        <v>434</v>
      </c>
      <c r="M2505" s="26">
        <v>45623</v>
      </c>
      <c r="N2505" s="26">
        <v>45632</v>
      </c>
      <c r="O2505" s="27">
        <f ca="1">+IF(NETWORKDAYS(M2505,N2505,Feriados!A2390:A2420)&gt;-1,NETWORKDAYS(M2505,N2505,Feriados!A2390:A2420)-1,NETWORKDAYS(M2505,TODAY(),Feriados!A$28:A$328))</f>
        <v>7</v>
      </c>
      <c r="P2505" s="16"/>
      <c r="Q2505" s="25">
        <f ca="1">+IF(T2505="ENVIO OS", IF(NETWORKDAYS(N2505,P2505,Feriados!A$28:A$328)&gt;-1,NETWORKDAYS(N2505,P2505,Feriados!A$28:A$328)-1,NETWORKDAYS(N2505,TODAY(),Feriados!A$28:A$328)),0)</f>
        <v>0</v>
      </c>
      <c r="R2505" s="17">
        <v>-34.750776000000002</v>
      </c>
      <c r="S2505" s="17">
        <v>-68.384818999999993</v>
      </c>
      <c r="T2505" s="25" t="s">
        <v>1496</v>
      </c>
      <c r="U2505" s="25" t="s">
        <v>1496</v>
      </c>
      <c r="V2505" s="25" t="s">
        <v>37</v>
      </c>
      <c r="W2505" s="25" t="s">
        <v>2383</v>
      </c>
      <c r="X2505" s="25" t="s">
        <v>4127</v>
      </c>
      <c r="Y2505" s="25" t="s">
        <v>662</v>
      </c>
      <c r="Z2505" s="25" t="s">
        <v>599</v>
      </c>
      <c r="AC2505" s="26"/>
      <c r="AD2505" s="26"/>
      <c r="AF2505" s="28"/>
    </row>
    <row r="2506" spans="1:32" s="25" customFormat="1" ht="30" x14ac:dyDescent="0.25">
      <c r="A2506" s="25">
        <v>247445</v>
      </c>
      <c r="B2506" s="25" t="s">
        <v>4809</v>
      </c>
      <c r="C2506" s="25" t="s">
        <v>4810</v>
      </c>
      <c r="D2506" s="25" t="s">
        <v>507</v>
      </c>
      <c r="E2506" s="25" t="s">
        <v>25</v>
      </c>
      <c r="F2506" s="25" t="s">
        <v>693</v>
      </c>
      <c r="G2506" s="25">
        <v>233</v>
      </c>
      <c r="H2506" s="25">
        <v>233</v>
      </c>
      <c r="I2506" s="25" t="s">
        <v>4914</v>
      </c>
      <c r="J2506" s="25" t="s">
        <v>105</v>
      </c>
      <c r="K2506" s="25" t="s">
        <v>466</v>
      </c>
      <c r="L2506" s="25" t="s">
        <v>434</v>
      </c>
      <c r="M2506" s="26">
        <v>45624</v>
      </c>
      <c r="N2506" s="26">
        <v>45631</v>
      </c>
      <c r="O2506" s="27">
        <f ca="1">+IF(NETWORKDAYS(M2506,N2506,Feriados!A2395:A2425)&gt;-1,NETWORKDAYS(M2506,N2506,Feriados!A2395:A2425)-1,NETWORKDAYS(M2506,TODAY(),Feriados!A$28:A$328))</f>
        <v>5</v>
      </c>
      <c r="P2506" s="16"/>
      <c r="Q2506" s="25">
        <f ca="1">+IF(T2506="ENVIO OS", IF(NETWORKDAYS(N2506,P2506,Feriados!A$28:A$328)&gt;-1,NETWORKDAYS(N2506,P2506,Feriados!A$28:A$328)-1,NETWORKDAYS(N2506,TODAY(),Feriados!A$28:A$328)),0)</f>
        <v>0</v>
      </c>
      <c r="R2506" s="17">
        <v>-32.020299999999999</v>
      </c>
      <c r="S2506" s="17">
        <v>-68.911100000000005</v>
      </c>
      <c r="T2506" s="25" t="s">
        <v>1496</v>
      </c>
      <c r="U2506" s="25" t="s">
        <v>1496</v>
      </c>
      <c r="V2506" s="25" t="s">
        <v>37</v>
      </c>
      <c r="W2506" s="17" t="s">
        <v>4915</v>
      </c>
      <c r="X2506" s="25" t="s">
        <v>439</v>
      </c>
      <c r="Y2506" s="25" t="s">
        <v>504</v>
      </c>
      <c r="Z2506" s="25" t="s">
        <v>598</v>
      </c>
      <c r="AC2506" s="26"/>
      <c r="AD2506" s="26"/>
      <c r="AF2506" s="28"/>
    </row>
    <row r="2507" spans="1:32" s="25" customFormat="1" ht="15" x14ac:dyDescent="0.25">
      <c r="A2507" s="25">
        <v>247505</v>
      </c>
      <c r="B2507" s="25" t="s">
        <v>4813</v>
      </c>
      <c r="C2507" s="25" t="s">
        <v>753</v>
      </c>
      <c r="D2507" s="25" t="s">
        <v>507</v>
      </c>
      <c r="E2507" s="25" t="s">
        <v>25</v>
      </c>
      <c r="F2507" s="25" t="s">
        <v>517</v>
      </c>
      <c r="G2507" s="25">
        <v>600</v>
      </c>
      <c r="H2507" s="25">
        <v>600</v>
      </c>
      <c r="J2507" s="25" t="s">
        <v>4927</v>
      </c>
      <c r="K2507" s="25" t="s">
        <v>449</v>
      </c>
      <c r="L2507" s="25" t="s">
        <v>436</v>
      </c>
      <c r="M2507" s="26">
        <v>45624</v>
      </c>
      <c r="N2507" s="26">
        <v>45635</v>
      </c>
      <c r="O2507" s="27">
        <f ca="1">+IF(NETWORKDAYS(M2507,N2507,Feriados!A2408:A2438)&gt;-1,NETWORKDAYS(M2507,N2507,Feriados!A2408:A2438)-1,NETWORKDAYS(M2507,TODAY(),Feriados!A$28:A$328))</f>
        <v>7</v>
      </c>
      <c r="P2507" s="16"/>
      <c r="Q2507" s="25">
        <f ca="1">+IF(T2507="ENVIO OS", IF(NETWORKDAYS(N2507,P2507,Feriados!A$28:A$328)&gt;-1,NETWORKDAYS(N2507,P2507,Feriados!A$28:A$328)-1,NETWORKDAYS(N2507,TODAY(),Feriados!A$28:A$328)),0)</f>
        <v>0</v>
      </c>
      <c r="R2507" s="17">
        <v>-33.095500000000001</v>
      </c>
      <c r="S2507" s="17">
        <v>-68.961699999999993</v>
      </c>
      <c r="T2507" s="25" t="s">
        <v>1496</v>
      </c>
      <c r="U2507" s="25" t="s">
        <v>1496</v>
      </c>
      <c r="V2507" s="25" t="s">
        <v>4426</v>
      </c>
      <c r="W2507" s="25" t="s">
        <v>4425</v>
      </c>
      <c r="X2507" s="25" t="s">
        <v>439</v>
      </c>
      <c r="Y2507" s="25" t="s">
        <v>497</v>
      </c>
      <c r="AA2507" s="25" t="s">
        <v>4928</v>
      </c>
      <c r="AC2507" s="26"/>
      <c r="AD2507" s="26"/>
      <c r="AF2507" s="28"/>
    </row>
    <row r="2508" spans="1:32" s="25" customFormat="1" ht="15" x14ac:dyDescent="0.25">
      <c r="A2508" s="25">
        <v>248210</v>
      </c>
      <c r="B2508" s="25" t="s">
        <v>4691</v>
      </c>
      <c r="C2508" s="25" t="s">
        <v>4692</v>
      </c>
      <c r="D2508" s="25" t="s">
        <v>405</v>
      </c>
      <c r="E2508" s="25" t="s">
        <v>26</v>
      </c>
      <c r="F2508" s="25" t="s">
        <v>508</v>
      </c>
      <c r="G2508" s="25">
        <v>50.4</v>
      </c>
      <c r="I2508" s="25" t="s">
        <v>17</v>
      </c>
      <c r="J2508" s="25" t="s">
        <v>405</v>
      </c>
      <c r="K2508" s="25" t="s">
        <v>455</v>
      </c>
      <c r="L2508" s="25" t="s">
        <v>435</v>
      </c>
      <c r="M2508" s="26">
        <v>45625</v>
      </c>
      <c r="N2508" s="26">
        <v>45632</v>
      </c>
      <c r="O2508" s="27">
        <f ca="1">+IF(NETWORKDAYS(M2508,N2508,Feriados!A2399:A2429)&gt;-1,NETWORKDAYS(M2508,N2508,Feriados!A2399:A2429)-1,NETWORKDAYS(M2508,TODAY(),Feriados!A$28:A$328))</f>
        <v>5</v>
      </c>
      <c r="P2508" s="16"/>
      <c r="Q2508" s="25">
        <f ca="1">+IF(T2508="ENVIO OS", IF(NETWORKDAYS(N2508,P2508,Feriados!A$28:A$328)&gt;-1,NETWORKDAYS(N2508,P2508,Feriados!A$28:A$328)-1,NETWORKDAYS(N2508,TODAY(),Feriados!A$28:A$328)),0)</f>
        <v>0</v>
      </c>
      <c r="R2508" s="17">
        <v>-33.366799999999998</v>
      </c>
      <c r="S2508" s="17">
        <v>-69.151799999999994</v>
      </c>
      <c r="T2508" s="25" t="s">
        <v>1496</v>
      </c>
      <c r="U2508" s="25" t="s">
        <v>1496</v>
      </c>
      <c r="X2508" s="25" t="s">
        <v>4127</v>
      </c>
      <c r="Y2508" s="25" t="s">
        <v>664</v>
      </c>
      <c r="Z2508" s="25" t="s">
        <v>596</v>
      </c>
      <c r="AC2508" s="26"/>
      <c r="AD2508" s="26"/>
      <c r="AF2508" s="28"/>
    </row>
    <row r="2509" spans="1:32" s="25" customFormat="1" ht="15" x14ac:dyDescent="0.25">
      <c r="A2509" s="25">
        <v>241465</v>
      </c>
      <c r="B2509" s="25" t="s">
        <v>3497</v>
      </c>
      <c r="C2509" s="25" t="s">
        <v>3498</v>
      </c>
      <c r="D2509" s="25" t="s">
        <v>452</v>
      </c>
      <c r="E2509" s="25" t="s">
        <v>25</v>
      </c>
      <c r="F2509" s="25" t="s">
        <v>741</v>
      </c>
      <c r="G2509" s="25">
        <v>353.4</v>
      </c>
      <c r="H2509" s="25">
        <v>353.4</v>
      </c>
      <c r="I2509" s="25" t="s">
        <v>17</v>
      </c>
      <c r="J2509" s="25" t="s">
        <v>241</v>
      </c>
      <c r="K2509" s="25" t="s">
        <v>452</v>
      </c>
      <c r="M2509" s="26">
        <v>45625</v>
      </c>
      <c r="N2509" s="26">
        <v>45630</v>
      </c>
      <c r="O2509" s="27">
        <f ca="1">+IF(NETWORKDAYS(M2509,N2509,Feriados!A$1:A$196)&gt;-1,NETWORKDAYS(M2509,N2509,Feriados!A$1:A$196)-1,NETWORKDAYS(M2509,TODAY(),Feriados!A$1:A$196))</f>
        <v>3</v>
      </c>
      <c r="P2509" s="16"/>
      <c r="Q2509" s="25">
        <f ca="1">+IF(T2509="ENVIO OS", IF(NETWORKDAYS(N2509,P2509,Feriados!A$28:A$328)&gt;-1,NETWORKDAYS(N2509,P2509,Feriados!A$28:A$328)-1,NETWORKDAYS(N2509,TODAY(),Feriados!A$28:A$328)),0)</f>
        <v>0</v>
      </c>
      <c r="R2509" s="17">
        <v>-34.611499999999999</v>
      </c>
      <c r="S2509" s="17">
        <v>-68.337599999999995</v>
      </c>
      <c r="T2509" s="25" t="s">
        <v>1590</v>
      </c>
      <c r="U2509" s="25" t="s">
        <v>1496</v>
      </c>
      <c r="X2509" s="25" t="s">
        <v>439</v>
      </c>
      <c r="Y2509" s="25" t="s">
        <v>496</v>
      </c>
      <c r="AA2509" s="25" t="s">
        <v>4909</v>
      </c>
      <c r="AC2509" s="26"/>
      <c r="AD2509" s="26"/>
      <c r="AF2509" s="28"/>
    </row>
    <row r="2510" spans="1:32" s="25" customFormat="1" ht="15" x14ac:dyDescent="0.25">
      <c r="A2510" s="25">
        <v>247025</v>
      </c>
      <c r="B2510" s="25" t="s">
        <v>4736</v>
      </c>
      <c r="C2510" s="25" t="s">
        <v>4737</v>
      </c>
      <c r="D2510" s="25" t="s">
        <v>507</v>
      </c>
      <c r="E2510" s="25" t="s">
        <v>25</v>
      </c>
      <c r="F2510" s="25" t="s">
        <v>516</v>
      </c>
      <c r="G2510" s="25">
        <v>160</v>
      </c>
      <c r="H2510" s="25">
        <v>160</v>
      </c>
      <c r="I2510" s="25" t="s">
        <v>17</v>
      </c>
      <c r="J2510" s="25" t="s">
        <v>239</v>
      </c>
      <c r="K2510" s="25" t="s">
        <v>447</v>
      </c>
      <c r="L2510" s="25" t="s">
        <v>434</v>
      </c>
      <c r="M2510" s="26">
        <v>45628</v>
      </c>
      <c r="N2510" s="26">
        <v>45629</v>
      </c>
      <c r="O2510" s="27">
        <f ca="1">+IF(NETWORKDAYS(M2510,N2510,Feriados!A2397:A2427)&gt;-1,NETWORKDAYS(M2510,N2510,Feriados!A2397:A2427)-1,NETWORKDAYS(M2510,TODAY(),Feriados!A$28:A$328))</f>
        <v>1</v>
      </c>
      <c r="P2510" s="16"/>
      <c r="Q2510" s="25">
        <f ca="1">+IF(T2510="ENVIO OS", IF(NETWORKDAYS(N2510,P2510,Feriados!A$28:A$328)&gt;-1,NETWORKDAYS(N2510,P2510,Feriados!A$28:A$328)-1,NETWORKDAYS(N2510,TODAY(),Feriados!A$28:A$328)),0)</f>
        <v>0</v>
      </c>
      <c r="R2510" s="17">
        <v>-33.023099999999999</v>
      </c>
      <c r="S2510" s="17">
        <v>-68.873500000000007</v>
      </c>
      <c r="T2510" s="25" t="s">
        <v>1590</v>
      </c>
      <c r="U2510" s="25" t="s">
        <v>1590</v>
      </c>
      <c r="X2510" s="25" t="s">
        <v>439</v>
      </c>
      <c r="Y2510" s="25" t="s">
        <v>2418</v>
      </c>
      <c r="AA2510" s="25" t="s">
        <v>4904</v>
      </c>
      <c r="AC2510" s="26"/>
      <c r="AD2510" s="26"/>
      <c r="AF2510" s="28"/>
    </row>
    <row r="2511" spans="1:32" s="25" customFormat="1" ht="15" x14ac:dyDescent="0.25">
      <c r="A2511" s="25">
        <v>248135</v>
      </c>
      <c r="B2511" s="25" t="s">
        <v>4907</v>
      </c>
      <c r="C2511" s="25" t="s">
        <v>4908</v>
      </c>
      <c r="D2511" s="25" t="s">
        <v>452</v>
      </c>
      <c r="E2511" s="25" t="s">
        <v>25</v>
      </c>
      <c r="F2511" s="25" t="s">
        <v>1575</v>
      </c>
      <c r="G2511" s="25">
        <v>65</v>
      </c>
      <c r="M2511" s="26">
        <v>45628</v>
      </c>
      <c r="N2511" s="26">
        <v>45636</v>
      </c>
      <c r="O2511" s="27">
        <f ca="1">+IF(NETWORKDAYS(M2511,N2511,Feriados!A2391:A2421)&gt;-1,NETWORKDAYS(M2511,N2511,Feriados!A2391:A2421)-1,NETWORKDAYS(M2511,TODAY(),Feriados!A$28:A$328))</f>
        <v>6</v>
      </c>
      <c r="P2511" s="16"/>
      <c r="Q2511" s="25">
        <f ca="1">+IF(T2511="ENVIO OS", IF(NETWORKDAYS(N2511,P2511,Feriados!A$28:A$328)&gt;-1,NETWORKDAYS(N2511,P2511,Feriados!A$28:A$328)-1,NETWORKDAYS(N2511,TODAY(),Feriados!A$28:A$328)),0)</f>
        <v>0</v>
      </c>
      <c r="R2511" s="17"/>
      <c r="S2511" s="17"/>
      <c r="T2511" s="25" t="s">
        <v>4436</v>
      </c>
      <c r="U2511" s="25" t="s">
        <v>4436</v>
      </c>
      <c r="X2511" s="25" t="s">
        <v>4127</v>
      </c>
      <c r="Z2511" s="25" t="s">
        <v>4120</v>
      </c>
      <c r="AC2511" s="26"/>
      <c r="AD2511" s="26"/>
      <c r="AF2511" s="28"/>
    </row>
    <row r="2512" spans="1:32" s="25" customFormat="1" ht="15" x14ac:dyDescent="0.25">
      <c r="A2512" s="25">
        <v>247171</v>
      </c>
      <c r="B2512" s="25" t="s">
        <v>4610</v>
      </c>
      <c r="C2512" s="25" t="s">
        <v>4611</v>
      </c>
      <c r="D2512" s="25" t="s">
        <v>446</v>
      </c>
      <c r="E2512" s="25" t="s">
        <v>26</v>
      </c>
      <c r="F2512" s="25" t="s">
        <v>508</v>
      </c>
      <c r="G2512" s="25">
        <v>42.75</v>
      </c>
      <c r="I2512" s="25" t="s">
        <v>17</v>
      </c>
      <c r="J2512" s="25" t="s">
        <v>156</v>
      </c>
      <c r="K2512" s="25" t="s">
        <v>465</v>
      </c>
      <c r="L2512" s="25" t="s">
        <v>434</v>
      </c>
      <c r="M2512" s="26">
        <v>45630</v>
      </c>
      <c r="N2512" s="26">
        <v>45635</v>
      </c>
      <c r="O2512" s="27">
        <f ca="1">+IF(NETWORKDAYS(M2512,N2512,Feriados!A$1:A$196)&gt;-1,NETWORKDAYS(M2512,N2512,Feriados!A$1:A$196)-1,NETWORKDAYS(M2512,TODAY(),Feriados!A$1:A$196))</f>
        <v>3</v>
      </c>
      <c r="P2512" s="16"/>
      <c r="Q2512" s="25">
        <f ca="1">+IF(T2512="ENVIO OS", IF(NETWORKDAYS(N2512,P2512,Feriados!A$28:A$328)&gt;-1,NETWORKDAYS(N2512,P2512,Feriados!A$28:A$328)-1,NETWORKDAYS(N2512,TODAY(),Feriados!A$28:A$328)),0)</f>
        <v>0</v>
      </c>
      <c r="R2512" s="17">
        <v>-32.940725999999998</v>
      </c>
      <c r="S2512" s="17">
        <v>-68.812991999999994</v>
      </c>
      <c r="T2512" s="25" t="s">
        <v>1590</v>
      </c>
      <c r="U2512" s="25" t="s">
        <v>1590</v>
      </c>
      <c r="X2512" s="25" t="s">
        <v>4127</v>
      </c>
      <c r="Y2512" s="25" t="s">
        <v>4312</v>
      </c>
      <c r="Z2512" s="25" t="s">
        <v>556</v>
      </c>
      <c r="AA2512" s="25" t="s">
        <v>4922</v>
      </c>
      <c r="AC2512" s="26"/>
      <c r="AD2512" s="26"/>
      <c r="AF2512" s="28"/>
    </row>
    <row r="2513" spans="1:32" s="25" customFormat="1" ht="15" x14ac:dyDescent="0.25">
      <c r="A2513" s="25">
        <v>248163</v>
      </c>
      <c r="B2513" s="25" t="s">
        <v>4911</v>
      </c>
      <c r="C2513" s="25" t="s">
        <v>4964</v>
      </c>
      <c r="D2513" s="25" t="s">
        <v>452</v>
      </c>
      <c r="E2513" s="25" t="s">
        <v>25</v>
      </c>
      <c r="F2513" s="25" t="s">
        <v>509</v>
      </c>
      <c r="G2513" s="25">
        <v>296</v>
      </c>
      <c r="H2513" s="25">
        <v>285</v>
      </c>
      <c r="I2513" s="25" t="s">
        <v>4965</v>
      </c>
      <c r="J2513" s="25" t="s">
        <v>178</v>
      </c>
      <c r="K2513" s="25" t="s">
        <v>471</v>
      </c>
      <c r="L2513" s="25" t="s">
        <v>434</v>
      </c>
      <c r="M2513" s="26">
        <v>45630</v>
      </c>
      <c r="N2513" s="26">
        <v>45653</v>
      </c>
      <c r="O2513" s="27">
        <f ca="1">+IF(NETWORKDAYS(M2513,N2513,Feriados!A2393:A2423)&gt;-1,NETWORKDAYS(M2513,N2513,Feriados!A2393:A2423)-1,NETWORKDAYS(M2513,TODAY(),Feriados!A$28:A$328))</f>
        <v>17</v>
      </c>
      <c r="P2513" s="16"/>
      <c r="Q2513" s="25">
        <f ca="1">+IF(T2513="ENVIO OS", IF(NETWORKDAYS(N2513,P2513,Feriados!A$28:A$328)&gt;-1,NETWORKDAYS(N2513,P2513,Feriados!A$28:A$328)-1,NETWORKDAYS(N2513,TODAY(),Feriados!A$28:A$328)),0)</f>
        <v>0</v>
      </c>
      <c r="R2513" s="17">
        <v>-34.674799999999998</v>
      </c>
      <c r="S2513" s="17">
        <v>-68.243399999999994</v>
      </c>
      <c r="T2513" s="25" t="s">
        <v>1496</v>
      </c>
      <c r="U2513" s="25" t="s">
        <v>1496</v>
      </c>
      <c r="V2513" s="25" t="s">
        <v>652</v>
      </c>
      <c r="X2513" s="25" t="s">
        <v>439</v>
      </c>
      <c r="Y2513" s="25" t="s">
        <v>504</v>
      </c>
      <c r="AC2513" s="26"/>
      <c r="AD2513" s="26"/>
      <c r="AF2513" s="28"/>
    </row>
    <row r="2514" spans="1:32" s="25" customFormat="1" ht="15" x14ac:dyDescent="0.25">
      <c r="B2514" s="25" t="s">
        <v>3419</v>
      </c>
      <c r="C2514" s="25" t="s">
        <v>3418</v>
      </c>
      <c r="D2514" s="25" t="s">
        <v>446</v>
      </c>
      <c r="E2514" s="25" t="s">
        <v>26</v>
      </c>
      <c r="F2514" s="25" t="s">
        <v>508</v>
      </c>
      <c r="G2514" s="25">
        <v>81.3</v>
      </c>
      <c r="I2514" s="25" t="s">
        <v>4784</v>
      </c>
      <c r="J2514" s="25" t="s">
        <v>146</v>
      </c>
      <c r="K2514" s="25" t="s">
        <v>446</v>
      </c>
      <c r="M2514" s="26">
        <v>45630</v>
      </c>
      <c r="N2514" s="26">
        <v>45635</v>
      </c>
      <c r="O2514" s="27">
        <f ca="1">+IF(NETWORKDAYS(M2514,N2514,Feriados!A$1:A$196)&gt;-1,NETWORKDAYS(M2514,N2514,Feriados!A$1:A$196)-1,NETWORKDAYS(M2514,TODAY(),Feriados!A$1:A$196))</f>
        <v>3</v>
      </c>
      <c r="P2514" s="16"/>
      <c r="Q2514" s="25">
        <f ca="1">+IF(T2514="ENVIO OS", IF(NETWORKDAYS(N2514,P2514,Feriados!A$28:A$328)&gt;-1,NETWORKDAYS(N2514,P2514,Feriados!A$28:A$328)-1,NETWORKDAYS(N2514,TODAY(),Feriados!A$28:A$328)),0)</f>
        <v>0</v>
      </c>
      <c r="R2514" s="17">
        <v>-32.968499999999999</v>
      </c>
      <c r="S2514" s="17">
        <v>-68.761700000000005</v>
      </c>
      <c r="T2514" s="25" t="s">
        <v>1590</v>
      </c>
      <c r="U2514" s="25" t="s">
        <v>1590</v>
      </c>
      <c r="X2514" s="25" t="s">
        <v>443</v>
      </c>
      <c r="Y2514" s="25" t="s">
        <v>504</v>
      </c>
      <c r="Z2514" s="25" t="s">
        <v>727</v>
      </c>
      <c r="AC2514" s="26"/>
      <c r="AD2514" s="26"/>
      <c r="AF2514" s="28"/>
    </row>
    <row r="2515" spans="1:32" s="25" customFormat="1" ht="15" x14ac:dyDescent="0.25">
      <c r="A2515" s="25">
        <v>246820</v>
      </c>
      <c r="B2515" s="25" t="s">
        <v>4713</v>
      </c>
      <c r="C2515" s="25" t="s">
        <v>4697</v>
      </c>
      <c r="D2515" s="25" t="s">
        <v>506</v>
      </c>
      <c r="E2515" s="25" t="s">
        <v>25</v>
      </c>
      <c r="F2515" s="25" t="s">
        <v>741</v>
      </c>
      <c r="G2515" s="25">
        <v>168.2</v>
      </c>
      <c r="H2515" s="25">
        <v>144</v>
      </c>
      <c r="I2515" s="25" t="s">
        <v>4941</v>
      </c>
      <c r="J2515" s="25" t="s">
        <v>236</v>
      </c>
      <c r="K2515" s="25" t="s">
        <v>479</v>
      </c>
      <c r="L2515" s="25" t="s">
        <v>436</v>
      </c>
      <c r="M2515" s="26">
        <v>45630</v>
      </c>
      <c r="N2515" s="26">
        <v>45639</v>
      </c>
      <c r="O2515" s="27">
        <f ca="1">+IF(NETWORKDAYS(M2515,N2515,Feriados!A2405:A2435)&gt;-1,NETWORKDAYS(M2515,N2515,Feriados!A2405:A2435)-1,NETWORKDAYS(M2515,TODAY(),Feriados!A$28:A$328))</f>
        <v>7</v>
      </c>
      <c r="P2515" s="16"/>
      <c r="Q2515" s="25">
        <f ca="1">+IF(T2515="ENVIO OS", IF(NETWORKDAYS(N2515,P2515,Feriados!A$28:A$328)&gt;-1,NETWORKDAYS(N2515,P2515,Feriados!A$28:A$328)-1,NETWORKDAYS(N2515,TODAY(),Feriados!A$28:A$328)),0)</f>
        <v>0</v>
      </c>
      <c r="R2515" s="17">
        <v>-32.892200000000003</v>
      </c>
      <c r="S2515" s="17">
        <v>-68.8399</v>
      </c>
      <c r="T2515" s="25" t="s">
        <v>1496</v>
      </c>
      <c r="U2515" s="25" t="s">
        <v>1496</v>
      </c>
      <c r="X2515" s="25" t="s">
        <v>439</v>
      </c>
      <c r="Y2515" s="25" t="s">
        <v>504</v>
      </c>
      <c r="AA2515" s="25" t="s">
        <v>4912</v>
      </c>
      <c r="AC2515" s="26"/>
      <c r="AD2515" s="26"/>
      <c r="AF2515" s="28"/>
    </row>
    <row r="2516" spans="1:32" s="25" customFormat="1" ht="15" x14ac:dyDescent="0.25">
      <c r="A2516" s="25">
        <v>248188</v>
      </c>
      <c r="B2516" s="25" t="s">
        <v>4916</v>
      </c>
      <c r="C2516" s="25" t="s">
        <v>4917</v>
      </c>
      <c r="D2516" s="25" t="s">
        <v>507</v>
      </c>
      <c r="E2516" s="25" t="s">
        <v>25</v>
      </c>
      <c r="F2516" s="25" t="s">
        <v>515</v>
      </c>
      <c r="G2516" s="25">
        <v>320</v>
      </c>
      <c r="H2516" s="25">
        <v>320</v>
      </c>
      <c r="I2516" s="25" t="s">
        <v>17</v>
      </c>
      <c r="J2516" s="25" t="s">
        <v>387</v>
      </c>
      <c r="K2516" s="25" t="s">
        <v>477</v>
      </c>
      <c r="L2516" s="25" t="s">
        <v>435</v>
      </c>
      <c r="M2516" s="26">
        <v>45631</v>
      </c>
      <c r="N2516" s="26">
        <v>45653</v>
      </c>
      <c r="O2516" s="27">
        <f ca="1">+IF(NETWORKDAYS(M2516,N2516,Feriados!A2396:A2426)&gt;-1,NETWORKDAYS(M2516,N2516,Feriados!A2396:A2426)-1,NETWORKDAYS(M2516,TODAY(),Feriados!A$28:A$328))</f>
        <v>16</v>
      </c>
      <c r="P2516" s="16"/>
      <c r="Q2516" s="25">
        <f ca="1">+IF(T2516="ENVIO OS", IF(NETWORKDAYS(N2516,P2516,Feriados!A$28:A$328)&gt;-1,NETWORKDAYS(N2516,P2516,Feriados!A$28:A$328)-1,NETWORKDAYS(N2516,TODAY(),Feriados!A$28:A$328)),0)</f>
        <v>0</v>
      </c>
      <c r="R2516" s="17"/>
      <c r="S2516" s="17"/>
      <c r="T2516" s="25" t="s">
        <v>1496</v>
      </c>
      <c r="U2516" s="25" t="s">
        <v>1496</v>
      </c>
      <c r="X2516" s="25" t="s">
        <v>443</v>
      </c>
      <c r="Y2516" s="25" t="s">
        <v>504</v>
      </c>
      <c r="AC2516" s="26"/>
      <c r="AD2516" s="26"/>
      <c r="AF2516" s="28"/>
    </row>
    <row r="2517" spans="1:32" s="25" customFormat="1" ht="15" x14ac:dyDescent="0.25">
      <c r="A2517" s="25">
        <v>248190</v>
      </c>
      <c r="B2517" s="25" t="s">
        <v>4918</v>
      </c>
      <c r="C2517" s="25" t="s">
        <v>4919</v>
      </c>
      <c r="D2517" s="25" t="s">
        <v>380</v>
      </c>
      <c r="E2517" s="25" t="s">
        <v>25</v>
      </c>
      <c r="F2517" s="25" t="s">
        <v>510</v>
      </c>
      <c r="G2517" s="25">
        <v>400</v>
      </c>
      <c r="J2517" s="25" t="s">
        <v>427</v>
      </c>
      <c r="K2517" s="25" t="s">
        <v>294</v>
      </c>
      <c r="L2517" s="25" t="s">
        <v>434</v>
      </c>
      <c r="M2517" s="26">
        <v>45631</v>
      </c>
      <c r="N2517" s="26">
        <v>45671</v>
      </c>
      <c r="O2517" s="27">
        <f ca="1">+IF(NETWORKDAYS(M2517,N2517,Feriados!A2397:A2427)&gt;-1,NETWORKDAYS(M2517,N2517,Feriados!A2397:A2427)-1,NETWORKDAYS(M2517,TODAY(),Feriados!A$28:A$328))</f>
        <v>28</v>
      </c>
      <c r="P2517" s="16"/>
      <c r="Q2517" s="25">
        <f ca="1">+IF(T2517="ENVIO OS", IF(NETWORKDAYS(N2517,P2517,Feriados!A$28:A$328)&gt;-1,NETWORKDAYS(N2517,P2517,Feriados!A$28:A$328)-1,NETWORKDAYS(N2517,TODAY(),Feriados!A$28:A$328)),0)</f>
        <v>0</v>
      </c>
      <c r="R2517" s="17">
        <v>-35.336199999999998</v>
      </c>
      <c r="S2517" s="17">
        <v>-69.590900000000005</v>
      </c>
      <c r="T2517" s="25" t="s">
        <v>1496</v>
      </c>
      <c r="U2517" s="25" t="s">
        <v>1496</v>
      </c>
      <c r="V2517" s="25" t="s">
        <v>37</v>
      </c>
      <c r="W2517" s="25" t="s">
        <v>4295</v>
      </c>
      <c r="X2517" s="25" t="s">
        <v>4127</v>
      </c>
      <c r="Y2517" s="25" t="s">
        <v>504</v>
      </c>
      <c r="AC2517" s="26"/>
      <c r="AD2517" s="26"/>
      <c r="AF2517" s="28"/>
    </row>
    <row r="2518" spans="1:32" s="25" customFormat="1" ht="15" x14ac:dyDescent="0.25">
      <c r="A2518" s="25">
        <v>248290</v>
      </c>
      <c r="B2518" s="25" t="s">
        <v>4923</v>
      </c>
      <c r="C2518" s="25" t="s">
        <v>4924</v>
      </c>
      <c r="D2518" s="25" t="s">
        <v>507</v>
      </c>
      <c r="E2518" s="25" t="s">
        <v>26</v>
      </c>
      <c r="F2518" s="25" t="s">
        <v>508</v>
      </c>
      <c r="G2518" s="25">
        <v>117</v>
      </c>
      <c r="I2518" s="25" t="s">
        <v>17</v>
      </c>
      <c r="J2518" s="25" t="s">
        <v>312</v>
      </c>
      <c r="K2518" s="25" t="s">
        <v>447</v>
      </c>
      <c r="L2518" s="25" t="s">
        <v>434</v>
      </c>
      <c r="M2518" s="26">
        <v>45635</v>
      </c>
      <c r="N2518" s="26">
        <v>45638</v>
      </c>
      <c r="O2518" s="27">
        <f ca="1">+IF(NETWORKDAYS(M2518,N2518,Feriados!A2401:A2431)&gt;-1,NETWORKDAYS(M2518,N2518,Feriados!A2401:A2431)-1,NETWORKDAYS(M2518,TODAY(),Feriados!A$28:A$328))</f>
        <v>3</v>
      </c>
      <c r="P2518" s="16"/>
      <c r="Q2518" s="25">
        <f ca="1">+IF(T2518="ENVIO OS", IF(NETWORKDAYS(N2518,P2518,Feriados!A$28:A$328)&gt;-1,NETWORKDAYS(N2518,P2518,Feriados!A$28:A$328)-1,NETWORKDAYS(N2518,TODAY(),Feriados!A$28:A$328)),0)</f>
        <v>0</v>
      </c>
      <c r="R2518" s="17">
        <v>-32.988988999999997</v>
      </c>
      <c r="S2518" s="17">
        <v>-68.853761000000006</v>
      </c>
      <c r="T2518" s="25" t="s">
        <v>1496</v>
      </c>
      <c r="U2518" s="25" t="s">
        <v>1496</v>
      </c>
      <c r="X2518" s="25" t="s">
        <v>4127</v>
      </c>
      <c r="Y2518" s="25" t="s">
        <v>504</v>
      </c>
      <c r="Z2518" s="25" t="s">
        <v>535</v>
      </c>
      <c r="AC2518" s="26"/>
      <c r="AD2518" s="26"/>
      <c r="AF2518" s="28"/>
    </row>
    <row r="2519" spans="1:32" s="25" customFormat="1" ht="15" x14ac:dyDescent="0.25">
      <c r="B2519" s="25" t="s">
        <v>4966</v>
      </c>
      <c r="C2519" s="25" t="s">
        <v>4967</v>
      </c>
      <c r="D2519" s="25" t="s">
        <v>405</v>
      </c>
      <c r="E2519" s="25" t="s">
        <v>26</v>
      </c>
      <c r="F2519" s="25" t="s">
        <v>508</v>
      </c>
      <c r="G2519" s="25">
        <v>558</v>
      </c>
      <c r="M2519" s="26">
        <v>45635</v>
      </c>
      <c r="N2519" s="26">
        <v>45645</v>
      </c>
      <c r="O2519" s="27">
        <f ca="1">+IF(NETWORKDAYS(M2519,N2519,Feriados!A2402:A2432)&gt;-1,NETWORKDAYS(M2519,N2519,Feriados!A2402:A2432)-1,NETWORKDAYS(M2519,TODAY(),Feriados!A$28:A$328))</f>
        <v>8</v>
      </c>
      <c r="P2519" s="16">
        <v>45653</v>
      </c>
      <c r="Q2519" s="25">
        <f ca="1">+IF(T2519="ENVIO OS", IF(NETWORKDAYS(N2519,P2519,Feriados!A$28:A$328)&gt;-1,NETWORKDAYS(N2519,P2519,Feriados!A$28:A$328)-1,NETWORKDAYS(N2519,TODAY(),Feriados!A$28:A$328)),0)</f>
        <v>6</v>
      </c>
      <c r="R2519" s="17"/>
      <c r="S2519" s="17"/>
      <c r="T2519" s="25" t="s">
        <v>1494</v>
      </c>
      <c r="U2519" s="25" t="s">
        <v>1584</v>
      </c>
      <c r="X2519" s="25" t="s">
        <v>4127</v>
      </c>
      <c r="Z2519" s="25" t="s">
        <v>530</v>
      </c>
      <c r="AC2519" s="26"/>
      <c r="AD2519" s="26"/>
      <c r="AF2519" s="28"/>
    </row>
    <row r="2520" spans="1:32" s="25" customFormat="1" ht="15" x14ac:dyDescent="0.25">
      <c r="B2520" s="25" t="s">
        <v>4925</v>
      </c>
      <c r="C2520" s="25" t="s">
        <v>4926</v>
      </c>
      <c r="D2520" s="25" t="s">
        <v>452</v>
      </c>
      <c r="E2520" s="25" t="s">
        <v>26</v>
      </c>
      <c r="F2520" s="25" t="s">
        <v>508</v>
      </c>
      <c r="G2520" s="25">
        <v>115</v>
      </c>
      <c r="I2520" s="25" t="s">
        <v>4948</v>
      </c>
      <c r="J2520" s="25" t="s">
        <v>205</v>
      </c>
      <c r="K2520" s="25" t="s">
        <v>452</v>
      </c>
      <c r="M2520" s="26">
        <v>45635</v>
      </c>
      <c r="N2520" s="26">
        <v>45644</v>
      </c>
      <c r="O2520" s="27">
        <f ca="1">+IF(NETWORKDAYS(M2520,N2520,Feriados!A2403:A2433)&gt;-1,NETWORKDAYS(M2520,N2520,Feriados!A2403:A2433)-1,NETWORKDAYS(M2520,TODAY(),Feriados!A$28:A$328))</f>
        <v>7</v>
      </c>
      <c r="P2520" s="16"/>
      <c r="Q2520" s="25">
        <f ca="1">+IF(T2520="ENVIO OS", IF(NETWORKDAYS(N2520,P2520,Feriados!A$28:A$328)&gt;-1,NETWORKDAYS(N2520,P2520,Feriados!A$28:A$328)-1,NETWORKDAYS(N2520,TODAY(),Feriados!A$28:A$328)),0)</f>
        <v>0</v>
      </c>
      <c r="R2520" s="17">
        <v>-34.643599999999999</v>
      </c>
      <c r="S2520" s="17">
        <v>-68.346400000000003</v>
      </c>
      <c r="T2520" s="25" t="s">
        <v>1496</v>
      </c>
      <c r="U2520" s="25" t="s">
        <v>1496</v>
      </c>
      <c r="X2520" s="25" t="s">
        <v>443</v>
      </c>
      <c r="Y2520" s="25" t="s">
        <v>662</v>
      </c>
      <c r="Z2520" s="25" t="s">
        <v>1925</v>
      </c>
      <c r="AC2520" s="26"/>
      <c r="AD2520" s="26"/>
      <c r="AF2520" s="28"/>
    </row>
    <row r="2521" spans="1:32" s="25" customFormat="1" ht="15" x14ac:dyDescent="0.25">
      <c r="A2521" s="25">
        <v>244836</v>
      </c>
      <c r="B2521" s="25" t="s">
        <v>4179</v>
      </c>
      <c r="C2521" s="25" t="s">
        <v>4180</v>
      </c>
      <c r="D2521" s="25" t="s">
        <v>507</v>
      </c>
      <c r="E2521" s="25" t="s">
        <v>26</v>
      </c>
      <c r="F2521" s="25" t="s">
        <v>508</v>
      </c>
      <c r="G2521" s="25">
        <v>733</v>
      </c>
      <c r="I2521" s="25" t="s">
        <v>17</v>
      </c>
      <c r="J2521" s="25" t="s">
        <v>105</v>
      </c>
      <c r="K2521" s="25" t="s">
        <v>466</v>
      </c>
      <c r="L2521" s="25" t="s">
        <v>434</v>
      </c>
      <c r="M2521" s="26">
        <v>45635</v>
      </c>
      <c r="N2521" s="26">
        <v>45637</v>
      </c>
      <c r="O2521" s="27">
        <f ca="1">+IF(NETWORKDAYS(M2521,N2521,Feriados!A$1:A$196)&gt;-1,NETWORKDAYS(M2521,N2521,Feriados!A$1:A$196)-1,NETWORKDAYS(M2521,TODAY(),Feriados!A$1:A$196))</f>
        <v>2</v>
      </c>
      <c r="P2521" s="16"/>
      <c r="Q2521" s="25">
        <f ca="1">+IF(T2521="ENVIO OS", IF(NETWORKDAYS(N2521,P2521,Feriados!A$28:A$328)&gt;-1,NETWORKDAYS(N2521,P2521,Feriados!A$28:A$328)-1,NETWORKDAYS(N2521,TODAY(),Feriados!A$28:A$328)),0)</f>
        <v>0</v>
      </c>
      <c r="R2521" s="17">
        <v>-33.016227000000001</v>
      </c>
      <c r="S2521" s="17">
        <v>-68.910734000000005</v>
      </c>
      <c r="T2521" s="25" t="s">
        <v>1590</v>
      </c>
      <c r="U2521" s="25" t="s">
        <v>1590</v>
      </c>
      <c r="V2521" s="25" t="s">
        <v>37</v>
      </c>
      <c r="W2521" s="25" t="s">
        <v>4476</v>
      </c>
      <c r="X2521" s="25" t="s">
        <v>4127</v>
      </c>
      <c r="Y2521" s="25" t="s">
        <v>2418</v>
      </c>
      <c r="Z2521" s="25" t="s">
        <v>999</v>
      </c>
      <c r="AC2521" s="26"/>
      <c r="AD2521" s="26"/>
      <c r="AF2521" s="28"/>
    </row>
    <row r="2522" spans="1:32" s="25" customFormat="1" ht="15" x14ac:dyDescent="0.25">
      <c r="B2522" s="25" t="s">
        <v>4932</v>
      </c>
      <c r="C2522" s="25" t="s">
        <v>4933</v>
      </c>
      <c r="D2522" s="25" t="s">
        <v>274</v>
      </c>
      <c r="E2522" s="25" t="s">
        <v>26</v>
      </c>
      <c r="F2522" s="25" t="s">
        <v>508</v>
      </c>
      <c r="G2522" s="25">
        <v>691</v>
      </c>
      <c r="M2522" s="26">
        <v>45636</v>
      </c>
      <c r="N2522" s="26">
        <v>45659</v>
      </c>
      <c r="O2522" s="27">
        <f ca="1">+IF(NETWORKDAYS(M2522,N2522,Feriados!A2407:A2437)&gt;-1,NETWORKDAYS(M2522,N2522,Feriados!A2407:A2437)-1,NETWORKDAYS(M2522,TODAY(),Feriados!A$28:A$328))</f>
        <v>17</v>
      </c>
      <c r="P2522" s="16"/>
      <c r="Q2522" s="25">
        <f ca="1">+IF(T2522="ENVIO OS", IF(NETWORKDAYS(N2522,P2522,Feriados!A$28:A$328)&gt;-1,NETWORKDAYS(N2522,P2522,Feriados!A$28:A$328)-1,NETWORKDAYS(N2522,TODAY(),Feriados!A$28:A$328)),0)</f>
        <v>30</v>
      </c>
      <c r="R2522" s="17"/>
      <c r="S2522" s="17"/>
      <c r="T2522" s="25" t="s">
        <v>1494</v>
      </c>
      <c r="U2522" s="25" t="s">
        <v>1584</v>
      </c>
      <c r="X2522" s="25" t="s">
        <v>4127</v>
      </c>
      <c r="Z2522" s="25" t="s">
        <v>596</v>
      </c>
      <c r="AC2522" s="26"/>
      <c r="AD2522" s="26"/>
      <c r="AF2522" s="28"/>
    </row>
    <row r="2523" spans="1:32" s="25" customFormat="1" ht="15" x14ac:dyDescent="0.25">
      <c r="A2523" s="25">
        <v>247510</v>
      </c>
      <c r="B2523" s="25" t="s">
        <v>4821</v>
      </c>
      <c r="C2523" s="25" t="s">
        <v>4931</v>
      </c>
      <c r="D2523" s="25" t="s">
        <v>507</v>
      </c>
      <c r="E2523" s="25" t="s">
        <v>25</v>
      </c>
      <c r="F2523" s="25" t="s">
        <v>516</v>
      </c>
      <c r="G2523" s="25">
        <v>110</v>
      </c>
      <c r="H2523" s="25">
        <v>110</v>
      </c>
      <c r="I2523" s="25" t="s">
        <v>4891</v>
      </c>
      <c r="J2523" s="25" t="s">
        <v>267</v>
      </c>
      <c r="K2523" s="25" t="s">
        <v>476</v>
      </c>
      <c r="L2523" s="25" t="s">
        <v>435</v>
      </c>
      <c r="M2523" s="26">
        <v>45636</v>
      </c>
      <c r="N2523" s="26">
        <v>45636</v>
      </c>
      <c r="O2523" s="27">
        <f ca="1">+IF(NETWORKDAYS(M2523,N2523,Feriados!A2410:A2440)&gt;-1,NETWORKDAYS(M2523,N2523,Feriados!A2410:A2440)-1,NETWORKDAYS(M2523,TODAY(),Feriados!A$28:A$328))</f>
        <v>0</v>
      </c>
      <c r="P2523" s="16"/>
      <c r="Q2523" s="25">
        <f ca="1">+IF(T2523="ENVIO OS", IF(NETWORKDAYS(N2523,P2523,Feriados!A$28:A$328)&gt;-1,NETWORKDAYS(N2523,P2523,Feriados!A$28:A$328)-1,NETWORKDAYS(N2523,TODAY(),Feriados!A$28:A$328)),0)</f>
        <v>0</v>
      </c>
      <c r="R2523" s="17">
        <v>-33.0289</v>
      </c>
      <c r="S2523" s="17">
        <v>-68.861900000000006</v>
      </c>
      <c r="T2523" s="25" t="s">
        <v>1590</v>
      </c>
      <c r="U2523" s="25" t="s">
        <v>1590</v>
      </c>
      <c r="X2523" s="25" t="s">
        <v>439</v>
      </c>
      <c r="Y2523" s="25" t="s">
        <v>2418</v>
      </c>
      <c r="AA2523" s="25" t="s">
        <v>4930</v>
      </c>
      <c r="AC2523" s="26"/>
      <c r="AD2523" s="26"/>
      <c r="AF2523" s="28"/>
    </row>
    <row r="2524" spans="1:32" s="25" customFormat="1" ht="15" x14ac:dyDescent="0.25">
      <c r="A2524" s="25">
        <v>248236</v>
      </c>
      <c r="B2524" s="25" t="s">
        <v>4935</v>
      </c>
      <c r="C2524" s="25" t="s">
        <v>4936</v>
      </c>
      <c r="D2524" s="25" t="s">
        <v>446</v>
      </c>
      <c r="E2524" s="25" t="s">
        <v>25</v>
      </c>
      <c r="F2524" s="25" t="s">
        <v>509</v>
      </c>
      <c r="G2524" s="25">
        <v>125</v>
      </c>
      <c r="I2524" s="25" t="s">
        <v>4983</v>
      </c>
      <c r="J2524" s="25" t="s">
        <v>123</v>
      </c>
      <c r="K2524" s="25" t="s">
        <v>463</v>
      </c>
      <c r="L2524" s="25" t="s">
        <v>434</v>
      </c>
      <c r="M2524" s="26">
        <v>45636</v>
      </c>
      <c r="N2524" s="26">
        <v>45671</v>
      </c>
      <c r="O2524" s="27">
        <f ca="1">+IF(NETWORKDAYS(M2524,N2524,Feriados!A2409:A2439)&gt;-1,NETWORKDAYS(M2524,N2524,Feriados!A2409:A2439)-1,NETWORKDAYS(M2524,TODAY(),Feriados!A$28:A$328))</f>
        <v>25</v>
      </c>
      <c r="P2524" s="16"/>
      <c r="Q2524" s="25">
        <f ca="1">+IF(T2524="ENVIO OS", IF(NETWORKDAYS(N2524,P2524,Feriados!A$28:A$328)&gt;-1,NETWORKDAYS(N2524,P2524,Feriados!A$28:A$328)-1,NETWORKDAYS(N2524,TODAY(),Feriados!A$28:A$328)),0)</f>
        <v>0</v>
      </c>
      <c r="R2524" s="17">
        <v>-32.993600000000001</v>
      </c>
      <c r="S2524" s="17">
        <v>-68.827299999999994</v>
      </c>
      <c r="T2524" s="25" t="s">
        <v>1496</v>
      </c>
      <c r="U2524" s="25" t="s">
        <v>1496</v>
      </c>
      <c r="X2524" s="25" t="s">
        <v>4127</v>
      </c>
      <c r="Y2524" s="25" t="s">
        <v>504</v>
      </c>
      <c r="AC2524" s="26"/>
      <c r="AD2524" s="26"/>
      <c r="AF2524" s="28"/>
    </row>
    <row r="2525" spans="1:32" s="25" customFormat="1" ht="15" x14ac:dyDescent="0.25">
      <c r="B2525" s="25" t="s">
        <v>4945</v>
      </c>
      <c r="C2525" s="25" t="s">
        <v>4947</v>
      </c>
      <c r="D2525" s="25" t="s">
        <v>294</v>
      </c>
      <c r="E2525" s="25" t="s">
        <v>25</v>
      </c>
      <c r="F2525" s="25" t="s">
        <v>509</v>
      </c>
      <c r="G2525" s="25">
        <v>400</v>
      </c>
      <c r="I2525" s="25" t="s">
        <v>4946</v>
      </c>
      <c r="J2525" s="25" t="s">
        <v>417</v>
      </c>
      <c r="K2525" s="25" t="s">
        <v>294</v>
      </c>
      <c r="M2525" s="26">
        <v>45636</v>
      </c>
      <c r="N2525" s="26">
        <v>45637</v>
      </c>
      <c r="O2525" s="27">
        <f ca="1">+IF(NETWORKDAYS(M2525,N2525,Feriados!A2416:A2446)&gt;-1,NETWORKDAYS(M2525,N2525,Feriados!A2416:A2446)-1,NETWORKDAYS(M2525,TODAY(),Feriados!A$28:A$328))</f>
        <v>1</v>
      </c>
      <c r="P2525" s="16"/>
      <c r="Q2525" s="25">
        <f ca="1">+IF(T2525="ENVIO OS", IF(NETWORKDAYS(N2525,P2525,Feriados!A$28:A$328)&gt;-1,NETWORKDAYS(N2525,P2525,Feriados!A$28:A$328)-1,NETWORKDAYS(N2525,TODAY(),Feriados!A$28:A$328)),0)</f>
        <v>0</v>
      </c>
      <c r="R2525" s="17"/>
      <c r="S2525" s="17"/>
      <c r="T2525" s="25" t="s">
        <v>1496</v>
      </c>
      <c r="U2525" s="25" t="s">
        <v>1496</v>
      </c>
      <c r="X2525" s="25" t="s">
        <v>443</v>
      </c>
      <c r="Y2525" s="25" t="s">
        <v>504</v>
      </c>
      <c r="AC2525" s="26"/>
      <c r="AD2525" s="26"/>
      <c r="AF2525" s="28"/>
    </row>
    <row r="2526" spans="1:32" s="25" customFormat="1" ht="15" x14ac:dyDescent="0.25">
      <c r="B2526" s="25" t="s">
        <v>4755</v>
      </c>
      <c r="C2526" s="25" t="s">
        <v>4754</v>
      </c>
      <c r="E2526" s="25" t="s">
        <v>26</v>
      </c>
      <c r="F2526" s="25" t="s">
        <v>508</v>
      </c>
      <c r="M2526" s="26">
        <v>45638</v>
      </c>
      <c r="N2526" s="26">
        <v>45639</v>
      </c>
      <c r="O2526" s="27">
        <f ca="1">+IF(NETWORKDAYS(M2526,N2526,Feriados!A2413:A2443)&gt;-1,NETWORKDAYS(M2526,N2526,Feriados!A2413:A2443)-1,NETWORKDAYS(M2526,TODAY(),Feriados!A$28:A$328))</f>
        <v>1</v>
      </c>
      <c r="P2526" s="16"/>
      <c r="Q2526" s="25">
        <f ca="1">+IF(T2526="ENVIO OS", IF(NETWORKDAYS(N2526,P2526,Feriados!A$28:A$328)&gt;-1,NETWORKDAYS(N2526,P2526,Feriados!A$28:A$328)-1,NETWORKDAYS(N2526,TODAY(),Feriados!A$28:A$328)),0)</f>
        <v>44</v>
      </c>
      <c r="R2526" s="17"/>
      <c r="S2526" s="17"/>
      <c r="T2526" s="25" t="s">
        <v>1494</v>
      </c>
      <c r="U2526" s="25" t="s">
        <v>1585</v>
      </c>
      <c r="X2526" s="25" t="s">
        <v>4127</v>
      </c>
      <c r="Z2526" s="25" t="s">
        <v>545</v>
      </c>
      <c r="AC2526" s="26"/>
      <c r="AD2526" s="26"/>
      <c r="AF2526" s="28"/>
    </row>
    <row r="2527" spans="1:32" s="25" customFormat="1" ht="15" x14ac:dyDescent="0.25">
      <c r="A2527" s="25">
        <v>247302</v>
      </c>
      <c r="B2527" s="25" t="s">
        <v>4749</v>
      </c>
      <c r="C2527" s="25" t="s">
        <v>4748</v>
      </c>
      <c r="D2527" s="25" t="s">
        <v>446</v>
      </c>
      <c r="E2527" s="25" t="s">
        <v>26</v>
      </c>
      <c r="F2527" s="25" t="s">
        <v>508</v>
      </c>
      <c r="G2527" s="25">
        <v>82.9</v>
      </c>
      <c r="I2527" s="25" t="s">
        <v>17</v>
      </c>
      <c r="J2527" s="25" t="s">
        <v>4802</v>
      </c>
      <c r="K2527" s="25" t="s">
        <v>371</v>
      </c>
      <c r="L2527" s="25" t="s">
        <v>434</v>
      </c>
      <c r="M2527" s="26">
        <v>45638</v>
      </c>
      <c r="N2527" s="26">
        <v>45639</v>
      </c>
      <c r="O2527" s="27">
        <f ca="1">+IF(NETWORKDAYS(M2527,N2527,Feriados!A2416:A2446)&gt;-1,NETWORKDAYS(M2527,N2527,Feriados!A2416:A2446)-1,NETWORKDAYS(M2527,TODAY(),Feriados!A$28:A$328))</f>
        <v>1</v>
      </c>
      <c r="P2527" s="16"/>
      <c r="Q2527" s="25">
        <f ca="1">+IF(T2527="ENVIO OS", IF(NETWORKDAYS(N2527,P2527,Feriados!A$28:A$328)&gt;-1,NETWORKDAYS(N2527,P2527,Feriados!A$28:A$328)-1,NETWORKDAYS(N2527,TODAY(),Feriados!A$28:A$328)),0)</f>
        <v>0</v>
      </c>
      <c r="R2527" s="17">
        <v>-32.9681</v>
      </c>
      <c r="S2527" s="17">
        <v>-68.759600000000006</v>
      </c>
      <c r="T2527" s="25" t="s">
        <v>1590</v>
      </c>
      <c r="U2527" s="25" t="s">
        <v>1590</v>
      </c>
      <c r="X2527" s="25" t="s">
        <v>4127</v>
      </c>
      <c r="Y2527" s="25" t="s">
        <v>4313</v>
      </c>
      <c r="Z2527" s="25" t="s">
        <v>542</v>
      </c>
      <c r="AC2527" s="26"/>
      <c r="AD2527" s="26"/>
      <c r="AF2527" s="28"/>
    </row>
    <row r="2528" spans="1:32" s="25" customFormat="1" ht="15" x14ac:dyDescent="0.25">
      <c r="A2528" s="25">
        <v>248281</v>
      </c>
      <c r="B2528" s="25" t="s">
        <v>4938</v>
      </c>
      <c r="C2528" s="25" t="s">
        <v>4937</v>
      </c>
      <c r="D2528" s="25" t="s">
        <v>446</v>
      </c>
      <c r="E2528" s="25" t="s">
        <v>25</v>
      </c>
      <c r="F2528" s="25" t="s">
        <v>509</v>
      </c>
      <c r="G2528" s="25">
        <v>120</v>
      </c>
      <c r="I2528" s="25" t="s">
        <v>17</v>
      </c>
      <c r="J2528" s="25" t="s">
        <v>214</v>
      </c>
      <c r="K2528" s="25" t="s">
        <v>447</v>
      </c>
      <c r="L2528" s="25" t="s">
        <v>434</v>
      </c>
      <c r="M2528" s="26">
        <v>45638</v>
      </c>
      <c r="N2528" s="26">
        <v>45678</v>
      </c>
      <c r="O2528" s="27">
        <f ca="1">+IF(NETWORKDAYS(M2528,N2528,Feriados!A2410:A2440)&gt;-1,NETWORKDAYS(M2528,N2528,Feriados!A2410:A2440)-1,NETWORKDAYS(M2528,TODAY(),Feriados!A$28:A$328))</f>
        <v>28</v>
      </c>
      <c r="P2528" s="16"/>
      <c r="Q2528" s="25">
        <f ca="1">+IF(T2528="ENVIO OS", IF(NETWORKDAYS(N2528,P2528,Feriados!A$28:A$328)&gt;-1,NETWORKDAYS(N2528,P2528,Feriados!A$28:A$328)-1,NETWORKDAYS(N2528,TODAY(),Feriados!A$28:A$328)),0)</f>
        <v>0</v>
      </c>
      <c r="R2528" s="17">
        <v>-32.963299999999997</v>
      </c>
      <c r="S2528" s="17">
        <v>-68.8249</v>
      </c>
      <c r="T2528" s="25" t="s">
        <v>1496</v>
      </c>
      <c r="U2528" s="25" t="s">
        <v>1496</v>
      </c>
      <c r="X2528" s="25" t="s">
        <v>4127</v>
      </c>
      <c r="Y2528" s="25" t="s">
        <v>504</v>
      </c>
      <c r="AC2528" s="26"/>
      <c r="AD2528" s="26"/>
      <c r="AF2528" s="28"/>
    </row>
    <row r="2529" spans="1:32" s="25" customFormat="1" ht="15" x14ac:dyDescent="0.25">
      <c r="A2529" s="25">
        <v>248569</v>
      </c>
      <c r="B2529" s="25" t="s">
        <v>4949</v>
      </c>
      <c r="C2529" s="25" t="s">
        <v>4950</v>
      </c>
      <c r="D2529" s="25" t="s">
        <v>507</v>
      </c>
      <c r="E2529" s="25" t="s">
        <v>26</v>
      </c>
      <c r="F2529" s="25" t="s">
        <v>508</v>
      </c>
      <c r="G2529" s="25">
        <v>9.6</v>
      </c>
      <c r="I2529" s="25" t="s">
        <v>4982</v>
      </c>
      <c r="J2529" s="25" t="s">
        <v>2201</v>
      </c>
      <c r="K2529" s="25" t="s">
        <v>1501</v>
      </c>
      <c r="L2529" s="25" t="s">
        <v>434</v>
      </c>
      <c r="M2529" s="26">
        <v>45638</v>
      </c>
      <c r="N2529" s="26">
        <v>45665</v>
      </c>
      <c r="O2529" s="27">
        <f ca="1">+IF(NETWORKDAYS(M2529,N2529,Feriados!A2418:A2448)&gt;-1,NETWORKDAYS(M2529,N2529,Feriados!A2418:A2448)-1,NETWORKDAYS(M2529,TODAY(),Feriados!A$28:A$328))</f>
        <v>19</v>
      </c>
      <c r="P2529" s="16"/>
      <c r="Q2529" s="25">
        <f ca="1">+IF(T2529="ENVIO OS", IF(NETWORKDAYS(N2529,P2529,Feriados!A$28:A$328)&gt;-1,NETWORKDAYS(N2529,P2529,Feriados!A$28:A$328)-1,NETWORKDAYS(N2529,TODAY(),Feriados!A$28:A$328)),0)</f>
        <v>0</v>
      </c>
      <c r="R2529" s="17">
        <v>-33.000300000000003</v>
      </c>
      <c r="S2529" s="17">
        <v>-68.874399999999994</v>
      </c>
      <c r="T2529" s="25" t="s">
        <v>1496</v>
      </c>
      <c r="U2529" s="25" t="s">
        <v>1496</v>
      </c>
      <c r="X2529" s="25" t="s">
        <v>4127</v>
      </c>
      <c r="Y2529" s="25" t="s">
        <v>504</v>
      </c>
      <c r="Z2529" s="25" t="s">
        <v>547</v>
      </c>
      <c r="AC2529" s="26"/>
      <c r="AD2529" s="26"/>
      <c r="AF2529" s="28"/>
    </row>
    <row r="2530" spans="1:32" s="25" customFormat="1" ht="15" x14ac:dyDescent="0.25">
      <c r="B2530" s="25" t="s">
        <v>4962</v>
      </c>
      <c r="C2530" s="25" t="s">
        <v>4897</v>
      </c>
      <c r="D2530" s="25" t="s">
        <v>380</v>
      </c>
      <c r="E2530" s="25" t="s">
        <v>25</v>
      </c>
      <c r="F2530" s="25" t="s">
        <v>522</v>
      </c>
      <c r="G2530" s="25">
        <v>115</v>
      </c>
      <c r="M2530" s="26">
        <v>45638</v>
      </c>
      <c r="N2530" s="26">
        <v>45674</v>
      </c>
      <c r="O2530" s="27">
        <f ca="1">+IF(NETWORKDAYS(M2530,N2530,Feriados!A2425:A2455)&gt;-1,NETWORKDAYS(M2530,N2530,Feriados!A2425:A2455)-1,NETWORKDAYS(M2530,TODAY(),Feriados!A$28:A$328))</f>
        <v>26</v>
      </c>
      <c r="P2530" s="16"/>
      <c r="Q2530" s="25">
        <f ca="1">+IF(T2530="ENVIO OS", IF(NETWORKDAYS(N2530,P2530,Feriados!A$28:A$328)&gt;-1,NETWORKDAYS(N2530,P2530,Feriados!A$28:A$328)-1,NETWORKDAYS(N2530,TODAY(),Feriados!A$28:A$328)),0)</f>
        <v>0</v>
      </c>
      <c r="R2530" s="17"/>
      <c r="S2530" s="17"/>
      <c r="T2530" s="25" t="s">
        <v>1591</v>
      </c>
      <c r="U2530" s="25" t="s">
        <v>1591</v>
      </c>
      <c r="AC2530" s="26"/>
      <c r="AD2530" s="26"/>
      <c r="AF2530" s="28"/>
    </row>
    <row r="2531" spans="1:32" s="25" customFormat="1" ht="15" x14ac:dyDescent="0.25">
      <c r="A2531" s="25">
        <v>248292</v>
      </c>
      <c r="B2531" s="25" t="s">
        <v>4939</v>
      </c>
      <c r="C2531" s="25" t="s">
        <v>4431</v>
      </c>
      <c r="D2531" s="25" t="s">
        <v>507</v>
      </c>
      <c r="E2531" s="25" t="s">
        <v>25</v>
      </c>
      <c r="F2531" s="25" t="s">
        <v>2225</v>
      </c>
      <c r="G2531" s="25">
        <v>60</v>
      </c>
      <c r="J2531" s="25" t="s">
        <v>320</v>
      </c>
      <c r="K2531" s="25" t="s">
        <v>406</v>
      </c>
      <c r="L2531" s="25" t="s">
        <v>434</v>
      </c>
      <c r="M2531" s="26">
        <v>45639</v>
      </c>
      <c r="N2531" s="26">
        <v>45679</v>
      </c>
      <c r="O2531" s="27">
        <f ca="1">+IF(NETWORKDAYS(M2531,N2531,Feriados!A2412:A2442)&gt;-1,NETWORKDAYS(M2531,N2531,Feriados!A2412:A2442)-1,NETWORKDAYS(M2531,TODAY(),Feriados!A$28:A$328))</f>
        <v>28</v>
      </c>
      <c r="P2531" s="16"/>
      <c r="Q2531" s="25">
        <f ca="1">+IF(T2531="ENVIO OS", IF(NETWORKDAYS(N2531,P2531,Feriados!A$28:A$328)&gt;-1,NETWORKDAYS(N2531,P2531,Feriados!A$28:A$328)-1,NETWORKDAYS(N2531,TODAY(),Feriados!A$28:A$328)),0)</f>
        <v>0</v>
      </c>
      <c r="R2531" s="17">
        <v>-33.1813</v>
      </c>
      <c r="S2531" s="17">
        <v>-68.985200000000006</v>
      </c>
      <c r="T2531" s="25" t="s">
        <v>1496</v>
      </c>
      <c r="U2531" s="25" t="s">
        <v>1496</v>
      </c>
      <c r="V2531" s="25" t="s">
        <v>2678</v>
      </c>
      <c r="X2531" s="25" t="s">
        <v>4127</v>
      </c>
      <c r="Y2531" s="25" t="s">
        <v>504</v>
      </c>
      <c r="Z2531" s="25" t="s">
        <v>531</v>
      </c>
      <c r="AC2531" s="26"/>
      <c r="AD2531" s="26"/>
      <c r="AF2531" s="28"/>
    </row>
    <row r="2532" spans="1:32" s="25" customFormat="1" ht="15" x14ac:dyDescent="0.25">
      <c r="A2532" s="25">
        <v>248295</v>
      </c>
      <c r="B2532" s="25" t="s">
        <v>4940</v>
      </c>
      <c r="C2532" s="25" t="s">
        <v>1943</v>
      </c>
      <c r="D2532" s="25" t="s">
        <v>446</v>
      </c>
      <c r="E2532" s="25" t="s">
        <v>25</v>
      </c>
      <c r="F2532" s="25" t="s">
        <v>516</v>
      </c>
      <c r="G2532" s="25">
        <v>132</v>
      </c>
      <c r="I2532" s="25" t="s">
        <v>4992</v>
      </c>
      <c r="M2532" s="26">
        <v>45639</v>
      </c>
      <c r="N2532" s="26">
        <v>45686</v>
      </c>
      <c r="O2532" s="27">
        <f ca="1">+IF(NETWORKDAYS(M2532,N2532,Feriados!A2413:A2443)&gt;-1,NETWORKDAYS(M2532,N2532,Feriados!A2413:A2443)-1,NETWORKDAYS(M2532,TODAY(),Feriados!A$28:A$328))</f>
        <v>33</v>
      </c>
      <c r="P2532" s="16"/>
      <c r="Q2532" s="25">
        <f ca="1">+IF(T2532="ENVIO OS", IF(NETWORKDAYS(N2532,P2532,Feriados!A$28:A$328)&gt;-1,NETWORKDAYS(N2532,P2532,Feriados!A$28:A$328)-1,NETWORKDAYS(N2532,TODAY(),Feriados!A$28:A$328)),0)</f>
        <v>0</v>
      </c>
      <c r="R2532" s="17">
        <v>-32.979700000000001</v>
      </c>
      <c r="S2532" s="17">
        <v>-68.822400000000002</v>
      </c>
      <c r="T2532" s="25" t="s">
        <v>1496</v>
      </c>
      <c r="U2532" s="25" t="s">
        <v>1496</v>
      </c>
      <c r="V2532" s="25" t="s">
        <v>2678</v>
      </c>
      <c r="W2532" s="25" t="s">
        <v>4993</v>
      </c>
      <c r="X2532" s="25" t="s">
        <v>4127</v>
      </c>
      <c r="Y2532" s="25" t="s">
        <v>504</v>
      </c>
      <c r="AC2532" s="26"/>
      <c r="AD2532" s="26"/>
      <c r="AF2532" s="28"/>
    </row>
    <row r="2533" spans="1:32" s="25" customFormat="1" ht="15" x14ac:dyDescent="0.25">
      <c r="B2533" s="25" t="s">
        <v>4944</v>
      </c>
      <c r="C2533" s="25" t="s">
        <v>1568</v>
      </c>
      <c r="D2533" s="25" t="s">
        <v>507</v>
      </c>
      <c r="E2533" s="25" t="s">
        <v>25</v>
      </c>
      <c r="F2533" s="25" t="s">
        <v>516</v>
      </c>
      <c r="G2533" s="25">
        <v>117</v>
      </c>
      <c r="H2533" s="25">
        <v>117</v>
      </c>
      <c r="M2533" s="26">
        <v>45639</v>
      </c>
      <c r="N2533" s="26">
        <v>45643</v>
      </c>
      <c r="O2533" s="27">
        <f ca="1">+IF(NETWORKDAYS(M2533,N2533,Feriados!A2415:A2445)&gt;-1,NETWORKDAYS(M2533,N2533,Feriados!A2415:A2445)-1,NETWORKDAYS(M2533,TODAY(),Feriados!A$28:A$328))</f>
        <v>2</v>
      </c>
      <c r="P2533" s="16"/>
      <c r="Q2533" s="25">
        <f ca="1">+IF(T2533="ENVIO OS", IF(NETWORKDAYS(N2533,P2533,Feriados!A$28:A$328)&gt;-1,NETWORKDAYS(N2533,P2533,Feriados!A$28:A$328)-1,NETWORKDAYS(N2533,TODAY(),Feriados!A$28:A$328)),0)</f>
        <v>0</v>
      </c>
      <c r="R2533" s="17"/>
      <c r="S2533" s="17"/>
      <c r="T2533" s="25" t="s">
        <v>1496</v>
      </c>
      <c r="U2533" s="25" t="s">
        <v>1496</v>
      </c>
      <c r="AC2533" s="26"/>
      <c r="AD2533" s="26"/>
      <c r="AF2533" s="28"/>
    </row>
    <row r="2534" spans="1:32" s="25" customFormat="1" ht="15" x14ac:dyDescent="0.25">
      <c r="A2534" s="25">
        <v>248315</v>
      </c>
      <c r="B2534" s="25" t="s">
        <v>4959</v>
      </c>
      <c r="C2534" s="25" t="s">
        <v>1943</v>
      </c>
      <c r="D2534" s="25" t="s">
        <v>446</v>
      </c>
      <c r="E2534" s="25" t="s">
        <v>25</v>
      </c>
      <c r="F2534" s="25" t="s">
        <v>516</v>
      </c>
      <c r="G2534" s="25">
        <v>132</v>
      </c>
      <c r="I2534" s="25" t="s">
        <v>17</v>
      </c>
      <c r="J2534" s="25" t="s">
        <v>793</v>
      </c>
      <c r="K2534" s="25" t="s">
        <v>457</v>
      </c>
      <c r="L2534" s="25" t="s">
        <v>434</v>
      </c>
      <c r="M2534" s="26">
        <v>45642</v>
      </c>
      <c r="N2534" s="26">
        <v>45687</v>
      </c>
      <c r="O2534" s="27">
        <f ca="1">+IF(NETWORKDAYS(M2534,N2534,Feriados!A2423:A2453)&gt;-1,NETWORKDAYS(M2534,N2534,Feriados!A2423:A2453)-1,NETWORKDAYS(M2534,TODAY(),Feriados!A$28:A$328))</f>
        <v>33</v>
      </c>
      <c r="P2534" s="16"/>
      <c r="Q2534" s="25">
        <f ca="1">+IF(T2534="ENVIO OS", IF(NETWORKDAYS(N2534,P2534,Feriados!A$28:A$328)&gt;-1,NETWORKDAYS(N2534,P2534,Feriados!A$28:A$328)-1,NETWORKDAYS(N2534,TODAY(),Feriados!A$28:A$328)),0)</f>
        <v>0</v>
      </c>
      <c r="R2534" s="17">
        <v>-33.029699999999998</v>
      </c>
      <c r="S2534" s="17">
        <v>-68.819400000000002</v>
      </c>
      <c r="T2534" s="25" t="s">
        <v>1496</v>
      </c>
      <c r="U2534" s="25" t="s">
        <v>1496</v>
      </c>
      <c r="X2534" s="25" t="s">
        <v>4127</v>
      </c>
      <c r="Y2534" s="25" t="s">
        <v>504</v>
      </c>
      <c r="AC2534" s="26"/>
      <c r="AD2534" s="26"/>
      <c r="AF2534" s="28"/>
    </row>
    <row r="2535" spans="1:32" s="25" customFormat="1" ht="15" x14ac:dyDescent="0.25">
      <c r="A2535" s="25">
        <v>244095</v>
      </c>
      <c r="B2535" s="25" t="s">
        <v>4106</v>
      </c>
      <c r="C2535" s="25" t="s">
        <v>4105</v>
      </c>
      <c r="D2535" s="25" t="s">
        <v>280</v>
      </c>
      <c r="E2535" s="25" t="s">
        <v>26</v>
      </c>
      <c r="F2535" s="25" t="s">
        <v>508</v>
      </c>
      <c r="G2535" s="25">
        <v>255.8</v>
      </c>
      <c r="I2535" s="25" t="s">
        <v>17</v>
      </c>
      <c r="J2535" s="25" t="s">
        <v>401</v>
      </c>
      <c r="K2535" s="25" t="s">
        <v>280</v>
      </c>
      <c r="M2535" s="26">
        <v>45643</v>
      </c>
      <c r="N2535" s="26">
        <v>45645</v>
      </c>
      <c r="O2535" s="27">
        <f ca="1">+IF(NETWORKDAYS(M2535,N2535,Feriados!A$1:A$196)&gt;-1,NETWORKDAYS(M2535,N2535,Feriados!A$1:A$196)-1,NETWORKDAYS(M2535,TODAY(),Feriados!A$1:A$196))</f>
        <v>2</v>
      </c>
      <c r="P2535" s="16"/>
      <c r="Q2535" s="25">
        <f ca="1">+IF(T2535="ENVIO OS", IF(NETWORKDAYS(N2535,P2535,Feriados!A$28:A$328)&gt;-1,NETWORKDAYS(N2535,P2535,Feriados!A$28:A$328)-1,NETWORKDAYS(N2535,TODAY(),Feriados!A$28:A$328)),0)</f>
        <v>0</v>
      </c>
      <c r="R2535" s="17">
        <v>-32.701900000000002</v>
      </c>
      <c r="S2535" s="17">
        <v>-68.582400000000007</v>
      </c>
      <c r="T2535" s="25" t="s">
        <v>1590</v>
      </c>
      <c r="U2535" s="25" t="s">
        <v>1590</v>
      </c>
      <c r="X2535" s="25" t="s">
        <v>4127</v>
      </c>
      <c r="Y2535" s="25" t="s">
        <v>4312</v>
      </c>
      <c r="Z2535" s="25" t="s">
        <v>545</v>
      </c>
      <c r="AC2535" s="26"/>
      <c r="AD2535" s="26"/>
      <c r="AF2535" s="28"/>
    </row>
    <row r="2536" spans="1:32" s="25" customFormat="1" ht="15" x14ac:dyDescent="0.25">
      <c r="A2536" s="25">
        <v>248380</v>
      </c>
      <c r="B2536" s="25" t="s">
        <v>4954</v>
      </c>
      <c r="C2536" s="25" t="s">
        <v>4955</v>
      </c>
      <c r="D2536" s="25" t="s">
        <v>446</v>
      </c>
      <c r="E2536" s="25" t="s">
        <v>25</v>
      </c>
      <c r="F2536" s="25" t="s">
        <v>2225</v>
      </c>
      <c r="G2536" s="25">
        <v>110</v>
      </c>
      <c r="I2536" s="25" t="s">
        <v>17</v>
      </c>
      <c r="J2536" s="25" t="s">
        <v>81</v>
      </c>
      <c r="K2536" s="25" t="s">
        <v>463</v>
      </c>
      <c r="L2536" s="25" t="s">
        <v>434</v>
      </c>
      <c r="M2536" s="26">
        <v>45644</v>
      </c>
      <c r="N2536" s="26">
        <v>45671</v>
      </c>
      <c r="O2536" s="27">
        <f ca="1">+IF(NETWORKDAYS(M2536,N2536,Feriados!A2420:A2450)&gt;-1,NETWORKDAYS(M2536,N2536,Feriados!A2420:A2450)-1,NETWORKDAYS(M2536,TODAY(),Feriados!A$28:A$328))</f>
        <v>19</v>
      </c>
      <c r="P2536" s="16"/>
      <c r="Q2536" s="25">
        <f ca="1">+IF(T2536="ENVIO OS", IF(NETWORKDAYS(N2536,P2536,Feriados!A$28:A$328)&gt;-1,NETWORKDAYS(N2536,P2536,Feriados!A$28:A$328)-1,NETWORKDAYS(N2536,TODAY(),Feriados!A$28:A$328)),0)</f>
        <v>0</v>
      </c>
      <c r="R2536" s="17">
        <v>-33.070529999999998</v>
      </c>
      <c r="S2536" s="17">
        <v>-68.690370000000001</v>
      </c>
      <c r="T2536" s="25" t="s">
        <v>1496</v>
      </c>
      <c r="U2536" s="25" t="s">
        <v>1496</v>
      </c>
      <c r="X2536" s="25" t="s">
        <v>4127</v>
      </c>
      <c r="Y2536" s="25" t="s">
        <v>504</v>
      </c>
      <c r="Z2536" s="25" t="s">
        <v>1261</v>
      </c>
      <c r="AC2536" s="26"/>
      <c r="AD2536" s="26"/>
      <c r="AF2536" s="28"/>
    </row>
    <row r="2537" spans="1:32" s="25" customFormat="1" ht="15" x14ac:dyDescent="0.25">
      <c r="A2537" s="25">
        <v>248379</v>
      </c>
      <c r="B2537" s="25" t="s">
        <v>4953</v>
      </c>
      <c r="C2537" s="25" t="s">
        <v>4590</v>
      </c>
      <c r="D2537" s="25" t="s">
        <v>274</v>
      </c>
      <c r="E2537" s="25" t="s">
        <v>25</v>
      </c>
      <c r="F2537" s="25" t="s">
        <v>2225</v>
      </c>
      <c r="G2537" s="25">
        <v>75</v>
      </c>
      <c r="I2537" s="25" t="s">
        <v>17</v>
      </c>
      <c r="J2537" s="25" t="s">
        <v>401</v>
      </c>
      <c r="K2537" s="25" t="s">
        <v>280</v>
      </c>
      <c r="M2537" s="26">
        <v>45645</v>
      </c>
      <c r="N2537" s="26">
        <v>45649</v>
      </c>
      <c r="O2537" s="27">
        <f ca="1">+IF(NETWORKDAYS(M2537,N2537,Feriados!A2419:A2449)&gt;-1,NETWORKDAYS(M2537,N2537,Feriados!A2419:A2449)-1,NETWORKDAYS(M2537,TODAY(),Feriados!A$28:A$328))</f>
        <v>2</v>
      </c>
      <c r="P2537" s="16"/>
      <c r="Q2537" s="25">
        <f ca="1">+IF(T2537="ENVIO OS", IF(NETWORKDAYS(N2537,P2537,Feriados!A$28:A$328)&gt;-1,NETWORKDAYS(N2537,P2537,Feriados!A$28:A$328)-1,NETWORKDAYS(N2537,TODAY(),Feriados!A$28:A$328)),0)</f>
        <v>0</v>
      </c>
      <c r="R2537" s="17">
        <v>-32.678131</v>
      </c>
      <c r="S2537" s="17">
        <v>-68.700171999999995</v>
      </c>
      <c r="T2537" s="25" t="s">
        <v>1496</v>
      </c>
      <c r="U2537" s="25" t="s">
        <v>1496</v>
      </c>
      <c r="X2537" s="25" t="s">
        <v>4127</v>
      </c>
      <c r="Y2537" s="25" t="s">
        <v>504</v>
      </c>
      <c r="Z2537" s="25" t="s">
        <v>4956</v>
      </c>
      <c r="AC2537" s="26"/>
      <c r="AD2537" s="26"/>
      <c r="AF2537" s="28"/>
    </row>
    <row r="2538" spans="1:32" s="25" customFormat="1" ht="15" x14ac:dyDescent="0.25">
      <c r="A2538" s="25">
        <v>248398</v>
      </c>
      <c r="B2538" s="25" t="s">
        <v>4957</v>
      </c>
      <c r="C2538" s="25" t="s">
        <v>4958</v>
      </c>
      <c r="D2538" s="25" t="s">
        <v>507</v>
      </c>
      <c r="E2538" s="25" t="s">
        <v>25</v>
      </c>
      <c r="F2538" s="25" t="s">
        <v>516</v>
      </c>
      <c r="G2538" s="25">
        <v>100</v>
      </c>
      <c r="I2538" s="25" t="s">
        <v>17</v>
      </c>
      <c r="J2538" s="25" t="s">
        <v>322</v>
      </c>
      <c r="K2538" s="25" t="s">
        <v>449</v>
      </c>
      <c r="L2538" s="25" t="s">
        <v>435</v>
      </c>
      <c r="M2538" s="26">
        <v>45646</v>
      </c>
      <c r="N2538" s="26">
        <v>45649</v>
      </c>
      <c r="O2538" s="27">
        <f ca="1">+IF(NETWORKDAYS(M2538,N2538,Feriados!A2421:A2451)&gt;-1,NETWORKDAYS(M2538,N2538,Feriados!A2421:A2451)-1,NETWORKDAYS(M2538,TODAY(),Feriados!A$28:A$328))</f>
        <v>1</v>
      </c>
      <c r="P2538" s="16"/>
      <c r="Q2538" s="25">
        <f ca="1">+IF(T2538="ENVIO OS", IF(NETWORKDAYS(N2538,P2538,Feriados!A$28:A$328)&gt;-1,NETWORKDAYS(N2538,P2538,Feriados!A$28:A$328)-1,NETWORKDAYS(N2538,TODAY(),Feriados!A$28:A$328)),0)</f>
        <v>0</v>
      </c>
      <c r="R2538" s="17">
        <v>-33.033977</v>
      </c>
      <c r="S2538" s="17">
        <v>-68.973271999999994</v>
      </c>
      <c r="T2538" s="25" t="s">
        <v>1496</v>
      </c>
      <c r="U2538" s="25" t="s">
        <v>1496</v>
      </c>
      <c r="X2538" s="25" t="s">
        <v>4127</v>
      </c>
      <c r="Y2538" s="25" t="s">
        <v>504</v>
      </c>
      <c r="Z2538" s="25" t="s">
        <v>535</v>
      </c>
      <c r="AC2538" s="26"/>
      <c r="AD2538" s="26"/>
      <c r="AF2538" s="28"/>
    </row>
    <row r="2539" spans="1:32" s="25" customFormat="1" ht="15" x14ac:dyDescent="0.25">
      <c r="A2539" s="25">
        <v>248395</v>
      </c>
      <c r="B2539" s="25" t="s">
        <v>4960</v>
      </c>
      <c r="C2539" s="25" t="s">
        <v>4961</v>
      </c>
      <c r="D2539" s="25" t="s">
        <v>507</v>
      </c>
      <c r="E2539" s="25" t="s">
        <v>25</v>
      </c>
      <c r="F2539" s="25" t="s">
        <v>693</v>
      </c>
      <c r="G2539" s="25">
        <v>200</v>
      </c>
      <c r="H2539" s="25">
        <v>200</v>
      </c>
      <c r="I2539" s="25" t="s">
        <v>17</v>
      </c>
      <c r="M2539" s="26">
        <v>45646</v>
      </c>
      <c r="N2539" s="26">
        <v>45649</v>
      </c>
      <c r="O2539" s="27">
        <f ca="1">+IF(NETWORKDAYS(M2539,N2539,Feriados!A2424:A2454)&gt;-1,NETWORKDAYS(M2539,N2539,Feriados!A2424:A2454)-1,NETWORKDAYS(M2539,TODAY(),Feriados!A$28:A$328))</f>
        <v>1</v>
      </c>
      <c r="P2539" s="16"/>
      <c r="Q2539" s="25">
        <f ca="1">+IF(T2539="ENVIO OS", IF(NETWORKDAYS(N2539,P2539,Feriados!A$28:A$328)&gt;-1,NETWORKDAYS(N2539,P2539,Feriados!A$28:A$328)-1,NETWORKDAYS(N2539,TODAY(),Feriados!A$28:A$328)),0)</f>
        <v>0</v>
      </c>
      <c r="R2539" s="17"/>
      <c r="S2539" s="17"/>
      <c r="T2539" s="25" t="s">
        <v>1496</v>
      </c>
      <c r="U2539" s="25" t="s">
        <v>1496</v>
      </c>
      <c r="X2539" s="25" t="s">
        <v>443</v>
      </c>
      <c r="Y2539" s="25" t="s">
        <v>504</v>
      </c>
      <c r="Z2539" s="25" t="s">
        <v>535</v>
      </c>
      <c r="AA2539" s="25" t="s">
        <v>4963</v>
      </c>
      <c r="AC2539" s="26"/>
      <c r="AD2539" s="26"/>
      <c r="AF2539" s="28"/>
    </row>
    <row r="2540" spans="1:32" s="25" customFormat="1" ht="15" x14ac:dyDescent="0.25">
      <c r="A2540" s="25">
        <v>246158</v>
      </c>
      <c r="B2540" s="25" t="s">
        <v>4560</v>
      </c>
      <c r="C2540" s="25" t="s">
        <v>4561</v>
      </c>
      <c r="D2540" s="25" t="s">
        <v>507</v>
      </c>
      <c r="E2540" s="25" t="s">
        <v>26</v>
      </c>
      <c r="F2540" s="25" t="s">
        <v>508</v>
      </c>
      <c r="G2540" s="25">
        <v>143</v>
      </c>
      <c r="I2540" s="25" t="s">
        <v>17</v>
      </c>
      <c r="J2540" s="25" t="s">
        <v>313</v>
      </c>
      <c r="K2540" s="25" t="s">
        <v>406</v>
      </c>
      <c r="L2540" s="25" t="s">
        <v>434</v>
      </c>
      <c r="M2540" s="26">
        <v>45650</v>
      </c>
      <c r="N2540" s="26">
        <v>45671</v>
      </c>
      <c r="O2540" s="27">
        <f ca="1">+IF(NETWORKDAYS(M2540,N2540,Feriados!A$1:A$196)&gt;-1,NETWORKDAYS(M2540,N2540,Feriados!A$1:A$196)-1,NETWORKDAYS(M2540,TODAY(),Feriados!A$1:A$196))</f>
        <v>14</v>
      </c>
      <c r="P2540" s="16"/>
      <c r="R2540" s="17">
        <v>-33.202399999999997</v>
      </c>
      <c r="S2540" s="17">
        <v>-68.884600000000006</v>
      </c>
      <c r="T2540" s="25" t="s">
        <v>1590</v>
      </c>
      <c r="U2540" s="25" t="s">
        <v>1590</v>
      </c>
      <c r="X2540" s="25" t="s">
        <v>4127</v>
      </c>
      <c r="Z2540" s="25" t="s">
        <v>547</v>
      </c>
      <c r="AC2540" s="26"/>
      <c r="AD2540" s="26"/>
      <c r="AF2540" s="28"/>
    </row>
    <row r="2541" spans="1:32" s="25" customFormat="1" ht="15" x14ac:dyDescent="0.25">
      <c r="B2541" s="25" t="s">
        <v>4968</v>
      </c>
      <c r="C2541" s="25" t="s">
        <v>4969</v>
      </c>
      <c r="D2541" s="25" t="s">
        <v>506</v>
      </c>
      <c r="E2541" s="25" t="s">
        <v>26</v>
      </c>
      <c r="F2541" s="25" t="s">
        <v>508</v>
      </c>
      <c r="G2541" s="25">
        <v>42</v>
      </c>
      <c r="M2541" s="26">
        <v>45652</v>
      </c>
      <c r="N2541" s="26">
        <v>45691</v>
      </c>
      <c r="O2541" s="27">
        <f ca="1">+IF(NETWORKDAYS(M2541,N2541,Feriados!A2428:A2458)&gt;-1,NETWORKDAYS(M2541,N2541,Feriados!A2428:A2458)-1,NETWORKDAYS(M2541,TODAY(),Feriados!A$28:A$328))</f>
        <v>27</v>
      </c>
      <c r="P2541" s="16"/>
      <c r="Q2541" s="25">
        <f ca="1">+IF(T2541="ENVIO OS", IF(NETWORKDAYS(N2541,P2541,Feriados!A$28:A$328)&gt;-1,NETWORKDAYS(N2541,P2541,Feriados!A$28:A$328)-1,NETWORKDAYS(N2541,TODAY(),Feriados!A$28:A$328)),0)</f>
        <v>8</v>
      </c>
      <c r="R2541" s="17"/>
      <c r="S2541" s="17"/>
      <c r="T2541" s="25" t="s">
        <v>1494</v>
      </c>
      <c r="U2541" s="25" t="s">
        <v>1584</v>
      </c>
      <c r="X2541" s="25" t="s">
        <v>4127</v>
      </c>
      <c r="Z2541" s="25" t="s">
        <v>596</v>
      </c>
      <c r="AC2541" s="26"/>
      <c r="AD2541" s="26"/>
      <c r="AF2541" s="28"/>
    </row>
    <row r="2542" spans="1:32" s="25" customFormat="1" ht="15" x14ac:dyDescent="0.25">
      <c r="A2542" s="25">
        <v>248729</v>
      </c>
      <c r="B2542" s="25" t="s">
        <v>4970</v>
      </c>
      <c r="C2542" s="25" t="s">
        <v>4971</v>
      </c>
      <c r="D2542" s="25" t="s">
        <v>450</v>
      </c>
      <c r="E2542" s="25" t="s">
        <v>26</v>
      </c>
      <c r="F2542" s="25" t="s">
        <v>508</v>
      </c>
      <c r="G2542" s="25">
        <v>284</v>
      </c>
      <c r="I2542" s="25" t="s">
        <v>17</v>
      </c>
      <c r="J2542" s="25" t="s">
        <v>415</v>
      </c>
      <c r="K2542" s="25" t="s">
        <v>686</v>
      </c>
      <c r="L2542" s="25" t="s">
        <v>434</v>
      </c>
      <c r="M2542" s="26">
        <v>45652</v>
      </c>
      <c r="N2542" s="26">
        <v>45678</v>
      </c>
      <c r="O2542" s="27">
        <f ca="1">+IF(NETWORKDAYS(M2542,N2542,Feriados!A2429:A2459)&gt;-1,NETWORKDAYS(M2542,N2542,Feriados!A2429:A2459)-1,NETWORKDAYS(M2542,TODAY(),Feriados!A$28:A$328))</f>
        <v>18</v>
      </c>
      <c r="P2542" s="16"/>
      <c r="Q2542" s="25">
        <f ca="1">+IF(T2542="ENVIO OS", IF(NETWORKDAYS(N2542,P2542,Feriados!A$28:A$328)&gt;-1,NETWORKDAYS(N2542,P2542,Feriados!A$28:A$328)-1,NETWORKDAYS(N2542,TODAY(),Feriados!A$28:A$328)),0)</f>
        <v>0</v>
      </c>
      <c r="R2542" s="17">
        <v>-32.885899999999999</v>
      </c>
      <c r="S2542" s="17">
        <v>-68.764200000000002</v>
      </c>
      <c r="T2542" s="25" t="s">
        <v>1496</v>
      </c>
      <c r="U2542" s="25" t="s">
        <v>1496</v>
      </c>
      <c r="V2542" s="25" t="s">
        <v>772</v>
      </c>
      <c r="W2542" s="25" t="s">
        <v>3333</v>
      </c>
      <c r="X2542" s="25" t="s">
        <v>4127</v>
      </c>
      <c r="Y2542" s="25" t="s">
        <v>504</v>
      </c>
      <c r="Z2542" s="25" t="s">
        <v>535</v>
      </c>
      <c r="AC2542" s="26"/>
      <c r="AD2542" s="26"/>
      <c r="AF2542" s="28"/>
    </row>
    <row r="2543" spans="1:32" s="25" customFormat="1" ht="15" x14ac:dyDescent="0.25">
      <c r="A2543" s="25">
        <v>244963</v>
      </c>
      <c r="B2543" s="25" t="s">
        <v>4305</v>
      </c>
      <c r="C2543" s="25" t="s">
        <v>4306</v>
      </c>
      <c r="D2543" s="25" t="s">
        <v>507</v>
      </c>
      <c r="E2543" s="25" t="s">
        <v>26</v>
      </c>
      <c r="F2543" s="25" t="s">
        <v>508</v>
      </c>
      <c r="G2543" s="25">
        <v>146.4</v>
      </c>
      <c r="I2543" s="25" t="s">
        <v>17</v>
      </c>
      <c r="J2543" s="25" t="s">
        <v>239</v>
      </c>
      <c r="K2543" s="25" t="s">
        <v>447</v>
      </c>
      <c r="L2543" s="25" t="s">
        <v>434</v>
      </c>
      <c r="M2543" s="26">
        <v>45652</v>
      </c>
      <c r="N2543" s="26">
        <v>45659</v>
      </c>
      <c r="O2543" s="27">
        <f ca="1">+IF(NETWORKDAYS(M2543,N2543,Feriados!A$1:A$196)&gt;-1,NETWORKDAYS(M2543,N2543,Feriados!A$1:A$196)-1,NETWORKDAYS(M2543,TODAY(),Feriados!A$1:A$196))</f>
        <v>5</v>
      </c>
      <c r="P2543" s="16"/>
      <c r="Q2543" s="25">
        <f ca="1">+IF(T2543="ENVIO OS", IF(NETWORKDAYS(N2543,P2543,Feriados!A$28:A$328)&gt;-1,NETWORKDAYS(N2543,P2543,Feriados!A$28:A$328)-1,NETWORKDAYS(N2543,TODAY(),Feriados!A$28:A$328)),0)</f>
        <v>0</v>
      </c>
      <c r="R2543" s="17">
        <v>-32.989815999999998</v>
      </c>
      <c r="S2543" s="17">
        <v>-68.863349999999997</v>
      </c>
      <c r="T2543" s="25" t="s">
        <v>1590</v>
      </c>
      <c r="U2543" s="25" t="s">
        <v>1590</v>
      </c>
      <c r="X2543" s="25" t="s">
        <v>4127</v>
      </c>
      <c r="Y2543" s="25" t="s">
        <v>496</v>
      </c>
      <c r="Z2543" s="25" t="s">
        <v>531</v>
      </c>
      <c r="AA2543" s="25" t="s">
        <v>4478</v>
      </c>
      <c r="AC2543" s="26"/>
      <c r="AD2543" s="26"/>
      <c r="AF2543" s="28"/>
    </row>
    <row r="2544" spans="1:32" s="25" customFormat="1" ht="15" x14ac:dyDescent="0.25">
      <c r="A2544" s="25">
        <v>248642</v>
      </c>
      <c r="B2544" s="25" t="s">
        <v>4966</v>
      </c>
      <c r="C2544" s="25" t="s">
        <v>4967</v>
      </c>
      <c r="D2544" s="25" t="s">
        <v>405</v>
      </c>
      <c r="E2544" s="25" t="s">
        <v>26</v>
      </c>
      <c r="F2544" s="25" t="s">
        <v>508</v>
      </c>
      <c r="G2544" s="25">
        <v>558</v>
      </c>
      <c r="I2544" s="25" t="s">
        <v>17</v>
      </c>
      <c r="J2544" s="25" t="s">
        <v>430</v>
      </c>
      <c r="K2544" s="25" t="s">
        <v>430</v>
      </c>
      <c r="L2544" s="25" t="s">
        <v>434</v>
      </c>
      <c r="M2544" s="26">
        <v>45653</v>
      </c>
      <c r="N2544" s="26">
        <v>45671</v>
      </c>
      <c r="O2544" s="27">
        <f ca="1">+IF(NETWORKDAYS(M2544,N2544,Feriados!A2424:A2454)&gt;-1,NETWORKDAYS(M2544,N2544,Feriados!A2424:A2454)-1,NETWORKDAYS(M2544,TODAY(),Feriados!A$28:A$328))</f>
        <v>12</v>
      </c>
      <c r="P2544" s="16"/>
      <c r="Q2544" s="25">
        <f ca="1">+IF(T2544="ENVIO OS", IF(NETWORKDAYS(N2544,P2544,Feriados!A$28:A$328)&gt;-1,NETWORKDAYS(N2544,P2544,Feriados!A$28:A$328)-1,NETWORKDAYS(N2544,TODAY(),Feriados!A$28:A$328)),0)</f>
        <v>0</v>
      </c>
      <c r="R2544" s="17">
        <v>-33.411012999999997</v>
      </c>
      <c r="S2544" s="17">
        <v>-69.048496</v>
      </c>
      <c r="T2544" s="25" t="s">
        <v>1496</v>
      </c>
      <c r="U2544" s="25" t="s">
        <v>1496</v>
      </c>
      <c r="X2544" s="25" t="s">
        <v>4127</v>
      </c>
      <c r="Y2544" s="25" t="s">
        <v>664</v>
      </c>
      <c r="Z2544" s="25" t="s">
        <v>530</v>
      </c>
      <c r="AC2544" s="26"/>
      <c r="AD2544" s="26"/>
      <c r="AF2544" s="28"/>
    </row>
    <row r="2545" spans="1:32" s="25" customFormat="1" ht="15" x14ac:dyDescent="0.25">
      <c r="A2545" s="25">
        <v>248135</v>
      </c>
      <c r="B2545" s="25" t="s">
        <v>4907</v>
      </c>
      <c r="C2545" s="25" t="s">
        <v>4908</v>
      </c>
      <c r="D2545" s="25" t="s">
        <v>452</v>
      </c>
      <c r="E2545" s="25" t="s">
        <v>25</v>
      </c>
      <c r="F2545" s="25" t="s">
        <v>1575</v>
      </c>
      <c r="G2545" s="25">
        <v>65</v>
      </c>
      <c r="M2545" s="26">
        <v>45653</v>
      </c>
      <c r="N2545" s="26">
        <v>45659</v>
      </c>
      <c r="O2545" s="27">
        <f ca="1">+IF(NETWORKDAYS(M2545,N2545,Feriados!A2422:A2452)&gt;-1,NETWORKDAYS(M2545,N2545,Feriados!A2422:A2452)-1,NETWORKDAYS(M2545,TODAY(),Feriados!A$28:A$328))</f>
        <v>4</v>
      </c>
      <c r="P2545" s="16"/>
      <c r="Q2545" s="25">
        <f ca="1">+IF(T2545="ENVIO OS", IF(NETWORKDAYS(N2545,P2545,Feriados!A$28:A$328)&gt;-1,NETWORKDAYS(N2545,P2545,Feriados!A$28:A$328)-1,NETWORKDAYS(N2545,TODAY(),Feriados!A$28:A$328)),0)</f>
        <v>0</v>
      </c>
      <c r="R2545" s="17"/>
      <c r="S2545" s="17"/>
      <c r="T2545" s="25" t="s">
        <v>1591</v>
      </c>
      <c r="U2545" s="25" t="s">
        <v>1591</v>
      </c>
      <c r="X2545" s="25" t="s">
        <v>4127</v>
      </c>
      <c r="Z2545" s="25" t="s">
        <v>4120</v>
      </c>
      <c r="AC2545" s="26"/>
      <c r="AD2545" s="26"/>
      <c r="AF2545" s="28"/>
    </row>
    <row r="2546" spans="1:32" s="25" customFormat="1" ht="15" x14ac:dyDescent="0.25">
      <c r="A2546" s="25">
        <v>248457</v>
      </c>
      <c r="B2546" s="25" t="s">
        <v>4972</v>
      </c>
      <c r="C2546" s="25" t="s">
        <v>4973</v>
      </c>
      <c r="D2546" s="25" t="s">
        <v>452</v>
      </c>
      <c r="E2546" s="25" t="s">
        <v>25</v>
      </c>
      <c r="F2546" s="25" t="s">
        <v>509</v>
      </c>
      <c r="G2546" s="25">
        <v>150</v>
      </c>
      <c r="J2546" s="25" t="s">
        <v>183</v>
      </c>
      <c r="K2546" s="25" t="s">
        <v>452</v>
      </c>
      <c r="L2546" s="25" t="s">
        <v>435</v>
      </c>
      <c r="M2546" s="26">
        <v>45653</v>
      </c>
      <c r="N2546" s="26">
        <v>45687</v>
      </c>
      <c r="O2546" s="27">
        <f ca="1">+IF(NETWORKDAYS(M2546,N2546,Feriados!A2432:A2462)&gt;-1,NETWORKDAYS(M2546,N2546,Feriados!A2432:A2462)-1,NETWORKDAYS(M2546,TODAY(),Feriados!A$28:A$328))</f>
        <v>24</v>
      </c>
      <c r="P2546" s="16"/>
      <c r="Q2546" s="25">
        <f ca="1">+IF(T2546="ENVIO OS", IF(NETWORKDAYS(N2546,P2546,Feriados!A$28:A$328)&gt;-1,NETWORKDAYS(N2546,P2546,Feriados!A$28:A$328)-1,NETWORKDAYS(N2546,TODAY(),Feriados!A$28:A$328)),0)</f>
        <v>0</v>
      </c>
      <c r="R2546" s="17">
        <v>-34.631399999999999</v>
      </c>
      <c r="S2546" s="17">
        <v>-68.273200000000003</v>
      </c>
      <c r="T2546" s="25" t="s">
        <v>1496</v>
      </c>
      <c r="U2546" s="25" t="s">
        <v>1496</v>
      </c>
      <c r="V2546" s="25" t="s">
        <v>37</v>
      </c>
      <c r="W2546" s="25" t="s">
        <v>2549</v>
      </c>
      <c r="X2546" s="25" t="s">
        <v>4127</v>
      </c>
      <c r="Y2546" s="25" t="s">
        <v>504</v>
      </c>
      <c r="AC2546" s="26"/>
      <c r="AD2546" s="26"/>
      <c r="AF2546" s="28"/>
    </row>
    <row r="2547" spans="1:32" s="25" customFormat="1" ht="15" x14ac:dyDescent="0.25">
      <c r="A2547" s="25">
        <v>245194</v>
      </c>
      <c r="B2547" s="25" t="s">
        <v>4227</v>
      </c>
      <c r="C2547" s="25" t="s">
        <v>4226</v>
      </c>
      <c r="D2547" s="25" t="s">
        <v>507</v>
      </c>
      <c r="E2547" s="25" t="s">
        <v>26</v>
      </c>
      <c r="F2547" s="25" t="s">
        <v>508</v>
      </c>
      <c r="G2547" s="25">
        <v>487.65</v>
      </c>
      <c r="I2547" s="25" t="s">
        <v>17</v>
      </c>
      <c r="J2547" s="25" t="s">
        <v>125</v>
      </c>
      <c r="K2547" s="25" t="s">
        <v>447</v>
      </c>
      <c r="L2547" s="25" t="s">
        <v>435</v>
      </c>
      <c r="M2547" s="26">
        <v>45653</v>
      </c>
      <c r="N2547" s="26">
        <v>45673</v>
      </c>
      <c r="O2547" s="27">
        <f ca="1">+IF(NETWORKDAYS(M2547,N2547,Feriados!A$1:A$196)&gt;-1,NETWORKDAYS(M2547,N2547,Feriados!A$1:A$196)-1,NETWORKDAYS(M2547,TODAY(),Feriados!A$1:A$196))</f>
        <v>14</v>
      </c>
      <c r="P2547" s="16"/>
      <c r="Q2547" s="25">
        <f ca="1">+IF(T2547="ENVIO OS", IF(NETWORKDAYS(N2547,P2547,Feriados!A$28:A$328)&gt;-1,NETWORKDAYS(N2547,P2547,Feriados!A$28:A$328)-1,NETWORKDAYS(N2547,TODAY(),Feriados!A$28:A$328)),0)</f>
        <v>0</v>
      </c>
      <c r="R2547" s="17"/>
      <c r="S2547" s="17"/>
      <c r="T2547" s="25" t="s">
        <v>1590</v>
      </c>
      <c r="U2547" s="25" t="s">
        <v>1590</v>
      </c>
      <c r="X2547" s="25" t="s">
        <v>442</v>
      </c>
      <c r="Y2547" s="25" t="s">
        <v>4312</v>
      </c>
      <c r="Z2547" s="25" t="s">
        <v>531</v>
      </c>
      <c r="AC2547" s="26"/>
      <c r="AD2547" s="26"/>
      <c r="AF2547" s="28"/>
    </row>
    <row r="2548" spans="1:32" s="25" customFormat="1" ht="15" x14ac:dyDescent="0.25">
      <c r="A2548" s="25">
        <v>248036</v>
      </c>
      <c r="B2548" s="25" t="s">
        <v>4895</v>
      </c>
      <c r="C2548" s="25" t="s">
        <v>4896</v>
      </c>
      <c r="D2548" s="25" t="s">
        <v>452</v>
      </c>
      <c r="E2548" s="25" t="s">
        <v>25</v>
      </c>
      <c r="F2548" s="25" t="s">
        <v>509</v>
      </c>
      <c r="G2548" s="25">
        <v>160</v>
      </c>
      <c r="H2548" s="25">
        <v>7</v>
      </c>
      <c r="I2548" s="25" t="s">
        <v>4920</v>
      </c>
      <c r="J2548" s="25" t="s">
        <v>379</v>
      </c>
      <c r="K2548" s="25" t="s">
        <v>471</v>
      </c>
      <c r="L2548" s="25" t="s">
        <v>435</v>
      </c>
      <c r="M2548" s="26">
        <v>45657</v>
      </c>
      <c r="N2548" s="26">
        <v>45660</v>
      </c>
      <c r="O2548" s="27">
        <f ca="1">+IF(NETWORKDAYS(M2548,N2548,Feriados!A2427:A2457)&gt;-1,NETWORKDAYS(M2548,N2548,Feriados!A2427:A2457)-1,NETWORKDAYS(M2548,TODAY(),Feriados!A$28:A$328))</f>
        <v>3</v>
      </c>
      <c r="P2548" s="16"/>
      <c r="Q2548" s="25">
        <f ca="1">+IF(T2548="ENVIO OS", IF(NETWORKDAYS(N2548,P2548,Feriados!A$28:A$328)&gt;-1,NETWORKDAYS(N2548,P2548,Feriados!A$28:A$328)-1,NETWORKDAYS(N2548,TODAY(),Feriados!A$28:A$328)),0)</f>
        <v>0</v>
      </c>
      <c r="R2548" s="17">
        <v>-34.713844000000002</v>
      </c>
      <c r="S2548" s="17">
        <v>-68.235279000000006</v>
      </c>
      <c r="T2548" s="25" t="s">
        <v>1590</v>
      </c>
      <c r="U2548" s="25" t="s">
        <v>1590</v>
      </c>
      <c r="X2548" s="25" t="s">
        <v>4127</v>
      </c>
      <c r="Y2548" s="25" t="s">
        <v>497</v>
      </c>
      <c r="AA2548" s="25" t="s">
        <v>4980</v>
      </c>
      <c r="AC2548" s="26"/>
      <c r="AD2548" s="26"/>
      <c r="AF2548" s="28"/>
    </row>
    <row r="2549" spans="1:32" s="25" customFormat="1" ht="15" x14ac:dyDescent="0.25">
      <c r="A2549" s="25">
        <v>248494</v>
      </c>
      <c r="B2549" s="25" t="s">
        <v>4974</v>
      </c>
      <c r="C2549" s="25" t="s">
        <v>4975</v>
      </c>
      <c r="D2549" s="25" t="s">
        <v>404</v>
      </c>
      <c r="E2549" s="25" t="s">
        <v>25</v>
      </c>
      <c r="F2549" s="25" t="s">
        <v>509</v>
      </c>
      <c r="G2549" s="25">
        <v>210</v>
      </c>
      <c r="H2549" s="25">
        <v>191</v>
      </c>
      <c r="I2549" s="25" t="s">
        <v>4996</v>
      </c>
      <c r="J2549" s="25" t="s">
        <v>149</v>
      </c>
      <c r="K2549" s="25" t="s">
        <v>405</v>
      </c>
      <c r="M2549" s="26">
        <v>45657</v>
      </c>
      <c r="N2549" s="26">
        <v>45660</v>
      </c>
      <c r="O2549" s="27">
        <f ca="1">+IF(NETWORKDAYS(M2549,N2549,Feriados!A2433:A2463)&gt;-1,NETWORKDAYS(M2549,N2549,Feriados!A2433:A2463)-1,NETWORKDAYS(M2549,TODAY(),Feriados!A$28:A$328))</f>
        <v>3</v>
      </c>
      <c r="P2549" s="16"/>
      <c r="Q2549" s="25">
        <f ca="1">+IF(T2549="ENVIO OS", IF(NETWORKDAYS(N2549,P2549,Feriados!A$28:A$328)&gt;-1,NETWORKDAYS(N2549,P2549,Feriados!A$28:A$328)-1,NETWORKDAYS(N2549,TODAY(),Feriados!A$28:A$328)),0)</f>
        <v>0</v>
      </c>
      <c r="R2549" s="17" t="s">
        <v>4997</v>
      </c>
      <c r="S2549" s="17">
        <v>-69.171499999999995</v>
      </c>
      <c r="T2549" s="25" t="s">
        <v>1496</v>
      </c>
      <c r="U2549" s="25" t="s">
        <v>1496</v>
      </c>
      <c r="V2549" s="25" t="s">
        <v>1170</v>
      </c>
      <c r="X2549" s="25" t="s">
        <v>443</v>
      </c>
      <c r="Y2549" s="25" t="s">
        <v>504</v>
      </c>
      <c r="AC2549" s="26"/>
      <c r="AD2549" s="26"/>
      <c r="AF2549" s="28"/>
    </row>
    <row r="2550" spans="1:32" s="25" customFormat="1" ht="15" x14ac:dyDescent="0.25">
      <c r="A2550" s="25">
        <v>248492</v>
      </c>
      <c r="B2550" s="25" t="s">
        <v>4977</v>
      </c>
      <c r="C2550" s="25" t="s">
        <v>4976</v>
      </c>
      <c r="D2550" s="25" t="s">
        <v>404</v>
      </c>
      <c r="E2550" s="25" t="s">
        <v>25</v>
      </c>
      <c r="F2550" s="25" t="s">
        <v>509</v>
      </c>
      <c r="G2550" s="25">
        <v>210</v>
      </c>
      <c r="H2550" s="25">
        <v>154</v>
      </c>
      <c r="I2550" s="25" t="s">
        <v>4994</v>
      </c>
      <c r="J2550" s="25" t="s">
        <v>149</v>
      </c>
      <c r="K2550" s="25" t="s">
        <v>405</v>
      </c>
      <c r="M2550" s="26">
        <v>45657</v>
      </c>
      <c r="N2550" s="26">
        <v>45660</v>
      </c>
      <c r="O2550" s="27">
        <f ca="1">+IF(NETWORKDAYS(M2550,N2550,Feriados!A2434:A2464)&gt;-1,NETWORKDAYS(M2550,N2550,Feriados!A2434:A2464)-1,NETWORKDAYS(M2550,TODAY(),Feriados!A$28:A$328))</f>
        <v>3</v>
      </c>
      <c r="P2550" s="16"/>
      <c r="Q2550" s="25">
        <f ca="1">+IF(T2550="ENVIO OS", IF(NETWORKDAYS(N2550,P2550,Feriados!A$28:A$328)&gt;-1,NETWORKDAYS(N2550,P2550,Feriados!A$28:A$328)-1,NETWORKDAYS(N2550,TODAY(),Feriados!A$28:A$328)),0)</f>
        <v>0</v>
      </c>
      <c r="R2550" s="17" t="s">
        <v>4995</v>
      </c>
      <c r="S2550" s="17">
        <v>-69.170500000000004</v>
      </c>
      <c r="T2550" s="25" t="s">
        <v>1496</v>
      </c>
      <c r="U2550" s="25" t="s">
        <v>1496</v>
      </c>
      <c r="V2550" s="25" t="s">
        <v>1170</v>
      </c>
      <c r="X2550" s="25" t="s">
        <v>443</v>
      </c>
      <c r="Y2550" s="25" t="s">
        <v>504</v>
      </c>
      <c r="AC2550" s="26"/>
      <c r="AD2550" s="26"/>
      <c r="AF2550" s="28"/>
    </row>
    <row r="2551" spans="1:32" s="25" customFormat="1" ht="15" x14ac:dyDescent="0.25">
      <c r="A2551" s="25">
        <v>248491</v>
      </c>
      <c r="B2551" s="25" t="s">
        <v>4978</v>
      </c>
      <c r="C2551" s="25" t="s">
        <v>4979</v>
      </c>
      <c r="E2551" s="25" t="s">
        <v>25</v>
      </c>
      <c r="F2551" s="25" t="s">
        <v>509</v>
      </c>
      <c r="G2551" s="25">
        <v>200</v>
      </c>
      <c r="I2551" s="25" t="s">
        <v>4981</v>
      </c>
      <c r="J2551" s="25" t="s">
        <v>332</v>
      </c>
      <c r="K2551" s="25" t="s">
        <v>464</v>
      </c>
      <c r="L2551" s="25" t="s">
        <v>434</v>
      </c>
      <c r="M2551" s="26">
        <v>45657</v>
      </c>
      <c r="N2551" s="26">
        <v>45664</v>
      </c>
      <c r="O2551" s="27">
        <f ca="1">+IF(NETWORKDAYS(M2551,N2551,Feriados!A2435:A2465)&gt;-1,NETWORKDAYS(M2551,N2551,Feriados!A2435:A2465)-1,NETWORKDAYS(M2551,TODAY(),Feriados!A$28:A$328))</f>
        <v>5</v>
      </c>
      <c r="P2551" s="16"/>
      <c r="Q2551" s="25">
        <f ca="1">+IF(T2551="ENVIO OS", IF(NETWORKDAYS(N2551,P2551,Feriados!A$28:A$328)&gt;-1,NETWORKDAYS(N2551,P2551,Feriados!A$28:A$328)-1,NETWORKDAYS(N2551,TODAY(),Feriados!A$28:A$328)),0)</f>
        <v>0</v>
      </c>
      <c r="R2551" s="17">
        <v>-32.9602</v>
      </c>
      <c r="S2551" s="17">
        <v>-68.6798</v>
      </c>
      <c r="T2551" s="25" t="s">
        <v>1496</v>
      </c>
      <c r="U2551" s="25" t="s">
        <v>1496</v>
      </c>
      <c r="X2551" s="25" t="s">
        <v>4127</v>
      </c>
      <c r="Y2551" s="25" t="s">
        <v>504</v>
      </c>
      <c r="AC2551" s="26"/>
      <c r="AD2551" s="26"/>
      <c r="AF2551" s="28"/>
    </row>
    <row r="2552" spans="1:32" s="25" customFormat="1" ht="15" x14ac:dyDescent="0.25">
      <c r="A2552" s="25">
        <v>244650</v>
      </c>
      <c r="B2552" s="25" t="s">
        <v>3461</v>
      </c>
      <c r="C2552" s="25" t="s">
        <v>3460</v>
      </c>
      <c r="D2552" s="25" t="s">
        <v>507</v>
      </c>
      <c r="E2552" s="25" t="s">
        <v>26</v>
      </c>
      <c r="F2552" s="25" t="s">
        <v>508</v>
      </c>
      <c r="G2552" s="25">
        <v>178.2</v>
      </c>
      <c r="I2552" s="25" t="s">
        <v>4369</v>
      </c>
      <c r="J2552" s="25" t="s">
        <v>312</v>
      </c>
      <c r="K2552" s="25" t="s">
        <v>447</v>
      </c>
      <c r="L2552" s="25" t="s">
        <v>434</v>
      </c>
      <c r="M2552" s="26">
        <v>45664</v>
      </c>
      <c r="N2552" s="26">
        <v>45671</v>
      </c>
      <c r="O2552" s="27">
        <f ca="1">+IF(NETWORKDAYS(M2552,N2552,Feriados!A$1:A$196)&gt;-1,NETWORKDAYS(M2552,N2552,Feriados!A$1:A$196)-1,NETWORKDAYS(M2552,TODAY(),Feriados!A$1:A$196))</f>
        <v>5</v>
      </c>
      <c r="P2552" s="16"/>
      <c r="Q2552" s="25">
        <f ca="1">+IF(T2552="ENVIO OS", IF(NETWORKDAYS(N2552,P2552,Feriados!A$28:A$328)&gt;-1,NETWORKDAYS(N2552,P2552,Feriados!A$28:A$328)-1,NETWORKDAYS(N2552,TODAY(),Feriados!A$28:A$328)),0)</f>
        <v>0</v>
      </c>
      <c r="R2552" s="17"/>
      <c r="S2552" s="17"/>
      <c r="T2552" s="25" t="s">
        <v>1590</v>
      </c>
      <c r="U2552" s="25" t="s">
        <v>1590</v>
      </c>
      <c r="X2552" s="25" t="s">
        <v>442</v>
      </c>
      <c r="Y2552" s="25" t="s">
        <v>4312</v>
      </c>
      <c r="Z2552" s="25" t="s">
        <v>607</v>
      </c>
      <c r="AC2552" s="26"/>
      <c r="AD2552" s="26"/>
      <c r="AF2552" s="28"/>
    </row>
    <row r="2553" spans="1:32" s="25" customFormat="1" ht="15" x14ac:dyDescent="0.25">
      <c r="A2553" s="25">
        <v>244642</v>
      </c>
      <c r="B2553" s="25" t="s">
        <v>4300</v>
      </c>
      <c r="C2553" s="25" t="s">
        <v>4301</v>
      </c>
      <c r="D2553" s="25" t="s">
        <v>274</v>
      </c>
      <c r="E2553" s="25" t="s">
        <v>26</v>
      </c>
      <c r="F2553" s="25" t="s">
        <v>508</v>
      </c>
      <c r="G2553" s="25">
        <v>249.12</v>
      </c>
      <c r="I2553" s="25" t="s">
        <v>17</v>
      </c>
      <c r="J2553" s="25" t="s">
        <v>101</v>
      </c>
      <c r="K2553" s="25" t="s">
        <v>274</v>
      </c>
      <c r="L2553" s="25" t="s">
        <v>436</v>
      </c>
      <c r="M2553" s="26">
        <v>45665</v>
      </c>
      <c r="N2553" s="26">
        <v>45687</v>
      </c>
      <c r="O2553" s="27">
        <f ca="1">+IF(NETWORKDAYS(M2553,N2553,Feriados!A$1:A$196)&gt;-1,NETWORKDAYS(M2553,N2553,Feriados!A$1:A$196)-1,NETWORKDAYS(M2553,TODAY(),Feriados!A$1:A$196))</f>
        <v>16</v>
      </c>
      <c r="P2553" s="16"/>
      <c r="Q2553" s="25">
        <f ca="1">+IF(T2553="ENVIO OS", IF(NETWORKDAYS(N2553,P2553,Feriados!A$28:A$328)&gt;-1,NETWORKDAYS(N2553,P2553,Feriados!A$28:A$328)-1,NETWORKDAYS(N2553,TODAY(),Feriados!A$28:A$328)),0)</f>
        <v>0</v>
      </c>
      <c r="R2553" s="17">
        <v>-32.847499999999997</v>
      </c>
      <c r="S2553" s="17">
        <v>-68.78</v>
      </c>
      <c r="T2553" s="25" t="s">
        <v>1590</v>
      </c>
      <c r="U2553" s="25" t="s">
        <v>1590</v>
      </c>
      <c r="X2553" s="25" t="s">
        <v>4127</v>
      </c>
      <c r="Y2553" s="25" t="s">
        <v>4312</v>
      </c>
      <c r="Z2553" s="25" t="s">
        <v>605</v>
      </c>
      <c r="AC2553" s="26"/>
      <c r="AD2553" s="26"/>
      <c r="AF2553" s="28"/>
    </row>
    <row r="2554" spans="1:32" s="25" customFormat="1" ht="15" x14ac:dyDescent="0.25">
      <c r="B2554" s="25" t="s">
        <v>4984</v>
      </c>
      <c r="C2554" s="25" t="s">
        <v>4985</v>
      </c>
      <c r="D2554" s="25" t="s">
        <v>446</v>
      </c>
      <c r="E2554" s="25" t="s">
        <v>26</v>
      </c>
      <c r="F2554" s="25" t="s">
        <v>508</v>
      </c>
      <c r="G2554" s="25">
        <v>177</v>
      </c>
      <c r="M2554" s="26">
        <v>45670</v>
      </c>
      <c r="N2554" s="26">
        <v>45692</v>
      </c>
      <c r="O2554" s="27">
        <f ca="1">+IF(NETWORKDAYS(M2554,N2554,Feriados!A2437:A2467)&gt;-1,NETWORKDAYS(M2554,N2554,Feriados!A2437:A2467)-1,NETWORKDAYS(M2554,TODAY(),Feriados!A$28:A$328))</f>
        <v>16</v>
      </c>
      <c r="P2554" s="16"/>
      <c r="Q2554" s="25">
        <f ca="1">+IF(T2554="ENVIO OS", IF(NETWORKDAYS(N2554,P2554,Feriados!A$28:A$328)&gt;-1,NETWORKDAYS(N2554,P2554,Feriados!A$28:A$328)-1,NETWORKDAYS(N2554,TODAY(),Feriados!A$28:A$328)),0)</f>
        <v>7</v>
      </c>
      <c r="R2554" s="17"/>
      <c r="S2554" s="17"/>
      <c r="T2554" s="25" t="s">
        <v>1494</v>
      </c>
      <c r="U2554" s="25" t="s">
        <v>1584</v>
      </c>
      <c r="X2554" s="25" t="s">
        <v>4127</v>
      </c>
      <c r="Z2554" s="25" t="s">
        <v>608</v>
      </c>
      <c r="AC2554" s="26"/>
      <c r="AD2554" s="26"/>
      <c r="AF2554" s="28"/>
    </row>
    <row r="2555" spans="1:32" s="25" customFormat="1" ht="15" x14ac:dyDescent="0.25">
      <c r="A2555" s="25">
        <v>248651</v>
      </c>
      <c r="B2555" s="25" t="s">
        <v>4987</v>
      </c>
      <c r="C2555" s="25" t="s">
        <v>4988</v>
      </c>
      <c r="D2555" s="25" t="s">
        <v>507</v>
      </c>
      <c r="E2555" s="25" t="s">
        <v>25</v>
      </c>
      <c r="F2555" s="25" t="s">
        <v>523</v>
      </c>
      <c r="G2555" s="25">
        <v>168</v>
      </c>
      <c r="I2555" s="25" t="s">
        <v>17</v>
      </c>
      <c r="J2555" s="25" t="s">
        <v>102</v>
      </c>
      <c r="K2555" s="25" t="s">
        <v>449</v>
      </c>
      <c r="M2555" s="26">
        <v>45672</v>
      </c>
      <c r="N2555" s="26">
        <v>45684</v>
      </c>
      <c r="O2555" s="27">
        <f ca="1">+IF(NETWORKDAYS(M2555,N2555,Feriados!A2438:A2468)&gt;-1,NETWORKDAYS(M2555,N2555,Feriados!A2438:A2468)-1,NETWORKDAYS(M2555,TODAY(),Feriados!A$28:A$328))</f>
        <v>8</v>
      </c>
      <c r="P2555" s="16"/>
      <c r="Q2555" s="25">
        <f ca="1">+IF(T2555="ENVIO OS", IF(NETWORKDAYS(N2555,P2555,Feriados!A$28:A$328)&gt;-1,NETWORKDAYS(N2555,P2555,Feriados!A$28:A$328)-1,NETWORKDAYS(N2555,TODAY(),Feriados!A$28:A$328)),0)</f>
        <v>0</v>
      </c>
      <c r="R2555" s="17"/>
      <c r="S2555" s="17"/>
      <c r="T2555" s="25" t="s">
        <v>1496</v>
      </c>
      <c r="U2555" s="25" t="s">
        <v>1496</v>
      </c>
      <c r="X2555" s="25" t="s">
        <v>442</v>
      </c>
      <c r="Y2555" s="25" t="s">
        <v>504</v>
      </c>
      <c r="Z2555" s="25" t="s">
        <v>535</v>
      </c>
      <c r="AC2555" s="26"/>
      <c r="AD2555" s="26"/>
      <c r="AF2555" s="28"/>
    </row>
    <row r="2556" spans="1:32" s="25" customFormat="1" ht="15" x14ac:dyDescent="0.25">
      <c r="A2556" s="25">
        <v>244963</v>
      </c>
      <c r="B2556" s="25" t="s">
        <v>4305</v>
      </c>
      <c r="C2556" s="25" t="s">
        <v>4306</v>
      </c>
      <c r="D2556" s="25" t="s">
        <v>507</v>
      </c>
      <c r="E2556" s="25" t="s">
        <v>26</v>
      </c>
      <c r="F2556" s="25" t="s">
        <v>508</v>
      </c>
      <c r="G2556" s="25">
        <v>146.4</v>
      </c>
      <c r="I2556" s="25" t="s">
        <v>17</v>
      </c>
      <c r="J2556" s="25" t="s">
        <v>239</v>
      </c>
      <c r="K2556" s="25" t="s">
        <v>447</v>
      </c>
      <c r="L2556" s="25" t="s">
        <v>434</v>
      </c>
      <c r="M2556" s="26">
        <v>45673</v>
      </c>
      <c r="N2556" s="26">
        <v>45691</v>
      </c>
      <c r="O2556" s="27">
        <f ca="1">+IF(NETWORKDAYS(M2556,N2556,Feriados!A$1:A$196)&gt;-1,NETWORKDAYS(M2556,N2556,Feriados!A$1:A$196)-1,NETWORKDAYS(M2556,TODAY(),Feriados!A$1:A$196))</f>
        <v>12</v>
      </c>
      <c r="P2556" s="16"/>
      <c r="Q2556" s="25">
        <f ca="1">+IF(T2556="ENVIO OS", IF(NETWORKDAYS(N2556,P2556,Feriados!A$28:A$328)&gt;-1,NETWORKDAYS(N2556,P2556,Feriados!A$28:A$328)-1,NETWORKDAYS(N2556,TODAY(),Feriados!A$28:A$328)),0)</f>
        <v>0</v>
      </c>
      <c r="R2556" s="17">
        <v>-32.989815999999998</v>
      </c>
      <c r="S2556" s="17">
        <v>-68.863349999999997</v>
      </c>
      <c r="T2556" s="25" t="s">
        <v>1590</v>
      </c>
      <c r="U2556" s="25" t="s">
        <v>1590</v>
      </c>
      <c r="X2556" s="25" t="s">
        <v>4127</v>
      </c>
      <c r="Y2556" s="25" t="s">
        <v>496</v>
      </c>
      <c r="Z2556" s="25" t="s">
        <v>531</v>
      </c>
      <c r="AA2556" s="25" t="s">
        <v>4989</v>
      </c>
      <c r="AC2556" s="26"/>
      <c r="AD2556" s="26"/>
      <c r="AF2556" s="28"/>
    </row>
    <row r="2557" spans="1:32" s="25" customFormat="1" ht="15" x14ac:dyDescent="0.25">
      <c r="A2557" s="25">
        <v>243825</v>
      </c>
      <c r="B2557" s="25" t="s">
        <v>3634</v>
      </c>
      <c r="C2557" s="25" t="s">
        <v>3633</v>
      </c>
      <c r="D2557" s="25" t="s">
        <v>450</v>
      </c>
      <c r="E2557" s="25" t="s">
        <v>26</v>
      </c>
      <c r="F2557" s="25" t="s">
        <v>508</v>
      </c>
      <c r="G2557" s="25">
        <v>72</v>
      </c>
      <c r="I2557" s="25" t="s">
        <v>4205</v>
      </c>
      <c r="J2557" s="25" t="s">
        <v>93</v>
      </c>
      <c r="K2557" s="25" t="s">
        <v>465</v>
      </c>
      <c r="L2557" s="25" t="s">
        <v>434</v>
      </c>
      <c r="M2557" s="26">
        <v>45673</v>
      </c>
      <c r="N2557" s="26">
        <v>45679</v>
      </c>
      <c r="O2557" s="27">
        <f ca="1">+IF(NETWORKDAYS(M2557,N2557,Feriados!A$1:A$196)&gt;-1,NETWORKDAYS(M2557,N2557,Feriados!A$1:A$196)-1,NETWORKDAYS(M2557,TODAY(),Feriados!A$1:A$196))</f>
        <v>4</v>
      </c>
      <c r="P2557" s="16"/>
      <c r="Q2557" s="25">
        <f ca="1">+IF(T2557="ENVIO OS", IF(NETWORKDAYS(N2557,P2557,Feriados!A$28:A$328)&gt;-1,NETWORKDAYS(N2557,P2557,Feriados!A$28:A$328)-1,NETWORKDAYS(N2557,TODAY(),Feriados!A$28:A$328)),0)</f>
        <v>0</v>
      </c>
      <c r="R2557" s="17"/>
      <c r="S2557" s="17"/>
      <c r="T2557" s="25" t="s">
        <v>1590</v>
      </c>
      <c r="U2557" s="25" t="s">
        <v>1590</v>
      </c>
      <c r="X2557" s="25" t="s">
        <v>442</v>
      </c>
      <c r="Y2557" s="25" t="s">
        <v>504</v>
      </c>
      <c r="Z2557" s="25" t="s">
        <v>4206</v>
      </c>
      <c r="AC2557" s="26"/>
      <c r="AD2557" s="26"/>
      <c r="AF2557" s="28"/>
    </row>
    <row r="2558" spans="1:32" s="25" customFormat="1" ht="15" x14ac:dyDescent="0.25">
      <c r="A2558" s="25">
        <v>248674</v>
      </c>
      <c r="B2558" s="25" t="s">
        <v>5007</v>
      </c>
      <c r="C2558" s="25" t="s">
        <v>5008</v>
      </c>
      <c r="D2558" s="25" t="s">
        <v>450</v>
      </c>
      <c r="E2558" s="25" t="s">
        <v>25</v>
      </c>
      <c r="F2558" s="25" t="s">
        <v>509</v>
      </c>
      <c r="G2558" s="25">
        <v>157</v>
      </c>
      <c r="I2558" s="25" t="s">
        <v>3398</v>
      </c>
      <c r="J2558" s="25" t="s">
        <v>79</v>
      </c>
      <c r="K2558" s="25" t="s">
        <v>457</v>
      </c>
      <c r="L2558" s="25" t="s">
        <v>435</v>
      </c>
      <c r="M2558" s="26">
        <v>45673</v>
      </c>
      <c r="N2558" s="26">
        <v>45692</v>
      </c>
      <c r="O2558" s="27">
        <f ca="1">+IF(NETWORKDAYS(M2558,N2558,Feriados!A2455:A2485)&gt;-1,NETWORKDAYS(M2558,N2558,Feriados!A2455:A2485)-1,NETWORKDAYS(M2558,TODAY(),Feriados!A$28:A$328))</f>
        <v>13</v>
      </c>
      <c r="P2558" s="16"/>
      <c r="Q2558" s="25">
        <f ca="1">+IF(T2558="ENVIO OS", IF(NETWORKDAYS(N2558,P2558,Feriados!A$28:A$328)&gt;-1,NETWORKDAYS(N2558,P2558,Feriados!A$28:A$328)-1,NETWORKDAYS(N2558,TODAY(),Feriados!A$28:A$328)),0)</f>
        <v>0</v>
      </c>
      <c r="R2558" s="17">
        <v>-32.927799999999998</v>
      </c>
      <c r="S2558" s="17">
        <v>-68.760099999999994</v>
      </c>
      <c r="T2558" s="25" t="s">
        <v>1496</v>
      </c>
      <c r="U2558" s="25" t="s">
        <v>1496</v>
      </c>
      <c r="X2558" s="25" t="s">
        <v>4127</v>
      </c>
      <c r="Y2558" s="25" t="s">
        <v>504</v>
      </c>
      <c r="AC2558" s="26"/>
      <c r="AD2558" s="26"/>
      <c r="AF2558" s="28"/>
    </row>
    <row r="2559" spans="1:32" s="25" customFormat="1" ht="15" x14ac:dyDescent="0.25">
      <c r="A2559" s="25">
        <v>248236</v>
      </c>
      <c r="B2559" s="25" t="s">
        <v>4935</v>
      </c>
      <c r="C2559" s="25" t="s">
        <v>4936</v>
      </c>
      <c r="D2559" s="25" t="s">
        <v>446</v>
      </c>
      <c r="E2559" s="25" t="s">
        <v>25</v>
      </c>
      <c r="F2559" s="25" t="s">
        <v>509</v>
      </c>
      <c r="G2559" s="25">
        <v>125</v>
      </c>
      <c r="I2559" s="25" t="s">
        <v>4983</v>
      </c>
      <c r="J2559" s="25" t="s">
        <v>123</v>
      </c>
      <c r="K2559" s="25" t="s">
        <v>463</v>
      </c>
      <c r="L2559" s="25" t="s">
        <v>434</v>
      </c>
      <c r="M2559" s="26">
        <v>45674</v>
      </c>
      <c r="N2559" s="26">
        <v>45678</v>
      </c>
      <c r="O2559" s="27">
        <f ca="1">+IF(NETWORKDAYS(M2559,N2559,Feriados!A2442:A2472)&gt;-1,NETWORKDAYS(M2559,N2559,Feriados!A2442:A2472)-1,NETWORKDAYS(M2559,TODAY(),Feriados!A$28:A$328))</f>
        <v>2</v>
      </c>
      <c r="P2559" s="16"/>
      <c r="Q2559" s="25">
        <f ca="1">+IF(T2559="ENVIO OS", IF(NETWORKDAYS(N2559,P2559,Feriados!A$28:A$328)&gt;-1,NETWORKDAYS(N2559,P2559,Feriados!A$28:A$328)-1,NETWORKDAYS(N2559,TODAY(),Feriados!A$28:A$328)),0)</f>
        <v>0</v>
      </c>
      <c r="R2559" s="17">
        <v>-32.993600000000001</v>
      </c>
      <c r="S2559" s="17">
        <v>-68.827299999999994</v>
      </c>
      <c r="T2559" s="25" t="s">
        <v>1590</v>
      </c>
      <c r="U2559" s="25" t="s">
        <v>1590</v>
      </c>
      <c r="X2559" s="25" t="s">
        <v>4127</v>
      </c>
      <c r="Y2559" s="25" t="s">
        <v>2418</v>
      </c>
      <c r="AA2559" s="25" t="s">
        <v>4989</v>
      </c>
      <c r="AC2559" s="26"/>
      <c r="AD2559" s="26"/>
      <c r="AF2559" s="28"/>
    </row>
    <row r="2560" spans="1:32" s="25" customFormat="1" ht="15" x14ac:dyDescent="0.25">
      <c r="A2560" s="25">
        <v>248390</v>
      </c>
      <c r="B2560" s="25" t="s">
        <v>4898</v>
      </c>
      <c r="C2560" s="25" t="s">
        <v>4897</v>
      </c>
      <c r="D2560" s="25" t="s">
        <v>380</v>
      </c>
      <c r="E2560" s="25" t="s">
        <v>25</v>
      </c>
      <c r="F2560" s="25" t="s">
        <v>522</v>
      </c>
      <c r="G2560" s="25">
        <v>115</v>
      </c>
      <c r="J2560" s="25" t="s">
        <v>327</v>
      </c>
      <c r="K2560" s="25" t="s">
        <v>453</v>
      </c>
      <c r="L2560" s="25" t="s">
        <v>434</v>
      </c>
      <c r="M2560" s="26">
        <v>45674</v>
      </c>
      <c r="N2560" s="26">
        <v>45692</v>
      </c>
      <c r="O2560" s="27">
        <f ca="1">+IF(NETWORKDAYS(M2560,N2560,Feriados!A2443:A2473)&gt;-1,NETWORKDAYS(M2560,N2560,Feriados!A2443:A2473)-1,NETWORKDAYS(M2560,TODAY(),Feriados!A$28:A$328))</f>
        <v>12</v>
      </c>
      <c r="P2560" s="16"/>
      <c r="Q2560" s="25">
        <f ca="1">+IF(T2560="ENVIO OS", IF(NETWORKDAYS(N2560,P2560,Feriados!A$28:A$328)&gt;-1,NETWORKDAYS(N2560,P2560,Feriados!A$28:A$328)-1,NETWORKDAYS(N2560,TODAY(),Feriados!A$28:A$328)),0)</f>
        <v>0</v>
      </c>
      <c r="R2560" s="17">
        <v>-34.067777800000002</v>
      </c>
      <c r="S2560" s="17">
        <v>-68.928611099999998</v>
      </c>
      <c r="T2560" s="25" t="s">
        <v>1590</v>
      </c>
      <c r="U2560" s="25" t="s">
        <v>1590</v>
      </c>
      <c r="V2560" s="25" t="s">
        <v>2749</v>
      </c>
      <c r="X2560" s="25" t="s">
        <v>4127</v>
      </c>
      <c r="Y2560" s="25" t="s">
        <v>2418</v>
      </c>
      <c r="AA2560" s="25" t="s">
        <v>4989</v>
      </c>
      <c r="AC2560" s="26"/>
      <c r="AD2560" s="26"/>
      <c r="AF2560" s="28"/>
    </row>
    <row r="2561" spans="1:32" s="25" customFormat="1" ht="15" x14ac:dyDescent="0.25">
      <c r="A2561" s="25">
        <v>248391</v>
      </c>
      <c r="B2561" s="25" t="s">
        <v>4899</v>
      </c>
      <c r="C2561" s="25" t="s">
        <v>4897</v>
      </c>
      <c r="D2561" s="25" t="s">
        <v>380</v>
      </c>
      <c r="E2561" s="25" t="s">
        <v>25</v>
      </c>
      <c r="F2561" s="25" t="s">
        <v>522</v>
      </c>
      <c r="G2561" s="25">
        <v>225</v>
      </c>
      <c r="J2561" s="25" t="s">
        <v>327</v>
      </c>
      <c r="K2561" s="25" t="s">
        <v>453</v>
      </c>
      <c r="L2561" s="25" t="s">
        <v>434</v>
      </c>
      <c r="M2561" s="26">
        <v>45674</v>
      </c>
      <c r="N2561" s="26">
        <v>45687</v>
      </c>
      <c r="O2561" s="27">
        <f ca="1">+IF(NETWORKDAYS(M2561,N2561,Feriados!A$1:A$196)&gt;-1,NETWORKDAYS(M2561,N2561,Feriados!A$1:A$196)-1,NETWORKDAYS(M2561,TODAY(),Feriados!A$1:A$196))</f>
        <v>9</v>
      </c>
      <c r="P2561" s="16"/>
      <c r="Q2561" s="25">
        <f ca="1">+IF(T2561="ENVIO OS", IF(NETWORKDAYS(N2561,P2561,Feriados!A$28:A$328)&gt;-1,NETWORKDAYS(N2561,P2561,Feriados!A$28:A$328)-1,NETWORKDAYS(N2561,TODAY(),Feriados!A$28:A$328)),0)</f>
        <v>0</v>
      </c>
      <c r="R2561" s="17">
        <v>-34.056388900000002</v>
      </c>
      <c r="S2561" s="17">
        <v>-68.945833300000004</v>
      </c>
      <c r="T2561" s="25" t="s">
        <v>1590</v>
      </c>
      <c r="U2561" s="25" t="s">
        <v>1590</v>
      </c>
      <c r="V2561" s="25" t="s">
        <v>2749</v>
      </c>
      <c r="X2561" s="25" t="s">
        <v>4127</v>
      </c>
      <c r="Y2561" s="25" t="s">
        <v>2418</v>
      </c>
      <c r="AA2561" s="25" t="s">
        <v>4989</v>
      </c>
      <c r="AC2561" s="26"/>
      <c r="AD2561" s="26"/>
      <c r="AF2561" s="28"/>
    </row>
    <row r="2562" spans="1:32" s="25" customFormat="1" ht="15" x14ac:dyDescent="0.25">
      <c r="A2562" s="25">
        <v>247944</v>
      </c>
      <c r="B2562" s="25" t="s">
        <v>4882</v>
      </c>
      <c r="C2562" s="25" t="s">
        <v>4883</v>
      </c>
      <c r="D2562" s="25" t="s">
        <v>446</v>
      </c>
      <c r="E2562" s="25" t="s">
        <v>25</v>
      </c>
      <c r="F2562" s="25" t="s">
        <v>516</v>
      </c>
      <c r="G2562" s="25">
        <v>100</v>
      </c>
      <c r="J2562" s="25" t="s">
        <v>3692</v>
      </c>
      <c r="K2562" s="25" t="s">
        <v>464</v>
      </c>
      <c r="L2562" s="25" t="s">
        <v>434</v>
      </c>
      <c r="M2562" s="26">
        <v>45674</v>
      </c>
      <c r="N2562" s="26">
        <v>45678</v>
      </c>
      <c r="O2562" s="27">
        <f ca="1">+IF(NETWORKDAYS(M2562,N2562,Feriados!A2443:A2473)&gt;-1,NETWORKDAYS(M2562,N2562,Feriados!A2443:A2473)-1,NETWORKDAYS(M2562,TODAY(),Feriados!A$28:A$328))</f>
        <v>2</v>
      </c>
      <c r="P2562" s="16"/>
      <c r="Q2562" s="25">
        <f ca="1">+IF(T2562="ENVIO OS", IF(NETWORKDAYS(N2562,P2562,Feriados!A$28:A$328)&gt;-1,NETWORKDAYS(N2562,P2562,Feriados!A$28:A$328)-1,NETWORKDAYS(N2562,TODAY(),Feriados!A$28:A$328)),0)</f>
        <v>0</v>
      </c>
      <c r="R2562" s="17">
        <v>-33.011318000000003</v>
      </c>
      <c r="S2562" s="17">
        <v>-68.697665000000001</v>
      </c>
      <c r="T2562" s="25" t="s">
        <v>1590</v>
      </c>
      <c r="U2562" s="25" t="s">
        <v>1590</v>
      </c>
      <c r="X2562" s="25" t="s">
        <v>4127</v>
      </c>
      <c r="Y2562" s="25" t="s">
        <v>503</v>
      </c>
      <c r="AA2562" s="25" t="s">
        <v>4989</v>
      </c>
      <c r="AC2562" s="26"/>
      <c r="AD2562" s="26"/>
      <c r="AF2562" s="28"/>
    </row>
    <row r="2563" spans="1:32" s="25" customFormat="1" ht="15" x14ac:dyDescent="0.25">
      <c r="A2563" s="25">
        <v>248135</v>
      </c>
      <c r="B2563" s="25" t="s">
        <v>4907</v>
      </c>
      <c r="C2563" s="25" t="s">
        <v>4908</v>
      </c>
      <c r="D2563" s="25" t="s">
        <v>452</v>
      </c>
      <c r="E2563" s="25" t="s">
        <v>25</v>
      </c>
      <c r="F2563" s="25" t="s">
        <v>1575</v>
      </c>
      <c r="G2563" s="25">
        <v>65</v>
      </c>
      <c r="I2563" s="25" t="s">
        <v>17</v>
      </c>
      <c r="J2563" s="25" t="s">
        <v>74</v>
      </c>
      <c r="K2563" s="25" t="s">
        <v>460</v>
      </c>
      <c r="L2563" s="25" t="s">
        <v>434</v>
      </c>
      <c r="M2563" s="26">
        <v>45677</v>
      </c>
      <c r="N2563" s="26">
        <v>45691</v>
      </c>
      <c r="O2563" s="27">
        <f ca="1">+IF(NETWORKDAYS(M2563,N2563,Feriados!A2438:A2468)&gt;-1,NETWORKDAYS(M2563,N2563,Feriados!A2438:A2468)-1,NETWORKDAYS(M2563,TODAY(),Feriados!A$28:A$328))</f>
        <v>10</v>
      </c>
      <c r="P2563" s="16"/>
      <c r="Q2563" s="25">
        <f ca="1">+IF(T2563="ENVIO OS", IF(NETWORKDAYS(N2563,P2563,Feriados!A$28:A$328)&gt;-1,NETWORKDAYS(N2563,P2563,Feriados!A$28:A$328)-1,NETWORKDAYS(N2563,TODAY(),Feriados!A$28:A$328)),0)</f>
        <v>0</v>
      </c>
      <c r="R2563" s="17">
        <v>-34.797600000000003</v>
      </c>
      <c r="S2563" s="17">
        <v>-67.996700000000004</v>
      </c>
      <c r="T2563" s="25" t="s">
        <v>1496</v>
      </c>
      <c r="U2563" s="25" t="s">
        <v>1496</v>
      </c>
      <c r="X2563" s="25" t="s">
        <v>4127</v>
      </c>
      <c r="Y2563" s="25" t="s">
        <v>504</v>
      </c>
      <c r="Z2563" s="25" t="s">
        <v>4120</v>
      </c>
      <c r="AC2563" s="26"/>
      <c r="AD2563" s="26"/>
      <c r="AF2563" s="28"/>
    </row>
    <row r="2564" spans="1:32" s="25" customFormat="1" ht="15" x14ac:dyDescent="0.25">
      <c r="A2564" s="25">
        <v>246582</v>
      </c>
      <c r="B2564" s="25" t="s">
        <v>4549</v>
      </c>
      <c r="C2564" s="25" t="s">
        <v>4548</v>
      </c>
      <c r="D2564" s="25" t="s">
        <v>446</v>
      </c>
      <c r="E2564" s="25" t="s">
        <v>26</v>
      </c>
      <c r="F2564" s="25" t="s">
        <v>508</v>
      </c>
      <c r="G2564" s="25">
        <v>24.6</v>
      </c>
      <c r="I2564" s="25" t="s">
        <v>17</v>
      </c>
      <c r="J2564" s="25" t="s">
        <v>89</v>
      </c>
      <c r="K2564" s="25" t="s">
        <v>446</v>
      </c>
      <c r="L2564" s="25" t="s">
        <v>434</v>
      </c>
      <c r="M2564" s="26">
        <v>45677</v>
      </c>
      <c r="N2564" s="26">
        <v>45692</v>
      </c>
      <c r="O2564" s="27">
        <f ca="1">+IF(NETWORKDAYS(M2564,N2564,Feriados!A$1:A$196)&gt;-1,NETWORKDAYS(M2564,N2564,Feriados!A$1:A$196)-1,NETWORKDAYS(M2564,TODAY(),Feriados!A$1:A$196))</f>
        <v>11</v>
      </c>
      <c r="P2564" s="16"/>
      <c r="Q2564" s="25">
        <f ca="1">+IF(T2564="ENVIO OS", IF(NETWORKDAYS(N2564,P2564,Feriados!A$28:A$328)&gt;-1,NETWORKDAYS(N2564,P2564,Feriados!A$28:A$328)-1,NETWORKDAYS(N2564,TODAY(),Feriados!A$28:A$328)),0)</f>
        <v>0</v>
      </c>
      <c r="R2564" s="17">
        <v>-33.000624999999999</v>
      </c>
      <c r="S2564" s="17">
        <v>-68.771170999999995</v>
      </c>
      <c r="T2564" s="25" t="s">
        <v>1590</v>
      </c>
      <c r="U2564" s="25" t="s">
        <v>1590</v>
      </c>
      <c r="X2564" s="25" t="s">
        <v>4127</v>
      </c>
      <c r="Y2564" s="25" t="s">
        <v>4986</v>
      </c>
      <c r="Z2564" s="25" t="s">
        <v>531</v>
      </c>
      <c r="AA2564" s="25" t="s">
        <v>4989</v>
      </c>
      <c r="AC2564" s="26"/>
      <c r="AD2564" s="26"/>
      <c r="AF2564" s="28"/>
    </row>
    <row r="2565" spans="1:32" s="25" customFormat="1" ht="15" x14ac:dyDescent="0.25">
      <c r="A2565" s="25">
        <v>248671</v>
      </c>
      <c r="C2565" s="25" t="s">
        <v>4961</v>
      </c>
      <c r="D2565" s="25" t="s">
        <v>507</v>
      </c>
      <c r="E2565" s="25" t="s">
        <v>26</v>
      </c>
      <c r="F2565" s="25" t="s">
        <v>514</v>
      </c>
      <c r="I2565" s="25" t="s">
        <v>4990</v>
      </c>
      <c r="J2565" s="25" t="s">
        <v>312</v>
      </c>
      <c r="K2565" s="25" t="s">
        <v>447</v>
      </c>
      <c r="L2565" s="25" t="s">
        <v>434</v>
      </c>
      <c r="M2565" s="26">
        <v>45679</v>
      </c>
      <c r="N2565" s="26">
        <v>45680</v>
      </c>
      <c r="O2565" s="27">
        <f ca="1">+IF(NETWORKDAYS(M2565,N2565,Feriados!A2446:A2476)&gt;-1,NETWORKDAYS(M2565,N2565,Feriados!A2446:A2476)-1,NETWORKDAYS(M2565,TODAY(),Feriados!A$28:A$328))</f>
        <v>1</v>
      </c>
      <c r="P2565" s="16"/>
      <c r="Q2565" s="25">
        <f ca="1">+IF(T2565="ENVIO OS", IF(NETWORKDAYS(N2565,P2565,Feriados!A$28:A$328)&gt;-1,NETWORKDAYS(N2565,P2565,Feriados!A$28:A$328)-1,NETWORKDAYS(N2565,TODAY(),Feriados!A$28:A$328)),0)</f>
        <v>0</v>
      </c>
      <c r="R2565" s="17"/>
      <c r="S2565" s="17"/>
      <c r="T2565" s="25" t="s">
        <v>1496</v>
      </c>
      <c r="U2565" s="25" t="s">
        <v>1496</v>
      </c>
      <c r="X2565" s="25" t="s">
        <v>442</v>
      </c>
      <c r="Y2565" s="25" t="s">
        <v>504</v>
      </c>
      <c r="Z2565" s="25" t="s">
        <v>556</v>
      </c>
      <c r="AC2565" s="26"/>
      <c r="AD2565" s="26"/>
      <c r="AF2565" s="28"/>
    </row>
    <row r="2566" spans="1:32" s="25" customFormat="1" ht="15" x14ac:dyDescent="0.25">
      <c r="B2566" s="25" t="s">
        <v>2344</v>
      </c>
      <c r="C2566" s="25" t="s">
        <v>4991</v>
      </c>
      <c r="D2566" s="25" t="s">
        <v>450</v>
      </c>
      <c r="E2566" s="25" t="s">
        <v>26</v>
      </c>
      <c r="F2566" s="25" t="s">
        <v>512</v>
      </c>
      <c r="J2566" s="25" t="s">
        <v>4574</v>
      </c>
      <c r="K2566" s="25" t="s">
        <v>371</v>
      </c>
      <c r="L2566" s="25" t="s">
        <v>434</v>
      </c>
      <c r="M2566" s="26">
        <v>45680</v>
      </c>
      <c r="N2566" s="26">
        <v>45685</v>
      </c>
      <c r="O2566" s="27">
        <f ca="1">+IF(NETWORKDAYS(M2566,N2566,Feriados!A2447:A2477)&gt;-1,NETWORKDAYS(M2566,N2566,Feriados!A2447:A2477)-1,NETWORKDAYS(M2566,TODAY(),Feriados!A$28:A$328))</f>
        <v>3</v>
      </c>
      <c r="P2566" s="16"/>
      <c r="Q2566" s="25">
        <f ca="1">+IF(T2566="ENVIO OS", IF(NETWORKDAYS(N2566,P2566,Feriados!A$28:A$328)&gt;-1,NETWORKDAYS(N2566,P2566,Feriados!A$28:A$328)-1,NETWORKDAYS(N2566,TODAY(),Feriados!A$28:A$328)),0)</f>
        <v>0</v>
      </c>
      <c r="R2566" s="17"/>
      <c r="S2566" s="17"/>
      <c r="T2566" s="25" t="s">
        <v>1496</v>
      </c>
      <c r="U2566" s="25" t="s">
        <v>1496</v>
      </c>
      <c r="X2566" s="25" t="s">
        <v>4127</v>
      </c>
      <c r="Y2566" s="25" t="s">
        <v>504</v>
      </c>
      <c r="AC2566" s="26"/>
      <c r="AD2566" s="26"/>
      <c r="AF2566" s="28"/>
    </row>
    <row r="2567" spans="1:32" s="25" customFormat="1" ht="15" x14ac:dyDescent="0.25">
      <c r="A2567" s="25">
        <v>248749</v>
      </c>
      <c r="B2567" s="25" t="s">
        <v>5001</v>
      </c>
      <c r="C2567" s="25" t="s">
        <v>5004</v>
      </c>
      <c r="D2567" s="25" t="s">
        <v>380</v>
      </c>
      <c r="E2567" s="25" t="s">
        <v>25</v>
      </c>
      <c r="F2567" s="25" t="s">
        <v>510</v>
      </c>
      <c r="G2567" s="25">
        <v>1160</v>
      </c>
      <c r="M2567" s="26">
        <v>45680</v>
      </c>
      <c r="N2567" s="26"/>
      <c r="O2567" s="27">
        <f ca="1">+IF(NETWORKDAYS(M2567,N2567,Feriados!A2452:A2482)&gt;-1,NETWORKDAYS(M2567,N2567,Feriados!A2452:A2482)-1,NETWORKDAYS(M2567,TODAY(),Feriados!A$28:A$328))</f>
        <v>15</v>
      </c>
      <c r="P2567" s="16"/>
      <c r="Q2567" s="25">
        <f ca="1">+IF(T2567="ENVIO OS", IF(NETWORKDAYS(N2567,P2567,Feriados!A$28:A$328)&gt;-1,NETWORKDAYS(N2567,P2567,Feriados!A$28:A$328)-1,NETWORKDAYS(N2567,TODAY(),Feriados!A$28:A$328)),0)</f>
        <v>0</v>
      </c>
      <c r="R2567" s="17"/>
      <c r="S2567" s="17"/>
      <c r="X2567" s="25" t="s">
        <v>4127</v>
      </c>
      <c r="AC2567" s="26"/>
      <c r="AD2567" s="26"/>
      <c r="AF2567" s="28"/>
    </row>
    <row r="2568" spans="1:32" s="25" customFormat="1" ht="15" x14ac:dyDescent="0.25">
      <c r="A2568" s="25">
        <v>248749</v>
      </c>
      <c r="B2568" s="25" t="s">
        <v>5002</v>
      </c>
      <c r="C2568" s="25" t="s">
        <v>5005</v>
      </c>
      <c r="D2568" s="25" t="s">
        <v>380</v>
      </c>
      <c r="E2568" s="25" t="s">
        <v>25</v>
      </c>
      <c r="F2568" s="25" t="s">
        <v>510</v>
      </c>
      <c r="G2568" s="25">
        <v>300</v>
      </c>
      <c r="M2568" s="26">
        <v>45680</v>
      </c>
      <c r="N2568" s="26"/>
      <c r="O2568" s="27">
        <f ca="1">+IF(NETWORKDAYS(M2568,N2568,Feriados!A2453:A2483)&gt;-1,NETWORKDAYS(M2568,N2568,Feriados!A2453:A2483)-1,NETWORKDAYS(M2568,TODAY(),Feriados!A$28:A$328))</f>
        <v>15</v>
      </c>
      <c r="P2568" s="16"/>
      <c r="Q2568" s="25">
        <f ca="1">+IF(T2568="ENVIO OS", IF(NETWORKDAYS(N2568,P2568,Feriados!A$28:A$328)&gt;-1,NETWORKDAYS(N2568,P2568,Feriados!A$28:A$328)-1,NETWORKDAYS(N2568,TODAY(),Feriados!A$28:A$328)),0)</f>
        <v>0</v>
      </c>
      <c r="R2568" s="17"/>
      <c r="S2568" s="17"/>
      <c r="X2568" s="25" t="s">
        <v>4127</v>
      </c>
      <c r="AC2568" s="26"/>
      <c r="AD2568" s="26"/>
      <c r="AF2568" s="28"/>
    </row>
    <row r="2569" spans="1:32" s="25" customFormat="1" ht="15" x14ac:dyDescent="0.25">
      <c r="A2569" s="25">
        <v>248749</v>
      </c>
      <c r="B2569" s="25" t="s">
        <v>5003</v>
      </c>
      <c r="C2569" s="25" t="s">
        <v>5006</v>
      </c>
      <c r="D2569" s="25" t="s">
        <v>380</v>
      </c>
      <c r="E2569" s="25" t="s">
        <v>25</v>
      </c>
      <c r="F2569" s="25" t="s">
        <v>510</v>
      </c>
      <c r="G2569" s="25">
        <v>300</v>
      </c>
      <c r="M2569" s="26">
        <v>45680</v>
      </c>
      <c r="N2569" s="26"/>
      <c r="O2569" s="27">
        <f ca="1">+IF(NETWORKDAYS(M2569,N2569,Feriados!A2454:A2484)&gt;-1,NETWORKDAYS(M2569,N2569,Feriados!A2454:A2484)-1,NETWORKDAYS(M2569,TODAY(),Feriados!A$28:A$328))</f>
        <v>15</v>
      </c>
      <c r="P2569" s="16"/>
      <c r="Q2569" s="25">
        <f ca="1">+IF(T2569="ENVIO OS", IF(NETWORKDAYS(N2569,P2569,Feriados!A$28:A$328)&gt;-1,NETWORKDAYS(N2569,P2569,Feriados!A$28:A$328)-1,NETWORKDAYS(N2569,TODAY(),Feriados!A$28:A$328)),0)</f>
        <v>0</v>
      </c>
      <c r="R2569" s="17"/>
      <c r="S2569" s="17"/>
      <c r="X2569" s="25" t="s">
        <v>4127</v>
      </c>
      <c r="AC2569" s="26"/>
      <c r="AD2569" s="26"/>
      <c r="AF2569" s="28"/>
    </row>
    <row r="2570" spans="1:32" s="25" customFormat="1" ht="15" x14ac:dyDescent="0.25">
      <c r="A2570" s="25">
        <v>243825</v>
      </c>
      <c r="B2570" s="25" t="s">
        <v>3634</v>
      </c>
      <c r="C2570" s="25" t="s">
        <v>3633</v>
      </c>
      <c r="D2570" s="25" t="s">
        <v>450</v>
      </c>
      <c r="E2570" s="25" t="s">
        <v>26</v>
      </c>
      <c r="F2570" s="25" t="s">
        <v>508</v>
      </c>
      <c r="G2570" s="25">
        <v>304.2</v>
      </c>
      <c r="I2570" s="25" t="s">
        <v>5011</v>
      </c>
      <c r="J2570" s="25" t="s">
        <v>93</v>
      </c>
      <c r="K2570" s="25" t="s">
        <v>465</v>
      </c>
      <c r="L2570" s="25" t="s">
        <v>434</v>
      </c>
      <c r="M2570" s="26">
        <v>45681</v>
      </c>
      <c r="N2570" s="26">
        <v>45691</v>
      </c>
      <c r="O2570" s="27">
        <f ca="1">+IF(NETWORKDAYS(M2570,N2570,Feriados!A$1:A$196)&gt;-1,NETWORKDAYS(M2570,N2570,Feriados!A$1:A$196)-1,NETWORKDAYS(M2570,TODAY(),Feriados!A$1:A$196))</f>
        <v>6</v>
      </c>
      <c r="P2570" s="16"/>
      <c r="Q2570" s="25">
        <f ca="1">+IF(T2570="ENVIO OS", IF(NETWORKDAYS(N2570,P2570,Feriados!A$28:A$328)&gt;-1,NETWORKDAYS(N2570,P2570,Feriados!A$28:A$328)-1,NETWORKDAYS(N2570,TODAY(),Feriados!A$28:A$328)),0)</f>
        <v>0</v>
      </c>
      <c r="R2570" s="17"/>
      <c r="S2570" s="17"/>
      <c r="T2570" s="25" t="s">
        <v>1590</v>
      </c>
      <c r="U2570" s="25" t="s">
        <v>1590</v>
      </c>
      <c r="X2570" s="25" t="s">
        <v>442</v>
      </c>
      <c r="Y2570" s="25" t="s">
        <v>4313</v>
      </c>
      <c r="Z2570" s="25" t="s">
        <v>4206</v>
      </c>
      <c r="AC2570" s="26"/>
      <c r="AD2570" s="26"/>
      <c r="AF2570" s="28"/>
    </row>
    <row r="2571" spans="1:32" s="25" customFormat="1" ht="15" x14ac:dyDescent="0.25">
      <c r="A2571" s="25">
        <v>246481</v>
      </c>
      <c r="B2571" s="25" t="s">
        <v>4619</v>
      </c>
      <c r="C2571" s="25" t="s">
        <v>4620</v>
      </c>
      <c r="D2571" s="25" t="s">
        <v>507</v>
      </c>
      <c r="E2571" s="25" t="s">
        <v>25</v>
      </c>
      <c r="F2571" s="25" t="s">
        <v>523</v>
      </c>
      <c r="G2571" s="25">
        <v>40</v>
      </c>
      <c r="I2571" s="25" t="s">
        <v>17</v>
      </c>
      <c r="J2571" s="25" t="s">
        <v>355</v>
      </c>
      <c r="K2571" s="25" t="s">
        <v>447</v>
      </c>
      <c r="L2571" s="25" t="s">
        <v>435</v>
      </c>
      <c r="M2571" s="26">
        <v>45685</v>
      </c>
      <c r="N2571" s="26">
        <v>45691</v>
      </c>
      <c r="O2571" s="27">
        <f ca="1">+IF(NETWORKDAYS(M2571,N2571,Feriados!A2460:A2490)&gt;-1,NETWORKDAYS(M2571,N2571,Feriados!A2460:A2490)-1,NETWORKDAYS(M2571,TODAY(),Feriados!A$28:A$328))</f>
        <v>4</v>
      </c>
      <c r="P2571" s="16"/>
      <c r="Q2571" s="25">
        <f ca="1">+IF(T2571="ENVIO OS", IF(NETWORKDAYS(N2571,P2571,Feriados!A$28:A$328)&gt;-1,NETWORKDAYS(N2571,P2571,Feriados!A$28:A$328)-1,NETWORKDAYS(N2571,TODAY(),Feriados!A$28:A$328)),0)</f>
        <v>0</v>
      </c>
      <c r="R2571" s="17">
        <v>-32.969135999999999</v>
      </c>
      <c r="S2571" s="17">
        <v>-68.877412000000007</v>
      </c>
      <c r="T2571" s="25" t="s">
        <v>1590</v>
      </c>
      <c r="U2571" s="25" t="s">
        <v>1590</v>
      </c>
      <c r="X2571" s="25" t="s">
        <v>4127</v>
      </c>
      <c r="Y2571" s="25" t="s">
        <v>503</v>
      </c>
      <c r="Z2571" s="25" t="s">
        <v>545</v>
      </c>
      <c r="AA2571" s="25" t="s">
        <v>4989</v>
      </c>
      <c r="AC2571" s="26"/>
      <c r="AD2571" s="26"/>
      <c r="AF2571" s="28"/>
    </row>
    <row r="2572" spans="1:32" s="25" customFormat="1" ht="15" x14ac:dyDescent="0.25">
      <c r="A2572" s="25">
        <v>246665</v>
      </c>
      <c r="B2572" s="25" t="s">
        <v>4665</v>
      </c>
      <c r="C2572" s="25" t="s">
        <v>4666</v>
      </c>
      <c r="D2572" s="25" t="s">
        <v>274</v>
      </c>
      <c r="E2572" s="25" t="s">
        <v>25</v>
      </c>
      <c r="F2572" s="25" t="s">
        <v>523</v>
      </c>
      <c r="G2572" s="25">
        <v>165</v>
      </c>
      <c r="H2572" s="25">
        <v>165</v>
      </c>
      <c r="I2572" s="25" t="s">
        <v>17</v>
      </c>
      <c r="J2572" s="25" t="s">
        <v>4704</v>
      </c>
      <c r="K2572" s="25" t="s">
        <v>489</v>
      </c>
      <c r="L2572" s="25" t="s">
        <v>435</v>
      </c>
      <c r="M2572" s="26">
        <v>45685</v>
      </c>
      <c r="N2572" s="26">
        <v>45693</v>
      </c>
      <c r="O2572" s="27">
        <f ca="1">+IF(NETWORKDAYS(M2572,N2572,Feriados!A2473:A2503)&gt;-1,NETWORKDAYS(M2572,N2572,Feriados!A2473:A2503)-1,NETWORKDAYS(M2572,TODAY(),Feriados!A$28:A$328))</f>
        <v>6</v>
      </c>
      <c r="P2572" s="16"/>
      <c r="Q2572" s="25">
        <f ca="1">+IF(T2572="ENVIO OS", IF(NETWORKDAYS(N2572,P2572,Feriados!A$28:A$328)&gt;-1,NETWORKDAYS(N2572,P2572,Feriados!A$28:A$328)-1,NETWORKDAYS(N2572,TODAY(),Feriados!A$28:A$328)),0)</f>
        <v>0</v>
      </c>
      <c r="R2572" s="17">
        <v>-32.841900000000003</v>
      </c>
      <c r="S2572" s="17">
        <v>-68.879099999999994</v>
      </c>
      <c r="T2572" s="25" t="s">
        <v>1590</v>
      </c>
      <c r="U2572" s="25" t="s">
        <v>1590</v>
      </c>
      <c r="V2572" s="25" t="s">
        <v>772</v>
      </c>
      <c r="X2572" s="25" t="s">
        <v>4127</v>
      </c>
      <c r="Y2572" s="25" t="s">
        <v>497</v>
      </c>
      <c r="Z2572" s="25" t="s">
        <v>1188</v>
      </c>
      <c r="AA2572" s="25" t="s">
        <v>4989</v>
      </c>
      <c r="AC2572" s="26"/>
      <c r="AD2572" s="26"/>
      <c r="AF2572" s="28"/>
    </row>
    <row r="2573" spans="1:32" s="25" customFormat="1" ht="15" x14ac:dyDescent="0.25">
      <c r="A2573" s="25">
        <v>248910</v>
      </c>
      <c r="B2573" s="25" t="s">
        <v>4397</v>
      </c>
      <c r="C2573" s="25" t="s">
        <v>4398</v>
      </c>
      <c r="D2573" s="25" t="s">
        <v>450</v>
      </c>
      <c r="E2573" s="25" t="s">
        <v>26</v>
      </c>
      <c r="F2573" s="25" t="s">
        <v>508</v>
      </c>
      <c r="G2573" s="25">
        <v>193</v>
      </c>
      <c r="I2573" s="25" t="s">
        <v>17</v>
      </c>
      <c r="J2573" s="25" t="s">
        <v>86</v>
      </c>
      <c r="K2573" s="25" t="s">
        <v>457</v>
      </c>
      <c r="L2573" s="25" t="s">
        <v>434</v>
      </c>
      <c r="M2573" s="26">
        <v>45686</v>
      </c>
      <c r="N2573" s="26">
        <v>45699</v>
      </c>
      <c r="O2573" s="27">
        <f ca="1">+IF(NETWORKDAYS(M2573,N2573,Feriados!A$1:A$196)&gt;-1,NETWORKDAYS(M2573,N2573,Feriados!A$1:A$196)-1,NETWORKDAYS(M2573,TODAY(),Feriados!A$1:A$196))</f>
        <v>9</v>
      </c>
      <c r="P2573" s="16"/>
      <c r="Q2573" s="25">
        <f ca="1">+IF(T2573="ENVIO OS", IF(NETWORKDAYS(N2573,P2573,Feriados!A$28:A$328)&gt;-1,NETWORKDAYS(N2573,P2573,Feriados!A$28:A$328)-1,NETWORKDAYS(N2573,TODAY(),Feriados!A$28:A$328)),0)</f>
        <v>0</v>
      </c>
      <c r="R2573" s="17">
        <v>-32.903700000000001</v>
      </c>
      <c r="S2573" s="17">
        <v>-68.774799999999999</v>
      </c>
      <c r="T2573" s="25" t="s">
        <v>1496</v>
      </c>
      <c r="U2573" s="25" t="s">
        <v>1496</v>
      </c>
      <c r="V2573" s="25" t="s">
        <v>772</v>
      </c>
      <c r="W2573" s="25" t="s">
        <v>3333</v>
      </c>
      <c r="X2573" s="25" t="s">
        <v>4127</v>
      </c>
      <c r="Y2573" s="25" t="s">
        <v>504</v>
      </c>
      <c r="Z2573" s="25" t="s">
        <v>573</v>
      </c>
      <c r="AC2573" s="26"/>
      <c r="AD2573" s="26"/>
      <c r="AF2573" s="28"/>
    </row>
    <row r="2574" spans="1:32" s="25" customFormat="1" ht="15" x14ac:dyDescent="0.25">
      <c r="B2574" s="25" t="s">
        <v>4998</v>
      </c>
      <c r="C2574" s="25" t="s">
        <v>4999</v>
      </c>
      <c r="D2574" s="25" t="s">
        <v>404</v>
      </c>
      <c r="E2574" s="25" t="s">
        <v>25</v>
      </c>
      <c r="F2574" s="25" t="s">
        <v>516</v>
      </c>
      <c r="G2574" s="25">
        <v>256</v>
      </c>
      <c r="M2574" s="26">
        <v>45688</v>
      </c>
      <c r="N2574" s="26"/>
      <c r="O2574" s="27">
        <f ca="1">+IF(NETWORKDAYS(M2574,N2574,Feriados!A2450:A2480)&gt;-1,NETWORKDAYS(M2574,N2574,Feriados!A2450:A2480)-1,NETWORKDAYS(M2574,TODAY(),Feriados!A$28:A$328))</f>
        <v>9</v>
      </c>
      <c r="P2574" s="16"/>
      <c r="Q2574" s="25">
        <f ca="1">+IF(T2574="ENVIO OS", IF(NETWORKDAYS(N2574,P2574,Feriados!A$28:A$328)&gt;-1,NETWORKDAYS(N2574,P2574,Feriados!A$28:A$328)-1,NETWORKDAYS(N2574,TODAY(),Feriados!A$28:A$328)),0)</f>
        <v>0</v>
      </c>
      <c r="R2574" s="17"/>
      <c r="S2574" s="17"/>
      <c r="X2574" s="25" t="s">
        <v>4127</v>
      </c>
      <c r="AC2574" s="26"/>
      <c r="AD2574" s="26"/>
      <c r="AF2574" s="28"/>
    </row>
    <row r="2575" spans="1:32" s="25" customFormat="1" ht="15" x14ac:dyDescent="0.25">
      <c r="B2575" s="25" t="s">
        <v>5000</v>
      </c>
      <c r="C2575" s="25" t="s">
        <v>4999</v>
      </c>
      <c r="D2575" s="25" t="s">
        <v>404</v>
      </c>
      <c r="E2575" s="25" t="s">
        <v>25</v>
      </c>
      <c r="F2575" s="25" t="s">
        <v>516</v>
      </c>
      <c r="G2575" s="25">
        <v>256</v>
      </c>
      <c r="M2575" s="26">
        <v>45688</v>
      </c>
      <c r="N2575" s="26"/>
      <c r="O2575" s="27">
        <f ca="1">+IF(NETWORKDAYS(M2575,N2575,Feriados!A2451:A2481)&gt;-1,NETWORKDAYS(M2575,N2575,Feriados!A2451:A2481)-1,NETWORKDAYS(M2575,TODAY(),Feriados!A$28:A$328))</f>
        <v>9</v>
      </c>
      <c r="P2575" s="16"/>
      <c r="Q2575" s="25">
        <f ca="1">+IF(T2575="ENVIO OS", IF(NETWORKDAYS(N2575,P2575,Feriados!A$28:A$328)&gt;-1,NETWORKDAYS(N2575,P2575,Feriados!A$28:A$328)-1,NETWORKDAYS(N2575,TODAY(),Feriados!A$28:A$328)),0)</f>
        <v>0</v>
      </c>
      <c r="R2575" s="17"/>
      <c r="S2575" s="17"/>
      <c r="X2575" s="25" t="s">
        <v>4127</v>
      </c>
      <c r="AC2575" s="26"/>
      <c r="AD2575" s="26"/>
      <c r="AF2575" s="28"/>
    </row>
    <row r="2576" spans="1:32" s="25" customFormat="1" ht="15" x14ac:dyDescent="0.25">
      <c r="B2576" s="25" t="s">
        <v>5009</v>
      </c>
      <c r="C2576" s="25" t="s">
        <v>5010</v>
      </c>
      <c r="D2576" s="25" t="s">
        <v>274</v>
      </c>
      <c r="E2576" s="25" t="s">
        <v>25</v>
      </c>
      <c r="F2576" s="25" t="s">
        <v>509</v>
      </c>
      <c r="G2576" s="25">
        <v>50</v>
      </c>
      <c r="M2576" s="26">
        <v>45691</v>
      </c>
      <c r="N2576" s="26"/>
      <c r="O2576" s="27">
        <f ca="1">+IF(NETWORKDAYS(M2576,N2576,Feriados!A2456:A2486)&gt;-1,NETWORKDAYS(M2576,N2576,Feriados!A2456:A2486)-1,NETWORKDAYS(M2576,TODAY(),Feriados!A$28:A$328))</f>
        <v>8</v>
      </c>
      <c r="P2576" s="16"/>
      <c r="Q2576" s="25">
        <f ca="1">+IF(T2576="ENVIO OS", IF(NETWORKDAYS(N2576,P2576,Feriados!A$28:A$328)&gt;-1,NETWORKDAYS(N2576,P2576,Feriados!A$28:A$328)-1,NETWORKDAYS(N2576,TODAY(),Feriados!A$28:A$328)),0)</f>
        <v>0</v>
      </c>
      <c r="R2576" s="17"/>
      <c r="S2576" s="17"/>
      <c r="AC2576" s="26"/>
      <c r="AD2576" s="26"/>
      <c r="AF2576" s="28"/>
    </row>
    <row r="2577" spans="1:32" s="25" customFormat="1" ht="15" x14ac:dyDescent="0.25">
      <c r="B2577" s="25" t="s">
        <v>5016</v>
      </c>
      <c r="C2577" s="25" t="s">
        <v>5017</v>
      </c>
      <c r="D2577" s="25" t="s">
        <v>405</v>
      </c>
      <c r="E2577" s="25" t="s">
        <v>25</v>
      </c>
      <c r="F2577" s="25" t="s">
        <v>516</v>
      </c>
      <c r="G2577" s="25">
        <v>320</v>
      </c>
      <c r="M2577" s="26">
        <v>45691</v>
      </c>
      <c r="N2577" s="26"/>
      <c r="O2577" s="27">
        <f ca="1">+IF(NETWORKDAYS(M2577,N2577,Feriados!A2460:A2490)&gt;-1,NETWORKDAYS(M2577,N2577,Feriados!A2460:A2490)-1,NETWORKDAYS(M2577,TODAY(),Feriados!A$28:A$328))</f>
        <v>8</v>
      </c>
      <c r="P2577" s="16"/>
      <c r="Q2577" s="25">
        <f ca="1">+IF(T2577="ENVIO OS", IF(NETWORKDAYS(N2577,P2577,Feriados!A$28:A$328)&gt;-1,NETWORKDAYS(N2577,P2577,Feriados!A$28:A$328)-1,NETWORKDAYS(N2577,TODAY(),Feriados!A$28:A$328)),0)</f>
        <v>0</v>
      </c>
      <c r="R2577" s="17"/>
      <c r="S2577" s="17"/>
      <c r="X2577" s="25" t="s">
        <v>443</v>
      </c>
      <c r="AC2577" s="26"/>
      <c r="AD2577" s="26"/>
      <c r="AF2577" s="28"/>
    </row>
    <row r="2578" spans="1:32" s="25" customFormat="1" ht="15" x14ac:dyDescent="0.25">
      <c r="B2578" s="25" t="s">
        <v>5018</v>
      </c>
      <c r="C2578" s="25" t="s">
        <v>5019</v>
      </c>
      <c r="D2578" s="25" t="s">
        <v>452</v>
      </c>
      <c r="E2578" s="25" t="s">
        <v>25</v>
      </c>
      <c r="F2578" s="25" t="s">
        <v>509</v>
      </c>
      <c r="G2578" s="25">
        <v>87</v>
      </c>
      <c r="M2578" s="26">
        <v>45692</v>
      </c>
      <c r="N2578" s="26"/>
      <c r="O2578" s="27">
        <f ca="1">+IF(NETWORKDAYS(M2578,N2578,Feriados!A2461:A2491)&gt;-1,NETWORKDAYS(M2578,N2578,Feriados!A2461:A2491)-1,NETWORKDAYS(M2578,TODAY(),Feriados!A$28:A$328))</f>
        <v>7</v>
      </c>
      <c r="P2578" s="16"/>
      <c r="Q2578" s="25">
        <f ca="1">+IF(T2578="ENVIO OS", IF(NETWORKDAYS(N2578,P2578,Feriados!A$28:A$328)&gt;-1,NETWORKDAYS(N2578,P2578,Feriados!A$28:A$328)-1,NETWORKDAYS(N2578,TODAY(),Feriados!A$28:A$328)),0)</f>
        <v>0</v>
      </c>
      <c r="R2578" s="17"/>
      <c r="S2578" s="17"/>
      <c r="AC2578" s="26"/>
      <c r="AD2578" s="26"/>
      <c r="AF2578" s="28"/>
    </row>
    <row r="2579" spans="1:32" s="25" customFormat="1" ht="15" x14ac:dyDescent="0.25">
      <c r="B2579" s="25" t="s">
        <v>5012</v>
      </c>
      <c r="C2579" s="25" t="s">
        <v>5013</v>
      </c>
      <c r="D2579" s="25" t="s">
        <v>380</v>
      </c>
      <c r="E2579" s="25" t="s">
        <v>26</v>
      </c>
      <c r="F2579" s="25" t="s">
        <v>508</v>
      </c>
      <c r="G2579" s="25">
        <v>337</v>
      </c>
      <c r="M2579" s="26">
        <v>45694</v>
      </c>
      <c r="N2579" s="26"/>
      <c r="O2579" s="27">
        <f ca="1">+IF(NETWORKDAYS(M2579,N2579,Feriados!A2458:A2488)&gt;-1,NETWORKDAYS(M2579,N2579,Feriados!A2458:A2488)-1,NETWORKDAYS(M2579,TODAY(),Feriados!A$28:A$328))</f>
        <v>5</v>
      </c>
      <c r="P2579" s="16"/>
      <c r="Q2579" s="25">
        <f ca="1">+IF(T2579="ENVIO OS", IF(NETWORKDAYS(N2579,P2579,Feriados!A$28:A$328)&gt;-1,NETWORKDAYS(N2579,P2579,Feriados!A$28:A$328)-1,NETWORKDAYS(N2579,TODAY(),Feriados!A$28:A$328)),0)</f>
        <v>0</v>
      </c>
      <c r="R2579" s="17"/>
      <c r="S2579" s="17"/>
      <c r="AC2579" s="26"/>
      <c r="AD2579" s="26"/>
      <c r="AF2579" s="28"/>
    </row>
    <row r="2580" spans="1:32" s="25" customFormat="1" ht="15" x14ac:dyDescent="0.25">
      <c r="B2580" s="25" t="s">
        <v>5014</v>
      </c>
      <c r="C2580" s="25" t="s">
        <v>5015</v>
      </c>
      <c r="D2580" s="25" t="s">
        <v>446</v>
      </c>
      <c r="E2580" s="25" t="s">
        <v>26</v>
      </c>
      <c r="F2580" s="25" t="s">
        <v>508</v>
      </c>
      <c r="G2580" s="25">
        <v>107</v>
      </c>
      <c r="M2580" s="26">
        <v>45695</v>
      </c>
      <c r="N2580" s="26"/>
      <c r="O2580" s="27">
        <f ca="1">+IF(NETWORKDAYS(M2580,N2580,Feriados!A2459:A2489)&gt;-1,NETWORKDAYS(M2580,N2580,Feriados!A2459:A2489)-1,NETWORKDAYS(M2580,TODAY(),Feriados!A$28:A$328))</f>
        <v>4</v>
      </c>
      <c r="P2580" s="16"/>
      <c r="Q2580" s="25">
        <f ca="1">+IF(T2580="ENVIO OS", IF(NETWORKDAYS(N2580,P2580,Feriados!A$28:A$328)&gt;-1,NETWORKDAYS(N2580,P2580,Feriados!A$28:A$328)-1,NETWORKDAYS(N2580,TODAY(),Feriados!A$28:A$328)),0)</f>
        <v>0</v>
      </c>
      <c r="R2580" s="17"/>
      <c r="S2580" s="17"/>
      <c r="AC2580" s="26"/>
      <c r="AD2580" s="26"/>
      <c r="AF2580" s="28"/>
    </row>
    <row r="2581" spans="1:32" s="25" customFormat="1" ht="15" x14ac:dyDescent="0.25">
      <c r="A2581" s="25">
        <v>246418</v>
      </c>
      <c r="B2581" s="25" t="s">
        <v>4613</v>
      </c>
      <c r="C2581" s="25" t="s">
        <v>4614</v>
      </c>
      <c r="D2581" s="25" t="s">
        <v>507</v>
      </c>
      <c r="E2581" s="25" t="s">
        <v>25</v>
      </c>
      <c r="F2581" s="25" t="s">
        <v>693</v>
      </c>
      <c r="G2581" s="25">
        <v>366.6</v>
      </c>
      <c r="H2581" s="25">
        <v>366.6</v>
      </c>
      <c r="I2581" s="25" t="s">
        <v>17</v>
      </c>
      <c r="J2581" s="25" t="s">
        <v>2201</v>
      </c>
      <c r="K2581" s="25" t="s">
        <v>1501</v>
      </c>
      <c r="L2581" s="25" t="s">
        <v>434</v>
      </c>
      <c r="M2581" s="26">
        <v>45691</v>
      </c>
      <c r="N2581" s="26"/>
      <c r="O2581" s="27">
        <f ca="1">+IF(NETWORKDAYS(M2581,N2581,Feriados!A2500:A2530)&gt;-1,NETWORKDAYS(M2581,N2581,Feriados!A2500:A2530)-1,NETWORKDAYS(M2581,TODAY(),Feriados!A$28:A$328))</f>
        <v>8</v>
      </c>
      <c r="P2581" s="16"/>
      <c r="Q2581" s="25">
        <f ca="1">+IF(T2581="ENVIO OS", IF(NETWORKDAYS(N2581,P2581,Feriados!A$28:A$328)&gt;-1,NETWORKDAYS(N2581,P2581,Feriados!A$28:A$328)-1,NETWORKDAYS(N2581,TODAY(),Feriados!A$28:A$328)),0)</f>
        <v>0</v>
      </c>
      <c r="R2581" s="17">
        <v>-33.006999999999998</v>
      </c>
      <c r="S2581" s="17">
        <v>-68.887</v>
      </c>
      <c r="V2581" s="25" t="s">
        <v>35</v>
      </c>
      <c r="X2581" s="25" t="s">
        <v>4127</v>
      </c>
      <c r="Y2581" s="25" t="s">
        <v>497</v>
      </c>
      <c r="Z2581" s="25" t="s">
        <v>531</v>
      </c>
      <c r="AA2581" s="25" t="s">
        <v>4805</v>
      </c>
      <c r="AC2581" s="26"/>
      <c r="AD2581" s="26"/>
      <c r="AF2581" s="28"/>
    </row>
    <row r="2582" spans="1:32" s="25" customFormat="1" ht="15" x14ac:dyDescent="0.25">
      <c r="A2582" s="25">
        <v>248315</v>
      </c>
      <c r="B2582" s="25" t="s">
        <v>4959</v>
      </c>
      <c r="C2582" s="25" t="s">
        <v>1943</v>
      </c>
      <c r="D2582" s="25" t="s">
        <v>446</v>
      </c>
      <c r="E2582" s="25" t="s">
        <v>25</v>
      </c>
      <c r="F2582" s="25" t="s">
        <v>516</v>
      </c>
      <c r="G2582" s="25">
        <v>132</v>
      </c>
      <c r="I2582" s="25" t="s">
        <v>17</v>
      </c>
      <c r="J2582" s="25" t="s">
        <v>793</v>
      </c>
      <c r="K2582" s="25" t="s">
        <v>457</v>
      </c>
      <c r="L2582" s="25" t="s">
        <v>434</v>
      </c>
      <c r="M2582" s="26">
        <v>45694</v>
      </c>
      <c r="N2582" s="26">
        <v>45699</v>
      </c>
      <c r="O2582" s="27">
        <f ca="1">+IF(NETWORKDAYS(M2582,N2582,Feriados!A2471:A2501)&gt;-1,NETWORKDAYS(M2582,N2582,Feriados!A2471:A2501)-1,NETWORKDAYS(M2582,TODAY(),Feriados!A$28:A$328))</f>
        <v>3</v>
      </c>
      <c r="P2582" s="16"/>
      <c r="Q2582" s="25">
        <f ca="1">+IF(T2582="ENVIO OS", IF(NETWORKDAYS(N2582,P2582,Feriados!A$28:A$328)&gt;-1,NETWORKDAYS(N2582,P2582,Feriados!A$28:A$328)-1,NETWORKDAYS(N2582,TODAY(),Feriados!A$28:A$328)),0)</f>
        <v>0</v>
      </c>
      <c r="R2582" s="17">
        <v>-33.029699999999998</v>
      </c>
      <c r="S2582" s="17">
        <v>-68.819400000000002</v>
      </c>
      <c r="T2582" s="25" t="s">
        <v>1590</v>
      </c>
      <c r="U2582" s="25" t="s">
        <v>1590</v>
      </c>
      <c r="X2582" s="25" t="s">
        <v>4127</v>
      </c>
      <c r="Y2582" s="25" t="s">
        <v>2418</v>
      </c>
      <c r="AC2582" s="26"/>
      <c r="AD2582" s="26"/>
      <c r="AF2582" s="28"/>
    </row>
    <row r="2583" spans="1:32" s="25" customFormat="1" ht="15" x14ac:dyDescent="0.25">
      <c r="M2583" s="26"/>
      <c r="N2583" s="26"/>
      <c r="O2583" s="27">
        <f ca="1">+IF(NETWORKDAYS(M2583,N2583,Feriados!A2464:A2494)&gt;-1,NETWORKDAYS(M2583,N2583,Feriados!A2464:A2494)-1,NETWORKDAYS(M2583,TODAY(),Feriados!A$28:A$328))</f>
        <v>-1</v>
      </c>
      <c r="P2583" s="16"/>
      <c r="Q2583" s="25">
        <f ca="1">+IF(T2583="ENVIO OS", IF(NETWORKDAYS(N2583,P2583,Feriados!A$28:A$328)&gt;-1,NETWORKDAYS(N2583,P2583,Feriados!A$28:A$328)-1,NETWORKDAYS(N2583,TODAY(),Feriados!A$28:A$328)),0)</f>
        <v>0</v>
      </c>
      <c r="R2583" s="17"/>
      <c r="S2583" s="17"/>
      <c r="AC2583" s="26"/>
      <c r="AD2583" s="26"/>
      <c r="AF2583" s="28"/>
    </row>
    <row r="2584" spans="1:32" s="25" customFormat="1" ht="15" x14ac:dyDescent="0.25">
      <c r="M2584" s="26"/>
      <c r="N2584" s="26"/>
      <c r="O2584" s="27">
        <f ca="1">+IF(NETWORKDAYS(M2584,N2584,Feriados!A2465:A2495)&gt;-1,NETWORKDAYS(M2584,N2584,Feriados!A2465:A2495)-1,NETWORKDAYS(M2584,TODAY(),Feriados!A$28:A$328))</f>
        <v>-1</v>
      </c>
      <c r="P2584" s="16"/>
      <c r="Q2584" s="25">
        <f ca="1">+IF(T2584="ENVIO OS", IF(NETWORKDAYS(N2584,P2584,Feriados!A$28:A$328)&gt;-1,NETWORKDAYS(N2584,P2584,Feriados!A$28:A$328)-1,NETWORKDAYS(N2584,TODAY(),Feriados!A$28:A$328)),0)</f>
        <v>0</v>
      </c>
      <c r="R2584" s="17"/>
      <c r="S2584" s="17"/>
      <c r="AC2584" s="26"/>
      <c r="AD2584" s="26"/>
      <c r="AF2584" s="28"/>
    </row>
    <row r="2585" spans="1:32" s="25" customFormat="1" ht="15" x14ac:dyDescent="0.25">
      <c r="M2585" s="26"/>
      <c r="N2585" s="26"/>
      <c r="O2585" s="27">
        <f ca="1">+IF(NETWORKDAYS(M2585,N2585,Feriados!A2466:A2496)&gt;-1,NETWORKDAYS(M2585,N2585,Feriados!A2466:A2496)-1,NETWORKDAYS(M2585,TODAY(),Feriados!A$28:A$328))</f>
        <v>-1</v>
      </c>
      <c r="P2585" s="16"/>
      <c r="Q2585" s="25">
        <f ca="1">+IF(T2585="ENVIO OS", IF(NETWORKDAYS(N2585,P2585,Feriados!A$28:A$328)&gt;-1,NETWORKDAYS(N2585,P2585,Feriados!A$28:A$328)-1,NETWORKDAYS(N2585,TODAY(),Feriados!A$28:A$328)),0)</f>
        <v>0</v>
      </c>
      <c r="R2585" s="17"/>
      <c r="S2585" s="17"/>
      <c r="AC2585" s="26"/>
      <c r="AD2585" s="26"/>
      <c r="AF2585" s="28"/>
    </row>
    <row r="2586" spans="1:32" s="25" customFormat="1" ht="15" x14ac:dyDescent="0.25">
      <c r="M2586" s="26"/>
      <c r="N2586" s="26"/>
      <c r="O2586" s="27">
        <f ca="1">+IF(NETWORKDAYS(M2586,N2586,Feriados!A2467:A2497)&gt;-1,NETWORKDAYS(M2586,N2586,Feriados!A2467:A2497)-1,NETWORKDAYS(M2586,TODAY(),Feriados!A$28:A$328))</f>
        <v>-1</v>
      </c>
      <c r="P2586" s="16"/>
      <c r="Q2586" s="25">
        <f ca="1">+IF(T2586="ENVIO OS", IF(NETWORKDAYS(N2586,P2586,Feriados!A$28:A$328)&gt;-1,NETWORKDAYS(N2586,P2586,Feriados!A$28:A$328)-1,NETWORKDAYS(N2586,TODAY(),Feriados!A$28:A$328)),0)</f>
        <v>0</v>
      </c>
      <c r="R2586" s="17"/>
      <c r="S2586" s="17"/>
      <c r="AC2586" s="26"/>
      <c r="AD2586" s="26"/>
      <c r="AF2586" s="28"/>
    </row>
    <row r="2587" spans="1:32" s="25" customFormat="1" ht="15" x14ac:dyDescent="0.25">
      <c r="M2587" s="26"/>
      <c r="N2587" s="26"/>
      <c r="O2587" s="27">
        <f ca="1">+IF(NETWORKDAYS(M2587,N2587,Feriados!A2468:A2498)&gt;-1,NETWORKDAYS(M2587,N2587,Feriados!A2468:A2498)-1,NETWORKDAYS(M2587,TODAY(),Feriados!A$28:A$328))</f>
        <v>-1</v>
      </c>
      <c r="P2587" s="16"/>
      <c r="Q2587" s="25">
        <f ca="1">+IF(T2587="ENVIO OS", IF(NETWORKDAYS(N2587,P2587,Feriados!A$28:A$328)&gt;-1,NETWORKDAYS(N2587,P2587,Feriados!A$28:A$328)-1,NETWORKDAYS(N2587,TODAY(),Feriados!A$28:A$328)),0)</f>
        <v>0</v>
      </c>
      <c r="R2587" s="17"/>
      <c r="S2587" s="17"/>
      <c r="AC2587" s="26"/>
      <c r="AD2587" s="26"/>
      <c r="AF2587" s="28"/>
    </row>
    <row r="2588" spans="1:32" s="25" customFormat="1" ht="15" x14ac:dyDescent="0.25">
      <c r="M2588" s="26"/>
      <c r="N2588" s="26"/>
      <c r="O2588" s="27">
        <f ca="1">+IF(NETWORKDAYS(M2588,N2588,Feriados!A2469:A2499)&gt;-1,NETWORKDAYS(M2588,N2588,Feriados!A2469:A2499)-1,NETWORKDAYS(M2588,TODAY(),Feriados!A$28:A$328))</f>
        <v>-1</v>
      </c>
      <c r="P2588" s="16"/>
      <c r="Q2588" s="25">
        <f ca="1">+IF(T2588="ENVIO OS", IF(NETWORKDAYS(N2588,P2588,Feriados!A$28:A$328)&gt;-1,NETWORKDAYS(N2588,P2588,Feriados!A$28:A$328)-1,NETWORKDAYS(N2588,TODAY(),Feriados!A$28:A$328)),0)</f>
        <v>0</v>
      </c>
      <c r="R2588" s="17"/>
      <c r="S2588" s="17"/>
      <c r="AC2588" s="26"/>
      <c r="AD2588" s="26"/>
      <c r="AF2588" s="28"/>
    </row>
    <row r="2589" spans="1:32" s="25" customFormat="1" ht="15" x14ac:dyDescent="0.25">
      <c r="M2589" s="26"/>
      <c r="N2589" s="26"/>
      <c r="O2589" s="27">
        <f ca="1">+IF(NETWORKDAYS(M2589,N2589,Feriados!A2470:A2500)&gt;-1,NETWORKDAYS(M2589,N2589,Feriados!A2470:A2500)-1,NETWORKDAYS(M2589,TODAY(),Feriados!A$28:A$328))</f>
        <v>-1</v>
      </c>
      <c r="P2589" s="16"/>
      <c r="Q2589" s="25">
        <f ca="1">+IF(T2589="ENVIO OS", IF(NETWORKDAYS(N2589,P2589,Feriados!A$28:A$328)&gt;-1,NETWORKDAYS(N2589,P2589,Feriados!A$28:A$328)-1,NETWORKDAYS(N2589,TODAY(),Feriados!A$28:A$328)),0)</f>
        <v>0</v>
      </c>
      <c r="R2589" s="17"/>
      <c r="S2589" s="17"/>
      <c r="AC2589" s="26"/>
      <c r="AD2589" s="26"/>
      <c r="AF2589" s="28"/>
    </row>
    <row r="2590" spans="1:32" s="25" customFormat="1" ht="15" x14ac:dyDescent="0.25">
      <c r="M2590" s="26"/>
      <c r="N2590" s="26"/>
      <c r="O2590" s="27">
        <f ca="1">+IF(NETWORKDAYS(M2590,N2590,Feriados!A2471:A2501)&gt;-1,NETWORKDAYS(M2590,N2590,Feriados!A2471:A2501)-1,NETWORKDAYS(M2590,TODAY(),Feriados!A$28:A$328))</f>
        <v>-1</v>
      </c>
      <c r="P2590" s="16"/>
      <c r="Q2590" s="25">
        <f ca="1">+IF(T2590="ENVIO OS", IF(NETWORKDAYS(N2590,P2590,Feriados!A$28:A$328)&gt;-1,NETWORKDAYS(N2590,P2590,Feriados!A$28:A$328)-1,NETWORKDAYS(N2590,TODAY(),Feriados!A$28:A$328)),0)</f>
        <v>0</v>
      </c>
      <c r="R2590" s="17"/>
      <c r="S2590" s="17"/>
      <c r="AC2590" s="26"/>
      <c r="AD2590" s="26"/>
      <c r="AF2590" s="28"/>
    </row>
    <row r="2591" spans="1:32" s="25" customFormat="1" ht="15" x14ac:dyDescent="0.25">
      <c r="M2591" s="26"/>
      <c r="N2591" s="26"/>
      <c r="O2591" s="27">
        <f ca="1">+IF(NETWORKDAYS(M2591,N2591,Feriados!A2472:A2502)&gt;-1,NETWORKDAYS(M2591,N2591,Feriados!A2472:A2502)-1,NETWORKDAYS(M2591,TODAY(),Feriados!A$28:A$328))</f>
        <v>-1</v>
      </c>
      <c r="P2591" s="16"/>
      <c r="Q2591" s="25">
        <f ca="1">+IF(T2591="ENVIO OS", IF(NETWORKDAYS(N2591,P2591,Feriados!A$28:A$328)&gt;-1,NETWORKDAYS(N2591,P2591,Feriados!A$28:A$328)-1,NETWORKDAYS(N2591,TODAY(),Feriados!A$28:A$328)),0)</f>
        <v>0</v>
      </c>
      <c r="R2591" s="17"/>
      <c r="S2591" s="17"/>
      <c r="AC2591" s="26"/>
      <c r="AD2591" s="26"/>
      <c r="AF2591" s="28"/>
    </row>
    <row r="2592" spans="1:32" s="25" customFormat="1" ht="15" x14ac:dyDescent="0.25">
      <c r="M2592" s="26"/>
      <c r="N2592" s="26"/>
      <c r="O2592" s="27">
        <f ca="1">+IF(NETWORKDAYS(M2592,N2592,Feriados!A2473:A2503)&gt;-1,NETWORKDAYS(M2592,N2592,Feriados!A2473:A2503)-1,NETWORKDAYS(M2592,TODAY(),Feriados!A$28:A$328))</f>
        <v>-1</v>
      </c>
      <c r="P2592" s="16"/>
      <c r="Q2592" s="25">
        <f ca="1">+IF(T2592="ENVIO OS", IF(NETWORKDAYS(N2592,P2592,Feriados!A$28:A$328)&gt;-1,NETWORKDAYS(N2592,P2592,Feriados!A$28:A$328)-1,NETWORKDAYS(N2592,TODAY(),Feriados!A$28:A$328)),0)</f>
        <v>0</v>
      </c>
      <c r="R2592" s="17"/>
      <c r="S2592" s="17"/>
      <c r="AC2592" s="26"/>
      <c r="AD2592" s="26"/>
      <c r="AF2592" s="28"/>
    </row>
    <row r="2593" spans="13:32" s="25" customFormat="1" ht="15" x14ac:dyDescent="0.25">
      <c r="M2593" s="26"/>
      <c r="N2593" s="26"/>
      <c r="O2593" s="27">
        <f ca="1">+IF(NETWORKDAYS(M2593,N2593,Feriados!A2474:A2504)&gt;-1,NETWORKDAYS(M2593,N2593,Feriados!A2474:A2504)-1,NETWORKDAYS(M2593,TODAY(),Feriados!A$28:A$328))</f>
        <v>-1</v>
      </c>
      <c r="P2593" s="16"/>
      <c r="Q2593" s="25">
        <f ca="1">+IF(T2593="ENVIO OS", IF(NETWORKDAYS(N2593,P2593,Feriados!A$28:A$328)&gt;-1,NETWORKDAYS(N2593,P2593,Feriados!A$28:A$328)-1,NETWORKDAYS(N2593,TODAY(),Feriados!A$28:A$328)),0)</f>
        <v>0</v>
      </c>
      <c r="R2593" s="17"/>
      <c r="S2593" s="17"/>
      <c r="AC2593" s="26"/>
      <c r="AD2593" s="26"/>
      <c r="AF2593" s="28"/>
    </row>
    <row r="2594" spans="13:32" s="25" customFormat="1" ht="15" x14ac:dyDescent="0.25">
      <c r="M2594" s="26"/>
      <c r="N2594" s="26"/>
      <c r="O2594" s="27">
        <f ca="1">+IF(NETWORKDAYS(M2594,N2594,Feriados!A2475:A2505)&gt;-1,NETWORKDAYS(M2594,N2594,Feriados!A2475:A2505)-1,NETWORKDAYS(M2594,TODAY(),Feriados!A$28:A$328))</f>
        <v>-1</v>
      </c>
      <c r="P2594" s="16"/>
      <c r="Q2594" s="25">
        <f ca="1">+IF(T2594="ENVIO OS", IF(NETWORKDAYS(N2594,P2594,Feriados!A$28:A$328)&gt;-1,NETWORKDAYS(N2594,P2594,Feriados!A$28:A$328)-1,NETWORKDAYS(N2594,TODAY(),Feriados!A$28:A$328)),0)</f>
        <v>0</v>
      </c>
      <c r="R2594" s="17"/>
      <c r="S2594" s="17"/>
      <c r="AC2594" s="26"/>
      <c r="AD2594" s="26"/>
      <c r="AF2594" s="28"/>
    </row>
    <row r="2595" spans="13:32" s="25" customFormat="1" ht="15" x14ac:dyDescent="0.25">
      <c r="M2595" s="26"/>
      <c r="N2595" s="26"/>
      <c r="O2595" s="27">
        <f ca="1">+IF(NETWORKDAYS(M2595,N2595,Feriados!A2476:A2506)&gt;-1,NETWORKDAYS(M2595,N2595,Feriados!A2476:A2506)-1,NETWORKDAYS(M2595,TODAY(),Feriados!A$28:A$328))</f>
        <v>-1</v>
      </c>
      <c r="P2595" s="16"/>
      <c r="Q2595" s="25">
        <f ca="1">+IF(T2595="ENVIO OS", IF(NETWORKDAYS(N2595,P2595,Feriados!A$28:A$328)&gt;-1,NETWORKDAYS(N2595,P2595,Feriados!A$28:A$328)-1,NETWORKDAYS(N2595,TODAY(),Feriados!A$28:A$328)),0)</f>
        <v>0</v>
      </c>
      <c r="R2595" s="17"/>
      <c r="S2595" s="17"/>
      <c r="AC2595" s="26"/>
      <c r="AD2595" s="26"/>
      <c r="AF2595" s="28"/>
    </row>
    <row r="2596" spans="13:32" s="25" customFormat="1" ht="15" x14ac:dyDescent="0.25">
      <c r="M2596" s="26"/>
      <c r="N2596" s="26"/>
      <c r="O2596" s="27">
        <f ca="1">+IF(NETWORKDAYS(M2596,N2596,Feriados!A2477:A2507)&gt;-1,NETWORKDAYS(M2596,N2596,Feriados!A2477:A2507)-1,NETWORKDAYS(M2596,TODAY(),Feriados!A$28:A$328))</f>
        <v>-1</v>
      </c>
      <c r="P2596" s="16"/>
      <c r="Q2596" s="25">
        <f ca="1">+IF(T2596="ENVIO OS", IF(NETWORKDAYS(N2596,P2596,Feriados!A$28:A$328)&gt;-1,NETWORKDAYS(N2596,P2596,Feriados!A$28:A$328)-1,NETWORKDAYS(N2596,TODAY(),Feriados!A$28:A$328)),0)</f>
        <v>0</v>
      </c>
      <c r="R2596" s="17"/>
      <c r="S2596" s="17"/>
      <c r="AC2596" s="26"/>
      <c r="AD2596" s="26"/>
      <c r="AF2596" s="28"/>
    </row>
    <row r="2597" spans="13:32" s="25" customFormat="1" ht="15" x14ac:dyDescent="0.25">
      <c r="M2597" s="26"/>
      <c r="N2597" s="26"/>
      <c r="O2597" s="27">
        <f ca="1">+IF(NETWORKDAYS(M2597,N2597,Feriados!A2478:A2508)&gt;-1,NETWORKDAYS(M2597,N2597,Feriados!A2478:A2508)-1,NETWORKDAYS(M2597,TODAY(),Feriados!A$28:A$328))</f>
        <v>-1</v>
      </c>
      <c r="P2597" s="16"/>
      <c r="Q2597" s="25">
        <f ca="1">+IF(T2597="ENVIO OS", IF(NETWORKDAYS(N2597,P2597,Feriados!A$28:A$328)&gt;-1,NETWORKDAYS(N2597,P2597,Feriados!A$28:A$328)-1,NETWORKDAYS(N2597,TODAY(),Feriados!A$28:A$328)),0)</f>
        <v>0</v>
      </c>
      <c r="R2597" s="17"/>
      <c r="S2597" s="17"/>
      <c r="AC2597" s="26"/>
      <c r="AD2597" s="26"/>
      <c r="AF2597" s="28"/>
    </row>
    <row r="2598" spans="13:32" s="25" customFormat="1" ht="15" x14ac:dyDescent="0.25">
      <c r="M2598" s="26"/>
      <c r="N2598" s="26"/>
      <c r="O2598" s="27">
        <f ca="1">+IF(NETWORKDAYS(M2598,N2598,Feriados!A2479:A2509)&gt;-1,NETWORKDAYS(M2598,N2598,Feriados!A2479:A2509)-1,NETWORKDAYS(M2598,TODAY(),Feriados!A$28:A$328))</f>
        <v>-1</v>
      </c>
      <c r="P2598" s="16"/>
      <c r="Q2598" s="25">
        <f ca="1">+IF(T2598="ENVIO OS", IF(NETWORKDAYS(N2598,P2598,Feriados!A$28:A$328)&gt;-1,NETWORKDAYS(N2598,P2598,Feriados!A$28:A$328)-1,NETWORKDAYS(N2598,TODAY(),Feriados!A$28:A$328)),0)</f>
        <v>0</v>
      </c>
      <c r="R2598" s="17"/>
      <c r="S2598" s="17"/>
      <c r="AC2598" s="26"/>
      <c r="AD2598" s="26"/>
      <c r="AF2598" s="28"/>
    </row>
    <row r="2599" spans="13:32" s="25" customFormat="1" ht="15" x14ac:dyDescent="0.25">
      <c r="M2599" s="26"/>
      <c r="N2599" s="26"/>
      <c r="O2599" s="27">
        <f ca="1">+IF(NETWORKDAYS(M2599,N2599,Feriados!A2480:A2510)&gt;-1,NETWORKDAYS(M2599,N2599,Feriados!A2480:A2510)-1,NETWORKDAYS(M2599,TODAY(),Feriados!A$28:A$328))</f>
        <v>-1</v>
      </c>
      <c r="P2599" s="16"/>
      <c r="Q2599" s="25">
        <f ca="1">+IF(T2599="ENVIO OS", IF(NETWORKDAYS(N2599,P2599,Feriados!A$28:A$328)&gt;-1,NETWORKDAYS(N2599,P2599,Feriados!A$28:A$328)-1,NETWORKDAYS(N2599,TODAY(),Feriados!A$28:A$328)),0)</f>
        <v>0</v>
      </c>
      <c r="R2599" s="17"/>
      <c r="S2599" s="17"/>
      <c r="AC2599" s="26"/>
      <c r="AD2599" s="26"/>
      <c r="AF2599" s="28"/>
    </row>
    <row r="2600" spans="13:32" s="25" customFormat="1" ht="15" x14ac:dyDescent="0.25">
      <c r="M2600" s="26"/>
      <c r="N2600" s="26"/>
      <c r="O2600" s="27">
        <f ca="1">+IF(NETWORKDAYS(M2600,N2600,Feriados!A2481:A2511)&gt;-1,NETWORKDAYS(M2600,N2600,Feriados!A2481:A2511)-1,NETWORKDAYS(M2600,TODAY(),Feriados!A$28:A$328))</f>
        <v>-1</v>
      </c>
      <c r="P2600" s="16"/>
      <c r="Q2600" s="25">
        <f ca="1">+IF(T2600="ENVIO OS", IF(NETWORKDAYS(N2600,P2600,Feriados!A$28:A$328)&gt;-1,NETWORKDAYS(N2600,P2600,Feriados!A$28:A$328)-1,NETWORKDAYS(N2600,TODAY(),Feriados!A$28:A$328)),0)</f>
        <v>0</v>
      </c>
      <c r="R2600" s="17"/>
      <c r="S2600" s="17"/>
      <c r="AC2600" s="26"/>
      <c r="AD2600" s="26"/>
      <c r="AF2600" s="28"/>
    </row>
    <row r="2601" spans="13:32" s="25" customFormat="1" ht="15" x14ac:dyDescent="0.25">
      <c r="M2601" s="26"/>
      <c r="N2601" s="26"/>
      <c r="O2601" s="27">
        <f ca="1">+IF(NETWORKDAYS(M2601,N2601,Feriados!A2482:A2512)&gt;-1,NETWORKDAYS(M2601,N2601,Feriados!A2482:A2512)-1,NETWORKDAYS(M2601,TODAY(),Feriados!A$28:A$328))</f>
        <v>-1</v>
      </c>
      <c r="P2601" s="16"/>
      <c r="Q2601" s="25">
        <f ca="1">+IF(T2601="ENVIO OS", IF(NETWORKDAYS(N2601,P2601,Feriados!A$28:A$328)&gt;-1,NETWORKDAYS(N2601,P2601,Feriados!A$28:A$328)-1,NETWORKDAYS(N2601,TODAY(),Feriados!A$28:A$328)),0)</f>
        <v>0</v>
      </c>
      <c r="R2601" s="17"/>
      <c r="S2601" s="17"/>
      <c r="AC2601" s="26"/>
      <c r="AD2601" s="26"/>
      <c r="AF2601" s="28"/>
    </row>
    <row r="2602" spans="13:32" s="25" customFormat="1" ht="15" x14ac:dyDescent="0.25">
      <c r="M2602" s="26"/>
      <c r="N2602" s="26"/>
      <c r="O2602" s="27">
        <f ca="1">+IF(NETWORKDAYS(M2602,N2602,Feriados!A2483:A2513)&gt;-1,NETWORKDAYS(M2602,N2602,Feriados!A2483:A2513)-1,NETWORKDAYS(M2602,TODAY(),Feriados!A$28:A$328))</f>
        <v>-1</v>
      </c>
      <c r="P2602" s="16"/>
      <c r="Q2602" s="25">
        <f ca="1">+IF(T2602="ENVIO OS", IF(NETWORKDAYS(N2602,P2602,Feriados!A$28:A$328)&gt;-1,NETWORKDAYS(N2602,P2602,Feriados!A$28:A$328)-1,NETWORKDAYS(N2602,TODAY(),Feriados!A$28:A$328)),0)</f>
        <v>0</v>
      </c>
      <c r="R2602" s="17"/>
      <c r="S2602" s="17"/>
      <c r="AC2602" s="26"/>
      <c r="AD2602" s="26"/>
      <c r="AF2602" s="28"/>
    </row>
    <row r="2603" spans="13:32" s="25" customFormat="1" ht="15" x14ac:dyDescent="0.25">
      <c r="M2603" s="26"/>
      <c r="N2603" s="26"/>
      <c r="O2603" s="27">
        <f ca="1">+IF(NETWORKDAYS(M2603,N2603,Feriados!A2484:A2514)&gt;-1,NETWORKDAYS(M2603,N2603,Feriados!A2484:A2514)-1,NETWORKDAYS(M2603,TODAY(),Feriados!A$28:A$328))</f>
        <v>-1</v>
      </c>
      <c r="P2603" s="16"/>
      <c r="Q2603" s="25">
        <f ca="1">+IF(T2603="ENVIO OS", IF(NETWORKDAYS(N2603,P2603,Feriados!A$28:A$328)&gt;-1,NETWORKDAYS(N2603,P2603,Feriados!A$28:A$328)-1,NETWORKDAYS(N2603,TODAY(),Feriados!A$28:A$328)),0)</f>
        <v>0</v>
      </c>
      <c r="R2603" s="17"/>
      <c r="S2603" s="17"/>
      <c r="AC2603" s="26"/>
      <c r="AD2603" s="26"/>
      <c r="AF2603" s="28"/>
    </row>
    <row r="2604" spans="13:32" s="25" customFormat="1" ht="15" x14ac:dyDescent="0.25">
      <c r="M2604" s="26"/>
      <c r="N2604" s="26"/>
      <c r="O2604" s="27">
        <f ca="1">+IF(NETWORKDAYS(M2604,N2604,Feriados!A2485:A2515)&gt;-1,NETWORKDAYS(M2604,N2604,Feriados!A2485:A2515)-1,NETWORKDAYS(M2604,TODAY(),Feriados!A$28:A$328))</f>
        <v>-1</v>
      </c>
      <c r="P2604" s="16"/>
      <c r="Q2604" s="25">
        <f ca="1">+IF(T2604="ENVIO OS", IF(NETWORKDAYS(N2604,P2604,Feriados!A$28:A$328)&gt;-1,NETWORKDAYS(N2604,P2604,Feriados!A$28:A$328)-1,NETWORKDAYS(N2604,TODAY(),Feriados!A$28:A$328)),0)</f>
        <v>0</v>
      </c>
      <c r="R2604" s="17"/>
      <c r="S2604" s="17"/>
      <c r="AC2604" s="26"/>
      <c r="AD2604" s="26"/>
      <c r="AF2604" s="28"/>
    </row>
    <row r="2605" spans="13:32" s="25" customFormat="1" ht="15" x14ac:dyDescent="0.25">
      <c r="M2605" s="26"/>
      <c r="N2605" s="26"/>
      <c r="O2605" s="27">
        <f ca="1">+IF(NETWORKDAYS(M2605,N2605,Feriados!A2486:A2516)&gt;-1,NETWORKDAYS(M2605,N2605,Feriados!A2486:A2516)-1,NETWORKDAYS(M2605,TODAY(),Feriados!A$28:A$328))</f>
        <v>-1</v>
      </c>
      <c r="P2605" s="16"/>
      <c r="Q2605" s="25">
        <f ca="1">+IF(T2605="ENVIO OS", IF(NETWORKDAYS(N2605,P2605,Feriados!A$28:A$328)&gt;-1,NETWORKDAYS(N2605,P2605,Feriados!A$28:A$328)-1,NETWORKDAYS(N2605,TODAY(),Feriados!A$28:A$328)),0)</f>
        <v>0</v>
      </c>
      <c r="R2605" s="17"/>
      <c r="S2605" s="17"/>
      <c r="AC2605" s="26"/>
      <c r="AD2605" s="26"/>
      <c r="AF2605" s="28"/>
    </row>
    <row r="2606" spans="13:32" s="25" customFormat="1" ht="15" x14ac:dyDescent="0.25">
      <c r="M2606" s="26"/>
      <c r="N2606" s="26"/>
      <c r="O2606" s="27">
        <f ca="1">+IF(NETWORKDAYS(M2606,N2606,Feriados!A2487:A2517)&gt;-1,NETWORKDAYS(M2606,N2606,Feriados!A2487:A2517)-1,NETWORKDAYS(M2606,TODAY(),Feriados!A$28:A$328))</f>
        <v>-1</v>
      </c>
      <c r="P2606" s="16"/>
      <c r="Q2606" s="25">
        <f ca="1">+IF(T2606="ENVIO OS", IF(NETWORKDAYS(N2606,P2606,Feriados!A$28:A$328)&gt;-1,NETWORKDAYS(N2606,P2606,Feriados!A$28:A$328)-1,NETWORKDAYS(N2606,TODAY(),Feriados!A$28:A$328)),0)</f>
        <v>0</v>
      </c>
      <c r="R2606" s="17"/>
      <c r="S2606" s="17"/>
      <c r="AC2606" s="26"/>
      <c r="AD2606" s="26"/>
      <c r="AF2606" s="28"/>
    </row>
    <row r="2607" spans="13:32" s="25" customFormat="1" ht="15" x14ac:dyDescent="0.25">
      <c r="M2607" s="26"/>
      <c r="N2607" s="26"/>
      <c r="O2607" s="27">
        <f ca="1">+IF(NETWORKDAYS(M2607,N2607,Feriados!A2488:A2518)&gt;-1,NETWORKDAYS(M2607,N2607,Feriados!A2488:A2518)-1,NETWORKDAYS(M2607,TODAY(),Feriados!A$28:A$328))</f>
        <v>-1</v>
      </c>
      <c r="P2607" s="16"/>
      <c r="Q2607" s="25">
        <f ca="1">+IF(T2607="ENVIO OS", IF(NETWORKDAYS(N2607,P2607,Feriados!A$28:A$328)&gt;-1,NETWORKDAYS(N2607,P2607,Feriados!A$28:A$328)-1,NETWORKDAYS(N2607,TODAY(),Feriados!A$28:A$328)),0)</f>
        <v>0</v>
      </c>
      <c r="R2607" s="17"/>
      <c r="S2607" s="17"/>
      <c r="AC2607" s="26"/>
      <c r="AD2607" s="26"/>
      <c r="AF2607" s="28"/>
    </row>
    <row r="2608" spans="13:32" s="25" customFormat="1" ht="15" x14ac:dyDescent="0.25">
      <c r="M2608" s="26"/>
      <c r="N2608" s="26"/>
      <c r="O2608" s="27">
        <f ca="1">+IF(NETWORKDAYS(M2608,N2608,Feriados!A2489:A2519)&gt;-1,NETWORKDAYS(M2608,N2608,Feriados!A2489:A2519)-1,NETWORKDAYS(M2608,TODAY(),Feriados!A$28:A$328))</f>
        <v>-1</v>
      </c>
      <c r="P2608" s="16"/>
      <c r="Q2608" s="25">
        <f ca="1">+IF(T2608="ENVIO OS", IF(NETWORKDAYS(N2608,P2608,Feriados!A$28:A$328)&gt;-1,NETWORKDAYS(N2608,P2608,Feriados!A$28:A$328)-1,NETWORKDAYS(N2608,TODAY(),Feriados!A$28:A$328)),0)</f>
        <v>0</v>
      </c>
      <c r="R2608" s="17"/>
      <c r="S2608" s="17"/>
      <c r="AC2608" s="26"/>
      <c r="AD2608" s="26"/>
      <c r="AF2608" s="28"/>
    </row>
    <row r="2609" spans="13:32" s="25" customFormat="1" ht="15" x14ac:dyDescent="0.25">
      <c r="M2609" s="26"/>
      <c r="N2609" s="26"/>
      <c r="O2609" s="27">
        <f ca="1">+IF(NETWORKDAYS(M2609,N2609,Feriados!A2490:A2520)&gt;-1,NETWORKDAYS(M2609,N2609,Feriados!A2490:A2520)-1,NETWORKDAYS(M2609,TODAY(),Feriados!A$28:A$328))</f>
        <v>-1</v>
      </c>
      <c r="P2609" s="16"/>
      <c r="Q2609" s="25">
        <f ca="1">+IF(T2609="ENVIO OS", IF(NETWORKDAYS(N2609,P2609,Feriados!A$28:A$328)&gt;-1,NETWORKDAYS(N2609,P2609,Feriados!A$28:A$328)-1,NETWORKDAYS(N2609,TODAY(),Feriados!A$28:A$328)),0)</f>
        <v>0</v>
      </c>
      <c r="R2609" s="17"/>
      <c r="S2609" s="17"/>
      <c r="AC2609" s="26"/>
      <c r="AD2609" s="26"/>
      <c r="AF2609" s="28"/>
    </row>
    <row r="2610" spans="13:32" s="25" customFormat="1" ht="15" x14ac:dyDescent="0.25">
      <c r="M2610" s="26"/>
      <c r="N2610" s="26"/>
      <c r="O2610" s="27">
        <f ca="1">+IF(NETWORKDAYS(M2610,N2610,Feriados!A2491:A2521)&gt;-1,NETWORKDAYS(M2610,N2610,Feriados!A2491:A2521)-1,NETWORKDAYS(M2610,TODAY(),Feriados!A$28:A$328))</f>
        <v>-1</v>
      </c>
      <c r="P2610" s="16"/>
      <c r="Q2610" s="25">
        <f ca="1">+IF(T2610="ENVIO OS", IF(NETWORKDAYS(N2610,P2610,Feriados!A$28:A$328)&gt;-1,NETWORKDAYS(N2610,P2610,Feriados!A$28:A$328)-1,NETWORKDAYS(N2610,TODAY(),Feriados!A$28:A$328)),0)</f>
        <v>0</v>
      </c>
      <c r="R2610" s="17"/>
      <c r="S2610" s="17"/>
      <c r="AC2610" s="26"/>
      <c r="AD2610" s="26"/>
      <c r="AF2610" s="28"/>
    </row>
    <row r="2611" spans="13:32" s="25" customFormat="1" ht="15" x14ac:dyDescent="0.25">
      <c r="M2611" s="26"/>
      <c r="N2611" s="26"/>
      <c r="O2611" s="27">
        <f ca="1">+IF(NETWORKDAYS(M2611,N2611,Feriados!A2492:A2522)&gt;-1,NETWORKDAYS(M2611,N2611,Feriados!A2492:A2522)-1,NETWORKDAYS(M2611,TODAY(),Feriados!A$28:A$328))</f>
        <v>-1</v>
      </c>
      <c r="P2611" s="16"/>
      <c r="Q2611" s="25">
        <f ca="1">+IF(T2611="ENVIO OS", IF(NETWORKDAYS(N2611,P2611,Feriados!A$28:A$328)&gt;-1,NETWORKDAYS(N2611,P2611,Feriados!A$28:A$328)-1,NETWORKDAYS(N2611,TODAY(),Feriados!A$28:A$328)),0)</f>
        <v>0</v>
      </c>
      <c r="R2611" s="17"/>
      <c r="S2611" s="17"/>
      <c r="AC2611" s="26"/>
      <c r="AD2611" s="26"/>
      <c r="AF2611" s="28"/>
    </row>
    <row r="2612" spans="13:32" s="25" customFormat="1" ht="15" x14ac:dyDescent="0.25">
      <c r="M2612" s="26"/>
      <c r="N2612" s="26"/>
      <c r="O2612" s="27">
        <f ca="1">+IF(NETWORKDAYS(M2612,N2612,Feriados!A2493:A2523)&gt;-1,NETWORKDAYS(M2612,N2612,Feriados!A2493:A2523)-1,NETWORKDAYS(M2612,TODAY(),Feriados!A$28:A$328))</f>
        <v>-1</v>
      </c>
      <c r="P2612" s="16"/>
      <c r="Q2612" s="25">
        <f ca="1">+IF(T2612="ENVIO OS", IF(NETWORKDAYS(N2612,P2612,Feriados!A$28:A$328)&gt;-1,NETWORKDAYS(N2612,P2612,Feriados!A$28:A$328)-1,NETWORKDAYS(N2612,TODAY(),Feriados!A$28:A$328)),0)</f>
        <v>0</v>
      </c>
      <c r="R2612" s="17"/>
      <c r="S2612" s="17"/>
      <c r="AC2612" s="26"/>
      <c r="AD2612" s="26"/>
      <c r="AF2612" s="28"/>
    </row>
    <row r="2613" spans="13:32" s="25" customFormat="1" ht="15" x14ac:dyDescent="0.25">
      <c r="M2613" s="26"/>
      <c r="N2613" s="26"/>
      <c r="O2613" s="27">
        <f ca="1">+IF(NETWORKDAYS(M2613,N2613,Feriados!A2494:A2524)&gt;-1,NETWORKDAYS(M2613,N2613,Feriados!A2494:A2524)-1,NETWORKDAYS(M2613,TODAY(),Feriados!A$28:A$328))</f>
        <v>-1</v>
      </c>
      <c r="P2613" s="16"/>
      <c r="Q2613" s="25">
        <f ca="1">+IF(T2613="ENVIO OS", IF(NETWORKDAYS(N2613,P2613,Feriados!A$28:A$328)&gt;-1,NETWORKDAYS(N2613,P2613,Feriados!A$28:A$328)-1,NETWORKDAYS(N2613,TODAY(),Feriados!A$28:A$328)),0)</f>
        <v>0</v>
      </c>
      <c r="R2613" s="17"/>
      <c r="S2613" s="17"/>
      <c r="AC2613" s="26"/>
      <c r="AD2613" s="26"/>
      <c r="AF2613" s="28"/>
    </row>
    <row r="2614" spans="13:32" s="25" customFormat="1" ht="15" x14ac:dyDescent="0.25">
      <c r="M2614" s="26"/>
      <c r="N2614" s="26"/>
      <c r="O2614" s="27">
        <f ca="1">+IF(NETWORKDAYS(M2614,N2614,Feriados!A2495:A2525)&gt;-1,NETWORKDAYS(M2614,N2614,Feriados!A2495:A2525)-1,NETWORKDAYS(M2614,TODAY(),Feriados!A$28:A$328))</f>
        <v>-1</v>
      </c>
      <c r="P2614" s="16"/>
      <c r="Q2614" s="25">
        <f ca="1">+IF(T2614="ENVIO OS", IF(NETWORKDAYS(N2614,P2614,Feriados!A$28:A$328)&gt;-1,NETWORKDAYS(N2614,P2614,Feriados!A$28:A$328)-1,NETWORKDAYS(N2614,TODAY(),Feriados!A$28:A$328)),0)</f>
        <v>0</v>
      </c>
      <c r="R2614" s="17"/>
      <c r="S2614" s="17"/>
      <c r="AC2614" s="26"/>
      <c r="AD2614" s="26"/>
      <c r="AF2614" s="28"/>
    </row>
    <row r="2615" spans="13:32" s="25" customFormat="1" ht="15" x14ac:dyDescent="0.25">
      <c r="M2615" s="26"/>
      <c r="N2615" s="26"/>
      <c r="O2615" s="27">
        <f ca="1">+IF(NETWORKDAYS(M2615,N2615,Feriados!A2496:A2526)&gt;-1,NETWORKDAYS(M2615,N2615,Feriados!A2496:A2526)-1,NETWORKDAYS(M2615,TODAY(),Feriados!A$28:A$328))</f>
        <v>-1</v>
      </c>
      <c r="P2615" s="16"/>
      <c r="Q2615" s="25">
        <f ca="1">+IF(T2615="ENVIO OS", IF(NETWORKDAYS(N2615,P2615,Feriados!A$28:A$328)&gt;-1,NETWORKDAYS(N2615,P2615,Feriados!A$28:A$328)-1,NETWORKDAYS(N2615,TODAY(),Feriados!A$28:A$328)),0)</f>
        <v>0</v>
      </c>
      <c r="R2615" s="17"/>
      <c r="S2615" s="17"/>
      <c r="AC2615" s="26"/>
      <c r="AD2615" s="26"/>
      <c r="AF2615" s="28"/>
    </row>
    <row r="2616" spans="13:32" s="25" customFormat="1" ht="15" x14ac:dyDescent="0.25">
      <c r="M2616" s="26"/>
      <c r="N2616" s="26"/>
      <c r="O2616" s="27">
        <f ca="1">+IF(NETWORKDAYS(M2616,N2616,Feriados!A2497:A2527)&gt;-1,NETWORKDAYS(M2616,N2616,Feriados!A2497:A2527)-1,NETWORKDAYS(M2616,TODAY(),Feriados!A$28:A$328))</f>
        <v>-1</v>
      </c>
      <c r="P2616" s="16"/>
      <c r="Q2616" s="25">
        <f ca="1">+IF(T2616="ENVIO OS", IF(NETWORKDAYS(N2616,P2616,Feriados!A$28:A$328)&gt;-1,NETWORKDAYS(N2616,P2616,Feriados!A$28:A$328)-1,NETWORKDAYS(N2616,TODAY(),Feriados!A$28:A$328)),0)</f>
        <v>0</v>
      </c>
      <c r="R2616" s="17"/>
      <c r="S2616" s="17"/>
      <c r="AC2616" s="26"/>
      <c r="AD2616" s="26"/>
      <c r="AF2616" s="28"/>
    </row>
    <row r="2617" spans="13:32" s="25" customFormat="1" ht="15" x14ac:dyDescent="0.25">
      <c r="M2617" s="26"/>
      <c r="N2617" s="26"/>
      <c r="O2617" s="27">
        <f ca="1">+IF(NETWORKDAYS(M2617,N2617,Feriados!A2498:A2528)&gt;-1,NETWORKDAYS(M2617,N2617,Feriados!A2498:A2528)-1,NETWORKDAYS(M2617,TODAY(),Feriados!A$28:A$328))</f>
        <v>-1</v>
      </c>
      <c r="P2617" s="16"/>
      <c r="Q2617" s="25">
        <f ca="1">+IF(T2617="ENVIO OS", IF(NETWORKDAYS(N2617,P2617,Feriados!A$28:A$328)&gt;-1,NETWORKDAYS(N2617,P2617,Feriados!A$28:A$328)-1,NETWORKDAYS(N2617,TODAY(),Feriados!A$28:A$328)),0)</f>
        <v>0</v>
      </c>
      <c r="R2617" s="17"/>
      <c r="S2617" s="17"/>
      <c r="AC2617" s="26"/>
      <c r="AD2617" s="26"/>
      <c r="AF2617" s="28"/>
    </row>
    <row r="2618" spans="13:32" s="25" customFormat="1" ht="15" x14ac:dyDescent="0.25">
      <c r="M2618" s="26"/>
      <c r="N2618" s="26"/>
      <c r="O2618" s="27">
        <f ca="1">+IF(NETWORKDAYS(M2618,N2618,Feriados!A2499:A2529)&gt;-1,NETWORKDAYS(M2618,N2618,Feriados!A2499:A2529)-1,NETWORKDAYS(M2618,TODAY(),Feriados!A$28:A$328))</f>
        <v>-1</v>
      </c>
      <c r="P2618" s="16"/>
      <c r="Q2618" s="25">
        <f ca="1">+IF(T2618="ENVIO OS", IF(NETWORKDAYS(N2618,P2618,Feriados!A$28:A$328)&gt;-1,NETWORKDAYS(N2618,P2618,Feriados!A$28:A$328)-1,NETWORKDAYS(N2618,TODAY(),Feriados!A$28:A$328)),0)</f>
        <v>0</v>
      </c>
      <c r="R2618" s="17"/>
      <c r="S2618" s="17"/>
      <c r="AC2618" s="26"/>
      <c r="AD2618" s="26"/>
      <c r="AF2618" s="28"/>
    </row>
    <row r="2619" spans="13:32" s="25" customFormat="1" ht="15" x14ac:dyDescent="0.25">
      <c r="M2619" s="26"/>
      <c r="N2619" s="26"/>
      <c r="O2619" s="27">
        <f ca="1">+IF(NETWORKDAYS(M2619,N2619,Feriados!A2500:A2530)&gt;-1,NETWORKDAYS(M2619,N2619,Feriados!A2500:A2530)-1,NETWORKDAYS(M2619,TODAY(),Feriados!A$28:A$328))</f>
        <v>-1</v>
      </c>
      <c r="P2619" s="16"/>
      <c r="Q2619" s="25">
        <f ca="1">+IF(T2619="ENVIO OS", IF(NETWORKDAYS(N2619,P2619,Feriados!A$28:A$328)&gt;-1,NETWORKDAYS(N2619,P2619,Feriados!A$28:A$328)-1,NETWORKDAYS(N2619,TODAY(),Feriados!A$28:A$328)),0)</f>
        <v>0</v>
      </c>
      <c r="R2619" s="17"/>
      <c r="S2619" s="17"/>
      <c r="AC2619" s="26"/>
      <c r="AD2619" s="26"/>
      <c r="AF2619" s="28"/>
    </row>
    <row r="2620" spans="13:32" s="25" customFormat="1" ht="15" x14ac:dyDescent="0.25">
      <c r="M2620" s="26"/>
      <c r="N2620" s="26"/>
      <c r="O2620" s="27">
        <f ca="1">+IF(NETWORKDAYS(M2620,N2620,Feriados!A2501:A2531)&gt;-1,NETWORKDAYS(M2620,N2620,Feriados!A2501:A2531)-1,NETWORKDAYS(M2620,TODAY(),Feriados!A$28:A$328))</f>
        <v>-1</v>
      </c>
      <c r="P2620" s="16"/>
      <c r="Q2620" s="25">
        <f ca="1">+IF(T2620="ENVIO OS", IF(NETWORKDAYS(N2620,P2620,Feriados!A$28:A$328)&gt;-1,NETWORKDAYS(N2620,P2620,Feriados!A$28:A$328)-1,NETWORKDAYS(N2620,TODAY(),Feriados!A$28:A$328)),0)</f>
        <v>0</v>
      </c>
      <c r="R2620" s="17"/>
      <c r="S2620" s="17"/>
      <c r="AC2620" s="26"/>
      <c r="AD2620" s="26"/>
      <c r="AF2620" s="28"/>
    </row>
    <row r="2621" spans="13:32" s="25" customFormat="1" ht="15" x14ac:dyDescent="0.25">
      <c r="M2621" s="26"/>
      <c r="N2621" s="26"/>
      <c r="O2621" s="27">
        <f ca="1">+IF(NETWORKDAYS(M2621,N2621,Feriados!A2502:A2532)&gt;-1,NETWORKDAYS(M2621,N2621,Feriados!A2502:A2532)-1,NETWORKDAYS(M2621,TODAY(),Feriados!A$28:A$328))</f>
        <v>-1</v>
      </c>
      <c r="P2621" s="16"/>
      <c r="Q2621" s="25">
        <f ca="1">+IF(T2621="ENVIO OS", IF(NETWORKDAYS(N2621,P2621,Feriados!A$28:A$328)&gt;-1,NETWORKDAYS(N2621,P2621,Feriados!A$28:A$328)-1,NETWORKDAYS(N2621,TODAY(),Feriados!A$28:A$328)),0)</f>
        <v>0</v>
      </c>
      <c r="R2621" s="17"/>
      <c r="S2621" s="17"/>
      <c r="AC2621" s="26"/>
      <c r="AD2621" s="26"/>
      <c r="AF2621" s="28"/>
    </row>
    <row r="2622" spans="13:32" s="25" customFormat="1" ht="15" x14ac:dyDescent="0.25">
      <c r="M2622" s="26"/>
      <c r="N2622" s="26"/>
      <c r="O2622" s="27">
        <f ca="1">+IF(NETWORKDAYS(M2622,N2622,Feriados!A2503:A2533)&gt;-1,NETWORKDAYS(M2622,N2622,Feriados!A2503:A2533)-1,NETWORKDAYS(M2622,TODAY(),Feriados!A$28:A$328))</f>
        <v>-1</v>
      </c>
      <c r="P2622" s="16"/>
      <c r="Q2622" s="25">
        <f ca="1">+IF(T2622="ENVIO OS", IF(NETWORKDAYS(N2622,P2622,Feriados!A$28:A$328)&gt;-1,NETWORKDAYS(N2622,P2622,Feriados!A$28:A$328)-1,NETWORKDAYS(N2622,TODAY(),Feriados!A$28:A$328)),0)</f>
        <v>0</v>
      </c>
      <c r="R2622" s="17"/>
      <c r="S2622" s="17"/>
      <c r="AC2622" s="26"/>
      <c r="AD2622" s="26"/>
      <c r="AF2622" s="28"/>
    </row>
    <row r="2623" spans="13:32" s="25" customFormat="1" ht="15" x14ac:dyDescent="0.25">
      <c r="M2623" s="26"/>
      <c r="N2623" s="26"/>
      <c r="O2623" s="27">
        <f ca="1">+IF(NETWORKDAYS(M2623,N2623,Feriados!A2504:A2534)&gt;-1,NETWORKDAYS(M2623,N2623,Feriados!A2504:A2534)-1,NETWORKDAYS(M2623,TODAY(),Feriados!A$28:A$328))</f>
        <v>-1</v>
      </c>
      <c r="P2623" s="16"/>
      <c r="Q2623" s="25">
        <f ca="1">+IF(T2623="ENVIO OS", IF(NETWORKDAYS(N2623,P2623,Feriados!A$28:A$328)&gt;-1,NETWORKDAYS(N2623,P2623,Feriados!A$28:A$328)-1,NETWORKDAYS(N2623,TODAY(),Feriados!A$28:A$328)),0)</f>
        <v>0</v>
      </c>
      <c r="R2623" s="17"/>
      <c r="S2623" s="17"/>
      <c r="AC2623" s="26"/>
      <c r="AD2623" s="26"/>
      <c r="AF2623" s="28"/>
    </row>
    <row r="2624" spans="13:32" s="25" customFormat="1" ht="15" x14ac:dyDescent="0.25">
      <c r="M2624" s="26"/>
      <c r="N2624" s="26"/>
      <c r="O2624" s="27">
        <f ca="1">+IF(NETWORKDAYS(M2624,N2624,Feriados!A2505:A2535)&gt;-1,NETWORKDAYS(M2624,N2624,Feriados!A2505:A2535)-1,NETWORKDAYS(M2624,TODAY(),Feriados!A$28:A$328))</f>
        <v>-1</v>
      </c>
      <c r="P2624" s="16"/>
      <c r="Q2624" s="25">
        <f ca="1">+IF(T2624="ENVIO OS", IF(NETWORKDAYS(N2624,P2624,Feriados!A$28:A$328)&gt;-1,NETWORKDAYS(N2624,P2624,Feriados!A$28:A$328)-1,NETWORKDAYS(N2624,TODAY(),Feriados!A$28:A$328)),0)</f>
        <v>0</v>
      </c>
      <c r="R2624" s="17"/>
      <c r="S2624" s="17"/>
      <c r="AC2624" s="26"/>
      <c r="AD2624" s="26"/>
      <c r="AF2624" s="28"/>
    </row>
    <row r="2625" spans="13:32" s="25" customFormat="1" ht="15" x14ac:dyDescent="0.25">
      <c r="M2625" s="26"/>
      <c r="N2625" s="26"/>
      <c r="O2625" s="27">
        <f ca="1">+IF(NETWORKDAYS(M2625,N2625,Feriados!A2506:A2536)&gt;-1,NETWORKDAYS(M2625,N2625,Feriados!A2506:A2536)-1,NETWORKDAYS(M2625,TODAY(),Feriados!A$28:A$328))</f>
        <v>-1</v>
      </c>
      <c r="P2625" s="16"/>
      <c r="Q2625" s="25">
        <f ca="1">+IF(T2625="ENVIO OS", IF(NETWORKDAYS(N2625,P2625,Feriados!A$28:A$328)&gt;-1,NETWORKDAYS(N2625,P2625,Feriados!A$28:A$328)-1,NETWORKDAYS(N2625,TODAY(),Feriados!A$28:A$328)),0)</f>
        <v>0</v>
      </c>
      <c r="R2625" s="17"/>
      <c r="S2625" s="17"/>
      <c r="AC2625" s="26"/>
      <c r="AD2625" s="26"/>
      <c r="AF2625" s="28"/>
    </row>
    <row r="2626" spans="13:32" s="25" customFormat="1" ht="15" x14ac:dyDescent="0.25">
      <c r="M2626" s="26"/>
      <c r="N2626" s="26"/>
      <c r="O2626" s="27">
        <f ca="1">+IF(NETWORKDAYS(M2626,N2626,Feriados!A2507:A2537)&gt;-1,NETWORKDAYS(M2626,N2626,Feriados!A2507:A2537)-1,NETWORKDAYS(M2626,TODAY(),Feriados!A$28:A$328))</f>
        <v>-1</v>
      </c>
      <c r="P2626" s="16"/>
      <c r="Q2626" s="25">
        <f ca="1">+IF(T2626="ENVIO OS", IF(NETWORKDAYS(N2626,P2626,Feriados!A$28:A$328)&gt;-1,NETWORKDAYS(N2626,P2626,Feriados!A$28:A$328)-1,NETWORKDAYS(N2626,TODAY(),Feriados!A$28:A$328)),0)</f>
        <v>0</v>
      </c>
      <c r="R2626" s="17"/>
      <c r="S2626" s="17"/>
      <c r="AC2626" s="26"/>
      <c r="AD2626" s="26"/>
      <c r="AF2626" s="28"/>
    </row>
    <row r="2627" spans="13:32" s="25" customFormat="1" ht="15" x14ac:dyDescent="0.25">
      <c r="M2627" s="26"/>
      <c r="N2627" s="26"/>
      <c r="O2627" s="27">
        <f ca="1">+IF(NETWORKDAYS(M2627,N2627,Feriados!A2508:A2538)&gt;-1,NETWORKDAYS(M2627,N2627,Feriados!A2508:A2538)-1,NETWORKDAYS(M2627,TODAY(),Feriados!A$28:A$328))</f>
        <v>-1</v>
      </c>
      <c r="P2627" s="16"/>
      <c r="Q2627" s="25">
        <f ca="1">+IF(T2627="ENVIO OS", IF(NETWORKDAYS(N2627,P2627,Feriados!A$28:A$328)&gt;-1,NETWORKDAYS(N2627,P2627,Feriados!A$28:A$328)-1,NETWORKDAYS(N2627,TODAY(),Feriados!A$28:A$328)),0)</f>
        <v>0</v>
      </c>
      <c r="R2627" s="17"/>
      <c r="S2627" s="17"/>
      <c r="AC2627" s="26"/>
      <c r="AD2627" s="26"/>
      <c r="AF2627" s="28"/>
    </row>
    <row r="2628" spans="13:32" s="25" customFormat="1" ht="15" x14ac:dyDescent="0.25">
      <c r="M2628" s="26"/>
      <c r="N2628" s="26"/>
      <c r="O2628" s="27">
        <f ca="1">+IF(NETWORKDAYS(M2628,N2628,Feriados!A2509:A2539)&gt;-1,NETWORKDAYS(M2628,N2628,Feriados!A2509:A2539)-1,NETWORKDAYS(M2628,TODAY(),Feriados!A$28:A$328))</f>
        <v>-1</v>
      </c>
      <c r="P2628" s="16"/>
      <c r="Q2628" s="25">
        <f ca="1">+IF(T2628="ENVIO OS", IF(NETWORKDAYS(N2628,P2628,Feriados!A$28:A$328)&gt;-1,NETWORKDAYS(N2628,P2628,Feriados!A$28:A$328)-1,NETWORKDAYS(N2628,TODAY(),Feriados!A$28:A$328)),0)</f>
        <v>0</v>
      </c>
      <c r="R2628" s="17"/>
      <c r="S2628" s="17"/>
      <c r="AC2628" s="26"/>
      <c r="AD2628" s="26"/>
      <c r="AF2628" s="28"/>
    </row>
    <row r="2629" spans="13:32" s="25" customFormat="1" ht="15" x14ac:dyDescent="0.25">
      <c r="M2629" s="26"/>
      <c r="N2629" s="26"/>
      <c r="O2629" s="27">
        <f ca="1">+IF(NETWORKDAYS(M2629,N2629,Feriados!A2510:A2540)&gt;-1,NETWORKDAYS(M2629,N2629,Feriados!A2510:A2540)-1,NETWORKDAYS(M2629,TODAY(),Feriados!A$28:A$328))</f>
        <v>-1</v>
      </c>
      <c r="P2629" s="16"/>
      <c r="Q2629" s="25">
        <f ca="1">+IF(T2629="ENVIO OS", IF(NETWORKDAYS(N2629,P2629,Feriados!A$28:A$328)&gt;-1,NETWORKDAYS(N2629,P2629,Feriados!A$28:A$328)-1,NETWORKDAYS(N2629,TODAY(),Feriados!A$28:A$328)),0)</f>
        <v>0</v>
      </c>
      <c r="R2629" s="17"/>
      <c r="S2629" s="17"/>
      <c r="AC2629" s="26"/>
      <c r="AD2629" s="26"/>
      <c r="AF2629" s="28"/>
    </row>
    <row r="2630" spans="13:32" s="25" customFormat="1" ht="15" x14ac:dyDescent="0.25">
      <c r="M2630" s="26"/>
      <c r="N2630" s="26"/>
      <c r="O2630" s="27">
        <f ca="1">+IF(NETWORKDAYS(M2630,N2630,Feriados!A2511:A2541)&gt;-1,NETWORKDAYS(M2630,N2630,Feriados!A2511:A2541)-1,NETWORKDAYS(M2630,TODAY(),Feriados!A$28:A$328))</f>
        <v>-1</v>
      </c>
      <c r="P2630" s="16"/>
      <c r="Q2630" s="25">
        <f ca="1">+IF(T2630="ENVIO OS", IF(NETWORKDAYS(N2630,P2630,Feriados!A$28:A$328)&gt;-1,NETWORKDAYS(N2630,P2630,Feriados!A$28:A$328)-1,NETWORKDAYS(N2630,TODAY(),Feriados!A$28:A$328)),0)</f>
        <v>0</v>
      </c>
      <c r="R2630" s="17"/>
      <c r="S2630" s="17"/>
      <c r="AC2630" s="26"/>
      <c r="AD2630" s="26"/>
      <c r="AF2630" s="28"/>
    </row>
    <row r="2631" spans="13:32" s="25" customFormat="1" ht="15" x14ac:dyDescent="0.25">
      <c r="M2631" s="26"/>
      <c r="N2631" s="26"/>
      <c r="O2631" s="27">
        <f ca="1">+IF(NETWORKDAYS(M2631,N2631,Feriados!A2512:A2542)&gt;-1,NETWORKDAYS(M2631,N2631,Feriados!A2512:A2542)-1,NETWORKDAYS(M2631,TODAY(),Feriados!A$28:A$328))</f>
        <v>-1</v>
      </c>
      <c r="P2631" s="16"/>
      <c r="Q2631" s="25">
        <f ca="1">+IF(T2631="ENVIO OS", IF(NETWORKDAYS(N2631,P2631,Feriados!A$28:A$328)&gt;-1,NETWORKDAYS(N2631,P2631,Feriados!A$28:A$328)-1,NETWORKDAYS(N2631,TODAY(),Feriados!A$28:A$328)),0)</f>
        <v>0</v>
      </c>
      <c r="R2631" s="17"/>
      <c r="S2631" s="17"/>
      <c r="AC2631" s="26"/>
      <c r="AD2631" s="26"/>
      <c r="AF2631" s="28"/>
    </row>
    <row r="2632" spans="13:32" s="25" customFormat="1" ht="15" x14ac:dyDescent="0.25">
      <c r="M2632" s="26"/>
      <c r="N2632" s="26"/>
      <c r="O2632" s="27">
        <f ca="1">+IF(NETWORKDAYS(M2632,N2632,Feriados!A2513:A2543)&gt;-1,NETWORKDAYS(M2632,N2632,Feriados!A2513:A2543)-1,NETWORKDAYS(M2632,TODAY(),Feriados!A$28:A$328))</f>
        <v>-1</v>
      </c>
      <c r="P2632" s="16"/>
      <c r="Q2632" s="25">
        <f ca="1">+IF(T2632="ENVIO OS", IF(NETWORKDAYS(N2632,P2632,Feriados!A$28:A$328)&gt;-1,NETWORKDAYS(N2632,P2632,Feriados!A$28:A$328)-1,NETWORKDAYS(N2632,TODAY(),Feriados!A$28:A$328)),0)</f>
        <v>0</v>
      </c>
      <c r="R2632" s="17"/>
      <c r="S2632" s="17"/>
      <c r="AC2632" s="26"/>
      <c r="AD2632" s="26"/>
      <c r="AF2632" s="28"/>
    </row>
    <row r="2633" spans="13:32" s="25" customFormat="1" ht="15" x14ac:dyDescent="0.25">
      <c r="M2633" s="26"/>
      <c r="N2633" s="26"/>
      <c r="O2633" s="27">
        <f ca="1">+IF(NETWORKDAYS(M2633,N2633,Feriados!A2514:A2544)&gt;-1,NETWORKDAYS(M2633,N2633,Feriados!A2514:A2544)-1,NETWORKDAYS(M2633,TODAY(),Feriados!A$28:A$328))</f>
        <v>-1</v>
      </c>
      <c r="P2633" s="16"/>
      <c r="Q2633" s="25">
        <f ca="1">+IF(T2633="ENVIO OS", IF(NETWORKDAYS(N2633,P2633,Feriados!A$28:A$328)&gt;-1,NETWORKDAYS(N2633,P2633,Feriados!A$28:A$328)-1,NETWORKDAYS(N2633,TODAY(),Feriados!A$28:A$328)),0)</f>
        <v>0</v>
      </c>
      <c r="R2633" s="17"/>
      <c r="S2633" s="17"/>
      <c r="AC2633" s="26"/>
      <c r="AD2633" s="26"/>
      <c r="AF2633" s="28"/>
    </row>
    <row r="2634" spans="13:32" s="25" customFormat="1" ht="15" x14ac:dyDescent="0.25">
      <c r="M2634" s="26"/>
      <c r="N2634" s="26"/>
      <c r="O2634" s="27">
        <f ca="1">+IF(NETWORKDAYS(M2634,N2634,Feriados!A2515:A2545)&gt;-1,NETWORKDAYS(M2634,N2634,Feriados!A2515:A2545)-1,NETWORKDAYS(M2634,TODAY(),Feriados!A$28:A$328))</f>
        <v>-1</v>
      </c>
      <c r="P2634" s="16"/>
      <c r="Q2634" s="25">
        <f ca="1">+IF(T2634="ENVIO OS", IF(NETWORKDAYS(N2634,P2634,Feriados!A$28:A$328)&gt;-1,NETWORKDAYS(N2634,P2634,Feriados!A$28:A$328)-1,NETWORKDAYS(N2634,TODAY(),Feriados!A$28:A$328)),0)</f>
        <v>0</v>
      </c>
      <c r="R2634" s="17"/>
      <c r="S2634" s="17"/>
      <c r="AC2634" s="26"/>
      <c r="AD2634" s="26"/>
      <c r="AF2634" s="28"/>
    </row>
    <row r="2635" spans="13:32" s="25" customFormat="1" ht="15" x14ac:dyDescent="0.25">
      <c r="M2635" s="26"/>
      <c r="N2635" s="26"/>
      <c r="O2635" s="27">
        <f ca="1">+IF(NETWORKDAYS(M2635,N2635,Feriados!A2516:A2546)&gt;-1,NETWORKDAYS(M2635,N2635,Feriados!A2516:A2546)-1,NETWORKDAYS(M2635,TODAY(),Feriados!A$28:A$328))</f>
        <v>-1</v>
      </c>
      <c r="P2635" s="16"/>
      <c r="Q2635" s="25">
        <f ca="1">+IF(T2635="ENVIO OS", IF(NETWORKDAYS(N2635,P2635,Feriados!A$28:A$328)&gt;-1,NETWORKDAYS(N2635,P2635,Feriados!A$28:A$328)-1,NETWORKDAYS(N2635,TODAY(),Feriados!A$28:A$328)),0)</f>
        <v>0</v>
      </c>
      <c r="R2635" s="17"/>
      <c r="S2635" s="17"/>
      <c r="AC2635" s="26"/>
      <c r="AD2635" s="26"/>
      <c r="AF2635" s="28"/>
    </row>
    <row r="2636" spans="13:32" s="25" customFormat="1" ht="15" x14ac:dyDescent="0.25">
      <c r="M2636" s="26"/>
      <c r="N2636" s="26"/>
      <c r="O2636" s="27">
        <f ca="1">+IF(NETWORKDAYS(M2636,N2636,Feriados!A2517:A2547)&gt;-1,NETWORKDAYS(M2636,N2636,Feriados!A2517:A2547)-1,NETWORKDAYS(M2636,TODAY(),Feriados!A$28:A$328))</f>
        <v>-1</v>
      </c>
      <c r="P2636" s="16"/>
      <c r="Q2636" s="25">
        <f ca="1">+IF(T2636="ENVIO OS", IF(NETWORKDAYS(N2636,P2636,Feriados!A$28:A$328)&gt;-1,NETWORKDAYS(N2636,P2636,Feriados!A$28:A$328)-1,NETWORKDAYS(N2636,TODAY(),Feriados!A$28:A$328)),0)</f>
        <v>0</v>
      </c>
      <c r="R2636" s="17"/>
      <c r="S2636" s="17"/>
      <c r="AC2636" s="26"/>
      <c r="AD2636" s="26"/>
      <c r="AF2636" s="28"/>
    </row>
    <row r="2637" spans="13:32" s="25" customFormat="1" ht="15" x14ac:dyDescent="0.25">
      <c r="M2637" s="26"/>
      <c r="N2637" s="26"/>
      <c r="O2637" s="27">
        <f ca="1">+IF(NETWORKDAYS(M2637,N2637,Feriados!A2518:A2548)&gt;-1,NETWORKDAYS(M2637,N2637,Feriados!A2518:A2548)-1,NETWORKDAYS(M2637,TODAY(),Feriados!A$28:A$328))</f>
        <v>-1</v>
      </c>
      <c r="P2637" s="16"/>
      <c r="Q2637" s="25">
        <f ca="1">+IF(T2637="ENVIO OS", IF(NETWORKDAYS(N2637,P2637,Feriados!A$28:A$328)&gt;-1,NETWORKDAYS(N2637,P2637,Feriados!A$28:A$328)-1,NETWORKDAYS(N2637,TODAY(),Feriados!A$28:A$328)),0)</f>
        <v>0</v>
      </c>
      <c r="R2637" s="17"/>
      <c r="S2637" s="17"/>
      <c r="AC2637" s="26"/>
      <c r="AD2637" s="26"/>
      <c r="AF2637" s="28"/>
    </row>
    <row r="2638" spans="13:32" s="25" customFormat="1" ht="15" x14ac:dyDescent="0.25">
      <c r="M2638" s="26"/>
      <c r="N2638" s="26"/>
      <c r="O2638" s="27">
        <f ca="1">+IF(NETWORKDAYS(M2638,N2638,Feriados!A2519:A2549)&gt;-1,NETWORKDAYS(M2638,N2638,Feriados!A2519:A2549)-1,NETWORKDAYS(M2638,TODAY(),Feriados!A$28:A$328))</f>
        <v>-1</v>
      </c>
      <c r="P2638" s="16"/>
      <c r="Q2638" s="25">
        <f ca="1">+IF(T2638="ENVIO OS", IF(NETWORKDAYS(N2638,P2638,Feriados!A$28:A$328)&gt;-1,NETWORKDAYS(N2638,P2638,Feriados!A$28:A$328)-1,NETWORKDAYS(N2638,TODAY(),Feriados!A$28:A$328)),0)</f>
        <v>0</v>
      </c>
      <c r="R2638" s="17"/>
      <c r="S2638" s="17"/>
      <c r="AC2638" s="26"/>
      <c r="AD2638" s="26"/>
      <c r="AF2638" s="28"/>
    </row>
    <row r="2639" spans="13:32" s="25" customFormat="1" ht="15" x14ac:dyDescent="0.25">
      <c r="M2639" s="26"/>
      <c r="N2639" s="26"/>
      <c r="O2639" s="27">
        <f ca="1">+IF(NETWORKDAYS(M2639,N2639,Feriados!A2520:A2550)&gt;-1,NETWORKDAYS(M2639,N2639,Feriados!A2520:A2550)-1,NETWORKDAYS(M2639,TODAY(),Feriados!A$28:A$328))</f>
        <v>-1</v>
      </c>
      <c r="P2639" s="16"/>
      <c r="Q2639" s="25">
        <f ca="1">+IF(T2639="ENVIO OS", IF(NETWORKDAYS(N2639,P2639,Feriados!A$28:A$328)&gt;-1,NETWORKDAYS(N2639,P2639,Feriados!A$28:A$328)-1,NETWORKDAYS(N2639,TODAY(),Feriados!A$28:A$328)),0)</f>
        <v>0</v>
      </c>
      <c r="R2639" s="17"/>
      <c r="S2639" s="17"/>
      <c r="AC2639" s="26"/>
      <c r="AD2639" s="26"/>
      <c r="AF2639" s="28"/>
    </row>
    <row r="2640" spans="13:32" s="25" customFormat="1" ht="15" x14ac:dyDescent="0.25">
      <c r="M2640" s="26"/>
      <c r="N2640" s="26"/>
      <c r="O2640" s="27">
        <f ca="1">+IF(NETWORKDAYS(M2640,N2640,Feriados!A2521:A2551)&gt;-1,NETWORKDAYS(M2640,N2640,Feriados!A2521:A2551)-1,NETWORKDAYS(M2640,TODAY(),Feriados!A$28:A$328))</f>
        <v>-1</v>
      </c>
      <c r="P2640" s="16"/>
      <c r="Q2640" s="25">
        <f ca="1">+IF(T2640="ENVIO OS", IF(NETWORKDAYS(N2640,P2640,Feriados!A$28:A$328)&gt;-1,NETWORKDAYS(N2640,P2640,Feriados!A$28:A$328)-1,NETWORKDAYS(N2640,TODAY(),Feriados!A$28:A$328)),0)</f>
        <v>0</v>
      </c>
      <c r="R2640" s="17"/>
      <c r="S2640" s="17"/>
      <c r="AC2640" s="26"/>
      <c r="AD2640" s="26"/>
      <c r="AF2640" s="28"/>
    </row>
    <row r="2641" spans="13:32" s="25" customFormat="1" ht="15" x14ac:dyDescent="0.25">
      <c r="M2641" s="26"/>
      <c r="N2641" s="26"/>
      <c r="O2641" s="27">
        <f ca="1">+IF(NETWORKDAYS(M2641,N2641,Feriados!A2522:A2552)&gt;-1,NETWORKDAYS(M2641,N2641,Feriados!A2522:A2552)-1,NETWORKDAYS(M2641,TODAY(),Feriados!A$28:A$328))</f>
        <v>-1</v>
      </c>
      <c r="P2641" s="16"/>
      <c r="Q2641" s="25">
        <f ca="1">+IF(T2641="ENVIO OS", IF(NETWORKDAYS(N2641,P2641,Feriados!A$28:A$328)&gt;-1,NETWORKDAYS(N2641,P2641,Feriados!A$28:A$328)-1,NETWORKDAYS(N2641,TODAY(),Feriados!A$28:A$328)),0)</f>
        <v>0</v>
      </c>
      <c r="R2641" s="17"/>
      <c r="S2641" s="17"/>
      <c r="AC2641" s="26"/>
      <c r="AD2641" s="26"/>
      <c r="AF2641" s="28"/>
    </row>
    <row r="2642" spans="13:32" s="25" customFormat="1" ht="15" x14ac:dyDescent="0.25">
      <c r="M2642" s="26"/>
      <c r="N2642" s="26"/>
      <c r="O2642" s="27">
        <f ca="1">+IF(NETWORKDAYS(M2642,N2642,Feriados!A2523:A2553)&gt;-1,NETWORKDAYS(M2642,N2642,Feriados!A2523:A2553)-1,NETWORKDAYS(M2642,TODAY(),Feriados!A$28:A$328))</f>
        <v>-1</v>
      </c>
      <c r="P2642" s="16"/>
      <c r="Q2642" s="25">
        <f ca="1">+IF(T2642="ENVIO OS", IF(NETWORKDAYS(N2642,P2642,Feriados!A$28:A$328)&gt;-1,NETWORKDAYS(N2642,P2642,Feriados!A$28:A$328)-1,NETWORKDAYS(N2642,TODAY(),Feriados!A$28:A$328)),0)</f>
        <v>0</v>
      </c>
      <c r="R2642" s="17"/>
      <c r="S2642" s="17"/>
      <c r="AC2642" s="26"/>
      <c r="AD2642" s="26"/>
      <c r="AF2642" s="28"/>
    </row>
    <row r="2643" spans="13:32" s="25" customFormat="1" ht="15" x14ac:dyDescent="0.25">
      <c r="M2643" s="26"/>
      <c r="N2643" s="26"/>
      <c r="O2643" s="27">
        <f ca="1">+IF(NETWORKDAYS(M2643,N2643,Feriados!A2524:A2554)&gt;-1,NETWORKDAYS(M2643,N2643,Feriados!A2524:A2554)-1,NETWORKDAYS(M2643,TODAY(),Feriados!A$28:A$328))</f>
        <v>-1</v>
      </c>
      <c r="P2643" s="16"/>
      <c r="Q2643" s="25">
        <f ca="1">+IF(T2643="ENVIO OS", IF(NETWORKDAYS(N2643,P2643,Feriados!A$28:A$328)&gt;-1,NETWORKDAYS(N2643,P2643,Feriados!A$28:A$328)-1,NETWORKDAYS(N2643,TODAY(),Feriados!A$28:A$328)),0)</f>
        <v>0</v>
      </c>
      <c r="R2643" s="17"/>
      <c r="S2643" s="17"/>
      <c r="AC2643" s="26"/>
      <c r="AD2643" s="26"/>
      <c r="AF2643" s="28"/>
    </row>
    <row r="2644" spans="13:32" s="25" customFormat="1" ht="15" x14ac:dyDescent="0.25">
      <c r="M2644" s="26"/>
      <c r="N2644" s="26"/>
      <c r="O2644" s="27">
        <f ca="1">+IF(NETWORKDAYS(M2644,N2644,Feriados!A2525:A2555)&gt;-1,NETWORKDAYS(M2644,N2644,Feriados!A2525:A2555)-1,NETWORKDAYS(M2644,TODAY(),Feriados!A$28:A$328))</f>
        <v>-1</v>
      </c>
      <c r="P2644" s="16"/>
      <c r="Q2644" s="25">
        <f ca="1">+IF(T2644="ENVIO OS", IF(NETWORKDAYS(N2644,P2644,Feriados!A$28:A$328)&gt;-1,NETWORKDAYS(N2644,P2644,Feriados!A$28:A$328)-1,NETWORKDAYS(N2644,TODAY(),Feriados!A$28:A$328)),0)</f>
        <v>0</v>
      </c>
      <c r="R2644" s="17"/>
      <c r="S2644" s="17"/>
      <c r="AC2644" s="26"/>
      <c r="AD2644" s="26"/>
      <c r="AF2644" s="28"/>
    </row>
    <row r="2645" spans="13:32" s="25" customFormat="1" ht="15" x14ac:dyDescent="0.25">
      <c r="M2645" s="26"/>
      <c r="N2645" s="26"/>
      <c r="O2645" s="27">
        <f ca="1">+IF(NETWORKDAYS(M2645,N2645,Feriados!A2526:A2556)&gt;-1,NETWORKDAYS(M2645,N2645,Feriados!A2526:A2556)-1,NETWORKDAYS(M2645,TODAY(),Feriados!A$28:A$328))</f>
        <v>-1</v>
      </c>
      <c r="P2645" s="16"/>
      <c r="Q2645" s="25">
        <f ca="1">+IF(T2645="ENVIO OS", IF(NETWORKDAYS(N2645,P2645,Feriados!A$28:A$328)&gt;-1,NETWORKDAYS(N2645,P2645,Feriados!A$28:A$328)-1,NETWORKDAYS(N2645,TODAY(),Feriados!A$28:A$328)),0)</f>
        <v>0</v>
      </c>
      <c r="R2645" s="17"/>
      <c r="S2645" s="17"/>
      <c r="AC2645" s="26"/>
      <c r="AD2645" s="26"/>
      <c r="AF2645" s="28"/>
    </row>
    <row r="2646" spans="13:32" s="25" customFormat="1" ht="15" x14ac:dyDescent="0.25">
      <c r="M2646" s="26"/>
      <c r="N2646" s="26"/>
      <c r="O2646" s="27">
        <f ca="1">+IF(NETWORKDAYS(M2646,N2646,Feriados!A2527:A2557)&gt;-1,NETWORKDAYS(M2646,N2646,Feriados!A2527:A2557)-1,NETWORKDAYS(M2646,TODAY(),Feriados!A$28:A$328))</f>
        <v>-1</v>
      </c>
      <c r="P2646" s="16"/>
      <c r="Q2646" s="25">
        <f ca="1">+IF(T2646="ENVIO OS", IF(NETWORKDAYS(N2646,P2646,Feriados!A$28:A$328)&gt;-1,NETWORKDAYS(N2646,P2646,Feriados!A$28:A$328)-1,NETWORKDAYS(N2646,TODAY(),Feriados!A$28:A$328)),0)</f>
        <v>0</v>
      </c>
      <c r="R2646" s="17"/>
      <c r="S2646" s="17"/>
      <c r="AC2646" s="26"/>
      <c r="AD2646" s="26"/>
      <c r="AF2646" s="28"/>
    </row>
    <row r="2647" spans="13:32" s="25" customFormat="1" ht="15" x14ac:dyDescent="0.25">
      <c r="M2647" s="26"/>
      <c r="N2647" s="26"/>
      <c r="O2647" s="27">
        <f ca="1">+IF(NETWORKDAYS(M2647,N2647,Feriados!A2528:A2558)&gt;-1,NETWORKDAYS(M2647,N2647,Feriados!A2528:A2558)-1,NETWORKDAYS(M2647,TODAY(),Feriados!A$28:A$328))</f>
        <v>-1</v>
      </c>
      <c r="P2647" s="16"/>
      <c r="Q2647" s="25">
        <f ca="1">+IF(T2647="ENVIO OS", IF(NETWORKDAYS(N2647,P2647,Feriados!A$28:A$328)&gt;-1,NETWORKDAYS(N2647,P2647,Feriados!A$28:A$328)-1,NETWORKDAYS(N2647,TODAY(),Feriados!A$28:A$328)),0)</f>
        <v>0</v>
      </c>
      <c r="R2647" s="17"/>
      <c r="S2647" s="17"/>
      <c r="AC2647" s="26"/>
      <c r="AD2647" s="26"/>
      <c r="AF2647" s="28"/>
    </row>
    <row r="2648" spans="13:32" s="25" customFormat="1" ht="15" x14ac:dyDescent="0.25">
      <c r="M2648" s="26"/>
      <c r="N2648" s="26"/>
      <c r="O2648" s="27">
        <f ca="1">+IF(NETWORKDAYS(M2648,N2648,Feriados!A2529:A2559)&gt;-1,NETWORKDAYS(M2648,N2648,Feriados!A2529:A2559)-1,NETWORKDAYS(M2648,TODAY(),Feriados!A$28:A$328))</f>
        <v>-1</v>
      </c>
      <c r="P2648" s="16"/>
      <c r="Q2648" s="25">
        <f ca="1">+IF(T2648="ENVIO OS", IF(NETWORKDAYS(N2648,P2648,Feriados!A$28:A$328)&gt;-1,NETWORKDAYS(N2648,P2648,Feriados!A$28:A$328)-1,NETWORKDAYS(N2648,TODAY(),Feriados!A$28:A$328)),0)</f>
        <v>0</v>
      </c>
      <c r="R2648" s="17"/>
      <c r="S2648" s="17"/>
      <c r="AC2648" s="26"/>
      <c r="AD2648" s="26"/>
      <c r="AF2648" s="28"/>
    </row>
    <row r="2649" spans="13:32" s="25" customFormat="1" ht="15" x14ac:dyDescent="0.25">
      <c r="M2649" s="26"/>
      <c r="N2649" s="26"/>
      <c r="O2649" s="27">
        <f ca="1">+IF(NETWORKDAYS(M2649,N2649,Feriados!A2530:A2560)&gt;-1,NETWORKDAYS(M2649,N2649,Feriados!A2530:A2560)-1,NETWORKDAYS(M2649,TODAY(),Feriados!A$28:A$328))</f>
        <v>-1</v>
      </c>
      <c r="P2649" s="16"/>
      <c r="Q2649" s="25">
        <f ca="1">+IF(T2649="ENVIO OS", IF(NETWORKDAYS(N2649,P2649,Feriados!A$28:A$328)&gt;-1,NETWORKDAYS(N2649,P2649,Feriados!A$28:A$328)-1,NETWORKDAYS(N2649,TODAY(),Feriados!A$28:A$328)),0)</f>
        <v>0</v>
      </c>
      <c r="R2649" s="17"/>
      <c r="S2649" s="17"/>
      <c r="AC2649" s="26"/>
      <c r="AD2649" s="26"/>
      <c r="AF2649" s="28"/>
    </row>
    <row r="2650" spans="13:32" s="25" customFormat="1" ht="15" x14ac:dyDescent="0.25">
      <c r="M2650" s="26"/>
      <c r="N2650" s="26"/>
      <c r="O2650" s="27">
        <f ca="1">+IF(NETWORKDAYS(M2650,N2650,Feriados!A2531:A2561)&gt;-1,NETWORKDAYS(M2650,N2650,Feriados!A2531:A2561)-1,NETWORKDAYS(M2650,TODAY(),Feriados!A$28:A$328))</f>
        <v>-1</v>
      </c>
      <c r="P2650" s="16"/>
      <c r="Q2650" s="25">
        <f ca="1">+IF(T2650="ENVIO OS", IF(NETWORKDAYS(N2650,P2650,Feriados!A$28:A$328)&gt;-1,NETWORKDAYS(N2650,P2650,Feriados!A$28:A$328)-1,NETWORKDAYS(N2650,TODAY(),Feriados!A$28:A$328)),0)</f>
        <v>0</v>
      </c>
      <c r="R2650" s="17"/>
      <c r="S2650" s="17"/>
      <c r="AC2650" s="26"/>
      <c r="AD2650" s="26"/>
      <c r="AF2650" s="28"/>
    </row>
    <row r="2651" spans="13:32" s="25" customFormat="1" ht="15" x14ac:dyDescent="0.25">
      <c r="M2651" s="26"/>
      <c r="N2651" s="26"/>
      <c r="O2651" s="27">
        <f ca="1">+IF(NETWORKDAYS(M2651,N2651,Feriados!A2532:A2562)&gt;-1,NETWORKDAYS(M2651,N2651,Feriados!A2532:A2562)-1,NETWORKDAYS(M2651,TODAY(),Feriados!A$28:A$328))</f>
        <v>-1</v>
      </c>
      <c r="P2651" s="16"/>
      <c r="Q2651" s="25">
        <f ca="1">+IF(T2651="ENVIO OS", IF(NETWORKDAYS(N2651,P2651,Feriados!A$28:A$328)&gt;-1,NETWORKDAYS(N2651,P2651,Feriados!A$28:A$328)-1,NETWORKDAYS(N2651,TODAY(),Feriados!A$28:A$328)),0)</f>
        <v>0</v>
      </c>
      <c r="R2651" s="17"/>
      <c r="S2651" s="17"/>
      <c r="AC2651" s="26"/>
      <c r="AD2651" s="26"/>
      <c r="AF2651" s="28"/>
    </row>
    <row r="2652" spans="13:32" s="25" customFormat="1" ht="15" x14ac:dyDescent="0.25">
      <c r="M2652" s="26"/>
      <c r="N2652" s="26"/>
      <c r="O2652" s="27">
        <f ca="1">+IF(NETWORKDAYS(M2652,N2652,Feriados!A2533:A2563)&gt;-1,NETWORKDAYS(M2652,N2652,Feriados!A2533:A2563)-1,NETWORKDAYS(M2652,TODAY(),Feriados!A$28:A$328))</f>
        <v>-1</v>
      </c>
      <c r="P2652" s="16"/>
      <c r="Q2652" s="25">
        <f ca="1">+IF(T2652="ENVIO OS", IF(NETWORKDAYS(N2652,P2652,Feriados!A$28:A$328)&gt;-1,NETWORKDAYS(N2652,P2652,Feriados!A$28:A$328)-1,NETWORKDAYS(N2652,TODAY(),Feriados!A$28:A$328)),0)</f>
        <v>0</v>
      </c>
      <c r="R2652" s="17"/>
      <c r="S2652" s="17"/>
      <c r="AC2652" s="26"/>
      <c r="AD2652" s="26"/>
      <c r="AF2652" s="28"/>
    </row>
    <row r="2653" spans="13:32" s="25" customFormat="1" ht="15" x14ac:dyDescent="0.25">
      <c r="M2653" s="26"/>
      <c r="N2653" s="26"/>
      <c r="O2653" s="27">
        <f ca="1">+IF(NETWORKDAYS(M2653,N2653,Feriados!A2534:A2564)&gt;-1,NETWORKDAYS(M2653,N2653,Feriados!A2534:A2564)-1,NETWORKDAYS(M2653,TODAY(),Feriados!A$28:A$328))</f>
        <v>-1</v>
      </c>
      <c r="P2653" s="16"/>
      <c r="Q2653" s="25">
        <f ca="1">+IF(T2653="ENVIO OS", IF(NETWORKDAYS(N2653,P2653,Feriados!A$28:A$328)&gt;-1,NETWORKDAYS(N2653,P2653,Feriados!A$28:A$328)-1,NETWORKDAYS(N2653,TODAY(),Feriados!A$28:A$328)),0)</f>
        <v>0</v>
      </c>
      <c r="R2653" s="17"/>
      <c r="S2653" s="17"/>
      <c r="AC2653" s="26"/>
      <c r="AD2653" s="26"/>
      <c r="AF2653" s="28"/>
    </row>
    <row r="2654" spans="13:32" s="25" customFormat="1" ht="15" x14ac:dyDescent="0.25">
      <c r="M2654" s="26"/>
      <c r="N2654" s="26"/>
      <c r="O2654" s="27">
        <f ca="1">+IF(NETWORKDAYS(M2654,N2654,Feriados!A2535:A2565)&gt;-1,NETWORKDAYS(M2654,N2654,Feriados!A2535:A2565)-1,NETWORKDAYS(M2654,TODAY(),Feriados!A$28:A$328))</f>
        <v>-1</v>
      </c>
      <c r="P2654" s="16"/>
      <c r="Q2654" s="25">
        <f ca="1">+IF(T2654="ENVIO OS", IF(NETWORKDAYS(N2654,P2654,Feriados!A$28:A$328)&gt;-1,NETWORKDAYS(N2654,P2654,Feriados!A$28:A$328)-1,NETWORKDAYS(N2654,TODAY(),Feriados!A$28:A$328)),0)</f>
        <v>0</v>
      </c>
      <c r="R2654" s="17"/>
      <c r="S2654" s="17"/>
      <c r="AC2654" s="26"/>
      <c r="AD2654" s="26"/>
      <c r="AF2654" s="28"/>
    </row>
    <row r="2655" spans="13:32" s="25" customFormat="1" ht="15" x14ac:dyDescent="0.25">
      <c r="M2655" s="26"/>
      <c r="N2655" s="26"/>
      <c r="O2655" s="27">
        <f ca="1">+IF(NETWORKDAYS(M2655,N2655,Feriados!A2536:A2566)&gt;-1,NETWORKDAYS(M2655,N2655,Feriados!A2536:A2566)-1,NETWORKDAYS(M2655,TODAY(),Feriados!A$28:A$328))</f>
        <v>-1</v>
      </c>
      <c r="P2655" s="16"/>
      <c r="Q2655" s="25">
        <f ca="1">+IF(T2655="ENVIO OS", IF(NETWORKDAYS(N2655,P2655,Feriados!A$28:A$328)&gt;-1,NETWORKDAYS(N2655,P2655,Feriados!A$28:A$328)-1,NETWORKDAYS(N2655,TODAY(),Feriados!A$28:A$328)),0)</f>
        <v>0</v>
      </c>
      <c r="R2655" s="17"/>
      <c r="S2655" s="17"/>
      <c r="AC2655" s="26"/>
      <c r="AD2655" s="26"/>
      <c r="AF2655" s="28"/>
    </row>
    <row r="2656" spans="13:32" s="25" customFormat="1" ht="15" x14ac:dyDescent="0.25">
      <c r="M2656" s="26"/>
      <c r="N2656" s="26"/>
      <c r="O2656" s="27">
        <f ca="1">+IF(NETWORKDAYS(M2656,N2656,Feriados!A2537:A2567)&gt;-1,NETWORKDAYS(M2656,N2656,Feriados!A2537:A2567)-1,NETWORKDAYS(M2656,TODAY(),Feriados!A$28:A$328))</f>
        <v>-1</v>
      </c>
      <c r="P2656" s="16"/>
      <c r="Q2656" s="25">
        <f ca="1">+IF(T2656="ENVIO OS", IF(NETWORKDAYS(N2656,P2656,Feriados!A$28:A$328)&gt;-1,NETWORKDAYS(N2656,P2656,Feriados!A$28:A$328)-1,NETWORKDAYS(N2656,TODAY(),Feriados!A$28:A$328)),0)</f>
        <v>0</v>
      </c>
      <c r="R2656" s="17"/>
      <c r="S2656" s="17"/>
      <c r="AC2656" s="26"/>
      <c r="AD2656" s="26"/>
      <c r="AF2656" s="28"/>
    </row>
    <row r="2657" spans="13:32" s="25" customFormat="1" ht="15" x14ac:dyDescent="0.25">
      <c r="M2657" s="26"/>
      <c r="N2657" s="26"/>
      <c r="O2657" s="27">
        <f ca="1">+IF(NETWORKDAYS(M2657,N2657,Feriados!A2538:A2568)&gt;-1,NETWORKDAYS(M2657,N2657,Feriados!A2538:A2568)-1,NETWORKDAYS(M2657,TODAY(),Feriados!A$28:A$328))</f>
        <v>-1</v>
      </c>
      <c r="P2657" s="16"/>
      <c r="Q2657" s="25">
        <f ca="1">+IF(T2657="ENVIO OS", IF(NETWORKDAYS(N2657,P2657,Feriados!A$28:A$328)&gt;-1,NETWORKDAYS(N2657,P2657,Feriados!A$28:A$328)-1,NETWORKDAYS(N2657,TODAY(),Feriados!A$28:A$328)),0)</f>
        <v>0</v>
      </c>
      <c r="R2657" s="17"/>
      <c r="S2657" s="17"/>
      <c r="AC2657" s="26"/>
      <c r="AD2657" s="26"/>
      <c r="AF2657" s="28"/>
    </row>
    <row r="2658" spans="13:32" s="25" customFormat="1" ht="15" x14ac:dyDescent="0.25">
      <c r="M2658" s="26"/>
      <c r="N2658" s="26"/>
      <c r="O2658" s="27">
        <f ca="1">+IF(NETWORKDAYS(M2658,N2658,Feriados!A2539:A2569)&gt;-1,NETWORKDAYS(M2658,N2658,Feriados!A2539:A2569)-1,NETWORKDAYS(M2658,TODAY(),Feriados!A$28:A$328))</f>
        <v>-1</v>
      </c>
      <c r="P2658" s="16"/>
      <c r="Q2658" s="25">
        <f ca="1">+IF(T2658="ENVIO OS", IF(NETWORKDAYS(N2658,P2658,Feriados!A$28:A$328)&gt;-1,NETWORKDAYS(N2658,P2658,Feriados!A$28:A$328)-1,NETWORKDAYS(N2658,TODAY(),Feriados!A$28:A$328)),0)</f>
        <v>0</v>
      </c>
      <c r="R2658" s="17"/>
      <c r="S2658" s="17"/>
      <c r="AC2658" s="26"/>
      <c r="AD2658" s="26"/>
      <c r="AF2658" s="28"/>
    </row>
    <row r="2659" spans="13:32" s="25" customFormat="1" ht="15" x14ac:dyDescent="0.25">
      <c r="M2659" s="26"/>
      <c r="N2659" s="26"/>
      <c r="O2659" s="27">
        <f ca="1">+IF(NETWORKDAYS(M2659,N2659,Feriados!A2540:A2570)&gt;-1,NETWORKDAYS(M2659,N2659,Feriados!A2540:A2570)-1,NETWORKDAYS(M2659,TODAY(),Feriados!A$28:A$328))</f>
        <v>-1</v>
      </c>
      <c r="P2659" s="16"/>
      <c r="Q2659" s="25">
        <f ca="1">+IF(T2659="ENVIO OS", IF(NETWORKDAYS(N2659,P2659,Feriados!A$28:A$328)&gt;-1,NETWORKDAYS(N2659,P2659,Feriados!A$28:A$328)-1,NETWORKDAYS(N2659,TODAY(),Feriados!A$28:A$328)),0)</f>
        <v>0</v>
      </c>
      <c r="R2659" s="17"/>
      <c r="S2659" s="17"/>
      <c r="AC2659" s="26"/>
      <c r="AD2659" s="26"/>
      <c r="AF2659" s="28"/>
    </row>
    <row r="2660" spans="13:32" s="25" customFormat="1" ht="15" x14ac:dyDescent="0.25">
      <c r="M2660" s="26"/>
      <c r="N2660" s="26"/>
      <c r="O2660" s="27">
        <f ca="1">+IF(NETWORKDAYS(M2660,N2660,Feriados!A2541:A2571)&gt;-1,NETWORKDAYS(M2660,N2660,Feriados!A2541:A2571)-1,NETWORKDAYS(M2660,TODAY(),Feriados!A$28:A$328))</f>
        <v>-1</v>
      </c>
      <c r="P2660" s="16"/>
      <c r="Q2660" s="25">
        <f ca="1">+IF(T2660="ENVIO OS", IF(NETWORKDAYS(N2660,P2660,Feriados!A$28:A$328)&gt;-1,NETWORKDAYS(N2660,P2660,Feriados!A$28:A$328)-1,NETWORKDAYS(N2660,TODAY(),Feriados!A$28:A$328)),0)</f>
        <v>0</v>
      </c>
      <c r="R2660" s="17"/>
      <c r="S2660" s="17"/>
      <c r="AC2660" s="26"/>
      <c r="AD2660" s="26"/>
      <c r="AF2660" s="28"/>
    </row>
    <row r="2661" spans="13:32" s="25" customFormat="1" ht="15" x14ac:dyDescent="0.25">
      <c r="M2661" s="26"/>
      <c r="N2661" s="26"/>
      <c r="O2661" s="27">
        <f ca="1">+IF(NETWORKDAYS(M2661,N2661,Feriados!A2542:A2572)&gt;-1,NETWORKDAYS(M2661,N2661,Feriados!A2542:A2572)-1,NETWORKDAYS(M2661,TODAY(),Feriados!A$28:A$328))</f>
        <v>-1</v>
      </c>
      <c r="P2661" s="16"/>
      <c r="Q2661" s="25">
        <f ca="1">+IF(T2661="ENVIO OS", IF(NETWORKDAYS(N2661,P2661,Feriados!A$28:A$328)&gt;-1,NETWORKDAYS(N2661,P2661,Feriados!A$28:A$328)-1,NETWORKDAYS(N2661,TODAY(),Feriados!A$28:A$328)),0)</f>
        <v>0</v>
      </c>
      <c r="R2661" s="17"/>
      <c r="S2661" s="17"/>
      <c r="AC2661" s="26"/>
      <c r="AD2661" s="26"/>
      <c r="AF2661" s="28"/>
    </row>
    <row r="2662" spans="13:32" s="25" customFormat="1" ht="15" x14ac:dyDescent="0.25">
      <c r="M2662" s="26"/>
      <c r="N2662" s="26"/>
      <c r="O2662" s="27">
        <f ca="1">+IF(NETWORKDAYS(M2662,N2662,Feriados!A2543:A2573)&gt;-1,NETWORKDAYS(M2662,N2662,Feriados!A2543:A2573)-1,NETWORKDAYS(M2662,TODAY(),Feriados!A$28:A$328))</f>
        <v>-1</v>
      </c>
      <c r="P2662" s="16"/>
      <c r="Q2662" s="25">
        <f ca="1">+IF(T2662="ENVIO OS", IF(NETWORKDAYS(N2662,P2662,Feriados!A$28:A$328)&gt;-1,NETWORKDAYS(N2662,P2662,Feriados!A$28:A$328)-1,NETWORKDAYS(N2662,TODAY(),Feriados!A$28:A$328)),0)</f>
        <v>0</v>
      </c>
      <c r="R2662" s="17"/>
      <c r="S2662" s="17"/>
      <c r="AC2662" s="26"/>
      <c r="AD2662" s="26"/>
      <c r="AF2662" s="28"/>
    </row>
    <row r="2663" spans="13:32" s="25" customFormat="1" ht="15" x14ac:dyDescent="0.25">
      <c r="M2663" s="26"/>
      <c r="N2663" s="26"/>
      <c r="O2663" s="27">
        <f ca="1">+IF(NETWORKDAYS(M2663,N2663,Feriados!A2544:A2574)&gt;-1,NETWORKDAYS(M2663,N2663,Feriados!A2544:A2574)-1,NETWORKDAYS(M2663,TODAY(),Feriados!A$28:A$328))</f>
        <v>-1</v>
      </c>
      <c r="P2663" s="16"/>
      <c r="Q2663" s="25">
        <f ca="1">+IF(T2663="ENVIO OS", IF(NETWORKDAYS(N2663,P2663,Feriados!A$28:A$328)&gt;-1,NETWORKDAYS(N2663,P2663,Feriados!A$28:A$328)-1,NETWORKDAYS(N2663,TODAY(),Feriados!A$28:A$328)),0)</f>
        <v>0</v>
      </c>
      <c r="R2663" s="17"/>
      <c r="S2663" s="17"/>
      <c r="AC2663" s="26"/>
      <c r="AD2663" s="26"/>
      <c r="AF2663" s="28"/>
    </row>
    <row r="2664" spans="13:32" s="25" customFormat="1" ht="15" x14ac:dyDescent="0.25">
      <c r="M2664" s="26"/>
      <c r="N2664" s="26"/>
      <c r="O2664" s="27">
        <f ca="1">+IF(NETWORKDAYS(M2664,N2664,Feriados!A2545:A2575)&gt;-1,NETWORKDAYS(M2664,N2664,Feriados!A2545:A2575)-1,NETWORKDAYS(M2664,TODAY(),Feriados!A$28:A$328))</f>
        <v>-1</v>
      </c>
      <c r="P2664" s="16"/>
      <c r="Q2664" s="25">
        <f ca="1">+IF(T2664="ENVIO OS", IF(NETWORKDAYS(N2664,P2664,Feriados!A$28:A$328)&gt;-1,NETWORKDAYS(N2664,P2664,Feriados!A$28:A$328)-1,NETWORKDAYS(N2664,TODAY(),Feriados!A$28:A$328)),0)</f>
        <v>0</v>
      </c>
      <c r="R2664" s="17"/>
      <c r="S2664" s="17"/>
      <c r="AC2664" s="26"/>
      <c r="AD2664" s="26"/>
      <c r="AF2664" s="28"/>
    </row>
    <row r="2665" spans="13:32" s="25" customFormat="1" ht="15" x14ac:dyDescent="0.25">
      <c r="M2665" s="26"/>
      <c r="N2665" s="26"/>
      <c r="O2665" s="27">
        <f ca="1">+IF(NETWORKDAYS(M2665,N2665,Feriados!A2546:A2576)&gt;-1,NETWORKDAYS(M2665,N2665,Feriados!A2546:A2576)-1,NETWORKDAYS(M2665,TODAY(),Feriados!A$28:A$328))</f>
        <v>-1</v>
      </c>
      <c r="P2665" s="16"/>
      <c r="Q2665" s="25">
        <f ca="1">+IF(T2665="ENVIO OS", IF(NETWORKDAYS(N2665,P2665,Feriados!A$28:A$328)&gt;-1,NETWORKDAYS(N2665,P2665,Feriados!A$28:A$328)-1,NETWORKDAYS(N2665,TODAY(),Feriados!A$28:A$328)),0)</f>
        <v>0</v>
      </c>
      <c r="R2665" s="17"/>
      <c r="S2665" s="17"/>
      <c r="AC2665" s="26"/>
      <c r="AD2665" s="26"/>
      <c r="AF2665" s="28"/>
    </row>
    <row r="2666" spans="13:32" s="25" customFormat="1" ht="15" x14ac:dyDescent="0.25">
      <c r="M2666" s="26"/>
      <c r="N2666" s="26"/>
      <c r="O2666" s="27">
        <f ca="1">+IF(NETWORKDAYS(M2666,N2666,Feriados!A2547:A2577)&gt;-1,NETWORKDAYS(M2666,N2666,Feriados!A2547:A2577)-1,NETWORKDAYS(M2666,TODAY(),Feriados!A$28:A$328))</f>
        <v>-1</v>
      </c>
      <c r="P2666" s="16"/>
      <c r="Q2666" s="25">
        <f ca="1">+IF(T2666="ENVIO OS", IF(NETWORKDAYS(N2666,P2666,Feriados!A$28:A$328)&gt;-1,NETWORKDAYS(N2666,P2666,Feriados!A$28:A$328)-1,NETWORKDAYS(N2666,TODAY(),Feriados!A$28:A$328)),0)</f>
        <v>0</v>
      </c>
      <c r="R2666" s="17"/>
      <c r="S2666" s="17"/>
      <c r="AC2666" s="26"/>
      <c r="AD2666" s="26"/>
      <c r="AF2666" s="28"/>
    </row>
    <row r="2667" spans="13:32" s="25" customFormat="1" ht="15" x14ac:dyDescent="0.25">
      <c r="M2667" s="26"/>
      <c r="N2667" s="26"/>
      <c r="O2667" s="27">
        <f ca="1">+IF(NETWORKDAYS(M2667,N2667,Feriados!A2548:A2578)&gt;-1,NETWORKDAYS(M2667,N2667,Feriados!A2548:A2578)-1,NETWORKDAYS(M2667,TODAY(),Feriados!A$28:A$328))</f>
        <v>-1</v>
      </c>
      <c r="P2667" s="16"/>
      <c r="Q2667" s="25">
        <f ca="1">+IF(T2667="ENVIO OS", IF(NETWORKDAYS(N2667,P2667,Feriados!A$28:A$328)&gt;-1,NETWORKDAYS(N2667,P2667,Feriados!A$28:A$328)-1,NETWORKDAYS(N2667,TODAY(),Feriados!A$28:A$328)),0)</f>
        <v>0</v>
      </c>
      <c r="R2667" s="17"/>
      <c r="S2667" s="17"/>
      <c r="AC2667" s="26"/>
      <c r="AD2667" s="26"/>
      <c r="AF2667" s="28"/>
    </row>
    <row r="2668" spans="13:32" s="25" customFormat="1" ht="15" x14ac:dyDescent="0.25">
      <c r="M2668" s="26"/>
      <c r="N2668" s="26"/>
      <c r="O2668" s="27">
        <f ca="1">+IF(NETWORKDAYS(M2668,N2668,Feriados!A2549:A2579)&gt;-1,NETWORKDAYS(M2668,N2668,Feriados!A2549:A2579)-1,NETWORKDAYS(M2668,TODAY(),Feriados!A$28:A$328))</f>
        <v>-1</v>
      </c>
      <c r="P2668" s="16"/>
      <c r="Q2668" s="25">
        <f ca="1">+IF(T2668="ENVIO OS", IF(NETWORKDAYS(N2668,P2668,Feriados!A$28:A$328)&gt;-1,NETWORKDAYS(N2668,P2668,Feriados!A$28:A$328)-1,NETWORKDAYS(N2668,TODAY(),Feriados!A$28:A$328)),0)</f>
        <v>0</v>
      </c>
      <c r="R2668" s="17"/>
      <c r="S2668" s="17"/>
      <c r="AC2668" s="26"/>
      <c r="AD2668" s="26"/>
      <c r="AF2668" s="28"/>
    </row>
    <row r="2669" spans="13:32" s="25" customFormat="1" ht="15" x14ac:dyDescent="0.25">
      <c r="M2669" s="26"/>
      <c r="N2669" s="26"/>
      <c r="O2669" s="27">
        <f ca="1">+IF(NETWORKDAYS(M2669,N2669,Feriados!A2550:A2580)&gt;-1,NETWORKDAYS(M2669,N2669,Feriados!A2550:A2580)-1,NETWORKDAYS(M2669,TODAY(),Feriados!A$28:A$328))</f>
        <v>-1</v>
      </c>
      <c r="P2669" s="16"/>
      <c r="Q2669" s="25">
        <f ca="1">+IF(T2669="ENVIO OS", IF(NETWORKDAYS(N2669,P2669,Feriados!A$28:A$328)&gt;-1,NETWORKDAYS(N2669,P2669,Feriados!A$28:A$328)-1,NETWORKDAYS(N2669,TODAY(),Feriados!A$28:A$328)),0)</f>
        <v>0</v>
      </c>
      <c r="R2669" s="17"/>
      <c r="S2669" s="17"/>
      <c r="AC2669" s="26"/>
      <c r="AD2669" s="26"/>
      <c r="AF2669" s="28"/>
    </row>
    <row r="2670" spans="13:32" s="25" customFormat="1" ht="15" x14ac:dyDescent="0.25">
      <c r="M2670" s="26"/>
      <c r="N2670" s="26"/>
      <c r="O2670" s="27">
        <f ca="1">+IF(NETWORKDAYS(M2670,N2670,Feriados!A2551:A2581)&gt;-1,NETWORKDAYS(M2670,N2670,Feriados!A2551:A2581)-1,NETWORKDAYS(M2670,TODAY(),Feriados!A$28:A$328))</f>
        <v>-1</v>
      </c>
      <c r="P2670" s="16"/>
      <c r="Q2670" s="25">
        <f ca="1">+IF(T2670="ENVIO OS", IF(NETWORKDAYS(N2670,P2670,Feriados!A$28:A$328)&gt;-1,NETWORKDAYS(N2670,P2670,Feriados!A$28:A$328)-1,NETWORKDAYS(N2670,TODAY(),Feriados!A$28:A$328)),0)</f>
        <v>0</v>
      </c>
      <c r="R2670" s="17"/>
      <c r="S2670" s="17"/>
      <c r="AC2670" s="26"/>
      <c r="AD2670" s="26"/>
      <c r="AF2670" s="28"/>
    </row>
    <row r="2671" spans="13:32" s="25" customFormat="1" ht="15" x14ac:dyDescent="0.25">
      <c r="M2671" s="26"/>
      <c r="N2671" s="26"/>
      <c r="O2671" s="27">
        <f ca="1">+IF(NETWORKDAYS(M2671,N2671,Feriados!A2552:A2582)&gt;-1,NETWORKDAYS(M2671,N2671,Feriados!A2552:A2582)-1,NETWORKDAYS(M2671,TODAY(),Feriados!A$28:A$328))</f>
        <v>-1</v>
      </c>
      <c r="P2671" s="16"/>
      <c r="Q2671" s="25">
        <f ca="1">+IF(T2671="ENVIO OS", IF(NETWORKDAYS(N2671,P2671,Feriados!A$28:A$328)&gt;-1,NETWORKDAYS(N2671,P2671,Feriados!A$28:A$328)-1,NETWORKDAYS(N2671,TODAY(),Feriados!A$28:A$328)),0)</f>
        <v>0</v>
      </c>
      <c r="R2671" s="17"/>
      <c r="S2671" s="17"/>
      <c r="AC2671" s="26"/>
      <c r="AD2671" s="26"/>
      <c r="AF2671" s="28"/>
    </row>
    <row r="2672" spans="13:32" s="25" customFormat="1" ht="15" x14ac:dyDescent="0.25">
      <c r="M2672" s="26"/>
      <c r="N2672" s="26"/>
      <c r="O2672" s="27">
        <f ca="1">+IF(NETWORKDAYS(M2672,N2672,Feriados!A2553:A2583)&gt;-1,NETWORKDAYS(M2672,N2672,Feriados!A2553:A2583)-1,NETWORKDAYS(M2672,TODAY(),Feriados!A$28:A$328))</f>
        <v>-1</v>
      </c>
      <c r="P2672" s="16"/>
      <c r="Q2672" s="25">
        <f ca="1">+IF(T2672="ENVIO OS", IF(NETWORKDAYS(N2672,P2672,Feriados!A$28:A$328)&gt;-1,NETWORKDAYS(N2672,P2672,Feriados!A$28:A$328)-1,NETWORKDAYS(N2672,TODAY(),Feriados!A$28:A$328)),0)</f>
        <v>0</v>
      </c>
      <c r="R2672" s="17"/>
      <c r="S2672" s="17"/>
      <c r="AC2672" s="26"/>
      <c r="AD2672" s="26"/>
      <c r="AF2672" s="28"/>
    </row>
    <row r="2673" spans="13:32" s="25" customFormat="1" ht="15" x14ac:dyDescent="0.25">
      <c r="M2673" s="26"/>
      <c r="N2673" s="26"/>
      <c r="O2673" s="27">
        <f ca="1">+IF(NETWORKDAYS(M2673,N2673,Feriados!A2554:A2584)&gt;-1,NETWORKDAYS(M2673,N2673,Feriados!A2554:A2584)-1,NETWORKDAYS(M2673,TODAY(),Feriados!A$28:A$328))</f>
        <v>-1</v>
      </c>
      <c r="P2673" s="16"/>
      <c r="Q2673" s="25">
        <f ca="1">+IF(T2673="ENVIO OS", IF(NETWORKDAYS(N2673,P2673,Feriados!A$28:A$328)&gt;-1,NETWORKDAYS(N2673,P2673,Feriados!A$28:A$328)-1,NETWORKDAYS(N2673,TODAY(),Feriados!A$28:A$328)),0)</f>
        <v>0</v>
      </c>
      <c r="R2673" s="17"/>
      <c r="S2673" s="17"/>
      <c r="AC2673" s="26"/>
      <c r="AD2673" s="26"/>
      <c r="AF2673" s="28"/>
    </row>
    <row r="2674" spans="13:32" s="25" customFormat="1" ht="15" x14ac:dyDescent="0.25">
      <c r="M2674" s="26"/>
      <c r="N2674" s="26"/>
      <c r="O2674" s="27">
        <f ca="1">+IF(NETWORKDAYS(M2674,N2674,Feriados!A2555:A2585)&gt;-1,NETWORKDAYS(M2674,N2674,Feriados!A2555:A2585)-1,NETWORKDAYS(M2674,TODAY(),Feriados!A$28:A$328))</f>
        <v>-1</v>
      </c>
      <c r="P2674" s="16"/>
      <c r="Q2674" s="25">
        <f ca="1">+IF(T2674="ENVIO OS", IF(NETWORKDAYS(N2674,P2674,Feriados!A$28:A$328)&gt;-1,NETWORKDAYS(N2674,P2674,Feriados!A$28:A$328)-1,NETWORKDAYS(N2674,TODAY(),Feriados!A$28:A$328)),0)</f>
        <v>0</v>
      </c>
      <c r="R2674" s="17"/>
      <c r="S2674" s="17"/>
      <c r="AC2674" s="26"/>
      <c r="AD2674" s="26"/>
      <c r="AF2674" s="28"/>
    </row>
    <row r="2675" spans="13:32" s="25" customFormat="1" ht="15" x14ac:dyDescent="0.25">
      <c r="M2675" s="26"/>
      <c r="N2675" s="26"/>
      <c r="O2675" s="27">
        <f ca="1">+IF(NETWORKDAYS(M2675,N2675,Feriados!A2556:A2586)&gt;-1,NETWORKDAYS(M2675,N2675,Feriados!A2556:A2586)-1,NETWORKDAYS(M2675,TODAY(),Feriados!A$28:A$328))</f>
        <v>-1</v>
      </c>
      <c r="P2675" s="16"/>
      <c r="Q2675" s="25">
        <f ca="1">+IF(T2675="ENVIO OS", IF(NETWORKDAYS(N2675,P2675,Feriados!A$28:A$328)&gt;-1,NETWORKDAYS(N2675,P2675,Feriados!A$28:A$328)-1,NETWORKDAYS(N2675,TODAY(),Feriados!A$28:A$328)),0)</f>
        <v>0</v>
      </c>
      <c r="R2675" s="17"/>
      <c r="S2675" s="17"/>
      <c r="AC2675" s="26"/>
      <c r="AD2675" s="26"/>
      <c r="AF2675" s="28"/>
    </row>
    <row r="2676" spans="13:32" s="25" customFormat="1" ht="15" x14ac:dyDescent="0.25">
      <c r="M2676" s="26"/>
      <c r="N2676" s="26"/>
      <c r="O2676" s="27">
        <f ca="1">+IF(NETWORKDAYS(M2676,N2676,Feriados!A2557:A2587)&gt;-1,NETWORKDAYS(M2676,N2676,Feriados!A2557:A2587)-1,NETWORKDAYS(M2676,TODAY(),Feriados!A$28:A$328))</f>
        <v>-1</v>
      </c>
      <c r="P2676" s="16"/>
      <c r="Q2676" s="25">
        <f ca="1">+IF(T2676="ENVIO OS", IF(NETWORKDAYS(N2676,P2676,Feriados!A$28:A$328)&gt;-1,NETWORKDAYS(N2676,P2676,Feriados!A$28:A$328)-1,NETWORKDAYS(N2676,TODAY(),Feriados!A$28:A$328)),0)</f>
        <v>0</v>
      </c>
      <c r="R2676" s="17"/>
      <c r="S2676" s="17"/>
      <c r="AC2676" s="26"/>
      <c r="AD2676" s="26"/>
      <c r="AF2676" s="28"/>
    </row>
    <row r="2677" spans="13:32" s="25" customFormat="1" ht="15" x14ac:dyDescent="0.25">
      <c r="M2677" s="26"/>
      <c r="N2677" s="26"/>
      <c r="O2677" s="27">
        <f ca="1">+IF(NETWORKDAYS(M2677,N2677,Feriados!A2558:A2588)&gt;-1,NETWORKDAYS(M2677,N2677,Feriados!A2558:A2588)-1,NETWORKDAYS(M2677,TODAY(),Feriados!A$28:A$328))</f>
        <v>-1</v>
      </c>
      <c r="P2677" s="16"/>
      <c r="Q2677" s="25">
        <f ca="1">+IF(T2677="ENVIO OS", IF(NETWORKDAYS(N2677,P2677,Feriados!A$28:A$328)&gt;-1,NETWORKDAYS(N2677,P2677,Feriados!A$28:A$328)-1,NETWORKDAYS(N2677,TODAY(),Feriados!A$28:A$328)),0)</f>
        <v>0</v>
      </c>
      <c r="R2677" s="17"/>
      <c r="S2677" s="17"/>
      <c r="AC2677" s="26"/>
      <c r="AD2677" s="26"/>
      <c r="AF2677" s="28"/>
    </row>
    <row r="2678" spans="13:32" s="25" customFormat="1" ht="15" x14ac:dyDescent="0.25">
      <c r="M2678" s="26"/>
      <c r="N2678" s="26"/>
      <c r="O2678" s="27">
        <f ca="1">+IF(NETWORKDAYS(M2678,N2678,Feriados!A2559:A2589)&gt;-1,NETWORKDAYS(M2678,N2678,Feriados!A2559:A2589)-1,NETWORKDAYS(M2678,TODAY(),Feriados!A$28:A$328))</f>
        <v>-1</v>
      </c>
      <c r="P2678" s="16"/>
      <c r="Q2678" s="25">
        <f ca="1">+IF(T2678="ENVIO OS", IF(NETWORKDAYS(N2678,P2678,Feriados!A$28:A$328)&gt;-1,NETWORKDAYS(N2678,P2678,Feriados!A$28:A$328)-1,NETWORKDAYS(N2678,TODAY(),Feriados!A$28:A$328)),0)</f>
        <v>0</v>
      </c>
      <c r="R2678" s="17"/>
      <c r="S2678" s="17"/>
      <c r="AC2678" s="26"/>
      <c r="AD2678" s="26"/>
      <c r="AF2678" s="28"/>
    </row>
    <row r="2679" spans="13:32" s="25" customFormat="1" ht="15" x14ac:dyDescent="0.25">
      <c r="M2679" s="26"/>
      <c r="N2679" s="26"/>
      <c r="O2679" s="27">
        <f ca="1">+IF(NETWORKDAYS(M2679,N2679,Feriados!A2560:A2590)&gt;-1,NETWORKDAYS(M2679,N2679,Feriados!A2560:A2590)-1,NETWORKDAYS(M2679,TODAY(),Feriados!A$28:A$328))</f>
        <v>-1</v>
      </c>
      <c r="P2679" s="16"/>
      <c r="Q2679" s="25">
        <f ca="1">+IF(T2679="ENVIO OS", IF(NETWORKDAYS(N2679,P2679,Feriados!A$28:A$328)&gt;-1,NETWORKDAYS(N2679,P2679,Feriados!A$28:A$328)-1,NETWORKDAYS(N2679,TODAY(),Feriados!A$28:A$328)),0)</f>
        <v>0</v>
      </c>
      <c r="R2679" s="17"/>
      <c r="S2679" s="17"/>
      <c r="AC2679" s="26"/>
      <c r="AD2679" s="26"/>
      <c r="AF2679" s="28"/>
    </row>
    <row r="2680" spans="13:32" s="25" customFormat="1" ht="15" x14ac:dyDescent="0.25">
      <c r="M2680" s="26"/>
      <c r="N2680" s="26"/>
      <c r="O2680" s="27">
        <f ca="1">+IF(NETWORKDAYS(M2680,N2680,Feriados!A2561:A2591)&gt;-1,NETWORKDAYS(M2680,N2680,Feriados!A2561:A2591)-1,NETWORKDAYS(M2680,TODAY(),Feriados!A$28:A$328))</f>
        <v>-1</v>
      </c>
      <c r="P2680" s="16"/>
      <c r="Q2680" s="25">
        <f ca="1">+IF(T2680="ENVIO OS", IF(NETWORKDAYS(N2680,P2680,Feriados!A$28:A$328)&gt;-1,NETWORKDAYS(N2680,P2680,Feriados!A$28:A$328)-1,NETWORKDAYS(N2680,TODAY(),Feriados!A$28:A$328)),0)</f>
        <v>0</v>
      </c>
      <c r="R2680" s="17"/>
      <c r="S2680" s="17"/>
      <c r="AC2680" s="26"/>
      <c r="AD2680" s="26"/>
      <c r="AF2680" s="28"/>
    </row>
    <row r="2681" spans="13:32" s="25" customFormat="1" ht="15" x14ac:dyDescent="0.25">
      <c r="M2681" s="26"/>
      <c r="N2681" s="26"/>
      <c r="O2681" s="27">
        <f ca="1">+IF(NETWORKDAYS(M2681,N2681,Feriados!A2562:A2592)&gt;-1,NETWORKDAYS(M2681,N2681,Feriados!A2562:A2592)-1,NETWORKDAYS(M2681,TODAY(),Feriados!A$28:A$328))</f>
        <v>-1</v>
      </c>
      <c r="P2681" s="16"/>
      <c r="Q2681" s="25">
        <f ca="1">+IF(T2681="ENVIO OS", IF(NETWORKDAYS(N2681,P2681,Feriados!A$28:A$328)&gt;-1,NETWORKDAYS(N2681,P2681,Feriados!A$28:A$328)-1,NETWORKDAYS(N2681,TODAY(),Feriados!A$28:A$328)),0)</f>
        <v>0</v>
      </c>
      <c r="R2681" s="17"/>
      <c r="S2681" s="17"/>
      <c r="AC2681" s="26"/>
      <c r="AD2681" s="26"/>
      <c r="AF2681" s="28"/>
    </row>
    <row r="2682" spans="13:32" s="25" customFormat="1" ht="15" x14ac:dyDescent="0.25">
      <c r="M2682" s="26"/>
      <c r="N2682" s="26"/>
      <c r="O2682" s="27">
        <f ca="1">+IF(NETWORKDAYS(M2682,N2682,Feriados!A2563:A2593)&gt;-1,NETWORKDAYS(M2682,N2682,Feriados!A2563:A2593)-1,NETWORKDAYS(M2682,TODAY(),Feriados!A$28:A$328))</f>
        <v>-1</v>
      </c>
      <c r="P2682" s="16"/>
      <c r="Q2682" s="25">
        <f ca="1">+IF(T2682="ENVIO OS", IF(NETWORKDAYS(N2682,P2682,Feriados!A$28:A$328)&gt;-1,NETWORKDAYS(N2682,P2682,Feriados!A$28:A$328)-1,NETWORKDAYS(N2682,TODAY(),Feriados!A$28:A$328)),0)</f>
        <v>0</v>
      </c>
      <c r="R2682" s="17"/>
      <c r="S2682" s="17"/>
      <c r="AC2682" s="26"/>
      <c r="AD2682" s="26"/>
      <c r="AF2682" s="28"/>
    </row>
    <row r="2683" spans="13:32" s="25" customFormat="1" ht="15" x14ac:dyDescent="0.25">
      <c r="M2683" s="26"/>
      <c r="N2683" s="26"/>
      <c r="O2683" s="27">
        <f ca="1">+IF(NETWORKDAYS(M2683,N2683,Feriados!A2564:A2594)&gt;-1,NETWORKDAYS(M2683,N2683,Feriados!A2564:A2594)-1,NETWORKDAYS(M2683,TODAY(),Feriados!A$28:A$328))</f>
        <v>-1</v>
      </c>
      <c r="P2683" s="16"/>
      <c r="Q2683" s="25">
        <f ca="1">+IF(T2683="ENVIO OS", IF(NETWORKDAYS(N2683,P2683,Feriados!A$28:A$328)&gt;-1,NETWORKDAYS(N2683,P2683,Feriados!A$28:A$328)-1,NETWORKDAYS(N2683,TODAY(),Feriados!A$28:A$328)),0)</f>
        <v>0</v>
      </c>
      <c r="R2683" s="17"/>
      <c r="S2683" s="17"/>
      <c r="AC2683" s="26"/>
      <c r="AD2683" s="26"/>
      <c r="AF2683" s="28"/>
    </row>
    <row r="2684" spans="13:32" s="25" customFormat="1" ht="15" x14ac:dyDescent="0.25">
      <c r="M2684" s="26"/>
      <c r="N2684" s="26"/>
      <c r="O2684" s="27">
        <f ca="1">+IF(NETWORKDAYS(M2684,N2684,Feriados!A2565:A2595)&gt;-1,NETWORKDAYS(M2684,N2684,Feriados!A2565:A2595)-1,NETWORKDAYS(M2684,TODAY(),Feriados!A$28:A$328))</f>
        <v>-1</v>
      </c>
      <c r="P2684" s="16"/>
      <c r="Q2684" s="25">
        <f ca="1">+IF(T2684="ENVIO OS", IF(NETWORKDAYS(N2684,P2684,Feriados!A$28:A$328)&gt;-1,NETWORKDAYS(N2684,P2684,Feriados!A$28:A$328)-1,NETWORKDAYS(N2684,TODAY(),Feriados!A$28:A$328)),0)</f>
        <v>0</v>
      </c>
      <c r="R2684" s="17"/>
      <c r="S2684" s="17"/>
      <c r="AC2684" s="26"/>
      <c r="AD2684" s="26"/>
      <c r="AF2684" s="28"/>
    </row>
    <row r="2685" spans="13:32" s="25" customFormat="1" ht="15" x14ac:dyDescent="0.25">
      <c r="M2685" s="26"/>
      <c r="N2685" s="26"/>
      <c r="O2685" s="27">
        <f ca="1">+IF(NETWORKDAYS(M2685,N2685,Feriados!A2566:A2596)&gt;-1,NETWORKDAYS(M2685,N2685,Feriados!A2566:A2596)-1,NETWORKDAYS(M2685,TODAY(),Feriados!A$28:A$328))</f>
        <v>-1</v>
      </c>
      <c r="P2685" s="16"/>
      <c r="Q2685" s="25">
        <f ca="1">+IF(T2685="ENVIO OS", IF(NETWORKDAYS(N2685,P2685,Feriados!A$28:A$328)&gt;-1,NETWORKDAYS(N2685,P2685,Feriados!A$28:A$328)-1,NETWORKDAYS(N2685,TODAY(),Feriados!A$28:A$328)),0)</f>
        <v>0</v>
      </c>
      <c r="R2685" s="17"/>
      <c r="S2685" s="17"/>
      <c r="AC2685" s="26"/>
      <c r="AD2685" s="26"/>
      <c r="AF2685" s="28"/>
    </row>
    <row r="2686" spans="13:32" s="25" customFormat="1" ht="15" x14ac:dyDescent="0.25">
      <c r="M2686" s="26"/>
      <c r="N2686" s="26"/>
      <c r="O2686" s="27">
        <f ca="1">+IF(NETWORKDAYS(M2686,N2686,Feriados!A2567:A2597)&gt;-1,NETWORKDAYS(M2686,N2686,Feriados!A2567:A2597)-1,NETWORKDAYS(M2686,TODAY(),Feriados!A$28:A$328))</f>
        <v>-1</v>
      </c>
      <c r="P2686" s="16"/>
      <c r="Q2686" s="25">
        <f ca="1">+IF(T2686="ENVIO OS", IF(NETWORKDAYS(N2686,P2686,Feriados!A$28:A$328)&gt;-1,NETWORKDAYS(N2686,P2686,Feriados!A$28:A$328)-1,NETWORKDAYS(N2686,TODAY(),Feriados!A$28:A$328)),0)</f>
        <v>0</v>
      </c>
      <c r="R2686" s="17"/>
      <c r="S2686" s="17"/>
      <c r="AC2686" s="26"/>
      <c r="AD2686" s="26"/>
      <c r="AF2686" s="28"/>
    </row>
    <row r="2687" spans="13:32" s="25" customFormat="1" ht="15" x14ac:dyDescent="0.25">
      <c r="M2687" s="26"/>
      <c r="N2687" s="26"/>
      <c r="O2687" s="27">
        <f ca="1">+IF(NETWORKDAYS(M2687,N2687,Feriados!A2568:A2598)&gt;-1,NETWORKDAYS(M2687,N2687,Feriados!A2568:A2598)-1,NETWORKDAYS(M2687,TODAY(),Feriados!A$28:A$328))</f>
        <v>-1</v>
      </c>
      <c r="P2687" s="16"/>
      <c r="Q2687" s="25">
        <f ca="1">+IF(T2687="ENVIO OS", IF(NETWORKDAYS(N2687,P2687,Feriados!A$28:A$328)&gt;-1,NETWORKDAYS(N2687,P2687,Feriados!A$28:A$328)-1,NETWORKDAYS(N2687,TODAY(),Feriados!A$28:A$328)),0)</f>
        <v>0</v>
      </c>
      <c r="R2687" s="17"/>
      <c r="S2687" s="17"/>
      <c r="AC2687" s="26"/>
      <c r="AD2687" s="26"/>
      <c r="AF2687" s="28"/>
    </row>
    <row r="2688" spans="13:32" s="25" customFormat="1" ht="15" x14ac:dyDescent="0.25">
      <c r="M2688" s="26"/>
      <c r="N2688" s="26"/>
      <c r="O2688" s="27">
        <f ca="1">+IF(NETWORKDAYS(M2688,N2688,Feriados!A2569:A2599)&gt;-1,NETWORKDAYS(M2688,N2688,Feriados!A2569:A2599)-1,NETWORKDAYS(M2688,TODAY(),Feriados!A$28:A$328))</f>
        <v>-1</v>
      </c>
      <c r="P2688" s="16"/>
      <c r="Q2688" s="25">
        <f ca="1">+IF(T2688="ENVIO OS", IF(NETWORKDAYS(N2688,P2688,Feriados!A$28:A$328)&gt;-1,NETWORKDAYS(N2688,P2688,Feriados!A$28:A$328)-1,NETWORKDAYS(N2688,TODAY(),Feriados!A$28:A$328)),0)</f>
        <v>0</v>
      </c>
      <c r="R2688" s="17"/>
      <c r="S2688" s="17"/>
      <c r="AC2688" s="26"/>
      <c r="AD2688" s="26"/>
      <c r="AF2688" s="28"/>
    </row>
    <row r="2689" spans="13:32" s="25" customFormat="1" ht="15" x14ac:dyDescent="0.25">
      <c r="M2689" s="26"/>
      <c r="N2689" s="26"/>
      <c r="O2689" s="27">
        <f ca="1">+IF(NETWORKDAYS(M2689,N2689,Feriados!A2570:A2600)&gt;-1,NETWORKDAYS(M2689,N2689,Feriados!A2570:A2600)-1,NETWORKDAYS(M2689,TODAY(),Feriados!A$28:A$328))</f>
        <v>-1</v>
      </c>
      <c r="P2689" s="16"/>
      <c r="Q2689" s="25">
        <f ca="1">+IF(T2689="ENVIO OS", IF(NETWORKDAYS(N2689,P2689,Feriados!A$28:A$328)&gt;-1,NETWORKDAYS(N2689,P2689,Feriados!A$28:A$328)-1,NETWORKDAYS(N2689,TODAY(),Feriados!A$28:A$328)),0)</f>
        <v>0</v>
      </c>
      <c r="R2689" s="17"/>
      <c r="S2689" s="17"/>
      <c r="AC2689" s="26"/>
      <c r="AD2689" s="26"/>
      <c r="AF2689" s="28"/>
    </row>
    <row r="2690" spans="13:32" s="25" customFormat="1" ht="15" x14ac:dyDescent="0.25">
      <c r="M2690" s="26"/>
      <c r="N2690" s="26"/>
      <c r="O2690" s="27">
        <f ca="1">+IF(NETWORKDAYS(M2690,N2690,Feriados!A2571:A2601)&gt;-1,NETWORKDAYS(M2690,N2690,Feriados!A2571:A2601)-1,NETWORKDAYS(M2690,TODAY(),Feriados!A$28:A$328))</f>
        <v>-1</v>
      </c>
      <c r="P2690" s="16"/>
      <c r="Q2690" s="25">
        <f ca="1">+IF(T2690="ENVIO OS", IF(NETWORKDAYS(N2690,P2690,Feriados!A$28:A$328)&gt;-1,NETWORKDAYS(N2690,P2690,Feriados!A$28:A$328)-1,NETWORKDAYS(N2690,TODAY(),Feriados!A$28:A$328)),0)</f>
        <v>0</v>
      </c>
      <c r="R2690" s="17"/>
      <c r="S2690" s="17"/>
      <c r="AC2690" s="26"/>
      <c r="AD2690" s="26"/>
      <c r="AF2690" s="28"/>
    </row>
    <row r="2691" spans="13:32" s="25" customFormat="1" ht="15" x14ac:dyDescent="0.25">
      <c r="M2691" s="26"/>
      <c r="N2691" s="26"/>
      <c r="O2691" s="27">
        <f ca="1">+IF(NETWORKDAYS(M2691,N2691,Feriados!A2572:A2602)&gt;-1,NETWORKDAYS(M2691,N2691,Feriados!A2572:A2602)-1,NETWORKDAYS(M2691,TODAY(),Feriados!A$28:A$328))</f>
        <v>-1</v>
      </c>
      <c r="P2691" s="16"/>
      <c r="Q2691" s="25">
        <f ca="1">+IF(T2691="ENVIO OS", IF(NETWORKDAYS(N2691,P2691,Feriados!A$28:A$328)&gt;-1,NETWORKDAYS(N2691,P2691,Feriados!A$28:A$328)-1,NETWORKDAYS(N2691,TODAY(),Feriados!A$28:A$328)),0)</f>
        <v>0</v>
      </c>
      <c r="R2691" s="17"/>
      <c r="S2691" s="17"/>
      <c r="AC2691" s="26"/>
      <c r="AD2691" s="26"/>
      <c r="AF2691" s="28"/>
    </row>
    <row r="2692" spans="13:32" s="25" customFormat="1" ht="15" x14ac:dyDescent="0.25">
      <c r="M2692" s="26"/>
      <c r="N2692" s="26"/>
      <c r="O2692" s="27">
        <f ca="1">+IF(NETWORKDAYS(M2692,N2692,Feriados!A2573:A2603)&gt;-1,NETWORKDAYS(M2692,N2692,Feriados!A2573:A2603)-1,NETWORKDAYS(M2692,TODAY(),Feriados!A$28:A$328))</f>
        <v>-1</v>
      </c>
      <c r="P2692" s="16"/>
      <c r="Q2692" s="25">
        <f ca="1">+IF(T2692="ENVIO OS", IF(NETWORKDAYS(N2692,P2692,Feriados!A$28:A$328)&gt;-1,NETWORKDAYS(N2692,P2692,Feriados!A$28:A$328)-1,NETWORKDAYS(N2692,TODAY(),Feriados!A$28:A$328)),0)</f>
        <v>0</v>
      </c>
      <c r="R2692" s="17"/>
      <c r="S2692" s="17"/>
      <c r="AC2692" s="26"/>
      <c r="AD2692" s="26"/>
      <c r="AF2692" s="28"/>
    </row>
    <row r="2693" spans="13:32" s="25" customFormat="1" ht="15" x14ac:dyDescent="0.25">
      <c r="M2693" s="26"/>
      <c r="N2693" s="26"/>
      <c r="O2693" s="27">
        <f ca="1">+IF(NETWORKDAYS(M2693,N2693,Feriados!A2574:A2604)&gt;-1,NETWORKDAYS(M2693,N2693,Feriados!A2574:A2604)-1,NETWORKDAYS(M2693,TODAY(),Feriados!A$28:A$328))</f>
        <v>-1</v>
      </c>
      <c r="P2693" s="16"/>
      <c r="Q2693" s="25">
        <f ca="1">+IF(T2693="ENVIO OS", IF(NETWORKDAYS(N2693,P2693,Feriados!A$28:A$328)&gt;-1,NETWORKDAYS(N2693,P2693,Feriados!A$28:A$328)-1,NETWORKDAYS(N2693,TODAY(),Feriados!A$28:A$328)),0)</f>
        <v>0</v>
      </c>
      <c r="R2693" s="17"/>
      <c r="S2693" s="17"/>
      <c r="AC2693" s="26"/>
      <c r="AD2693" s="26"/>
      <c r="AF2693" s="28"/>
    </row>
    <row r="2694" spans="13:32" s="25" customFormat="1" ht="15" x14ac:dyDescent="0.25">
      <c r="M2694" s="26"/>
      <c r="N2694" s="26"/>
      <c r="O2694" s="27">
        <f ca="1">+IF(NETWORKDAYS(M2694,N2694,Feriados!A2575:A2605)&gt;-1,NETWORKDAYS(M2694,N2694,Feriados!A2575:A2605)-1,NETWORKDAYS(M2694,TODAY(),Feriados!A$28:A$328))</f>
        <v>-1</v>
      </c>
      <c r="P2694" s="16"/>
      <c r="Q2694" s="25">
        <f ca="1">+IF(T2694="ENVIO OS", IF(NETWORKDAYS(N2694,P2694,Feriados!A$28:A$328)&gt;-1,NETWORKDAYS(N2694,P2694,Feriados!A$28:A$328)-1,NETWORKDAYS(N2694,TODAY(),Feriados!A$28:A$328)),0)</f>
        <v>0</v>
      </c>
      <c r="R2694" s="17"/>
      <c r="S2694" s="17"/>
      <c r="AC2694" s="26"/>
      <c r="AD2694" s="26"/>
      <c r="AF2694" s="28"/>
    </row>
    <row r="2695" spans="13:32" s="25" customFormat="1" ht="15" x14ac:dyDescent="0.25">
      <c r="M2695" s="26"/>
      <c r="N2695" s="26"/>
      <c r="O2695" s="27">
        <f ca="1">+IF(NETWORKDAYS(M2695,N2695,Feriados!A2576:A2606)&gt;-1,NETWORKDAYS(M2695,N2695,Feriados!A2576:A2606)-1,NETWORKDAYS(M2695,TODAY(),Feriados!A$28:A$328))</f>
        <v>-1</v>
      </c>
      <c r="P2695" s="16"/>
      <c r="Q2695" s="25">
        <f ca="1">+IF(T2695="ENVIO OS", IF(NETWORKDAYS(N2695,P2695,Feriados!A$28:A$328)&gt;-1,NETWORKDAYS(N2695,P2695,Feriados!A$28:A$328)-1,NETWORKDAYS(N2695,TODAY(),Feriados!A$28:A$328)),0)</f>
        <v>0</v>
      </c>
      <c r="R2695" s="17"/>
      <c r="S2695" s="17"/>
      <c r="AC2695" s="26"/>
      <c r="AD2695" s="26"/>
      <c r="AF2695" s="28"/>
    </row>
    <row r="2696" spans="13:32" s="25" customFormat="1" ht="15" x14ac:dyDescent="0.25">
      <c r="M2696" s="26"/>
      <c r="N2696" s="26"/>
      <c r="O2696" s="27">
        <f ca="1">+IF(NETWORKDAYS(M2696,N2696,Feriados!A2577:A2607)&gt;-1,NETWORKDAYS(M2696,N2696,Feriados!A2577:A2607)-1,NETWORKDAYS(M2696,TODAY(),Feriados!A$28:A$328))</f>
        <v>-1</v>
      </c>
      <c r="P2696" s="16"/>
      <c r="Q2696" s="25">
        <f ca="1">+IF(T2696="ENVIO OS", IF(NETWORKDAYS(N2696,P2696,Feriados!A$28:A$328)&gt;-1,NETWORKDAYS(N2696,P2696,Feriados!A$28:A$328)-1,NETWORKDAYS(N2696,TODAY(),Feriados!A$28:A$328)),0)</f>
        <v>0</v>
      </c>
      <c r="R2696" s="17"/>
      <c r="S2696" s="17"/>
      <c r="AC2696" s="26"/>
      <c r="AD2696" s="26"/>
      <c r="AF2696" s="28"/>
    </row>
    <row r="2697" spans="13:32" s="25" customFormat="1" ht="15" x14ac:dyDescent="0.25">
      <c r="M2697" s="26"/>
      <c r="N2697" s="26"/>
      <c r="O2697" s="27">
        <f ca="1">+IF(NETWORKDAYS(M2697,N2697,Feriados!A2578:A2608)&gt;-1,NETWORKDAYS(M2697,N2697,Feriados!A2578:A2608)-1,NETWORKDAYS(M2697,TODAY(),Feriados!A$28:A$328))</f>
        <v>-1</v>
      </c>
      <c r="P2697" s="16"/>
      <c r="Q2697" s="25">
        <f ca="1">+IF(T2697="ENVIO OS", IF(NETWORKDAYS(N2697,P2697,Feriados!A$28:A$328)&gt;-1,NETWORKDAYS(N2697,P2697,Feriados!A$28:A$328)-1,NETWORKDAYS(N2697,TODAY(),Feriados!A$28:A$328)),0)</f>
        <v>0</v>
      </c>
      <c r="R2697" s="17"/>
      <c r="S2697" s="17"/>
      <c r="AC2697" s="26"/>
      <c r="AD2697" s="26"/>
      <c r="AF2697" s="28"/>
    </row>
    <row r="2698" spans="13:32" s="25" customFormat="1" ht="15" x14ac:dyDescent="0.25">
      <c r="M2698" s="26"/>
      <c r="N2698" s="26"/>
      <c r="O2698" s="27">
        <f ca="1">+IF(NETWORKDAYS(M2698,N2698,Feriados!A2579:A2609)&gt;-1,NETWORKDAYS(M2698,N2698,Feriados!A2579:A2609)-1,NETWORKDAYS(M2698,TODAY(),Feriados!A$28:A$328))</f>
        <v>-1</v>
      </c>
      <c r="P2698" s="16"/>
      <c r="Q2698" s="25">
        <f ca="1">+IF(T2698="ENVIO OS", IF(NETWORKDAYS(N2698,P2698,Feriados!A$28:A$328)&gt;-1,NETWORKDAYS(N2698,P2698,Feriados!A$28:A$328)-1,NETWORKDAYS(N2698,TODAY(),Feriados!A$28:A$328)),0)</f>
        <v>0</v>
      </c>
      <c r="R2698" s="17"/>
      <c r="S2698" s="17"/>
      <c r="AC2698" s="26"/>
      <c r="AD2698" s="26"/>
      <c r="AF2698" s="28"/>
    </row>
    <row r="2699" spans="13:32" s="25" customFormat="1" ht="15" x14ac:dyDescent="0.25">
      <c r="M2699" s="26"/>
      <c r="N2699" s="26"/>
      <c r="O2699" s="27">
        <f ca="1">+IF(NETWORKDAYS(M2699,N2699,Feriados!A2580:A2610)&gt;-1,NETWORKDAYS(M2699,N2699,Feriados!A2580:A2610)-1,NETWORKDAYS(M2699,TODAY(),Feriados!A$28:A$328))</f>
        <v>-1</v>
      </c>
      <c r="P2699" s="16"/>
      <c r="Q2699" s="25">
        <f ca="1">+IF(T2699="ENVIO OS", IF(NETWORKDAYS(N2699,P2699,Feriados!A$28:A$328)&gt;-1,NETWORKDAYS(N2699,P2699,Feriados!A$28:A$328)-1,NETWORKDAYS(N2699,TODAY(),Feriados!A$28:A$328)),0)</f>
        <v>0</v>
      </c>
      <c r="R2699" s="17"/>
      <c r="S2699" s="17"/>
      <c r="AC2699" s="26"/>
      <c r="AD2699" s="26"/>
      <c r="AF2699" s="28"/>
    </row>
    <row r="2700" spans="13:32" s="25" customFormat="1" ht="15" x14ac:dyDescent="0.25">
      <c r="M2700" s="26"/>
      <c r="N2700" s="26"/>
      <c r="O2700" s="27">
        <f ca="1">+IF(NETWORKDAYS(M2700,N2700,Feriados!A2581:A2611)&gt;-1,NETWORKDAYS(M2700,N2700,Feriados!A2581:A2611)-1,NETWORKDAYS(M2700,TODAY(),Feriados!A$28:A$328))</f>
        <v>-1</v>
      </c>
      <c r="P2700" s="16"/>
      <c r="Q2700" s="25">
        <f ca="1">+IF(T2700="ENVIO OS", IF(NETWORKDAYS(N2700,P2700,Feriados!A$28:A$328)&gt;-1,NETWORKDAYS(N2700,P2700,Feriados!A$28:A$328)-1,NETWORKDAYS(N2700,TODAY(),Feriados!A$28:A$328)),0)</f>
        <v>0</v>
      </c>
      <c r="R2700" s="17"/>
      <c r="S2700" s="17"/>
      <c r="AC2700" s="26"/>
      <c r="AD2700" s="26"/>
      <c r="AF2700" s="28"/>
    </row>
    <row r="2701" spans="13:32" s="25" customFormat="1" ht="15" x14ac:dyDescent="0.25">
      <c r="M2701" s="26"/>
      <c r="N2701" s="26"/>
      <c r="O2701" s="27">
        <f ca="1">+IF(NETWORKDAYS(M2701,N2701,Feriados!A2582:A2612)&gt;-1,NETWORKDAYS(M2701,N2701,Feriados!A2582:A2612)-1,NETWORKDAYS(M2701,TODAY(),Feriados!A$28:A$328))</f>
        <v>-1</v>
      </c>
      <c r="P2701" s="16"/>
      <c r="Q2701" s="25">
        <f ca="1">+IF(T2701="ENVIO OS", IF(NETWORKDAYS(N2701,P2701,Feriados!A$28:A$328)&gt;-1,NETWORKDAYS(N2701,P2701,Feriados!A$28:A$328)-1,NETWORKDAYS(N2701,TODAY(),Feriados!A$28:A$328)),0)</f>
        <v>0</v>
      </c>
      <c r="R2701" s="17"/>
      <c r="S2701" s="17"/>
      <c r="AC2701" s="26"/>
      <c r="AD2701" s="26"/>
      <c r="AF2701" s="28"/>
    </row>
    <row r="2702" spans="13:32" s="25" customFormat="1" ht="15" x14ac:dyDescent="0.25">
      <c r="M2702" s="26"/>
      <c r="N2702" s="26"/>
      <c r="O2702" s="27">
        <f ca="1">+IF(NETWORKDAYS(M2702,N2702,Feriados!A2583:A2613)&gt;-1,NETWORKDAYS(M2702,N2702,Feriados!A2583:A2613)-1,NETWORKDAYS(M2702,TODAY(),Feriados!A$28:A$328))</f>
        <v>-1</v>
      </c>
      <c r="P2702" s="16"/>
      <c r="Q2702" s="25">
        <f ca="1">+IF(T2702="ENVIO OS", IF(NETWORKDAYS(N2702,P2702,Feriados!A$28:A$328)&gt;-1,NETWORKDAYS(N2702,P2702,Feriados!A$28:A$328)-1,NETWORKDAYS(N2702,TODAY(),Feriados!A$28:A$328)),0)</f>
        <v>0</v>
      </c>
      <c r="R2702" s="17"/>
      <c r="S2702" s="17"/>
      <c r="AC2702" s="26"/>
      <c r="AD2702" s="26"/>
      <c r="AF2702" s="28"/>
    </row>
    <row r="2703" spans="13:32" s="25" customFormat="1" ht="15" x14ac:dyDescent="0.25">
      <c r="M2703" s="26"/>
      <c r="N2703" s="26"/>
      <c r="O2703" s="27">
        <f ca="1">+IF(NETWORKDAYS(M2703,N2703,Feriados!A2584:A2614)&gt;-1,NETWORKDAYS(M2703,N2703,Feriados!A2584:A2614)-1,NETWORKDAYS(M2703,TODAY(),Feriados!A$28:A$328))</f>
        <v>-1</v>
      </c>
      <c r="P2703" s="16"/>
      <c r="Q2703" s="25">
        <f ca="1">+IF(T2703="ENVIO OS", IF(NETWORKDAYS(N2703,P2703,Feriados!A$28:A$328)&gt;-1,NETWORKDAYS(N2703,P2703,Feriados!A$28:A$328)-1,NETWORKDAYS(N2703,TODAY(),Feriados!A$28:A$328)),0)</f>
        <v>0</v>
      </c>
      <c r="R2703" s="17"/>
      <c r="S2703" s="17"/>
      <c r="AC2703" s="26"/>
      <c r="AD2703" s="26"/>
      <c r="AF2703" s="28"/>
    </row>
    <row r="2704" spans="13:32" s="25" customFormat="1" ht="15" x14ac:dyDescent="0.25">
      <c r="M2704" s="26"/>
      <c r="N2704" s="26"/>
      <c r="O2704" s="27">
        <f ca="1">+IF(NETWORKDAYS(M2704,N2704,Feriados!A2585:A2615)&gt;-1,NETWORKDAYS(M2704,N2704,Feriados!A2585:A2615)-1,NETWORKDAYS(M2704,TODAY(),Feriados!A$28:A$328))</f>
        <v>-1</v>
      </c>
      <c r="P2704" s="16"/>
      <c r="Q2704" s="25">
        <f ca="1">+IF(T2704="ENVIO OS", IF(NETWORKDAYS(N2704,P2704,Feriados!A$28:A$328)&gt;-1,NETWORKDAYS(N2704,P2704,Feriados!A$28:A$328)-1,NETWORKDAYS(N2704,TODAY(),Feriados!A$28:A$328)),0)</f>
        <v>0</v>
      </c>
      <c r="R2704" s="17"/>
      <c r="S2704" s="17"/>
      <c r="AC2704" s="26"/>
      <c r="AD2704" s="26"/>
      <c r="AF2704" s="28"/>
    </row>
    <row r="2705" spans="13:32" s="25" customFormat="1" ht="15" x14ac:dyDescent="0.25">
      <c r="M2705" s="26"/>
      <c r="N2705" s="26"/>
      <c r="O2705" s="27">
        <f ca="1">+IF(NETWORKDAYS(M2705,N2705,Feriados!A2586:A2616)&gt;-1,NETWORKDAYS(M2705,N2705,Feriados!A2586:A2616)-1,NETWORKDAYS(M2705,TODAY(),Feriados!A$28:A$328))</f>
        <v>-1</v>
      </c>
      <c r="P2705" s="16"/>
      <c r="Q2705" s="25">
        <f ca="1">+IF(T2705="ENVIO OS", IF(NETWORKDAYS(N2705,P2705,Feriados!A$28:A$328)&gt;-1,NETWORKDAYS(N2705,P2705,Feriados!A$28:A$328)-1,NETWORKDAYS(N2705,TODAY(),Feriados!A$28:A$328)),0)</f>
        <v>0</v>
      </c>
      <c r="R2705" s="17"/>
      <c r="S2705" s="17"/>
      <c r="AC2705" s="26"/>
      <c r="AD2705" s="26"/>
      <c r="AF2705" s="28"/>
    </row>
    <row r="2706" spans="13:32" s="25" customFormat="1" ht="15" x14ac:dyDescent="0.25">
      <c r="M2706" s="26"/>
      <c r="N2706" s="26"/>
      <c r="O2706" s="27">
        <f ca="1">+IF(NETWORKDAYS(M2706,N2706,Feriados!A2587:A2617)&gt;-1,NETWORKDAYS(M2706,N2706,Feriados!A2587:A2617)-1,NETWORKDAYS(M2706,TODAY(),Feriados!A$28:A$328))</f>
        <v>-1</v>
      </c>
      <c r="P2706" s="16"/>
      <c r="Q2706" s="25">
        <f ca="1">+IF(T2706="ENVIO OS", IF(NETWORKDAYS(N2706,P2706,Feriados!A$28:A$328)&gt;-1,NETWORKDAYS(N2706,P2706,Feriados!A$28:A$328)-1,NETWORKDAYS(N2706,TODAY(),Feriados!A$28:A$328)),0)</f>
        <v>0</v>
      </c>
      <c r="R2706" s="17"/>
      <c r="S2706" s="17"/>
      <c r="AC2706" s="26"/>
      <c r="AD2706" s="26"/>
      <c r="AF2706" s="28"/>
    </row>
    <row r="2707" spans="13:32" s="25" customFormat="1" ht="15" x14ac:dyDescent="0.25">
      <c r="M2707" s="26"/>
      <c r="N2707" s="26"/>
      <c r="O2707" s="27">
        <f ca="1">+IF(NETWORKDAYS(M2707,N2707,Feriados!A2588:A2618)&gt;-1,NETWORKDAYS(M2707,N2707,Feriados!A2588:A2618)-1,NETWORKDAYS(M2707,TODAY(),Feriados!A$28:A$328))</f>
        <v>-1</v>
      </c>
      <c r="P2707" s="16"/>
      <c r="Q2707" s="25">
        <f ca="1">+IF(T2707="ENVIO OS", IF(NETWORKDAYS(N2707,P2707,Feriados!A$28:A$328)&gt;-1,NETWORKDAYS(N2707,P2707,Feriados!A$28:A$328)-1,NETWORKDAYS(N2707,TODAY(),Feriados!A$28:A$328)),0)</f>
        <v>0</v>
      </c>
      <c r="R2707" s="17"/>
      <c r="S2707" s="17"/>
      <c r="AC2707" s="26"/>
      <c r="AD2707" s="26"/>
      <c r="AF2707" s="28"/>
    </row>
    <row r="2708" spans="13:32" s="25" customFormat="1" ht="15" x14ac:dyDescent="0.25">
      <c r="M2708" s="26"/>
      <c r="N2708" s="26"/>
      <c r="O2708" s="27">
        <f ca="1">+IF(NETWORKDAYS(M2708,N2708,Feriados!A2589:A2619)&gt;-1,NETWORKDAYS(M2708,N2708,Feriados!A2589:A2619)-1,NETWORKDAYS(M2708,TODAY(),Feriados!A$28:A$328))</f>
        <v>-1</v>
      </c>
      <c r="P2708" s="16"/>
      <c r="Q2708" s="25">
        <f ca="1">+IF(T2708="ENVIO OS", IF(NETWORKDAYS(N2708,P2708,Feriados!A$28:A$328)&gt;-1,NETWORKDAYS(N2708,P2708,Feriados!A$28:A$328)-1,NETWORKDAYS(N2708,TODAY(),Feriados!A$28:A$328)),0)</f>
        <v>0</v>
      </c>
      <c r="R2708" s="17"/>
      <c r="S2708" s="17"/>
      <c r="AC2708" s="26"/>
      <c r="AD2708" s="26"/>
      <c r="AF2708" s="28"/>
    </row>
    <row r="2709" spans="13:32" s="25" customFormat="1" ht="15" x14ac:dyDescent="0.25">
      <c r="M2709" s="26"/>
      <c r="N2709" s="26"/>
      <c r="O2709" s="27">
        <f ca="1">+IF(NETWORKDAYS(M2709,N2709,Feriados!A2590:A2620)&gt;-1,NETWORKDAYS(M2709,N2709,Feriados!A2590:A2620)-1,NETWORKDAYS(M2709,TODAY(),Feriados!A$28:A$328))</f>
        <v>-1</v>
      </c>
      <c r="P2709" s="16"/>
      <c r="Q2709" s="25">
        <f ca="1">+IF(T2709="ENVIO OS", IF(NETWORKDAYS(N2709,P2709,Feriados!A$28:A$328)&gt;-1,NETWORKDAYS(N2709,P2709,Feriados!A$28:A$328)-1,NETWORKDAYS(N2709,TODAY(),Feriados!A$28:A$328)),0)</f>
        <v>0</v>
      </c>
      <c r="R2709" s="17"/>
      <c r="S2709" s="17"/>
      <c r="AC2709" s="26"/>
      <c r="AD2709" s="26"/>
      <c r="AF2709" s="28"/>
    </row>
    <row r="2710" spans="13:32" s="25" customFormat="1" ht="15" x14ac:dyDescent="0.25">
      <c r="M2710" s="26"/>
      <c r="N2710" s="26"/>
      <c r="O2710" s="27">
        <f ca="1">+IF(NETWORKDAYS(M2710,N2710,Feriados!A2591:A2621)&gt;-1,NETWORKDAYS(M2710,N2710,Feriados!A2591:A2621)-1,NETWORKDAYS(M2710,TODAY(),Feriados!A$28:A$328))</f>
        <v>-1</v>
      </c>
      <c r="P2710" s="16"/>
      <c r="Q2710" s="25">
        <f ca="1">+IF(T2710="ENVIO OS", IF(NETWORKDAYS(N2710,P2710,Feriados!A$28:A$328)&gt;-1,NETWORKDAYS(N2710,P2710,Feriados!A$28:A$328)-1,NETWORKDAYS(N2710,TODAY(),Feriados!A$28:A$328)),0)</f>
        <v>0</v>
      </c>
      <c r="R2710" s="17"/>
      <c r="S2710" s="17"/>
      <c r="AC2710" s="26"/>
      <c r="AD2710" s="26"/>
      <c r="AF2710" s="28"/>
    </row>
    <row r="2711" spans="13:32" s="25" customFormat="1" ht="15" x14ac:dyDescent="0.25">
      <c r="M2711" s="26"/>
      <c r="N2711" s="26"/>
      <c r="O2711" s="27">
        <f ca="1">+IF(NETWORKDAYS(M2711,N2711,Feriados!A2592:A2622)&gt;-1,NETWORKDAYS(M2711,N2711,Feriados!A2592:A2622)-1,NETWORKDAYS(M2711,TODAY(),Feriados!A$28:A$328))</f>
        <v>-1</v>
      </c>
      <c r="P2711" s="16"/>
      <c r="Q2711" s="25">
        <f ca="1">+IF(T2711="ENVIO OS", IF(NETWORKDAYS(N2711,P2711,Feriados!A$28:A$328)&gt;-1,NETWORKDAYS(N2711,P2711,Feriados!A$28:A$328)-1,NETWORKDAYS(N2711,TODAY(),Feriados!A$28:A$328)),0)</f>
        <v>0</v>
      </c>
      <c r="R2711" s="17"/>
      <c r="S2711" s="17"/>
      <c r="AC2711" s="26"/>
      <c r="AD2711" s="26"/>
      <c r="AF2711" s="28"/>
    </row>
    <row r="2712" spans="13:32" s="25" customFormat="1" ht="15" x14ac:dyDescent="0.25">
      <c r="M2712" s="26"/>
      <c r="N2712" s="26"/>
      <c r="O2712" s="27">
        <f ca="1">+IF(NETWORKDAYS(M2712,N2712,Feriados!A2593:A2623)&gt;-1,NETWORKDAYS(M2712,N2712,Feriados!A2593:A2623)-1,NETWORKDAYS(M2712,TODAY(),Feriados!A$28:A$328))</f>
        <v>-1</v>
      </c>
      <c r="P2712" s="16"/>
      <c r="Q2712" s="25">
        <f ca="1">+IF(T2712="ENVIO OS", IF(NETWORKDAYS(N2712,P2712,Feriados!A$28:A$328)&gt;-1,NETWORKDAYS(N2712,P2712,Feriados!A$28:A$328)-1,NETWORKDAYS(N2712,TODAY(),Feriados!A$28:A$328)),0)</f>
        <v>0</v>
      </c>
      <c r="R2712" s="17"/>
      <c r="S2712" s="17"/>
      <c r="AC2712" s="26"/>
      <c r="AD2712" s="26"/>
      <c r="AF2712" s="28"/>
    </row>
    <row r="2713" spans="13:32" s="25" customFormat="1" ht="15" x14ac:dyDescent="0.25">
      <c r="M2713" s="26"/>
      <c r="N2713" s="26"/>
      <c r="O2713" s="27">
        <f ca="1">+IF(NETWORKDAYS(M2713,N2713,Feriados!A2594:A2624)&gt;-1,NETWORKDAYS(M2713,N2713,Feriados!A2594:A2624)-1,NETWORKDAYS(M2713,TODAY(),Feriados!A$28:A$328))</f>
        <v>-1</v>
      </c>
      <c r="P2713" s="16"/>
      <c r="Q2713" s="25">
        <f ca="1">+IF(T2713="ENVIO OS", IF(NETWORKDAYS(N2713,P2713,Feriados!A$28:A$328)&gt;-1,NETWORKDAYS(N2713,P2713,Feriados!A$28:A$328)-1,NETWORKDAYS(N2713,TODAY(),Feriados!A$28:A$328)),0)</f>
        <v>0</v>
      </c>
      <c r="R2713" s="17"/>
      <c r="S2713" s="17"/>
      <c r="AC2713" s="26"/>
      <c r="AD2713" s="26"/>
      <c r="AF2713" s="28"/>
    </row>
    <row r="2714" spans="13:32" s="25" customFormat="1" ht="15" x14ac:dyDescent="0.25">
      <c r="M2714" s="26"/>
      <c r="N2714" s="26"/>
      <c r="O2714" s="27">
        <f ca="1">+IF(NETWORKDAYS(M2714,N2714,Feriados!A2595:A2625)&gt;-1,NETWORKDAYS(M2714,N2714,Feriados!A2595:A2625)-1,NETWORKDAYS(M2714,TODAY(),Feriados!A$28:A$328))</f>
        <v>-1</v>
      </c>
      <c r="P2714" s="16"/>
      <c r="Q2714" s="25">
        <f ca="1">+IF(T2714="ENVIO OS", IF(NETWORKDAYS(N2714,P2714,Feriados!A$28:A$328)&gt;-1,NETWORKDAYS(N2714,P2714,Feriados!A$28:A$328)-1,NETWORKDAYS(N2714,TODAY(),Feriados!A$28:A$328)),0)</f>
        <v>0</v>
      </c>
      <c r="R2714" s="17"/>
      <c r="S2714" s="17"/>
      <c r="AC2714" s="26"/>
      <c r="AD2714" s="26"/>
      <c r="AF2714" s="28"/>
    </row>
    <row r="2715" spans="13:32" s="25" customFormat="1" ht="15" x14ac:dyDescent="0.25">
      <c r="M2715" s="26"/>
      <c r="N2715" s="26"/>
      <c r="O2715" s="27">
        <f ca="1">+IF(NETWORKDAYS(M2715,N2715,Feriados!A2596:A2626)&gt;-1,NETWORKDAYS(M2715,N2715,Feriados!A2596:A2626)-1,NETWORKDAYS(M2715,TODAY(),Feriados!A$28:A$328))</f>
        <v>-1</v>
      </c>
      <c r="P2715" s="16"/>
      <c r="Q2715" s="25">
        <f ca="1">+IF(T2715="ENVIO OS", IF(NETWORKDAYS(N2715,P2715,Feriados!A$28:A$328)&gt;-1,NETWORKDAYS(N2715,P2715,Feriados!A$28:A$328)-1,NETWORKDAYS(N2715,TODAY(),Feriados!A$28:A$328)),0)</f>
        <v>0</v>
      </c>
      <c r="R2715" s="17"/>
      <c r="S2715" s="17"/>
      <c r="AC2715" s="26"/>
      <c r="AD2715" s="26"/>
      <c r="AF2715" s="28"/>
    </row>
    <row r="2716" spans="13:32" s="25" customFormat="1" ht="15" x14ac:dyDescent="0.25">
      <c r="M2716" s="26"/>
      <c r="N2716" s="26"/>
      <c r="O2716" s="27">
        <f ca="1">+IF(NETWORKDAYS(M2716,N2716,Feriados!A2597:A2627)&gt;-1,NETWORKDAYS(M2716,N2716,Feriados!A2597:A2627)-1,NETWORKDAYS(M2716,TODAY(),Feriados!A$28:A$328))</f>
        <v>-1</v>
      </c>
      <c r="P2716" s="16"/>
      <c r="Q2716" s="25">
        <f ca="1">+IF(T2716="ENVIO OS", IF(NETWORKDAYS(N2716,P2716,Feriados!A$28:A$328)&gt;-1,NETWORKDAYS(N2716,P2716,Feriados!A$28:A$328)-1,NETWORKDAYS(N2716,TODAY(),Feriados!A$28:A$328)),0)</f>
        <v>0</v>
      </c>
      <c r="R2716" s="17"/>
      <c r="S2716" s="17"/>
      <c r="AC2716" s="26"/>
      <c r="AD2716" s="26"/>
      <c r="AF2716" s="28"/>
    </row>
    <row r="2717" spans="13:32" s="25" customFormat="1" ht="15" x14ac:dyDescent="0.25">
      <c r="M2717" s="26"/>
      <c r="N2717" s="26"/>
      <c r="O2717" s="27">
        <f ca="1">+IF(NETWORKDAYS(M2717,N2717,Feriados!A2598:A2628)&gt;-1,NETWORKDAYS(M2717,N2717,Feriados!A2598:A2628)-1,NETWORKDAYS(M2717,TODAY(),Feriados!A$28:A$328))</f>
        <v>-1</v>
      </c>
      <c r="P2717" s="16"/>
      <c r="Q2717" s="25">
        <f ca="1">+IF(T2717="ENVIO OS", IF(NETWORKDAYS(N2717,P2717,Feriados!A$28:A$328)&gt;-1,NETWORKDAYS(N2717,P2717,Feriados!A$28:A$328)-1,NETWORKDAYS(N2717,TODAY(),Feriados!A$28:A$328)),0)</f>
        <v>0</v>
      </c>
      <c r="R2717" s="17"/>
      <c r="S2717" s="17"/>
      <c r="AC2717" s="26"/>
      <c r="AD2717" s="26"/>
      <c r="AF2717" s="28"/>
    </row>
    <row r="2718" spans="13:32" s="25" customFormat="1" ht="15" x14ac:dyDescent="0.25">
      <c r="M2718" s="26"/>
      <c r="N2718" s="26"/>
      <c r="O2718" s="27">
        <f ca="1">+IF(NETWORKDAYS(M2718,N2718,Feriados!A2599:A2629)&gt;-1,NETWORKDAYS(M2718,N2718,Feriados!A2599:A2629)-1,NETWORKDAYS(M2718,TODAY(),Feriados!A$28:A$328))</f>
        <v>-1</v>
      </c>
      <c r="P2718" s="16"/>
      <c r="Q2718" s="25">
        <f ca="1">+IF(T2718="ENVIO OS", IF(NETWORKDAYS(N2718,P2718,Feriados!A$28:A$328)&gt;-1,NETWORKDAYS(N2718,P2718,Feriados!A$28:A$328)-1,NETWORKDAYS(N2718,TODAY(),Feriados!A$28:A$328)),0)</f>
        <v>0</v>
      </c>
      <c r="R2718" s="17"/>
      <c r="S2718" s="17"/>
      <c r="AC2718" s="26"/>
      <c r="AD2718" s="26"/>
      <c r="AF2718" s="28"/>
    </row>
    <row r="2719" spans="13:32" s="25" customFormat="1" ht="15" x14ac:dyDescent="0.25">
      <c r="M2719" s="26"/>
      <c r="N2719" s="26"/>
      <c r="O2719" s="27">
        <f ca="1">+IF(NETWORKDAYS(M2719,N2719,Feriados!A2600:A2630)&gt;-1,NETWORKDAYS(M2719,N2719,Feriados!A2600:A2630)-1,NETWORKDAYS(M2719,TODAY(),Feriados!A$28:A$328))</f>
        <v>-1</v>
      </c>
      <c r="P2719" s="16"/>
      <c r="Q2719" s="25">
        <f ca="1">+IF(T2719="ENVIO OS", IF(NETWORKDAYS(N2719,P2719,Feriados!A$28:A$328)&gt;-1,NETWORKDAYS(N2719,P2719,Feriados!A$28:A$328)-1,NETWORKDAYS(N2719,TODAY(),Feriados!A$28:A$328)),0)</f>
        <v>0</v>
      </c>
      <c r="R2719" s="17"/>
      <c r="S2719" s="17"/>
      <c r="AC2719" s="26"/>
      <c r="AD2719" s="26"/>
      <c r="AF2719" s="28"/>
    </row>
    <row r="2720" spans="13:32" s="25" customFormat="1" ht="15" x14ac:dyDescent="0.25">
      <c r="M2720" s="26"/>
      <c r="N2720" s="26"/>
      <c r="O2720" s="27">
        <f ca="1">+IF(NETWORKDAYS(M2720,N2720,Feriados!A2601:A2631)&gt;-1,NETWORKDAYS(M2720,N2720,Feriados!A2601:A2631)-1,NETWORKDAYS(M2720,TODAY(),Feriados!A$28:A$328))</f>
        <v>-1</v>
      </c>
      <c r="P2720" s="16"/>
      <c r="Q2720" s="25">
        <f ca="1">+IF(T2720="ENVIO OS", IF(NETWORKDAYS(N2720,P2720,Feriados!A$28:A$328)&gt;-1,NETWORKDAYS(N2720,P2720,Feriados!A$28:A$328)-1,NETWORKDAYS(N2720,TODAY(),Feriados!A$28:A$328)),0)</f>
        <v>0</v>
      </c>
      <c r="R2720" s="17"/>
      <c r="S2720" s="17"/>
      <c r="AC2720" s="26"/>
      <c r="AD2720" s="26"/>
      <c r="AF2720" s="28"/>
    </row>
    <row r="2721" spans="13:32" s="25" customFormat="1" ht="15" x14ac:dyDescent="0.25">
      <c r="M2721" s="26"/>
      <c r="N2721" s="26"/>
      <c r="O2721" s="27">
        <f ca="1">+IF(NETWORKDAYS(M2721,N2721,Feriados!A2602:A2632)&gt;-1,NETWORKDAYS(M2721,N2721,Feriados!A2602:A2632)-1,NETWORKDAYS(M2721,TODAY(),Feriados!A$28:A$328))</f>
        <v>-1</v>
      </c>
      <c r="P2721" s="16"/>
      <c r="Q2721" s="25">
        <f ca="1">+IF(T2721="ENVIO OS", IF(NETWORKDAYS(N2721,P2721,Feriados!A$28:A$328)&gt;-1,NETWORKDAYS(N2721,P2721,Feriados!A$28:A$328)-1,NETWORKDAYS(N2721,TODAY(),Feriados!A$28:A$328)),0)</f>
        <v>0</v>
      </c>
      <c r="R2721" s="17"/>
      <c r="S2721" s="17"/>
      <c r="AC2721" s="26"/>
      <c r="AD2721" s="26"/>
      <c r="AF2721" s="28"/>
    </row>
    <row r="2722" spans="13:32" s="25" customFormat="1" ht="15" x14ac:dyDescent="0.25">
      <c r="M2722" s="26"/>
      <c r="N2722" s="26"/>
      <c r="O2722" s="27">
        <f ca="1">+IF(NETWORKDAYS(M2722,N2722,Feriados!A2603:A2633)&gt;-1,NETWORKDAYS(M2722,N2722,Feriados!A2603:A2633)-1,NETWORKDAYS(M2722,TODAY(),Feriados!A$28:A$328))</f>
        <v>-1</v>
      </c>
      <c r="P2722" s="16"/>
      <c r="Q2722" s="25">
        <f ca="1">+IF(T2722="ENVIO OS", IF(NETWORKDAYS(N2722,P2722,Feriados!A$28:A$328)&gt;-1,NETWORKDAYS(N2722,P2722,Feriados!A$28:A$328)-1,NETWORKDAYS(N2722,TODAY(),Feriados!A$28:A$328)),0)</f>
        <v>0</v>
      </c>
      <c r="R2722" s="17"/>
      <c r="S2722" s="17"/>
      <c r="AC2722" s="26"/>
      <c r="AD2722" s="26"/>
      <c r="AF2722" s="28"/>
    </row>
    <row r="2723" spans="13:32" s="25" customFormat="1" ht="15" x14ac:dyDescent="0.25">
      <c r="M2723" s="26"/>
      <c r="N2723" s="26"/>
      <c r="O2723" s="27">
        <f ca="1">+IF(NETWORKDAYS(M2723,N2723,Feriados!A2604:A2634)&gt;-1,NETWORKDAYS(M2723,N2723,Feriados!A2604:A2634)-1,NETWORKDAYS(M2723,TODAY(),Feriados!A$28:A$328))</f>
        <v>-1</v>
      </c>
      <c r="P2723" s="16"/>
      <c r="Q2723" s="25">
        <f ca="1">+IF(T2723="ENVIO OS", IF(NETWORKDAYS(N2723,P2723,Feriados!A$28:A$328)&gt;-1,NETWORKDAYS(N2723,P2723,Feriados!A$28:A$328)-1,NETWORKDAYS(N2723,TODAY(),Feriados!A$28:A$328)),0)</f>
        <v>0</v>
      </c>
      <c r="R2723" s="17"/>
      <c r="S2723" s="17"/>
      <c r="AC2723" s="26"/>
      <c r="AD2723" s="26"/>
      <c r="AF2723" s="28"/>
    </row>
    <row r="2724" spans="13:32" s="25" customFormat="1" ht="15" x14ac:dyDescent="0.25">
      <c r="M2724" s="26"/>
      <c r="N2724" s="26"/>
      <c r="O2724" s="27">
        <f ca="1">+IF(NETWORKDAYS(M2724,N2724,Feriados!A2605:A2635)&gt;-1,NETWORKDAYS(M2724,N2724,Feriados!A2605:A2635)-1,NETWORKDAYS(M2724,TODAY(),Feriados!A$28:A$328))</f>
        <v>-1</v>
      </c>
      <c r="P2724" s="16"/>
      <c r="Q2724" s="25">
        <f ca="1">+IF(T2724="ENVIO OS", IF(NETWORKDAYS(N2724,P2724,Feriados!A$28:A$328)&gt;-1,NETWORKDAYS(N2724,P2724,Feriados!A$28:A$328)-1,NETWORKDAYS(N2724,TODAY(),Feriados!A$28:A$328)),0)</f>
        <v>0</v>
      </c>
      <c r="R2724" s="17"/>
      <c r="S2724" s="17"/>
      <c r="AC2724" s="26"/>
      <c r="AD2724" s="26"/>
      <c r="AF2724" s="28"/>
    </row>
    <row r="2725" spans="13:32" s="25" customFormat="1" ht="15" x14ac:dyDescent="0.25">
      <c r="M2725" s="26"/>
      <c r="N2725" s="26"/>
      <c r="O2725" s="27">
        <f ca="1">+IF(NETWORKDAYS(M2725,N2725,Feriados!A2606:A2636)&gt;-1,NETWORKDAYS(M2725,N2725,Feriados!A2606:A2636)-1,NETWORKDAYS(M2725,TODAY(),Feriados!A$28:A$328))</f>
        <v>-1</v>
      </c>
      <c r="P2725" s="16"/>
      <c r="Q2725" s="25">
        <f ca="1">+IF(T2725="ENVIO OS", IF(NETWORKDAYS(N2725,P2725,Feriados!A$28:A$328)&gt;-1,NETWORKDAYS(N2725,P2725,Feriados!A$28:A$328)-1,NETWORKDAYS(N2725,TODAY(),Feriados!A$28:A$328)),0)</f>
        <v>0</v>
      </c>
      <c r="R2725" s="17"/>
      <c r="S2725" s="17"/>
      <c r="AC2725" s="26"/>
      <c r="AD2725" s="26"/>
      <c r="AF2725" s="28"/>
    </row>
    <row r="2726" spans="13:32" s="25" customFormat="1" ht="15" x14ac:dyDescent="0.25">
      <c r="M2726" s="26"/>
      <c r="N2726" s="26"/>
      <c r="O2726" s="27">
        <f ca="1">+IF(NETWORKDAYS(M2726,N2726,Feriados!A2607:A2637)&gt;-1,NETWORKDAYS(M2726,N2726,Feriados!A2607:A2637)-1,NETWORKDAYS(M2726,TODAY(),Feriados!A$28:A$328))</f>
        <v>-1</v>
      </c>
      <c r="P2726" s="16"/>
      <c r="Q2726" s="25">
        <f ca="1">+IF(T2726="ENVIO OS", IF(NETWORKDAYS(N2726,P2726,Feriados!A$28:A$328)&gt;-1,NETWORKDAYS(N2726,P2726,Feriados!A$28:A$328)-1,NETWORKDAYS(N2726,TODAY(),Feriados!A$28:A$328)),0)</f>
        <v>0</v>
      </c>
      <c r="R2726" s="17"/>
      <c r="S2726" s="17"/>
      <c r="AC2726" s="26"/>
      <c r="AD2726" s="26"/>
      <c r="AF2726" s="28"/>
    </row>
    <row r="2727" spans="13:32" s="25" customFormat="1" ht="15" x14ac:dyDescent="0.25">
      <c r="M2727" s="26"/>
      <c r="N2727" s="26"/>
      <c r="O2727" s="27">
        <f ca="1">+IF(NETWORKDAYS(M2727,N2727,Feriados!A2608:A2638)&gt;-1,NETWORKDAYS(M2727,N2727,Feriados!A2608:A2638)-1,NETWORKDAYS(M2727,TODAY(),Feriados!A$28:A$328))</f>
        <v>-1</v>
      </c>
      <c r="P2727" s="16"/>
      <c r="Q2727" s="25">
        <f ca="1">+IF(T2727="ENVIO OS", IF(NETWORKDAYS(N2727,P2727,Feriados!A$28:A$328)&gt;-1,NETWORKDAYS(N2727,P2727,Feriados!A$28:A$328)-1,NETWORKDAYS(N2727,TODAY(),Feriados!A$28:A$328)),0)</f>
        <v>0</v>
      </c>
      <c r="R2727" s="17"/>
      <c r="S2727" s="17"/>
      <c r="AC2727" s="26"/>
      <c r="AD2727" s="26"/>
      <c r="AF2727" s="28"/>
    </row>
    <row r="2728" spans="13:32" s="25" customFormat="1" ht="15" x14ac:dyDescent="0.25">
      <c r="M2728" s="26"/>
      <c r="N2728" s="26"/>
      <c r="O2728" s="27">
        <f ca="1">+IF(NETWORKDAYS(M2728,N2728,Feriados!A2609:A2639)&gt;-1,NETWORKDAYS(M2728,N2728,Feriados!A2609:A2639)-1,NETWORKDAYS(M2728,TODAY(),Feriados!A$28:A$328))</f>
        <v>-1</v>
      </c>
      <c r="P2728" s="16"/>
      <c r="Q2728" s="25">
        <f ca="1">+IF(T2728="ENVIO OS", IF(NETWORKDAYS(N2728,P2728,Feriados!A$28:A$328)&gt;-1,NETWORKDAYS(N2728,P2728,Feriados!A$28:A$328)-1,NETWORKDAYS(N2728,TODAY(),Feriados!A$28:A$328)),0)</f>
        <v>0</v>
      </c>
      <c r="R2728" s="17"/>
      <c r="S2728" s="17"/>
      <c r="AC2728" s="26"/>
      <c r="AD2728" s="26"/>
      <c r="AF2728" s="28"/>
    </row>
    <row r="2729" spans="13:32" s="25" customFormat="1" ht="15" x14ac:dyDescent="0.25">
      <c r="M2729" s="26"/>
      <c r="N2729" s="26"/>
      <c r="O2729" s="27">
        <f ca="1">+IF(NETWORKDAYS(M2729,N2729,Feriados!A2610:A2640)&gt;-1,NETWORKDAYS(M2729,N2729,Feriados!A2610:A2640)-1,NETWORKDAYS(M2729,TODAY(),Feriados!A$28:A$328))</f>
        <v>-1</v>
      </c>
      <c r="P2729" s="16"/>
      <c r="Q2729" s="25">
        <f ca="1">+IF(T2729="ENVIO OS", IF(NETWORKDAYS(N2729,P2729,Feriados!A$28:A$328)&gt;-1,NETWORKDAYS(N2729,P2729,Feriados!A$28:A$328)-1,NETWORKDAYS(N2729,TODAY(),Feriados!A$28:A$328)),0)</f>
        <v>0</v>
      </c>
      <c r="R2729" s="17"/>
      <c r="S2729" s="17"/>
      <c r="AC2729" s="26"/>
      <c r="AD2729" s="26"/>
      <c r="AF2729" s="28"/>
    </row>
    <row r="2730" spans="13:32" s="25" customFormat="1" ht="15" x14ac:dyDescent="0.25">
      <c r="M2730" s="26"/>
      <c r="N2730" s="26"/>
      <c r="O2730" s="27">
        <f ca="1">+IF(NETWORKDAYS(M2730,N2730,Feriados!A2611:A2641)&gt;-1,NETWORKDAYS(M2730,N2730,Feriados!A2611:A2641)-1,NETWORKDAYS(M2730,TODAY(),Feriados!A$28:A$328))</f>
        <v>-1</v>
      </c>
      <c r="P2730" s="16"/>
      <c r="Q2730" s="25">
        <f ca="1">+IF(T2730="ENVIO OS", IF(NETWORKDAYS(N2730,P2730,Feriados!A$28:A$328)&gt;-1,NETWORKDAYS(N2730,P2730,Feriados!A$28:A$328)-1,NETWORKDAYS(N2730,TODAY(),Feriados!A$28:A$328)),0)</f>
        <v>0</v>
      </c>
      <c r="R2730" s="17"/>
      <c r="S2730" s="17"/>
      <c r="AC2730" s="26"/>
      <c r="AD2730" s="26"/>
      <c r="AF2730" s="28"/>
    </row>
    <row r="2731" spans="13:32" s="25" customFormat="1" ht="15" x14ac:dyDescent="0.25">
      <c r="M2731" s="26"/>
      <c r="N2731" s="26"/>
      <c r="O2731" s="27">
        <f ca="1">+IF(NETWORKDAYS(M2731,N2731,Feriados!A2612:A2642)&gt;-1,NETWORKDAYS(M2731,N2731,Feriados!A2612:A2642)-1,NETWORKDAYS(M2731,TODAY(),Feriados!A$28:A$328))</f>
        <v>-1</v>
      </c>
      <c r="P2731" s="16"/>
      <c r="Q2731" s="25">
        <f ca="1">+IF(T2731="ENVIO OS", IF(NETWORKDAYS(N2731,P2731,Feriados!A$28:A$328)&gt;-1,NETWORKDAYS(N2731,P2731,Feriados!A$28:A$328)-1,NETWORKDAYS(N2731,TODAY(),Feriados!A$28:A$328)),0)</f>
        <v>0</v>
      </c>
      <c r="R2731" s="17"/>
      <c r="S2731" s="17"/>
      <c r="AC2731" s="26"/>
      <c r="AD2731" s="26"/>
      <c r="AF2731" s="28"/>
    </row>
    <row r="2732" spans="13:32" s="25" customFormat="1" ht="15" x14ac:dyDescent="0.25">
      <c r="M2732" s="26"/>
      <c r="N2732" s="26"/>
      <c r="O2732" s="27">
        <f ca="1">+IF(NETWORKDAYS(M2732,N2732,Feriados!A2613:A2643)&gt;-1,NETWORKDAYS(M2732,N2732,Feriados!A2613:A2643)-1,NETWORKDAYS(M2732,TODAY(),Feriados!A$28:A$328))</f>
        <v>-1</v>
      </c>
      <c r="P2732" s="16"/>
      <c r="Q2732" s="25">
        <f ca="1">+IF(T2732="ENVIO OS", IF(NETWORKDAYS(N2732,P2732,Feriados!A$28:A$328)&gt;-1,NETWORKDAYS(N2732,P2732,Feriados!A$28:A$328)-1,NETWORKDAYS(N2732,TODAY(),Feriados!A$28:A$328)),0)</f>
        <v>0</v>
      </c>
      <c r="R2732" s="17"/>
      <c r="S2732" s="17"/>
      <c r="AC2732" s="26"/>
      <c r="AD2732" s="26"/>
      <c r="AF2732" s="28"/>
    </row>
    <row r="2733" spans="13:32" s="25" customFormat="1" ht="15" x14ac:dyDescent="0.25">
      <c r="M2733" s="26"/>
      <c r="N2733" s="26"/>
      <c r="O2733" s="27">
        <f ca="1">+IF(NETWORKDAYS(M2733,N2733,Feriados!A2614:A2644)&gt;-1,NETWORKDAYS(M2733,N2733,Feriados!A2614:A2644)-1,NETWORKDAYS(M2733,TODAY(),Feriados!A$28:A$328))</f>
        <v>-1</v>
      </c>
      <c r="P2733" s="16"/>
      <c r="Q2733" s="25">
        <f ca="1">+IF(T2733="ENVIO OS", IF(NETWORKDAYS(N2733,P2733,Feriados!A$28:A$328)&gt;-1,NETWORKDAYS(N2733,P2733,Feriados!A$28:A$328)-1,NETWORKDAYS(N2733,TODAY(),Feriados!A$28:A$328)),0)</f>
        <v>0</v>
      </c>
      <c r="R2733" s="17"/>
      <c r="S2733" s="17"/>
      <c r="AC2733" s="26"/>
      <c r="AD2733" s="26"/>
      <c r="AF2733" s="28"/>
    </row>
    <row r="2734" spans="13:32" s="25" customFormat="1" ht="15" x14ac:dyDescent="0.25">
      <c r="M2734" s="26"/>
      <c r="N2734" s="26"/>
      <c r="O2734" s="27">
        <f ca="1">+IF(NETWORKDAYS(M2734,N2734,Feriados!A2615:A2645)&gt;-1,NETWORKDAYS(M2734,N2734,Feriados!A2615:A2645)-1,NETWORKDAYS(M2734,TODAY(),Feriados!A$28:A$328))</f>
        <v>-1</v>
      </c>
      <c r="P2734" s="16"/>
      <c r="Q2734" s="25">
        <f ca="1">+IF(T2734="ENVIO OS", IF(NETWORKDAYS(N2734,P2734,Feriados!A$28:A$328)&gt;-1,NETWORKDAYS(N2734,P2734,Feriados!A$28:A$328)-1,NETWORKDAYS(N2734,TODAY(),Feriados!A$28:A$328)),0)</f>
        <v>0</v>
      </c>
      <c r="R2734" s="17"/>
      <c r="S2734" s="17"/>
      <c r="AC2734" s="26"/>
      <c r="AD2734" s="26"/>
      <c r="AF2734" s="28"/>
    </row>
    <row r="2735" spans="13:32" s="25" customFormat="1" ht="15" x14ac:dyDescent="0.25">
      <c r="M2735" s="26"/>
      <c r="N2735" s="26"/>
      <c r="O2735" s="27">
        <f ca="1">+IF(NETWORKDAYS(M2735,N2735,Feriados!A2616:A2646)&gt;-1,NETWORKDAYS(M2735,N2735,Feriados!A2616:A2646)-1,NETWORKDAYS(M2735,TODAY(),Feriados!A$28:A$328))</f>
        <v>-1</v>
      </c>
      <c r="P2735" s="16"/>
      <c r="Q2735" s="25">
        <f ca="1">+IF(T2735="ENVIO OS", IF(NETWORKDAYS(N2735,P2735,Feriados!A$28:A$328)&gt;-1,NETWORKDAYS(N2735,P2735,Feriados!A$28:A$328)-1,NETWORKDAYS(N2735,TODAY(),Feriados!A$28:A$328)),0)</f>
        <v>0</v>
      </c>
      <c r="R2735" s="17"/>
      <c r="S2735" s="17"/>
      <c r="AC2735" s="26"/>
      <c r="AD2735" s="26"/>
      <c r="AF2735" s="28"/>
    </row>
    <row r="2736" spans="13:32" s="25" customFormat="1" ht="15" x14ac:dyDescent="0.25">
      <c r="M2736" s="26"/>
      <c r="N2736" s="26"/>
      <c r="O2736" s="27">
        <f ca="1">+IF(NETWORKDAYS(M2736,N2736,Feriados!A2617:A2647)&gt;-1,NETWORKDAYS(M2736,N2736,Feriados!A2617:A2647)-1,NETWORKDAYS(M2736,TODAY(),Feriados!A$28:A$328))</f>
        <v>-1</v>
      </c>
      <c r="P2736" s="16"/>
      <c r="Q2736" s="25">
        <f ca="1">+IF(T2736="ENVIO OS", IF(NETWORKDAYS(N2736,P2736,Feriados!A$28:A$328)&gt;-1,NETWORKDAYS(N2736,P2736,Feriados!A$28:A$328)-1,NETWORKDAYS(N2736,TODAY(),Feriados!A$28:A$328)),0)</f>
        <v>0</v>
      </c>
      <c r="R2736" s="17"/>
      <c r="S2736" s="17"/>
      <c r="AC2736" s="26"/>
      <c r="AD2736" s="26"/>
      <c r="AF2736" s="28"/>
    </row>
    <row r="2737" spans="13:32" s="25" customFormat="1" ht="15" x14ac:dyDescent="0.25">
      <c r="M2737" s="26"/>
      <c r="N2737" s="26"/>
      <c r="O2737" s="27">
        <f ca="1">+IF(NETWORKDAYS(M2737,N2737,Feriados!A2618:A2648)&gt;-1,NETWORKDAYS(M2737,N2737,Feriados!A2618:A2648)-1,NETWORKDAYS(M2737,TODAY(),Feriados!A$28:A$328))</f>
        <v>-1</v>
      </c>
      <c r="P2737" s="16"/>
      <c r="Q2737" s="25">
        <f ca="1">+IF(T2737="ENVIO OS", IF(NETWORKDAYS(N2737,P2737,Feriados!A$28:A$328)&gt;-1,NETWORKDAYS(N2737,P2737,Feriados!A$28:A$328)-1,NETWORKDAYS(N2737,TODAY(),Feriados!A$28:A$328)),0)</f>
        <v>0</v>
      </c>
      <c r="R2737" s="17"/>
      <c r="S2737" s="17"/>
      <c r="AC2737" s="26"/>
      <c r="AD2737" s="26"/>
      <c r="AF2737" s="28"/>
    </row>
    <row r="2738" spans="13:32" s="25" customFormat="1" ht="15" x14ac:dyDescent="0.25">
      <c r="M2738" s="26"/>
      <c r="N2738" s="26"/>
      <c r="O2738" s="27">
        <f ca="1">+IF(NETWORKDAYS(M2738,N2738,Feriados!A2619:A2649)&gt;-1,NETWORKDAYS(M2738,N2738,Feriados!A2619:A2649)-1,NETWORKDAYS(M2738,TODAY(),Feriados!A$28:A$328))</f>
        <v>-1</v>
      </c>
      <c r="P2738" s="16"/>
      <c r="Q2738" s="25">
        <f ca="1">+IF(T2738="ENVIO OS", IF(NETWORKDAYS(N2738,P2738,Feriados!A$28:A$328)&gt;-1,NETWORKDAYS(N2738,P2738,Feriados!A$28:A$328)-1,NETWORKDAYS(N2738,TODAY(),Feriados!A$28:A$328)),0)</f>
        <v>0</v>
      </c>
      <c r="R2738" s="17"/>
      <c r="S2738" s="17"/>
      <c r="AC2738" s="26"/>
      <c r="AD2738" s="26"/>
      <c r="AF2738" s="28"/>
    </row>
    <row r="2739" spans="13:32" s="25" customFormat="1" ht="15" x14ac:dyDescent="0.25">
      <c r="M2739" s="26"/>
      <c r="N2739" s="26"/>
      <c r="O2739" s="27">
        <f ca="1">+IF(NETWORKDAYS(M2739,N2739,Feriados!A2620:A2650)&gt;-1,NETWORKDAYS(M2739,N2739,Feriados!A2620:A2650)-1,NETWORKDAYS(M2739,TODAY(),Feriados!A$28:A$328))</f>
        <v>-1</v>
      </c>
      <c r="P2739" s="16"/>
      <c r="Q2739" s="25">
        <f ca="1">+IF(T2739="ENVIO OS", IF(NETWORKDAYS(N2739,P2739,Feriados!A$28:A$328)&gt;-1,NETWORKDAYS(N2739,P2739,Feriados!A$28:A$328)-1,NETWORKDAYS(N2739,TODAY(),Feriados!A$28:A$328)),0)</f>
        <v>0</v>
      </c>
      <c r="R2739" s="17"/>
      <c r="S2739" s="17"/>
      <c r="AC2739" s="26"/>
      <c r="AD2739" s="26"/>
      <c r="AF2739" s="28"/>
    </row>
    <row r="2740" spans="13:32" s="25" customFormat="1" ht="15" x14ac:dyDescent="0.25">
      <c r="M2740" s="26"/>
      <c r="N2740" s="26"/>
      <c r="O2740" s="27">
        <f ca="1">+IF(NETWORKDAYS(M2740,N2740,Feriados!A2621:A2651)&gt;-1,NETWORKDAYS(M2740,N2740,Feriados!A2621:A2651)-1,NETWORKDAYS(M2740,TODAY(),Feriados!A$28:A$328))</f>
        <v>-1</v>
      </c>
      <c r="P2740" s="16"/>
      <c r="Q2740" s="25">
        <f ca="1">+IF(T2740="ENVIO OS", IF(NETWORKDAYS(N2740,P2740,Feriados!A$28:A$328)&gt;-1,NETWORKDAYS(N2740,P2740,Feriados!A$28:A$328)-1,NETWORKDAYS(N2740,TODAY(),Feriados!A$28:A$328)),0)</f>
        <v>0</v>
      </c>
      <c r="R2740" s="17"/>
      <c r="S2740" s="17"/>
      <c r="AC2740" s="26"/>
      <c r="AD2740" s="26"/>
      <c r="AF2740" s="28"/>
    </row>
    <row r="2741" spans="13:32" s="25" customFormat="1" ht="15" x14ac:dyDescent="0.25">
      <c r="M2741" s="26"/>
      <c r="N2741" s="26"/>
      <c r="O2741" s="27">
        <f ca="1">+IF(NETWORKDAYS(M2741,N2741,Feriados!A2622:A2652)&gt;-1,NETWORKDAYS(M2741,N2741,Feriados!A2622:A2652)-1,NETWORKDAYS(M2741,TODAY(),Feriados!A$28:A$328))</f>
        <v>-1</v>
      </c>
      <c r="P2741" s="16"/>
      <c r="Q2741" s="25">
        <f ca="1">+IF(T2741="ENVIO OS", IF(NETWORKDAYS(N2741,P2741,Feriados!A$28:A$328)&gt;-1,NETWORKDAYS(N2741,P2741,Feriados!A$28:A$328)-1,NETWORKDAYS(N2741,TODAY(),Feriados!A$28:A$328)),0)</f>
        <v>0</v>
      </c>
      <c r="R2741" s="17"/>
      <c r="S2741" s="17"/>
      <c r="AC2741" s="26"/>
      <c r="AD2741" s="26"/>
      <c r="AF2741" s="28"/>
    </row>
    <row r="2742" spans="13:32" s="25" customFormat="1" ht="15" x14ac:dyDescent="0.25">
      <c r="M2742" s="26"/>
      <c r="N2742" s="26"/>
      <c r="O2742" s="27">
        <f ca="1">+IF(NETWORKDAYS(M2742,N2742,Feriados!A2623:A2653)&gt;-1,NETWORKDAYS(M2742,N2742,Feriados!A2623:A2653)-1,NETWORKDAYS(M2742,TODAY(),Feriados!A$28:A$328))</f>
        <v>-1</v>
      </c>
      <c r="P2742" s="16"/>
      <c r="Q2742" s="25">
        <f ca="1">+IF(T2742="ENVIO OS", IF(NETWORKDAYS(N2742,P2742,Feriados!A$28:A$328)&gt;-1,NETWORKDAYS(N2742,P2742,Feriados!A$28:A$328)-1,NETWORKDAYS(N2742,TODAY(),Feriados!A$28:A$328)),0)</f>
        <v>0</v>
      </c>
      <c r="R2742" s="17"/>
      <c r="S2742" s="17"/>
      <c r="AC2742" s="26"/>
      <c r="AD2742" s="26"/>
      <c r="AF2742" s="28"/>
    </row>
    <row r="2743" spans="13:32" s="25" customFormat="1" ht="15" x14ac:dyDescent="0.25">
      <c r="M2743" s="26"/>
      <c r="N2743" s="26"/>
      <c r="O2743" s="27">
        <f ca="1">+IF(NETWORKDAYS(M2743,N2743,Feriados!A2624:A2654)&gt;-1,NETWORKDAYS(M2743,N2743,Feriados!A2624:A2654)-1,NETWORKDAYS(M2743,TODAY(),Feriados!A$28:A$328))</f>
        <v>-1</v>
      </c>
      <c r="P2743" s="16"/>
      <c r="Q2743" s="25">
        <f ca="1">+IF(T2743="ENVIO OS", IF(NETWORKDAYS(N2743,P2743,Feriados!A$28:A$328)&gt;-1,NETWORKDAYS(N2743,P2743,Feriados!A$28:A$328)-1,NETWORKDAYS(N2743,TODAY(),Feriados!A$28:A$328)),0)</f>
        <v>0</v>
      </c>
      <c r="R2743" s="17"/>
      <c r="S2743" s="17"/>
      <c r="AC2743" s="26"/>
      <c r="AD2743" s="26"/>
      <c r="AF2743" s="28"/>
    </row>
    <row r="2744" spans="13:32" s="25" customFormat="1" ht="15" x14ac:dyDescent="0.25">
      <c r="M2744" s="26"/>
      <c r="N2744" s="26"/>
      <c r="O2744" s="27">
        <f ca="1">+IF(NETWORKDAYS(M2744,N2744,Feriados!A2625:A2655)&gt;-1,NETWORKDAYS(M2744,N2744,Feriados!A2625:A2655)-1,NETWORKDAYS(M2744,TODAY(),Feriados!A$28:A$328))</f>
        <v>-1</v>
      </c>
      <c r="P2744" s="16"/>
      <c r="Q2744" s="25">
        <f ca="1">+IF(T2744="ENVIO OS", IF(NETWORKDAYS(N2744,P2744,Feriados!A$28:A$328)&gt;-1,NETWORKDAYS(N2744,P2744,Feriados!A$28:A$328)-1,NETWORKDAYS(N2744,TODAY(),Feriados!A$28:A$328)),0)</f>
        <v>0</v>
      </c>
      <c r="R2744" s="17"/>
      <c r="S2744" s="17"/>
      <c r="AC2744" s="26"/>
      <c r="AD2744" s="26"/>
      <c r="AF2744" s="28"/>
    </row>
    <row r="2745" spans="13:32" s="25" customFormat="1" ht="15" x14ac:dyDescent="0.25">
      <c r="M2745" s="26"/>
      <c r="N2745" s="26"/>
      <c r="O2745" s="27">
        <f ca="1">+IF(NETWORKDAYS(M2745,N2745,Feriados!A2626:A2656)&gt;-1,NETWORKDAYS(M2745,N2745,Feriados!A2626:A2656)-1,NETWORKDAYS(M2745,TODAY(),Feriados!A$28:A$328))</f>
        <v>-1</v>
      </c>
      <c r="P2745" s="16"/>
      <c r="Q2745" s="25">
        <f ca="1">+IF(T2745="ENVIO OS", IF(NETWORKDAYS(N2745,P2745,Feriados!A$28:A$328)&gt;-1,NETWORKDAYS(N2745,P2745,Feriados!A$28:A$328)-1,NETWORKDAYS(N2745,TODAY(),Feriados!A$28:A$328)),0)</f>
        <v>0</v>
      </c>
      <c r="R2745" s="17"/>
      <c r="S2745" s="17"/>
      <c r="AC2745" s="26"/>
      <c r="AD2745" s="26"/>
      <c r="AF2745" s="28"/>
    </row>
    <row r="2746" spans="13:32" s="25" customFormat="1" ht="15" x14ac:dyDescent="0.25">
      <c r="M2746" s="26"/>
      <c r="N2746" s="26"/>
      <c r="O2746" s="27">
        <f ca="1">+IF(NETWORKDAYS(M2746,N2746,Feriados!A2627:A2657)&gt;-1,NETWORKDAYS(M2746,N2746,Feriados!A2627:A2657)-1,NETWORKDAYS(M2746,TODAY(),Feriados!A$28:A$328))</f>
        <v>-1</v>
      </c>
      <c r="P2746" s="16"/>
      <c r="Q2746" s="25">
        <f ca="1">+IF(T2746="ENVIO OS", IF(NETWORKDAYS(N2746,P2746,Feriados!A$28:A$328)&gt;-1,NETWORKDAYS(N2746,P2746,Feriados!A$28:A$328)-1,NETWORKDAYS(N2746,TODAY(),Feriados!A$28:A$328)),0)</f>
        <v>0</v>
      </c>
      <c r="R2746" s="17"/>
      <c r="S2746" s="17"/>
      <c r="AC2746" s="26"/>
      <c r="AD2746" s="26"/>
      <c r="AF2746" s="28"/>
    </row>
    <row r="2747" spans="13:32" s="25" customFormat="1" ht="15" x14ac:dyDescent="0.25">
      <c r="M2747" s="26"/>
      <c r="N2747" s="26"/>
      <c r="O2747" s="27">
        <f ca="1">+IF(NETWORKDAYS(M2747,N2747,Feriados!A2628:A2658)&gt;-1,NETWORKDAYS(M2747,N2747,Feriados!A2628:A2658)-1,NETWORKDAYS(M2747,TODAY(),Feriados!A$28:A$328))</f>
        <v>-1</v>
      </c>
      <c r="P2747" s="16"/>
      <c r="Q2747" s="25">
        <f ca="1">+IF(T2747="ENVIO OS", IF(NETWORKDAYS(N2747,P2747,Feriados!A$28:A$328)&gt;-1,NETWORKDAYS(N2747,P2747,Feriados!A$28:A$328)-1,NETWORKDAYS(N2747,TODAY(),Feriados!A$28:A$328)),0)</f>
        <v>0</v>
      </c>
      <c r="R2747" s="17"/>
      <c r="S2747" s="17"/>
      <c r="AC2747" s="26"/>
      <c r="AD2747" s="26"/>
      <c r="AF2747" s="28"/>
    </row>
    <row r="2748" spans="13:32" s="25" customFormat="1" ht="15" x14ac:dyDescent="0.25">
      <c r="M2748" s="26"/>
      <c r="N2748" s="26"/>
      <c r="O2748" s="27">
        <f ca="1">+IF(NETWORKDAYS(M2748,N2748,Feriados!A2629:A2659)&gt;-1,NETWORKDAYS(M2748,N2748,Feriados!A2629:A2659)-1,NETWORKDAYS(M2748,TODAY(),Feriados!A$28:A$328))</f>
        <v>-1</v>
      </c>
      <c r="P2748" s="16"/>
      <c r="Q2748" s="25">
        <f ca="1">+IF(T2748="ENVIO OS", IF(NETWORKDAYS(N2748,P2748,Feriados!A$28:A$328)&gt;-1,NETWORKDAYS(N2748,P2748,Feriados!A$28:A$328)-1,NETWORKDAYS(N2748,TODAY(),Feriados!A$28:A$328)),0)</f>
        <v>0</v>
      </c>
      <c r="R2748" s="17"/>
      <c r="S2748" s="17"/>
      <c r="AC2748" s="26"/>
      <c r="AD2748" s="26"/>
      <c r="AF2748" s="28"/>
    </row>
    <row r="2749" spans="13:32" s="25" customFormat="1" ht="15" x14ac:dyDescent="0.25">
      <c r="M2749" s="26"/>
      <c r="N2749" s="26"/>
      <c r="O2749" s="27">
        <f ca="1">+IF(NETWORKDAYS(M2749,N2749,Feriados!A2630:A2660)&gt;-1,NETWORKDAYS(M2749,N2749,Feriados!A2630:A2660)-1,NETWORKDAYS(M2749,TODAY(),Feriados!A$28:A$328))</f>
        <v>-1</v>
      </c>
      <c r="P2749" s="16"/>
      <c r="Q2749" s="25">
        <f ca="1">+IF(T2749="ENVIO OS", IF(NETWORKDAYS(N2749,P2749,Feriados!A$28:A$328)&gt;-1,NETWORKDAYS(N2749,P2749,Feriados!A$28:A$328)-1,NETWORKDAYS(N2749,TODAY(),Feriados!A$28:A$328)),0)</f>
        <v>0</v>
      </c>
      <c r="R2749" s="17"/>
      <c r="S2749" s="17"/>
      <c r="AC2749" s="26"/>
      <c r="AD2749" s="26"/>
      <c r="AF2749" s="28"/>
    </row>
    <row r="2750" spans="13:32" s="25" customFormat="1" ht="15" x14ac:dyDescent="0.25">
      <c r="M2750" s="26"/>
      <c r="N2750" s="26"/>
      <c r="O2750" s="27">
        <f ca="1">+IF(NETWORKDAYS(M2750,N2750,Feriados!A2631:A2661)&gt;-1,NETWORKDAYS(M2750,N2750,Feriados!A2631:A2661)-1,NETWORKDAYS(M2750,TODAY(),Feriados!A$28:A$328))</f>
        <v>-1</v>
      </c>
      <c r="P2750" s="16"/>
      <c r="Q2750" s="25">
        <f ca="1">+IF(T2750="ENVIO OS", IF(NETWORKDAYS(N2750,P2750,Feriados!A$28:A$328)&gt;-1,NETWORKDAYS(N2750,P2750,Feriados!A$28:A$328)-1,NETWORKDAYS(N2750,TODAY(),Feriados!A$28:A$328)),0)</f>
        <v>0</v>
      </c>
      <c r="R2750" s="17"/>
      <c r="S2750" s="17"/>
      <c r="AC2750" s="26"/>
      <c r="AD2750" s="26"/>
      <c r="AF2750" s="28"/>
    </row>
    <row r="2751" spans="13:32" s="25" customFormat="1" ht="15" x14ac:dyDescent="0.25">
      <c r="M2751" s="26"/>
      <c r="N2751" s="26"/>
      <c r="O2751" s="27">
        <f ca="1">+IF(NETWORKDAYS(M2751,N2751,Feriados!A2632:A2662)&gt;-1,NETWORKDAYS(M2751,N2751,Feriados!A2632:A2662)-1,NETWORKDAYS(M2751,TODAY(),Feriados!A$28:A$328))</f>
        <v>-1</v>
      </c>
      <c r="P2751" s="16"/>
      <c r="Q2751" s="25">
        <f ca="1">+IF(T2751="ENVIO OS", IF(NETWORKDAYS(N2751,P2751,Feriados!A$28:A$328)&gt;-1,NETWORKDAYS(N2751,P2751,Feriados!A$28:A$328)-1,NETWORKDAYS(N2751,TODAY(),Feriados!A$28:A$328)),0)</f>
        <v>0</v>
      </c>
      <c r="R2751" s="17"/>
      <c r="S2751" s="17"/>
      <c r="AC2751" s="26"/>
      <c r="AD2751" s="26"/>
      <c r="AF2751" s="28"/>
    </row>
    <row r="2752" spans="13:32" s="25" customFormat="1" ht="15" x14ac:dyDescent="0.25">
      <c r="M2752" s="26"/>
      <c r="N2752" s="26"/>
      <c r="O2752" s="27">
        <f ca="1">+IF(NETWORKDAYS(M2752,N2752,Feriados!A2633:A2663)&gt;-1,NETWORKDAYS(M2752,N2752,Feriados!A2633:A2663)-1,NETWORKDAYS(M2752,TODAY(),Feriados!A$28:A$328))</f>
        <v>-1</v>
      </c>
      <c r="P2752" s="16"/>
      <c r="Q2752" s="25">
        <f ca="1">+IF(T2752="ENVIO OS", IF(NETWORKDAYS(N2752,P2752,Feriados!A$28:A$328)&gt;-1,NETWORKDAYS(N2752,P2752,Feriados!A$28:A$328)-1,NETWORKDAYS(N2752,TODAY(),Feriados!A$28:A$328)),0)</f>
        <v>0</v>
      </c>
      <c r="R2752" s="17"/>
      <c r="S2752" s="17"/>
      <c r="AC2752" s="26"/>
      <c r="AD2752" s="26"/>
      <c r="AF2752" s="28"/>
    </row>
    <row r="2753" spans="13:32" s="25" customFormat="1" ht="15" x14ac:dyDescent="0.25">
      <c r="M2753" s="26"/>
      <c r="N2753" s="26"/>
      <c r="O2753" s="27">
        <f ca="1">+IF(NETWORKDAYS(M2753,N2753,Feriados!A2634:A2664)&gt;-1,NETWORKDAYS(M2753,N2753,Feriados!A2634:A2664)-1,NETWORKDAYS(M2753,TODAY(),Feriados!A$28:A$328))</f>
        <v>-1</v>
      </c>
      <c r="P2753" s="16"/>
      <c r="Q2753" s="25">
        <f ca="1">+IF(T2753="ENVIO OS", IF(NETWORKDAYS(N2753,P2753,Feriados!A$28:A$328)&gt;-1,NETWORKDAYS(N2753,P2753,Feriados!A$28:A$328)-1,NETWORKDAYS(N2753,TODAY(),Feriados!A$28:A$328)),0)</f>
        <v>0</v>
      </c>
      <c r="R2753" s="17"/>
      <c r="S2753" s="17"/>
      <c r="AC2753" s="26"/>
      <c r="AD2753" s="26"/>
      <c r="AF2753" s="28"/>
    </row>
    <row r="2754" spans="13:32" s="25" customFormat="1" ht="15" x14ac:dyDescent="0.25">
      <c r="M2754" s="26"/>
      <c r="N2754" s="26"/>
      <c r="O2754" s="27">
        <f ca="1">+IF(NETWORKDAYS(M2754,N2754,Feriados!A2635:A2665)&gt;-1,NETWORKDAYS(M2754,N2754,Feriados!A2635:A2665)-1,NETWORKDAYS(M2754,TODAY(),Feriados!A$28:A$328))</f>
        <v>-1</v>
      </c>
      <c r="P2754" s="16"/>
      <c r="Q2754" s="25">
        <f ca="1">+IF(T2754="ENVIO OS", IF(NETWORKDAYS(N2754,P2754,Feriados!A$28:A$328)&gt;-1,NETWORKDAYS(N2754,P2754,Feriados!A$28:A$328)-1,NETWORKDAYS(N2754,TODAY(),Feriados!A$28:A$328)),0)</f>
        <v>0</v>
      </c>
      <c r="R2754" s="17"/>
      <c r="S2754" s="17"/>
      <c r="AC2754" s="26"/>
      <c r="AD2754" s="26"/>
      <c r="AF2754" s="28"/>
    </row>
    <row r="2755" spans="13:32" s="25" customFormat="1" ht="15" x14ac:dyDescent="0.25">
      <c r="M2755" s="26"/>
      <c r="N2755" s="26"/>
      <c r="O2755" s="27">
        <f ca="1">+IF(NETWORKDAYS(M2755,N2755,Feriados!A2636:A2666)&gt;-1,NETWORKDAYS(M2755,N2755,Feriados!A2636:A2666)-1,NETWORKDAYS(M2755,TODAY(),Feriados!A$28:A$328))</f>
        <v>-1</v>
      </c>
      <c r="P2755" s="16"/>
      <c r="Q2755" s="25">
        <f ca="1">+IF(T2755="ENVIO OS", IF(NETWORKDAYS(N2755,P2755,Feriados!A$28:A$328)&gt;-1,NETWORKDAYS(N2755,P2755,Feriados!A$28:A$328)-1,NETWORKDAYS(N2755,TODAY(),Feriados!A$28:A$328)),0)</f>
        <v>0</v>
      </c>
      <c r="R2755" s="17"/>
      <c r="S2755" s="17"/>
      <c r="AC2755" s="26"/>
      <c r="AD2755" s="26"/>
      <c r="AF2755" s="28"/>
    </row>
    <row r="2756" spans="13:32" s="25" customFormat="1" ht="15" x14ac:dyDescent="0.25">
      <c r="M2756" s="26"/>
      <c r="N2756" s="26"/>
      <c r="O2756" s="27">
        <f ca="1">+IF(NETWORKDAYS(M2756,N2756,Feriados!A2637:A2667)&gt;-1,NETWORKDAYS(M2756,N2756,Feriados!A2637:A2667)-1,NETWORKDAYS(M2756,TODAY(),Feriados!A$28:A$328))</f>
        <v>-1</v>
      </c>
      <c r="P2756" s="16"/>
      <c r="Q2756" s="25">
        <f ca="1">+IF(T2756="ENVIO OS", IF(NETWORKDAYS(N2756,P2756,Feriados!A$28:A$328)&gt;-1,NETWORKDAYS(N2756,P2756,Feriados!A$28:A$328)-1,NETWORKDAYS(N2756,TODAY(),Feriados!A$28:A$328)),0)</f>
        <v>0</v>
      </c>
      <c r="R2756" s="17"/>
      <c r="S2756" s="17"/>
      <c r="AC2756" s="26"/>
      <c r="AD2756" s="26"/>
      <c r="AF2756" s="28"/>
    </row>
    <row r="2757" spans="13:32" s="25" customFormat="1" ht="15" x14ac:dyDescent="0.25">
      <c r="M2757" s="26"/>
      <c r="N2757" s="26"/>
      <c r="O2757" s="27">
        <f ca="1">+IF(NETWORKDAYS(M2757,N2757,Feriados!A2638:A2668)&gt;-1,NETWORKDAYS(M2757,N2757,Feriados!A2638:A2668)-1,NETWORKDAYS(M2757,TODAY(),Feriados!A$28:A$328))</f>
        <v>-1</v>
      </c>
      <c r="P2757" s="16"/>
      <c r="Q2757" s="25">
        <f ca="1">+IF(T2757="ENVIO OS", IF(NETWORKDAYS(N2757,P2757,Feriados!A$28:A$328)&gt;-1,NETWORKDAYS(N2757,P2757,Feriados!A$28:A$328)-1,NETWORKDAYS(N2757,TODAY(),Feriados!A$28:A$328)),0)</f>
        <v>0</v>
      </c>
      <c r="R2757" s="17"/>
      <c r="S2757" s="17"/>
      <c r="AC2757" s="26"/>
      <c r="AD2757" s="26"/>
      <c r="AF2757" s="28"/>
    </row>
    <row r="2758" spans="13:32" s="25" customFormat="1" ht="15" x14ac:dyDescent="0.25">
      <c r="M2758" s="26"/>
      <c r="N2758" s="26"/>
      <c r="O2758" s="27">
        <f ca="1">+IF(NETWORKDAYS(M2758,N2758,Feriados!A2639:A2669)&gt;-1,NETWORKDAYS(M2758,N2758,Feriados!A2639:A2669)-1,NETWORKDAYS(M2758,TODAY(),Feriados!A$28:A$328))</f>
        <v>-1</v>
      </c>
      <c r="P2758" s="16"/>
      <c r="Q2758" s="25">
        <f ca="1">+IF(T2758="ENVIO OS", IF(NETWORKDAYS(N2758,P2758,Feriados!A$28:A$328)&gt;-1,NETWORKDAYS(N2758,P2758,Feriados!A$28:A$328)-1,NETWORKDAYS(N2758,TODAY(),Feriados!A$28:A$328)),0)</f>
        <v>0</v>
      </c>
      <c r="R2758" s="17"/>
      <c r="S2758" s="17"/>
      <c r="AC2758" s="26"/>
      <c r="AD2758" s="26"/>
      <c r="AF2758" s="28"/>
    </row>
    <row r="2759" spans="13:32" s="25" customFormat="1" ht="15" x14ac:dyDescent="0.25">
      <c r="M2759" s="26"/>
      <c r="N2759" s="26"/>
      <c r="O2759" s="27">
        <f ca="1">+IF(NETWORKDAYS(M2759,N2759,Feriados!A2640:A2670)&gt;-1,NETWORKDAYS(M2759,N2759,Feriados!A2640:A2670)-1,NETWORKDAYS(M2759,TODAY(),Feriados!A$28:A$328))</f>
        <v>-1</v>
      </c>
      <c r="P2759" s="16"/>
      <c r="Q2759" s="25">
        <f ca="1">+IF(T2759="ENVIO OS", IF(NETWORKDAYS(N2759,P2759,Feriados!A$28:A$328)&gt;-1,NETWORKDAYS(N2759,P2759,Feriados!A$28:A$328)-1,NETWORKDAYS(N2759,TODAY(),Feriados!A$28:A$328)),0)</f>
        <v>0</v>
      </c>
      <c r="R2759" s="17"/>
      <c r="S2759" s="17"/>
      <c r="AC2759" s="26"/>
      <c r="AD2759" s="26"/>
      <c r="AF2759" s="28"/>
    </row>
    <row r="2760" spans="13:32" s="25" customFormat="1" ht="15" x14ac:dyDescent="0.25">
      <c r="M2760" s="26"/>
      <c r="N2760" s="26"/>
      <c r="O2760" s="27">
        <f ca="1">+IF(NETWORKDAYS(M2760,N2760,Feriados!A2641:A2671)&gt;-1,NETWORKDAYS(M2760,N2760,Feriados!A2641:A2671)-1,NETWORKDAYS(M2760,TODAY(),Feriados!A$28:A$328))</f>
        <v>-1</v>
      </c>
      <c r="P2760" s="16"/>
      <c r="Q2760" s="25">
        <f ca="1">+IF(T2760="ENVIO OS", IF(NETWORKDAYS(N2760,P2760,Feriados!A$28:A$328)&gt;-1,NETWORKDAYS(N2760,P2760,Feriados!A$28:A$328)-1,NETWORKDAYS(N2760,TODAY(),Feriados!A$28:A$328)),0)</f>
        <v>0</v>
      </c>
      <c r="R2760" s="17"/>
      <c r="S2760" s="17"/>
      <c r="AC2760" s="26"/>
      <c r="AD2760" s="26"/>
      <c r="AF2760" s="28"/>
    </row>
    <row r="2761" spans="13:32" s="25" customFormat="1" ht="15" x14ac:dyDescent="0.25">
      <c r="M2761" s="26"/>
      <c r="N2761" s="26"/>
      <c r="O2761" s="27">
        <f ca="1">+IF(NETWORKDAYS(M2761,N2761,Feriados!A2642:A2672)&gt;-1,NETWORKDAYS(M2761,N2761,Feriados!A2642:A2672)-1,NETWORKDAYS(M2761,TODAY(),Feriados!A$28:A$328))</f>
        <v>-1</v>
      </c>
      <c r="P2761" s="16"/>
      <c r="Q2761" s="25">
        <f ca="1">+IF(T2761="ENVIO OS", IF(NETWORKDAYS(N2761,P2761,Feriados!A$28:A$328)&gt;-1,NETWORKDAYS(N2761,P2761,Feriados!A$28:A$328)-1,NETWORKDAYS(N2761,TODAY(),Feriados!A$28:A$328)),0)</f>
        <v>0</v>
      </c>
      <c r="R2761" s="17"/>
      <c r="S2761" s="17"/>
      <c r="AC2761" s="26"/>
      <c r="AD2761" s="26"/>
      <c r="AF2761" s="28"/>
    </row>
    <row r="2762" spans="13:32" s="25" customFormat="1" ht="15" x14ac:dyDescent="0.25">
      <c r="M2762" s="26"/>
      <c r="N2762" s="26"/>
      <c r="O2762" s="27">
        <f ca="1">+IF(NETWORKDAYS(M2762,N2762,Feriados!A2643:A2673)&gt;-1,NETWORKDAYS(M2762,N2762,Feriados!A2643:A2673)-1,NETWORKDAYS(M2762,TODAY(),Feriados!A$28:A$328))</f>
        <v>-1</v>
      </c>
      <c r="P2762" s="16"/>
      <c r="Q2762" s="25">
        <f ca="1">+IF(T2762="ENVIO OS", IF(NETWORKDAYS(N2762,P2762,Feriados!A$28:A$328)&gt;-1,NETWORKDAYS(N2762,P2762,Feriados!A$28:A$328)-1,NETWORKDAYS(N2762,TODAY(),Feriados!A$28:A$328)),0)</f>
        <v>0</v>
      </c>
      <c r="R2762" s="17"/>
      <c r="S2762" s="17"/>
      <c r="AC2762" s="26"/>
      <c r="AD2762" s="26"/>
      <c r="AF2762" s="28"/>
    </row>
    <row r="2763" spans="13:32" s="25" customFormat="1" ht="15" x14ac:dyDescent="0.25">
      <c r="M2763" s="26"/>
      <c r="N2763" s="26"/>
      <c r="O2763" s="27">
        <f ca="1">+IF(NETWORKDAYS(M2763,N2763,Feriados!A2644:A2674)&gt;-1,NETWORKDAYS(M2763,N2763,Feriados!A2644:A2674)-1,NETWORKDAYS(M2763,TODAY(),Feriados!A$28:A$328))</f>
        <v>-1</v>
      </c>
      <c r="P2763" s="16"/>
      <c r="Q2763" s="25">
        <f ca="1">+IF(T2763="ENVIO OS", IF(NETWORKDAYS(N2763,P2763,Feriados!A$28:A$328)&gt;-1,NETWORKDAYS(N2763,P2763,Feriados!A$28:A$328)-1,NETWORKDAYS(N2763,TODAY(),Feriados!A$28:A$328)),0)</f>
        <v>0</v>
      </c>
      <c r="R2763" s="17"/>
      <c r="S2763" s="17"/>
      <c r="AC2763" s="26"/>
      <c r="AD2763" s="26"/>
      <c r="AF2763" s="28"/>
    </row>
    <row r="2764" spans="13:32" s="25" customFormat="1" ht="15" x14ac:dyDescent="0.25">
      <c r="M2764" s="26"/>
      <c r="N2764" s="26"/>
      <c r="O2764" s="27">
        <f ca="1">+IF(NETWORKDAYS(M2764,N2764,Feriados!A2645:A2675)&gt;-1,NETWORKDAYS(M2764,N2764,Feriados!A2645:A2675)-1,NETWORKDAYS(M2764,TODAY(),Feriados!A$28:A$328))</f>
        <v>-1</v>
      </c>
      <c r="P2764" s="16"/>
      <c r="Q2764" s="25">
        <f ca="1">+IF(T2764="ENVIO OS", IF(NETWORKDAYS(N2764,P2764,Feriados!A$28:A$328)&gt;-1,NETWORKDAYS(N2764,P2764,Feriados!A$28:A$328)-1,NETWORKDAYS(N2764,TODAY(),Feriados!A$28:A$328)),0)</f>
        <v>0</v>
      </c>
      <c r="R2764" s="17"/>
      <c r="S2764" s="17"/>
      <c r="AC2764" s="26"/>
      <c r="AD2764" s="26"/>
      <c r="AF2764" s="28"/>
    </row>
    <row r="2765" spans="13:32" s="25" customFormat="1" ht="15" x14ac:dyDescent="0.25">
      <c r="M2765" s="26"/>
      <c r="N2765" s="26"/>
      <c r="O2765" s="27">
        <f ca="1">+IF(NETWORKDAYS(M2765,N2765,Feriados!A2646:A2676)&gt;-1,NETWORKDAYS(M2765,N2765,Feriados!A2646:A2676)-1,NETWORKDAYS(M2765,TODAY(),Feriados!A$28:A$328))</f>
        <v>-1</v>
      </c>
      <c r="P2765" s="16"/>
      <c r="Q2765" s="25">
        <f ca="1">+IF(T2765="ENVIO OS", IF(NETWORKDAYS(N2765,P2765,Feriados!A$28:A$328)&gt;-1,NETWORKDAYS(N2765,P2765,Feriados!A$28:A$328)-1,NETWORKDAYS(N2765,TODAY(),Feriados!A$28:A$328)),0)</f>
        <v>0</v>
      </c>
      <c r="R2765" s="17"/>
      <c r="S2765" s="17"/>
      <c r="AC2765" s="26"/>
      <c r="AD2765" s="26"/>
      <c r="AF2765" s="28"/>
    </row>
    <row r="2766" spans="13:32" s="25" customFormat="1" ht="15" x14ac:dyDescent="0.25">
      <c r="M2766" s="26"/>
      <c r="N2766" s="26"/>
      <c r="O2766" s="27">
        <f ca="1">+IF(NETWORKDAYS(M2766,N2766,Feriados!A2647:A2677)&gt;-1,NETWORKDAYS(M2766,N2766,Feriados!A2647:A2677)-1,NETWORKDAYS(M2766,TODAY(),Feriados!A$28:A$328))</f>
        <v>-1</v>
      </c>
      <c r="P2766" s="16"/>
      <c r="Q2766" s="25">
        <f ca="1">+IF(T2766="ENVIO OS", IF(NETWORKDAYS(N2766,P2766,Feriados!A$28:A$328)&gt;-1,NETWORKDAYS(N2766,P2766,Feriados!A$28:A$328)-1,NETWORKDAYS(N2766,TODAY(),Feriados!A$28:A$328)),0)</f>
        <v>0</v>
      </c>
      <c r="R2766" s="17"/>
      <c r="S2766" s="17"/>
      <c r="AC2766" s="26"/>
      <c r="AD2766" s="26"/>
      <c r="AF2766" s="28"/>
    </row>
    <row r="2767" spans="13:32" s="25" customFormat="1" ht="15" x14ac:dyDescent="0.25">
      <c r="M2767" s="26"/>
      <c r="N2767" s="26"/>
      <c r="O2767" s="27">
        <f ca="1">+IF(NETWORKDAYS(M2767,N2767,Feriados!A2648:A2678)&gt;-1,NETWORKDAYS(M2767,N2767,Feriados!A2648:A2678)-1,NETWORKDAYS(M2767,TODAY(),Feriados!A$28:A$328))</f>
        <v>-1</v>
      </c>
      <c r="P2767" s="16"/>
      <c r="Q2767" s="25">
        <f ca="1">+IF(T2767="ENVIO OS", IF(NETWORKDAYS(N2767,P2767,Feriados!A$28:A$328)&gt;-1,NETWORKDAYS(N2767,P2767,Feriados!A$28:A$328)-1,NETWORKDAYS(N2767,TODAY(),Feriados!A$28:A$328)),0)</f>
        <v>0</v>
      </c>
      <c r="R2767" s="17"/>
      <c r="S2767" s="17"/>
      <c r="AC2767" s="26"/>
      <c r="AD2767" s="26"/>
      <c r="AF2767" s="28"/>
    </row>
    <row r="2768" spans="13:32" s="25" customFormat="1" ht="15" x14ac:dyDescent="0.25">
      <c r="M2768" s="26"/>
      <c r="N2768" s="26"/>
      <c r="O2768" s="27">
        <f ca="1">+IF(NETWORKDAYS(M2768,N2768,Feriados!A2649:A2679)&gt;-1,NETWORKDAYS(M2768,N2768,Feriados!A2649:A2679)-1,NETWORKDAYS(M2768,TODAY(),Feriados!A$28:A$328))</f>
        <v>-1</v>
      </c>
      <c r="P2768" s="16"/>
      <c r="Q2768" s="25">
        <f ca="1">+IF(T2768="ENVIO OS", IF(NETWORKDAYS(N2768,P2768,Feriados!A$28:A$328)&gt;-1,NETWORKDAYS(N2768,P2768,Feriados!A$28:A$328)-1,NETWORKDAYS(N2768,TODAY(),Feriados!A$28:A$328)),0)</f>
        <v>0</v>
      </c>
      <c r="R2768" s="17"/>
      <c r="S2768" s="17"/>
      <c r="AC2768" s="26"/>
      <c r="AD2768" s="26"/>
      <c r="AF2768" s="28"/>
    </row>
    <row r="2769" spans="13:32" s="25" customFormat="1" ht="15" x14ac:dyDescent="0.25">
      <c r="M2769" s="26"/>
      <c r="N2769" s="26"/>
      <c r="O2769" s="27">
        <f ca="1">+IF(NETWORKDAYS(M2769,N2769,Feriados!A2650:A2680)&gt;-1,NETWORKDAYS(M2769,N2769,Feriados!A2650:A2680)-1,NETWORKDAYS(M2769,TODAY(),Feriados!A$28:A$328))</f>
        <v>-1</v>
      </c>
      <c r="P2769" s="16"/>
      <c r="Q2769" s="25">
        <f ca="1">+IF(T2769="ENVIO OS", IF(NETWORKDAYS(N2769,P2769,Feriados!A$28:A$328)&gt;-1,NETWORKDAYS(N2769,P2769,Feriados!A$28:A$328)-1,NETWORKDAYS(N2769,TODAY(),Feriados!A$28:A$328)),0)</f>
        <v>0</v>
      </c>
      <c r="R2769" s="17"/>
      <c r="S2769" s="17"/>
      <c r="AC2769" s="26"/>
      <c r="AD2769" s="26"/>
      <c r="AF2769" s="28"/>
    </row>
    <row r="2770" spans="13:32" s="25" customFormat="1" ht="15" x14ac:dyDescent="0.25">
      <c r="M2770" s="26"/>
      <c r="N2770" s="26"/>
      <c r="O2770" s="27">
        <f ca="1">+IF(NETWORKDAYS(M2770,N2770,Feriados!A2651:A2681)&gt;-1,NETWORKDAYS(M2770,N2770,Feriados!A2651:A2681)-1,NETWORKDAYS(M2770,TODAY(),Feriados!A$28:A$328))</f>
        <v>-1</v>
      </c>
      <c r="P2770" s="16"/>
      <c r="Q2770" s="25">
        <f ca="1">+IF(T2770="ENVIO OS", IF(NETWORKDAYS(N2770,P2770,Feriados!A$28:A$328)&gt;-1,NETWORKDAYS(N2770,P2770,Feriados!A$28:A$328)-1,NETWORKDAYS(N2770,TODAY(),Feriados!A$28:A$328)),0)</f>
        <v>0</v>
      </c>
      <c r="R2770" s="17"/>
      <c r="S2770" s="17"/>
      <c r="AC2770" s="26"/>
      <c r="AD2770" s="26"/>
      <c r="AF2770" s="28"/>
    </row>
    <row r="2771" spans="13:32" s="25" customFormat="1" ht="15" x14ac:dyDescent="0.25">
      <c r="M2771" s="26"/>
      <c r="N2771" s="26"/>
      <c r="O2771" s="27">
        <f ca="1">+IF(NETWORKDAYS(M2771,N2771,Feriados!A2652:A2682)&gt;-1,NETWORKDAYS(M2771,N2771,Feriados!A2652:A2682)-1,NETWORKDAYS(M2771,TODAY(),Feriados!A$28:A$328))</f>
        <v>-1</v>
      </c>
      <c r="P2771" s="16"/>
      <c r="Q2771" s="25">
        <f ca="1">+IF(T2771="ENVIO OS", IF(NETWORKDAYS(N2771,P2771,Feriados!A$28:A$328)&gt;-1,NETWORKDAYS(N2771,P2771,Feriados!A$28:A$328)-1,NETWORKDAYS(N2771,TODAY(),Feriados!A$28:A$328)),0)</f>
        <v>0</v>
      </c>
      <c r="R2771" s="17"/>
      <c r="S2771" s="17"/>
      <c r="AC2771" s="26"/>
      <c r="AD2771" s="26"/>
      <c r="AF2771" s="28"/>
    </row>
    <row r="2772" spans="13:32" s="25" customFormat="1" ht="15" x14ac:dyDescent="0.25">
      <c r="M2772" s="26"/>
      <c r="N2772" s="26"/>
      <c r="O2772" s="27">
        <f ca="1">+IF(NETWORKDAYS(M2772,N2772,Feriados!A2653:A2683)&gt;-1,NETWORKDAYS(M2772,N2772,Feriados!A2653:A2683)-1,NETWORKDAYS(M2772,TODAY(),Feriados!A$28:A$328))</f>
        <v>-1</v>
      </c>
      <c r="P2772" s="16"/>
      <c r="Q2772" s="25">
        <f ca="1">+IF(T2772="ENVIO OS", IF(NETWORKDAYS(N2772,P2772,Feriados!A$28:A$328)&gt;-1,NETWORKDAYS(N2772,P2772,Feriados!A$28:A$328)-1,NETWORKDAYS(N2772,TODAY(),Feriados!A$28:A$328)),0)</f>
        <v>0</v>
      </c>
      <c r="R2772" s="17"/>
      <c r="S2772" s="17"/>
      <c r="AC2772" s="26"/>
      <c r="AD2772" s="26"/>
      <c r="AF2772" s="28"/>
    </row>
    <row r="2773" spans="13:32" s="25" customFormat="1" ht="15" x14ac:dyDescent="0.25">
      <c r="M2773" s="26"/>
      <c r="N2773" s="26"/>
      <c r="O2773" s="27">
        <f ca="1">+IF(NETWORKDAYS(M2773,N2773,Feriados!A2654:A2684)&gt;-1,NETWORKDAYS(M2773,N2773,Feriados!A2654:A2684)-1,NETWORKDAYS(M2773,TODAY(),Feriados!A$28:A$328))</f>
        <v>-1</v>
      </c>
      <c r="P2773" s="16"/>
      <c r="Q2773" s="25">
        <f ca="1">+IF(T2773="ENVIO OS", IF(NETWORKDAYS(N2773,P2773,Feriados!A$28:A$328)&gt;-1,NETWORKDAYS(N2773,P2773,Feriados!A$28:A$328)-1,NETWORKDAYS(N2773,TODAY(),Feriados!A$28:A$328)),0)</f>
        <v>0</v>
      </c>
      <c r="R2773" s="17"/>
      <c r="S2773" s="17"/>
      <c r="AC2773" s="26"/>
      <c r="AD2773" s="26"/>
      <c r="AF2773" s="28"/>
    </row>
    <row r="2774" spans="13:32" s="25" customFormat="1" ht="15" x14ac:dyDescent="0.25">
      <c r="M2774" s="26"/>
      <c r="N2774" s="26"/>
      <c r="O2774" s="27">
        <f ca="1">+IF(NETWORKDAYS(M2774,N2774,Feriados!A2655:A2685)&gt;-1,NETWORKDAYS(M2774,N2774,Feriados!A2655:A2685)-1,NETWORKDAYS(M2774,TODAY(),Feriados!A$28:A$328))</f>
        <v>-1</v>
      </c>
      <c r="P2774" s="16"/>
      <c r="Q2774" s="25">
        <f ca="1">+IF(T2774="ENVIO OS", IF(NETWORKDAYS(N2774,P2774,Feriados!A$28:A$328)&gt;-1,NETWORKDAYS(N2774,P2774,Feriados!A$28:A$328)-1,NETWORKDAYS(N2774,TODAY(),Feriados!A$28:A$328)),0)</f>
        <v>0</v>
      </c>
      <c r="R2774" s="17"/>
      <c r="S2774" s="17"/>
      <c r="AC2774" s="26"/>
      <c r="AD2774" s="26"/>
      <c r="AF2774" s="28"/>
    </row>
    <row r="2775" spans="13:32" s="25" customFormat="1" ht="15" x14ac:dyDescent="0.25">
      <c r="M2775" s="26"/>
      <c r="N2775" s="26"/>
      <c r="O2775" s="27">
        <f ca="1">+IF(NETWORKDAYS(M2775,N2775,Feriados!A2656:A2686)&gt;-1,NETWORKDAYS(M2775,N2775,Feriados!A2656:A2686)-1,NETWORKDAYS(M2775,TODAY(),Feriados!A$28:A$328))</f>
        <v>-1</v>
      </c>
      <c r="P2775" s="16"/>
      <c r="Q2775" s="25">
        <f ca="1">+IF(T2775="ENVIO OS", IF(NETWORKDAYS(N2775,P2775,Feriados!A$28:A$328)&gt;-1,NETWORKDAYS(N2775,P2775,Feriados!A$28:A$328)-1,NETWORKDAYS(N2775,TODAY(),Feriados!A$28:A$328)),0)</f>
        <v>0</v>
      </c>
      <c r="R2775" s="17"/>
      <c r="S2775" s="17"/>
      <c r="AC2775" s="26"/>
      <c r="AD2775" s="26"/>
      <c r="AF2775" s="28"/>
    </row>
    <row r="2776" spans="13:32" s="25" customFormat="1" ht="15" x14ac:dyDescent="0.25">
      <c r="M2776" s="26"/>
      <c r="N2776" s="26"/>
      <c r="O2776" s="27">
        <f ca="1">+IF(NETWORKDAYS(M2776,N2776,Feriados!A2657:A2687)&gt;-1,NETWORKDAYS(M2776,N2776,Feriados!A2657:A2687)-1,NETWORKDAYS(M2776,TODAY(),Feriados!A$28:A$328))</f>
        <v>-1</v>
      </c>
      <c r="P2776" s="16"/>
      <c r="Q2776" s="25">
        <f ca="1">+IF(T2776="ENVIO OS", IF(NETWORKDAYS(N2776,P2776,Feriados!A$28:A$328)&gt;-1,NETWORKDAYS(N2776,P2776,Feriados!A$28:A$328)-1,NETWORKDAYS(N2776,TODAY(),Feriados!A$28:A$328)),0)</f>
        <v>0</v>
      </c>
      <c r="R2776" s="17"/>
      <c r="S2776" s="17"/>
      <c r="AC2776" s="26"/>
      <c r="AD2776" s="26"/>
      <c r="AF2776" s="28"/>
    </row>
    <row r="2777" spans="13:32" s="25" customFormat="1" ht="15" x14ac:dyDescent="0.25">
      <c r="M2777" s="26"/>
      <c r="N2777" s="26"/>
      <c r="O2777" s="27">
        <f ca="1">+IF(NETWORKDAYS(M2777,N2777,Feriados!A2658:A2688)&gt;-1,NETWORKDAYS(M2777,N2777,Feriados!A2658:A2688)-1,NETWORKDAYS(M2777,TODAY(),Feriados!A$28:A$328))</f>
        <v>-1</v>
      </c>
      <c r="P2777" s="16"/>
      <c r="Q2777" s="25">
        <f ca="1">+IF(T2777="ENVIO OS", IF(NETWORKDAYS(N2777,P2777,Feriados!A$28:A$328)&gt;-1,NETWORKDAYS(N2777,P2777,Feriados!A$28:A$328)-1,NETWORKDAYS(N2777,TODAY(),Feriados!A$28:A$328)),0)</f>
        <v>0</v>
      </c>
      <c r="R2777" s="17"/>
      <c r="S2777" s="17"/>
      <c r="AC2777" s="26"/>
      <c r="AD2777" s="26"/>
      <c r="AF2777" s="28"/>
    </row>
    <row r="2778" spans="13:32" s="25" customFormat="1" ht="15" x14ac:dyDescent="0.25">
      <c r="M2778" s="26"/>
      <c r="N2778" s="26"/>
      <c r="O2778" s="27">
        <f ca="1">+IF(NETWORKDAYS(M2778,N2778,Feriados!A2659:A2689)&gt;-1,NETWORKDAYS(M2778,N2778,Feriados!A2659:A2689)-1,NETWORKDAYS(M2778,TODAY(),Feriados!A$28:A$328))</f>
        <v>-1</v>
      </c>
      <c r="P2778" s="16"/>
      <c r="Q2778" s="25">
        <f ca="1">+IF(T2778="ENVIO OS", IF(NETWORKDAYS(N2778,P2778,Feriados!A$28:A$328)&gt;-1,NETWORKDAYS(N2778,P2778,Feriados!A$28:A$328)-1,NETWORKDAYS(N2778,TODAY(),Feriados!A$28:A$328)),0)</f>
        <v>0</v>
      </c>
      <c r="R2778" s="17"/>
      <c r="S2778" s="17"/>
      <c r="AC2778" s="26"/>
      <c r="AD2778" s="26"/>
      <c r="AF2778" s="28"/>
    </row>
    <row r="2779" spans="13:32" s="25" customFormat="1" ht="15" x14ac:dyDescent="0.25">
      <c r="M2779" s="26"/>
      <c r="N2779" s="26"/>
      <c r="O2779" s="27">
        <f ca="1">+IF(NETWORKDAYS(M2779,N2779,Feriados!A2660:A2690)&gt;-1,NETWORKDAYS(M2779,N2779,Feriados!A2660:A2690)-1,NETWORKDAYS(M2779,TODAY(),Feriados!A$28:A$328))</f>
        <v>-1</v>
      </c>
      <c r="P2779" s="16"/>
      <c r="Q2779" s="25">
        <f ca="1">+IF(T2779="ENVIO OS", IF(NETWORKDAYS(N2779,P2779,Feriados!A$28:A$328)&gt;-1,NETWORKDAYS(N2779,P2779,Feriados!A$28:A$328)-1,NETWORKDAYS(N2779,TODAY(),Feriados!A$28:A$328)),0)</f>
        <v>0</v>
      </c>
      <c r="R2779" s="17"/>
      <c r="S2779" s="17"/>
      <c r="AC2779" s="26"/>
      <c r="AD2779" s="26"/>
      <c r="AF2779" s="28"/>
    </row>
    <row r="2780" spans="13:32" s="25" customFormat="1" ht="15" x14ac:dyDescent="0.25">
      <c r="M2780" s="26"/>
      <c r="N2780" s="26"/>
      <c r="O2780" s="27">
        <f ca="1">+IF(NETWORKDAYS(M2780,N2780,Feriados!A2661:A2691)&gt;-1,NETWORKDAYS(M2780,N2780,Feriados!A2661:A2691)-1,NETWORKDAYS(M2780,TODAY(),Feriados!A$28:A$328))</f>
        <v>-1</v>
      </c>
      <c r="P2780" s="16"/>
      <c r="Q2780" s="25">
        <f ca="1">+IF(T2780="ENVIO OS", IF(NETWORKDAYS(N2780,P2780,Feriados!A$28:A$328)&gt;-1,NETWORKDAYS(N2780,P2780,Feriados!A$28:A$328)-1,NETWORKDAYS(N2780,TODAY(),Feriados!A$28:A$328)),0)</f>
        <v>0</v>
      </c>
      <c r="R2780" s="17"/>
      <c r="S2780" s="17"/>
      <c r="AC2780" s="26"/>
      <c r="AD2780" s="26"/>
      <c r="AF2780" s="28"/>
    </row>
    <row r="2781" spans="13:32" s="25" customFormat="1" ht="15" x14ac:dyDescent="0.25">
      <c r="M2781" s="26"/>
      <c r="N2781" s="26"/>
      <c r="O2781" s="27">
        <f ca="1">+IF(NETWORKDAYS(M2781,N2781,Feriados!A2662:A2692)&gt;-1,NETWORKDAYS(M2781,N2781,Feriados!A2662:A2692)-1,NETWORKDAYS(M2781,TODAY(),Feriados!A$28:A$328))</f>
        <v>-1</v>
      </c>
      <c r="P2781" s="16"/>
      <c r="Q2781" s="25">
        <f ca="1">+IF(T2781="ENVIO OS", IF(NETWORKDAYS(N2781,P2781,Feriados!A$28:A$328)&gt;-1,NETWORKDAYS(N2781,P2781,Feriados!A$28:A$328)-1,NETWORKDAYS(N2781,TODAY(),Feriados!A$28:A$328)),0)</f>
        <v>0</v>
      </c>
      <c r="R2781" s="17"/>
      <c r="S2781" s="17"/>
      <c r="AC2781" s="26"/>
      <c r="AD2781" s="26"/>
      <c r="AF2781" s="28"/>
    </row>
    <row r="2782" spans="13:32" s="25" customFormat="1" ht="15" x14ac:dyDescent="0.25">
      <c r="M2782" s="26"/>
      <c r="N2782" s="26"/>
      <c r="O2782" s="27">
        <f ca="1">+IF(NETWORKDAYS(M2782,N2782,Feriados!A2663:A2693)&gt;-1,NETWORKDAYS(M2782,N2782,Feriados!A2663:A2693)-1,NETWORKDAYS(M2782,TODAY(),Feriados!A$28:A$328))</f>
        <v>-1</v>
      </c>
      <c r="P2782" s="16"/>
      <c r="Q2782" s="25">
        <f ca="1">+IF(T2782="ENVIO OS", IF(NETWORKDAYS(N2782,P2782,Feriados!A$28:A$328)&gt;-1,NETWORKDAYS(N2782,P2782,Feriados!A$28:A$328)-1,NETWORKDAYS(N2782,TODAY(),Feriados!A$28:A$328)),0)</f>
        <v>0</v>
      </c>
      <c r="R2782" s="17"/>
      <c r="S2782" s="17"/>
      <c r="AC2782" s="26"/>
      <c r="AD2782" s="26"/>
      <c r="AF2782" s="28"/>
    </row>
    <row r="2783" spans="13:32" s="25" customFormat="1" ht="15" x14ac:dyDescent="0.25">
      <c r="M2783" s="26"/>
      <c r="N2783" s="26"/>
      <c r="O2783" s="27">
        <f ca="1">+IF(NETWORKDAYS(M2783,N2783,Feriados!A2664:A2694)&gt;-1,NETWORKDAYS(M2783,N2783,Feriados!A2664:A2694)-1,NETWORKDAYS(M2783,TODAY(),Feriados!A$28:A$328))</f>
        <v>-1</v>
      </c>
      <c r="P2783" s="16"/>
      <c r="Q2783" s="25">
        <f ca="1">+IF(T2783="ENVIO OS", IF(NETWORKDAYS(N2783,P2783,Feriados!A$28:A$328)&gt;-1,NETWORKDAYS(N2783,P2783,Feriados!A$28:A$328)-1,NETWORKDAYS(N2783,TODAY(),Feriados!A$28:A$328)),0)</f>
        <v>0</v>
      </c>
      <c r="R2783" s="17"/>
      <c r="S2783" s="17"/>
      <c r="AC2783" s="26"/>
      <c r="AD2783" s="26"/>
      <c r="AF2783" s="28"/>
    </row>
    <row r="2784" spans="13:32" s="25" customFormat="1" ht="15" x14ac:dyDescent="0.25">
      <c r="M2784" s="26"/>
      <c r="N2784" s="26"/>
      <c r="O2784" s="27">
        <f ca="1">+IF(NETWORKDAYS(M2784,N2784,Feriados!A2665:A2695)&gt;-1,NETWORKDAYS(M2784,N2784,Feriados!A2665:A2695)-1,NETWORKDAYS(M2784,TODAY(),Feriados!A$28:A$328))</f>
        <v>-1</v>
      </c>
      <c r="P2784" s="16"/>
      <c r="Q2784" s="25">
        <f ca="1">+IF(T2784="ENVIO OS", IF(NETWORKDAYS(N2784,P2784,Feriados!A$28:A$328)&gt;-1,NETWORKDAYS(N2784,P2784,Feriados!A$28:A$328)-1,NETWORKDAYS(N2784,TODAY(),Feriados!A$28:A$328)),0)</f>
        <v>0</v>
      </c>
      <c r="R2784" s="17"/>
      <c r="S2784" s="17"/>
      <c r="AC2784" s="26"/>
      <c r="AD2784" s="26"/>
      <c r="AF2784" s="28"/>
    </row>
    <row r="2785" spans="13:32" s="25" customFormat="1" ht="15" x14ac:dyDescent="0.25">
      <c r="M2785" s="26"/>
      <c r="N2785" s="26"/>
      <c r="O2785" s="27">
        <f ca="1">+IF(NETWORKDAYS(M2785,N2785,Feriados!A2666:A2696)&gt;-1,NETWORKDAYS(M2785,N2785,Feriados!A2666:A2696)-1,NETWORKDAYS(M2785,TODAY(),Feriados!A$28:A$328))</f>
        <v>-1</v>
      </c>
      <c r="P2785" s="16"/>
      <c r="Q2785" s="25">
        <f ca="1">+IF(T2785="ENVIO OS", IF(NETWORKDAYS(N2785,P2785,Feriados!A$28:A$328)&gt;-1,NETWORKDAYS(N2785,P2785,Feriados!A$28:A$328)-1,NETWORKDAYS(N2785,TODAY(),Feriados!A$28:A$328)),0)</f>
        <v>0</v>
      </c>
      <c r="R2785" s="17"/>
      <c r="S2785" s="17"/>
      <c r="AC2785" s="26"/>
      <c r="AD2785" s="26"/>
      <c r="AF2785" s="28"/>
    </row>
    <row r="2786" spans="13:32" s="25" customFormat="1" ht="15" x14ac:dyDescent="0.25">
      <c r="M2786" s="26"/>
      <c r="N2786" s="26"/>
      <c r="O2786" s="27">
        <f ca="1">+IF(NETWORKDAYS(M2786,N2786,Feriados!A2667:A2697)&gt;-1,NETWORKDAYS(M2786,N2786,Feriados!A2667:A2697)-1,NETWORKDAYS(M2786,TODAY(),Feriados!A$28:A$328))</f>
        <v>-1</v>
      </c>
      <c r="P2786" s="16"/>
      <c r="Q2786" s="25">
        <f ca="1">+IF(T2786="ENVIO OS", IF(NETWORKDAYS(N2786,P2786,Feriados!A$28:A$328)&gt;-1,NETWORKDAYS(N2786,P2786,Feriados!A$28:A$328)-1,NETWORKDAYS(N2786,TODAY(),Feriados!A$28:A$328)),0)</f>
        <v>0</v>
      </c>
      <c r="R2786" s="17"/>
      <c r="S2786" s="17"/>
      <c r="AC2786" s="26"/>
      <c r="AD2786" s="26"/>
      <c r="AF2786" s="28"/>
    </row>
    <row r="2787" spans="13:32" s="25" customFormat="1" ht="15" x14ac:dyDescent="0.25">
      <c r="M2787" s="26"/>
      <c r="N2787" s="26"/>
      <c r="O2787" s="27">
        <f ca="1">+IF(NETWORKDAYS(M2787,N2787,Feriados!A2668:A2698)&gt;-1,NETWORKDAYS(M2787,N2787,Feriados!A2668:A2698)-1,NETWORKDAYS(M2787,TODAY(),Feriados!A$28:A$328))</f>
        <v>-1</v>
      </c>
      <c r="P2787" s="16"/>
      <c r="Q2787" s="25">
        <f ca="1">+IF(T2787="ENVIO OS", IF(NETWORKDAYS(N2787,P2787,Feriados!A$28:A$328)&gt;-1,NETWORKDAYS(N2787,P2787,Feriados!A$28:A$328)-1,NETWORKDAYS(N2787,TODAY(),Feriados!A$28:A$328)),0)</f>
        <v>0</v>
      </c>
      <c r="R2787" s="17"/>
      <c r="S2787" s="17"/>
      <c r="AC2787" s="26"/>
      <c r="AD2787" s="26"/>
      <c r="AF2787" s="28"/>
    </row>
    <row r="2788" spans="13:32" s="25" customFormat="1" ht="15" x14ac:dyDescent="0.25">
      <c r="M2788" s="26"/>
      <c r="N2788" s="26"/>
      <c r="O2788" s="27">
        <f ca="1">+IF(NETWORKDAYS(M2788,N2788,Feriados!A2669:A2699)&gt;-1,NETWORKDAYS(M2788,N2788,Feriados!A2669:A2699)-1,NETWORKDAYS(M2788,TODAY(),Feriados!A$28:A$328))</f>
        <v>-1</v>
      </c>
      <c r="P2788" s="16"/>
      <c r="Q2788" s="25">
        <f ca="1">+IF(T2788="ENVIO OS", IF(NETWORKDAYS(N2788,P2788,Feriados!A$28:A$328)&gt;-1,NETWORKDAYS(N2788,P2788,Feriados!A$28:A$328)-1,NETWORKDAYS(N2788,TODAY(),Feriados!A$28:A$328)),0)</f>
        <v>0</v>
      </c>
      <c r="R2788" s="17"/>
      <c r="S2788" s="17"/>
      <c r="AC2788" s="26"/>
      <c r="AD2788" s="26"/>
      <c r="AF2788" s="28"/>
    </row>
    <row r="2789" spans="13:32" s="25" customFormat="1" ht="15" x14ac:dyDescent="0.25">
      <c r="M2789" s="26"/>
      <c r="N2789" s="26"/>
      <c r="O2789" s="27">
        <f ca="1">+IF(NETWORKDAYS(M2789,N2789,Feriados!A2670:A2700)&gt;-1,NETWORKDAYS(M2789,N2789,Feriados!A2670:A2700)-1,NETWORKDAYS(M2789,TODAY(),Feriados!A$28:A$328))</f>
        <v>-1</v>
      </c>
      <c r="P2789" s="16"/>
      <c r="Q2789" s="25">
        <f ca="1">+IF(T2789="ENVIO OS", IF(NETWORKDAYS(N2789,P2789,Feriados!A$28:A$328)&gt;-1,NETWORKDAYS(N2789,P2789,Feriados!A$28:A$328)-1,NETWORKDAYS(N2789,TODAY(),Feriados!A$28:A$328)),0)</f>
        <v>0</v>
      </c>
      <c r="R2789" s="17"/>
      <c r="S2789" s="17"/>
      <c r="AC2789" s="26"/>
      <c r="AD2789" s="26"/>
      <c r="AF2789" s="28"/>
    </row>
    <row r="2790" spans="13:32" s="25" customFormat="1" ht="15" x14ac:dyDescent="0.25">
      <c r="M2790" s="26"/>
      <c r="N2790" s="26"/>
      <c r="O2790" s="27">
        <f ca="1">+IF(NETWORKDAYS(M2790,N2790,Feriados!A2671:A2701)&gt;-1,NETWORKDAYS(M2790,N2790,Feriados!A2671:A2701)-1,NETWORKDAYS(M2790,TODAY(),Feriados!A$28:A$328))</f>
        <v>-1</v>
      </c>
      <c r="P2790" s="16"/>
      <c r="Q2790" s="25">
        <f ca="1">+IF(T2790="ENVIO OS", IF(NETWORKDAYS(N2790,P2790,Feriados!A$28:A$328)&gt;-1,NETWORKDAYS(N2790,P2790,Feriados!A$28:A$328)-1,NETWORKDAYS(N2790,TODAY(),Feriados!A$28:A$328)),0)</f>
        <v>0</v>
      </c>
      <c r="R2790" s="17"/>
      <c r="S2790" s="17"/>
      <c r="AC2790" s="26"/>
      <c r="AD2790" s="26"/>
      <c r="AF2790" s="28"/>
    </row>
    <row r="2791" spans="13:32" s="25" customFormat="1" ht="15" x14ac:dyDescent="0.25">
      <c r="M2791" s="26"/>
      <c r="N2791" s="26"/>
      <c r="O2791" s="27">
        <f ca="1">+IF(NETWORKDAYS(M2791,N2791,Feriados!A2672:A2702)&gt;-1,NETWORKDAYS(M2791,N2791,Feriados!A2672:A2702)-1,NETWORKDAYS(M2791,TODAY(),Feriados!A$28:A$328))</f>
        <v>-1</v>
      </c>
      <c r="P2791" s="16"/>
      <c r="Q2791" s="25">
        <f ca="1">+IF(T2791="ENVIO OS", IF(NETWORKDAYS(N2791,P2791,Feriados!A$28:A$328)&gt;-1,NETWORKDAYS(N2791,P2791,Feriados!A$28:A$328)-1,NETWORKDAYS(N2791,TODAY(),Feriados!A$28:A$328)),0)</f>
        <v>0</v>
      </c>
      <c r="R2791" s="17"/>
      <c r="S2791" s="17"/>
      <c r="AC2791" s="26"/>
      <c r="AD2791" s="26"/>
      <c r="AF2791" s="28"/>
    </row>
    <row r="2792" spans="13:32" s="25" customFormat="1" ht="15" x14ac:dyDescent="0.25">
      <c r="M2792" s="26"/>
      <c r="N2792" s="26"/>
      <c r="O2792" s="27">
        <f ca="1">+IF(NETWORKDAYS(M2792,N2792,Feriados!A2673:A2703)&gt;-1,NETWORKDAYS(M2792,N2792,Feriados!A2673:A2703)-1,NETWORKDAYS(M2792,TODAY(),Feriados!A$28:A$328))</f>
        <v>-1</v>
      </c>
      <c r="P2792" s="16"/>
      <c r="Q2792" s="25">
        <f ca="1">+IF(T2792="ENVIO OS", IF(NETWORKDAYS(N2792,P2792,Feriados!A$28:A$328)&gt;-1,NETWORKDAYS(N2792,P2792,Feriados!A$28:A$328)-1,NETWORKDAYS(N2792,TODAY(),Feriados!A$28:A$328)),0)</f>
        <v>0</v>
      </c>
      <c r="R2792" s="17"/>
      <c r="S2792" s="17"/>
      <c r="AC2792" s="26"/>
      <c r="AD2792" s="26"/>
      <c r="AF2792" s="28"/>
    </row>
    <row r="2793" spans="13:32" s="25" customFormat="1" ht="15" x14ac:dyDescent="0.25">
      <c r="M2793" s="26"/>
      <c r="N2793" s="26"/>
      <c r="O2793" s="27">
        <f ca="1">+IF(NETWORKDAYS(M2793,N2793,Feriados!A2674:A2704)&gt;-1,NETWORKDAYS(M2793,N2793,Feriados!A2674:A2704)-1,NETWORKDAYS(M2793,TODAY(),Feriados!A$28:A$328))</f>
        <v>-1</v>
      </c>
      <c r="P2793" s="16"/>
      <c r="Q2793" s="25">
        <f ca="1">+IF(T2793="ENVIO OS", IF(NETWORKDAYS(N2793,P2793,Feriados!A$28:A$328)&gt;-1,NETWORKDAYS(N2793,P2793,Feriados!A$28:A$328)-1,NETWORKDAYS(N2793,TODAY(),Feriados!A$28:A$328)),0)</f>
        <v>0</v>
      </c>
      <c r="R2793" s="17"/>
      <c r="S2793" s="17"/>
      <c r="AC2793" s="26"/>
      <c r="AD2793" s="26"/>
      <c r="AF2793" s="28"/>
    </row>
    <row r="2794" spans="13:32" s="25" customFormat="1" ht="15" x14ac:dyDescent="0.25">
      <c r="M2794" s="26"/>
      <c r="N2794" s="26"/>
      <c r="O2794" s="27">
        <f ca="1">+IF(NETWORKDAYS(M2794,N2794,Feriados!A2675:A2705)&gt;-1,NETWORKDAYS(M2794,N2794,Feriados!A2675:A2705)-1,NETWORKDAYS(M2794,TODAY(),Feriados!A$28:A$328))</f>
        <v>-1</v>
      </c>
      <c r="P2794" s="16"/>
      <c r="Q2794" s="25">
        <f ca="1">+IF(T2794="ENVIO OS", IF(NETWORKDAYS(N2794,P2794,Feriados!A$28:A$328)&gt;-1,NETWORKDAYS(N2794,P2794,Feriados!A$28:A$328)-1,NETWORKDAYS(N2794,TODAY(),Feriados!A$28:A$328)),0)</f>
        <v>0</v>
      </c>
      <c r="R2794" s="17"/>
      <c r="S2794" s="17"/>
      <c r="AC2794" s="26"/>
      <c r="AD2794" s="26"/>
      <c r="AF2794" s="28"/>
    </row>
    <row r="2795" spans="13:32" s="25" customFormat="1" ht="15" x14ac:dyDescent="0.25">
      <c r="M2795" s="26"/>
      <c r="N2795" s="26"/>
      <c r="O2795" s="27">
        <f ca="1">+IF(NETWORKDAYS(M2795,N2795,Feriados!A2676:A2706)&gt;-1,NETWORKDAYS(M2795,N2795,Feriados!A2676:A2706)-1,NETWORKDAYS(M2795,TODAY(),Feriados!A$28:A$328))</f>
        <v>-1</v>
      </c>
      <c r="P2795" s="16"/>
      <c r="Q2795" s="25">
        <f ca="1">+IF(T2795="ENVIO OS", IF(NETWORKDAYS(N2795,P2795,Feriados!A$28:A$328)&gt;-1,NETWORKDAYS(N2795,P2795,Feriados!A$28:A$328)-1,NETWORKDAYS(N2795,TODAY(),Feriados!A$28:A$328)),0)</f>
        <v>0</v>
      </c>
      <c r="R2795" s="17"/>
      <c r="S2795" s="17"/>
      <c r="AC2795" s="26"/>
      <c r="AD2795" s="26"/>
      <c r="AF2795" s="28"/>
    </row>
    <row r="2796" spans="13:32" s="25" customFormat="1" ht="15" x14ac:dyDescent="0.25">
      <c r="M2796" s="26"/>
      <c r="N2796" s="26"/>
      <c r="O2796" s="27">
        <f ca="1">+IF(NETWORKDAYS(M2796,N2796,Feriados!A2677:A2707)&gt;-1,NETWORKDAYS(M2796,N2796,Feriados!A2677:A2707)-1,NETWORKDAYS(M2796,TODAY(),Feriados!A$28:A$328))</f>
        <v>-1</v>
      </c>
      <c r="P2796" s="16"/>
      <c r="Q2796" s="25">
        <f ca="1">+IF(T2796="ENVIO OS", IF(NETWORKDAYS(N2796,P2796,Feriados!A$28:A$328)&gt;-1,NETWORKDAYS(N2796,P2796,Feriados!A$28:A$328)-1,NETWORKDAYS(N2796,TODAY(),Feriados!A$28:A$328)),0)</f>
        <v>0</v>
      </c>
      <c r="R2796" s="17"/>
      <c r="S2796" s="17"/>
      <c r="AC2796" s="26"/>
      <c r="AD2796" s="26"/>
      <c r="AF2796" s="28"/>
    </row>
    <row r="2797" spans="13:32" s="25" customFormat="1" ht="15" x14ac:dyDescent="0.25">
      <c r="M2797" s="26"/>
      <c r="N2797" s="26"/>
      <c r="O2797" s="27">
        <f ca="1">+IF(NETWORKDAYS(M2797,N2797,Feriados!A2678:A2708)&gt;-1,NETWORKDAYS(M2797,N2797,Feriados!A2678:A2708)-1,NETWORKDAYS(M2797,TODAY(),Feriados!A$28:A$328))</f>
        <v>-1</v>
      </c>
      <c r="P2797" s="16"/>
      <c r="Q2797" s="25">
        <f ca="1">+IF(T2797="ENVIO OS", IF(NETWORKDAYS(N2797,P2797,Feriados!A$28:A$328)&gt;-1,NETWORKDAYS(N2797,P2797,Feriados!A$28:A$328)-1,NETWORKDAYS(N2797,TODAY(),Feriados!A$28:A$328)),0)</f>
        <v>0</v>
      </c>
      <c r="R2797" s="17"/>
      <c r="S2797" s="17"/>
      <c r="AC2797" s="26"/>
      <c r="AD2797" s="26"/>
      <c r="AF2797" s="28"/>
    </row>
    <row r="2798" spans="13:32" s="25" customFormat="1" ht="15" x14ac:dyDescent="0.25">
      <c r="M2798" s="26"/>
      <c r="N2798" s="26"/>
      <c r="O2798" s="27">
        <f ca="1">+IF(NETWORKDAYS(M2798,N2798,Feriados!A2679:A2709)&gt;-1,NETWORKDAYS(M2798,N2798,Feriados!A2679:A2709)-1,NETWORKDAYS(M2798,TODAY(),Feriados!A$28:A$328))</f>
        <v>-1</v>
      </c>
      <c r="P2798" s="16"/>
      <c r="Q2798" s="25">
        <f ca="1">+IF(T2798="ENVIO OS", IF(NETWORKDAYS(N2798,P2798,Feriados!A$28:A$328)&gt;-1,NETWORKDAYS(N2798,P2798,Feriados!A$28:A$328)-1,NETWORKDAYS(N2798,TODAY(),Feriados!A$28:A$328)),0)</f>
        <v>0</v>
      </c>
      <c r="R2798" s="17"/>
      <c r="S2798" s="17"/>
      <c r="AC2798" s="26"/>
      <c r="AD2798" s="26"/>
      <c r="AF2798" s="28"/>
    </row>
    <row r="2799" spans="13:32" s="25" customFormat="1" ht="15" x14ac:dyDescent="0.25">
      <c r="M2799" s="26"/>
      <c r="N2799" s="26"/>
      <c r="O2799" s="27">
        <f ca="1">+IF(NETWORKDAYS(M2799,N2799,Feriados!A2680:A2710)&gt;-1,NETWORKDAYS(M2799,N2799,Feriados!A2680:A2710)-1,NETWORKDAYS(M2799,TODAY(),Feriados!A$28:A$328))</f>
        <v>-1</v>
      </c>
      <c r="P2799" s="16"/>
      <c r="Q2799" s="25">
        <f ca="1">+IF(T2799="ENVIO OS", IF(NETWORKDAYS(N2799,P2799,Feriados!A$28:A$328)&gt;-1,NETWORKDAYS(N2799,P2799,Feriados!A$28:A$328)-1,NETWORKDAYS(N2799,TODAY(),Feriados!A$28:A$328)),0)</f>
        <v>0</v>
      </c>
      <c r="R2799" s="17"/>
      <c r="S2799" s="17"/>
      <c r="AC2799" s="26"/>
      <c r="AD2799" s="26"/>
      <c r="AF2799" s="28"/>
    </row>
    <row r="2800" spans="13:32" s="25" customFormat="1" ht="15" x14ac:dyDescent="0.25">
      <c r="M2800" s="26"/>
      <c r="N2800" s="26"/>
      <c r="O2800" s="27">
        <f ca="1">+IF(NETWORKDAYS(M2800,N2800,Feriados!A2681:A2711)&gt;-1,NETWORKDAYS(M2800,N2800,Feriados!A2681:A2711)-1,NETWORKDAYS(M2800,TODAY(),Feriados!A$28:A$328))</f>
        <v>-1</v>
      </c>
      <c r="P2800" s="16"/>
      <c r="Q2800" s="25">
        <f ca="1">+IF(T2800="ENVIO OS", IF(NETWORKDAYS(N2800,P2800,Feriados!A$28:A$328)&gt;-1,NETWORKDAYS(N2800,P2800,Feriados!A$28:A$328)-1,NETWORKDAYS(N2800,TODAY(),Feriados!A$28:A$328)),0)</f>
        <v>0</v>
      </c>
      <c r="R2800" s="17"/>
      <c r="S2800" s="17"/>
      <c r="AC2800" s="26"/>
      <c r="AD2800" s="26"/>
      <c r="AF2800" s="28"/>
    </row>
    <row r="2801" spans="13:32" s="25" customFormat="1" ht="15" x14ac:dyDescent="0.25">
      <c r="M2801" s="26"/>
      <c r="N2801" s="26"/>
      <c r="O2801" s="27">
        <f ca="1">+IF(NETWORKDAYS(M2801,N2801,Feriados!A2682:A2712)&gt;-1,NETWORKDAYS(M2801,N2801,Feriados!A2682:A2712)-1,NETWORKDAYS(M2801,TODAY(),Feriados!A$28:A$328))</f>
        <v>-1</v>
      </c>
      <c r="P2801" s="16"/>
      <c r="Q2801" s="25">
        <f ca="1">+IF(T2801="ENVIO OS", IF(NETWORKDAYS(N2801,P2801,Feriados!A$28:A$328)&gt;-1,NETWORKDAYS(N2801,P2801,Feriados!A$28:A$328)-1,NETWORKDAYS(N2801,TODAY(),Feriados!A$28:A$328)),0)</f>
        <v>0</v>
      </c>
      <c r="R2801" s="17"/>
      <c r="S2801" s="17"/>
      <c r="AC2801" s="26"/>
      <c r="AD2801" s="26"/>
      <c r="AF2801" s="28"/>
    </row>
    <row r="2802" spans="13:32" s="25" customFormat="1" ht="15" x14ac:dyDescent="0.25">
      <c r="M2802" s="26"/>
      <c r="N2802" s="26"/>
      <c r="O2802" s="27">
        <f ca="1">+IF(NETWORKDAYS(M2802,N2802,Feriados!A2683:A2713)&gt;-1,NETWORKDAYS(M2802,N2802,Feriados!A2683:A2713)-1,NETWORKDAYS(M2802,TODAY(),Feriados!A$28:A$328))</f>
        <v>-1</v>
      </c>
      <c r="P2802" s="16"/>
      <c r="Q2802" s="25">
        <f ca="1">+IF(T2802="ENVIO OS", IF(NETWORKDAYS(N2802,P2802,Feriados!A$28:A$328)&gt;-1,NETWORKDAYS(N2802,P2802,Feriados!A$28:A$328)-1,NETWORKDAYS(N2802,TODAY(),Feriados!A$28:A$328)),0)</f>
        <v>0</v>
      </c>
      <c r="R2802" s="17"/>
      <c r="S2802" s="17"/>
      <c r="AC2802" s="26"/>
      <c r="AD2802" s="26"/>
      <c r="AF2802" s="28"/>
    </row>
    <row r="2803" spans="13:32" s="25" customFormat="1" ht="15" x14ac:dyDescent="0.25">
      <c r="M2803" s="26"/>
      <c r="N2803" s="26"/>
      <c r="O2803" s="27">
        <f ca="1">+IF(NETWORKDAYS(M2803,N2803,Feriados!A2684:A2714)&gt;-1,NETWORKDAYS(M2803,N2803,Feriados!A2684:A2714)-1,NETWORKDAYS(M2803,TODAY(),Feriados!A$28:A$328))</f>
        <v>-1</v>
      </c>
      <c r="P2803" s="16"/>
      <c r="Q2803" s="25">
        <f ca="1">+IF(T2803="ENVIO OS", IF(NETWORKDAYS(N2803,P2803,Feriados!A$28:A$328)&gt;-1,NETWORKDAYS(N2803,P2803,Feriados!A$28:A$328)-1,NETWORKDAYS(N2803,TODAY(),Feriados!A$28:A$328)),0)</f>
        <v>0</v>
      </c>
      <c r="R2803" s="17"/>
      <c r="S2803" s="17"/>
      <c r="AC2803" s="26"/>
      <c r="AD2803" s="26"/>
      <c r="AF2803" s="28"/>
    </row>
    <row r="2804" spans="13:32" s="25" customFormat="1" ht="15" x14ac:dyDescent="0.25">
      <c r="M2804" s="26"/>
      <c r="N2804" s="26"/>
      <c r="O2804" s="27">
        <f ca="1">+IF(NETWORKDAYS(M2804,N2804,Feriados!A2685:A2715)&gt;-1,NETWORKDAYS(M2804,N2804,Feriados!A2685:A2715)-1,NETWORKDAYS(M2804,TODAY(),Feriados!A$28:A$328))</f>
        <v>-1</v>
      </c>
      <c r="P2804" s="16"/>
      <c r="Q2804" s="25">
        <f ca="1">+IF(T2804="ENVIO OS", IF(NETWORKDAYS(N2804,P2804,Feriados!A$28:A$328)&gt;-1,NETWORKDAYS(N2804,P2804,Feriados!A$28:A$328)-1,NETWORKDAYS(N2804,TODAY(),Feriados!A$28:A$328)),0)</f>
        <v>0</v>
      </c>
      <c r="R2804" s="17"/>
      <c r="S2804" s="17"/>
      <c r="AC2804" s="26"/>
      <c r="AD2804" s="26"/>
      <c r="AF2804" s="28"/>
    </row>
    <row r="2805" spans="13:32" s="25" customFormat="1" ht="15" x14ac:dyDescent="0.25">
      <c r="M2805" s="26"/>
      <c r="N2805" s="26"/>
      <c r="O2805" s="27">
        <f ca="1">+IF(NETWORKDAYS(M2805,N2805,Feriados!A2686:A2716)&gt;-1,NETWORKDAYS(M2805,N2805,Feriados!A2686:A2716)-1,NETWORKDAYS(M2805,TODAY(),Feriados!A$28:A$328))</f>
        <v>-1</v>
      </c>
      <c r="P2805" s="16"/>
      <c r="Q2805" s="25">
        <f ca="1">+IF(T2805="ENVIO OS", IF(NETWORKDAYS(N2805,P2805,Feriados!A$28:A$328)&gt;-1,NETWORKDAYS(N2805,P2805,Feriados!A$28:A$328)-1,NETWORKDAYS(N2805,TODAY(),Feriados!A$28:A$328)),0)</f>
        <v>0</v>
      </c>
      <c r="R2805" s="17"/>
      <c r="S2805" s="17"/>
      <c r="AC2805" s="26"/>
      <c r="AD2805" s="26"/>
      <c r="AF2805" s="28"/>
    </row>
    <row r="2806" spans="13:32" s="25" customFormat="1" ht="15" x14ac:dyDescent="0.25">
      <c r="M2806" s="26"/>
      <c r="N2806" s="26"/>
      <c r="O2806" s="27">
        <f ca="1">+IF(NETWORKDAYS(M2806,N2806,Feriados!A2687:A2717)&gt;-1,NETWORKDAYS(M2806,N2806,Feriados!A2687:A2717)-1,NETWORKDAYS(M2806,TODAY(),Feriados!A$28:A$328))</f>
        <v>-1</v>
      </c>
      <c r="P2806" s="16"/>
      <c r="Q2806" s="25">
        <f ca="1">+IF(T2806="ENVIO OS", IF(NETWORKDAYS(N2806,P2806,Feriados!A$28:A$328)&gt;-1,NETWORKDAYS(N2806,P2806,Feriados!A$28:A$328)-1,NETWORKDAYS(N2806,TODAY(),Feriados!A$28:A$328)),0)</f>
        <v>0</v>
      </c>
      <c r="R2806" s="17"/>
      <c r="S2806" s="17"/>
      <c r="AC2806" s="26"/>
      <c r="AD2806" s="26"/>
      <c r="AF2806" s="28"/>
    </row>
    <row r="2807" spans="13:32" s="25" customFormat="1" ht="15" x14ac:dyDescent="0.25">
      <c r="M2807" s="26"/>
      <c r="N2807" s="26"/>
      <c r="O2807" s="27">
        <f ca="1">+IF(NETWORKDAYS(M2807,N2807,Feriados!A2688:A2718)&gt;-1,NETWORKDAYS(M2807,N2807,Feriados!A2688:A2718)-1,NETWORKDAYS(M2807,TODAY(),Feriados!A$28:A$328))</f>
        <v>-1</v>
      </c>
      <c r="P2807" s="16"/>
      <c r="Q2807" s="25">
        <f ca="1">+IF(T2807="ENVIO OS", IF(NETWORKDAYS(N2807,P2807,Feriados!A$28:A$328)&gt;-1,NETWORKDAYS(N2807,P2807,Feriados!A$28:A$328)-1,NETWORKDAYS(N2807,TODAY(),Feriados!A$28:A$328)),0)</f>
        <v>0</v>
      </c>
      <c r="R2807" s="17"/>
      <c r="S2807" s="17"/>
      <c r="AC2807" s="26"/>
      <c r="AD2807" s="26"/>
      <c r="AF2807" s="28"/>
    </row>
    <row r="2808" spans="13:32" s="25" customFormat="1" ht="15" x14ac:dyDescent="0.25">
      <c r="M2808" s="26"/>
      <c r="N2808" s="26"/>
      <c r="O2808" s="27">
        <f ca="1">+IF(NETWORKDAYS(M2808,N2808,Feriados!A2689:A2719)&gt;-1,NETWORKDAYS(M2808,N2808,Feriados!A2689:A2719)-1,NETWORKDAYS(M2808,TODAY(),Feriados!A$28:A$328))</f>
        <v>-1</v>
      </c>
      <c r="P2808" s="16"/>
      <c r="Q2808" s="25">
        <f ca="1">+IF(T2808="ENVIO OS", IF(NETWORKDAYS(N2808,P2808,Feriados!A$28:A$328)&gt;-1,NETWORKDAYS(N2808,P2808,Feriados!A$28:A$328)-1,NETWORKDAYS(N2808,TODAY(),Feriados!A$28:A$328)),0)</f>
        <v>0</v>
      </c>
      <c r="R2808" s="17"/>
      <c r="S2808" s="17"/>
      <c r="AC2808" s="26"/>
      <c r="AD2808" s="26"/>
      <c r="AF2808" s="28"/>
    </row>
    <row r="2809" spans="13:32" s="25" customFormat="1" ht="15" x14ac:dyDescent="0.25">
      <c r="M2809" s="26"/>
      <c r="N2809" s="26"/>
      <c r="O2809" s="27">
        <f ca="1">+IF(NETWORKDAYS(M2809,N2809,Feriados!A2690:A2720)&gt;-1,NETWORKDAYS(M2809,N2809,Feriados!A2690:A2720)-1,NETWORKDAYS(M2809,TODAY(),Feriados!A$28:A$328))</f>
        <v>-1</v>
      </c>
      <c r="P2809" s="16"/>
      <c r="Q2809" s="25">
        <f ca="1">+IF(T2809="ENVIO OS", IF(NETWORKDAYS(N2809,P2809,Feriados!A$28:A$328)&gt;-1,NETWORKDAYS(N2809,P2809,Feriados!A$28:A$328)-1,NETWORKDAYS(N2809,TODAY(),Feriados!A$28:A$328)),0)</f>
        <v>0</v>
      </c>
      <c r="R2809" s="17"/>
      <c r="S2809" s="17"/>
      <c r="AC2809" s="26"/>
      <c r="AD2809" s="26"/>
      <c r="AF2809" s="28"/>
    </row>
    <row r="2810" spans="13:32" s="25" customFormat="1" ht="15" x14ac:dyDescent="0.25">
      <c r="M2810" s="26"/>
      <c r="N2810" s="26"/>
      <c r="O2810" s="27">
        <f ca="1">+IF(NETWORKDAYS(M2810,N2810,Feriados!A2691:A2721)&gt;-1,NETWORKDAYS(M2810,N2810,Feriados!A2691:A2721)-1,NETWORKDAYS(M2810,TODAY(),Feriados!A$28:A$328))</f>
        <v>-1</v>
      </c>
      <c r="P2810" s="16"/>
      <c r="Q2810" s="25">
        <f ca="1">+IF(T2810="ENVIO OS", IF(NETWORKDAYS(N2810,P2810,Feriados!A$28:A$328)&gt;-1,NETWORKDAYS(N2810,P2810,Feriados!A$28:A$328)-1,NETWORKDAYS(N2810,TODAY(),Feriados!A$28:A$328)),0)</f>
        <v>0</v>
      </c>
      <c r="R2810" s="17"/>
      <c r="S2810" s="17"/>
      <c r="AC2810" s="26"/>
      <c r="AD2810" s="26"/>
      <c r="AF2810" s="28"/>
    </row>
    <row r="2811" spans="13:32" s="25" customFormat="1" ht="15" x14ac:dyDescent="0.25">
      <c r="M2811" s="26"/>
      <c r="N2811" s="26"/>
      <c r="O2811" s="27">
        <f ca="1">+IF(NETWORKDAYS(M2811,N2811,Feriados!A2692:A2722)&gt;-1,NETWORKDAYS(M2811,N2811,Feriados!A2692:A2722)-1,NETWORKDAYS(M2811,TODAY(),Feriados!A$28:A$328))</f>
        <v>-1</v>
      </c>
      <c r="P2811" s="16"/>
      <c r="Q2811" s="25">
        <f ca="1">+IF(T2811="ENVIO OS", IF(NETWORKDAYS(N2811,P2811,Feriados!A$28:A$328)&gt;-1,NETWORKDAYS(N2811,P2811,Feriados!A$28:A$328)-1,NETWORKDAYS(N2811,TODAY(),Feriados!A$28:A$328)),0)</f>
        <v>0</v>
      </c>
      <c r="R2811" s="17"/>
      <c r="S2811" s="17"/>
      <c r="AC2811" s="26"/>
      <c r="AD2811" s="26"/>
      <c r="AF2811" s="28"/>
    </row>
    <row r="2812" spans="13:32" s="25" customFormat="1" ht="15" x14ac:dyDescent="0.25">
      <c r="M2812" s="26"/>
      <c r="N2812" s="26"/>
      <c r="O2812" s="27">
        <f ca="1">+IF(NETWORKDAYS(M2812,N2812,Feriados!A2693:A2723)&gt;-1,NETWORKDAYS(M2812,N2812,Feriados!A2693:A2723)-1,NETWORKDAYS(M2812,TODAY(),Feriados!A$28:A$328))</f>
        <v>-1</v>
      </c>
      <c r="P2812" s="16"/>
      <c r="Q2812" s="25">
        <f ca="1">+IF(T2812="ENVIO OS", IF(NETWORKDAYS(N2812,P2812,Feriados!A$28:A$328)&gt;-1,NETWORKDAYS(N2812,P2812,Feriados!A$28:A$328)-1,NETWORKDAYS(N2812,TODAY(),Feriados!A$28:A$328)),0)</f>
        <v>0</v>
      </c>
      <c r="R2812" s="17"/>
      <c r="S2812" s="17"/>
      <c r="AC2812" s="26"/>
      <c r="AD2812" s="26"/>
      <c r="AF2812" s="28"/>
    </row>
    <row r="2813" spans="13:32" s="25" customFormat="1" ht="15" x14ac:dyDescent="0.25">
      <c r="M2813" s="26"/>
      <c r="N2813" s="26"/>
      <c r="O2813" s="27">
        <f ca="1">+IF(NETWORKDAYS(M2813,N2813,Feriados!A2694:A2724)&gt;-1,NETWORKDAYS(M2813,N2813,Feriados!A2694:A2724)-1,NETWORKDAYS(M2813,TODAY(),Feriados!A$28:A$328))</f>
        <v>-1</v>
      </c>
      <c r="P2813" s="16"/>
      <c r="Q2813" s="25">
        <f ca="1">+IF(T2813="ENVIO OS", IF(NETWORKDAYS(N2813,P2813,Feriados!A$28:A$328)&gt;-1,NETWORKDAYS(N2813,P2813,Feriados!A$28:A$328)-1,NETWORKDAYS(N2813,TODAY(),Feriados!A$28:A$328)),0)</f>
        <v>0</v>
      </c>
      <c r="R2813" s="17"/>
      <c r="S2813" s="17"/>
      <c r="AC2813" s="26"/>
      <c r="AD2813" s="26"/>
      <c r="AF2813" s="28"/>
    </row>
    <row r="2814" spans="13:32" s="25" customFormat="1" ht="15" x14ac:dyDescent="0.25">
      <c r="M2814" s="26"/>
      <c r="N2814" s="26"/>
      <c r="O2814" s="27">
        <f ca="1">+IF(NETWORKDAYS(M2814,N2814,Feriados!A2695:A2725)&gt;-1,NETWORKDAYS(M2814,N2814,Feriados!A2695:A2725)-1,NETWORKDAYS(M2814,TODAY(),Feriados!A$28:A$328))</f>
        <v>-1</v>
      </c>
      <c r="P2814" s="16"/>
      <c r="Q2814" s="25">
        <f ca="1">+IF(T2814="ENVIO OS", IF(NETWORKDAYS(N2814,P2814,Feriados!A$28:A$328)&gt;-1,NETWORKDAYS(N2814,P2814,Feriados!A$28:A$328)-1,NETWORKDAYS(N2814,TODAY(),Feriados!A$28:A$328)),0)</f>
        <v>0</v>
      </c>
      <c r="R2814" s="17"/>
      <c r="S2814" s="17"/>
      <c r="AC2814" s="26"/>
      <c r="AD2814" s="26"/>
      <c r="AF2814" s="28"/>
    </row>
    <row r="2815" spans="13:32" s="25" customFormat="1" ht="15" x14ac:dyDescent="0.25">
      <c r="M2815" s="26"/>
      <c r="N2815" s="26"/>
      <c r="O2815" s="27">
        <f ca="1">+IF(NETWORKDAYS(M2815,N2815,Feriados!A2696:A2726)&gt;-1,NETWORKDAYS(M2815,N2815,Feriados!A2696:A2726)-1,NETWORKDAYS(M2815,TODAY(),Feriados!A$28:A$328))</f>
        <v>-1</v>
      </c>
      <c r="P2815" s="16"/>
      <c r="Q2815" s="25">
        <f ca="1">+IF(T2815="ENVIO OS", IF(NETWORKDAYS(N2815,P2815,Feriados!A$28:A$328)&gt;-1,NETWORKDAYS(N2815,P2815,Feriados!A$28:A$328)-1,NETWORKDAYS(N2815,TODAY(),Feriados!A$28:A$328)),0)</f>
        <v>0</v>
      </c>
      <c r="R2815" s="17"/>
      <c r="S2815" s="17"/>
      <c r="AC2815" s="26"/>
      <c r="AD2815" s="26"/>
      <c r="AF2815" s="28"/>
    </row>
    <row r="2816" spans="13:32" s="25" customFormat="1" ht="15" x14ac:dyDescent="0.25">
      <c r="M2816" s="26"/>
      <c r="N2816" s="26"/>
      <c r="O2816" s="27">
        <f ca="1">+IF(NETWORKDAYS(M2816,N2816,Feriados!A2697:A2727)&gt;-1,NETWORKDAYS(M2816,N2816,Feriados!A2697:A2727)-1,NETWORKDAYS(M2816,TODAY(),Feriados!A$28:A$328))</f>
        <v>-1</v>
      </c>
      <c r="P2816" s="16"/>
      <c r="Q2816" s="25">
        <f ca="1">+IF(T2816="ENVIO OS", IF(NETWORKDAYS(N2816,P2816,Feriados!A$28:A$328)&gt;-1,NETWORKDAYS(N2816,P2816,Feriados!A$28:A$328)-1,NETWORKDAYS(N2816,TODAY(),Feriados!A$28:A$328)),0)</f>
        <v>0</v>
      </c>
      <c r="R2816" s="17"/>
      <c r="S2816" s="17"/>
      <c r="AC2816" s="26"/>
      <c r="AD2816" s="26"/>
      <c r="AF2816" s="28"/>
    </row>
    <row r="2817" spans="13:32" s="25" customFormat="1" ht="15" x14ac:dyDescent="0.25">
      <c r="M2817" s="26"/>
      <c r="N2817" s="26"/>
      <c r="O2817" s="27">
        <f ca="1">+IF(NETWORKDAYS(M2817,N2817,Feriados!A2698:A2728)&gt;-1,NETWORKDAYS(M2817,N2817,Feriados!A2698:A2728)-1,NETWORKDAYS(M2817,TODAY(),Feriados!A$28:A$328))</f>
        <v>-1</v>
      </c>
      <c r="P2817" s="16"/>
      <c r="Q2817" s="25">
        <f ca="1">+IF(T2817="ENVIO OS", IF(NETWORKDAYS(N2817,P2817,Feriados!A$28:A$328)&gt;-1,NETWORKDAYS(N2817,P2817,Feriados!A$28:A$328)-1,NETWORKDAYS(N2817,TODAY(),Feriados!A$28:A$328)),0)</f>
        <v>0</v>
      </c>
      <c r="R2817" s="17"/>
      <c r="S2817" s="17"/>
      <c r="AC2817" s="26"/>
      <c r="AD2817" s="26"/>
      <c r="AF2817" s="28"/>
    </row>
    <row r="2818" spans="13:32" s="25" customFormat="1" ht="15" x14ac:dyDescent="0.25">
      <c r="M2818" s="26"/>
      <c r="N2818" s="26"/>
      <c r="O2818" s="27">
        <f ca="1">+IF(NETWORKDAYS(M2818,N2818,Feriados!A2699:A2729)&gt;-1,NETWORKDAYS(M2818,N2818,Feriados!A2699:A2729)-1,NETWORKDAYS(M2818,TODAY(),Feriados!A$28:A$328))</f>
        <v>-1</v>
      </c>
      <c r="P2818" s="16"/>
      <c r="Q2818" s="25">
        <f ca="1">+IF(T2818="ENVIO OS", IF(NETWORKDAYS(N2818,P2818,Feriados!A$28:A$328)&gt;-1,NETWORKDAYS(N2818,P2818,Feriados!A$28:A$328)-1,NETWORKDAYS(N2818,TODAY(),Feriados!A$28:A$328)),0)</f>
        <v>0</v>
      </c>
      <c r="R2818" s="17"/>
      <c r="S2818" s="17"/>
      <c r="AC2818" s="26"/>
      <c r="AD2818" s="26"/>
      <c r="AF2818" s="28"/>
    </row>
    <row r="2819" spans="13:32" s="25" customFormat="1" ht="15" x14ac:dyDescent="0.25">
      <c r="M2819" s="26"/>
      <c r="N2819" s="26"/>
      <c r="O2819" s="27">
        <f ca="1">+IF(NETWORKDAYS(M2819,N2819,Feriados!A2700:A2730)&gt;-1,NETWORKDAYS(M2819,N2819,Feriados!A2700:A2730)-1,NETWORKDAYS(M2819,TODAY(),Feriados!A$28:A$328))</f>
        <v>-1</v>
      </c>
      <c r="P2819" s="16"/>
      <c r="Q2819" s="25">
        <f ca="1">+IF(T2819="ENVIO OS", IF(NETWORKDAYS(N2819,P2819,Feriados!A$28:A$328)&gt;-1,NETWORKDAYS(N2819,P2819,Feriados!A$28:A$328)-1,NETWORKDAYS(N2819,TODAY(),Feriados!A$28:A$328)),0)</f>
        <v>0</v>
      </c>
      <c r="R2819" s="17"/>
      <c r="S2819" s="17"/>
      <c r="AC2819" s="26"/>
      <c r="AD2819" s="26"/>
      <c r="AF2819" s="28"/>
    </row>
    <row r="2820" spans="13:32" s="25" customFormat="1" ht="15" x14ac:dyDescent="0.25">
      <c r="M2820" s="26"/>
      <c r="N2820" s="26"/>
      <c r="O2820" s="27">
        <f ca="1">+IF(NETWORKDAYS(M2820,N2820,Feriados!A2701:A2731)&gt;-1,NETWORKDAYS(M2820,N2820,Feriados!A2701:A2731)-1,NETWORKDAYS(M2820,TODAY(),Feriados!A$28:A$328))</f>
        <v>-1</v>
      </c>
      <c r="P2820" s="16"/>
      <c r="Q2820" s="25">
        <f ca="1">+IF(T2820="ENVIO OS", IF(NETWORKDAYS(N2820,P2820,Feriados!A$28:A$328)&gt;-1,NETWORKDAYS(N2820,P2820,Feriados!A$28:A$328)-1,NETWORKDAYS(N2820,TODAY(),Feriados!A$28:A$328)),0)</f>
        <v>0</v>
      </c>
      <c r="R2820" s="17"/>
      <c r="S2820" s="17"/>
      <c r="AC2820" s="26"/>
      <c r="AD2820" s="26"/>
      <c r="AF2820" s="28"/>
    </row>
    <row r="2821" spans="13:32" s="25" customFormat="1" ht="15" x14ac:dyDescent="0.25">
      <c r="M2821" s="26"/>
      <c r="N2821" s="26"/>
      <c r="O2821" s="27">
        <f ca="1">+IF(NETWORKDAYS(M2821,N2821,Feriados!A2702:A2732)&gt;-1,NETWORKDAYS(M2821,N2821,Feriados!A2702:A2732)-1,NETWORKDAYS(M2821,TODAY(),Feriados!A$28:A$328))</f>
        <v>-1</v>
      </c>
      <c r="P2821" s="16"/>
      <c r="Q2821" s="25">
        <f ca="1">+IF(T2821="ENVIO OS", IF(NETWORKDAYS(N2821,P2821,Feriados!A$28:A$328)&gt;-1,NETWORKDAYS(N2821,P2821,Feriados!A$28:A$328)-1,NETWORKDAYS(N2821,TODAY(),Feriados!A$28:A$328)),0)</f>
        <v>0</v>
      </c>
      <c r="R2821" s="17"/>
      <c r="S2821" s="17"/>
      <c r="AC2821" s="26"/>
      <c r="AD2821" s="26"/>
      <c r="AF2821" s="28"/>
    </row>
    <row r="2822" spans="13:32" s="25" customFormat="1" ht="15" x14ac:dyDescent="0.25">
      <c r="M2822" s="26"/>
      <c r="N2822" s="26"/>
      <c r="O2822" s="27">
        <f ca="1">+IF(NETWORKDAYS(M2822,N2822,Feriados!A2703:A2733)&gt;-1,NETWORKDAYS(M2822,N2822,Feriados!A2703:A2733)-1,NETWORKDAYS(M2822,TODAY(),Feriados!A$28:A$328))</f>
        <v>-1</v>
      </c>
      <c r="P2822" s="16"/>
      <c r="Q2822" s="25">
        <f ca="1">+IF(T2822="ENVIO OS", IF(NETWORKDAYS(N2822,P2822,Feriados!A$28:A$328)&gt;-1,NETWORKDAYS(N2822,P2822,Feriados!A$28:A$328)-1,NETWORKDAYS(N2822,TODAY(),Feriados!A$28:A$328)),0)</f>
        <v>0</v>
      </c>
      <c r="R2822" s="17"/>
      <c r="S2822" s="17"/>
      <c r="AC2822" s="26"/>
      <c r="AD2822" s="26"/>
      <c r="AF2822" s="28"/>
    </row>
    <row r="2823" spans="13:32" s="25" customFormat="1" ht="15" x14ac:dyDescent="0.25">
      <c r="M2823" s="26"/>
      <c r="N2823" s="26"/>
      <c r="O2823" s="27">
        <f ca="1">+IF(NETWORKDAYS(M2823,N2823,Feriados!A2704:A2734)&gt;-1,NETWORKDAYS(M2823,N2823,Feriados!A2704:A2734)-1,NETWORKDAYS(M2823,TODAY(),Feriados!A$28:A$328))</f>
        <v>-1</v>
      </c>
      <c r="P2823" s="16"/>
      <c r="Q2823" s="25">
        <f ca="1">+IF(T2823="ENVIO OS", IF(NETWORKDAYS(N2823,P2823,Feriados!A$28:A$328)&gt;-1,NETWORKDAYS(N2823,P2823,Feriados!A$28:A$328)-1,NETWORKDAYS(N2823,TODAY(),Feriados!A$28:A$328)),0)</f>
        <v>0</v>
      </c>
      <c r="R2823" s="17"/>
      <c r="S2823" s="17"/>
      <c r="AC2823" s="26"/>
      <c r="AD2823" s="26"/>
      <c r="AF2823" s="28"/>
    </row>
    <row r="2824" spans="13:32" s="25" customFormat="1" ht="15" x14ac:dyDescent="0.25">
      <c r="M2824" s="26"/>
      <c r="N2824" s="26"/>
      <c r="O2824" s="27">
        <f ca="1">+IF(NETWORKDAYS(M2824,N2824,Feriados!A2705:A2735)&gt;-1,NETWORKDAYS(M2824,N2824,Feriados!A2705:A2735)-1,NETWORKDAYS(M2824,TODAY(),Feriados!A$28:A$328))</f>
        <v>-1</v>
      </c>
      <c r="P2824" s="16"/>
      <c r="Q2824" s="25">
        <f ca="1">+IF(T2824="ENVIO OS", IF(NETWORKDAYS(N2824,P2824,Feriados!A$28:A$328)&gt;-1,NETWORKDAYS(N2824,P2824,Feriados!A$28:A$328)-1,NETWORKDAYS(N2824,TODAY(),Feriados!A$28:A$328)),0)</f>
        <v>0</v>
      </c>
      <c r="R2824" s="17"/>
      <c r="S2824" s="17"/>
      <c r="AC2824" s="26"/>
      <c r="AD2824" s="26"/>
      <c r="AF2824" s="28"/>
    </row>
    <row r="2825" spans="13:32" s="25" customFormat="1" ht="15" x14ac:dyDescent="0.25">
      <c r="M2825" s="26"/>
      <c r="N2825" s="26"/>
      <c r="O2825" s="27">
        <f ca="1">+IF(NETWORKDAYS(M2825,N2825,Feriados!A2706:A2736)&gt;-1,NETWORKDAYS(M2825,N2825,Feriados!A2706:A2736)-1,NETWORKDAYS(M2825,TODAY(),Feriados!A$28:A$328))</f>
        <v>-1</v>
      </c>
      <c r="P2825" s="16"/>
      <c r="Q2825" s="25">
        <f ca="1">+IF(T2825="ENVIO OS", IF(NETWORKDAYS(N2825,P2825,Feriados!A$28:A$328)&gt;-1,NETWORKDAYS(N2825,P2825,Feriados!A$28:A$328)-1,NETWORKDAYS(N2825,TODAY(),Feriados!A$28:A$328)),0)</f>
        <v>0</v>
      </c>
      <c r="R2825" s="17"/>
      <c r="S2825" s="17"/>
      <c r="AC2825" s="26"/>
      <c r="AD2825" s="26"/>
      <c r="AF2825" s="28"/>
    </row>
    <row r="2826" spans="13:32" s="25" customFormat="1" ht="15" x14ac:dyDescent="0.25">
      <c r="M2826" s="26"/>
      <c r="N2826" s="26"/>
      <c r="O2826" s="27">
        <f ca="1">+IF(NETWORKDAYS(M2826,N2826,Feriados!A2707:A2737)&gt;-1,NETWORKDAYS(M2826,N2826,Feriados!A2707:A2737)-1,NETWORKDAYS(M2826,TODAY(),Feriados!A$28:A$328))</f>
        <v>-1</v>
      </c>
      <c r="P2826" s="16"/>
      <c r="Q2826" s="25">
        <f ca="1">+IF(T2826="ENVIO OS", IF(NETWORKDAYS(N2826,P2826,Feriados!A$28:A$328)&gt;-1,NETWORKDAYS(N2826,P2826,Feriados!A$28:A$328)-1,NETWORKDAYS(N2826,TODAY(),Feriados!A$28:A$328)),0)</f>
        <v>0</v>
      </c>
      <c r="R2826" s="17"/>
      <c r="S2826" s="17"/>
      <c r="AC2826" s="26"/>
      <c r="AD2826" s="26"/>
      <c r="AF2826" s="28"/>
    </row>
    <row r="2827" spans="13:32" s="25" customFormat="1" ht="15" x14ac:dyDescent="0.25">
      <c r="M2827" s="26"/>
      <c r="N2827" s="26"/>
      <c r="O2827" s="27">
        <f ca="1">+IF(NETWORKDAYS(M2827,N2827,Feriados!A2708:A2738)&gt;-1,NETWORKDAYS(M2827,N2827,Feriados!A2708:A2738)-1,NETWORKDAYS(M2827,TODAY(),Feriados!A$28:A$328))</f>
        <v>-1</v>
      </c>
      <c r="P2827" s="16"/>
      <c r="Q2827" s="25">
        <f ca="1">+IF(T2827="ENVIO OS", IF(NETWORKDAYS(N2827,P2827,Feriados!A$28:A$328)&gt;-1,NETWORKDAYS(N2827,P2827,Feriados!A$28:A$328)-1,NETWORKDAYS(N2827,TODAY(),Feriados!A$28:A$328)),0)</f>
        <v>0</v>
      </c>
      <c r="R2827" s="17"/>
      <c r="S2827" s="17"/>
      <c r="AC2827" s="26"/>
      <c r="AD2827" s="26"/>
      <c r="AF2827" s="28"/>
    </row>
    <row r="2828" spans="13:32" s="25" customFormat="1" ht="15" x14ac:dyDescent="0.25">
      <c r="M2828" s="26"/>
      <c r="N2828" s="26"/>
      <c r="O2828" s="27">
        <f ca="1">+IF(NETWORKDAYS(M2828,N2828,Feriados!A2709:A2739)&gt;-1,NETWORKDAYS(M2828,N2828,Feriados!A2709:A2739)-1,NETWORKDAYS(M2828,TODAY(),Feriados!A$28:A$328))</f>
        <v>-1</v>
      </c>
      <c r="P2828" s="16"/>
      <c r="Q2828" s="25">
        <f ca="1">+IF(T2828="ENVIO OS", IF(NETWORKDAYS(N2828,P2828,Feriados!A$28:A$328)&gt;-1,NETWORKDAYS(N2828,P2828,Feriados!A$28:A$328)-1,NETWORKDAYS(N2828,TODAY(),Feriados!A$28:A$328)),0)</f>
        <v>0</v>
      </c>
      <c r="R2828" s="17"/>
      <c r="S2828" s="17"/>
      <c r="AC2828" s="26"/>
      <c r="AD2828" s="26"/>
      <c r="AF2828" s="28"/>
    </row>
    <row r="2829" spans="13:32" s="25" customFormat="1" ht="15" x14ac:dyDescent="0.25">
      <c r="M2829" s="26"/>
      <c r="N2829" s="26"/>
      <c r="O2829" s="27">
        <f ca="1">+IF(NETWORKDAYS(M2829,N2829,Feriados!A2710:A2740)&gt;-1,NETWORKDAYS(M2829,N2829,Feriados!A2710:A2740)-1,NETWORKDAYS(M2829,TODAY(),Feriados!A$28:A$328))</f>
        <v>-1</v>
      </c>
      <c r="P2829" s="16"/>
      <c r="Q2829" s="25">
        <f ca="1">+IF(T2829="ENVIO OS", IF(NETWORKDAYS(N2829,P2829,Feriados!A$28:A$328)&gt;-1,NETWORKDAYS(N2829,P2829,Feriados!A$28:A$328)-1,NETWORKDAYS(N2829,TODAY(),Feriados!A$28:A$328)),0)</f>
        <v>0</v>
      </c>
      <c r="R2829" s="17"/>
      <c r="S2829" s="17"/>
      <c r="AC2829" s="26"/>
      <c r="AD2829" s="26"/>
      <c r="AF2829" s="28"/>
    </row>
    <row r="2830" spans="13:32" s="25" customFormat="1" ht="15" x14ac:dyDescent="0.25">
      <c r="M2830" s="26"/>
      <c r="N2830" s="26"/>
      <c r="O2830" s="27">
        <f ca="1">+IF(NETWORKDAYS(M2830,N2830,Feriados!A2711:A2741)&gt;-1,NETWORKDAYS(M2830,N2830,Feriados!A2711:A2741)-1,NETWORKDAYS(M2830,TODAY(),Feriados!A$28:A$328))</f>
        <v>-1</v>
      </c>
      <c r="P2830" s="16"/>
      <c r="Q2830" s="25">
        <f ca="1">+IF(T2830="ENVIO OS", IF(NETWORKDAYS(N2830,P2830,Feriados!A$28:A$328)&gt;-1,NETWORKDAYS(N2830,P2830,Feriados!A$28:A$328)-1,NETWORKDAYS(N2830,TODAY(),Feriados!A$28:A$328)),0)</f>
        <v>0</v>
      </c>
      <c r="R2830" s="17"/>
      <c r="S2830" s="17"/>
      <c r="AC2830" s="26"/>
      <c r="AD2830" s="26"/>
      <c r="AF2830" s="28"/>
    </row>
    <row r="2831" spans="13:32" s="25" customFormat="1" ht="15" x14ac:dyDescent="0.25">
      <c r="M2831" s="26"/>
      <c r="N2831" s="26"/>
      <c r="O2831" s="27">
        <f ca="1">+IF(NETWORKDAYS(M2831,N2831,Feriados!A2712:A2742)&gt;-1,NETWORKDAYS(M2831,N2831,Feriados!A2712:A2742)-1,NETWORKDAYS(M2831,TODAY(),Feriados!A$28:A$328))</f>
        <v>-1</v>
      </c>
      <c r="P2831" s="16"/>
      <c r="Q2831" s="25">
        <f ca="1">+IF(T2831="ENVIO OS", IF(NETWORKDAYS(N2831,P2831,Feriados!A$28:A$328)&gt;-1,NETWORKDAYS(N2831,P2831,Feriados!A$28:A$328)-1,NETWORKDAYS(N2831,TODAY(),Feriados!A$28:A$328)),0)</f>
        <v>0</v>
      </c>
      <c r="R2831" s="17"/>
      <c r="S2831" s="17"/>
      <c r="AC2831" s="26"/>
      <c r="AD2831" s="26"/>
      <c r="AF2831" s="28"/>
    </row>
    <row r="2832" spans="13:32" s="25" customFormat="1" ht="15" x14ac:dyDescent="0.25">
      <c r="M2832" s="26"/>
      <c r="N2832" s="26"/>
      <c r="O2832" s="27">
        <f ca="1">+IF(NETWORKDAYS(M2832,N2832,Feriados!A2713:A2743)&gt;-1,NETWORKDAYS(M2832,N2832,Feriados!A2713:A2743)-1,NETWORKDAYS(M2832,TODAY(),Feriados!A$28:A$328))</f>
        <v>-1</v>
      </c>
      <c r="P2832" s="16"/>
      <c r="Q2832" s="25">
        <f ca="1">+IF(T2832="ENVIO OS", IF(NETWORKDAYS(N2832,P2832,Feriados!A$28:A$328)&gt;-1,NETWORKDAYS(N2832,P2832,Feriados!A$28:A$328)-1,NETWORKDAYS(N2832,TODAY(),Feriados!A$28:A$328)),0)</f>
        <v>0</v>
      </c>
      <c r="R2832" s="17"/>
      <c r="S2832" s="17"/>
      <c r="AC2832" s="26"/>
      <c r="AD2832" s="26"/>
      <c r="AF2832" s="28"/>
    </row>
    <row r="2833" spans="13:32" s="25" customFormat="1" ht="15" x14ac:dyDescent="0.25">
      <c r="M2833" s="26"/>
      <c r="N2833" s="26"/>
      <c r="O2833" s="27">
        <f ca="1">+IF(NETWORKDAYS(M2833,N2833,Feriados!A2714:A2744)&gt;-1,NETWORKDAYS(M2833,N2833,Feriados!A2714:A2744)-1,NETWORKDAYS(M2833,TODAY(),Feriados!A$28:A$328))</f>
        <v>-1</v>
      </c>
      <c r="P2833" s="16"/>
      <c r="Q2833" s="25">
        <f ca="1">+IF(T2833="ENVIO OS", IF(NETWORKDAYS(N2833,P2833,Feriados!A$28:A$328)&gt;-1,NETWORKDAYS(N2833,P2833,Feriados!A$28:A$328)-1,NETWORKDAYS(N2833,TODAY(),Feriados!A$28:A$328)),0)</f>
        <v>0</v>
      </c>
      <c r="R2833" s="17"/>
      <c r="S2833" s="17"/>
      <c r="AC2833" s="26"/>
      <c r="AD2833" s="26"/>
      <c r="AF2833" s="28"/>
    </row>
    <row r="2834" spans="13:32" s="25" customFormat="1" ht="15" x14ac:dyDescent="0.25">
      <c r="M2834" s="26"/>
      <c r="N2834" s="26"/>
      <c r="O2834" s="27">
        <f ca="1">+IF(NETWORKDAYS(M2834,N2834,Feriados!A2715:A2745)&gt;-1,NETWORKDAYS(M2834,N2834,Feriados!A2715:A2745)-1,NETWORKDAYS(M2834,TODAY(),Feriados!A$28:A$328))</f>
        <v>-1</v>
      </c>
      <c r="P2834" s="16"/>
      <c r="Q2834" s="25">
        <f ca="1">+IF(T2834="ENVIO OS", IF(NETWORKDAYS(N2834,P2834,Feriados!A$28:A$328)&gt;-1,NETWORKDAYS(N2834,P2834,Feriados!A$28:A$328)-1,NETWORKDAYS(N2834,TODAY(),Feriados!A$28:A$328)),0)</f>
        <v>0</v>
      </c>
      <c r="R2834" s="17"/>
      <c r="S2834" s="17"/>
      <c r="AC2834" s="26"/>
      <c r="AD2834" s="26"/>
      <c r="AF2834" s="28"/>
    </row>
    <row r="2835" spans="13:32" s="25" customFormat="1" ht="15" x14ac:dyDescent="0.25">
      <c r="M2835" s="26"/>
      <c r="N2835" s="26"/>
      <c r="O2835" s="27">
        <f ca="1">+IF(NETWORKDAYS(M2835,N2835,Feriados!A2716:A2746)&gt;-1,NETWORKDAYS(M2835,N2835,Feriados!A2716:A2746)-1,NETWORKDAYS(M2835,TODAY(),Feriados!A$28:A$328))</f>
        <v>-1</v>
      </c>
      <c r="P2835" s="16"/>
      <c r="Q2835" s="25">
        <f ca="1">+IF(T2835="ENVIO OS", IF(NETWORKDAYS(N2835,P2835,Feriados!A$28:A$328)&gt;-1,NETWORKDAYS(N2835,P2835,Feriados!A$28:A$328)-1,NETWORKDAYS(N2835,TODAY(),Feriados!A$28:A$328)),0)</f>
        <v>0</v>
      </c>
      <c r="R2835" s="17"/>
      <c r="S2835" s="17"/>
      <c r="AC2835" s="26"/>
      <c r="AD2835" s="26"/>
      <c r="AF2835" s="28"/>
    </row>
    <row r="2836" spans="13:32" s="25" customFormat="1" ht="15" x14ac:dyDescent="0.25">
      <c r="M2836" s="26"/>
      <c r="N2836" s="26"/>
      <c r="O2836" s="27">
        <f ca="1">+IF(NETWORKDAYS(M2836,N2836,Feriados!A2717:A2747)&gt;-1,NETWORKDAYS(M2836,N2836,Feriados!A2717:A2747)-1,NETWORKDAYS(M2836,TODAY(),Feriados!A$28:A$328))</f>
        <v>-1</v>
      </c>
      <c r="P2836" s="16"/>
      <c r="Q2836" s="25">
        <f ca="1">+IF(T2836="ENVIO OS", IF(NETWORKDAYS(N2836,P2836,Feriados!A$28:A$328)&gt;-1,NETWORKDAYS(N2836,P2836,Feriados!A$28:A$328)-1,NETWORKDAYS(N2836,TODAY(),Feriados!A$28:A$328)),0)</f>
        <v>0</v>
      </c>
      <c r="R2836" s="17"/>
      <c r="S2836" s="17"/>
      <c r="AC2836" s="26"/>
      <c r="AD2836" s="26"/>
      <c r="AF2836" s="28"/>
    </row>
    <row r="2837" spans="13:32" s="25" customFormat="1" ht="15" x14ac:dyDescent="0.25">
      <c r="M2837" s="26"/>
      <c r="N2837" s="26"/>
      <c r="O2837" s="27">
        <f ca="1">+IF(NETWORKDAYS(M2837,N2837,Feriados!A2718:A2748)&gt;-1,NETWORKDAYS(M2837,N2837,Feriados!A2718:A2748)-1,NETWORKDAYS(M2837,TODAY(),Feriados!A$28:A$328))</f>
        <v>-1</v>
      </c>
      <c r="P2837" s="16"/>
      <c r="Q2837" s="25">
        <f ca="1">+IF(T2837="ENVIO OS", IF(NETWORKDAYS(N2837,P2837,Feriados!A$28:A$328)&gt;-1,NETWORKDAYS(N2837,P2837,Feriados!A$28:A$328)-1,NETWORKDAYS(N2837,TODAY(),Feriados!A$28:A$328)),0)</f>
        <v>0</v>
      </c>
      <c r="R2837" s="17"/>
      <c r="S2837" s="17"/>
      <c r="AC2837" s="26"/>
      <c r="AD2837" s="26"/>
      <c r="AF2837" s="28"/>
    </row>
    <row r="2838" spans="13:32" s="25" customFormat="1" ht="15" x14ac:dyDescent="0.25">
      <c r="M2838" s="26"/>
      <c r="N2838" s="26"/>
      <c r="O2838" s="27">
        <f ca="1">+IF(NETWORKDAYS(M2838,N2838,Feriados!A2719:A2749)&gt;-1,NETWORKDAYS(M2838,N2838,Feriados!A2719:A2749)-1,NETWORKDAYS(M2838,TODAY(),Feriados!A$28:A$328))</f>
        <v>-1</v>
      </c>
      <c r="P2838" s="16"/>
      <c r="Q2838" s="25">
        <f ca="1">+IF(T2838="ENVIO OS", IF(NETWORKDAYS(N2838,P2838,Feriados!A$28:A$328)&gt;-1,NETWORKDAYS(N2838,P2838,Feriados!A$28:A$328)-1,NETWORKDAYS(N2838,TODAY(),Feriados!A$28:A$328)),0)</f>
        <v>0</v>
      </c>
      <c r="R2838" s="17"/>
      <c r="S2838" s="17"/>
      <c r="AC2838" s="26"/>
      <c r="AD2838" s="26"/>
      <c r="AF2838" s="28"/>
    </row>
    <row r="2839" spans="13:32" s="25" customFormat="1" ht="15" x14ac:dyDescent="0.25">
      <c r="M2839" s="26"/>
      <c r="N2839" s="26"/>
      <c r="O2839" s="27">
        <f ca="1">+IF(NETWORKDAYS(M2839,N2839,Feriados!A2720:A2750)&gt;-1,NETWORKDAYS(M2839,N2839,Feriados!A2720:A2750)-1,NETWORKDAYS(M2839,TODAY(),Feriados!A$28:A$328))</f>
        <v>-1</v>
      </c>
      <c r="P2839" s="16"/>
      <c r="Q2839" s="25">
        <f ca="1">+IF(T2839="ENVIO OS", IF(NETWORKDAYS(N2839,P2839,Feriados!A$28:A$328)&gt;-1,NETWORKDAYS(N2839,P2839,Feriados!A$28:A$328)-1,NETWORKDAYS(N2839,TODAY(),Feriados!A$28:A$328)),0)</f>
        <v>0</v>
      </c>
      <c r="R2839" s="17"/>
      <c r="S2839" s="17"/>
      <c r="AC2839" s="26"/>
      <c r="AD2839" s="26"/>
      <c r="AF2839" s="28"/>
    </row>
    <row r="2840" spans="13:32" s="25" customFormat="1" ht="15" x14ac:dyDescent="0.25">
      <c r="M2840" s="26"/>
      <c r="N2840" s="26"/>
      <c r="O2840" s="27">
        <f ca="1">+IF(NETWORKDAYS(M2840,N2840,Feriados!A2721:A2751)&gt;-1,NETWORKDAYS(M2840,N2840,Feriados!A2721:A2751)-1,NETWORKDAYS(M2840,TODAY(),Feriados!A$28:A$328))</f>
        <v>-1</v>
      </c>
      <c r="P2840" s="16"/>
      <c r="Q2840" s="25">
        <f ca="1">+IF(T2840="ENVIO OS", IF(NETWORKDAYS(N2840,P2840,Feriados!A$28:A$328)&gt;-1,NETWORKDAYS(N2840,P2840,Feriados!A$28:A$328)-1,NETWORKDAYS(N2840,TODAY(),Feriados!A$28:A$328)),0)</f>
        <v>0</v>
      </c>
      <c r="R2840" s="17"/>
      <c r="S2840" s="17"/>
      <c r="AC2840" s="26"/>
      <c r="AD2840" s="26"/>
      <c r="AF2840" s="28"/>
    </row>
    <row r="2841" spans="13:32" s="25" customFormat="1" ht="15" x14ac:dyDescent="0.25">
      <c r="M2841" s="26"/>
      <c r="N2841" s="26"/>
      <c r="O2841" s="27">
        <f ca="1">+IF(NETWORKDAYS(M2841,N2841,Feriados!A2722:A2752)&gt;-1,NETWORKDAYS(M2841,N2841,Feriados!A2722:A2752)-1,NETWORKDAYS(M2841,TODAY(),Feriados!A$28:A$328))</f>
        <v>-1</v>
      </c>
      <c r="P2841" s="16"/>
      <c r="Q2841" s="25">
        <f ca="1">+IF(T2841="ENVIO OS", IF(NETWORKDAYS(N2841,P2841,Feriados!A$28:A$328)&gt;-1,NETWORKDAYS(N2841,P2841,Feriados!A$28:A$328)-1,NETWORKDAYS(N2841,TODAY(),Feriados!A$28:A$328)),0)</f>
        <v>0</v>
      </c>
      <c r="R2841" s="17"/>
      <c r="S2841" s="17"/>
      <c r="AC2841" s="26"/>
      <c r="AD2841" s="26"/>
      <c r="AF2841" s="28"/>
    </row>
    <row r="2842" spans="13:32" s="25" customFormat="1" ht="15" x14ac:dyDescent="0.25">
      <c r="M2842" s="26"/>
      <c r="N2842" s="26"/>
      <c r="O2842" s="27">
        <f ca="1">+IF(NETWORKDAYS(M2842,N2842,Feriados!A2723:A2753)&gt;-1,NETWORKDAYS(M2842,N2842,Feriados!A2723:A2753)-1,NETWORKDAYS(M2842,TODAY(),Feriados!A$28:A$328))</f>
        <v>-1</v>
      </c>
      <c r="P2842" s="16"/>
      <c r="Q2842" s="25">
        <f ca="1">+IF(T2842="ENVIO OS", IF(NETWORKDAYS(N2842,P2842,Feriados!A$28:A$328)&gt;-1,NETWORKDAYS(N2842,P2842,Feriados!A$28:A$328)-1,NETWORKDAYS(N2842,TODAY(),Feriados!A$28:A$328)),0)</f>
        <v>0</v>
      </c>
      <c r="R2842" s="17"/>
      <c r="S2842" s="17"/>
      <c r="AC2842" s="26"/>
      <c r="AD2842" s="26"/>
      <c r="AF2842" s="28"/>
    </row>
    <row r="2843" spans="13:32" s="25" customFormat="1" ht="15" x14ac:dyDescent="0.25">
      <c r="M2843" s="26"/>
      <c r="N2843" s="26"/>
      <c r="O2843" s="27">
        <f ca="1">+IF(NETWORKDAYS(M2843,N2843,Feriados!A2724:A2754)&gt;-1,NETWORKDAYS(M2843,N2843,Feriados!A2724:A2754)-1,NETWORKDAYS(M2843,TODAY(),Feriados!A$28:A$328))</f>
        <v>-1</v>
      </c>
      <c r="P2843" s="16"/>
      <c r="Q2843" s="25">
        <f ca="1">+IF(T2843="ENVIO OS", IF(NETWORKDAYS(N2843,P2843,Feriados!A$28:A$328)&gt;-1,NETWORKDAYS(N2843,P2843,Feriados!A$28:A$328)-1,NETWORKDAYS(N2843,TODAY(),Feriados!A$28:A$328)),0)</f>
        <v>0</v>
      </c>
      <c r="R2843" s="17"/>
      <c r="S2843" s="17"/>
      <c r="AC2843" s="26"/>
      <c r="AD2843" s="26"/>
      <c r="AF2843" s="28"/>
    </row>
    <row r="2844" spans="13:32" s="25" customFormat="1" ht="15" x14ac:dyDescent="0.25">
      <c r="M2844" s="26"/>
      <c r="N2844" s="26"/>
      <c r="O2844" s="27">
        <f ca="1">+IF(NETWORKDAYS(M2844,N2844,Feriados!A2725:A2755)&gt;-1,NETWORKDAYS(M2844,N2844,Feriados!A2725:A2755)-1,NETWORKDAYS(M2844,TODAY(),Feriados!A$28:A$328))</f>
        <v>-1</v>
      </c>
      <c r="P2844" s="16"/>
      <c r="Q2844" s="25">
        <f ca="1">+IF(T2844="ENVIO OS", IF(NETWORKDAYS(N2844,P2844,Feriados!A$28:A$328)&gt;-1,NETWORKDAYS(N2844,P2844,Feriados!A$28:A$328)-1,NETWORKDAYS(N2844,TODAY(),Feriados!A$28:A$328)),0)</f>
        <v>0</v>
      </c>
      <c r="R2844" s="17"/>
      <c r="S2844" s="17"/>
      <c r="AC2844" s="26"/>
      <c r="AD2844" s="26"/>
      <c r="AF2844" s="28"/>
    </row>
    <row r="2845" spans="13:32" s="25" customFormat="1" ht="15" x14ac:dyDescent="0.25">
      <c r="M2845" s="26"/>
      <c r="N2845" s="26"/>
      <c r="O2845" s="27">
        <f ca="1">+IF(NETWORKDAYS(M2845,N2845,Feriados!A2726:A2756)&gt;-1,NETWORKDAYS(M2845,N2845,Feriados!A2726:A2756)-1,NETWORKDAYS(M2845,TODAY(),Feriados!A$28:A$328))</f>
        <v>-1</v>
      </c>
      <c r="P2845" s="16"/>
      <c r="Q2845" s="25">
        <f ca="1">+IF(T2845="ENVIO OS", IF(NETWORKDAYS(N2845,P2845,Feriados!A$28:A$328)&gt;-1,NETWORKDAYS(N2845,P2845,Feriados!A$28:A$328)-1,NETWORKDAYS(N2845,TODAY(),Feriados!A$28:A$328)),0)</f>
        <v>0</v>
      </c>
      <c r="R2845" s="17"/>
      <c r="S2845" s="17"/>
      <c r="AC2845" s="26"/>
      <c r="AD2845" s="26"/>
      <c r="AF2845" s="28"/>
    </row>
    <row r="2846" spans="13:32" s="25" customFormat="1" ht="15" x14ac:dyDescent="0.25">
      <c r="M2846" s="26"/>
      <c r="N2846" s="26"/>
      <c r="O2846" s="27">
        <f ca="1">+IF(NETWORKDAYS(M2846,N2846,Feriados!A2727:A2757)&gt;-1,NETWORKDAYS(M2846,N2846,Feriados!A2727:A2757)-1,NETWORKDAYS(M2846,TODAY(),Feriados!A$28:A$328))</f>
        <v>-1</v>
      </c>
      <c r="P2846" s="16"/>
      <c r="Q2846" s="25">
        <f ca="1">+IF(T2846="ENVIO OS", IF(NETWORKDAYS(N2846,P2846,Feriados!A$28:A$328)&gt;-1,NETWORKDAYS(N2846,P2846,Feriados!A$28:A$328)-1,NETWORKDAYS(N2846,TODAY(),Feriados!A$28:A$328)),0)</f>
        <v>0</v>
      </c>
      <c r="R2846" s="17"/>
      <c r="S2846" s="17"/>
      <c r="AC2846" s="26"/>
      <c r="AD2846" s="26"/>
      <c r="AF2846" s="28"/>
    </row>
    <row r="2847" spans="13:32" s="25" customFormat="1" ht="15" x14ac:dyDescent="0.25">
      <c r="M2847" s="26"/>
      <c r="N2847" s="26"/>
      <c r="O2847" s="27">
        <f ca="1">+IF(NETWORKDAYS(M2847,N2847,Feriados!A2728:A2758)&gt;-1,NETWORKDAYS(M2847,N2847,Feriados!A2728:A2758)-1,NETWORKDAYS(M2847,TODAY(),Feriados!A$28:A$328))</f>
        <v>-1</v>
      </c>
      <c r="P2847" s="16"/>
      <c r="Q2847" s="25">
        <f ca="1">+IF(T2847="ENVIO OS", IF(NETWORKDAYS(N2847,P2847,Feriados!A$28:A$328)&gt;-1,NETWORKDAYS(N2847,P2847,Feriados!A$28:A$328)-1,NETWORKDAYS(N2847,TODAY(),Feriados!A$28:A$328)),0)</f>
        <v>0</v>
      </c>
      <c r="R2847" s="17"/>
      <c r="S2847" s="17"/>
      <c r="AC2847" s="26"/>
      <c r="AD2847" s="26"/>
      <c r="AF2847" s="28"/>
    </row>
    <row r="2848" spans="13:32" s="25" customFormat="1" ht="15" x14ac:dyDescent="0.25">
      <c r="M2848" s="26"/>
      <c r="N2848" s="26"/>
      <c r="O2848" s="27">
        <f ca="1">+IF(NETWORKDAYS(M2848,N2848,Feriados!A2729:A2759)&gt;-1,NETWORKDAYS(M2848,N2848,Feriados!A2729:A2759)-1,NETWORKDAYS(M2848,TODAY(),Feriados!A$28:A$328))</f>
        <v>-1</v>
      </c>
      <c r="P2848" s="16"/>
      <c r="Q2848" s="25">
        <f ca="1">+IF(T2848="ENVIO OS", IF(NETWORKDAYS(N2848,P2848,Feriados!A$28:A$328)&gt;-1,NETWORKDAYS(N2848,P2848,Feriados!A$28:A$328)-1,NETWORKDAYS(N2848,TODAY(),Feriados!A$28:A$328)),0)</f>
        <v>0</v>
      </c>
      <c r="R2848" s="17"/>
      <c r="S2848" s="17"/>
      <c r="AC2848" s="26"/>
      <c r="AD2848" s="26"/>
      <c r="AF2848" s="28"/>
    </row>
    <row r="2849" spans="13:32" s="25" customFormat="1" ht="15" x14ac:dyDescent="0.25">
      <c r="M2849" s="26"/>
      <c r="N2849" s="26"/>
      <c r="O2849" s="27">
        <f ca="1">+IF(NETWORKDAYS(M2849,N2849,Feriados!A2730:A2760)&gt;-1,NETWORKDAYS(M2849,N2849,Feriados!A2730:A2760)-1,NETWORKDAYS(M2849,TODAY(),Feriados!A$28:A$328))</f>
        <v>-1</v>
      </c>
      <c r="P2849" s="16"/>
      <c r="Q2849" s="25">
        <f ca="1">+IF(T2849="ENVIO OS", IF(NETWORKDAYS(N2849,P2849,Feriados!A$28:A$328)&gt;-1,NETWORKDAYS(N2849,P2849,Feriados!A$28:A$328)-1,NETWORKDAYS(N2849,TODAY(),Feriados!A$28:A$328)),0)</f>
        <v>0</v>
      </c>
      <c r="R2849" s="17"/>
      <c r="S2849" s="17"/>
      <c r="AC2849" s="26"/>
      <c r="AD2849" s="26"/>
      <c r="AF2849" s="28"/>
    </row>
    <row r="2850" spans="13:32" s="25" customFormat="1" ht="15" x14ac:dyDescent="0.25">
      <c r="M2850" s="26"/>
      <c r="N2850" s="26"/>
      <c r="O2850" s="27">
        <f ca="1">+IF(NETWORKDAYS(M2850,N2850,Feriados!A2731:A2761)&gt;-1,NETWORKDAYS(M2850,N2850,Feriados!A2731:A2761)-1,NETWORKDAYS(M2850,TODAY(),Feriados!A$28:A$328))</f>
        <v>-1</v>
      </c>
      <c r="P2850" s="16"/>
      <c r="Q2850" s="25">
        <f ca="1">+IF(T2850="ENVIO OS", IF(NETWORKDAYS(N2850,P2850,Feriados!A$28:A$328)&gt;-1,NETWORKDAYS(N2850,P2850,Feriados!A$28:A$328)-1,NETWORKDAYS(N2850,TODAY(),Feriados!A$28:A$328)),0)</f>
        <v>0</v>
      </c>
      <c r="R2850" s="17"/>
      <c r="S2850" s="17"/>
      <c r="AC2850" s="26"/>
      <c r="AD2850" s="26"/>
      <c r="AF2850" s="28"/>
    </row>
    <row r="2851" spans="13:32" s="25" customFormat="1" ht="15" x14ac:dyDescent="0.25">
      <c r="M2851" s="26"/>
      <c r="N2851" s="26"/>
      <c r="O2851" s="27">
        <f ca="1">+IF(NETWORKDAYS(M2851,N2851,Feriados!A2732:A2762)&gt;-1,NETWORKDAYS(M2851,N2851,Feriados!A2732:A2762)-1,NETWORKDAYS(M2851,TODAY(),Feriados!A$28:A$328))</f>
        <v>-1</v>
      </c>
      <c r="P2851" s="16"/>
      <c r="Q2851" s="25">
        <f ca="1">+IF(T2851="ENVIO OS", IF(NETWORKDAYS(N2851,P2851,Feriados!A$28:A$328)&gt;-1,NETWORKDAYS(N2851,P2851,Feriados!A$28:A$328)-1,NETWORKDAYS(N2851,TODAY(),Feriados!A$28:A$328)),0)</f>
        <v>0</v>
      </c>
      <c r="R2851" s="17"/>
      <c r="S2851" s="17"/>
      <c r="AC2851" s="26"/>
      <c r="AD2851" s="26"/>
      <c r="AF2851" s="28"/>
    </row>
    <row r="2852" spans="13:32" s="25" customFormat="1" ht="15" x14ac:dyDescent="0.25">
      <c r="M2852" s="26"/>
      <c r="N2852" s="26"/>
      <c r="O2852" s="27">
        <f ca="1">+IF(NETWORKDAYS(M2852,N2852,Feriados!A2733:A2763)&gt;-1,NETWORKDAYS(M2852,N2852,Feriados!A2733:A2763)-1,NETWORKDAYS(M2852,TODAY(),Feriados!A$28:A$328))</f>
        <v>-1</v>
      </c>
      <c r="P2852" s="16"/>
      <c r="Q2852" s="25">
        <f ca="1">+IF(T2852="ENVIO OS", IF(NETWORKDAYS(N2852,P2852,Feriados!A$28:A$328)&gt;-1,NETWORKDAYS(N2852,P2852,Feriados!A$28:A$328)-1,NETWORKDAYS(N2852,TODAY(),Feriados!A$28:A$328)),0)</f>
        <v>0</v>
      </c>
      <c r="R2852" s="17"/>
      <c r="S2852" s="17"/>
      <c r="AC2852" s="26"/>
      <c r="AD2852" s="26"/>
      <c r="AF2852" s="28"/>
    </row>
    <row r="2853" spans="13:32" s="25" customFormat="1" ht="15" x14ac:dyDescent="0.25">
      <c r="M2853" s="26"/>
      <c r="N2853" s="26"/>
      <c r="O2853" s="27">
        <f ca="1">+IF(NETWORKDAYS(M2853,N2853,Feriados!A2734:A2764)&gt;-1,NETWORKDAYS(M2853,N2853,Feriados!A2734:A2764)-1,NETWORKDAYS(M2853,TODAY(),Feriados!A$28:A$328))</f>
        <v>-1</v>
      </c>
      <c r="P2853" s="16"/>
      <c r="Q2853" s="25">
        <f ca="1">+IF(T2853="ENVIO OS", IF(NETWORKDAYS(N2853,P2853,Feriados!A$28:A$328)&gt;-1,NETWORKDAYS(N2853,P2853,Feriados!A$28:A$328)-1,NETWORKDAYS(N2853,TODAY(),Feriados!A$28:A$328)),0)</f>
        <v>0</v>
      </c>
      <c r="R2853" s="17"/>
      <c r="S2853" s="17"/>
      <c r="AC2853" s="26"/>
      <c r="AD2853" s="26"/>
      <c r="AF2853" s="28"/>
    </row>
    <row r="2854" spans="13:32" s="25" customFormat="1" ht="15" x14ac:dyDescent="0.25">
      <c r="M2854" s="26"/>
      <c r="N2854" s="26"/>
      <c r="O2854" s="27">
        <f ca="1">+IF(NETWORKDAYS(M2854,N2854,Feriados!A2735:A2765)&gt;-1,NETWORKDAYS(M2854,N2854,Feriados!A2735:A2765)-1,NETWORKDAYS(M2854,TODAY(),Feriados!A$28:A$328))</f>
        <v>-1</v>
      </c>
      <c r="P2854" s="16"/>
      <c r="Q2854" s="25">
        <f ca="1">+IF(T2854="ENVIO OS", IF(NETWORKDAYS(N2854,P2854,Feriados!A$28:A$328)&gt;-1,NETWORKDAYS(N2854,P2854,Feriados!A$28:A$328)-1,NETWORKDAYS(N2854,TODAY(),Feriados!A$28:A$328)),0)</f>
        <v>0</v>
      </c>
      <c r="R2854" s="17"/>
      <c r="S2854" s="17"/>
      <c r="AC2854" s="26"/>
      <c r="AD2854" s="26"/>
      <c r="AF2854" s="28"/>
    </row>
    <row r="2855" spans="13:32" s="25" customFormat="1" ht="15" x14ac:dyDescent="0.25">
      <c r="M2855" s="26"/>
      <c r="N2855" s="26"/>
      <c r="O2855" s="27">
        <f ca="1">+IF(NETWORKDAYS(M2855,N2855,Feriados!A2736:A2766)&gt;-1,NETWORKDAYS(M2855,N2855,Feriados!A2736:A2766)-1,NETWORKDAYS(M2855,TODAY(),Feriados!A$28:A$328))</f>
        <v>-1</v>
      </c>
      <c r="P2855" s="16"/>
      <c r="Q2855" s="25">
        <f ca="1">+IF(T2855="ENVIO OS", IF(NETWORKDAYS(N2855,P2855,Feriados!A$28:A$328)&gt;-1,NETWORKDAYS(N2855,P2855,Feriados!A$28:A$328)-1,NETWORKDAYS(N2855,TODAY(),Feriados!A$28:A$328)),0)</f>
        <v>0</v>
      </c>
      <c r="R2855" s="17"/>
      <c r="S2855" s="17"/>
      <c r="AC2855" s="26"/>
      <c r="AD2855" s="26"/>
      <c r="AF2855" s="28"/>
    </row>
    <row r="2856" spans="13:32" s="25" customFormat="1" ht="15" x14ac:dyDescent="0.25">
      <c r="M2856" s="26"/>
      <c r="N2856" s="26"/>
      <c r="O2856" s="27">
        <f ca="1">+IF(NETWORKDAYS(M2856,N2856,Feriados!A2737:A2767)&gt;-1,NETWORKDAYS(M2856,N2856,Feriados!A2737:A2767)-1,NETWORKDAYS(M2856,TODAY(),Feriados!A$28:A$328))</f>
        <v>-1</v>
      </c>
      <c r="P2856" s="16"/>
      <c r="Q2856" s="25">
        <f ca="1">+IF(T2856="ENVIO OS", IF(NETWORKDAYS(N2856,P2856,Feriados!A$28:A$328)&gt;-1,NETWORKDAYS(N2856,P2856,Feriados!A$28:A$328)-1,NETWORKDAYS(N2856,TODAY(),Feriados!A$28:A$328)),0)</f>
        <v>0</v>
      </c>
      <c r="R2856" s="17"/>
      <c r="S2856" s="17"/>
      <c r="AC2856" s="26"/>
      <c r="AD2856" s="26"/>
      <c r="AF2856" s="28"/>
    </row>
    <row r="2857" spans="13:32" s="25" customFormat="1" ht="15" x14ac:dyDescent="0.25">
      <c r="M2857" s="26"/>
      <c r="N2857" s="26"/>
      <c r="O2857" s="27">
        <f ca="1">+IF(NETWORKDAYS(M2857,N2857,Feriados!A2738:A2768)&gt;-1,NETWORKDAYS(M2857,N2857,Feriados!A2738:A2768)-1,NETWORKDAYS(M2857,TODAY(),Feriados!A$28:A$328))</f>
        <v>-1</v>
      </c>
      <c r="P2857" s="16"/>
      <c r="Q2857" s="25">
        <f ca="1">+IF(T2857="ENVIO OS", IF(NETWORKDAYS(N2857,P2857,Feriados!A$28:A$328)&gt;-1,NETWORKDAYS(N2857,P2857,Feriados!A$28:A$328)-1,NETWORKDAYS(N2857,TODAY(),Feriados!A$28:A$328)),0)</f>
        <v>0</v>
      </c>
      <c r="R2857" s="17"/>
      <c r="S2857" s="17"/>
      <c r="AC2857" s="26"/>
      <c r="AD2857" s="26"/>
      <c r="AF2857" s="28"/>
    </row>
    <row r="2858" spans="13:32" s="25" customFormat="1" ht="15" x14ac:dyDescent="0.25">
      <c r="M2858" s="26"/>
      <c r="N2858" s="26"/>
      <c r="O2858" s="27">
        <f ca="1">+IF(NETWORKDAYS(M2858,N2858,Feriados!A2739:A2769)&gt;-1,NETWORKDAYS(M2858,N2858,Feriados!A2739:A2769)-1,NETWORKDAYS(M2858,TODAY(),Feriados!A$28:A$328))</f>
        <v>-1</v>
      </c>
      <c r="P2858" s="16"/>
      <c r="Q2858" s="25">
        <f ca="1">+IF(T2858="ENVIO OS", IF(NETWORKDAYS(N2858,P2858,Feriados!A$28:A$328)&gt;-1,NETWORKDAYS(N2858,P2858,Feriados!A$28:A$328)-1,NETWORKDAYS(N2858,TODAY(),Feriados!A$28:A$328)),0)</f>
        <v>0</v>
      </c>
      <c r="R2858" s="17"/>
      <c r="S2858" s="17"/>
      <c r="AC2858" s="26"/>
      <c r="AD2858" s="26"/>
      <c r="AF2858" s="28"/>
    </row>
    <row r="2859" spans="13:32" s="25" customFormat="1" ht="15" x14ac:dyDescent="0.25">
      <c r="M2859" s="26"/>
      <c r="N2859" s="26"/>
      <c r="O2859" s="27">
        <f ca="1">+IF(NETWORKDAYS(M2859,N2859,Feriados!A2740:A2770)&gt;-1,NETWORKDAYS(M2859,N2859,Feriados!A2740:A2770)-1,NETWORKDAYS(M2859,TODAY(),Feriados!A$28:A$328))</f>
        <v>-1</v>
      </c>
      <c r="P2859" s="16"/>
      <c r="Q2859" s="25">
        <f ca="1">+IF(T2859="ENVIO OS", IF(NETWORKDAYS(N2859,P2859,Feriados!A$28:A$328)&gt;-1,NETWORKDAYS(N2859,P2859,Feriados!A$28:A$328)-1,NETWORKDAYS(N2859,TODAY(),Feriados!A$28:A$328)),0)</f>
        <v>0</v>
      </c>
      <c r="R2859" s="17"/>
      <c r="S2859" s="17"/>
      <c r="AC2859" s="26"/>
      <c r="AD2859" s="26"/>
      <c r="AF2859" s="28"/>
    </row>
    <row r="2860" spans="13:32" s="25" customFormat="1" ht="15" x14ac:dyDescent="0.25">
      <c r="M2860" s="26"/>
      <c r="N2860" s="26"/>
      <c r="O2860" s="27">
        <f ca="1">+IF(NETWORKDAYS(M2860,N2860,Feriados!A2741:A2771)&gt;-1,NETWORKDAYS(M2860,N2860,Feriados!A2741:A2771)-1,NETWORKDAYS(M2860,TODAY(),Feriados!A$28:A$328))</f>
        <v>-1</v>
      </c>
      <c r="P2860" s="16"/>
      <c r="Q2860" s="25">
        <f ca="1">+IF(T2860="ENVIO OS", IF(NETWORKDAYS(N2860,P2860,Feriados!A$28:A$328)&gt;-1,NETWORKDAYS(N2860,P2860,Feriados!A$28:A$328)-1,NETWORKDAYS(N2860,TODAY(),Feriados!A$28:A$328)),0)</f>
        <v>0</v>
      </c>
      <c r="R2860" s="17"/>
      <c r="S2860" s="17"/>
      <c r="AC2860" s="26"/>
      <c r="AD2860" s="26"/>
      <c r="AF2860" s="28"/>
    </row>
    <row r="2861" spans="13:32" s="25" customFormat="1" ht="15" x14ac:dyDescent="0.25">
      <c r="M2861" s="26"/>
      <c r="N2861" s="26"/>
      <c r="O2861" s="27">
        <f ca="1">+IF(NETWORKDAYS(M2861,N2861,Feriados!A2742:A2772)&gt;-1,NETWORKDAYS(M2861,N2861,Feriados!A2742:A2772)-1,NETWORKDAYS(M2861,TODAY(),Feriados!A$28:A$328))</f>
        <v>-1</v>
      </c>
      <c r="P2861" s="16"/>
      <c r="Q2861" s="25">
        <f ca="1">+IF(T2861="ENVIO OS", IF(NETWORKDAYS(N2861,P2861,Feriados!A$28:A$328)&gt;-1,NETWORKDAYS(N2861,P2861,Feriados!A$28:A$328)-1,NETWORKDAYS(N2861,TODAY(),Feriados!A$28:A$328)),0)</f>
        <v>0</v>
      </c>
      <c r="R2861" s="17"/>
      <c r="S2861" s="17"/>
      <c r="AC2861" s="26"/>
      <c r="AD2861" s="26"/>
      <c r="AF2861" s="28"/>
    </row>
    <row r="2862" spans="13:32" s="25" customFormat="1" ht="15" x14ac:dyDescent="0.25">
      <c r="M2862" s="26"/>
      <c r="N2862" s="26"/>
      <c r="O2862" s="27">
        <f ca="1">+IF(NETWORKDAYS(M2862,N2862,Feriados!A2743:A2773)&gt;-1,NETWORKDAYS(M2862,N2862,Feriados!A2743:A2773)-1,NETWORKDAYS(M2862,TODAY(),Feriados!A$28:A$328))</f>
        <v>-1</v>
      </c>
      <c r="P2862" s="16"/>
      <c r="Q2862" s="25">
        <f ca="1">+IF(T2862="ENVIO OS", IF(NETWORKDAYS(N2862,P2862,Feriados!A$28:A$328)&gt;-1,NETWORKDAYS(N2862,P2862,Feriados!A$28:A$328)-1,NETWORKDAYS(N2862,TODAY(),Feriados!A$28:A$328)),0)</f>
        <v>0</v>
      </c>
      <c r="R2862" s="17"/>
      <c r="S2862" s="17"/>
      <c r="AC2862" s="26"/>
      <c r="AD2862" s="26"/>
      <c r="AF2862" s="28"/>
    </row>
    <row r="2863" spans="13:32" s="25" customFormat="1" ht="15" x14ac:dyDescent="0.25">
      <c r="M2863" s="26"/>
      <c r="N2863" s="26"/>
      <c r="O2863" s="27">
        <f ca="1">+IF(NETWORKDAYS(M2863,N2863,Feriados!A2744:A2774)&gt;-1,NETWORKDAYS(M2863,N2863,Feriados!A2744:A2774)-1,NETWORKDAYS(M2863,TODAY(),Feriados!A$28:A$328))</f>
        <v>-1</v>
      </c>
      <c r="P2863" s="16"/>
      <c r="Q2863" s="25">
        <f ca="1">+IF(T2863="ENVIO OS", IF(NETWORKDAYS(N2863,P2863,Feriados!A$28:A$328)&gt;-1,NETWORKDAYS(N2863,P2863,Feriados!A$28:A$328)-1,NETWORKDAYS(N2863,TODAY(),Feriados!A$28:A$328)),0)</f>
        <v>0</v>
      </c>
      <c r="R2863" s="17"/>
      <c r="S2863" s="17"/>
      <c r="AC2863" s="26"/>
      <c r="AD2863" s="26"/>
      <c r="AF2863" s="28"/>
    </row>
    <row r="2864" spans="13:32" s="25" customFormat="1" ht="15" x14ac:dyDescent="0.25">
      <c r="M2864" s="26"/>
      <c r="N2864" s="26"/>
      <c r="O2864" s="27">
        <f ca="1">+IF(NETWORKDAYS(M2864,N2864,Feriados!A2745:A2775)&gt;-1,NETWORKDAYS(M2864,N2864,Feriados!A2745:A2775)-1,NETWORKDAYS(M2864,TODAY(),Feriados!A$28:A$328))</f>
        <v>-1</v>
      </c>
      <c r="P2864" s="16"/>
      <c r="Q2864" s="25">
        <f ca="1">+IF(T2864="ENVIO OS", IF(NETWORKDAYS(N2864,P2864,Feriados!A$28:A$328)&gt;-1,NETWORKDAYS(N2864,P2864,Feriados!A$28:A$328)-1,NETWORKDAYS(N2864,TODAY(),Feriados!A$28:A$328)),0)</f>
        <v>0</v>
      </c>
      <c r="R2864" s="17"/>
      <c r="S2864" s="17"/>
      <c r="AC2864" s="26"/>
      <c r="AD2864" s="26"/>
      <c r="AF2864" s="28"/>
    </row>
    <row r="2865" spans="13:32" s="25" customFormat="1" ht="15" x14ac:dyDescent="0.25">
      <c r="M2865" s="26"/>
      <c r="N2865" s="26"/>
      <c r="O2865" s="27">
        <f ca="1">+IF(NETWORKDAYS(M2865,N2865,Feriados!A2746:A2776)&gt;-1,NETWORKDAYS(M2865,N2865,Feriados!A2746:A2776)-1,NETWORKDAYS(M2865,TODAY(),Feriados!A$28:A$328))</f>
        <v>-1</v>
      </c>
      <c r="P2865" s="16"/>
      <c r="Q2865" s="25">
        <f ca="1">+IF(T2865="ENVIO OS", IF(NETWORKDAYS(N2865,P2865,Feriados!A$28:A$328)&gt;-1,NETWORKDAYS(N2865,P2865,Feriados!A$28:A$328)-1,NETWORKDAYS(N2865,TODAY(),Feriados!A$28:A$328)),0)</f>
        <v>0</v>
      </c>
      <c r="R2865" s="17"/>
      <c r="S2865" s="17"/>
      <c r="AC2865" s="26"/>
      <c r="AD2865" s="26"/>
      <c r="AF2865" s="28"/>
    </row>
    <row r="2866" spans="13:32" s="25" customFormat="1" ht="15" x14ac:dyDescent="0.25">
      <c r="M2866" s="26"/>
      <c r="N2866" s="26"/>
      <c r="O2866" s="27">
        <f ca="1">+IF(NETWORKDAYS(M2866,N2866,Feriados!A2747:A2777)&gt;-1,NETWORKDAYS(M2866,N2866,Feriados!A2747:A2777)-1,NETWORKDAYS(M2866,TODAY(),Feriados!A$28:A$328))</f>
        <v>-1</v>
      </c>
      <c r="P2866" s="16"/>
      <c r="Q2866" s="25">
        <f ca="1">+IF(T2866="ENVIO OS", IF(NETWORKDAYS(N2866,P2866,Feriados!A$28:A$328)&gt;-1,NETWORKDAYS(N2866,P2866,Feriados!A$28:A$328)-1,NETWORKDAYS(N2866,TODAY(),Feriados!A$28:A$328)),0)</f>
        <v>0</v>
      </c>
      <c r="R2866" s="17"/>
      <c r="S2866" s="17"/>
      <c r="AC2866" s="26"/>
      <c r="AD2866" s="26"/>
      <c r="AF2866" s="28"/>
    </row>
    <row r="2867" spans="13:32" s="25" customFormat="1" ht="15" x14ac:dyDescent="0.25">
      <c r="M2867" s="26"/>
      <c r="N2867" s="26"/>
      <c r="O2867" s="27">
        <f ca="1">+IF(NETWORKDAYS(M2867,N2867,Feriados!A2748:A2778)&gt;-1,NETWORKDAYS(M2867,N2867,Feriados!A2748:A2778)-1,NETWORKDAYS(M2867,TODAY(),Feriados!A$28:A$328))</f>
        <v>-1</v>
      </c>
      <c r="P2867" s="16"/>
      <c r="Q2867" s="25">
        <f ca="1">+IF(T2867="ENVIO OS", IF(NETWORKDAYS(N2867,P2867,Feriados!A$28:A$328)&gt;-1,NETWORKDAYS(N2867,P2867,Feriados!A$28:A$328)-1,NETWORKDAYS(N2867,TODAY(),Feriados!A$28:A$328)),0)</f>
        <v>0</v>
      </c>
      <c r="R2867" s="17"/>
      <c r="S2867" s="17"/>
      <c r="AC2867" s="26"/>
      <c r="AD2867" s="26"/>
      <c r="AF2867" s="28"/>
    </row>
    <row r="2868" spans="13:32" s="25" customFormat="1" ht="15" x14ac:dyDescent="0.25">
      <c r="M2868" s="26"/>
      <c r="N2868" s="26"/>
      <c r="O2868" s="27">
        <f ca="1">+IF(NETWORKDAYS(M2868,N2868,Feriados!A2749:A2779)&gt;-1,NETWORKDAYS(M2868,N2868,Feriados!A2749:A2779)-1,NETWORKDAYS(M2868,TODAY(),Feriados!A$28:A$328))</f>
        <v>-1</v>
      </c>
      <c r="P2868" s="16"/>
      <c r="Q2868" s="25">
        <f ca="1">+IF(T2868="ENVIO OS", IF(NETWORKDAYS(N2868,P2868,Feriados!A$28:A$328)&gt;-1,NETWORKDAYS(N2868,P2868,Feriados!A$28:A$328)-1,NETWORKDAYS(N2868,TODAY(),Feriados!A$28:A$328)),0)</f>
        <v>0</v>
      </c>
      <c r="R2868" s="17"/>
      <c r="S2868" s="17"/>
      <c r="AC2868" s="26"/>
      <c r="AD2868" s="26"/>
      <c r="AF2868" s="28"/>
    </row>
    <row r="2869" spans="13:32" s="25" customFormat="1" ht="15" x14ac:dyDescent="0.25">
      <c r="M2869" s="26"/>
      <c r="N2869" s="26"/>
      <c r="O2869" s="27">
        <f ca="1">+IF(NETWORKDAYS(M2869,N2869,Feriados!A2750:A2780)&gt;-1,NETWORKDAYS(M2869,N2869,Feriados!A2750:A2780)-1,NETWORKDAYS(M2869,TODAY(),Feriados!A$28:A$328))</f>
        <v>-1</v>
      </c>
      <c r="P2869" s="16"/>
      <c r="Q2869" s="25">
        <f ca="1">+IF(T2869="ENVIO OS", IF(NETWORKDAYS(N2869,P2869,Feriados!A$28:A$328)&gt;-1,NETWORKDAYS(N2869,P2869,Feriados!A$28:A$328)-1,NETWORKDAYS(N2869,TODAY(),Feriados!A$28:A$328)),0)</f>
        <v>0</v>
      </c>
      <c r="R2869" s="17"/>
      <c r="S2869" s="17"/>
      <c r="AC2869" s="26"/>
      <c r="AD2869" s="26"/>
      <c r="AF2869" s="28"/>
    </row>
    <row r="2870" spans="13:32" s="25" customFormat="1" ht="15" x14ac:dyDescent="0.25">
      <c r="M2870" s="26"/>
      <c r="N2870" s="26"/>
      <c r="O2870" s="27">
        <f ca="1">+IF(NETWORKDAYS(M2870,N2870,Feriados!A2751:A2781)&gt;-1,NETWORKDAYS(M2870,N2870,Feriados!A2751:A2781)-1,NETWORKDAYS(M2870,TODAY(),Feriados!A$28:A$328))</f>
        <v>-1</v>
      </c>
      <c r="P2870" s="16"/>
      <c r="Q2870" s="25">
        <f ca="1">+IF(T2870="ENVIO OS", IF(NETWORKDAYS(N2870,P2870,Feriados!A$28:A$328)&gt;-1,NETWORKDAYS(N2870,P2870,Feriados!A$28:A$328)-1,NETWORKDAYS(N2870,TODAY(),Feriados!A$28:A$328)),0)</f>
        <v>0</v>
      </c>
      <c r="R2870" s="17"/>
      <c r="S2870" s="17"/>
      <c r="AC2870" s="26"/>
      <c r="AD2870" s="26"/>
      <c r="AF2870" s="28"/>
    </row>
    <row r="2871" spans="13:32" s="25" customFormat="1" ht="15" x14ac:dyDescent="0.25">
      <c r="M2871" s="26"/>
      <c r="N2871" s="26"/>
      <c r="O2871" s="27">
        <f ca="1">+IF(NETWORKDAYS(M2871,N2871,Feriados!A2752:A2782)&gt;-1,NETWORKDAYS(M2871,N2871,Feriados!A2752:A2782)-1,NETWORKDAYS(M2871,TODAY(),Feriados!A$28:A$328))</f>
        <v>-1</v>
      </c>
      <c r="P2871" s="16"/>
      <c r="Q2871" s="25">
        <f ca="1">+IF(T2871="ENVIO OS", IF(NETWORKDAYS(N2871,P2871,Feriados!A$28:A$328)&gt;-1,NETWORKDAYS(N2871,P2871,Feriados!A$28:A$328)-1,NETWORKDAYS(N2871,TODAY(),Feriados!A$28:A$328)),0)</f>
        <v>0</v>
      </c>
      <c r="R2871" s="17"/>
      <c r="S2871" s="17"/>
      <c r="AC2871" s="26"/>
      <c r="AD2871" s="26"/>
      <c r="AF2871" s="28"/>
    </row>
    <row r="2872" spans="13:32" s="25" customFormat="1" ht="15" x14ac:dyDescent="0.25">
      <c r="M2872" s="26"/>
      <c r="N2872" s="26"/>
      <c r="O2872" s="27">
        <f ca="1">+IF(NETWORKDAYS(M2872,N2872,Feriados!A2753:A2783)&gt;-1,NETWORKDAYS(M2872,N2872,Feriados!A2753:A2783)-1,NETWORKDAYS(M2872,TODAY(),Feriados!A$28:A$328))</f>
        <v>-1</v>
      </c>
      <c r="P2872" s="16"/>
      <c r="Q2872" s="25">
        <f ca="1">+IF(T2872="ENVIO OS", IF(NETWORKDAYS(N2872,P2872,Feriados!A$28:A$328)&gt;-1,NETWORKDAYS(N2872,P2872,Feriados!A$28:A$328)-1,NETWORKDAYS(N2872,TODAY(),Feriados!A$28:A$328)),0)</f>
        <v>0</v>
      </c>
      <c r="R2872" s="17"/>
      <c r="S2872" s="17"/>
      <c r="AC2872" s="26"/>
      <c r="AD2872" s="26"/>
      <c r="AF2872" s="28"/>
    </row>
    <row r="2873" spans="13:32" s="25" customFormat="1" ht="15" x14ac:dyDescent="0.25">
      <c r="M2873" s="26"/>
      <c r="N2873" s="26"/>
      <c r="O2873" s="27">
        <f ca="1">+IF(NETWORKDAYS(M2873,N2873,Feriados!A2754:A2784)&gt;-1,NETWORKDAYS(M2873,N2873,Feriados!A2754:A2784)-1,NETWORKDAYS(M2873,TODAY(),Feriados!A$28:A$328))</f>
        <v>-1</v>
      </c>
      <c r="P2873" s="16"/>
      <c r="Q2873" s="25">
        <f ca="1">+IF(T2873="ENVIO OS", IF(NETWORKDAYS(N2873,P2873,Feriados!A$28:A$328)&gt;-1,NETWORKDAYS(N2873,P2873,Feriados!A$28:A$328)-1,NETWORKDAYS(N2873,TODAY(),Feriados!A$28:A$328)),0)</f>
        <v>0</v>
      </c>
      <c r="R2873" s="17"/>
      <c r="S2873" s="17"/>
      <c r="AC2873" s="26"/>
      <c r="AD2873" s="26"/>
      <c r="AF2873" s="28"/>
    </row>
    <row r="2874" spans="13:32" s="25" customFormat="1" ht="15" x14ac:dyDescent="0.25">
      <c r="M2874" s="26"/>
      <c r="N2874" s="26"/>
      <c r="O2874" s="27">
        <f ca="1">+IF(NETWORKDAYS(M2874,N2874,Feriados!A2755:A2785)&gt;-1,NETWORKDAYS(M2874,N2874,Feriados!A2755:A2785)-1,NETWORKDAYS(M2874,TODAY(),Feriados!A$28:A$328))</f>
        <v>-1</v>
      </c>
      <c r="P2874" s="16"/>
      <c r="Q2874" s="25">
        <f ca="1">+IF(T2874="ENVIO OS", IF(NETWORKDAYS(N2874,P2874,Feriados!A$28:A$328)&gt;-1,NETWORKDAYS(N2874,P2874,Feriados!A$28:A$328)-1,NETWORKDAYS(N2874,TODAY(),Feriados!A$28:A$328)),0)</f>
        <v>0</v>
      </c>
      <c r="R2874" s="17"/>
      <c r="S2874" s="17"/>
      <c r="AC2874" s="26"/>
      <c r="AD2874" s="26"/>
      <c r="AF2874" s="28"/>
    </row>
    <row r="2875" spans="13:32" s="25" customFormat="1" ht="15" x14ac:dyDescent="0.25">
      <c r="M2875" s="26"/>
      <c r="N2875" s="26"/>
      <c r="O2875" s="27">
        <f ca="1">+IF(NETWORKDAYS(M2875,N2875,Feriados!A2756:A2786)&gt;-1,NETWORKDAYS(M2875,N2875,Feriados!A2756:A2786)-1,NETWORKDAYS(M2875,TODAY(),Feriados!A$28:A$328))</f>
        <v>-1</v>
      </c>
      <c r="P2875" s="16"/>
      <c r="Q2875" s="25">
        <f ca="1">+IF(T2875="ENVIO OS", IF(NETWORKDAYS(N2875,P2875,Feriados!A$28:A$328)&gt;-1,NETWORKDAYS(N2875,P2875,Feriados!A$28:A$328)-1,NETWORKDAYS(N2875,TODAY(),Feriados!A$28:A$328)),0)</f>
        <v>0</v>
      </c>
      <c r="R2875" s="17"/>
      <c r="S2875" s="17"/>
      <c r="AC2875" s="26"/>
      <c r="AD2875" s="26"/>
      <c r="AF2875" s="28"/>
    </row>
    <row r="2876" spans="13:32" s="25" customFormat="1" ht="15" x14ac:dyDescent="0.25">
      <c r="M2876" s="26"/>
      <c r="N2876" s="26"/>
      <c r="O2876" s="27">
        <f ca="1">+IF(NETWORKDAYS(M2876,N2876,Feriados!A2757:A2787)&gt;-1,NETWORKDAYS(M2876,N2876,Feriados!A2757:A2787)-1,NETWORKDAYS(M2876,TODAY(),Feriados!A$28:A$328))</f>
        <v>-1</v>
      </c>
      <c r="P2876" s="16"/>
      <c r="Q2876" s="25">
        <f ca="1">+IF(T2876="ENVIO OS", IF(NETWORKDAYS(N2876,P2876,Feriados!A$28:A$328)&gt;-1,NETWORKDAYS(N2876,P2876,Feriados!A$28:A$328)-1,NETWORKDAYS(N2876,TODAY(),Feriados!A$28:A$328)),0)</f>
        <v>0</v>
      </c>
      <c r="R2876" s="17"/>
      <c r="S2876" s="17"/>
      <c r="AC2876" s="26"/>
      <c r="AD2876" s="26"/>
      <c r="AF2876" s="28"/>
    </row>
    <row r="2877" spans="13:32" s="25" customFormat="1" ht="15" x14ac:dyDescent="0.25">
      <c r="M2877" s="26"/>
      <c r="N2877" s="26"/>
      <c r="O2877" s="27">
        <f ca="1">+IF(NETWORKDAYS(M2877,N2877,Feriados!A2758:A2788)&gt;-1,NETWORKDAYS(M2877,N2877,Feriados!A2758:A2788)-1,NETWORKDAYS(M2877,TODAY(),Feriados!A$28:A$328))</f>
        <v>-1</v>
      </c>
      <c r="P2877" s="16"/>
      <c r="Q2877" s="25">
        <f ca="1">+IF(T2877="ENVIO OS", IF(NETWORKDAYS(N2877,P2877,Feriados!A$28:A$328)&gt;-1,NETWORKDAYS(N2877,P2877,Feriados!A$28:A$328)-1,NETWORKDAYS(N2877,TODAY(),Feriados!A$28:A$328)),0)</f>
        <v>0</v>
      </c>
      <c r="R2877" s="17"/>
      <c r="S2877" s="17"/>
      <c r="AC2877" s="26"/>
      <c r="AD2877" s="26"/>
      <c r="AF2877" s="28"/>
    </row>
    <row r="2878" spans="13:32" s="25" customFormat="1" ht="15" x14ac:dyDescent="0.25">
      <c r="M2878" s="26"/>
      <c r="N2878" s="26"/>
      <c r="O2878" s="27">
        <f ca="1">+IF(NETWORKDAYS(M2878,N2878,Feriados!A2759:A2789)&gt;-1,NETWORKDAYS(M2878,N2878,Feriados!A2759:A2789)-1,NETWORKDAYS(M2878,TODAY(),Feriados!A$28:A$328))</f>
        <v>-1</v>
      </c>
      <c r="P2878" s="16"/>
      <c r="Q2878" s="25">
        <f ca="1">+IF(T2878="ENVIO OS", IF(NETWORKDAYS(N2878,P2878,Feriados!A$28:A$328)&gt;-1,NETWORKDAYS(N2878,P2878,Feriados!A$28:A$328)-1,NETWORKDAYS(N2878,TODAY(),Feriados!A$28:A$328)),0)</f>
        <v>0</v>
      </c>
      <c r="R2878" s="17"/>
      <c r="S2878" s="17"/>
      <c r="AC2878" s="26"/>
      <c r="AD2878" s="26"/>
      <c r="AF2878" s="28"/>
    </row>
    <row r="2879" spans="13:32" s="25" customFormat="1" ht="15" x14ac:dyDescent="0.25">
      <c r="M2879" s="26"/>
      <c r="N2879" s="26"/>
      <c r="O2879" s="27">
        <f ca="1">+IF(NETWORKDAYS(M2879,N2879,Feriados!A2760:A2790)&gt;-1,NETWORKDAYS(M2879,N2879,Feriados!A2760:A2790)-1,NETWORKDAYS(M2879,TODAY(),Feriados!A$28:A$328))</f>
        <v>-1</v>
      </c>
      <c r="P2879" s="16"/>
      <c r="Q2879" s="25">
        <f ca="1">+IF(T2879="ENVIO OS", IF(NETWORKDAYS(N2879,P2879,Feriados!A$28:A$328)&gt;-1,NETWORKDAYS(N2879,P2879,Feriados!A$28:A$328)-1,NETWORKDAYS(N2879,TODAY(),Feriados!A$28:A$328)),0)</f>
        <v>0</v>
      </c>
      <c r="R2879" s="17"/>
      <c r="S2879" s="17"/>
      <c r="AC2879" s="26"/>
      <c r="AD2879" s="26"/>
      <c r="AF2879" s="28"/>
    </row>
    <row r="2880" spans="13:32" s="25" customFormat="1" ht="15" x14ac:dyDescent="0.25">
      <c r="M2880" s="26"/>
      <c r="N2880" s="26"/>
      <c r="O2880" s="27">
        <f ca="1">+IF(NETWORKDAYS(M2880,N2880,Feriados!A2761:A2791)&gt;-1,NETWORKDAYS(M2880,N2880,Feriados!A2761:A2791)-1,NETWORKDAYS(M2880,TODAY(),Feriados!A$28:A$328))</f>
        <v>-1</v>
      </c>
      <c r="P2880" s="16"/>
      <c r="Q2880" s="25">
        <f ca="1">+IF(T2880="ENVIO OS", IF(NETWORKDAYS(N2880,P2880,Feriados!A$28:A$328)&gt;-1,NETWORKDAYS(N2880,P2880,Feriados!A$28:A$328)-1,NETWORKDAYS(N2880,TODAY(),Feriados!A$28:A$328)),0)</f>
        <v>0</v>
      </c>
      <c r="R2880" s="17"/>
      <c r="S2880" s="17"/>
      <c r="AC2880" s="26"/>
      <c r="AD2880" s="26"/>
      <c r="AF2880" s="28"/>
    </row>
    <row r="2881" spans="13:32" s="25" customFormat="1" ht="15" x14ac:dyDescent="0.25">
      <c r="M2881" s="26"/>
      <c r="N2881" s="26"/>
      <c r="O2881" s="27">
        <f ca="1">+IF(NETWORKDAYS(M2881,N2881,Feriados!A2762:A2792)&gt;-1,NETWORKDAYS(M2881,N2881,Feriados!A2762:A2792)-1,NETWORKDAYS(M2881,TODAY(),Feriados!A$28:A$328))</f>
        <v>-1</v>
      </c>
      <c r="P2881" s="16"/>
      <c r="Q2881" s="25">
        <f ca="1">+IF(T2881="ENVIO OS", IF(NETWORKDAYS(N2881,P2881,Feriados!A$28:A$328)&gt;-1,NETWORKDAYS(N2881,P2881,Feriados!A$28:A$328)-1,NETWORKDAYS(N2881,TODAY(),Feriados!A$28:A$328)),0)</f>
        <v>0</v>
      </c>
      <c r="R2881" s="17"/>
      <c r="S2881" s="17"/>
      <c r="AC2881" s="26"/>
      <c r="AD2881" s="26"/>
      <c r="AF2881" s="28"/>
    </row>
    <row r="2882" spans="13:32" s="25" customFormat="1" ht="15" x14ac:dyDescent="0.25">
      <c r="M2882" s="26"/>
      <c r="N2882" s="26"/>
      <c r="O2882" s="27">
        <f ca="1">+IF(NETWORKDAYS(M2882,N2882,Feriados!A2763:A2793)&gt;-1,NETWORKDAYS(M2882,N2882,Feriados!A2763:A2793)-1,NETWORKDAYS(M2882,TODAY(),Feriados!A$28:A$328))</f>
        <v>-1</v>
      </c>
      <c r="P2882" s="16"/>
      <c r="Q2882" s="25">
        <f ca="1">+IF(T2882="ENVIO OS", IF(NETWORKDAYS(N2882,P2882,Feriados!A$28:A$328)&gt;-1,NETWORKDAYS(N2882,P2882,Feriados!A$28:A$328)-1,NETWORKDAYS(N2882,TODAY(),Feriados!A$28:A$328)),0)</f>
        <v>0</v>
      </c>
      <c r="R2882" s="17"/>
      <c r="S2882" s="17"/>
      <c r="AC2882" s="26"/>
      <c r="AD2882" s="26"/>
      <c r="AF2882" s="28"/>
    </row>
    <row r="2883" spans="13:32" s="25" customFormat="1" ht="15" x14ac:dyDescent="0.25">
      <c r="M2883" s="26"/>
      <c r="N2883" s="26"/>
      <c r="O2883" s="27">
        <f ca="1">+IF(NETWORKDAYS(M2883,N2883,Feriados!A2764:A2794)&gt;-1,NETWORKDAYS(M2883,N2883,Feriados!A2764:A2794)-1,NETWORKDAYS(M2883,TODAY(),Feriados!A$28:A$328))</f>
        <v>-1</v>
      </c>
      <c r="P2883" s="16"/>
      <c r="Q2883" s="25">
        <f ca="1">+IF(T2883="ENVIO OS", IF(NETWORKDAYS(N2883,P2883,Feriados!A$28:A$328)&gt;-1,NETWORKDAYS(N2883,P2883,Feriados!A$28:A$328)-1,NETWORKDAYS(N2883,TODAY(),Feriados!A$28:A$328)),0)</f>
        <v>0</v>
      </c>
      <c r="R2883" s="17"/>
      <c r="S2883" s="17"/>
      <c r="AC2883" s="26"/>
      <c r="AD2883" s="26"/>
      <c r="AF2883" s="28"/>
    </row>
    <row r="2884" spans="13:32" s="25" customFormat="1" ht="15" x14ac:dyDescent="0.25">
      <c r="M2884" s="26"/>
      <c r="N2884" s="26"/>
      <c r="O2884" s="27">
        <f ca="1">+IF(NETWORKDAYS(M2884,N2884,Feriados!A2765:A2795)&gt;-1,NETWORKDAYS(M2884,N2884,Feriados!A2765:A2795)-1,NETWORKDAYS(M2884,TODAY(),Feriados!A$28:A$328))</f>
        <v>-1</v>
      </c>
      <c r="P2884" s="16"/>
      <c r="Q2884" s="25">
        <f ca="1">+IF(T2884="ENVIO OS", IF(NETWORKDAYS(N2884,P2884,Feriados!A$28:A$328)&gt;-1,NETWORKDAYS(N2884,P2884,Feriados!A$28:A$328)-1,NETWORKDAYS(N2884,TODAY(),Feriados!A$28:A$328)),0)</f>
        <v>0</v>
      </c>
      <c r="R2884" s="17"/>
      <c r="S2884" s="17"/>
      <c r="AC2884" s="26"/>
      <c r="AD2884" s="26"/>
      <c r="AF2884" s="28"/>
    </row>
    <row r="2885" spans="13:32" s="25" customFormat="1" ht="15" x14ac:dyDescent="0.25">
      <c r="M2885" s="26"/>
      <c r="N2885" s="26"/>
      <c r="O2885" s="27">
        <f ca="1">+IF(NETWORKDAYS(M2885,N2885,Feriados!A2766:A2796)&gt;-1,NETWORKDAYS(M2885,N2885,Feriados!A2766:A2796)-1,NETWORKDAYS(M2885,TODAY(),Feriados!A$28:A$328))</f>
        <v>-1</v>
      </c>
      <c r="P2885" s="16"/>
      <c r="Q2885" s="25">
        <f ca="1">+IF(T2885="ENVIO OS", IF(NETWORKDAYS(N2885,P2885,Feriados!A$28:A$328)&gt;-1,NETWORKDAYS(N2885,P2885,Feriados!A$28:A$328)-1,NETWORKDAYS(N2885,TODAY(),Feriados!A$28:A$328)),0)</f>
        <v>0</v>
      </c>
      <c r="R2885" s="17"/>
      <c r="S2885" s="17"/>
      <c r="AC2885" s="26"/>
      <c r="AD2885" s="26"/>
      <c r="AF2885" s="28"/>
    </row>
    <row r="2886" spans="13:32" s="25" customFormat="1" ht="15" x14ac:dyDescent="0.25">
      <c r="M2886" s="26"/>
      <c r="N2886" s="26"/>
      <c r="O2886" s="27">
        <f ca="1">+IF(NETWORKDAYS(M2886,N2886,Feriados!A2767:A2797)&gt;-1,NETWORKDAYS(M2886,N2886,Feriados!A2767:A2797)-1,NETWORKDAYS(M2886,TODAY(),Feriados!A$28:A$328))</f>
        <v>-1</v>
      </c>
      <c r="P2886" s="16"/>
      <c r="Q2886" s="25">
        <f ca="1">+IF(T2886="ENVIO OS", IF(NETWORKDAYS(N2886,P2886,Feriados!A$28:A$328)&gt;-1,NETWORKDAYS(N2886,P2886,Feriados!A$28:A$328)-1,NETWORKDAYS(N2886,TODAY(),Feriados!A$28:A$328)),0)</f>
        <v>0</v>
      </c>
      <c r="R2886" s="17"/>
      <c r="S2886" s="17"/>
      <c r="AC2886" s="26"/>
      <c r="AD2886" s="26"/>
      <c r="AF2886" s="28"/>
    </row>
    <row r="2887" spans="13:32" s="25" customFormat="1" ht="15" x14ac:dyDescent="0.25">
      <c r="M2887" s="26"/>
      <c r="N2887" s="26"/>
      <c r="O2887" s="27">
        <f ca="1">+IF(NETWORKDAYS(M2887,N2887,Feriados!A2768:A2798)&gt;-1,NETWORKDAYS(M2887,N2887,Feriados!A2768:A2798)-1,NETWORKDAYS(M2887,TODAY(),Feriados!A$28:A$328))</f>
        <v>-1</v>
      </c>
      <c r="P2887" s="16"/>
      <c r="Q2887" s="25">
        <f ca="1">+IF(T2887="ENVIO OS", IF(NETWORKDAYS(N2887,P2887,Feriados!A$28:A$328)&gt;-1,NETWORKDAYS(N2887,P2887,Feriados!A$28:A$328)-1,NETWORKDAYS(N2887,TODAY(),Feriados!A$28:A$328)),0)</f>
        <v>0</v>
      </c>
      <c r="R2887" s="17"/>
      <c r="S2887" s="17"/>
      <c r="AC2887" s="26"/>
      <c r="AD2887" s="26"/>
      <c r="AF2887" s="28"/>
    </row>
    <row r="2888" spans="13:32" s="25" customFormat="1" ht="15" x14ac:dyDescent="0.25">
      <c r="M2888" s="26"/>
      <c r="N2888" s="26"/>
      <c r="O2888" s="27">
        <f ca="1">+IF(NETWORKDAYS(M2888,N2888,Feriados!A2769:A2799)&gt;-1,NETWORKDAYS(M2888,N2888,Feriados!A2769:A2799)-1,NETWORKDAYS(M2888,TODAY(),Feriados!A$28:A$328))</f>
        <v>-1</v>
      </c>
      <c r="P2888" s="16"/>
      <c r="Q2888" s="25">
        <f ca="1">+IF(T2888="ENVIO OS", IF(NETWORKDAYS(N2888,P2888,Feriados!A$28:A$328)&gt;-1,NETWORKDAYS(N2888,P2888,Feriados!A$28:A$328)-1,NETWORKDAYS(N2888,TODAY(),Feriados!A$28:A$328)),0)</f>
        <v>0</v>
      </c>
      <c r="R2888" s="17"/>
      <c r="S2888" s="17"/>
      <c r="AC2888" s="26"/>
      <c r="AD2888" s="26"/>
      <c r="AF2888" s="28"/>
    </row>
    <row r="2889" spans="13:32" s="25" customFormat="1" ht="15" x14ac:dyDescent="0.25">
      <c r="M2889" s="26"/>
      <c r="N2889" s="26"/>
      <c r="O2889" s="27">
        <f ca="1">+IF(NETWORKDAYS(M2889,N2889,Feriados!A2770:A2800)&gt;-1,NETWORKDAYS(M2889,N2889,Feriados!A2770:A2800)-1,NETWORKDAYS(M2889,TODAY(),Feriados!A$28:A$328))</f>
        <v>-1</v>
      </c>
      <c r="P2889" s="16"/>
      <c r="Q2889" s="25">
        <f ca="1">+IF(T2889="ENVIO OS", IF(NETWORKDAYS(N2889,P2889,Feriados!A$28:A$328)&gt;-1,NETWORKDAYS(N2889,P2889,Feriados!A$28:A$328)-1,NETWORKDAYS(N2889,TODAY(),Feriados!A$28:A$328)),0)</f>
        <v>0</v>
      </c>
      <c r="R2889" s="17"/>
      <c r="S2889" s="17"/>
      <c r="AC2889" s="26"/>
      <c r="AD2889" s="26"/>
      <c r="AF2889" s="28"/>
    </row>
    <row r="2890" spans="13:32" s="25" customFormat="1" ht="15" x14ac:dyDescent="0.25">
      <c r="M2890" s="26"/>
      <c r="N2890" s="26"/>
      <c r="O2890" s="27">
        <f ca="1">+IF(NETWORKDAYS(M2890,N2890,Feriados!A2771:A2801)&gt;-1,NETWORKDAYS(M2890,N2890,Feriados!A2771:A2801)-1,NETWORKDAYS(M2890,TODAY(),Feriados!A$28:A$328))</f>
        <v>-1</v>
      </c>
      <c r="P2890" s="16"/>
      <c r="Q2890" s="25">
        <f ca="1">+IF(T2890="ENVIO OS", IF(NETWORKDAYS(N2890,P2890,Feriados!A$28:A$328)&gt;-1,NETWORKDAYS(N2890,P2890,Feriados!A$28:A$328)-1,NETWORKDAYS(N2890,TODAY(),Feriados!A$28:A$328)),0)</f>
        <v>0</v>
      </c>
      <c r="R2890" s="17"/>
      <c r="S2890" s="17"/>
      <c r="AC2890" s="26"/>
      <c r="AD2890" s="26"/>
      <c r="AF2890" s="28"/>
    </row>
    <row r="2891" spans="13:32" s="25" customFormat="1" ht="15" x14ac:dyDescent="0.25">
      <c r="M2891" s="26"/>
      <c r="N2891" s="26"/>
      <c r="O2891" s="27">
        <f ca="1">+IF(NETWORKDAYS(M2891,N2891,Feriados!A2772:A2802)&gt;-1,NETWORKDAYS(M2891,N2891,Feriados!A2772:A2802)-1,NETWORKDAYS(M2891,TODAY(),Feriados!A$28:A$328))</f>
        <v>-1</v>
      </c>
      <c r="P2891" s="16"/>
      <c r="Q2891" s="25">
        <f ca="1">+IF(T2891="ENVIO OS", IF(NETWORKDAYS(N2891,P2891,Feriados!A$28:A$328)&gt;-1,NETWORKDAYS(N2891,P2891,Feriados!A$28:A$328)-1,NETWORKDAYS(N2891,TODAY(),Feriados!A$28:A$328)),0)</f>
        <v>0</v>
      </c>
      <c r="R2891" s="17"/>
      <c r="S2891" s="17"/>
      <c r="AC2891" s="26"/>
      <c r="AD2891" s="26"/>
      <c r="AF2891" s="28"/>
    </row>
    <row r="2892" spans="13:32" s="25" customFormat="1" ht="15" x14ac:dyDescent="0.25">
      <c r="M2892" s="26"/>
      <c r="N2892" s="26"/>
      <c r="O2892" s="27">
        <f ca="1">+IF(NETWORKDAYS(M2892,N2892,Feriados!A2773:A2803)&gt;-1,NETWORKDAYS(M2892,N2892,Feriados!A2773:A2803)-1,NETWORKDAYS(M2892,TODAY(),Feriados!A$28:A$328))</f>
        <v>-1</v>
      </c>
      <c r="P2892" s="16"/>
      <c r="Q2892" s="25">
        <f ca="1">+IF(T2892="ENVIO OS", IF(NETWORKDAYS(N2892,P2892,Feriados!A$28:A$328)&gt;-1,NETWORKDAYS(N2892,P2892,Feriados!A$28:A$328)-1,NETWORKDAYS(N2892,TODAY(),Feriados!A$28:A$328)),0)</f>
        <v>0</v>
      </c>
      <c r="R2892" s="17"/>
      <c r="S2892" s="17"/>
      <c r="AC2892" s="26"/>
      <c r="AD2892" s="26"/>
      <c r="AF2892" s="28"/>
    </row>
    <row r="2893" spans="13:32" s="25" customFormat="1" ht="15" x14ac:dyDescent="0.25">
      <c r="M2893" s="26"/>
      <c r="N2893" s="26"/>
      <c r="O2893" s="27">
        <f ca="1">+IF(NETWORKDAYS(M2893,N2893,Feriados!A2774:A2804)&gt;-1,NETWORKDAYS(M2893,N2893,Feriados!A2774:A2804)-1,NETWORKDAYS(M2893,TODAY(),Feriados!A$28:A$328))</f>
        <v>-1</v>
      </c>
      <c r="P2893" s="16"/>
      <c r="Q2893" s="25">
        <f ca="1">+IF(T2893="ENVIO OS", IF(NETWORKDAYS(N2893,P2893,Feriados!A$28:A$328)&gt;-1,NETWORKDAYS(N2893,P2893,Feriados!A$28:A$328)-1,NETWORKDAYS(N2893,TODAY(),Feriados!A$28:A$328)),0)</f>
        <v>0</v>
      </c>
      <c r="R2893" s="17"/>
      <c r="S2893" s="17"/>
      <c r="AC2893" s="26"/>
      <c r="AD2893" s="26"/>
      <c r="AF2893" s="28"/>
    </row>
    <row r="2894" spans="13:32" s="25" customFormat="1" ht="15" x14ac:dyDescent="0.25">
      <c r="M2894" s="26"/>
      <c r="N2894" s="26"/>
      <c r="O2894" s="27">
        <f ca="1">+IF(NETWORKDAYS(M2894,N2894,Feriados!A2775:A2805)&gt;-1,NETWORKDAYS(M2894,N2894,Feriados!A2775:A2805)-1,NETWORKDAYS(M2894,TODAY(),Feriados!A$28:A$328))</f>
        <v>-1</v>
      </c>
      <c r="P2894" s="16"/>
      <c r="Q2894" s="25">
        <f ca="1">+IF(T2894="ENVIO OS", IF(NETWORKDAYS(N2894,P2894,Feriados!A$28:A$328)&gt;-1,NETWORKDAYS(N2894,P2894,Feriados!A$28:A$328)-1,NETWORKDAYS(N2894,TODAY(),Feriados!A$28:A$328)),0)</f>
        <v>0</v>
      </c>
      <c r="R2894" s="17"/>
      <c r="S2894" s="17"/>
      <c r="AC2894" s="26"/>
      <c r="AD2894" s="26"/>
      <c r="AF2894" s="28"/>
    </row>
    <row r="2895" spans="13:32" s="25" customFormat="1" ht="15" x14ac:dyDescent="0.25">
      <c r="M2895" s="26"/>
      <c r="N2895" s="26"/>
      <c r="O2895" s="27">
        <f ca="1">+IF(NETWORKDAYS(M2895,N2895,Feriados!A2776:A2806)&gt;-1,NETWORKDAYS(M2895,N2895,Feriados!A2776:A2806)-1,NETWORKDAYS(M2895,TODAY(),Feriados!A$28:A$328))</f>
        <v>-1</v>
      </c>
      <c r="P2895" s="16"/>
      <c r="Q2895" s="25">
        <f ca="1">+IF(T2895="ENVIO OS", IF(NETWORKDAYS(N2895,P2895,Feriados!A$28:A$328)&gt;-1,NETWORKDAYS(N2895,P2895,Feriados!A$28:A$328)-1,NETWORKDAYS(N2895,TODAY(),Feriados!A$28:A$328)),0)</f>
        <v>0</v>
      </c>
      <c r="R2895" s="17"/>
      <c r="S2895" s="17"/>
      <c r="AC2895" s="26"/>
      <c r="AD2895" s="26"/>
      <c r="AF2895" s="28"/>
    </row>
    <row r="2896" spans="13:32" s="25" customFormat="1" ht="15" x14ac:dyDescent="0.25">
      <c r="M2896" s="26"/>
      <c r="N2896" s="26"/>
      <c r="O2896" s="27">
        <f ca="1">+IF(NETWORKDAYS(M2896,N2896,Feriados!A2777:A2807)&gt;-1,NETWORKDAYS(M2896,N2896,Feriados!A2777:A2807)-1,NETWORKDAYS(M2896,TODAY(),Feriados!A$28:A$328))</f>
        <v>-1</v>
      </c>
      <c r="P2896" s="16"/>
      <c r="Q2896" s="25">
        <f ca="1">+IF(T2896="ENVIO OS", IF(NETWORKDAYS(N2896,P2896,Feriados!A$28:A$328)&gt;-1,NETWORKDAYS(N2896,P2896,Feriados!A$28:A$328)-1,NETWORKDAYS(N2896,TODAY(),Feriados!A$28:A$328)),0)</f>
        <v>0</v>
      </c>
      <c r="R2896" s="17"/>
      <c r="S2896" s="17"/>
      <c r="AC2896" s="26"/>
      <c r="AD2896" s="26"/>
      <c r="AF2896" s="28"/>
    </row>
    <row r="2897" spans="13:32" s="25" customFormat="1" ht="15" x14ac:dyDescent="0.25">
      <c r="M2897" s="26"/>
      <c r="N2897" s="26"/>
      <c r="O2897" s="27">
        <f ca="1">+IF(NETWORKDAYS(M2897,N2897,Feriados!A2778:A2808)&gt;-1,NETWORKDAYS(M2897,N2897,Feriados!A2778:A2808)-1,NETWORKDAYS(M2897,TODAY(),Feriados!A$28:A$328))</f>
        <v>-1</v>
      </c>
      <c r="P2897" s="16"/>
      <c r="Q2897" s="25">
        <f ca="1">+IF(T2897="ENVIO OS", IF(NETWORKDAYS(N2897,P2897,Feriados!A$28:A$328)&gt;-1,NETWORKDAYS(N2897,P2897,Feriados!A$28:A$328)-1,NETWORKDAYS(N2897,TODAY(),Feriados!A$28:A$328)),0)</f>
        <v>0</v>
      </c>
      <c r="R2897" s="17"/>
      <c r="S2897" s="17"/>
      <c r="AC2897" s="26"/>
      <c r="AD2897" s="26"/>
      <c r="AF2897" s="28"/>
    </row>
    <row r="2898" spans="13:32" s="25" customFormat="1" ht="15" x14ac:dyDescent="0.25">
      <c r="M2898" s="26"/>
      <c r="N2898" s="26"/>
      <c r="O2898" s="27">
        <f ca="1">+IF(NETWORKDAYS(M2898,N2898,Feriados!A2779:A2809)&gt;-1,NETWORKDAYS(M2898,N2898,Feriados!A2779:A2809)-1,NETWORKDAYS(M2898,TODAY(),Feriados!A$28:A$328))</f>
        <v>-1</v>
      </c>
      <c r="P2898" s="16"/>
      <c r="Q2898" s="25">
        <f ca="1">+IF(T2898="ENVIO OS", IF(NETWORKDAYS(N2898,P2898,Feriados!A$28:A$328)&gt;-1,NETWORKDAYS(N2898,P2898,Feriados!A$28:A$328)-1,NETWORKDAYS(N2898,TODAY(),Feriados!A$28:A$328)),0)</f>
        <v>0</v>
      </c>
      <c r="R2898" s="17"/>
      <c r="S2898" s="17"/>
      <c r="AC2898" s="26"/>
      <c r="AD2898" s="26"/>
      <c r="AF2898" s="28"/>
    </row>
    <row r="2899" spans="13:32" s="25" customFormat="1" ht="15" x14ac:dyDescent="0.25">
      <c r="M2899" s="26"/>
      <c r="N2899" s="26"/>
      <c r="O2899" s="27">
        <f ca="1">+IF(NETWORKDAYS(M2899,N2899,Feriados!A2780:A2810)&gt;-1,NETWORKDAYS(M2899,N2899,Feriados!A2780:A2810)-1,NETWORKDAYS(M2899,TODAY(),Feriados!A$28:A$328))</f>
        <v>-1</v>
      </c>
      <c r="P2899" s="16"/>
      <c r="Q2899" s="25">
        <f ca="1">+IF(T2899="ENVIO OS", IF(NETWORKDAYS(N2899,P2899,Feriados!A$28:A$328)&gt;-1,NETWORKDAYS(N2899,P2899,Feriados!A$28:A$328)-1,NETWORKDAYS(N2899,TODAY(),Feriados!A$28:A$328)),0)</f>
        <v>0</v>
      </c>
      <c r="R2899" s="17"/>
      <c r="S2899" s="17"/>
      <c r="AC2899" s="26"/>
      <c r="AD2899" s="26"/>
      <c r="AF2899" s="28"/>
    </row>
    <row r="2900" spans="13:32" s="25" customFormat="1" ht="15" x14ac:dyDescent="0.25">
      <c r="M2900" s="26"/>
      <c r="N2900" s="26"/>
      <c r="O2900" s="27">
        <f ca="1">+IF(NETWORKDAYS(M2900,N2900,Feriados!A2781:A2811)&gt;-1,NETWORKDAYS(M2900,N2900,Feriados!A2781:A2811)-1,NETWORKDAYS(M2900,TODAY(),Feriados!A$28:A$328))</f>
        <v>-1</v>
      </c>
      <c r="P2900" s="16"/>
      <c r="Q2900" s="25">
        <f ca="1">+IF(T2900="ENVIO OS", IF(NETWORKDAYS(N2900,P2900,Feriados!A$28:A$328)&gt;-1,NETWORKDAYS(N2900,P2900,Feriados!A$28:A$328)-1,NETWORKDAYS(N2900,TODAY(),Feriados!A$28:A$328)),0)</f>
        <v>0</v>
      </c>
      <c r="R2900" s="17"/>
      <c r="S2900" s="17"/>
      <c r="AC2900" s="26"/>
      <c r="AD2900" s="26"/>
      <c r="AF2900" s="28"/>
    </row>
    <row r="2901" spans="13:32" s="25" customFormat="1" ht="15" x14ac:dyDescent="0.25">
      <c r="M2901" s="26"/>
      <c r="N2901" s="26"/>
      <c r="O2901" s="27">
        <f ca="1">+IF(NETWORKDAYS(M2901,N2901,Feriados!A2782:A2812)&gt;-1,NETWORKDAYS(M2901,N2901,Feriados!A2782:A2812)-1,NETWORKDAYS(M2901,TODAY(),Feriados!A$28:A$328))</f>
        <v>-1</v>
      </c>
      <c r="P2901" s="16"/>
      <c r="Q2901" s="25">
        <f ca="1">+IF(T2901="ENVIO OS", IF(NETWORKDAYS(N2901,P2901,Feriados!A$28:A$328)&gt;-1,NETWORKDAYS(N2901,P2901,Feriados!A$28:A$328)-1,NETWORKDAYS(N2901,TODAY(),Feriados!A$28:A$328)),0)</f>
        <v>0</v>
      </c>
      <c r="R2901" s="17"/>
      <c r="S2901" s="17"/>
      <c r="AC2901" s="26"/>
      <c r="AD2901" s="26"/>
      <c r="AF2901" s="28"/>
    </row>
    <row r="2902" spans="13:32" s="25" customFormat="1" ht="15" x14ac:dyDescent="0.25">
      <c r="M2902" s="26"/>
      <c r="N2902" s="26"/>
      <c r="O2902" s="27">
        <f ca="1">+IF(NETWORKDAYS(M2902,N2902,Feriados!A2783:A2813)&gt;-1,NETWORKDAYS(M2902,N2902,Feriados!A2783:A2813)-1,NETWORKDAYS(M2902,TODAY(),Feriados!A$28:A$328))</f>
        <v>-1</v>
      </c>
      <c r="P2902" s="16"/>
      <c r="Q2902" s="25">
        <f ca="1">+IF(T2902="ENVIO OS", IF(NETWORKDAYS(N2902,P2902,Feriados!A$28:A$328)&gt;-1,NETWORKDAYS(N2902,P2902,Feriados!A$28:A$328)-1,NETWORKDAYS(N2902,TODAY(),Feriados!A$28:A$328)),0)</f>
        <v>0</v>
      </c>
      <c r="R2902" s="17"/>
      <c r="S2902" s="17"/>
      <c r="AC2902" s="26"/>
      <c r="AD2902" s="26"/>
      <c r="AF2902" s="28"/>
    </row>
    <row r="2903" spans="13:32" s="25" customFormat="1" ht="15" x14ac:dyDescent="0.25">
      <c r="M2903" s="26"/>
      <c r="N2903" s="26"/>
      <c r="O2903" s="27">
        <f ca="1">+IF(NETWORKDAYS(M2903,N2903,Feriados!A2784:A2814)&gt;-1,NETWORKDAYS(M2903,N2903,Feriados!A2784:A2814)-1,NETWORKDAYS(M2903,TODAY(),Feriados!A$28:A$328))</f>
        <v>-1</v>
      </c>
      <c r="P2903" s="16"/>
      <c r="Q2903" s="25">
        <f ca="1">+IF(T2903="ENVIO OS", IF(NETWORKDAYS(N2903,P2903,Feriados!A$28:A$328)&gt;-1,NETWORKDAYS(N2903,P2903,Feriados!A$28:A$328)-1,NETWORKDAYS(N2903,TODAY(),Feriados!A$28:A$328)),0)</f>
        <v>0</v>
      </c>
      <c r="R2903" s="17"/>
      <c r="S2903" s="17"/>
      <c r="AC2903" s="26"/>
      <c r="AD2903" s="26"/>
      <c r="AF2903" s="28"/>
    </row>
    <row r="2904" spans="13:32" s="25" customFormat="1" ht="15" x14ac:dyDescent="0.25">
      <c r="M2904" s="26"/>
      <c r="N2904" s="26"/>
      <c r="O2904" s="27">
        <f ca="1">+IF(NETWORKDAYS(M2904,N2904,Feriados!A2785:A2815)&gt;-1,NETWORKDAYS(M2904,N2904,Feriados!A2785:A2815)-1,NETWORKDAYS(M2904,TODAY(),Feriados!A$28:A$328))</f>
        <v>-1</v>
      </c>
      <c r="P2904" s="16"/>
      <c r="Q2904" s="25">
        <f ca="1">+IF(T2904="ENVIO OS", IF(NETWORKDAYS(N2904,P2904,Feriados!A$28:A$328)&gt;-1,NETWORKDAYS(N2904,P2904,Feriados!A$28:A$328)-1,NETWORKDAYS(N2904,TODAY(),Feriados!A$28:A$328)),0)</f>
        <v>0</v>
      </c>
      <c r="R2904" s="17"/>
      <c r="S2904" s="17"/>
      <c r="AC2904" s="26"/>
      <c r="AD2904" s="26"/>
      <c r="AF2904" s="28"/>
    </row>
    <row r="2905" spans="13:32" s="25" customFormat="1" ht="15" x14ac:dyDescent="0.25">
      <c r="M2905" s="26"/>
      <c r="N2905" s="26"/>
      <c r="O2905" s="27">
        <f ca="1">+IF(NETWORKDAYS(M2905,N2905,Feriados!A2786:A2816)&gt;-1,NETWORKDAYS(M2905,N2905,Feriados!A2786:A2816)-1,NETWORKDAYS(M2905,TODAY(),Feriados!A$28:A$328))</f>
        <v>-1</v>
      </c>
      <c r="P2905" s="16"/>
      <c r="Q2905" s="25">
        <f ca="1">+IF(T2905="ENVIO OS", IF(NETWORKDAYS(N2905,P2905,Feriados!A$28:A$328)&gt;-1,NETWORKDAYS(N2905,P2905,Feriados!A$28:A$328)-1,NETWORKDAYS(N2905,TODAY(),Feriados!A$28:A$328)),0)</f>
        <v>0</v>
      </c>
      <c r="R2905" s="17"/>
      <c r="S2905" s="17"/>
      <c r="AC2905" s="26"/>
      <c r="AD2905" s="26"/>
      <c r="AF2905" s="28"/>
    </row>
    <row r="2906" spans="13:32" s="25" customFormat="1" ht="15" x14ac:dyDescent="0.25">
      <c r="M2906" s="26"/>
      <c r="N2906" s="26"/>
      <c r="O2906" s="27">
        <f ca="1">+IF(NETWORKDAYS(M2906,N2906,Feriados!A2787:A2817)&gt;-1,NETWORKDAYS(M2906,N2906,Feriados!A2787:A2817)-1,NETWORKDAYS(M2906,TODAY(),Feriados!A$28:A$328))</f>
        <v>-1</v>
      </c>
      <c r="P2906" s="16"/>
      <c r="Q2906" s="25">
        <f ca="1">+IF(T2906="ENVIO OS", IF(NETWORKDAYS(N2906,P2906,Feriados!A$28:A$328)&gt;-1,NETWORKDAYS(N2906,P2906,Feriados!A$28:A$328)-1,NETWORKDAYS(N2906,TODAY(),Feriados!A$28:A$328)),0)</f>
        <v>0</v>
      </c>
      <c r="R2906" s="17"/>
      <c r="S2906" s="17"/>
      <c r="AC2906" s="26"/>
      <c r="AD2906" s="26"/>
      <c r="AF2906" s="28"/>
    </row>
    <row r="2907" spans="13:32" s="25" customFormat="1" ht="15" x14ac:dyDescent="0.25">
      <c r="M2907" s="26"/>
      <c r="N2907" s="26"/>
      <c r="O2907" s="27">
        <f ca="1">+IF(NETWORKDAYS(M2907,N2907,Feriados!A2788:A2818)&gt;-1,NETWORKDAYS(M2907,N2907,Feriados!A2788:A2818)-1,NETWORKDAYS(M2907,TODAY(),Feriados!A$28:A$328))</f>
        <v>-1</v>
      </c>
      <c r="P2907" s="16"/>
      <c r="Q2907" s="25">
        <f ca="1">+IF(T2907="ENVIO OS", IF(NETWORKDAYS(N2907,P2907,Feriados!A$28:A$328)&gt;-1,NETWORKDAYS(N2907,P2907,Feriados!A$28:A$328)-1,NETWORKDAYS(N2907,TODAY(),Feriados!A$28:A$328)),0)</f>
        <v>0</v>
      </c>
      <c r="R2907" s="17"/>
      <c r="S2907" s="17"/>
      <c r="AC2907" s="26"/>
      <c r="AD2907" s="26"/>
      <c r="AF2907" s="28"/>
    </row>
    <row r="2908" spans="13:32" s="25" customFormat="1" ht="15" x14ac:dyDescent="0.25">
      <c r="M2908" s="26"/>
      <c r="N2908" s="26"/>
      <c r="O2908" s="27">
        <f ca="1">+IF(NETWORKDAYS(M2908,N2908,Feriados!A2789:A2819)&gt;-1,NETWORKDAYS(M2908,N2908,Feriados!A2789:A2819)-1,NETWORKDAYS(M2908,TODAY(),Feriados!A$28:A$328))</f>
        <v>-1</v>
      </c>
      <c r="P2908" s="16"/>
      <c r="Q2908" s="25">
        <f ca="1">+IF(T2908="ENVIO OS", IF(NETWORKDAYS(N2908,P2908,Feriados!A$28:A$328)&gt;-1,NETWORKDAYS(N2908,P2908,Feriados!A$28:A$328)-1,NETWORKDAYS(N2908,TODAY(),Feriados!A$28:A$328)),0)</f>
        <v>0</v>
      </c>
      <c r="R2908" s="17"/>
      <c r="S2908" s="17"/>
      <c r="AC2908" s="26"/>
      <c r="AD2908" s="26"/>
      <c r="AF2908" s="28"/>
    </row>
    <row r="2909" spans="13:32" s="25" customFormat="1" ht="15" x14ac:dyDescent="0.25">
      <c r="M2909" s="26"/>
      <c r="N2909" s="26"/>
      <c r="O2909" s="27">
        <f ca="1">+IF(NETWORKDAYS(M2909,N2909,Feriados!A2790:A2820)&gt;-1,NETWORKDAYS(M2909,N2909,Feriados!A2790:A2820)-1,NETWORKDAYS(M2909,TODAY(),Feriados!A$28:A$328))</f>
        <v>-1</v>
      </c>
      <c r="P2909" s="16"/>
      <c r="Q2909" s="25">
        <f ca="1">+IF(T2909="ENVIO OS", IF(NETWORKDAYS(N2909,P2909,Feriados!A$28:A$328)&gt;-1,NETWORKDAYS(N2909,P2909,Feriados!A$28:A$328)-1,NETWORKDAYS(N2909,TODAY(),Feriados!A$28:A$328)),0)</f>
        <v>0</v>
      </c>
      <c r="R2909" s="17"/>
      <c r="S2909" s="17"/>
      <c r="AC2909" s="26"/>
      <c r="AD2909" s="26"/>
      <c r="AF2909" s="28"/>
    </row>
    <row r="2910" spans="13:32" s="25" customFormat="1" ht="15" x14ac:dyDescent="0.25">
      <c r="M2910" s="26"/>
      <c r="N2910" s="26"/>
      <c r="O2910" s="27">
        <f ca="1">+IF(NETWORKDAYS(M2910,N2910,Feriados!A2791:A2821)&gt;-1,NETWORKDAYS(M2910,N2910,Feriados!A2791:A2821)-1,NETWORKDAYS(M2910,TODAY(),Feriados!A$28:A$328))</f>
        <v>-1</v>
      </c>
      <c r="P2910" s="16"/>
      <c r="Q2910" s="25">
        <f ca="1">+IF(T2910="ENVIO OS", IF(NETWORKDAYS(N2910,P2910,Feriados!A$28:A$328)&gt;-1,NETWORKDAYS(N2910,P2910,Feriados!A$28:A$328)-1,NETWORKDAYS(N2910,TODAY(),Feriados!A$28:A$328)),0)</f>
        <v>0</v>
      </c>
      <c r="R2910" s="17"/>
      <c r="S2910" s="17"/>
      <c r="AC2910" s="26"/>
      <c r="AD2910" s="26"/>
      <c r="AF2910" s="28"/>
    </row>
    <row r="2911" spans="13:32" s="25" customFormat="1" ht="15" x14ac:dyDescent="0.25">
      <c r="M2911" s="26"/>
      <c r="N2911" s="26"/>
      <c r="O2911" s="27">
        <f ca="1">+IF(NETWORKDAYS(M2911,N2911,Feriados!A2792:A2822)&gt;-1,NETWORKDAYS(M2911,N2911,Feriados!A2792:A2822)-1,NETWORKDAYS(M2911,TODAY(),Feriados!A$28:A$328))</f>
        <v>-1</v>
      </c>
      <c r="P2911" s="16"/>
      <c r="Q2911" s="25">
        <f ca="1">+IF(T2911="ENVIO OS", IF(NETWORKDAYS(N2911,P2911,Feriados!A$28:A$328)&gt;-1,NETWORKDAYS(N2911,P2911,Feriados!A$28:A$328)-1,NETWORKDAYS(N2911,TODAY(),Feriados!A$28:A$328)),0)</f>
        <v>0</v>
      </c>
      <c r="R2911" s="17"/>
      <c r="S2911" s="17"/>
      <c r="AC2911" s="26"/>
      <c r="AD2911" s="26"/>
      <c r="AF2911" s="28"/>
    </row>
    <row r="2912" spans="13:32" s="25" customFormat="1" ht="15" x14ac:dyDescent="0.25">
      <c r="M2912" s="26"/>
      <c r="N2912" s="26"/>
      <c r="O2912" s="27">
        <f ca="1">+IF(NETWORKDAYS(M2912,N2912,Feriados!A2793:A2823)&gt;-1,NETWORKDAYS(M2912,N2912,Feriados!A2793:A2823)-1,NETWORKDAYS(M2912,TODAY(),Feriados!A$28:A$328))</f>
        <v>-1</v>
      </c>
      <c r="P2912" s="16"/>
      <c r="Q2912" s="25">
        <f ca="1">+IF(T2912="ENVIO OS", IF(NETWORKDAYS(N2912,P2912,Feriados!A$28:A$328)&gt;-1,NETWORKDAYS(N2912,P2912,Feriados!A$28:A$328)-1,NETWORKDAYS(N2912,TODAY(),Feriados!A$28:A$328)),0)</f>
        <v>0</v>
      </c>
      <c r="R2912" s="17"/>
      <c r="S2912" s="17"/>
      <c r="AC2912" s="26"/>
      <c r="AD2912" s="26"/>
      <c r="AF2912" s="28"/>
    </row>
    <row r="2913" spans="13:32" s="25" customFormat="1" ht="15" x14ac:dyDescent="0.25">
      <c r="M2913" s="26"/>
      <c r="N2913" s="26"/>
      <c r="O2913" s="27">
        <f ca="1">+IF(NETWORKDAYS(M2913,N2913,Feriados!A2794:A2824)&gt;-1,NETWORKDAYS(M2913,N2913,Feriados!A2794:A2824)-1,NETWORKDAYS(M2913,TODAY(),Feriados!A$28:A$328))</f>
        <v>-1</v>
      </c>
      <c r="P2913" s="16"/>
      <c r="Q2913" s="25">
        <f ca="1">+IF(T2913="ENVIO OS", IF(NETWORKDAYS(N2913,P2913,Feriados!A$28:A$328)&gt;-1,NETWORKDAYS(N2913,P2913,Feriados!A$28:A$328)-1,NETWORKDAYS(N2913,TODAY(),Feriados!A$28:A$328)),0)</f>
        <v>0</v>
      </c>
      <c r="R2913" s="17"/>
      <c r="S2913" s="17"/>
      <c r="AC2913" s="26"/>
      <c r="AD2913" s="26"/>
      <c r="AF2913" s="28"/>
    </row>
    <row r="2914" spans="13:32" s="25" customFormat="1" ht="15" x14ac:dyDescent="0.25">
      <c r="M2914" s="26"/>
      <c r="N2914" s="26"/>
      <c r="O2914" s="27">
        <f ca="1">+IF(NETWORKDAYS(M2914,N2914,Feriados!A2795:A2825)&gt;-1,NETWORKDAYS(M2914,N2914,Feriados!A2795:A2825)-1,NETWORKDAYS(M2914,TODAY(),Feriados!A$28:A$328))</f>
        <v>-1</v>
      </c>
      <c r="P2914" s="16"/>
      <c r="Q2914" s="25">
        <f ca="1">+IF(T2914="ENVIO OS", IF(NETWORKDAYS(N2914,P2914,Feriados!A$28:A$328)&gt;-1,NETWORKDAYS(N2914,P2914,Feriados!A$28:A$328)-1,NETWORKDAYS(N2914,TODAY(),Feriados!A$28:A$328)),0)</f>
        <v>0</v>
      </c>
      <c r="R2914" s="17"/>
      <c r="S2914" s="17"/>
      <c r="AC2914" s="26"/>
      <c r="AD2914" s="26"/>
      <c r="AF2914" s="28"/>
    </row>
    <row r="2915" spans="13:32" s="25" customFormat="1" ht="15" x14ac:dyDescent="0.25">
      <c r="M2915" s="26"/>
      <c r="N2915" s="26"/>
      <c r="O2915" s="27">
        <f ca="1">+IF(NETWORKDAYS(M2915,N2915,Feriados!A2796:A2826)&gt;-1,NETWORKDAYS(M2915,N2915,Feriados!A2796:A2826)-1,NETWORKDAYS(M2915,TODAY(),Feriados!A$28:A$328))</f>
        <v>-1</v>
      </c>
      <c r="P2915" s="16"/>
      <c r="Q2915" s="25">
        <f ca="1">+IF(T2915="ENVIO OS", IF(NETWORKDAYS(N2915,P2915,Feriados!A$28:A$328)&gt;-1,NETWORKDAYS(N2915,P2915,Feriados!A$28:A$328)-1,NETWORKDAYS(N2915,TODAY(),Feriados!A$28:A$328)),0)</f>
        <v>0</v>
      </c>
      <c r="R2915" s="17"/>
      <c r="S2915" s="17"/>
      <c r="AC2915" s="26"/>
      <c r="AD2915" s="26"/>
      <c r="AF2915" s="28"/>
    </row>
    <row r="2916" spans="13:32" s="25" customFormat="1" ht="15" x14ac:dyDescent="0.25">
      <c r="M2916" s="26"/>
      <c r="N2916" s="26"/>
      <c r="O2916" s="27">
        <f ca="1">+IF(NETWORKDAYS(M2916,N2916,Feriados!A2797:A2827)&gt;-1,NETWORKDAYS(M2916,N2916,Feriados!A2797:A2827)-1,NETWORKDAYS(M2916,TODAY(),Feriados!A$28:A$328))</f>
        <v>-1</v>
      </c>
      <c r="P2916" s="16"/>
      <c r="Q2916" s="25">
        <f ca="1">+IF(T2916="ENVIO OS", IF(NETWORKDAYS(N2916,P2916,Feriados!A$28:A$328)&gt;-1,NETWORKDAYS(N2916,P2916,Feriados!A$28:A$328)-1,NETWORKDAYS(N2916,TODAY(),Feriados!A$28:A$328)),0)</f>
        <v>0</v>
      </c>
      <c r="R2916" s="17"/>
      <c r="S2916" s="17"/>
      <c r="AC2916" s="26"/>
      <c r="AD2916" s="26"/>
      <c r="AF2916" s="28"/>
    </row>
    <row r="2917" spans="13:32" s="25" customFormat="1" ht="15" x14ac:dyDescent="0.25">
      <c r="M2917" s="26"/>
      <c r="N2917" s="26"/>
      <c r="O2917" s="27">
        <f ca="1">+IF(NETWORKDAYS(M2917,N2917,Feriados!A2798:A2828)&gt;-1,NETWORKDAYS(M2917,N2917,Feriados!A2798:A2828)-1,NETWORKDAYS(M2917,TODAY(),Feriados!A$28:A$328))</f>
        <v>-1</v>
      </c>
      <c r="P2917" s="16"/>
      <c r="Q2917" s="25">
        <f ca="1">+IF(T2917="ENVIO OS", IF(NETWORKDAYS(N2917,P2917,Feriados!A$28:A$328)&gt;-1,NETWORKDAYS(N2917,P2917,Feriados!A$28:A$328)-1,NETWORKDAYS(N2917,TODAY(),Feriados!A$28:A$328)),0)</f>
        <v>0</v>
      </c>
      <c r="R2917" s="17"/>
      <c r="S2917" s="17"/>
      <c r="AC2917" s="26"/>
      <c r="AD2917" s="26"/>
      <c r="AF2917" s="28"/>
    </row>
    <row r="2918" spans="13:32" s="25" customFormat="1" ht="15" x14ac:dyDescent="0.25">
      <c r="M2918" s="26"/>
      <c r="N2918" s="26"/>
      <c r="O2918" s="27">
        <f ca="1">+IF(NETWORKDAYS(M2918,N2918,Feriados!A2799:A2829)&gt;-1,NETWORKDAYS(M2918,N2918,Feriados!A2799:A2829)-1,NETWORKDAYS(M2918,TODAY(),Feriados!A$28:A$328))</f>
        <v>-1</v>
      </c>
      <c r="P2918" s="16"/>
      <c r="Q2918" s="25">
        <f ca="1">+IF(T2918="ENVIO OS", IF(NETWORKDAYS(N2918,P2918,Feriados!A$28:A$328)&gt;-1,NETWORKDAYS(N2918,P2918,Feriados!A$28:A$328)-1,NETWORKDAYS(N2918,TODAY(),Feriados!A$28:A$328)),0)</f>
        <v>0</v>
      </c>
      <c r="R2918" s="17"/>
      <c r="S2918" s="17"/>
      <c r="AC2918" s="26"/>
      <c r="AD2918" s="26"/>
      <c r="AF2918" s="28"/>
    </row>
    <row r="2919" spans="13:32" s="25" customFormat="1" ht="15" x14ac:dyDescent="0.25">
      <c r="M2919" s="26"/>
      <c r="N2919" s="26"/>
      <c r="O2919" s="27">
        <f ca="1">+IF(NETWORKDAYS(M2919,N2919,Feriados!A2800:A2830)&gt;-1,NETWORKDAYS(M2919,N2919,Feriados!A2800:A2830)-1,NETWORKDAYS(M2919,TODAY(),Feriados!A$28:A$328))</f>
        <v>-1</v>
      </c>
      <c r="P2919" s="16"/>
      <c r="Q2919" s="25">
        <f ca="1">+IF(T2919="ENVIO OS", IF(NETWORKDAYS(N2919,P2919,Feriados!A$28:A$328)&gt;-1,NETWORKDAYS(N2919,P2919,Feriados!A$28:A$328)-1,NETWORKDAYS(N2919,TODAY(),Feriados!A$28:A$328)),0)</f>
        <v>0</v>
      </c>
      <c r="R2919" s="17"/>
      <c r="S2919" s="17"/>
      <c r="AC2919" s="26"/>
      <c r="AD2919" s="26"/>
      <c r="AF2919" s="28"/>
    </row>
    <row r="2920" spans="13:32" s="25" customFormat="1" ht="15" x14ac:dyDescent="0.25">
      <c r="M2920" s="26"/>
      <c r="N2920" s="26"/>
      <c r="O2920" s="27">
        <f ca="1">+IF(NETWORKDAYS(M2920,N2920,Feriados!A2801:A2831)&gt;-1,NETWORKDAYS(M2920,N2920,Feriados!A2801:A2831)-1,NETWORKDAYS(M2920,TODAY(),Feriados!A$28:A$328))</f>
        <v>-1</v>
      </c>
      <c r="P2920" s="16"/>
      <c r="Q2920" s="25">
        <f ca="1">+IF(T2920="ENVIO OS", IF(NETWORKDAYS(N2920,P2920,Feriados!A$28:A$328)&gt;-1,NETWORKDAYS(N2920,P2920,Feriados!A$28:A$328)-1,NETWORKDAYS(N2920,TODAY(),Feriados!A$28:A$328)),0)</f>
        <v>0</v>
      </c>
      <c r="R2920" s="17"/>
      <c r="S2920" s="17"/>
      <c r="AC2920" s="26"/>
      <c r="AD2920" s="26"/>
      <c r="AF2920" s="28"/>
    </row>
    <row r="2921" spans="13:32" s="25" customFormat="1" ht="15" x14ac:dyDescent="0.25">
      <c r="M2921" s="26"/>
      <c r="N2921" s="26"/>
      <c r="O2921" s="27">
        <f ca="1">+IF(NETWORKDAYS(M2921,N2921,Feriados!A2802:A2832)&gt;-1,NETWORKDAYS(M2921,N2921,Feriados!A2802:A2832)-1,NETWORKDAYS(M2921,TODAY(),Feriados!A$28:A$328))</f>
        <v>-1</v>
      </c>
      <c r="P2921" s="16"/>
      <c r="Q2921" s="25">
        <f ca="1">+IF(T2921="ENVIO OS", IF(NETWORKDAYS(N2921,P2921,Feriados!A$28:A$328)&gt;-1,NETWORKDAYS(N2921,P2921,Feriados!A$28:A$328)-1,NETWORKDAYS(N2921,TODAY(),Feriados!A$28:A$328)),0)</f>
        <v>0</v>
      </c>
      <c r="R2921" s="17"/>
      <c r="S2921" s="17"/>
      <c r="AC2921" s="26"/>
      <c r="AD2921" s="26"/>
      <c r="AF2921" s="28"/>
    </row>
    <row r="2922" spans="13:32" s="25" customFormat="1" ht="15" x14ac:dyDescent="0.25">
      <c r="M2922" s="26"/>
      <c r="N2922" s="26"/>
      <c r="O2922" s="27">
        <f ca="1">+IF(NETWORKDAYS(M2922,N2922,Feriados!A2803:A2833)&gt;-1,NETWORKDAYS(M2922,N2922,Feriados!A2803:A2833)-1,NETWORKDAYS(M2922,TODAY(),Feriados!A$28:A$328))</f>
        <v>-1</v>
      </c>
      <c r="P2922" s="16"/>
      <c r="Q2922" s="25">
        <f ca="1">+IF(T2922="ENVIO OS", IF(NETWORKDAYS(N2922,P2922,Feriados!A$28:A$328)&gt;-1,NETWORKDAYS(N2922,P2922,Feriados!A$28:A$328)-1,NETWORKDAYS(N2922,TODAY(),Feriados!A$28:A$328)),0)</f>
        <v>0</v>
      </c>
      <c r="R2922" s="17"/>
      <c r="S2922" s="17"/>
      <c r="AC2922" s="26"/>
      <c r="AD2922" s="26"/>
      <c r="AF2922" s="28"/>
    </row>
    <row r="2923" spans="13:32" s="25" customFormat="1" ht="15" x14ac:dyDescent="0.25">
      <c r="M2923" s="26"/>
      <c r="N2923" s="26"/>
      <c r="O2923" s="27">
        <f ca="1">+IF(NETWORKDAYS(M2923,N2923,Feriados!A2804:A2834)&gt;-1,NETWORKDAYS(M2923,N2923,Feriados!A2804:A2834)-1,NETWORKDAYS(M2923,TODAY(),Feriados!A$28:A$328))</f>
        <v>-1</v>
      </c>
      <c r="P2923" s="16"/>
      <c r="Q2923" s="25">
        <f ca="1">+IF(T2923="ENVIO OS", IF(NETWORKDAYS(N2923,P2923,Feriados!A$28:A$328)&gt;-1,NETWORKDAYS(N2923,P2923,Feriados!A$28:A$328)-1,NETWORKDAYS(N2923,TODAY(),Feriados!A$28:A$328)),0)</f>
        <v>0</v>
      </c>
      <c r="R2923" s="17"/>
      <c r="S2923" s="17"/>
      <c r="AC2923" s="26"/>
      <c r="AD2923" s="26"/>
      <c r="AF2923" s="28"/>
    </row>
    <row r="2924" spans="13:32" s="25" customFormat="1" ht="15" x14ac:dyDescent="0.25">
      <c r="M2924" s="26"/>
      <c r="N2924" s="26"/>
      <c r="O2924" s="27">
        <f ca="1">+IF(NETWORKDAYS(M2924,N2924,Feriados!A2805:A2835)&gt;-1,NETWORKDAYS(M2924,N2924,Feriados!A2805:A2835)-1,NETWORKDAYS(M2924,TODAY(),Feriados!A$28:A$328))</f>
        <v>-1</v>
      </c>
      <c r="P2924" s="16"/>
      <c r="Q2924" s="25">
        <f ca="1">+IF(T2924="ENVIO OS", IF(NETWORKDAYS(N2924,P2924,Feriados!A$28:A$328)&gt;-1,NETWORKDAYS(N2924,P2924,Feriados!A$28:A$328)-1,NETWORKDAYS(N2924,TODAY(),Feriados!A$28:A$328)),0)</f>
        <v>0</v>
      </c>
      <c r="R2924" s="17"/>
      <c r="S2924" s="17"/>
      <c r="AC2924" s="26"/>
      <c r="AD2924" s="26"/>
      <c r="AF2924" s="28"/>
    </row>
    <row r="2925" spans="13:32" s="25" customFormat="1" ht="15" x14ac:dyDescent="0.25">
      <c r="M2925" s="26"/>
      <c r="N2925" s="26"/>
      <c r="O2925" s="27">
        <f ca="1">+IF(NETWORKDAYS(M2925,N2925,Feriados!A2806:A2836)&gt;-1,NETWORKDAYS(M2925,N2925,Feriados!A2806:A2836)-1,NETWORKDAYS(M2925,TODAY(),Feriados!A$28:A$328))</f>
        <v>-1</v>
      </c>
      <c r="P2925" s="16"/>
      <c r="Q2925" s="25">
        <f ca="1">+IF(T2925="ENVIO OS", IF(NETWORKDAYS(N2925,P2925,Feriados!A$28:A$328)&gt;-1,NETWORKDAYS(N2925,P2925,Feriados!A$28:A$328)-1,NETWORKDAYS(N2925,TODAY(),Feriados!A$28:A$328)),0)</f>
        <v>0</v>
      </c>
      <c r="R2925" s="17"/>
      <c r="S2925" s="17"/>
      <c r="AC2925" s="26"/>
      <c r="AD2925" s="26"/>
      <c r="AF2925" s="28"/>
    </row>
    <row r="2926" spans="13:32" s="25" customFormat="1" ht="15" x14ac:dyDescent="0.25">
      <c r="M2926" s="26"/>
      <c r="N2926" s="26"/>
      <c r="O2926" s="27">
        <f ca="1">+IF(NETWORKDAYS(M2926,N2926,Feriados!A2807:A2837)&gt;-1,NETWORKDAYS(M2926,N2926,Feriados!A2807:A2837)-1,NETWORKDAYS(M2926,TODAY(),Feriados!A$28:A$328))</f>
        <v>-1</v>
      </c>
      <c r="P2926" s="16"/>
      <c r="Q2926" s="25">
        <f ca="1">+IF(T2926="ENVIO OS", IF(NETWORKDAYS(N2926,P2926,Feriados!A$28:A$328)&gt;-1,NETWORKDAYS(N2926,P2926,Feriados!A$28:A$328)-1,NETWORKDAYS(N2926,TODAY(),Feriados!A$28:A$328)),0)</f>
        <v>0</v>
      </c>
      <c r="R2926" s="17"/>
      <c r="S2926" s="17"/>
      <c r="AC2926" s="26"/>
      <c r="AD2926" s="26"/>
      <c r="AF2926" s="28"/>
    </row>
    <row r="2927" spans="13:32" s="25" customFormat="1" ht="15" x14ac:dyDescent="0.25">
      <c r="M2927" s="26"/>
      <c r="N2927" s="26"/>
      <c r="O2927" s="27">
        <f ca="1">+IF(NETWORKDAYS(M2927,N2927,Feriados!A2808:A2838)&gt;-1,NETWORKDAYS(M2927,N2927,Feriados!A2808:A2838)-1,NETWORKDAYS(M2927,TODAY(),Feriados!A$28:A$328))</f>
        <v>-1</v>
      </c>
      <c r="P2927" s="16"/>
      <c r="Q2927" s="25">
        <f ca="1">+IF(T2927="ENVIO OS", IF(NETWORKDAYS(N2927,P2927,Feriados!A$28:A$328)&gt;-1,NETWORKDAYS(N2927,P2927,Feriados!A$28:A$328)-1,NETWORKDAYS(N2927,TODAY(),Feriados!A$28:A$328)),0)</f>
        <v>0</v>
      </c>
      <c r="R2927" s="17"/>
      <c r="S2927" s="17"/>
      <c r="AC2927" s="26"/>
      <c r="AD2927" s="26"/>
      <c r="AF2927" s="28"/>
    </row>
    <row r="2928" spans="13:32" s="25" customFormat="1" ht="15" x14ac:dyDescent="0.25">
      <c r="M2928" s="26"/>
      <c r="N2928" s="26"/>
      <c r="O2928" s="27">
        <f ca="1">+IF(NETWORKDAYS(M2928,N2928,Feriados!A2809:A2839)&gt;-1,NETWORKDAYS(M2928,N2928,Feriados!A2809:A2839)-1,NETWORKDAYS(M2928,TODAY(),Feriados!A$28:A$328))</f>
        <v>-1</v>
      </c>
      <c r="P2928" s="16"/>
      <c r="Q2928" s="25">
        <f ca="1">+IF(T2928="ENVIO OS", IF(NETWORKDAYS(N2928,P2928,Feriados!A$28:A$328)&gt;-1,NETWORKDAYS(N2928,P2928,Feriados!A$28:A$328)-1,NETWORKDAYS(N2928,TODAY(),Feriados!A$28:A$328)),0)</f>
        <v>0</v>
      </c>
      <c r="R2928" s="17"/>
      <c r="S2928" s="17"/>
      <c r="AC2928" s="26"/>
      <c r="AD2928" s="26"/>
      <c r="AF2928" s="28"/>
    </row>
    <row r="2929" spans="13:32" s="25" customFormat="1" ht="15" x14ac:dyDescent="0.25">
      <c r="M2929" s="26"/>
      <c r="N2929" s="26"/>
      <c r="O2929" s="27">
        <f ca="1">+IF(NETWORKDAYS(M2929,N2929,Feriados!A2810:A2840)&gt;-1,NETWORKDAYS(M2929,N2929,Feriados!A2810:A2840)-1,NETWORKDAYS(M2929,TODAY(),Feriados!A$28:A$328))</f>
        <v>-1</v>
      </c>
      <c r="P2929" s="16"/>
      <c r="Q2929" s="25">
        <f ca="1">+IF(T2929="ENVIO OS", IF(NETWORKDAYS(N2929,P2929,Feriados!A$28:A$328)&gt;-1,NETWORKDAYS(N2929,P2929,Feriados!A$28:A$328)-1,NETWORKDAYS(N2929,TODAY(),Feriados!A$28:A$328)),0)</f>
        <v>0</v>
      </c>
      <c r="R2929" s="17"/>
      <c r="S2929" s="17"/>
      <c r="AC2929" s="26"/>
      <c r="AD2929" s="26"/>
      <c r="AF2929" s="28"/>
    </row>
    <row r="2930" spans="13:32" s="25" customFormat="1" ht="15" x14ac:dyDescent="0.25">
      <c r="M2930" s="26"/>
      <c r="N2930" s="26"/>
      <c r="O2930" s="27">
        <f ca="1">+IF(NETWORKDAYS(M2930,N2930,Feriados!A2811:A2841)&gt;-1,NETWORKDAYS(M2930,N2930,Feriados!A2811:A2841)-1,NETWORKDAYS(M2930,TODAY(),Feriados!A$28:A$328))</f>
        <v>-1</v>
      </c>
      <c r="P2930" s="16"/>
      <c r="Q2930" s="25">
        <f ca="1">+IF(T2930="ENVIO OS", IF(NETWORKDAYS(N2930,P2930,Feriados!A$28:A$328)&gt;-1,NETWORKDAYS(N2930,P2930,Feriados!A$28:A$328)-1,NETWORKDAYS(N2930,TODAY(),Feriados!A$28:A$328)),0)</f>
        <v>0</v>
      </c>
      <c r="R2930" s="17"/>
      <c r="S2930" s="17"/>
      <c r="AC2930" s="26"/>
      <c r="AD2930" s="26"/>
      <c r="AF2930" s="28"/>
    </row>
    <row r="2931" spans="13:32" s="25" customFormat="1" ht="15" x14ac:dyDescent="0.25">
      <c r="M2931" s="26"/>
      <c r="N2931" s="26"/>
      <c r="O2931" s="27">
        <f ca="1">+IF(NETWORKDAYS(M2931,N2931,Feriados!A2812:A2842)&gt;-1,NETWORKDAYS(M2931,N2931,Feriados!A2812:A2842)-1,NETWORKDAYS(M2931,TODAY(),Feriados!A$28:A$328))</f>
        <v>-1</v>
      </c>
      <c r="P2931" s="16"/>
      <c r="Q2931" s="25">
        <f ca="1">+IF(T2931="ENVIO OS", IF(NETWORKDAYS(N2931,P2931,Feriados!A$28:A$328)&gt;-1,NETWORKDAYS(N2931,P2931,Feriados!A$28:A$328)-1,NETWORKDAYS(N2931,TODAY(),Feriados!A$28:A$328)),0)</f>
        <v>0</v>
      </c>
      <c r="R2931" s="17"/>
      <c r="S2931" s="17"/>
      <c r="AC2931" s="26"/>
      <c r="AD2931" s="26"/>
      <c r="AF2931" s="28"/>
    </row>
    <row r="2932" spans="13:32" s="25" customFormat="1" ht="15" x14ac:dyDescent="0.25">
      <c r="M2932" s="26"/>
      <c r="N2932" s="26"/>
      <c r="O2932" s="27">
        <f ca="1">+IF(NETWORKDAYS(M2932,N2932,Feriados!A2813:A2843)&gt;-1,NETWORKDAYS(M2932,N2932,Feriados!A2813:A2843)-1,NETWORKDAYS(M2932,TODAY(),Feriados!A$28:A$328))</f>
        <v>-1</v>
      </c>
      <c r="P2932" s="16"/>
      <c r="Q2932" s="25">
        <f ca="1">+IF(T2932="ENVIO OS", IF(NETWORKDAYS(N2932,P2932,Feriados!A$28:A$328)&gt;-1,NETWORKDAYS(N2932,P2932,Feriados!A$28:A$328)-1,NETWORKDAYS(N2932,TODAY(),Feriados!A$28:A$328)),0)</f>
        <v>0</v>
      </c>
      <c r="R2932" s="17"/>
      <c r="S2932" s="17"/>
      <c r="AC2932" s="26"/>
      <c r="AD2932" s="26"/>
      <c r="AF2932" s="28"/>
    </row>
    <row r="2933" spans="13:32" s="25" customFormat="1" ht="15" x14ac:dyDescent="0.25">
      <c r="M2933" s="26"/>
      <c r="N2933" s="26"/>
      <c r="O2933" s="27">
        <f ca="1">+IF(NETWORKDAYS(M2933,N2933,Feriados!A2814:A2844)&gt;-1,NETWORKDAYS(M2933,N2933,Feriados!A2814:A2844)-1,NETWORKDAYS(M2933,TODAY(),Feriados!A$28:A$328))</f>
        <v>-1</v>
      </c>
      <c r="P2933" s="16"/>
      <c r="Q2933" s="25">
        <f ca="1">+IF(T2933="ENVIO OS", IF(NETWORKDAYS(N2933,P2933,Feriados!A$28:A$328)&gt;-1,NETWORKDAYS(N2933,P2933,Feriados!A$28:A$328)-1,NETWORKDAYS(N2933,TODAY(),Feriados!A$28:A$328)),0)</f>
        <v>0</v>
      </c>
      <c r="R2933" s="17"/>
      <c r="S2933" s="17"/>
      <c r="AC2933" s="26"/>
      <c r="AD2933" s="26"/>
      <c r="AF2933" s="28"/>
    </row>
    <row r="2934" spans="13:32" s="25" customFormat="1" ht="15" x14ac:dyDescent="0.25">
      <c r="M2934" s="26"/>
      <c r="N2934" s="26"/>
      <c r="O2934" s="27">
        <f ca="1">+IF(NETWORKDAYS(M2934,N2934,Feriados!A2815:A2845)&gt;-1,NETWORKDAYS(M2934,N2934,Feriados!A2815:A2845)-1,NETWORKDAYS(M2934,TODAY(),Feriados!A$28:A$328))</f>
        <v>-1</v>
      </c>
      <c r="P2934" s="16"/>
      <c r="Q2934" s="25">
        <f ca="1">+IF(T2934="ENVIO OS", IF(NETWORKDAYS(N2934,P2934,Feriados!A$28:A$328)&gt;-1,NETWORKDAYS(N2934,P2934,Feriados!A$28:A$328)-1,NETWORKDAYS(N2934,TODAY(),Feriados!A$28:A$328)),0)</f>
        <v>0</v>
      </c>
      <c r="R2934" s="17"/>
      <c r="S2934" s="17"/>
      <c r="AC2934" s="26"/>
      <c r="AD2934" s="26"/>
      <c r="AF2934" s="28"/>
    </row>
    <row r="2935" spans="13:32" s="25" customFormat="1" ht="15" x14ac:dyDescent="0.25">
      <c r="M2935" s="26"/>
      <c r="N2935" s="26"/>
      <c r="O2935" s="27">
        <f ca="1">+IF(NETWORKDAYS(M2935,N2935,Feriados!A2816:A2846)&gt;-1,NETWORKDAYS(M2935,N2935,Feriados!A2816:A2846)-1,NETWORKDAYS(M2935,TODAY(),Feriados!A$28:A$328))</f>
        <v>-1</v>
      </c>
      <c r="P2935" s="16"/>
      <c r="Q2935" s="25">
        <f ca="1">+IF(T2935="ENVIO OS", IF(NETWORKDAYS(N2935,P2935,Feriados!A$28:A$328)&gt;-1,NETWORKDAYS(N2935,P2935,Feriados!A$28:A$328)-1,NETWORKDAYS(N2935,TODAY(),Feriados!A$28:A$328)),0)</f>
        <v>0</v>
      </c>
      <c r="R2935" s="17"/>
      <c r="S2935" s="17"/>
      <c r="AC2935" s="26"/>
      <c r="AD2935" s="26"/>
      <c r="AF2935" s="28"/>
    </row>
    <row r="2936" spans="13:32" s="25" customFormat="1" ht="15" x14ac:dyDescent="0.25">
      <c r="M2936" s="26"/>
      <c r="N2936" s="26"/>
      <c r="O2936" s="27">
        <f ca="1">+IF(NETWORKDAYS(M2936,N2936,Feriados!A2817:A2847)&gt;-1,NETWORKDAYS(M2936,N2936,Feriados!A2817:A2847)-1,NETWORKDAYS(M2936,TODAY(),Feriados!A$28:A$328))</f>
        <v>-1</v>
      </c>
      <c r="P2936" s="16"/>
      <c r="Q2936" s="25">
        <f ca="1">+IF(T2936="ENVIO OS", IF(NETWORKDAYS(N2936,P2936,Feriados!A$28:A$328)&gt;-1,NETWORKDAYS(N2936,P2936,Feriados!A$28:A$328)-1,NETWORKDAYS(N2936,TODAY(),Feriados!A$28:A$328)),0)</f>
        <v>0</v>
      </c>
      <c r="R2936" s="17"/>
      <c r="S2936" s="17"/>
      <c r="AC2936" s="26"/>
      <c r="AD2936" s="26"/>
      <c r="AF2936" s="28"/>
    </row>
    <row r="2937" spans="13:32" s="25" customFormat="1" ht="15" x14ac:dyDescent="0.25">
      <c r="M2937" s="26"/>
      <c r="N2937" s="26"/>
      <c r="O2937" s="27">
        <f ca="1">+IF(NETWORKDAYS(M2937,N2937,Feriados!A2818:A2848)&gt;-1,NETWORKDAYS(M2937,N2937,Feriados!A2818:A2848)-1,NETWORKDAYS(M2937,TODAY(),Feriados!A$28:A$328))</f>
        <v>-1</v>
      </c>
      <c r="P2937" s="16"/>
      <c r="Q2937" s="25">
        <f ca="1">+IF(T2937="ENVIO OS", IF(NETWORKDAYS(N2937,P2937,Feriados!A$28:A$328)&gt;-1,NETWORKDAYS(N2937,P2937,Feriados!A$28:A$328)-1,NETWORKDAYS(N2937,TODAY(),Feriados!A$28:A$328)),0)</f>
        <v>0</v>
      </c>
      <c r="R2937" s="17"/>
      <c r="S2937" s="17"/>
      <c r="AC2937" s="26"/>
      <c r="AD2937" s="26"/>
      <c r="AF2937" s="28"/>
    </row>
    <row r="2938" spans="13:32" s="25" customFormat="1" ht="15" x14ac:dyDescent="0.25">
      <c r="M2938" s="26"/>
      <c r="N2938" s="26"/>
      <c r="O2938" s="27">
        <f ca="1">+IF(NETWORKDAYS(M2938,N2938,Feriados!A2819:A2849)&gt;-1,NETWORKDAYS(M2938,N2938,Feriados!A2819:A2849)-1,NETWORKDAYS(M2938,TODAY(),Feriados!A$28:A$328))</f>
        <v>-1</v>
      </c>
      <c r="P2938" s="16"/>
      <c r="Q2938" s="25">
        <f ca="1">+IF(T2938="ENVIO OS", IF(NETWORKDAYS(N2938,P2938,Feriados!A$28:A$328)&gt;-1,NETWORKDAYS(N2938,P2938,Feriados!A$28:A$328)-1,NETWORKDAYS(N2938,TODAY(),Feriados!A$28:A$328)),0)</f>
        <v>0</v>
      </c>
      <c r="R2938" s="17"/>
      <c r="S2938" s="17"/>
      <c r="AC2938" s="26"/>
      <c r="AD2938" s="26"/>
      <c r="AF2938" s="28"/>
    </row>
    <row r="2939" spans="13:32" s="25" customFormat="1" ht="15" x14ac:dyDescent="0.25">
      <c r="M2939" s="26"/>
      <c r="N2939" s="26"/>
      <c r="O2939" s="27">
        <f ca="1">+IF(NETWORKDAYS(M2939,N2939,Feriados!A2820:A2850)&gt;-1,NETWORKDAYS(M2939,N2939,Feriados!A2820:A2850)-1,NETWORKDAYS(M2939,TODAY(),Feriados!A$28:A$328))</f>
        <v>-1</v>
      </c>
      <c r="P2939" s="16"/>
      <c r="Q2939" s="25">
        <f ca="1">+IF(T2939="ENVIO OS", IF(NETWORKDAYS(N2939,P2939,Feriados!A$28:A$328)&gt;-1,NETWORKDAYS(N2939,P2939,Feriados!A$28:A$328)-1,NETWORKDAYS(N2939,TODAY(),Feriados!A$28:A$328)),0)</f>
        <v>0</v>
      </c>
      <c r="R2939" s="17"/>
      <c r="S2939" s="17"/>
      <c r="AC2939" s="26"/>
      <c r="AD2939" s="26"/>
      <c r="AF2939" s="28"/>
    </row>
    <row r="2940" spans="13:32" s="25" customFormat="1" ht="15" x14ac:dyDescent="0.25">
      <c r="M2940" s="26"/>
      <c r="N2940" s="26"/>
      <c r="O2940" s="27">
        <f ca="1">+IF(NETWORKDAYS(M2940,N2940,Feriados!A2821:A2851)&gt;-1,NETWORKDAYS(M2940,N2940,Feriados!A2821:A2851)-1,NETWORKDAYS(M2940,TODAY(),Feriados!A$28:A$328))</f>
        <v>-1</v>
      </c>
      <c r="P2940" s="16"/>
      <c r="Q2940" s="25">
        <f ca="1">+IF(T2940="ENVIO OS", IF(NETWORKDAYS(N2940,P2940,Feriados!A$28:A$328)&gt;-1,NETWORKDAYS(N2940,P2940,Feriados!A$28:A$328)-1,NETWORKDAYS(N2940,TODAY(),Feriados!A$28:A$328)),0)</f>
        <v>0</v>
      </c>
      <c r="R2940" s="17"/>
      <c r="S2940" s="17"/>
      <c r="AC2940" s="26"/>
      <c r="AD2940" s="26"/>
      <c r="AF2940" s="28"/>
    </row>
    <row r="2941" spans="13:32" s="25" customFormat="1" ht="15" x14ac:dyDescent="0.25">
      <c r="M2941" s="26"/>
      <c r="N2941" s="26"/>
      <c r="O2941" s="27">
        <f ca="1">+IF(NETWORKDAYS(M2941,N2941,Feriados!A2822:A2852)&gt;-1,NETWORKDAYS(M2941,N2941,Feriados!A2822:A2852)-1,NETWORKDAYS(M2941,TODAY(),Feriados!A$28:A$328))</f>
        <v>-1</v>
      </c>
      <c r="P2941" s="16"/>
      <c r="Q2941" s="25">
        <f ca="1">+IF(T2941="ENVIO OS", IF(NETWORKDAYS(N2941,P2941,Feriados!A$28:A$328)&gt;-1,NETWORKDAYS(N2941,P2941,Feriados!A$28:A$328)-1,NETWORKDAYS(N2941,TODAY(),Feriados!A$28:A$328)),0)</f>
        <v>0</v>
      </c>
      <c r="R2941" s="17"/>
      <c r="S2941" s="17"/>
      <c r="AC2941" s="26"/>
      <c r="AD2941" s="26"/>
      <c r="AF2941" s="28"/>
    </row>
    <row r="2942" spans="13:32" s="25" customFormat="1" ht="15" x14ac:dyDescent="0.25">
      <c r="M2942" s="26"/>
      <c r="N2942" s="26"/>
      <c r="O2942" s="27">
        <f ca="1">+IF(NETWORKDAYS(M2942,N2942,Feriados!A2823:A2853)&gt;-1,NETWORKDAYS(M2942,N2942,Feriados!A2823:A2853)-1,NETWORKDAYS(M2942,TODAY(),Feriados!A$28:A$328))</f>
        <v>-1</v>
      </c>
      <c r="P2942" s="16"/>
      <c r="Q2942" s="25">
        <f ca="1">+IF(T2942="ENVIO OS", IF(NETWORKDAYS(N2942,P2942,Feriados!A$28:A$328)&gt;-1,NETWORKDAYS(N2942,P2942,Feriados!A$28:A$328)-1,NETWORKDAYS(N2942,TODAY(),Feriados!A$28:A$328)),0)</f>
        <v>0</v>
      </c>
      <c r="R2942" s="17"/>
      <c r="S2942" s="17"/>
      <c r="AC2942" s="26"/>
      <c r="AD2942" s="26"/>
      <c r="AF2942" s="28"/>
    </row>
    <row r="2943" spans="13:32" s="25" customFormat="1" ht="15" x14ac:dyDescent="0.25">
      <c r="M2943" s="26"/>
      <c r="N2943" s="26"/>
      <c r="O2943" s="27">
        <f ca="1">+IF(NETWORKDAYS(M2943,N2943,Feriados!A2824:A2854)&gt;-1,NETWORKDAYS(M2943,N2943,Feriados!A2824:A2854)-1,NETWORKDAYS(M2943,TODAY(),Feriados!A$28:A$328))</f>
        <v>-1</v>
      </c>
      <c r="P2943" s="16"/>
      <c r="Q2943" s="25">
        <f ca="1">+IF(T2943="ENVIO OS", IF(NETWORKDAYS(N2943,P2943,Feriados!A$28:A$328)&gt;-1,NETWORKDAYS(N2943,P2943,Feriados!A$28:A$328)-1,NETWORKDAYS(N2943,TODAY(),Feriados!A$28:A$328)),0)</f>
        <v>0</v>
      </c>
      <c r="R2943" s="17"/>
      <c r="S2943" s="17"/>
      <c r="AC2943" s="26"/>
      <c r="AD2943" s="26"/>
      <c r="AF2943" s="28"/>
    </row>
    <row r="2944" spans="13:32" s="25" customFormat="1" ht="15" x14ac:dyDescent="0.25">
      <c r="M2944" s="26"/>
      <c r="N2944" s="26"/>
      <c r="O2944" s="27">
        <f ca="1">+IF(NETWORKDAYS(M2944,N2944,Feriados!A2825:A2855)&gt;-1,NETWORKDAYS(M2944,N2944,Feriados!A2825:A2855)-1,NETWORKDAYS(M2944,TODAY(),Feriados!A$28:A$328))</f>
        <v>-1</v>
      </c>
      <c r="P2944" s="16"/>
      <c r="Q2944" s="25">
        <f ca="1">+IF(T2944="ENVIO OS", IF(NETWORKDAYS(N2944,P2944,Feriados!A$28:A$328)&gt;-1,NETWORKDAYS(N2944,P2944,Feriados!A$28:A$328)-1,NETWORKDAYS(N2944,TODAY(),Feriados!A$28:A$328)),0)</f>
        <v>0</v>
      </c>
      <c r="R2944" s="17"/>
      <c r="S2944" s="17"/>
      <c r="AC2944" s="26"/>
      <c r="AD2944" s="26"/>
      <c r="AF2944" s="28"/>
    </row>
    <row r="2945" spans="13:32" s="25" customFormat="1" ht="15" x14ac:dyDescent="0.25">
      <c r="M2945" s="26"/>
      <c r="N2945" s="26"/>
      <c r="O2945" s="27">
        <f ca="1">+IF(NETWORKDAYS(M2945,N2945,Feriados!A2826:A2856)&gt;-1,NETWORKDAYS(M2945,N2945,Feriados!A2826:A2856)-1,NETWORKDAYS(M2945,TODAY(),Feriados!A$28:A$328))</f>
        <v>-1</v>
      </c>
      <c r="P2945" s="16"/>
      <c r="Q2945" s="25">
        <f ca="1">+IF(T2945="ENVIO OS", IF(NETWORKDAYS(N2945,P2945,Feriados!A$28:A$328)&gt;-1,NETWORKDAYS(N2945,P2945,Feriados!A$28:A$328)-1,NETWORKDAYS(N2945,TODAY(),Feriados!A$28:A$328)),0)</f>
        <v>0</v>
      </c>
      <c r="R2945" s="17"/>
      <c r="S2945" s="17"/>
      <c r="AC2945" s="26"/>
      <c r="AD2945" s="26"/>
      <c r="AF2945" s="28"/>
    </row>
    <row r="2946" spans="13:32" s="25" customFormat="1" ht="15" x14ac:dyDescent="0.25">
      <c r="M2946" s="26"/>
      <c r="N2946" s="26"/>
      <c r="O2946" s="27">
        <f ca="1">+IF(NETWORKDAYS(M2946,N2946,Feriados!A2827:A2857)&gt;-1,NETWORKDAYS(M2946,N2946,Feriados!A2827:A2857)-1,NETWORKDAYS(M2946,TODAY(),Feriados!A$28:A$328))</f>
        <v>-1</v>
      </c>
      <c r="P2946" s="16"/>
      <c r="Q2946" s="25">
        <f ca="1">+IF(T2946="ENVIO OS", IF(NETWORKDAYS(N2946,P2946,Feriados!A$28:A$328)&gt;-1,NETWORKDAYS(N2946,P2946,Feriados!A$28:A$328)-1,NETWORKDAYS(N2946,TODAY(),Feriados!A$28:A$328)),0)</f>
        <v>0</v>
      </c>
      <c r="R2946" s="17"/>
      <c r="S2946" s="17"/>
      <c r="AC2946" s="26"/>
      <c r="AD2946" s="26"/>
      <c r="AF2946" s="28"/>
    </row>
    <row r="2947" spans="13:32" s="25" customFormat="1" ht="15" x14ac:dyDescent="0.25">
      <c r="M2947" s="26"/>
      <c r="N2947" s="26"/>
      <c r="O2947" s="27">
        <f ca="1">+IF(NETWORKDAYS(M2947,N2947,Feriados!A2828:A2858)&gt;-1,NETWORKDAYS(M2947,N2947,Feriados!A2828:A2858)-1,NETWORKDAYS(M2947,TODAY(),Feriados!A$28:A$328))</f>
        <v>-1</v>
      </c>
      <c r="P2947" s="16"/>
      <c r="Q2947" s="25">
        <f ca="1">+IF(T2947="ENVIO OS", IF(NETWORKDAYS(N2947,P2947,Feriados!A$28:A$328)&gt;-1,NETWORKDAYS(N2947,P2947,Feriados!A$28:A$328)-1,NETWORKDAYS(N2947,TODAY(),Feriados!A$28:A$328)),0)</f>
        <v>0</v>
      </c>
      <c r="R2947" s="17"/>
      <c r="S2947" s="17"/>
      <c r="AC2947" s="26"/>
      <c r="AD2947" s="26"/>
      <c r="AF2947" s="28"/>
    </row>
    <row r="2948" spans="13:32" s="25" customFormat="1" ht="15" x14ac:dyDescent="0.25">
      <c r="M2948" s="26"/>
      <c r="N2948" s="26"/>
      <c r="O2948" s="27">
        <f ca="1">+IF(NETWORKDAYS(M2948,N2948,Feriados!A2829:A2859)&gt;-1,NETWORKDAYS(M2948,N2948,Feriados!A2829:A2859)-1,NETWORKDAYS(M2948,TODAY(),Feriados!A$28:A$328))</f>
        <v>-1</v>
      </c>
      <c r="P2948" s="16"/>
      <c r="Q2948" s="25">
        <f ca="1">+IF(T2948="ENVIO OS", IF(NETWORKDAYS(N2948,P2948,Feriados!A$28:A$328)&gt;-1,NETWORKDAYS(N2948,P2948,Feriados!A$28:A$328)-1,NETWORKDAYS(N2948,TODAY(),Feriados!A$28:A$328)),0)</f>
        <v>0</v>
      </c>
      <c r="R2948" s="17"/>
      <c r="S2948" s="17"/>
      <c r="AC2948" s="26"/>
      <c r="AD2948" s="26"/>
      <c r="AF2948" s="28"/>
    </row>
    <row r="2949" spans="13:32" s="25" customFormat="1" ht="15" x14ac:dyDescent="0.25">
      <c r="M2949" s="26"/>
      <c r="N2949" s="26"/>
      <c r="O2949" s="27">
        <f ca="1">+IF(NETWORKDAYS(M2949,N2949,Feriados!A2830:A2860)&gt;-1,NETWORKDAYS(M2949,N2949,Feriados!A2830:A2860)-1,NETWORKDAYS(M2949,TODAY(),Feriados!A$28:A$328))</f>
        <v>-1</v>
      </c>
      <c r="P2949" s="16"/>
      <c r="Q2949" s="25">
        <f ca="1">+IF(T2949="ENVIO OS", IF(NETWORKDAYS(N2949,P2949,Feriados!A$28:A$328)&gt;-1,NETWORKDAYS(N2949,P2949,Feriados!A$28:A$328)-1,NETWORKDAYS(N2949,TODAY(),Feriados!A$28:A$328)),0)</f>
        <v>0</v>
      </c>
      <c r="R2949" s="17"/>
      <c r="S2949" s="17"/>
      <c r="AC2949" s="26"/>
      <c r="AD2949" s="26"/>
      <c r="AF2949" s="28"/>
    </row>
    <row r="2950" spans="13:32" s="25" customFormat="1" ht="15" x14ac:dyDescent="0.25">
      <c r="M2950" s="26"/>
      <c r="N2950" s="26"/>
      <c r="O2950" s="27">
        <f ca="1">+IF(NETWORKDAYS(M2950,N2950,Feriados!A2831:A2861)&gt;-1,NETWORKDAYS(M2950,N2950,Feriados!A2831:A2861)-1,NETWORKDAYS(M2950,TODAY(),Feriados!A$28:A$328))</f>
        <v>-1</v>
      </c>
      <c r="P2950" s="16"/>
      <c r="Q2950" s="25">
        <f ca="1">+IF(T2950="ENVIO OS", IF(NETWORKDAYS(N2950,P2950,Feriados!A$28:A$328)&gt;-1,NETWORKDAYS(N2950,P2950,Feriados!A$28:A$328)-1,NETWORKDAYS(N2950,TODAY(),Feriados!A$28:A$328)),0)</f>
        <v>0</v>
      </c>
      <c r="R2950" s="17"/>
      <c r="S2950" s="17"/>
      <c r="AC2950" s="26"/>
      <c r="AD2950" s="26"/>
      <c r="AF2950" s="28"/>
    </row>
    <row r="2951" spans="13:32" s="25" customFormat="1" ht="15" x14ac:dyDescent="0.25">
      <c r="M2951" s="26"/>
      <c r="N2951" s="26"/>
      <c r="O2951" s="27">
        <f ca="1">+IF(NETWORKDAYS(M2951,N2951,Feriados!A2832:A2862)&gt;-1,NETWORKDAYS(M2951,N2951,Feriados!A2832:A2862)-1,NETWORKDAYS(M2951,TODAY(),Feriados!A$28:A$328))</f>
        <v>-1</v>
      </c>
      <c r="P2951" s="16"/>
      <c r="Q2951" s="25">
        <f ca="1">+IF(T2951="ENVIO OS", IF(NETWORKDAYS(N2951,P2951,Feriados!A$28:A$328)&gt;-1,NETWORKDAYS(N2951,P2951,Feriados!A$28:A$328)-1,NETWORKDAYS(N2951,TODAY(),Feriados!A$28:A$328)),0)</f>
        <v>0</v>
      </c>
      <c r="R2951" s="17"/>
      <c r="S2951" s="17"/>
      <c r="AC2951" s="26"/>
      <c r="AD2951" s="26"/>
      <c r="AF2951" s="28"/>
    </row>
    <row r="2952" spans="13:32" s="25" customFormat="1" ht="15" x14ac:dyDescent="0.25">
      <c r="M2952" s="26"/>
      <c r="N2952" s="26"/>
      <c r="O2952" s="27">
        <f ca="1">+IF(NETWORKDAYS(M2952,N2952,Feriados!A2833:A2863)&gt;-1,NETWORKDAYS(M2952,N2952,Feriados!A2833:A2863)-1,NETWORKDAYS(M2952,TODAY(),Feriados!A$28:A$328))</f>
        <v>-1</v>
      </c>
      <c r="P2952" s="16"/>
      <c r="Q2952" s="25">
        <f ca="1">+IF(T2952="ENVIO OS", IF(NETWORKDAYS(N2952,P2952,Feriados!A$28:A$328)&gt;-1,NETWORKDAYS(N2952,P2952,Feriados!A$28:A$328)-1,NETWORKDAYS(N2952,TODAY(),Feriados!A$28:A$328)),0)</f>
        <v>0</v>
      </c>
      <c r="R2952" s="17"/>
      <c r="S2952" s="17"/>
      <c r="AC2952" s="26"/>
      <c r="AD2952" s="26"/>
      <c r="AF2952" s="28"/>
    </row>
    <row r="2953" spans="13:32" s="25" customFormat="1" ht="15" x14ac:dyDescent="0.25">
      <c r="M2953" s="26"/>
      <c r="N2953" s="26"/>
      <c r="O2953" s="27">
        <f ca="1">+IF(NETWORKDAYS(M2953,N2953,Feriados!A2834:A2864)&gt;-1,NETWORKDAYS(M2953,N2953,Feriados!A2834:A2864)-1,NETWORKDAYS(M2953,TODAY(),Feriados!A$28:A$328))</f>
        <v>-1</v>
      </c>
      <c r="P2953" s="16"/>
      <c r="Q2953" s="25">
        <f ca="1">+IF(T2953="ENVIO OS", IF(NETWORKDAYS(N2953,P2953,Feriados!A$28:A$328)&gt;-1,NETWORKDAYS(N2953,P2953,Feriados!A$28:A$328)-1,NETWORKDAYS(N2953,TODAY(),Feriados!A$28:A$328)),0)</f>
        <v>0</v>
      </c>
      <c r="R2953" s="17"/>
      <c r="S2953" s="17"/>
      <c r="AC2953" s="26"/>
      <c r="AD2953" s="26"/>
      <c r="AF2953" s="28"/>
    </row>
    <row r="2954" spans="13:32" s="25" customFormat="1" ht="15" x14ac:dyDescent="0.25">
      <c r="M2954" s="26"/>
      <c r="N2954" s="26"/>
      <c r="O2954" s="27">
        <f ca="1">+IF(NETWORKDAYS(M2954,N2954,Feriados!A2835:A2865)&gt;-1,NETWORKDAYS(M2954,N2954,Feriados!A2835:A2865)-1,NETWORKDAYS(M2954,TODAY(),Feriados!A$28:A$328))</f>
        <v>-1</v>
      </c>
      <c r="P2954" s="16"/>
      <c r="Q2954" s="25">
        <f ca="1">+IF(T2954="ENVIO OS", IF(NETWORKDAYS(N2954,P2954,Feriados!A$28:A$328)&gt;-1,NETWORKDAYS(N2954,P2954,Feriados!A$28:A$328)-1,NETWORKDAYS(N2954,TODAY(),Feriados!A$28:A$328)),0)</f>
        <v>0</v>
      </c>
      <c r="R2954" s="17"/>
      <c r="S2954" s="17"/>
      <c r="AC2954" s="26"/>
      <c r="AD2954" s="26"/>
      <c r="AF2954" s="28"/>
    </row>
    <row r="2955" spans="13:32" s="25" customFormat="1" ht="15" x14ac:dyDescent="0.25">
      <c r="M2955" s="26"/>
      <c r="N2955" s="26"/>
      <c r="O2955" s="27">
        <f ca="1">+IF(NETWORKDAYS(M2955,N2955,Feriados!A2836:A2866)&gt;-1,NETWORKDAYS(M2955,N2955,Feriados!A2836:A2866)-1,NETWORKDAYS(M2955,TODAY(),Feriados!A$28:A$328))</f>
        <v>-1</v>
      </c>
      <c r="P2955" s="16"/>
      <c r="Q2955" s="25">
        <f ca="1">+IF(T2955="ENVIO OS", IF(NETWORKDAYS(N2955,P2955,Feriados!A$28:A$328)&gt;-1,NETWORKDAYS(N2955,P2955,Feriados!A$28:A$328)-1,NETWORKDAYS(N2955,TODAY(),Feriados!A$28:A$328)),0)</f>
        <v>0</v>
      </c>
      <c r="R2955" s="17"/>
      <c r="S2955" s="17"/>
      <c r="AC2955" s="26"/>
      <c r="AD2955" s="26"/>
      <c r="AF2955" s="28"/>
    </row>
    <row r="2956" spans="13:32" s="25" customFormat="1" ht="15" x14ac:dyDescent="0.25">
      <c r="M2956" s="26"/>
      <c r="N2956" s="26"/>
      <c r="O2956" s="27">
        <f ca="1">+IF(NETWORKDAYS(M2956,N2956,Feriados!A2837:A2867)&gt;-1,NETWORKDAYS(M2956,N2956,Feriados!A2837:A2867)-1,NETWORKDAYS(M2956,TODAY(),Feriados!A$28:A$328))</f>
        <v>-1</v>
      </c>
      <c r="P2956" s="16"/>
      <c r="Q2956" s="25">
        <f ca="1">+IF(T2956="ENVIO OS", IF(NETWORKDAYS(N2956,P2956,Feriados!A$28:A$328)&gt;-1,NETWORKDAYS(N2956,P2956,Feriados!A$28:A$328)-1,NETWORKDAYS(N2956,TODAY(),Feriados!A$28:A$328)),0)</f>
        <v>0</v>
      </c>
      <c r="R2956" s="17"/>
      <c r="S2956" s="17"/>
      <c r="AC2956" s="26"/>
      <c r="AD2956" s="26"/>
      <c r="AF2956" s="28"/>
    </row>
    <row r="2957" spans="13:32" s="25" customFormat="1" ht="15" x14ac:dyDescent="0.25">
      <c r="M2957" s="26"/>
      <c r="N2957" s="26"/>
      <c r="O2957" s="27">
        <f ca="1">+IF(NETWORKDAYS(M2957,N2957,Feriados!A2838:A2868)&gt;-1,NETWORKDAYS(M2957,N2957,Feriados!A2838:A2868)-1,NETWORKDAYS(M2957,TODAY(),Feriados!A$28:A$328))</f>
        <v>-1</v>
      </c>
      <c r="P2957" s="16"/>
      <c r="Q2957" s="25">
        <f ca="1">+IF(T2957="ENVIO OS", IF(NETWORKDAYS(N2957,P2957,Feriados!A$28:A$328)&gt;-1,NETWORKDAYS(N2957,P2957,Feriados!A$28:A$328)-1,NETWORKDAYS(N2957,TODAY(),Feriados!A$28:A$328)),0)</f>
        <v>0</v>
      </c>
      <c r="R2957" s="17"/>
      <c r="S2957" s="17"/>
      <c r="AC2957" s="26"/>
      <c r="AD2957" s="26"/>
      <c r="AF2957" s="28"/>
    </row>
    <row r="2958" spans="13:32" s="25" customFormat="1" ht="15" x14ac:dyDescent="0.25">
      <c r="M2958" s="26"/>
      <c r="N2958" s="26"/>
      <c r="O2958" s="27">
        <f ca="1">+IF(NETWORKDAYS(M2958,N2958,Feriados!A2839:A2869)&gt;-1,NETWORKDAYS(M2958,N2958,Feriados!A2839:A2869)-1,NETWORKDAYS(M2958,TODAY(),Feriados!A$28:A$328))</f>
        <v>-1</v>
      </c>
      <c r="P2958" s="16"/>
      <c r="Q2958" s="25">
        <f ca="1">+IF(T2958="ENVIO OS", IF(NETWORKDAYS(N2958,P2958,Feriados!A$28:A$328)&gt;-1,NETWORKDAYS(N2958,P2958,Feriados!A$28:A$328)-1,NETWORKDAYS(N2958,TODAY(),Feriados!A$28:A$328)),0)</f>
        <v>0</v>
      </c>
      <c r="R2958" s="17"/>
      <c r="S2958" s="17"/>
      <c r="AC2958" s="26"/>
      <c r="AD2958" s="26"/>
      <c r="AF2958" s="28"/>
    </row>
    <row r="2959" spans="13:32" s="25" customFormat="1" ht="15" x14ac:dyDescent="0.25">
      <c r="M2959" s="26"/>
      <c r="N2959" s="26"/>
      <c r="O2959" s="27">
        <f ca="1">+IF(NETWORKDAYS(M2959,N2959,Feriados!A2840:A2870)&gt;-1,NETWORKDAYS(M2959,N2959,Feriados!A2840:A2870)-1,NETWORKDAYS(M2959,TODAY(),Feriados!A$28:A$328))</f>
        <v>-1</v>
      </c>
      <c r="P2959" s="16"/>
      <c r="Q2959" s="25">
        <f ca="1">+IF(T2959="ENVIO OS", IF(NETWORKDAYS(N2959,P2959,Feriados!A$28:A$328)&gt;-1,NETWORKDAYS(N2959,P2959,Feriados!A$28:A$328)-1,NETWORKDAYS(N2959,TODAY(),Feriados!A$28:A$328)),0)</f>
        <v>0</v>
      </c>
      <c r="R2959" s="17"/>
      <c r="S2959" s="17"/>
      <c r="AC2959" s="26"/>
      <c r="AD2959" s="26"/>
      <c r="AF2959" s="28"/>
    </row>
    <row r="2960" spans="13:32" s="25" customFormat="1" ht="15" x14ac:dyDescent="0.25">
      <c r="M2960" s="26"/>
      <c r="N2960" s="26"/>
      <c r="O2960" s="27">
        <f ca="1">+IF(NETWORKDAYS(M2960,N2960,Feriados!A2841:A2871)&gt;-1,NETWORKDAYS(M2960,N2960,Feriados!A2841:A2871)-1,NETWORKDAYS(M2960,TODAY(),Feriados!A$28:A$328))</f>
        <v>-1</v>
      </c>
      <c r="P2960" s="16"/>
      <c r="Q2960" s="25">
        <f ca="1">+IF(T2960="ENVIO OS", IF(NETWORKDAYS(N2960,P2960,Feriados!A$28:A$328)&gt;-1,NETWORKDAYS(N2960,P2960,Feriados!A$28:A$328)-1,NETWORKDAYS(N2960,TODAY(),Feriados!A$28:A$328)),0)</f>
        <v>0</v>
      </c>
      <c r="R2960" s="17"/>
      <c r="S2960" s="17"/>
      <c r="AC2960" s="26"/>
      <c r="AD2960" s="26"/>
      <c r="AF2960" s="28"/>
    </row>
    <row r="2961" spans="13:32" s="25" customFormat="1" ht="15" x14ac:dyDescent="0.25">
      <c r="M2961" s="26"/>
      <c r="N2961" s="26"/>
      <c r="O2961" s="27">
        <f ca="1">+IF(NETWORKDAYS(M2961,N2961,Feriados!A2842:A2872)&gt;-1,NETWORKDAYS(M2961,N2961,Feriados!A2842:A2872)-1,NETWORKDAYS(M2961,TODAY(),Feriados!A$28:A$328))</f>
        <v>-1</v>
      </c>
      <c r="P2961" s="16"/>
      <c r="Q2961" s="25">
        <f ca="1">+IF(T2961="ENVIO OS", IF(NETWORKDAYS(N2961,P2961,Feriados!A$28:A$328)&gt;-1,NETWORKDAYS(N2961,P2961,Feriados!A$28:A$328)-1,NETWORKDAYS(N2961,TODAY(),Feriados!A$28:A$328)),0)</f>
        <v>0</v>
      </c>
      <c r="R2961" s="17"/>
      <c r="S2961" s="17"/>
      <c r="AC2961" s="26"/>
      <c r="AD2961" s="26"/>
      <c r="AF2961" s="28"/>
    </row>
    <row r="2962" spans="13:32" s="25" customFormat="1" ht="15" x14ac:dyDescent="0.25">
      <c r="M2962" s="26"/>
      <c r="N2962" s="26"/>
      <c r="O2962" s="27">
        <f ca="1">+IF(NETWORKDAYS(M2962,N2962,Feriados!A2843:A2873)&gt;-1,NETWORKDAYS(M2962,N2962,Feriados!A2843:A2873)-1,NETWORKDAYS(M2962,TODAY(),Feriados!A$28:A$328))</f>
        <v>-1</v>
      </c>
      <c r="P2962" s="16"/>
      <c r="Q2962" s="25">
        <f ca="1">+IF(T2962="ENVIO OS", IF(NETWORKDAYS(N2962,P2962,Feriados!A$28:A$328)&gt;-1,NETWORKDAYS(N2962,P2962,Feriados!A$28:A$328)-1,NETWORKDAYS(N2962,TODAY(),Feriados!A$28:A$328)),0)</f>
        <v>0</v>
      </c>
      <c r="R2962" s="17"/>
      <c r="S2962" s="17"/>
      <c r="AC2962" s="26"/>
      <c r="AD2962" s="26"/>
      <c r="AF2962" s="28"/>
    </row>
    <row r="2963" spans="13:32" s="25" customFormat="1" ht="15" x14ac:dyDescent="0.25">
      <c r="M2963" s="26"/>
      <c r="N2963" s="26"/>
      <c r="O2963" s="27">
        <f ca="1">+IF(NETWORKDAYS(M2963,N2963,Feriados!A2844:A2874)&gt;-1,NETWORKDAYS(M2963,N2963,Feriados!A2844:A2874)-1,NETWORKDAYS(M2963,TODAY(),Feriados!A$28:A$328))</f>
        <v>-1</v>
      </c>
      <c r="P2963" s="16"/>
      <c r="Q2963" s="25">
        <f ca="1">+IF(T2963="ENVIO OS", IF(NETWORKDAYS(N2963,P2963,Feriados!A$28:A$328)&gt;-1,NETWORKDAYS(N2963,P2963,Feriados!A$28:A$328)-1,NETWORKDAYS(N2963,TODAY(),Feriados!A$28:A$328)),0)</f>
        <v>0</v>
      </c>
      <c r="R2963" s="17"/>
      <c r="S2963" s="17"/>
      <c r="AC2963" s="26"/>
      <c r="AD2963" s="26"/>
      <c r="AF2963" s="28"/>
    </row>
    <row r="2964" spans="13:32" s="25" customFormat="1" ht="15" x14ac:dyDescent="0.25">
      <c r="M2964" s="26"/>
      <c r="N2964" s="26"/>
      <c r="O2964" s="27">
        <f ca="1">+IF(NETWORKDAYS(M2964,N2964,Feriados!A2845:A2875)&gt;-1,NETWORKDAYS(M2964,N2964,Feriados!A2845:A2875)-1,NETWORKDAYS(M2964,TODAY(),Feriados!A$28:A$328))</f>
        <v>-1</v>
      </c>
      <c r="P2964" s="16"/>
      <c r="Q2964" s="25">
        <f ca="1">+IF(T2964="ENVIO OS", IF(NETWORKDAYS(N2964,P2964,Feriados!A$28:A$328)&gt;-1,NETWORKDAYS(N2964,P2964,Feriados!A$28:A$328)-1,NETWORKDAYS(N2964,TODAY(),Feriados!A$28:A$328)),0)</f>
        <v>0</v>
      </c>
      <c r="R2964" s="17"/>
      <c r="S2964" s="17"/>
      <c r="AC2964" s="26"/>
      <c r="AD2964" s="26"/>
      <c r="AF2964" s="28"/>
    </row>
    <row r="2965" spans="13:32" s="25" customFormat="1" ht="15" x14ac:dyDescent="0.25">
      <c r="M2965" s="26"/>
      <c r="N2965" s="26"/>
      <c r="O2965" s="27">
        <f ca="1">+IF(NETWORKDAYS(M2965,N2965,Feriados!A2846:A2876)&gt;-1,NETWORKDAYS(M2965,N2965,Feriados!A2846:A2876)-1,NETWORKDAYS(M2965,TODAY(),Feriados!A$28:A$328))</f>
        <v>-1</v>
      </c>
      <c r="P2965" s="16"/>
      <c r="Q2965" s="25">
        <f ca="1">+IF(T2965="ENVIO OS", IF(NETWORKDAYS(N2965,P2965,Feriados!A$28:A$328)&gt;-1,NETWORKDAYS(N2965,P2965,Feriados!A$28:A$328)-1,NETWORKDAYS(N2965,TODAY(),Feriados!A$28:A$328)),0)</f>
        <v>0</v>
      </c>
      <c r="R2965" s="17"/>
      <c r="S2965" s="17"/>
      <c r="AC2965" s="26"/>
      <c r="AD2965" s="26"/>
      <c r="AF2965" s="28"/>
    </row>
    <row r="2966" spans="13:32" s="25" customFormat="1" ht="15" x14ac:dyDescent="0.25">
      <c r="M2966" s="26"/>
      <c r="N2966" s="26"/>
      <c r="O2966" s="27">
        <f ca="1">+IF(NETWORKDAYS(M2966,N2966,Feriados!A2847:A2877)&gt;-1,NETWORKDAYS(M2966,N2966,Feriados!A2847:A2877)-1,NETWORKDAYS(M2966,TODAY(),Feriados!A$28:A$328))</f>
        <v>-1</v>
      </c>
      <c r="P2966" s="16"/>
      <c r="Q2966" s="25">
        <f ca="1">+IF(T2966="ENVIO OS", IF(NETWORKDAYS(N2966,P2966,Feriados!A$28:A$328)&gt;-1,NETWORKDAYS(N2966,P2966,Feriados!A$28:A$328)-1,NETWORKDAYS(N2966,TODAY(),Feriados!A$28:A$328)),0)</f>
        <v>0</v>
      </c>
      <c r="R2966" s="17"/>
      <c r="S2966" s="17"/>
      <c r="AC2966" s="26"/>
      <c r="AD2966" s="26"/>
      <c r="AF2966" s="28"/>
    </row>
    <row r="2967" spans="13:32" s="25" customFormat="1" ht="15" x14ac:dyDescent="0.25">
      <c r="M2967" s="26"/>
      <c r="N2967" s="26"/>
      <c r="O2967" s="27">
        <f ca="1">+IF(NETWORKDAYS(M2967,N2967,Feriados!A2848:A2878)&gt;-1,NETWORKDAYS(M2967,N2967,Feriados!A2848:A2878)-1,NETWORKDAYS(M2967,TODAY(),Feriados!A$28:A$328))</f>
        <v>-1</v>
      </c>
      <c r="P2967" s="16"/>
      <c r="Q2967" s="25">
        <f ca="1">+IF(T2967="ENVIO OS", IF(NETWORKDAYS(N2967,P2967,Feriados!A$28:A$328)&gt;-1,NETWORKDAYS(N2967,P2967,Feriados!A$28:A$328)-1,NETWORKDAYS(N2967,TODAY(),Feriados!A$28:A$328)),0)</f>
        <v>0</v>
      </c>
      <c r="R2967" s="17"/>
      <c r="S2967" s="17"/>
      <c r="AC2967" s="26"/>
      <c r="AD2967" s="26"/>
      <c r="AF2967" s="28"/>
    </row>
    <row r="2968" spans="13:32" s="25" customFormat="1" ht="15" x14ac:dyDescent="0.25">
      <c r="M2968" s="26"/>
      <c r="N2968" s="26"/>
      <c r="O2968" s="27">
        <f ca="1">+IF(NETWORKDAYS(M2968,N2968,Feriados!A2849:A2879)&gt;-1,NETWORKDAYS(M2968,N2968,Feriados!A2849:A2879)-1,NETWORKDAYS(M2968,TODAY(),Feriados!A$28:A$328))</f>
        <v>-1</v>
      </c>
      <c r="P2968" s="16"/>
      <c r="Q2968" s="25">
        <f ca="1">+IF(T2968="ENVIO OS", IF(NETWORKDAYS(N2968,P2968,Feriados!A$28:A$328)&gt;-1,NETWORKDAYS(N2968,P2968,Feriados!A$28:A$328)-1,NETWORKDAYS(N2968,TODAY(),Feriados!A$28:A$328)),0)</f>
        <v>0</v>
      </c>
      <c r="R2968" s="17"/>
      <c r="S2968" s="17"/>
      <c r="AC2968" s="26"/>
      <c r="AD2968" s="26"/>
      <c r="AF2968" s="28"/>
    </row>
    <row r="2969" spans="13:32" s="25" customFormat="1" ht="15" x14ac:dyDescent="0.25">
      <c r="M2969" s="26"/>
      <c r="N2969" s="26"/>
      <c r="O2969" s="27">
        <f ca="1">+IF(NETWORKDAYS(M2969,N2969,Feriados!A2850:A2880)&gt;-1,NETWORKDAYS(M2969,N2969,Feriados!A2850:A2880)-1,NETWORKDAYS(M2969,TODAY(),Feriados!A$28:A$328))</f>
        <v>-1</v>
      </c>
      <c r="P2969" s="16"/>
      <c r="Q2969" s="25">
        <f ca="1">+IF(T2969="ENVIO OS", IF(NETWORKDAYS(N2969,P2969,Feriados!A$28:A$328)&gt;-1,NETWORKDAYS(N2969,P2969,Feriados!A$28:A$328)-1,NETWORKDAYS(N2969,TODAY(),Feriados!A$28:A$328)),0)</f>
        <v>0</v>
      </c>
      <c r="R2969" s="17"/>
      <c r="S2969" s="17"/>
      <c r="AC2969" s="26"/>
      <c r="AD2969" s="26"/>
      <c r="AF2969" s="28"/>
    </row>
    <row r="2970" spans="13:32" s="25" customFormat="1" ht="15" x14ac:dyDescent="0.25">
      <c r="M2970" s="26"/>
      <c r="N2970" s="26"/>
      <c r="O2970" s="27">
        <f ca="1">+IF(NETWORKDAYS(M2970,N2970,Feriados!A2851:A2881)&gt;-1,NETWORKDAYS(M2970,N2970,Feriados!A2851:A2881)-1,NETWORKDAYS(M2970,TODAY(),Feriados!A$28:A$328))</f>
        <v>-1</v>
      </c>
      <c r="P2970" s="16"/>
      <c r="Q2970" s="25">
        <f ca="1">+IF(T2970="ENVIO OS", IF(NETWORKDAYS(N2970,P2970,Feriados!A$28:A$328)&gt;-1,NETWORKDAYS(N2970,P2970,Feriados!A$28:A$328)-1,NETWORKDAYS(N2970,TODAY(),Feriados!A$28:A$328)),0)</f>
        <v>0</v>
      </c>
      <c r="R2970" s="17"/>
      <c r="S2970" s="17"/>
      <c r="AC2970" s="26"/>
      <c r="AD2970" s="26"/>
      <c r="AF2970" s="28"/>
    </row>
    <row r="2971" spans="13:32" s="25" customFormat="1" ht="15" x14ac:dyDescent="0.25">
      <c r="M2971" s="26"/>
      <c r="N2971" s="26"/>
      <c r="O2971" s="27">
        <f ca="1">+IF(NETWORKDAYS(M2971,N2971,Feriados!A2852:A2882)&gt;-1,NETWORKDAYS(M2971,N2971,Feriados!A2852:A2882)-1,NETWORKDAYS(M2971,TODAY(),Feriados!A$28:A$328))</f>
        <v>-1</v>
      </c>
      <c r="P2971" s="16"/>
      <c r="Q2971" s="25">
        <f ca="1">+IF(T2971="ENVIO OS", IF(NETWORKDAYS(N2971,P2971,Feriados!A$28:A$328)&gt;-1,NETWORKDAYS(N2971,P2971,Feriados!A$28:A$328)-1,NETWORKDAYS(N2971,TODAY(),Feriados!A$28:A$328)),0)</f>
        <v>0</v>
      </c>
      <c r="R2971" s="17"/>
      <c r="S2971" s="17"/>
      <c r="AC2971" s="26"/>
      <c r="AD2971" s="26"/>
      <c r="AF2971" s="28"/>
    </row>
    <row r="2972" spans="13:32" s="25" customFormat="1" ht="15" x14ac:dyDescent="0.25">
      <c r="M2972" s="26"/>
      <c r="N2972" s="26"/>
      <c r="O2972" s="27">
        <f ca="1">+IF(NETWORKDAYS(M2972,N2972,Feriados!A2853:A2883)&gt;-1,NETWORKDAYS(M2972,N2972,Feriados!A2853:A2883)-1,NETWORKDAYS(M2972,TODAY(),Feriados!A$28:A$328))</f>
        <v>-1</v>
      </c>
      <c r="P2972" s="16"/>
      <c r="Q2972" s="25">
        <f ca="1">+IF(T2972="ENVIO OS", IF(NETWORKDAYS(N2972,P2972,Feriados!A$28:A$328)&gt;-1,NETWORKDAYS(N2972,P2972,Feriados!A$28:A$328)-1,NETWORKDAYS(N2972,TODAY(),Feriados!A$28:A$328)),0)</f>
        <v>0</v>
      </c>
      <c r="R2972" s="17"/>
      <c r="S2972" s="17"/>
      <c r="AC2972" s="26"/>
      <c r="AD2972" s="26"/>
      <c r="AF2972" s="28"/>
    </row>
    <row r="2973" spans="13:32" s="25" customFormat="1" ht="15" x14ac:dyDescent="0.25">
      <c r="M2973" s="26"/>
      <c r="N2973" s="26"/>
      <c r="O2973" s="27">
        <f ca="1">+IF(NETWORKDAYS(M2973,N2973,Feriados!A2854:A2884)&gt;-1,NETWORKDAYS(M2973,N2973,Feriados!A2854:A2884)-1,NETWORKDAYS(M2973,TODAY(),Feriados!A$28:A$328))</f>
        <v>-1</v>
      </c>
      <c r="P2973" s="16"/>
      <c r="Q2973" s="25">
        <f ca="1">+IF(T2973="ENVIO OS", IF(NETWORKDAYS(N2973,P2973,Feriados!A$28:A$328)&gt;-1,NETWORKDAYS(N2973,P2973,Feriados!A$28:A$328)-1,NETWORKDAYS(N2973,TODAY(),Feriados!A$28:A$328)),0)</f>
        <v>0</v>
      </c>
      <c r="R2973" s="17"/>
      <c r="S2973" s="17"/>
      <c r="AC2973" s="26"/>
      <c r="AD2973" s="26"/>
      <c r="AF2973" s="28"/>
    </row>
    <row r="2974" spans="13:32" s="25" customFormat="1" ht="15" x14ac:dyDescent="0.25">
      <c r="M2974" s="26"/>
      <c r="N2974" s="26"/>
      <c r="O2974" s="27">
        <f ca="1">+IF(NETWORKDAYS(M2974,N2974,Feriados!A2855:A2885)&gt;-1,NETWORKDAYS(M2974,N2974,Feriados!A2855:A2885)-1,NETWORKDAYS(M2974,TODAY(),Feriados!A$28:A$328))</f>
        <v>-1</v>
      </c>
      <c r="P2974" s="16"/>
      <c r="Q2974" s="25">
        <f ca="1">+IF(T2974="ENVIO OS", IF(NETWORKDAYS(N2974,P2974,Feriados!A$28:A$328)&gt;-1,NETWORKDAYS(N2974,P2974,Feriados!A$28:A$328)-1,NETWORKDAYS(N2974,TODAY(),Feriados!A$28:A$328)),0)</f>
        <v>0</v>
      </c>
      <c r="R2974" s="17"/>
      <c r="S2974" s="17"/>
      <c r="AC2974" s="26"/>
      <c r="AD2974" s="26"/>
      <c r="AF2974" s="28"/>
    </row>
    <row r="2975" spans="13:32" s="25" customFormat="1" ht="15" x14ac:dyDescent="0.25">
      <c r="M2975" s="26"/>
      <c r="N2975" s="26"/>
      <c r="O2975" s="27">
        <f ca="1">+IF(NETWORKDAYS(M2975,N2975,Feriados!A2856:A2886)&gt;-1,NETWORKDAYS(M2975,N2975,Feriados!A2856:A2886)-1,NETWORKDAYS(M2975,TODAY(),Feriados!A$28:A$328))</f>
        <v>-1</v>
      </c>
      <c r="P2975" s="16"/>
      <c r="Q2975" s="25">
        <f ca="1">+IF(T2975="ENVIO OS", IF(NETWORKDAYS(N2975,P2975,Feriados!A$28:A$328)&gt;-1,NETWORKDAYS(N2975,P2975,Feriados!A$28:A$328)-1,NETWORKDAYS(N2975,TODAY(),Feriados!A$28:A$328)),0)</f>
        <v>0</v>
      </c>
      <c r="R2975" s="17"/>
      <c r="S2975" s="17"/>
      <c r="AC2975" s="26"/>
      <c r="AD2975" s="26"/>
      <c r="AF2975" s="28"/>
    </row>
    <row r="2976" spans="13:32" s="25" customFormat="1" ht="15" x14ac:dyDescent="0.25">
      <c r="M2976" s="26"/>
      <c r="N2976" s="26"/>
      <c r="O2976" s="27">
        <f ca="1">+IF(NETWORKDAYS(M2976,N2976,Feriados!A2857:A2887)&gt;-1,NETWORKDAYS(M2976,N2976,Feriados!A2857:A2887)-1,NETWORKDAYS(M2976,TODAY(),Feriados!A$28:A$328))</f>
        <v>-1</v>
      </c>
      <c r="P2976" s="16"/>
      <c r="Q2976" s="25">
        <f ca="1">+IF(T2976="ENVIO OS", IF(NETWORKDAYS(N2976,P2976,Feriados!A$28:A$328)&gt;-1,NETWORKDAYS(N2976,P2976,Feriados!A$28:A$328)-1,NETWORKDAYS(N2976,TODAY(),Feriados!A$28:A$328)),0)</f>
        <v>0</v>
      </c>
      <c r="R2976" s="17"/>
      <c r="S2976" s="17"/>
      <c r="AC2976" s="26"/>
      <c r="AD2976" s="26"/>
      <c r="AF2976" s="28"/>
    </row>
    <row r="2977" spans="13:32" s="25" customFormat="1" ht="15" x14ac:dyDescent="0.25">
      <c r="M2977" s="26"/>
      <c r="N2977" s="26"/>
      <c r="O2977" s="27">
        <f ca="1">+IF(NETWORKDAYS(M2977,N2977,Feriados!A2858:A2888)&gt;-1,NETWORKDAYS(M2977,N2977,Feriados!A2858:A2888)-1,NETWORKDAYS(M2977,TODAY(),Feriados!A$28:A$328))</f>
        <v>-1</v>
      </c>
      <c r="P2977" s="16"/>
      <c r="Q2977" s="25">
        <f ca="1">+IF(T2977="ENVIO OS", IF(NETWORKDAYS(N2977,P2977,Feriados!A$28:A$328)&gt;-1,NETWORKDAYS(N2977,P2977,Feriados!A$28:A$328)-1,NETWORKDAYS(N2977,TODAY(),Feriados!A$28:A$328)),0)</f>
        <v>0</v>
      </c>
      <c r="R2977" s="17"/>
      <c r="S2977" s="17"/>
      <c r="AC2977" s="26"/>
      <c r="AD2977" s="26"/>
      <c r="AF2977" s="28"/>
    </row>
    <row r="2978" spans="13:32" s="25" customFormat="1" ht="15" x14ac:dyDescent="0.25">
      <c r="M2978" s="26"/>
      <c r="N2978" s="26"/>
      <c r="O2978" s="27">
        <f ca="1">+IF(NETWORKDAYS(M2978,N2978,Feriados!A2859:A2889)&gt;-1,NETWORKDAYS(M2978,N2978,Feriados!A2859:A2889)-1,NETWORKDAYS(M2978,TODAY(),Feriados!A$28:A$328))</f>
        <v>-1</v>
      </c>
      <c r="P2978" s="16"/>
      <c r="Q2978" s="25">
        <f ca="1">+IF(T2978="ENVIO OS", IF(NETWORKDAYS(N2978,P2978,Feriados!A$28:A$328)&gt;-1,NETWORKDAYS(N2978,P2978,Feriados!A$28:A$328)-1,NETWORKDAYS(N2978,TODAY(),Feriados!A$28:A$328)),0)</f>
        <v>0</v>
      </c>
      <c r="R2978" s="17"/>
      <c r="S2978" s="17"/>
      <c r="AC2978" s="26"/>
      <c r="AD2978" s="26"/>
      <c r="AF2978" s="28"/>
    </row>
    <row r="2979" spans="13:32" s="25" customFormat="1" ht="15" x14ac:dyDescent="0.25">
      <c r="M2979" s="26"/>
      <c r="N2979" s="26"/>
      <c r="O2979" s="27">
        <f ca="1">+IF(NETWORKDAYS(M2979,N2979,Feriados!A2860:A2890)&gt;-1,NETWORKDAYS(M2979,N2979,Feriados!A2860:A2890)-1,NETWORKDAYS(M2979,TODAY(),Feriados!A$28:A$328))</f>
        <v>-1</v>
      </c>
      <c r="P2979" s="16"/>
      <c r="Q2979" s="25">
        <f ca="1">+IF(T2979="ENVIO OS", IF(NETWORKDAYS(N2979,P2979,Feriados!A$28:A$328)&gt;-1,NETWORKDAYS(N2979,P2979,Feriados!A$28:A$328)-1,NETWORKDAYS(N2979,TODAY(),Feriados!A$28:A$328)),0)</f>
        <v>0</v>
      </c>
      <c r="R2979" s="17"/>
      <c r="S2979" s="17"/>
      <c r="AC2979" s="26"/>
      <c r="AD2979" s="26"/>
      <c r="AF2979" s="28"/>
    </row>
    <row r="2980" spans="13:32" s="25" customFormat="1" ht="15" x14ac:dyDescent="0.25">
      <c r="M2980" s="26"/>
      <c r="N2980" s="26"/>
      <c r="O2980" s="27">
        <f ca="1">+IF(NETWORKDAYS(M2980,N2980,Feriados!A2861:A2891)&gt;-1,NETWORKDAYS(M2980,N2980,Feriados!A2861:A2891)-1,NETWORKDAYS(M2980,TODAY(),Feriados!A$28:A$328))</f>
        <v>-1</v>
      </c>
      <c r="P2980" s="16"/>
      <c r="Q2980" s="25">
        <f ca="1">+IF(T2980="ENVIO OS", IF(NETWORKDAYS(N2980,P2980,Feriados!A$28:A$328)&gt;-1,NETWORKDAYS(N2980,P2980,Feriados!A$28:A$328)-1,NETWORKDAYS(N2980,TODAY(),Feriados!A$28:A$328)),0)</f>
        <v>0</v>
      </c>
      <c r="R2980" s="17"/>
      <c r="S2980" s="17"/>
      <c r="AC2980" s="26"/>
      <c r="AD2980" s="26"/>
      <c r="AF2980" s="28"/>
    </row>
    <row r="2981" spans="13:32" s="25" customFormat="1" ht="15" x14ac:dyDescent="0.25">
      <c r="M2981" s="26"/>
      <c r="N2981" s="26"/>
      <c r="O2981" s="27">
        <f ca="1">+IF(NETWORKDAYS(M2981,N2981,Feriados!A2862:A2892)&gt;-1,NETWORKDAYS(M2981,N2981,Feriados!A2862:A2892)-1,NETWORKDAYS(M2981,TODAY(),Feriados!A$28:A$328))</f>
        <v>-1</v>
      </c>
      <c r="P2981" s="16"/>
      <c r="Q2981" s="25">
        <f ca="1">+IF(T2981="ENVIO OS", IF(NETWORKDAYS(N2981,P2981,Feriados!A$28:A$328)&gt;-1,NETWORKDAYS(N2981,P2981,Feriados!A$28:A$328)-1,NETWORKDAYS(N2981,TODAY(),Feriados!A$28:A$328)),0)</f>
        <v>0</v>
      </c>
      <c r="R2981" s="17"/>
      <c r="S2981" s="17"/>
      <c r="AC2981" s="26"/>
      <c r="AD2981" s="26"/>
      <c r="AF2981" s="28"/>
    </row>
    <row r="2982" spans="13:32" s="25" customFormat="1" ht="15" x14ac:dyDescent="0.25">
      <c r="M2982" s="26"/>
      <c r="N2982" s="26"/>
      <c r="O2982" s="27">
        <f ca="1">+IF(NETWORKDAYS(M2982,N2982,Feriados!A2863:A2893)&gt;-1,NETWORKDAYS(M2982,N2982,Feriados!A2863:A2893)-1,NETWORKDAYS(M2982,TODAY(),Feriados!A$28:A$328))</f>
        <v>-1</v>
      </c>
      <c r="P2982" s="16"/>
      <c r="Q2982" s="25">
        <f ca="1">+IF(T2982="ENVIO OS", IF(NETWORKDAYS(N2982,P2982,Feriados!A$28:A$328)&gt;-1,NETWORKDAYS(N2982,P2982,Feriados!A$28:A$328)-1,NETWORKDAYS(N2982,TODAY(),Feriados!A$28:A$328)),0)</f>
        <v>0</v>
      </c>
      <c r="R2982" s="17"/>
      <c r="S2982" s="17"/>
      <c r="AC2982" s="26"/>
      <c r="AD2982" s="26"/>
      <c r="AF2982" s="28"/>
    </row>
    <row r="2983" spans="13:32" s="25" customFormat="1" ht="15" x14ac:dyDescent="0.25">
      <c r="M2983" s="26"/>
      <c r="N2983" s="26"/>
      <c r="O2983" s="27">
        <f ca="1">+IF(NETWORKDAYS(M2983,N2983,Feriados!A2864:A2894)&gt;-1,NETWORKDAYS(M2983,N2983,Feriados!A2864:A2894)-1,NETWORKDAYS(M2983,TODAY(),Feriados!A$28:A$328))</f>
        <v>-1</v>
      </c>
      <c r="P2983" s="16"/>
      <c r="Q2983" s="25">
        <f ca="1">+IF(T2983="ENVIO OS", IF(NETWORKDAYS(N2983,P2983,Feriados!A$28:A$328)&gt;-1,NETWORKDAYS(N2983,P2983,Feriados!A$28:A$328)-1,NETWORKDAYS(N2983,TODAY(),Feriados!A$28:A$328)),0)</f>
        <v>0</v>
      </c>
      <c r="R2983" s="17"/>
      <c r="S2983" s="17"/>
      <c r="AC2983" s="26"/>
      <c r="AD2983" s="26"/>
      <c r="AF2983" s="28"/>
    </row>
    <row r="2984" spans="13:32" s="25" customFormat="1" ht="15" x14ac:dyDescent="0.25">
      <c r="M2984" s="26"/>
      <c r="N2984" s="26"/>
      <c r="O2984" s="27">
        <f ca="1">+IF(NETWORKDAYS(M2984,N2984,Feriados!A2865:A2895)&gt;-1,NETWORKDAYS(M2984,N2984,Feriados!A2865:A2895)-1,NETWORKDAYS(M2984,TODAY(),Feriados!A$28:A$328))</f>
        <v>-1</v>
      </c>
      <c r="P2984" s="16"/>
      <c r="Q2984" s="25">
        <f ca="1">+IF(T2984="ENVIO OS", IF(NETWORKDAYS(N2984,P2984,Feriados!A$28:A$328)&gt;-1,NETWORKDAYS(N2984,P2984,Feriados!A$28:A$328)-1,NETWORKDAYS(N2984,TODAY(),Feriados!A$28:A$328)),0)</f>
        <v>0</v>
      </c>
      <c r="R2984" s="17"/>
      <c r="S2984" s="17"/>
      <c r="AC2984" s="26"/>
      <c r="AD2984" s="26"/>
      <c r="AF2984" s="28"/>
    </row>
    <row r="2985" spans="13:32" s="25" customFormat="1" ht="15" x14ac:dyDescent="0.25">
      <c r="M2985" s="26"/>
      <c r="N2985" s="26"/>
      <c r="O2985" s="27">
        <f ca="1">+IF(NETWORKDAYS(M2985,N2985,Feriados!A2866:A2896)&gt;-1,NETWORKDAYS(M2985,N2985,Feriados!A2866:A2896)-1,NETWORKDAYS(M2985,TODAY(),Feriados!A$28:A$328))</f>
        <v>-1</v>
      </c>
      <c r="P2985" s="16"/>
      <c r="Q2985" s="25">
        <f ca="1">+IF(T2985="ENVIO OS", IF(NETWORKDAYS(N2985,P2985,Feriados!A$28:A$328)&gt;-1,NETWORKDAYS(N2985,P2985,Feriados!A$28:A$328)-1,NETWORKDAYS(N2985,TODAY(),Feriados!A$28:A$328)),0)</f>
        <v>0</v>
      </c>
      <c r="R2985" s="17"/>
      <c r="S2985" s="17"/>
      <c r="AC2985" s="26"/>
      <c r="AD2985" s="26"/>
      <c r="AF2985" s="28"/>
    </row>
    <row r="2986" spans="13:32" s="25" customFormat="1" ht="15" x14ac:dyDescent="0.25">
      <c r="M2986" s="26"/>
      <c r="N2986" s="26"/>
      <c r="O2986" s="27">
        <f ca="1">+IF(NETWORKDAYS(M2986,N2986,Feriados!A2867:A2897)&gt;-1,NETWORKDAYS(M2986,N2986,Feriados!A2867:A2897)-1,NETWORKDAYS(M2986,TODAY(),Feriados!A$28:A$328))</f>
        <v>-1</v>
      </c>
      <c r="P2986" s="16"/>
      <c r="Q2986" s="25">
        <f ca="1">+IF(T2986="ENVIO OS", IF(NETWORKDAYS(N2986,P2986,Feriados!A$28:A$328)&gt;-1,NETWORKDAYS(N2986,P2986,Feriados!A$28:A$328)-1,NETWORKDAYS(N2986,TODAY(),Feriados!A$28:A$328)),0)</f>
        <v>0</v>
      </c>
      <c r="R2986" s="17"/>
      <c r="S2986" s="17"/>
      <c r="AC2986" s="26"/>
      <c r="AD2986" s="26"/>
      <c r="AF2986" s="28"/>
    </row>
    <row r="2987" spans="13:32" s="25" customFormat="1" ht="15" x14ac:dyDescent="0.25">
      <c r="M2987" s="26"/>
      <c r="N2987" s="26"/>
      <c r="O2987" s="27">
        <f ca="1">+IF(NETWORKDAYS(M2987,N2987,Feriados!A2868:A2898)&gt;-1,NETWORKDAYS(M2987,N2987,Feriados!A2868:A2898)-1,NETWORKDAYS(M2987,TODAY(),Feriados!A$28:A$328))</f>
        <v>-1</v>
      </c>
      <c r="P2987" s="16"/>
      <c r="Q2987" s="25">
        <f ca="1">+IF(T2987="ENVIO OS", IF(NETWORKDAYS(N2987,P2987,Feriados!A$28:A$328)&gt;-1,NETWORKDAYS(N2987,P2987,Feriados!A$28:A$328)-1,NETWORKDAYS(N2987,TODAY(),Feriados!A$28:A$328)),0)</f>
        <v>0</v>
      </c>
      <c r="R2987" s="17"/>
      <c r="S2987" s="17"/>
      <c r="AC2987" s="26"/>
      <c r="AD2987" s="26"/>
      <c r="AF2987" s="28"/>
    </row>
    <row r="2988" spans="13:32" s="25" customFormat="1" ht="15" x14ac:dyDescent="0.25">
      <c r="M2988" s="26"/>
      <c r="N2988" s="26"/>
      <c r="O2988" s="27">
        <f ca="1">+IF(NETWORKDAYS(M2988,N2988,Feriados!A2869:A2899)&gt;-1,NETWORKDAYS(M2988,N2988,Feriados!A2869:A2899)-1,NETWORKDAYS(M2988,TODAY(),Feriados!A$28:A$328))</f>
        <v>-1</v>
      </c>
      <c r="P2988" s="16"/>
      <c r="Q2988" s="25">
        <f ca="1">+IF(T2988="ENVIO OS", IF(NETWORKDAYS(N2988,P2988,Feriados!A$28:A$328)&gt;-1,NETWORKDAYS(N2988,P2988,Feriados!A$28:A$328)-1,NETWORKDAYS(N2988,TODAY(),Feriados!A$28:A$328)),0)</f>
        <v>0</v>
      </c>
      <c r="R2988" s="17"/>
      <c r="S2988" s="17"/>
      <c r="AC2988" s="26"/>
      <c r="AD2988" s="26"/>
      <c r="AF2988" s="28"/>
    </row>
    <row r="2989" spans="13:32" s="25" customFormat="1" ht="15" x14ac:dyDescent="0.25">
      <c r="M2989" s="26"/>
      <c r="N2989" s="26"/>
      <c r="O2989" s="27">
        <f ca="1">+IF(NETWORKDAYS(M2989,N2989,Feriados!A2870:A2900)&gt;-1,NETWORKDAYS(M2989,N2989,Feriados!A2870:A2900)-1,NETWORKDAYS(M2989,TODAY(),Feriados!A$28:A$328))</f>
        <v>-1</v>
      </c>
      <c r="P2989" s="16"/>
      <c r="Q2989" s="25">
        <f ca="1">+IF(T2989="ENVIO OS", IF(NETWORKDAYS(N2989,P2989,Feriados!A$28:A$328)&gt;-1,NETWORKDAYS(N2989,P2989,Feriados!A$28:A$328)-1,NETWORKDAYS(N2989,TODAY(),Feriados!A$28:A$328)),0)</f>
        <v>0</v>
      </c>
      <c r="R2989" s="17"/>
      <c r="S2989" s="17"/>
      <c r="AC2989" s="26"/>
      <c r="AD2989" s="26"/>
      <c r="AF2989" s="28"/>
    </row>
    <row r="2990" spans="13:32" s="25" customFormat="1" ht="15" x14ac:dyDescent="0.25">
      <c r="M2990" s="26"/>
      <c r="N2990" s="26"/>
      <c r="O2990" s="27">
        <f ca="1">+IF(NETWORKDAYS(M2990,N2990,Feriados!A2871:A2901)&gt;-1,NETWORKDAYS(M2990,N2990,Feriados!A2871:A2901)-1,NETWORKDAYS(M2990,TODAY(),Feriados!A$28:A$328))</f>
        <v>-1</v>
      </c>
      <c r="P2990" s="16"/>
      <c r="Q2990" s="25">
        <f ca="1">+IF(T2990="ENVIO OS", IF(NETWORKDAYS(N2990,P2990,Feriados!A$28:A$328)&gt;-1,NETWORKDAYS(N2990,P2990,Feriados!A$28:A$328)-1,NETWORKDAYS(N2990,TODAY(),Feriados!A$28:A$328)),0)</f>
        <v>0</v>
      </c>
      <c r="R2990" s="17"/>
      <c r="S2990" s="17"/>
      <c r="AC2990" s="26"/>
      <c r="AD2990" s="26"/>
      <c r="AF2990" s="28"/>
    </row>
    <row r="2991" spans="13:32" s="25" customFormat="1" ht="15" x14ac:dyDescent="0.25">
      <c r="M2991" s="26"/>
      <c r="N2991" s="26"/>
      <c r="O2991" s="27">
        <f ca="1">+IF(NETWORKDAYS(M2991,N2991,Feriados!A2872:A2902)&gt;-1,NETWORKDAYS(M2991,N2991,Feriados!A2872:A2902)-1,NETWORKDAYS(M2991,TODAY(),Feriados!A$28:A$328))</f>
        <v>-1</v>
      </c>
      <c r="P2991" s="16"/>
      <c r="Q2991" s="25">
        <f ca="1">+IF(T2991="ENVIO OS", IF(NETWORKDAYS(N2991,P2991,Feriados!A$28:A$328)&gt;-1,NETWORKDAYS(N2991,P2991,Feriados!A$28:A$328)-1,NETWORKDAYS(N2991,TODAY(),Feriados!A$28:A$328)),0)</f>
        <v>0</v>
      </c>
      <c r="R2991" s="17"/>
      <c r="S2991" s="17"/>
      <c r="AC2991" s="26"/>
      <c r="AD2991" s="26"/>
      <c r="AF2991" s="28"/>
    </row>
    <row r="2992" spans="13:32" s="25" customFormat="1" ht="15" x14ac:dyDescent="0.25">
      <c r="M2992" s="26"/>
      <c r="N2992" s="26"/>
      <c r="O2992" s="27">
        <f ca="1">+IF(NETWORKDAYS(M2992,N2992,Feriados!A2873:A2903)&gt;-1,NETWORKDAYS(M2992,N2992,Feriados!A2873:A2903)-1,NETWORKDAYS(M2992,TODAY(),Feriados!A$28:A$328))</f>
        <v>-1</v>
      </c>
      <c r="P2992" s="16"/>
      <c r="Q2992" s="25">
        <f ca="1">+IF(T2992="ENVIO OS", IF(NETWORKDAYS(N2992,P2992,Feriados!A$28:A$328)&gt;-1,NETWORKDAYS(N2992,P2992,Feriados!A$28:A$328)-1,NETWORKDAYS(N2992,TODAY(),Feriados!A$28:A$328)),0)</f>
        <v>0</v>
      </c>
      <c r="R2992" s="17"/>
      <c r="S2992" s="17"/>
      <c r="AC2992" s="26"/>
      <c r="AD2992" s="26"/>
      <c r="AF2992" s="28"/>
    </row>
    <row r="2993" spans="13:32" s="25" customFormat="1" ht="15" x14ac:dyDescent="0.25">
      <c r="M2993" s="26"/>
      <c r="N2993" s="26"/>
      <c r="O2993" s="27">
        <f ca="1">+IF(NETWORKDAYS(M2993,N2993,Feriados!A2874:A2904)&gt;-1,NETWORKDAYS(M2993,N2993,Feriados!A2874:A2904)-1,NETWORKDAYS(M2993,TODAY(),Feriados!A$28:A$328))</f>
        <v>-1</v>
      </c>
      <c r="P2993" s="16"/>
      <c r="Q2993" s="25">
        <f ca="1">+IF(T2993="ENVIO OS", IF(NETWORKDAYS(N2993,P2993,Feriados!A$28:A$328)&gt;-1,NETWORKDAYS(N2993,P2993,Feriados!A$28:A$328)-1,NETWORKDAYS(N2993,TODAY(),Feriados!A$28:A$328)),0)</f>
        <v>0</v>
      </c>
      <c r="R2993" s="17"/>
      <c r="S2993" s="17"/>
      <c r="AC2993" s="26"/>
      <c r="AD2993" s="26"/>
      <c r="AF2993" s="28"/>
    </row>
    <row r="2994" spans="13:32" s="25" customFormat="1" ht="15" x14ac:dyDescent="0.25">
      <c r="M2994" s="26"/>
      <c r="N2994" s="26"/>
      <c r="O2994" s="27">
        <f ca="1">+IF(NETWORKDAYS(M2994,N2994,Feriados!A2875:A2905)&gt;-1,NETWORKDAYS(M2994,N2994,Feriados!A2875:A2905)-1,NETWORKDAYS(M2994,TODAY(),Feriados!A$28:A$328))</f>
        <v>-1</v>
      </c>
      <c r="P2994" s="16"/>
      <c r="Q2994" s="25">
        <f ca="1">+IF(T2994="ENVIO OS", IF(NETWORKDAYS(N2994,P2994,Feriados!A$28:A$328)&gt;-1,NETWORKDAYS(N2994,P2994,Feriados!A$28:A$328)-1,NETWORKDAYS(N2994,TODAY(),Feriados!A$28:A$328)),0)</f>
        <v>0</v>
      </c>
      <c r="R2994" s="17"/>
      <c r="S2994" s="17"/>
      <c r="AC2994" s="26"/>
      <c r="AD2994" s="26"/>
      <c r="AF2994" s="28"/>
    </row>
    <row r="2995" spans="13:32" s="25" customFormat="1" ht="15" x14ac:dyDescent="0.25">
      <c r="M2995" s="26"/>
      <c r="N2995" s="26"/>
      <c r="O2995" s="27">
        <f ca="1">+IF(NETWORKDAYS(M2995,N2995,Feriados!A2876:A2906)&gt;-1,NETWORKDAYS(M2995,N2995,Feriados!A2876:A2906)-1,NETWORKDAYS(M2995,TODAY(),Feriados!A$28:A$328))</f>
        <v>-1</v>
      </c>
      <c r="P2995" s="16"/>
      <c r="Q2995" s="25">
        <f ca="1">+IF(T2995="ENVIO OS", IF(NETWORKDAYS(N2995,P2995,Feriados!A$28:A$328)&gt;-1,NETWORKDAYS(N2995,P2995,Feriados!A$28:A$328)-1,NETWORKDAYS(N2995,TODAY(),Feriados!A$28:A$328)),0)</f>
        <v>0</v>
      </c>
      <c r="R2995" s="17"/>
      <c r="S2995" s="17"/>
      <c r="AC2995" s="26"/>
      <c r="AD2995" s="26"/>
      <c r="AF2995" s="28"/>
    </row>
    <row r="2996" spans="13:32" s="25" customFormat="1" ht="15" x14ac:dyDescent="0.25">
      <c r="M2996" s="26"/>
      <c r="N2996" s="26"/>
      <c r="O2996" s="27">
        <f ca="1">+IF(NETWORKDAYS(M2996,N2996,Feriados!A2877:A2907)&gt;-1,NETWORKDAYS(M2996,N2996,Feriados!A2877:A2907)-1,NETWORKDAYS(M2996,TODAY(),Feriados!A$28:A$328))</f>
        <v>-1</v>
      </c>
      <c r="P2996" s="16"/>
      <c r="Q2996" s="25">
        <f ca="1">+IF(T2996="ENVIO OS", IF(NETWORKDAYS(N2996,P2996,Feriados!A$28:A$328)&gt;-1,NETWORKDAYS(N2996,P2996,Feriados!A$28:A$328)-1,NETWORKDAYS(N2996,TODAY(),Feriados!A$28:A$328)),0)</f>
        <v>0</v>
      </c>
      <c r="R2996" s="17"/>
      <c r="S2996" s="17"/>
      <c r="AC2996" s="26"/>
      <c r="AD2996" s="26"/>
      <c r="AF2996" s="28"/>
    </row>
    <row r="2997" spans="13:32" s="25" customFormat="1" ht="15" x14ac:dyDescent="0.25">
      <c r="M2997" s="26"/>
      <c r="N2997" s="26"/>
      <c r="O2997" s="27">
        <f ca="1">+IF(NETWORKDAYS(M2997,N2997,Feriados!A2878:A2908)&gt;-1,NETWORKDAYS(M2997,N2997,Feriados!A2878:A2908)-1,NETWORKDAYS(M2997,TODAY(),Feriados!A$28:A$328))</f>
        <v>-1</v>
      </c>
      <c r="P2997" s="16"/>
      <c r="Q2997" s="25">
        <f ca="1">+IF(T2997="ENVIO OS", IF(NETWORKDAYS(N2997,P2997,Feriados!A$28:A$328)&gt;-1,NETWORKDAYS(N2997,P2997,Feriados!A$28:A$328)-1,NETWORKDAYS(N2997,TODAY(),Feriados!A$28:A$328)),0)</f>
        <v>0</v>
      </c>
      <c r="R2997" s="17"/>
      <c r="S2997" s="17"/>
      <c r="AC2997" s="26"/>
      <c r="AD2997" s="26"/>
      <c r="AF2997" s="28"/>
    </row>
    <row r="2998" spans="13:32" s="25" customFormat="1" ht="15" x14ac:dyDescent="0.25">
      <c r="M2998" s="26"/>
      <c r="N2998" s="26"/>
      <c r="O2998" s="27">
        <f ca="1">+IF(NETWORKDAYS(M2998,N2998,Feriados!A2879:A2909)&gt;-1,NETWORKDAYS(M2998,N2998,Feriados!A2879:A2909)-1,NETWORKDAYS(M2998,TODAY(),Feriados!A$28:A$328))</f>
        <v>-1</v>
      </c>
      <c r="P2998" s="16"/>
      <c r="Q2998" s="25">
        <f ca="1">+IF(T2998="ENVIO OS", IF(NETWORKDAYS(N2998,P2998,Feriados!A$28:A$328)&gt;-1,NETWORKDAYS(N2998,P2998,Feriados!A$28:A$328)-1,NETWORKDAYS(N2998,TODAY(),Feriados!A$28:A$328)),0)</f>
        <v>0</v>
      </c>
      <c r="R2998" s="17"/>
      <c r="S2998" s="17"/>
      <c r="AC2998" s="26"/>
      <c r="AD2998" s="26"/>
      <c r="AF2998" s="28"/>
    </row>
    <row r="2999" spans="13:32" s="25" customFormat="1" ht="15" x14ac:dyDescent="0.25">
      <c r="M2999" s="26"/>
      <c r="N2999" s="26"/>
      <c r="O2999" s="27">
        <f ca="1">+IF(NETWORKDAYS(M2999,N2999,Feriados!A2880:A2910)&gt;-1,NETWORKDAYS(M2999,N2999,Feriados!A2880:A2910)-1,NETWORKDAYS(M2999,TODAY(),Feriados!A$28:A$328))</f>
        <v>-1</v>
      </c>
      <c r="P2999" s="16"/>
      <c r="Q2999" s="25">
        <f ca="1">+IF(T2999="ENVIO OS", IF(NETWORKDAYS(N2999,P2999,Feriados!A$28:A$328)&gt;-1,NETWORKDAYS(N2999,P2999,Feriados!A$28:A$328)-1,NETWORKDAYS(N2999,TODAY(),Feriados!A$28:A$328)),0)</f>
        <v>0</v>
      </c>
      <c r="R2999" s="17"/>
      <c r="S2999" s="17"/>
      <c r="AC2999" s="26"/>
      <c r="AD2999" s="26"/>
      <c r="AF2999" s="28"/>
    </row>
    <row r="3000" spans="13:32" s="25" customFormat="1" ht="15" x14ac:dyDescent="0.25">
      <c r="M3000" s="26"/>
      <c r="N3000" s="26"/>
      <c r="O3000" s="27">
        <f ca="1">+IF(NETWORKDAYS(M3000,N3000,Feriados!A2881:A2911)&gt;-1,NETWORKDAYS(M3000,N3000,Feriados!A2881:A2911)-1,NETWORKDAYS(M3000,TODAY(),Feriados!A$28:A$328))</f>
        <v>-1</v>
      </c>
      <c r="P3000" s="16"/>
      <c r="Q3000" s="25">
        <f ca="1">+IF(T3000="ENVIO OS", IF(NETWORKDAYS(N3000,P3000,Feriados!A$28:A$328)&gt;-1,NETWORKDAYS(N3000,P3000,Feriados!A$28:A$328)-1,NETWORKDAYS(N3000,TODAY(),Feriados!A$28:A$328)),0)</f>
        <v>0</v>
      </c>
      <c r="R3000" s="17"/>
      <c r="S3000" s="17"/>
      <c r="AC3000" s="26"/>
      <c r="AD3000" s="26"/>
      <c r="AF3000" s="28"/>
    </row>
    <row r="3001" spans="13:32" s="25" customFormat="1" ht="15" x14ac:dyDescent="0.25">
      <c r="M3001" s="26"/>
      <c r="N3001" s="26"/>
      <c r="O3001" s="27">
        <f ca="1">+IF(NETWORKDAYS(M3001,N3001,Feriados!A2882:A2912)&gt;-1,NETWORKDAYS(M3001,N3001,Feriados!A2882:A2912)-1,NETWORKDAYS(M3001,TODAY(),Feriados!A$28:A$328))</f>
        <v>-1</v>
      </c>
      <c r="P3001" s="16"/>
      <c r="Q3001" s="25">
        <f ca="1">+IF(T3001="ENVIO OS", IF(NETWORKDAYS(N3001,P3001,Feriados!A$28:A$328)&gt;-1,NETWORKDAYS(N3001,P3001,Feriados!A$28:A$328)-1,NETWORKDAYS(N3001,TODAY(),Feriados!A$28:A$328)),0)</f>
        <v>0</v>
      </c>
      <c r="R3001" s="17"/>
      <c r="S3001" s="17"/>
      <c r="AC3001" s="26"/>
      <c r="AD3001" s="26"/>
      <c r="AF3001" s="28"/>
    </row>
    <row r="3002" spans="13:32" s="25" customFormat="1" ht="15" x14ac:dyDescent="0.25">
      <c r="M3002" s="26"/>
      <c r="N3002" s="26"/>
      <c r="O3002" s="27">
        <f ca="1">+IF(NETWORKDAYS(M3002,N3002,Feriados!A2883:A2913)&gt;-1,NETWORKDAYS(M3002,N3002,Feriados!A2883:A2913)-1,NETWORKDAYS(M3002,TODAY(),Feriados!A$28:A$328))</f>
        <v>-1</v>
      </c>
      <c r="P3002" s="16"/>
      <c r="Q3002" s="25">
        <f ca="1">+IF(T3002="ENVIO OS", IF(NETWORKDAYS(N3002,P3002,Feriados!A$28:A$328)&gt;-1,NETWORKDAYS(N3002,P3002,Feriados!A$28:A$328)-1,NETWORKDAYS(N3002,TODAY(),Feriados!A$28:A$328)),0)</f>
        <v>0</v>
      </c>
      <c r="R3002" s="17"/>
      <c r="S3002" s="17"/>
      <c r="AC3002" s="26"/>
      <c r="AD3002" s="26"/>
      <c r="AF3002" s="28"/>
    </row>
    <row r="3003" spans="13:32" s="25" customFormat="1" ht="15" x14ac:dyDescent="0.25">
      <c r="M3003" s="26"/>
      <c r="N3003" s="26"/>
      <c r="O3003" s="27">
        <f ca="1">+IF(NETWORKDAYS(M3003,N3003,Feriados!A2884:A2914)&gt;-1,NETWORKDAYS(M3003,N3003,Feriados!A2884:A2914)-1,NETWORKDAYS(M3003,TODAY(),Feriados!A$28:A$328))</f>
        <v>-1</v>
      </c>
      <c r="P3003" s="16"/>
      <c r="Q3003" s="25">
        <f ca="1">+IF(T3003="ENVIO OS", IF(NETWORKDAYS(N3003,P3003,Feriados!A$28:A$328)&gt;-1,NETWORKDAYS(N3003,P3003,Feriados!A$28:A$328)-1,NETWORKDAYS(N3003,TODAY(),Feriados!A$28:A$328)),0)</f>
        <v>0</v>
      </c>
      <c r="R3003" s="17"/>
      <c r="S3003" s="17"/>
      <c r="AC3003" s="26"/>
      <c r="AD3003" s="26"/>
      <c r="AF3003" s="28"/>
    </row>
    <row r="3004" spans="13:32" s="25" customFormat="1" ht="15" x14ac:dyDescent="0.25">
      <c r="M3004" s="26"/>
      <c r="N3004" s="26"/>
      <c r="O3004" s="27">
        <f ca="1">+IF(NETWORKDAYS(M3004,N3004,Feriados!A2885:A2915)&gt;-1,NETWORKDAYS(M3004,N3004,Feriados!A2885:A2915)-1,NETWORKDAYS(M3004,TODAY(),Feriados!A$28:A$328))</f>
        <v>-1</v>
      </c>
      <c r="P3004" s="16"/>
      <c r="Q3004" s="25">
        <f ca="1">+IF(T3004="ENVIO OS", IF(NETWORKDAYS(N3004,P3004,Feriados!A$28:A$328)&gt;-1,NETWORKDAYS(N3004,P3004,Feriados!A$28:A$328)-1,NETWORKDAYS(N3004,TODAY(),Feriados!A$28:A$328)),0)</f>
        <v>0</v>
      </c>
      <c r="R3004" s="17"/>
      <c r="S3004" s="17"/>
      <c r="AC3004" s="26"/>
      <c r="AD3004" s="26"/>
      <c r="AF3004" s="28"/>
    </row>
    <row r="3005" spans="13:32" s="25" customFormat="1" ht="15" x14ac:dyDescent="0.25">
      <c r="M3005" s="26"/>
      <c r="N3005" s="26"/>
      <c r="O3005" s="27">
        <f ca="1">+IF(NETWORKDAYS(M3005,N3005,Feriados!A2886:A2916)&gt;-1,NETWORKDAYS(M3005,N3005,Feriados!A2886:A2916)-1,NETWORKDAYS(M3005,TODAY(),Feriados!A$28:A$328))</f>
        <v>-1</v>
      </c>
      <c r="P3005" s="16"/>
      <c r="Q3005" s="25">
        <f ca="1">+IF(T3005="ENVIO OS", IF(NETWORKDAYS(N3005,P3005,Feriados!A$28:A$328)&gt;-1,NETWORKDAYS(N3005,P3005,Feriados!A$28:A$328)-1,NETWORKDAYS(N3005,TODAY(),Feriados!A$28:A$328)),0)</f>
        <v>0</v>
      </c>
      <c r="R3005" s="17"/>
      <c r="S3005" s="17"/>
      <c r="AC3005" s="26"/>
      <c r="AD3005" s="26"/>
      <c r="AF3005" s="28"/>
    </row>
    <row r="3006" spans="13:32" s="25" customFormat="1" ht="15" x14ac:dyDescent="0.25">
      <c r="M3006" s="26"/>
      <c r="N3006" s="26"/>
      <c r="O3006" s="27">
        <f ca="1">+IF(NETWORKDAYS(M3006,N3006,Feriados!A2887:A2917)&gt;-1,NETWORKDAYS(M3006,N3006,Feriados!A2887:A2917)-1,NETWORKDAYS(M3006,TODAY(),Feriados!A$28:A$328))</f>
        <v>-1</v>
      </c>
      <c r="P3006" s="16"/>
      <c r="Q3006" s="25">
        <f ca="1">+IF(T3006="ENVIO OS", IF(NETWORKDAYS(N3006,P3006,Feriados!A$28:A$328)&gt;-1,NETWORKDAYS(N3006,P3006,Feriados!A$28:A$328)-1,NETWORKDAYS(N3006,TODAY(),Feriados!A$28:A$328)),0)</f>
        <v>0</v>
      </c>
      <c r="R3006" s="17"/>
      <c r="S3006" s="17"/>
      <c r="AC3006" s="26"/>
      <c r="AD3006" s="26"/>
      <c r="AF3006" s="28"/>
    </row>
    <row r="3007" spans="13:32" s="25" customFormat="1" ht="15" x14ac:dyDescent="0.25">
      <c r="M3007" s="26"/>
      <c r="N3007" s="26"/>
      <c r="O3007" s="27">
        <f ca="1">+IF(NETWORKDAYS(M3007,N3007,Feriados!A2888:A2918)&gt;-1,NETWORKDAYS(M3007,N3007,Feriados!A2888:A2918)-1,NETWORKDAYS(M3007,TODAY(),Feriados!A$28:A$328))</f>
        <v>-1</v>
      </c>
      <c r="P3007" s="16"/>
      <c r="Q3007" s="25">
        <f ca="1">+IF(T3007="ENVIO OS", IF(NETWORKDAYS(N3007,P3007,Feriados!A$28:A$328)&gt;-1,NETWORKDAYS(N3007,P3007,Feriados!A$28:A$328)-1,NETWORKDAYS(N3007,TODAY(),Feriados!A$28:A$328)),0)</f>
        <v>0</v>
      </c>
      <c r="R3007" s="17"/>
      <c r="S3007" s="17"/>
      <c r="AC3007" s="26"/>
      <c r="AD3007" s="26"/>
      <c r="AF3007" s="28"/>
    </row>
    <row r="3008" spans="13:32" s="25" customFormat="1" ht="15" x14ac:dyDescent="0.25">
      <c r="M3008" s="26"/>
      <c r="N3008" s="26"/>
      <c r="O3008" s="27">
        <f ca="1">+IF(NETWORKDAYS(M3008,N3008,Feriados!A2889:A2919)&gt;-1,NETWORKDAYS(M3008,N3008,Feriados!A2889:A2919)-1,NETWORKDAYS(M3008,TODAY(),Feriados!A$28:A$328))</f>
        <v>-1</v>
      </c>
      <c r="P3008" s="16"/>
      <c r="Q3008" s="25">
        <f ca="1">+IF(T3008="ENVIO OS", IF(NETWORKDAYS(N3008,P3008,Feriados!A$28:A$328)&gt;-1,NETWORKDAYS(N3008,P3008,Feriados!A$28:A$328)-1,NETWORKDAYS(N3008,TODAY(),Feriados!A$28:A$328)),0)</f>
        <v>0</v>
      </c>
      <c r="R3008" s="17"/>
      <c r="S3008" s="17"/>
      <c r="AC3008" s="26"/>
      <c r="AD3008" s="26"/>
      <c r="AF3008" s="28"/>
    </row>
    <row r="3009" spans="13:32" s="25" customFormat="1" ht="15" x14ac:dyDescent="0.25">
      <c r="M3009" s="26"/>
      <c r="N3009" s="26"/>
      <c r="O3009" s="27">
        <f ca="1">+IF(NETWORKDAYS(M3009,N3009,Feriados!A2890:A2920)&gt;-1,NETWORKDAYS(M3009,N3009,Feriados!A2890:A2920)-1,NETWORKDAYS(M3009,TODAY(),Feriados!A$28:A$328))</f>
        <v>-1</v>
      </c>
      <c r="P3009" s="16"/>
      <c r="Q3009" s="25">
        <f ca="1">+IF(T3009="ENVIO OS", IF(NETWORKDAYS(N3009,P3009,Feriados!A$28:A$328)&gt;-1,NETWORKDAYS(N3009,P3009,Feriados!A$28:A$328)-1,NETWORKDAYS(N3009,TODAY(),Feriados!A$28:A$328)),0)</f>
        <v>0</v>
      </c>
      <c r="R3009" s="17"/>
      <c r="S3009" s="17"/>
      <c r="AC3009" s="26"/>
      <c r="AD3009" s="26"/>
      <c r="AF3009" s="28"/>
    </row>
    <row r="3010" spans="13:32" s="25" customFormat="1" ht="15" x14ac:dyDescent="0.25">
      <c r="M3010" s="26"/>
      <c r="N3010" s="26"/>
      <c r="O3010" s="27">
        <f ca="1">+IF(NETWORKDAYS(M3010,N3010,Feriados!A2891:A2921)&gt;-1,NETWORKDAYS(M3010,N3010,Feriados!A2891:A2921)-1,NETWORKDAYS(M3010,TODAY(),Feriados!A$28:A$328))</f>
        <v>-1</v>
      </c>
      <c r="P3010" s="16"/>
      <c r="Q3010" s="25">
        <f ca="1">+IF(T3010="ENVIO OS", IF(NETWORKDAYS(N3010,P3010,Feriados!A$28:A$328)&gt;-1,NETWORKDAYS(N3010,P3010,Feriados!A$28:A$328)-1,NETWORKDAYS(N3010,TODAY(),Feriados!A$28:A$328)),0)</f>
        <v>0</v>
      </c>
      <c r="R3010" s="17"/>
      <c r="S3010" s="17"/>
      <c r="AC3010" s="26"/>
      <c r="AD3010" s="26"/>
      <c r="AF3010" s="28"/>
    </row>
    <row r="3011" spans="13:32" s="25" customFormat="1" ht="15" x14ac:dyDescent="0.25">
      <c r="M3011" s="26"/>
      <c r="N3011" s="26"/>
      <c r="O3011" s="27">
        <f ca="1">+IF(NETWORKDAYS(M3011,N3011,Feriados!A2892:A2922)&gt;-1,NETWORKDAYS(M3011,N3011,Feriados!A2892:A2922)-1,NETWORKDAYS(M3011,TODAY(),Feriados!A$28:A$328))</f>
        <v>-1</v>
      </c>
      <c r="P3011" s="16"/>
      <c r="Q3011" s="25">
        <f ca="1">+IF(T3011="ENVIO OS", IF(NETWORKDAYS(N3011,P3011,Feriados!A$28:A$328)&gt;-1,NETWORKDAYS(N3011,P3011,Feriados!A$28:A$328)-1,NETWORKDAYS(N3011,TODAY(),Feriados!A$28:A$328)),0)</f>
        <v>0</v>
      </c>
      <c r="R3011" s="17"/>
      <c r="S3011" s="17"/>
      <c r="AC3011" s="26"/>
      <c r="AD3011" s="26"/>
      <c r="AF3011" s="28"/>
    </row>
    <row r="3012" spans="13:32" s="25" customFormat="1" ht="15" x14ac:dyDescent="0.25">
      <c r="M3012" s="26"/>
      <c r="N3012" s="26"/>
      <c r="O3012" s="27">
        <f ca="1">+IF(NETWORKDAYS(M3012,N3012,Feriados!A2893:A2923)&gt;-1,NETWORKDAYS(M3012,N3012,Feriados!A2893:A2923)-1,NETWORKDAYS(M3012,TODAY(),Feriados!A$28:A$328))</f>
        <v>-1</v>
      </c>
      <c r="P3012" s="16"/>
      <c r="Q3012" s="25">
        <f ca="1">+IF(T3012="ENVIO OS", IF(NETWORKDAYS(N3012,P3012,Feriados!A$28:A$328)&gt;-1,NETWORKDAYS(N3012,P3012,Feriados!A$28:A$328)-1,NETWORKDAYS(N3012,TODAY(),Feriados!A$28:A$328)),0)</f>
        <v>0</v>
      </c>
      <c r="R3012" s="17"/>
      <c r="S3012" s="17"/>
      <c r="AC3012" s="26"/>
      <c r="AD3012" s="26"/>
      <c r="AF3012" s="28"/>
    </row>
    <row r="3013" spans="13:32" s="25" customFormat="1" ht="15" x14ac:dyDescent="0.25">
      <c r="M3013" s="26"/>
      <c r="N3013" s="26"/>
      <c r="O3013" s="27">
        <f ca="1">+IF(NETWORKDAYS(M3013,N3013,Feriados!A2894:A2924)&gt;-1,NETWORKDAYS(M3013,N3013,Feriados!A2894:A2924)-1,NETWORKDAYS(M3013,TODAY(),Feriados!A$28:A$328))</f>
        <v>-1</v>
      </c>
      <c r="P3013" s="16"/>
      <c r="Q3013" s="25">
        <f ca="1">+IF(T3013="ENVIO OS", IF(NETWORKDAYS(N3013,P3013,Feriados!A$28:A$328)&gt;-1,NETWORKDAYS(N3013,P3013,Feriados!A$28:A$328)-1,NETWORKDAYS(N3013,TODAY(),Feriados!A$28:A$328)),0)</f>
        <v>0</v>
      </c>
      <c r="R3013" s="17"/>
      <c r="S3013" s="17"/>
      <c r="AC3013" s="26"/>
      <c r="AD3013" s="26"/>
      <c r="AF3013" s="28"/>
    </row>
    <row r="3014" spans="13:32" s="25" customFormat="1" ht="15" x14ac:dyDescent="0.25">
      <c r="M3014" s="26"/>
      <c r="N3014" s="26"/>
      <c r="O3014" s="27">
        <f ca="1">+IF(NETWORKDAYS(M3014,N3014,Feriados!A2895:A2925)&gt;-1,NETWORKDAYS(M3014,N3014,Feriados!A2895:A2925)-1,NETWORKDAYS(M3014,TODAY(),Feriados!A$28:A$328))</f>
        <v>-1</v>
      </c>
      <c r="P3014" s="16"/>
      <c r="Q3014" s="25">
        <f ca="1">+IF(T3014="ENVIO OS", IF(NETWORKDAYS(N3014,P3014,Feriados!A$28:A$328)&gt;-1,NETWORKDAYS(N3014,P3014,Feriados!A$28:A$328)-1,NETWORKDAYS(N3014,TODAY(),Feriados!A$28:A$328)),0)</f>
        <v>0</v>
      </c>
      <c r="R3014" s="17"/>
      <c r="S3014" s="17"/>
      <c r="AC3014" s="26"/>
      <c r="AD3014" s="26"/>
      <c r="AF3014" s="28"/>
    </row>
    <row r="3015" spans="13:32" s="25" customFormat="1" ht="15" x14ac:dyDescent="0.25">
      <c r="M3015" s="26"/>
      <c r="N3015" s="26"/>
      <c r="O3015" s="27">
        <f ca="1">+IF(NETWORKDAYS(M3015,N3015,Feriados!A2896:A2926)&gt;-1,NETWORKDAYS(M3015,N3015,Feriados!A2896:A2926)-1,NETWORKDAYS(M3015,TODAY(),Feriados!A$28:A$328))</f>
        <v>-1</v>
      </c>
      <c r="P3015" s="16"/>
      <c r="Q3015" s="25">
        <f ca="1">+IF(T3015="ENVIO OS", IF(NETWORKDAYS(N3015,P3015,Feriados!A$28:A$328)&gt;-1,NETWORKDAYS(N3015,P3015,Feriados!A$28:A$328)-1,NETWORKDAYS(N3015,TODAY(),Feriados!A$28:A$328)),0)</f>
        <v>0</v>
      </c>
      <c r="R3015" s="17"/>
      <c r="S3015" s="17"/>
      <c r="AC3015" s="26"/>
      <c r="AD3015" s="26"/>
      <c r="AF3015" s="28"/>
    </row>
    <row r="3016" spans="13:32" s="25" customFormat="1" ht="15" x14ac:dyDescent="0.25">
      <c r="M3016" s="26"/>
      <c r="N3016" s="26"/>
      <c r="O3016" s="27">
        <f ca="1">+IF(NETWORKDAYS(M3016,N3016,Feriados!A2897:A2927)&gt;-1,NETWORKDAYS(M3016,N3016,Feriados!A2897:A2927)-1,NETWORKDAYS(M3016,TODAY(),Feriados!A$28:A$328))</f>
        <v>-1</v>
      </c>
      <c r="P3016" s="16"/>
      <c r="Q3016" s="25">
        <f ca="1">+IF(T3016="ENVIO OS", IF(NETWORKDAYS(N3016,P3016,Feriados!A$28:A$328)&gt;-1,NETWORKDAYS(N3016,P3016,Feriados!A$28:A$328)-1,NETWORKDAYS(N3016,TODAY(),Feriados!A$28:A$328)),0)</f>
        <v>0</v>
      </c>
      <c r="R3016" s="17"/>
      <c r="S3016" s="17"/>
      <c r="AC3016" s="26"/>
      <c r="AD3016" s="26"/>
      <c r="AF3016" s="28"/>
    </row>
    <row r="3017" spans="13:32" s="25" customFormat="1" ht="15" x14ac:dyDescent="0.25">
      <c r="M3017" s="26"/>
      <c r="N3017" s="26"/>
      <c r="O3017" s="27">
        <f ca="1">+IF(NETWORKDAYS(M3017,N3017,Feriados!A2898:A2928)&gt;-1,NETWORKDAYS(M3017,N3017,Feriados!A2898:A2928)-1,NETWORKDAYS(M3017,TODAY(),Feriados!A$28:A$328))</f>
        <v>-1</v>
      </c>
      <c r="P3017" s="16"/>
      <c r="Q3017" s="25">
        <f ca="1">+IF(T3017="ENVIO OS", IF(NETWORKDAYS(N3017,P3017,Feriados!A$28:A$328)&gt;-1,NETWORKDAYS(N3017,P3017,Feriados!A$28:A$328)-1,NETWORKDAYS(N3017,TODAY(),Feriados!A$28:A$328)),0)</f>
        <v>0</v>
      </c>
      <c r="R3017" s="17"/>
      <c r="S3017" s="17"/>
      <c r="AC3017" s="26"/>
      <c r="AD3017" s="26"/>
      <c r="AF3017" s="28"/>
    </row>
    <row r="3018" spans="13:32" s="25" customFormat="1" ht="15" x14ac:dyDescent="0.25">
      <c r="M3018" s="26"/>
      <c r="N3018" s="26"/>
      <c r="O3018" s="27">
        <f ca="1">+IF(NETWORKDAYS(M3018,N3018,Feriados!A2899:A2929)&gt;-1,NETWORKDAYS(M3018,N3018,Feriados!A2899:A2929)-1,NETWORKDAYS(M3018,TODAY(),Feriados!A$28:A$328))</f>
        <v>-1</v>
      </c>
      <c r="P3018" s="16"/>
      <c r="Q3018" s="25">
        <f ca="1">+IF(T3018="ENVIO OS", IF(NETWORKDAYS(N3018,P3018,Feriados!A$28:A$328)&gt;-1,NETWORKDAYS(N3018,P3018,Feriados!A$28:A$328)-1,NETWORKDAYS(N3018,TODAY(),Feriados!A$28:A$328)),0)</f>
        <v>0</v>
      </c>
      <c r="R3018" s="17"/>
      <c r="S3018" s="17"/>
      <c r="AC3018" s="26"/>
      <c r="AD3018" s="26"/>
      <c r="AF3018" s="28"/>
    </row>
    <row r="3019" spans="13:32" s="25" customFormat="1" ht="15" x14ac:dyDescent="0.25">
      <c r="M3019" s="26"/>
      <c r="N3019" s="26"/>
      <c r="O3019" s="27">
        <f ca="1">+IF(NETWORKDAYS(M3019,N3019,Feriados!A2900:A2930)&gt;-1,NETWORKDAYS(M3019,N3019,Feriados!A2900:A2930)-1,NETWORKDAYS(M3019,TODAY(),Feriados!A$28:A$328))</f>
        <v>-1</v>
      </c>
      <c r="P3019" s="16"/>
      <c r="Q3019" s="25">
        <f ca="1">+IF(T3019="ENVIO OS", IF(NETWORKDAYS(N3019,P3019,Feriados!A$28:A$328)&gt;-1,NETWORKDAYS(N3019,P3019,Feriados!A$28:A$328)-1,NETWORKDAYS(N3019,TODAY(),Feriados!A$28:A$328)),0)</f>
        <v>0</v>
      </c>
      <c r="R3019" s="17"/>
      <c r="S3019" s="17"/>
      <c r="AC3019" s="26"/>
      <c r="AD3019" s="26"/>
      <c r="AF3019" s="28"/>
    </row>
    <row r="3020" spans="13:32" s="25" customFormat="1" ht="15" x14ac:dyDescent="0.25">
      <c r="M3020" s="26"/>
      <c r="N3020" s="26"/>
      <c r="O3020" s="27">
        <f ca="1">+IF(NETWORKDAYS(M3020,N3020,Feriados!A2901:A2931)&gt;-1,NETWORKDAYS(M3020,N3020,Feriados!A2901:A2931)-1,NETWORKDAYS(M3020,TODAY(),Feriados!A$28:A$328))</f>
        <v>-1</v>
      </c>
      <c r="P3020" s="16"/>
      <c r="Q3020" s="25">
        <f ca="1">+IF(T3020="ENVIO OS", IF(NETWORKDAYS(N3020,P3020,Feriados!A$28:A$328)&gt;-1,NETWORKDAYS(N3020,P3020,Feriados!A$28:A$328)-1,NETWORKDAYS(N3020,TODAY(),Feriados!A$28:A$328)),0)</f>
        <v>0</v>
      </c>
      <c r="R3020" s="17"/>
      <c r="S3020" s="17"/>
      <c r="AC3020" s="26"/>
      <c r="AD3020" s="26"/>
      <c r="AF3020" s="28"/>
    </row>
    <row r="3021" spans="13:32" s="25" customFormat="1" ht="15" x14ac:dyDescent="0.25">
      <c r="M3021" s="26"/>
      <c r="N3021" s="26"/>
      <c r="O3021" s="27">
        <f ca="1">+IF(NETWORKDAYS(M3021,N3021,Feriados!A2902:A2932)&gt;-1,NETWORKDAYS(M3021,N3021,Feriados!A2902:A2932)-1,NETWORKDAYS(M3021,TODAY(),Feriados!A$28:A$328))</f>
        <v>-1</v>
      </c>
      <c r="P3021" s="16"/>
      <c r="Q3021" s="25">
        <f ca="1">+IF(T3021="ENVIO OS", IF(NETWORKDAYS(N3021,P3021,Feriados!A$28:A$328)&gt;-1,NETWORKDAYS(N3021,P3021,Feriados!A$28:A$328)-1,NETWORKDAYS(N3021,TODAY(),Feriados!A$28:A$328)),0)</f>
        <v>0</v>
      </c>
      <c r="R3021" s="17"/>
      <c r="S3021" s="17"/>
      <c r="AC3021" s="26"/>
      <c r="AD3021" s="26"/>
      <c r="AF3021" s="28"/>
    </row>
    <row r="3022" spans="13:32" s="25" customFormat="1" ht="15" x14ac:dyDescent="0.25">
      <c r="M3022" s="26"/>
      <c r="N3022" s="26"/>
      <c r="O3022" s="27">
        <f ca="1">+IF(NETWORKDAYS(M3022,N3022,Feriados!A2903:A2933)&gt;-1,NETWORKDAYS(M3022,N3022,Feriados!A2903:A2933)-1,NETWORKDAYS(M3022,TODAY(),Feriados!A$28:A$328))</f>
        <v>-1</v>
      </c>
      <c r="P3022" s="16"/>
      <c r="Q3022" s="25">
        <f ca="1">+IF(T3022="ENVIO OS", IF(NETWORKDAYS(N3022,P3022,Feriados!A$28:A$328)&gt;-1,NETWORKDAYS(N3022,P3022,Feriados!A$28:A$328)-1,NETWORKDAYS(N3022,TODAY(),Feriados!A$28:A$328)),0)</f>
        <v>0</v>
      </c>
      <c r="R3022" s="17"/>
      <c r="S3022" s="17"/>
      <c r="AC3022" s="26"/>
      <c r="AD3022" s="26"/>
      <c r="AF3022" s="28"/>
    </row>
    <row r="3023" spans="13:32" s="25" customFormat="1" ht="15" x14ac:dyDescent="0.25">
      <c r="M3023" s="26"/>
      <c r="N3023" s="26"/>
      <c r="O3023" s="27">
        <f ca="1">+IF(NETWORKDAYS(M3023,N3023,Feriados!A2904:A2934)&gt;-1,NETWORKDAYS(M3023,N3023,Feriados!A2904:A2934)-1,NETWORKDAYS(M3023,TODAY(),Feriados!A$28:A$328))</f>
        <v>-1</v>
      </c>
      <c r="P3023" s="16"/>
      <c r="Q3023" s="25">
        <f ca="1">+IF(T3023="ENVIO OS", IF(NETWORKDAYS(N3023,P3023,Feriados!A$28:A$328)&gt;-1,NETWORKDAYS(N3023,P3023,Feriados!A$28:A$328)-1,NETWORKDAYS(N3023,TODAY(),Feriados!A$28:A$328)),0)</f>
        <v>0</v>
      </c>
      <c r="R3023" s="17"/>
      <c r="S3023" s="17"/>
      <c r="AC3023" s="26"/>
      <c r="AD3023" s="26"/>
      <c r="AF3023" s="28"/>
    </row>
    <row r="3024" spans="13:32" s="25" customFormat="1" ht="15" x14ac:dyDescent="0.25">
      <c r="M3024" s="26"/>
      <c r="N3024" s="26"/>
      <c r="O3024" s="27">
        <f ca="1">+IF(NETWORKDAYS(M3024,N3024,Feriados!A2905:A2935)&gt;-1,NETWORKDAYS(M3024,N3024,Feriados!A2905:A2935)-1,NETWORKDAYS(M3024,TODAY(),Feriados!A$28:A$328))</f>
        <v>-1</v>
      </c>
      <c r="P3024" s="16"/>
      <c r="Q3024" s="25">
        <f ca="1">+IF(T3024="ENVIO OS", IF(NETWORKDAYS(N3024,P3024,Feriados!A$28:A$328)&gt;-1,NETWORKDAYS(N3024,P3024,Feriados!A$28:A$328)-1,NETWORKDAYS(N3024,TODAY(),Feriados!A$28:A$328)),0)</f>
        <v>0</v>
      </c>
      <c r="R3024" s="17"/>
      <c r="S3024" s="17"/>
      <c r="AC3024" s="26"/>
      <c r="AD3024" s="26"/>
      <c r="AF3024" s="28"/>
    </row>
    <row r="3025" spans="13:32" s="25" customFormat="1" ht="15" x14ac:dyDescent="0.25">
      <c r="M3025" s="26"/>
      <c r="N3025" s="26"/>
      <c r="O3025" s="27">
        <f ca="1">+IF(NETWORKDAYS(M3025,N3025,Feriados!A2906:A2936)&gt;-1,NETWORKDAYS(M3025,N3025,Feriados!A2906:A2936)-1,NETWORKDAYS(M3025,TODAY(),Feriados!A$28:A$328))</f>
        <v>-1</v>
      </c>
      <c r="P3025" s="16"/>
      <c r="Q3025" s="25">
        <f ca="1">+IF(T3025="ENVIO OS", IF(NETWORKDAYS(N3025,P3025,Feriados!A$28:A$328)&gt;-1,NETWORKDAYS(N3025,P3025,Feriados!A$28:A$328)-1,NETWORKDAYS(N3025,TODAY(),Feriados!A$28:A$328)),0)</f>
        <v>0</v>
      </c>
      <c r="R3025" s="17"/>
      <c r="S3025" s="17"/>
      <c r="AC3025" s="26"/>
      <c r="AD3025" s="26"/>
      <c r="AF3025" s="28"/>
    </row>
    <row r="3026" spans="13:32" s="25" customFormat="1" ht="15" x14ac:dyDescent="0.25">
      <c r="M3026" s="26"/>
      <c r="N3026" s="26"/>
      <c r="O3026" s="27">
        <f ca="1">+IF(NETWORKDAYS(M3026,N3026,Feriados!A2907:A2937)&gt;-1,NETWORKDAYS(M3026,N3026,Feriados!A2907:A2937)-1,NETWORKDAYS(M3026,TODAY(),Feriados!A$28:A$328))</f>
        <v>-1</v>
      </c>
      <c r="P3026" s="16"/>
      <c r="Q3026" s="25">
        <f ca="1">+IF(T3026="ENVIO OS", IF(NETWORKDAYS(N3026,P3026,Feriados!A$28:A$328)&gt;-1,NETWORKDAYS(N3026,P3026,Feriados!A$28:A$328)-1,NETWORKDAYS(N3026,TODAY(),Feriados!A$28:A$328)),0)</f>
        <v>0</v>
      </c>
      <c r="R3026" s="17"/>
      <c r="S3026" s="17"/>
      <c r="AC3026" s="26"/>
      <c r="AD3026" s="26"/>
      <c r="AF3026" s="28"/>
    </row>
    <row r="3027" spans="13:32" s="25" customFormat="1" ht="15" x14ac:dyDescent="0.25">
      <c r="M3027" s="26"/>
      <c r="N3027" s="26"/>
      <c r="O3027" s="27">
        <f ca="1">+IF(NETWORKDAYS(M3027,N3027,Feriados!A2908:A2938)&gt;-1,NETWORKDAYS(M3027,N3027,Feriados!A2908:A2938)-1,NETWORKDAYS(M3027,TODAY(),Feriados!A$28:A$328))</f>
        <v>-1</v>
      </c>
      <c r="P3027" s="16"/>
      <c r="Q3027" s="25">
        <f ca="1">+IF(T3027="ENVIO OS", IF(NETWORKDAYS(N3027,P3027,Feriados!A$28:A$328)&gt;-1,NETWORKDAYS(N3027,P3027,Feriados!A$28:A$328)-1,NETWORKDAYS(N3027,TODAY(),Feriados!A$28:A$328)),0)</f>
        <v>0</v>
      </c>
      <c r="R3027" s="17"/>
      <c r="S3027" s="17"/>
      <c r="AC3027" s="26"/>
      <c r="AD3027" s="26"/>
      <c r="AF3027" s="28"/>
    </row>
    <row r="3028" spans="13:32" s="25" customFormat="1" ht="15" x14ac:dyDescent="0.25">
      <c r="M3028" s="26"/>
      <c r="N3028" s="26"/>
      <c r="O3028" s="27">
        <f ca="1">+IF(NETWORKDAYS(M3028,N3028,Feriados!A2909:A2939)&gt;-1,NETWORKDAYS(M3028,N3028,Feriados!A2909:A2939)-1,NETWORKDAYS(M3028,TODAY(),Feriados!A$28:A$328))</f>
        <v>-1</v>
      </c>
      <c r="P3028" s="16"/>
      <c r="Q3028" s="25">
        <f ca="1">+IF(T3028="ENVIO OS", IF(NETWORKDAYS(N3028,P3028,Feriados!A$28:A$328)&gt;-1,NETWORKDAYS(N3028,P3028,Feriados!A$28:A$328)-1,NETWORKDAYS(N3028,TODAY(),Feriados!A$28:A$328)),0)</f>
        <v>0</v>
      </c>
      <c r="R3028" s="17"/>
      <c r="S3028" s="17"/>
      <c r="AC3028" s="26"/>
      <c r="AD3028" s="26"/>
      <c r="AF3028" s="28"/>
    </row>
    <row r="3029" spans="13:32" s="25" customFormat="1" ht="15" x14ac:dyDescent="0.25">
      <c r="M3029" s="26"/>
      <c r="N3029" s="26"/>
      <c r="O3029" s="27">
        <f ca="1">+IF(NETWORKDAYS(M3029,N3029,Feriados!A2910:A2940)&gt;-1,NETWORKDAYS(M3029,N3029,Feriados!A2910:A2940)-1,NETWORKDAYS(M3029,TODAY(),Feriados!A$28:A$328))</f>
        <v>-1</v>
      </c>
      <c r="P3029" s="16"/>
      <c r="Q3029" s="25">
        <f ca="1">+IF(T3029="ENVIO OS", IF(NETWORKDAYS(N3029,P3029,Feriados!A$28:A$328)&gt;-1,NETWORKDAYS(N3029,P3029,Feriados!A$28:A$328)-1,NETWORKDAYS(N3029,TODAY(),Feriados!A$28:A$328)),0)</f>
        <v>0</v>
      </c>
      <c r="R3029" s="17"/>
      <c r="S3029" s="17"/>
      <c r="AC3029" s="26"/>
      <c r="AD3029" s="26"/>
      <c r="AF3029" s="28"/>
    </row>
    <row r="3030" spans="13:32" s="25" customFormat="1" ht="15" x14ac:dyDescent="0.25">
      <c r="M3030" s="26"/>
      <c r="N3030" s="26"/>
      <c r="O3030" s="27">
        <f ca="1">+IF(NETWORKDAYS(M3030,N3030,Feriados!A2911:A2941)&gt;-1,NETWORKDAYS(M3030,N3030,Feriados!A2911:A2941)-1,NETWORKDAYS(M3030,TODAY(),Feriados!A$28:A$328))</f>
        <v>-1</v>
      </c>
      <c r="P3030" s="16"/>
      <c r="Q3030" s="25">
        <f ca="1">+IF(T3030="ENVIO OS", IF(NETWORKDAYS(N3030,P3030,Feriados!A$28:A$328)&gt;-1,NETWORKDAYS(N3030,P3030,Feriados!A$28:A$328)-1,NETWORKDAYS(N3030,TODAY(),Feriados!A$28:A$328)),0)</f>
        <v>0</v>
      </c>
      <c r="R3030" s="17"/>
      <c r="S3030" s="17"/>
      <c r="AC3030" s="26"/>
      <c r="AD3030" s="26"/>
      <c r="AF3030" s="28"/>
    </row>
    <row r="3031" spans="13:32" s="25" customFormat="1" ht="15" x14ac:dyDescent="0.25">
      <c r="M3031" s="26"/>
      <c r="N3031" s="26"/>
      <c r="O3031" s="27">
        <f ca="1">+IF(NETWORKDAYS(M3031,N3031,Feriados!A2912:A2942)&gt;-1,NETWORKDAYS(M3031,N3031,Feriados!A2912:A2942)-1,NETWORKDAYS(M3031,TODAY(),Feriados!A$28:A$328))</f>
        <v>-1</v>
      </c>
      <c r="P3031" s="16"/>
      <c r="Q3031" s="25">
        <f ca="1">+IF(T3031="ENVIO OS", IF(NETWORKDAYS(N3031,P3031,Feriados!A$28:A$328)&gt;-1,NETWORKDAYS(N3031,P3031,Feriados!A$28:A$328)-1,NETWORKDAYS(N3031,TODAY(),Feriados!A$28:A$328)),0)</f>
        <v>0</v>
      </c>
      <c r="R3031" s="17"/>
      <c r="S3031" s="17"/>
      <c r="AC3031" s="26"/>
      <c r="AD3031" s="26"/>
      <c r="AF3031" s="28"/>
    </row>
    <row r="3032" spans="13:32" s="25" customFormat="1" ht="15" x14ac:dyDescent="0.25">
      <c r="M3032" s="26"/>
      <c r="N3032" s="26"/>
      <c r="O3032" s="27">
        <f ca="1">+IF(NETWORKDAYS(M3032,N3032,Feriados!A2913:A2943)&gt;-1,NETWORKDAYS(M3032,N3032,Feriados!A2913:A2943)-1,NETWORKDAYS(M3032,TODAY(),Feriados!A$28:A$328))</f>
        <v>-1</v>
      </c>
      <c r="P3032" s="16"/>
      <c r="Q3032" s="25">
        <f ca="1">+IF(T3032="ENVIO OS", IF(NETWORKDAYS(N3032,P3032,Feriados!A$28:A$328)&gt;-1,NETWORKDAYS(N3032,P3032,Feriados!A$28:A$328)-1,NETWORKDAYS(N3032,TODAY(),Feriados!A$28:A$328)),0)</f>
        <v>0</v>
      </c>
      <c r="R3032" s="17"/>
      <c r="S3032" s="17"/>
      <c r="AC3032" s="26"/>
      <c r="AD3032" s="26"/>
      <c r="AF3032" s="28"/>
    </row>
    <row r="3033" spans="13:32" s="25" customFormat="1" ht="15" x14ac:dyDescent="0.25">
      <c r="M3033" s="26"/>
      <c r="N3033" s="26"/>
      <c r="O3033" s="27">
        <f ca="1">+IF(NETWORKDAYS(M3033,N3033,Feriados!A2914:A2944)&gt;-1,NETWORKDAYS(M3033,N3033,Feriados!A2914:A2944)-1,NETWORKDAYS(M3033,TODAY(),Feriados!A$28:A$328))</f>
        <v>-1</v>
      </c>
      <c r="P3033" s="16"/>
      <c r="Q3033" s="25">
        <f ca="1">+IF(T3033="ENVIO OS", IF(NETWORKDAYS(N3033,P3033,Feriados!A$28:A$328)&gt;-1,NETWORKDAYS(N3033,P3033,Feriados!A$28:A$328)-1,NETWORKDAYS(N3033,TODAY(),Feriados!A$28:A$328)),0)</f>
        <v>0</v>
      </c>
      <c r="R3033" s="17"/>
      <c r="S3033" s="17"/>
      <c r="AC3033" s="26"/>
      <c r="AD3033" s="26"/>
      <c r="AF3033" s="28"/>
    </row>
    <row r="3034" spans="13:32" s="25" customFormat="1" ht="15" x14ac:dyDescent="0.25">
      <c r="M3034" s="26"/>
      <c r="N3034" s="26"/>
      <c r="O3034" s="27">
        <f ca="1">+IF(NETWORKDAYS(M3034,N3034,Feriados!A2915:A2945)&gt;-1,NETWORKDAYS(M3034,N3034,Feriados!A2915:A2945)-1,NETWORKDAYS(M3034,TODAY(),Feriados!A$28:A$328))</f>
        <v>-1</v>
      </c>
      <c r="P3034" s="16"/>
      <c r="Q3034" s="25">
        <f ca="1">+IF(T3034="ENVIO OS", IF(NETWORKDAYS(N3034,P3034,Feriados!A$28:A$328)&gt;-1,NETWORKDAYS(N3034,P3034,Feriados!A$28:A$328)-1,NETWORKDAYS(N3034,TODAY(),Feriados!A$28:A$328)),0)</f>
        <v>0</v>
      </c>
      <c r="R3034" s="17"/>
      <c r="S3034" s="17"/>
      <c r="AC3034" s="26"/>
      <c r="AD3034" s="26"/>
      <c r="AF3034" s="28"/>
    </row>
    <row r="3035" spans="13:32" s="25" customFormat="1" ht="15" x14ac:dyDescent="0.25">
      <c r="M3035" s="26"/>
      <c r="N3035" s="26"/>
      <c r="O3035" s="27">
        <f ca="1">+IF(NETWORKDAYS(M3035,N3035,Feriados!A2916:A2946)&gt;-1,NETWORKDAYS(M3035,N3035,Feriados!A2916:A2946)-1,NETWORKDAYS(M3035,TODAY(),Feriados!A$28:A$328))</f>
        <v>-1</v>
      </c>
      <c r="P3035" s="16"/>
      <c r="Q3035" s="25">
        <f ca="1">+IF(T3035="ENVIO OS", IF(NETWORKDAYS(N3035,P3035,Feriados!A$28:A$328)&gt;-1,NETWORKDAYS(N3035,P3035,Feriados!A$28:A$328)-1,NETWORKDAYS(N3035,TODAY(),Feriados!A$28:A$328)),0)</f>
        <v>0</v>
      </c>
      <c r="R3035" s="17"/>
      <c r="S3035" s="17"/>
      <c r="AC3035" s="26"/>
      <c r="AD3035" s="26"/>
      <c r="AF3035" s="28"/>
    </row>
    <row r="3036" spans="13:32" s="25" customFormat="1" ht="15" x14ac:dyDescent="0.25">
      <c r="M3036" s="26"/>
      <c r="N3036" s="26"/>
      <c r="O3036" s="27">
        <f ca="1">+IF(NETWORKDAYS(M3036,N3036,Feriados!A2917:A2947)&gt;-1,NETWORKDAYS(M3036,N3036,Feriados!A2917:A2947)-1,NETWORKDAYS(M3036,TODAY(),Feriados!A$28:A$328))</f>
        <v>-1</v>
      </c>
      <c r="P3036" s="16"/>
      <c r="Q3036" s="25">
        <f ca="1">+IF(T3036="ENVIO OS", IF(NETWORKDAYS(N3036,P3036,Feriados!A$28:A$328)&gt;-1,NETWORKDAYS(N3036,P3036,Feriados!A$28:A$328)-1,NETWORKDAYS(N3036,TODAY(),Feriados!A$28:A$328)),0)</f>
        <v>0</v>
      </c>
      <c r="R3036" s="17"/>
      <c r="S3036" s="17"/>
      <c r="AC3036" s="26"/>
      <c r="AD3036" s="26"/>
      <c r="AF3036" s="28"/>
    </row>
    <row r="3037" spans="13:32" s="25" customFormat="1" ht="15" x14ac:dyDescent="0.25">
      <c r="M3037" s="26"/>
      <c r="N3037" s="26"/>
      <c r="O3037" s="27">
        <f ca="1">+IF(NETWORKDAYS(M3037,N3037,Feriados!A2918:A2948)&gt;-1,NETWORKDAYS(M3037,N3037,Feriados!A2918:A2948)-1,NETWORKDAYS(M3037,TODAY(),Feriados!A$28:A$328))</f>
        <v>-1</v>
      </c>
      <c r="P3037" s="16"/>
      <c r="Q3037" s="25">
        <f ca="1">+IF(T3037="ENVIO OS", IF(NETWORKDAYS(N3037,P3037,Feriados!A$28:A$328)&gt;-1,NETWORKDAYS(N3037,P3037,Feriados!A$28:A$328)-1,NETWORKDAYS(N3037,TODAY(),Feriados!A$28:A$328)),0)</f>
        <v>0</v>
      </c>
      <c r="R3037" s="17"/>
      <c r="S3037" s="17"/>
      <c r="AC3037" s="26"/>
      <c r="AD3037" s="26"/>
      <c r="AF3037" s="28"/>
    </row>
    <row r="3038" spans="13:32" s="25" customFormat="1" ht="15" x14ac:dyDescent="0.25">
      <c r="M3038" s="26"/>
      <c r="N3038" s="26"/>
      <c r="O3038" s="27">
        <f ca="1">+IF(NETWORKDAYS(M3038,N3038,Feriados!A2919:A2949)&gt;-1,NETWORKDAYS(M3038,N3038,Feriados!A2919:A2949)-1,NETWORKDAYS(M3038,TODAY(),Feriados!A$28:A$328))</f>
        <v>-1</v>
      </c>
      <c r="P3038" s="16"/>
      <c r="Q3038" s="25">
        <f ca="1">+IF(T3038="ENVIO OS", IF(NETWORKDAYS(N3038,P3038,Feriados!A$28:A$328)&gt;-1,NETWORKDAYS(N3038,P3038,Feriados!A$28:A$328)-1,NETWORKDAYS(N3038,TODAY(),Feriados!A$28:A$328)),0)</f>
        <v>0</v>
      </c>
      <c r="R3038" s="17"/>
      <c r="S3038" s="17"/>
      <c r="AC3038" s="26"/>
      <c r="AD3038" s="26"/>
      <c r="AF3038" s="28"/>
    </row>
    <row r="3039" spans="13:32" s="25" customFormat="1" ht="15" x14ac:dyDescent="0.25">
      <c r="M3039" s="26"/>
      <c r="N3039" s="26"/>
      <c r="O3039" s="27">
        <f ca="1">+IF(NETWORKDAYS(M3039,N3039,Feriados!A2920:A2950)&gt;-1,NETWORKDAYS(M3039,N3039,Feriados!A2920:A2950)-1,NETWORKDAYS(M3039,TODAY(),Feriados!A$28:A$328))</f>
        <v>-1</v>
      </c>
      <c r="P3039" s="16"/>
      <c r="Q3039" s="25">
        <f ca="1">+IF(T3039="ENVIO OS", IF(NETWORKDAYS(N3039,P3039,Feriados!A$28:A$328)&gt;-1,NETWORKDAYS(N3039,P3039,Feriados!A$28:A$328)-1,NETWORKDAYS(N3039,TODAY(),Feriados!A$28:A$328)),0)</f>
        <v>0</v>
      </c>
      <c r="R3039" s="17"/>
      <c r="S3039" s="17"/>
      <c r="AC3039" s="26"/>
      <c r="AD3039" s="26"/>
      <c r="AF3039" s="28"/>
    </row>
    <row r="3040" spans="13:32" s="25" customFormat="1" ht="15" x14ac:dyDescent="0.25">
      <c r="M3040" s="26"/>
      <c r="N3040" s="26"/>
      <c r="O3040" s="27">
        <f ca="1">+IF(NETWORKDAYS(M3040,N3040,Feriados!A2921:A2951)&gt;-1,NETWORKDAYS(M3040,N3040,Feriados!A2921:A2951)-1,NETWORKDAYS(M3040,TODAY(),Feriados!A$28:A$328))</f>
        <v>-1</v>
      </c>
      <c r="P3040" s="16"/>
      <c r="Q3040" s="25">
        <f ca="1">+IF(T3040="ENVIO OS", IF(NETWORKDAYS(N3040,P3040,Feriados!A$28:A$328)&gt;-1,NETWORKDAYS(N3040,P3040,Feriados!A$28:A$328)-1,NETWORKDAYS(N3040,TODAY(),Feriados!A$28:A$328)),0)</f>
        <v>0</v>
      </c>
      <c r="R3040" s="17"/>
      <c r="S3040" s="17"/>
      <c r="AC3040" s="26"/>
      <c r="AD3040" s="26"/>
      <c r="AF3040" s="28"/>
    </row>
    <row r="3041" spans="13:32" s="25" customFormat="1" ht="15" x14ac:dyDescent="0.25">
      <c r="M3041" s="26"/>
      <c r="N3041" s="26"/>
      <c r="O3041" s="27">
        <f ca="1">+IF(NETWORKDAYS(M3041,N3041,Feriados!A2922:A2952)&gt;-1,NETWORKDAYS(M3041,N3041,Feriados!A2922:A2952)-1,NETWORKDAYS(M3041,TODAY(),Feriados!A$28:A$328))</f>
        <v>-1</v>
      </c>
      <c r="P3041" s="16"/>
      <c r="Q3041" s="25">
        <f ca="1">+IF(T3041="ENVIO OS", IF(NETWORKDAYS(N3041,P3041,Feriados!A$28:A$328)&gt;-1,NETWORKDAYS(N3041,P3041,Feriados!A$28:A$328)-1,NETWORKDAYS(N3041,TODAY(),Feriados!A$28:A$328)),0)</f>
        <v>0</v>
      </c>
      <c r="R3041" s="17"/>
      <c r="S3041" s="17"/>
      <c r="AC3041" s="26"/>
      <c r="AD3041" s="26"/>
      <c r="AF3041" s="28"/>
    </row>
    <row r="3042" spans="13:32" s="25" customFormat="1" ht="15" x14ac:dyDescent="0.25">
      <c r="M3042" s="26"/>
      <c r="N3042" s="26"/>
      <c r="O3042" s="27">
        <f ca="1">+IF(NETWORKDAYS(M3042,N3042,Feriados!A2923:A2953)&gt;-1,NETWORKDAYS(M3042,N3042,Feriados!A2923:A2953)-1,NETWORKDAYS(M3042,TODAY(),Feriados!A$28:A$328))</f>
        <v>-1</v>
      </c>
      <c r="P3042" s="16"/>
      <c r="Q3042" s="25">
        <f ca="1">+IF(T3042="ENVIO OS", IF(NETWORKDAYS(N3042,P3042,Feriados!A$28:A$328)&gt;-1,NETWORKDAYS(N3042,P3042,Feriados!A$28:A$328)-1,NETWORKDAYS(N3042,TODAY(),Feriados!A$28:A$328)),0)</f>
        <v>0</v>
      </c>
      <c r="R3042" s="17"/>
      <c r="S3042" s="17"/>
      <c r="AC3042" s="26"/>
      <c r="AD3042" s="26"/>
      <c r="AF3042" s="28"/>
    </row>
    <row r="3043" spans="13:32" s="25" customFormat="1" ht="15" x14ac:dyDescent="0.25">
      <c r="M3043" s="26"/>
      <c r="N3043" s="26"/>
      <c r="O3043" s="27">
        <f ca="1">+IF(NETWORKDAYS(M3043,N3043,Feriados!A2924:A2954)&gt;-1,NETWORKDAYS(M3043,N3043,Feriados!A2924:A2954)-1,NETWORKDAYS(M3043,TODAY(),Feriados!A$28:A$328))</f>
        <v>-1</v>
      </c>
      <c r="P3043" s="16"/>
      <c r="Q3043" s="25">
        <f ca="1">+IF(T3043="ENVIO OS", IF(NETWORKDAYS(N3043,P3043,Feriados!A$28:A$328)&gt;-1,NETWORKDAYS(N3043,P3043,Feriados!A$28:A$328)-1,NETWORKDAYS(N3043,TODAY(),Feriados!A$28:A$328)),0)</f>
        <v>0</v>
      </c>
      <c r="R3043" s="17"/>
      <c r="S3043" s="17"/>
      <c r="AC3043" s="26"/>
      <c r="AD3043" s="26"/>
      <c r="AF3043" s="28"/>
    </row>
    <row r="3044" spans="13:32" s="25" customFormat="1" ht="15" x14ac:dyDescent="0.25">
      <c r="M3044" s="26"/>
      <c r="N3044" s="26"/>
      <c r="O3044" s="27">
        <f ca="1">+IF(NETWORKDAYS(M3044,N3044,Feriados!A2925:A2955)&gt;-1,NETWORKDAYS(M3044,N3044,Feriados!A2925:A2955)-1,NETWORKDAYS(M3044,TODAY(),Feriados!A$28:A$328))</f>
        <v>-1</v>
      </c>
      <c r="P3044" s="16"/>
      <c r="Q3044" s="25">
        <f ca="1">+IF(T3044="ENVIO OS", IF(NETWORKDAYS(N3044,P3044,Feriados!A$28:A$328)&gt;-1,NETWORKDAYS(N3044,P3044,Feriados!A$28:A$328)-1,NETWORKDAYS(N3044,TODAY(),Feriados!A$28:A$328)),0)</f>
        <v>0</v>
      </c>
      <c r="R3044" s="17"/>
      <c r="S3044" s="17"/>
      <c r="AC3044" s="26"/>
      <c r="AD3044" s="26"/>
      <c r="AF3044" s="28"/>
    </row>
    <row r="3045" spans="13:32" s="25" customFormat="1" ht="15" x14ac:dyDescent="0.25">
      <c r="M3045" s="26"/>
      <c r="N3045" s="26"/>
      <c r="O3045" s="27">
        <f ca="1">+IF(NETWORKDAYS(M3045,N3045,Feriados!A2926:A2956)&gt;-1,NETWORKDAYS(M3045,N3045,Feriados!A2926:A2956)-1,NETWORKDAYS(M3045,TODAY(),Feriados!A$28:A$328))</f>
        <v>-1</v>
      </c>
      <c r="P3045" s="16"/>
      <c r="Q3045" s="25">
        <f ca="1">+IF(T3045="ENVIO OS", IF(NETWORKDAYS(N3045,P3045,Feriados!A$28:A$328)&gt;-1,NETWORKDAYS(N3045,P3045,Feriados!A$28:A$328)-1,NETWORKDAYS(N3045,TODAY(),Feriados!A$28:A$328)),0)</f>
        <v>0</v>
      </c>
      <c r="R3045" s="17"/>
      <c r="S3045" s="17"/>
      <c r="AC3045" s="26"/>
      <c r="AD3045" s="26"/>
      <c r="AF3045" s="28"/>
    </row>
    <row r="3046" spans="13:32" s="25" customFormat="1" ht="15" x14ac:dyDescent="0.25">
      <c r="M3046" s="26"/>
      <c r="N3046" s="26"/>
      <c r="O3046" s="27">
        <f ca="1">+IF(NETWORKDAYS(M3046,N3046,Feriados!A2927:A2957)&gt;-1,NETWORKDAYS(M3046,N3046,Feriados!A2927:A2957)-1,NETWORKDAYS(M3046,TODAY(),Feriados!A$28:A$328))</f>
        <v>-1</v>
      </c>
      <c r="P3046" s="16"/>
      <c r="Q3046" s="25">
        <f ca="1">+IF(T3046="ENVIO OS", IF(NETWORKDAYS(N3046,P3046,Feriados!A$28:A$328)&gt;-1,NETWORKDAYS(N3046,P3046,Feriados!A$28:A$328)-1,NETWORKDAYS(N3046,TODAY(),Feriados!A$28:A$328)),0)</f>
        <v>0</v>
      </c>
      <c r="R3046" s="17"/>
      <c r="S3046" s="17"/>
      <c r="AC3046" s="26"/>
      <c r="AD3046" s="26"/>
      <c r="AF3046" s="28"/>
    </row>
    <row r="3047" spans="13:32" s="25" customFormat="1" ht="15" x14ac:dyDescent="0.25">
      <c r="M3047" s="26"/>
      <c r="N3047" s="26"/>
      <c r="O3047" s="27">
        <f ca="1">+IF(NETWORKDAYS(M3047,N3047,Feriados!A2928:A2958)&gt;-1,NETWORKDAYS(M3047,N3047,Feriados!A2928:A2958)-1,NETWORKDAYS(M3047,TODAY(),Feriados!A$28:A$328))</f>
        <v>-1</v>
      </c>
      <c r="P3047" s="16"/>
      <c r="Q3047" s="25">
        <f ca="1">+IF(T3047="ENVIO OS", IF(NETWORKDAYS(N3047,P3047,Feriados!A$28:A$328)&gt;-1,NETWORKDAYS(N3047,P3047,Feriados!A$28:A$328)-1,NETWORKDAYS(N3047,TODAY(),Feriados!A$28:A$328)),0)</f>
        <v>0</v>
      </c>
      <c r="R3047" s="17"/>
      <c r="S3047" s="17"/>
      <c r="AC3047" s="26"/>
      <c r="AD3047" s="26"/>
      <c r="AF3047" s="28"/>
    </row>
    <row r="3048" spans="13:32" s="25" customFormat="1" ht="15" x14ac:dyDescent="0.25">
      <c r="M3048" s="26"/>
      <c r="N3048" s="26"/>
      <c r="O3048" s="27">
        <f ca="1">+IF(NETWORKDAYS(M3048,N3048,Feriados!A2929:A2959)&gt;-1,NETWORKDAYS(M3048,N3048,Feriados!A2929:A2959)-1,NETWORKDAYS(M3048,TODAY(),Feriados!A$28:A$328))</f>
        <v>-1</v>
      </c>
      <c r="P3048" s="16"/>
      <c r="Q3048" s="25">
        <f ca="1">+IF(T3048="ENVIO OS", IF(NETWORKDAYS(N3048,P3048,Feriados!A$28:A$328)&gt;-1,NETWORKDAYS(N3048,P3048,Feriados!A$28:A$328)-1,NETWORKDAYS(N3048,TODAY(),Feriados!A$28:A$328)),0)</f>
        <v>0</v>
      </c>
      <c r="R3048" s="17"/>
      <c r="S3048" s="17"/>
      <c r="AC3048" s="26"/>
      <c r="AD3048" s="26"/>
      <c r="AF3048" s="28"/>
    </row>
    <row r="3049" spans="13:32" s="25" customFormat="1" ht="15" x14ac:dyDescent="0.25">
      <c r="M3049" s="26"/>
      <c r="N3049" s="26"/>
      <c r="O3049" s="27">
        <f ca="1">+IF(NETWORKDAYS(M3049,N3049,Feriados!A2930:A2960)&gt;-1,NETWORKDAYS(M3049,N3049,Feriados!A2930:A2960)-1,NETWORKDAYS(M3049,TODAY(),Feriados!A$28:A$328))</f>
        <v>-1</v>
      </c>
      <c r="P3049" s="16"/>
      <c r="Q3049" s="25">
        <f ca="1">+IF(T3049="ENVIO OS", IF(NETWORKDAYS(N3049,P3049,Feriados!A$28:A$328)&gt;-1,NETWORKDAYS(N3049,P3049,Feriados!A$28:A$328)-1,NETWORKDAYS(N3049,TODAY(),Feriados!A$28:A$328)),0)</f>
        <v>0</v>
      </c>
      <c r="R3049" s="17"/>
      <c r="S3049" s="17"/>
      <c r="AC3049" s="26"/>
      <c r="AD3049" s="26"/>
      <c r="AF3049" s="28"/>
    </row>
    <row r="3050" spans="13:32" s="25" customFormat="1" ht="15" x14ac:dyDescent="0.25">
      <c r="M3050" s="26"/>
      <c r="N3050" s="26"/>
      <c r="O3050" s="27">
        <f ca="1">+IF(NETWORKDAYS(M3050,N3050,Feriados!A2931:A2961)&gt;-1,NETWORKDAYS(M3050,N3050,Feriados!A2931:A2961)-1,NETWORKDAYS(M3050,TODAY(),Feriados!A$28:A$328))</f>
        <v>-1</v>
      </c>
      <c r="P3050" s="16"/>
      <c r="Q3050" s="25">
        <f ca="1">+IF(T3050="ENVIO OS", IF(NETWORKDAYS(N3050,P3050,Feriados!A$28:A$328)&gt;-1,NETWORKDAYS(N3050,P3050,Feriados!A$28:A$328)-1,NETWORKDAYS(N3050,TODAY(),Feriados!A$28:A$328)),0)</f>
        <v>0</v>
      </c>
      <c r="R3050" s="17"/>
      <c r="S3050" s="17"/>
      <c r="AC3050" s="26"/>
      <c r="AD3050" s="26"/>
      <c r="AF3050" s="28"/>
    </row>
    <row r="3051" spans="13:32" s="25" customFormat="1" ht="15" x14ac:dyDescent="0.25">
      <c r="M3051" s="26"/>
      <c r="N3051" s="26"/>
      <c r="O3051" s="27">
        <f ca="1">+IF(NETWORKDAYS(M3051,N3051,Feriados!A2932:A2962)&gt;-1,NETWORKDAYS(M3051,N3051,Feriados!A2932:A2962)-1,NETWORKDAYS(M3051,TODAY(),Feriados!A$28:A$328))</f>
        <v>-1</v>
      </c>
      <c r="P3051" s="16"/>
      <c r="Q3051" s="25">
        <f ca="1">+IF(T3051="ENVIO OS", IF(NETWORKDAYS(N3051,P3051,Feriados!A$28:A$328)&gt;-1,NETWORKDAYS(N3051,P3051,Feriados!A$28:A$328)-1,NETWORKDAYS(N3051,TODAY(),Feriados!A$28:A$328)),0)</f>
        <v>0</v>
      </c>
      <c r="R3051" s="17"/>
      <c r="S3051" s="17"/>
      <c r="AC3051" s="26"/>
      <c r="AD3051" s="26"/>
      <c r="AF3051" s="28"/>
    </row>
    <row r="3052" spans="13:32" s="25" customFormat="1" ht="15" x14ac:dyDescent="0.25">
      <c r="M3052" s="26"/>
      <c r="N3052" s="26"/>
      <c r="O3052" s="27">
        <f ca="1">+IF(NETWORKDAYS(M3052,N3052,Feriados!A2933:A2963)&gt;-1,NETWORKDAYS(M3052,N3052,Feriados!A2933:A2963)-1,NETWORKDAYS(M3052,TODAY(),Feriados!A$28:A$328))</f>
        <v>-1</v>
      </c>
      <c r="P3052" s="16"/>
      <c r="Q3052" s="25">
        <f ca="1">+IF(T3052="ENVIO OS", IF(NETWORKDAYS(N3052,P3052,Feriados!A$28:A$328)&gt;-1,NETWORKDAYS(N3052,P3052,Feriados!A$28:A$328)-1,NETWORKDAYS(N3052,TODAY(),Feriados!A$28:A$328)),0)</f>
        <v>0</v>
      </c>
      <c r="R3052" s="17"/>
      <c r="S3052" s="17"/>
      <c r="AC3052" s="26"/>
      <c r="AD3052" s="26"/>
      <c r="AF3052" s="28"/>
    </row>
    <row r="3053" spans="13:32" s="25" customFormat="1" ht="15" x14ac:dyDescent="0.25">
      <c r="M3053" s="26"/>
      <c r="N3053" s="26"/>
      <c r="O3053" s="27">
        <f ca="1">+IF(NETWORKDAYS(M3053,N3053,Feriados!A2934:A2964)&gt;-1,NETWORKDAYS(M3053,N3053,Feriados!A2934:A2964)-1,NETWORKDAYS(M3053,TODAY(),Feriados!A$28:A$328))</f>
        <v>-1</v>
      </c>
      <c r="P3053" s="16"/>
      <c r="Q3053" s="25">
        <f ca="1">+IF(T3053="ENVIO OS", IF(NETWORKDAYS(N3053,P3053,Feriados!A$28:A$328)&gt;-1,NETWORKDAYS(N3053,P3053,Feriados!A$28:A$328)-1,NETWORKDAYS(N3053,TODAY(),Feriados!A$28:A$328)),0)</f>
        <v>0</v>
      </c>
      <c r="R3053" s="17"/>
      <c r="S3053" s="17"/>
      <c r="AC3053" s="26"/>
      <c r="AD3053" s="26"/>
      <c r="AF3053" s="28"/>
    </row>
    <row r="3054" spans="13:32" s="25" customFormat="1" ht="15" x14ac:dyDescent="0.25">
      <c r="M3054" s="26"/>
      <c r="N3054" s="26"/>
      <c r="O3054" s="27">
        <f ca="1">+IF(NETWORKDAYS(M3054,N3054,Feriados!A2935:A2965)&gt;-1,NETWORKDAYS(M3054,N3054,Feriados!A2935:A2965)-1,NETWORKDAYS(M3054,TODAY(),Feriados!A$28:A$328))</f>
        <v>-1</v>
      </c>
      <c r="P3054" s="16"/>
      <c r="Q3054" s="25">
        <f ca="1">+IF(T3054="ENVIO OS", IF(NETWORKDAYS(N3054,P3054,Feriados!A$28:A$328)&gt;-1,NETWORKDAYS(N3054,P3054,Feriados!A$28:A$328)-1,NETWORKDAYS(N3054,TODAY(),Feriados!A$28:A$328)),0)</f>
        <v>0</v>
      </c>
      <c r="R3054" s="17"/>
      <c r="S3054" s="17"/>
      <c r="AC3054" s="26"/>
      <c r="AD3054" s="26"/>
      <c r="AF3054" s="28"/>
    </row>
    <row r="3055" spans="13:32" s="25" customFormat="1" ht="15" x14ac:dyDescent="0.25">
      <c r="M3055" s="26"/>
      <c r="N3055" s="26"/>
      <c r="O3055" s="27">
        <f ca="1">+IF(NETWORKDAYS(M3055,N3055,Feriados!A2936:A2966)&gt;-1,NETWORKDAYS(M3055,N3055,Feriados!A2936:A2966)-1,NETWORKDAYS(M3055,TODAY(),Feriados!A$28:A$328))</f>
        <v>-1</v>
      </c>
      <c r="P3055" s="16"/>
      <c r="Q3055" s="25">
        <f ca="1">+IF(T3055="ENVIO OS", IF(NETWORKDAYS(N3055,P3055,Feriados!A$28:A$328)&gt;-1,NETWORKDAYS(N3055,P3055,Feriados!A$28:A$328)-1,NETWORKDAYS(N3055,TODAY(),Feriados!A$28:A$328)),0)</f>
        <v>0</v>
      </c>
      <c r="R3055" s="17"/>
      <c r="S3055" s="17"/>
      <c r="AC3055" s="26"/>
      <c r="AD3055" s="26"/>
      <c r="AF3055" s="28"/>
    </row>
    <row r="3056" spans="13:32" s="25" customFormat="1" ht="15" x14ac:dyDescent="0.25">
      <c r="M3056" s="26"/>
      <c r="N3056" s="26"/>
      <c r="O3056" s="27">
        <f ca="1">+IF(NETWORKDAYS(M3056,N3056,Feriados!A2937:A2967)&gt;-1,NETWORKDAYS(M3056,N3056,Feriados!A2937:A2967)-1,NETWORKDAYS(M3056,TODAY(),Feriados!A$28:A$328))</f>
        <v>-1</v>
      </c>
      <c r="P3056" s="16"/>
      <c r="Q3056" s="25">
        <f ca="1">+IF(T3056="ENVIO OS", IF(NETWORKDAYS(N3056,P3056,Feriados!A$28:A$328)&gt;-1,NETWORKDAYS(N3056,P3056,Feriados!A$28:A$328)-1,NETWORKDAYS(N3056,TODAY(),Feriados!A$28:A$328)),0)</f>
        <v>0</v>
      </c>
      <c r="R3056" s="17"/>
      <c r="S3056" s="17"/>
      <c r="AC3056" s="26"/>
      <c r="AD3056" s="26"/>
      <c r="AF3056" s="28"/>
    </row>
    <row r="3057" spans="13:32" s="25" customFormat="1" ht="15" x14ac:dyDescent="0.25">
      <c r="M3057" s="26"/>
      <c r="N3057" s="26"/>
      <c r="O3057" s="27">
        <f ca="1">+IF(NETWORKDAYS(M3057,N3057,Feriados!A2938:A2968)&gt;-1,NETWORKDAYS(M3057,N3057,Feriados!A2938:A2968)-1,NETWORKDAYS(M3057,TODAY(),Feriados!A$28:A$328))</f>
        <v>-1</v>
      </c>
      <c r="P3057" s="16"/>
      <c r="Q3057" s="25">
        <f ca="1">+IF(T3057="ENVIO OS", IF(NETWORKDAYS(N3057,P3057,Feriados!A$28:A$328)&gt;-1,NETWORKDAYS(N3057,P3057,Feriados!A$28:A$328)-1,NETWORKDAYS(N3057,TODAY(),Feriados!A$28:A$328)),0)</f>
        <v>0</v>
      </c>
      <c r="R3057" s="17"/>
      <c r="S3057" s="17"/>
      <c r="AC3057" s="26"/>
      <c r="AD3057" s="26"/>
      <c r="AF3057" s="28"/>
    </row>
    <row r="3058" spans="13:32" s="25" customFormat="1" ht="15" x14ac:dyDescent="0.25">
      <c r="M3058" s="26"/>
      <c r="N3058" s="26"/>
      <c r="O3058" s="27">
        <f ca="1">+IF(NETWORKDAYS(M3058,N3058,Feriados!A2939:A2969)&gt;-1,NETWORKDAYS(M3058,N3058,Feriados!A2939:A2969)-1,NETWORKDAYS(M3058,TODAY(),Feriados!A$28:A$328))</f>
        <v>-1</v>
      </c>
      <c r="P3058" s="16"/>
      <c r="Q3058" s="25">
        <f ca="1">+IF(T3058="ENVIO OS", IF(NETWORKDAYS(N3058,P3058,Feriados!A$28:A$328)&gt;-1,NETWORKDAYS(N3058,P3058,Feriados!A$28:A$328)-1,NETWORKDAYS(N3058,TODAY(),Feriados!A$28:A$328)),0)</f>
        <v>0</v>
      </c>
      <c r="R3058" s="17"/>
      <c r="S3058" s="17"/>
      <c r="AC3058" s="26"/>
      <c r="AD3058" s="26"/>
      <c r="AF3058" s="28"/>
    </row>
    <row r="3059" spans="13:32" s="25" customFormat="1" ht="15" x14ac:dyDescent="0.25">
      <c r="M3059" s="26"/>
      <c r="N3059" s="26"/>
      <c r="O3059" s="27">
        <f ca="1">+IF(NETWORKDAYS(M3059,N3059,Feriados!A2940:A2970)&gt;-1,NETWORKDAYS(M3059,N3059,Feriados!A2940:A2970)-1,NETWORKDAYS(M3059,TODAY(),Feriados!A$28:A$328))</f>
        <v>-1</v>
      </c>
      <c r="P3059" s="16"/>
      <c r="Q3059" s="25">
        <f ca="1">+IF(T3059="ENVIO OS", IF(NETWORKDAYS(N3059,P3059,Feriados!A$28:A$328)&gt;-1,NETWORKDAYS(N3059,P3059,Feriados!A$28:A$328)-1,NETWORKDAYS(N3059,TODAY(),Feriados!A$28:A$328)),0)</f>
        <v>0</v>
      </c>
      <c r="R3059" s="17"/>
      <c r="S3059" s="17"/>
      <c r="AC3059" s="26"/>
      <c r="AD3059" s="26"/>
      <c r="AF3059" s="28"/>
    </row>
    <row r="3060" spans="13:32" s="25" customFormat="1" ht="15" x14ac:dyDescent="0.25">
      <c r="M3060" s="26"/>
      <c r="N3060" s="26"/>
      <c r="O3060" s="27">
        <f ca="1">+IF(NETWORKDAYS(M3060,N3060,Feriados!A2941:A2971)&gt;-1,NETWORKDAYS(M3060,N3060,Feriados!A2941:A2971)-1,NETWORKDAYS(M3060,TODAY(),Feriados!A$28:A$328))</f>
        <v>-1</v>
      </c>
      <c r="P3060" s="16"/>
      <c r="Q3060" s="25">
        <f ca="1">+IF(T3060="ENVIO OS", IF(NETWORKDAYS(N3060,P3060,Feriados!A$28:A$328)&gt;-1,NETWORKDAYS(N3060,P3060,Feriados!A$28:A$328)-1,NETWORKDAYS(N3060,TODAY(),Feriados!A$28:A$328)),0)</f>
        <v>0</v>
      </c>
      <c r="R3060" s="17"/>
      <c r="S3060" s="17"/>
      <c r="AC3060" s="26"/>
      <c r="AD3060" s="26"/>
      <c r="AF3060" s="28"/>
    </row>
    <row r="3061" spans="13:32" s="25" customFormat="1" ht="15" x14ac:dyDescent="0.25">
      <c r="M3061" s="26"/>
      <c r="N3061" s="26"/>
      <c r="O3061" s="27">
        <f ca="1">+IF(NETWORKDAYS(M3061,N3061,Feriados!A2942:A2972)&gt;-1,NETWORKDAYS(M3061,N3061,Feriados!A2942:A2972)-1,NETWORKDAYS(M3061,TODAY(),Feriados!A$28:A$328))</f>
        <v>-1</v>
      </c>
      <c r="P3061" s="16"/>
      <c r="Q3061" s="25">
        <f ca="1">+IF(T3061="ENVIO OS", IF(NETWORKDAYS(N3061,P3061,Feriados!A$28:A$328)&gt;-1,NETWORKDAYS(N3061,P3061,Feriados!A$28:A$328)-1,NETWORKDAYS(N3061,TODAY(),Feriados!A$28:A$328)),0)</f>
        <v>0</v>
      </c>
      <c r="R3061" s="17"/>
      <c r="S3061" s="17"/>
      <c r="AC3061" s="26"/>
      <c r="AD3061" s="26"/>
      <c r="AF3061" s="28"/>
    </row>
    <row r="3062" spans="13:32" s="25" customFormat="1" ht="15" x14ac:dyDescent="0.25">
      <c r="M3062" s="26"/>
      <c r="N3062" s="26"/>
      <c r="O3062" s="27">
        <f ca="1">+IF(NETWORKDAYS(M3062,N3062,Feriados!A2943:A2973)&gt;-1,NETWORKDAYS(M3062,N3062,Feriados!A2943:A2973)-1,NETWORKDAYS(M3062,TODAY(),Feriados!A$28:A$328))</f>
        <v>-1</v>
      </c>
      <c r="P3062" s="16"/>
      <c r="Q3062" s="25">
        <f ca="1">+IF(T3062="ENVIO OS", IF(NETWORKDAYS(N3062,P3062,Feriados!A$28:A$328)&gt;-1,NETWORKDAYS(N3062,P3062,Feriados!A$28:A$328)-1,NETWORKDAYS(N3062,TODAY(),Feriados!A$28:A$328)),0)</f>
        <v>0</v>
      </c>
      <c r="R3062" s="17"/>
      <c r="S3062" s="17"/>
      <c r="AC3062" s="26"/>
      <c r="AD3062" s="26"/>
      <c r="AF3062" s="28"/>
    </row>
    <row r="3063" spans="13:32" s="25" customFormat="1" ht="15" x14ac:dyDescent="0.25">
      <c r="M3063" s="26"/>
      <c r="N3063" s="26"/>
      <c r="O3063" s="27">
        <f ca="1">+IF(NETWORKDAYS(M3063,N3063,Feriados!A2944:A2974)&gt;-1,NETWORKDAYS(M3063,N3063,Feriados!A2944:A2974)-1,NETWORKDAYS(M3063,TODAY(),Feriados!A$28:A$328))</f>
        <v>-1</v>
      </c>
      <c r="P3063" s="16"/>
      <c r="Q3063" s="25">
        <f ca="1">+IF(T3063="ENVIO OS", IF(NETWORKDAYS(N3063,P3063,Feriados!A$28:A$328)&gt;-1,NETWORKDAYS(N3063,P3063,Feriados!A$28:A$328)-1,NETWORKDAYS(N3063,TODAY(),Feriados!A$28:A$328)),0)</f>
        <v>0</v>
      </c>
      <c r="R3063" s="17"/>
      <c r="S3063" s="17"/>
      <c r="AC3063" s="26"/>
      <c r="AD3063" s="26"/>
      <c r="AF3063" s="28"/>
    </row>
    <row r="3064" spans="13:32" s="25" customFormat="1" ht="15" x14ac:dyDescent="0.25">
      <c r="M3064" s="26"/>
      <c r="N3064" s="26"/>
      <c r="O3064" s="27">
        <f ca="1">+IF(NETWORKDAYS(M3064,N3064,Feriados!A2945:A2975)&gt;-1,NETWORKDAYS(M3064,N3064,Feriados!A2945:A2975)-1,NETWORKDAYS(M3064,TODAY(),Feriados!A$28:A$328))</f>
        <v>-1</v>
      </c>
      <c r="P3064" s="16"/>
      <c r="Q3064" s="25">
        <f ca="1">+IF(T3064="ENVIO OS", IF(NETWORKDAYS(N3064,P3064,Feriados!A$28:A$328)&gt;-1,NETWORKDAYS(N3064,P3064,Feriados!A$28:A$328)-1,NETWORKDAYS(N3064,TODAY(),Feriados!A$28:A$328)),0)</f>
        <v>0</v>
      </c>
      <c r="R3064" s="17"/>
      <c r="S3064" s="17"/>
      <c r="AC3064" s="26"/>
      <c r="AD3064" s="26"/>
      <c r="AF3064" s="28"/>
    </row>
    <row r="3065" spans="13:32" s="25" customFormat="1" ht="15" x14ac:dyDescent="0.25">
      <c r="M3065" s="26"/>
      <c r="N3065" s="26"/>
      <c r="O3065" s="27">
        <f ca="1">+IF(NETWORKDAYS(M3065,N3065,Feriados!A2946:A2976)&gt;-1,NETWORKDAYS(M3065,N3065,Feriados!A2946:A2976)-1,NETWORKDAYS(M3065,TODAY(),Feriados!A$28:A$328))</f>
        <v>-1</v>
      </c>
      <c r="P3065" s="16"/>
      <c r="Q3065" s="25">
        <f ca="1">+IF(T3065="ENVIO OS", IF(NETWORKDAYS(N3065,P3065,Feriados!A$28:A$328)&gt;-1,NETWORKDAYS(N3065,P3065,Feriados!A$28:A$328)-1,NETWORKDAYS(N3065,TODAY(),Feriados!A$28:A$328)),0)</f>
        <v>0</v>
      </c>
      <c r="R3065" s="17"/>
      <c r="S3065" s="17"/>
      <c r="AC3065" s="26"/>
      <c r="AD3065" s="26"/>
      <c r="AF3065" s="28"/>
    </row>
    <row r="3066" spans="13:32" s="25" customFormat="1" ht="15" x14ac:dyDescent="0.25">
      <c r="M3066" s="26"/>
      <c r="N3066" s="26"/>
      <c r="O3066" s="27">
        <f ca="1">+IF(NETWORKDAYS(M3066,N3066,Feriados!A2947:A2977)&gt;-1,NETWORKDAYS(M3066,N3066,Feriados!A2947:A2977)-1,NETWORKDAYS(M3066,TODAY(),Feriados!A$28:A$328))</f>
        <v>-1</v>
      </c>
      <c r="P3066" s="16"/>
      <c r="Q3066" s="25">
        <f ca="1">+IF(T3066="ENVIO OS", IF(NETWORKDAYS(N3066,P3066,Feriados!A$28:A$328)&gt;-1,NETWORKDAYS(N3066,P3066,Feriados!A$28:A$328)-1,NETWORKDAYS(N3066,TODAY(),Feriados!A$28:A$328)),0)</f>
        <v>0</v>
      </c>
      <c r="R3066" s="17"/>
      <c r="S3066" s="17"/>
      <c r="AC3066" s="26"/>
      <c r="AD3066" s="26"/>
      <c r="AF3066" s="28"/>
    </row>
    <row r="3067" spans="13:32" s="25" customFormat="1" ht="15" x14ac:dyDescent="0.25">
      <c r="M3067" s="26"/>
      <c r="N3067" s="26"/>
      <c r="O3067" s="27">
        <f ca="1">+IF(NETWORKDAYS(M3067,N3067,Feriados!A2948:A2978)&gt;-1,NETWORKDAYS(M3067,N3067,Feriados!A2948:A2978)-1,NETWORKDAYS(M3067,TODAY(),Feriados!A$28:A$328))</f>
        <v>-1</v>
      </c>
      <c r="P3067" s="16"/>
      <c r="Q3067" s="25">
        <f ca="1">+IF(T3067="ENVIO OS", IF(NETWORKDAYS(N3067,P3067,Feriados!A$28:A$328)&gt;-1,NETWORKDAYS(N3067,P3067,Feriados!A$28:A$328)-1,NETWORKDAYS(N3067,TODAY(),Feriados!A$28:A$328)),0)</f>
        <v>0</v>
      </c>
      <c r="R3067" s="17"/>
      <c r="S3067" s="17"/>
      <c r="AC3067" s="26"/>
      <c r="AD3067" s="26"/>
      <c r="AF3067" s="28"/>
    </row>
    <row r="3068" spans="13:32" s="25" customFormat="1" ht="15" x14ac:dyDescent="0.25">
      <c r="M3068" s="26"/>
      <c r="N3068" s="26"/>
      <c r="O3068" s="27">
        <f ca="1">+IF(NETWORKDAYS(M3068,N3068,Feriados!A2949:A2979)&gt;-1,NETWORKDAYS(M3068,N3068,Feriados!A2949:A2979)-1,NETWORKDAYS(M3068,TODAY(),Feriados!A$28:A$328))</f>
        <v>-1</v>
      </c>
      <c r="P3068" s="16"/>
      <c r="Q3068" s="25">
        <f ca="1">+IF(T3068="ENVIO OS", IF(NETWORKDAYS(N3068,P3068,Feriados!A$28:A$328)&gt;-1,NETWORKDAYS(N3068,P3068,Feriados!A$28:A$328)-1,NETWORKDAYS(N3068,TODAY(),Feriados!A$28:A$328)),0)</f>
        <v>0</v>
      </c>
      <c r="R3068" s="17"/>
      <c r="S3068" s="17"/>
      <c r="AC3068" s="26"/>
      <c r="AD3068" s="26"/>
      <c r="AF3068" s="28"/>
    </row>
    <row r="3069" spans="13:32" s="25" customFormat="1" ht="15" x14ac:dyDescent="0.25">
      <c r="M3069" s="26"/>
      <c r="N3069" s="26"/>
      <c r="O3069" s="27">
        <f ca="1">+IF(NETWORKDAYS(M3069,N3069,Feriados!A2950:A2980)&gt;-1,NETWORKDAYS(M3069,N3069,Feriados!A2950:A2980)-1,NETWORKDAYS(M3069,TODAY(),Feriados!A$28:A$328))</f>
        <v>-1</v>
      </c>
      <c r="P3069" s="16"/>
      <c r="Q3069" s="25">
        <f ca="1">+IF(T3069="ENVIO OS", IF(NETWORKDAYS(N3069,P3069,Feriados!A$28:A$328)&gt;-1,NETWORKDAYS(N3069,P3069,Feriados!A$28:A$328)-1,NETWORKDAYS(N3069,TODAY(),Feriados!A$28:A$328)),0)</f>
        <v>0</v>
      </c>
      <c r="R3069" s="17"/>
      <c r="S3069" s="17"/>
      <c r="AC3069" s="26"/>
      <c r="AD3069" s="26"/>
      <c r="AF3069" s="28"/>
    </row>
    <row r="3070" spans="13:32" s="25" customFormat="1" ht="15" x14ac:dyDescent="0.25">
      <c r="M3070" s="26"/>
      <c r="N3070" s="26"/>
      <c r="O3070" s="27">
        <f ca="1">+IF(NETWORKDAYS(M3070,N3070,Feriados!A2951:A2981)&gt;-1,NETWORKDAYS(M3070,N3070,Feriados!A2951:A2981)-1,NETWORKDAYS(M3070,TODAY(),Feriados!A$28:A$328))</f>
        <v>-1</v>
      </c>
      <c r="P3070" s="16"/>
      <c r="Q3070" s="25">
        <f ca="1">+IF(T3070="ENVIO OS", IF(NETWORKDAYS(N3070,P3070,Feriados!A$28:A$328)&gt;-1,NETWORKDAYS(N3070,P3070,Feriados!A$28:A$328)-1,NETWORKDAYS(N3070,TODAY(),Feriados!A$28:A$328)),0)</f>
        <v>0</v>
      </c>
      <c r="R3070" s="17"/>
      <c r="S3070" s="17"/>
      <c r="AC3070" s="26"/>
      <c r="AD3070" s="26"/>
      <c r="AF3070" s="28"/>
    </row>
    <row r="3071" spans="13:32" s="25" customFormat="1" ht="15" x14ac:dyDescent="0.25">
      <c r="M3071" s="26"/>
      <c r="N3071" s="26"/>
      <c r="O3071" s="27">
        <f ca="1">+IF(NETWORKDAYS(M3071,N3071,Feriados!A2952:A2982)&gt;-1,NETWORKDAYS(M3071,N3071,Feriados!A2952:A2982)-1,NETWORKDAYS(M3071,TODAY(),Feriados!A$28:A$328))</f>
        <v>-1</v>
      </c>
      <c r="P3071" s="16"/>
      <c r="Q3071" s="25">
        <f ca="1">+IF(T3071="ENVIO OS", IF(NETWORKDAYS(N3071,P3071,Feriados!A$28:A$328)&gt;-1,NETWORKDAYS(N3071,P3071,Feriados!A$28:A$328)-1,NETWORKDAYS(N3071,TODAY(),Feriados!A$28:A$328)),0)</f>
        <v>0</v>
      </c>
      <c r="R3071" s="17"/>
      <c r="S3071" s="17"/>
      <c r="AC3071" s="26"/>
      <c r="AD3071" s="26"/>
      <c r="AF3071" s="28"/>
    </row>
    <row r="3072" spans="13:32" s="25" customFormat="1" ht="15" x14ac:dyDescent="0.25">
      <c r="M3072" s="26"/>
      <c r="N3072" s="26"/>
      <c r="O3072" s="27">
        <f ca="1">+IF(NETWORKDAYS(M3072,N3072,Feriados!A2953:A2983)&gt;-1,NETWORKDAYS(M3072,N3072,Feriados!A2953:A2983)-1,NETWORKDAYS(M3072,TODAY(),Feriados!A$28:A$328))</f>
        <v>-1</v>
      </c>
      <c r="P3072" s="16"/>
      <c r="Q3072" s="25">
        <f ca="1">+IF(T3072="ENVIO OS", IF(NETWORKDAYS(N3072,P3072,Feriados!A$28:A$328)&gt;-1,NETWORKDAYS(N3072,P3072,Feriados!A$28:A$328)-1,NETWORKDAYS(N3072,TODAY(),Feriados!A$28:A$328)),0)</f>
        <v>0</v>
      </c>
      <c r="R3072" s="17"/>
      <c r="S3072" s="17"/>
      <c r="AC3072" s="26"/>
      <c r="AD3072" s="26"/>
      <c r="AF3072" s="28"/>
    </row>
    <row r="3073" spans="13:32" s="25" customFormat="1" ht="15" x14ac:dyDescent="0.25">
      <c r="M3073" s="26"/>
      <c r="N3073" s="26"/>
      <c r="O3073" s="27">
        <f ca="1">+IF(NETWORKDAYS(M3073,N3073,Feriados!A2954:A2984)&gt;-1,NETWORKDAYS(M3073,N3073,Feriados!A2954:A2984)-1,NETWORKDAYS(M3073,TODAY(),Feriados!A$28:A$328))</f>
        <v>-1</v>
      </c>
      <c r="P3073" s="16"/>
      <c r="Q3073" s="25">
        <f ca="1">+IF(T3073="ENVIO OS", IF(NETWORKDAYS(N3073,P3073,Feriados!A$28:A$328)&gt;-1,NETWORKDAYS(N3073,P3073,Feriados!A$28:A$328)-1,NETWORKDAYS(N3073,TODAY(),Feriados!A$28:A$328)),0)</f>
        <v>0</v>
      </c>
      <c r="R3073" s="17"/>
      <c r="S3073" s="17"/>
      <c r="AC3073" s="26"/>
      <c r="AD3073" s="26"/>
      <c r="AF3073" s="28"/>
    </row>
    <row r="3074" spans="13:32" s="25" customFormat="1" ht="15" x14ac:dyDescent="0.25">
      <c r="M3074" s="26"/>
      <c r="N3074" s="26"/>
      <c r="O3074" s="27">
        <f ca="1">+IF(NETWORKDAYS(M3074,N3074,Feriados!A2955:A2985)&gt;-1,NETWORKDAYS(M3074,N3074,Feriados!A2955:A2985)-1,NETWORKDAYS(M3074,TODAY(),Feriados!A$28:A$328))</f>
        <v>-1</v>
      </c>
      <c r="P3074" s="16"/>
      <c r="Q3074" s="25">
        <f ca="1">+IF(T3074="ENVIO OS", IF(NETWORKDAYS(N3074,P3074,Feriados!A$28:A$328)&gt;-1,NETWORKDAYS(N3074,P3074,Feriados!A$28:A$328)-1,NETWORKDAYS(N3074,TODAY(),Feriados!A$28:A$328)),0)</f>
        <v>0</v>
      </c>
      <c r="R3074" s="17"/>
      <c r="S3074" s="17"/>
      <c r="AC3074" s="26"/>
      <c r="AD3074" s="26"/>
      <c r="AF3074" s="28"/>
    </row>
    <row r="3075" spans="13:32" s="25" customFormat="1" ht="15" x14ac:dyDescent="0.25">
      <c r="M3075" s="26"/>
      <c r="N3075" s="26"/>
      <c r="O3075" s="27">
        <f ca="1">+IF(NETWORKDAYS(M3075,N3075,Feriados!A2956:A2986)&gt;-1,NETWORKDAYS(M3075,N3075,Feriados!A2956:A2986)-1,NETWORKDAYS(M3075,TODAY(),Feriados!A$28:A$328))</f>
        <v>-1</v>
      </c>
      <c r="P3075" s="16"/>
      <c r="Q3075" s="25">
        <f ca="1">+IF(T3075="ENVIO OS", IF(NETWORKDAYS(N3075,P3075,Feriados!A$28:A$328)&gt;-1,NETWORKDAYS(N3075,P3075,Feriados!A$28:A$328)-1,NETWORKDAYS(N3075,TODAY(),Feriados!A$28:A$328)),0)</f>
        <v>0</v>
      </c>
      <c r="R3075" s="17"/>
      <c r="S3075" s="17"/>
      <c r="AC3075" s="26"/>
      <c r="AD3075" s="26"/>
      <c r="AF3075" s="28"/>
    </row>
    <row r="3076" spans="13:32" s="25" customFormat="1" ht="15" x14ac:dyDescent="0.25">
      <c r="M3076" s="26"/>
      <c r="N3076" s="26"/>
      <c r="O3076" s="27">
        <f ca="1">+IF(NETWORKDAYS(M3076,N3076,Feriados!A2957:A2987)&gt;-1,NETWORKDAYS(M3076,N3076,Feriados!A2957:A2987)-1,NETWORKDAYS(M3076,TODAY(),Feriados!A$28:A$328))</f>
        <v>-1</v>
      </c>
      <c r="P3076" s="16"/>
      <c r="Q3076" s="25">
        <f ca="1">+IF(T3076="ENVIO OS", IF(NETWORKDAYS(N3076,P3076,Feriados!A$28:A$328)&gt;-1,NETWORKDAYS(N3076,P3076,Feriados!A$28:A$328)-1,NETWORKDAYS(N3076,TODAY(),Feriados!A$28:A$328)),0)</f>
        <v>0</v>
      </c>
      <c r="R3076" s="17"/>
      <c r="S3076" s="17"/>
      <c r="AC3076" s="26"/>
      <c r="AD3076" s="26"/>
      <c r="AF3076" s="28"/>
    </row>
    <row r="3077" spans="13:32" s="25" customFormat="1" ht="15" x14ac:dyDescent="0.25">
      <c r="M3077" s="26"/>
      <c r="N3077" s="26"/>
      <c r="O3077" s="27">
        <f ca="1">+IF(NETWORKDAYS(M3077,N3077,Feriados!A2958:A2988)&gt;-1,NETWORKDAYS(M3077,N3077,Feriados!A2958:A2988)-1,NETWORKDAYS(M3077,TODAY(),Feriados!A$28:A$328))</f>
        <v>-1</v>
      </c>
      <c r="P3077" s="16"/>
      <c r="Q3077" s="25">
        <f ca="1">+IF(T3077="ENVIO OS", IF(NETWORKDAYS(N3077,P3077,Feriados!A$28:A$328)&gt;-1,NETWORKDAYS(N3077,P3077,Feriados!A$28:A$328)-1,NETWORKDAYS(N3077,TODAY(),Feriados!A$28:A$328)),0)</f>
        <v>0</v>
      </c>
      <c r="R3077" s="17"/>
      <c r="S3077" s="17"/>
      <c r="AC3077" s="26"/>
      <c r="AD3077" s="26"/>
      <c r="AF3077" s="28"/>
    </row>
    <row r="3078" spans="13:32" s="25" customFormat="1" ht="15" x14ac:dyDescent="0.25">
      <c r="M3078" s="26"/>
      <c r="N3078" s="26"/>
      <c r="O3078" s="27">
        <f ca="1">+IF(NETWORKDAYS(M3078,N3078,Feriados!A2959:A2989)&gt;-1,NETWORKDAYS(M3078,N3078,Feriados!A2959:A2989)-1,NETWORKDAYS(M3078,TODAY(),Feriados!A$28:A$328))</f>
        <v>-1</v>
      </c>
      <c r="P3078" s="16"/>
      <c r="Q3078" s="25">
        <f ca="1">+IF(T3078="ENVIO OS", IF(NETWORKDAYS(N3078,P3078,Feriados!A$28:A$328)&gt;-1,NETWORKDAYS(N3078,P3078,Feriados!A$28:A$328)-1,NETWORKDAYS(N3078,TODAY(),Feriados!A$28:A$328)),0)</f>
        <v>0</v>
      </c>
      <c r="R3078" s="17"/>
      <c r="S3078" s="17"/>
      <c r="AC3078" s="26"/>
      <c r="AD3078" s="26"/>
      <c r="AF3078" s="28"/>
    </row>
    <row r="3079" spans="13:32" s="25" customFormat="1" ht="15" x14ac:dyDescent="0.25">
      <c r="M3079" s="26"/>
      <c r="N3079" s="26"/>
      <c r="O3079" s="27">
        <f ca="1">+IF(NETWORKDAYS(M3079,N3079,Feriados!A2960:A2990)&gt;-1,NETWORKDAYS(M3079,N3079,Feriados!A2960:A2990)-1,NETWORKDAYS(M3079,TODAY(),Feriados!A$28:A$328))</f>
        <v>-1</v>
      </c>
      <c r="P3079" s="16"/>
      <c r="Q3079" s="25">
        <f ca="1">+IF(T3079="ENVIO OS", IF(NETWORKDAYS(N3079,P3079,Feriados!A$28:A$328)&gt;-1,NETWORKDAYS(N3079,P3079,Feriados!A$28:A$328)-1,NETWORKDAYS(N3079,TODAY(),Feriados!A$28:A$328)),0)</f>
        <v>0</v>
      </c>
      <c r="R3079" s="17"/>
      <c r="S3079" s="17"/>
      <c r="AC3079" s="26"/>
      <c r="AD3079" s="26"/>
      <c r="AF3079" s="28"/>
    </row>
    <row r="3080" spans="13:32" s="25" customFormat="1" ht="15" x14ac:dyDescent="0.25">
      <c r="M3080" s="26"/>
      <c r="N3080" s="26"/>
      <c r="O3080" s="27">
        <f ca="1">+IF(NETWORKDAYS(M3080,N3080,Feriados!A2961:A2991)&gt;-1,NETWORKDAYS(M3080,N3080,Feriados!A2961:A2991)-1,NETWORKDAYS(M3080,TODAY(),Feriados!A$28:A$328))</f>
        <v>-1</v>
      </c>
      <c r="P3080" s="16"/>
      <c r="Q3080" s="25">
        <f ca="1">+IF(T3080="ENVIO OS", IF(NETWORKDAYS(N3080,P3080,Feriados!A$28:A$328)&gt;-1,NETWORKDAYS(N3080,P3080,Feriados!A$28:A$328)-1,NETWORKDAYS(N3080,TODAY(),Feriados!A$28:A$328)),0)</f>
        <v>0</v>
      </c>
      <c r="R3080" s="17"/>
      <c r="S3080" s="17"/>
      <c r="AC3080" s="26"/>
      <c r="AD3080" s="26"/>
      <c r="AF3080" s="28"/>
    </row>
    <row r="3081" spans="13:32" s="25" customFormat="1" ht="15" x14ac:dyDescent="0.25">
      <c r="M3081" s="26"/>
      <c r="N3081" s="26"/>
      <c r="O3081" s="27">
        <f ca="1">+IF(NETWORKDAYS(M3081,N3081,Feriados!A2962:A2992)&gt;-1,NETWORKDAYS(M3081,N3081,Feriados!A2962:A2992)-1,NETWORKDAYS(M3081,TODAY(),Feriados!A$28:A$328))</f>
        <v>-1</v>
      </c>
      <c r="P3081" s="16"/>
      <c r="Q3081" s="25">
        <f ca="1">+IF(T3081="ENVIO OS", IF(NETWORKDAYS(N3081,P3081,Feriados!A$28:A$328)&gt;-1,NETWORKDAYS(N3081,P3081,Feriados!A$28:A$328)-1,NETWORKDAYS(N3081,TODAY(),Feriados!A$28:A$328)),0)</f>
        <v>0</v>
      </c>
      <c r="R3081" s="17"/>
      <c r="S3081" s="17"/>
      <c r="AC3081" s="26"/>
      <c r="AD3081" s="26"/>
      <c r="AF3081" s="28"/>
    </row>
    <row r="3082" spans="13:32" s="25" customFormat="1" ht="15" x14ac:dyDescent="0.25">
      <c r="M3082" s="26"/>
      <c r="N3082" s="26"/>
      <c r="O3082" s="27">
        <f ca="1">+IF(NETWORKDAYS(M3082,N3082,Feriados!A2963:A2993)&gt;-1,NETWORKDAYS(M3082,N3082,Feriados!A2963:A2993)-1,NETWORKDAYS(M3082,TODAY(),Feriados!A$28:A$328))</f>
        <v>-1</v>
      </c>
      <c r="P3082" s="16"/>
      <c r="Q3082" s="25">
        <f ca="1">+IF(T3082="ENVIO OS", IF(NETWORKDAYS(N3082,P3082,Feriados!A$28:A$328)&gt;-1,NETWORKDAYS(N3082,P3082,Feriados!A$28:A$328)-1,NETWORKDAYS(N3082,TODAY(),Feriados!A$28:A$328)),0)</f>
        <v>0</v>
      </c>
      <c r="R3082" s="17"/>
      <c r="S3082" s="17"/>
      <c r="AC3082" s="26"/>
      <c r="AD3082" s="26"/>
      <c r="AF3082" s="28"/>
    </row>
    <row r="3083" spans="13:32" s="25" customFormat="1" ht="15" x14ac:dyDescent="0.25">
      <c r="M3083" s="26"/>
      <c r="N3083" s="26"/>
      <c r="O3083" s="27">
        <f ca="1">+IF(NETWORKDAYS(M3083,N3083,Feriados!A2964:A2994)&gt;-1,NETWORKDAYS(M3083,N3083,Feriados!A2964:A2994)-1,NETWORKDAYS(M3083,TODAY(),Feriados!A$28:A$328))</f>
        <v>-1</v>
      </c>
      <c r="P3083" s="16"/>
      <c r="Q3083" s="25">
        <f ca="1">+IF(T3083="ENVIO OS", IF(NETWORKDAYS(N3083,P3083,Feriados!A$28:A$328)&gt;-1,NETWORKDAYS(N3083,P3083,Feriados!A$28:A$328)-1,NETWORKDAYS(N3083,TODAY(),Feriados!A$28:A$328)),0)</f>
        <v>0</v>
      </c>
      <c r="R3083" s="17"/>
      <c r="S3083" s="17"/>
      <c r="AC3083" s="26"/>
      <c r="AD3083" s="26"/>
      <c r="AF3083" s="28"/>
    </row>
    <row r="3084" spans="13:32" s="25" customFormat="1" ht="15" x14ac:dyDescent="0.25">
      <c r="M3084" s="26"/>
      <c r="N3084" s="26"/>
      <c r="O3084" s="27">
        <f ca="1">+IF(NETWORKDAYS(M3084,N3084,Feriados!A2965:A2995)&gt;-1,NETWORKDAYS(M3084,N3084,Feriados!A2965:A2995)-1,NETWORKDAYS(M3084,TODAY(),Feriados!A$28:A$328))</f>
        <v>-1</v>
      </c>
      <c r="P3084" s="16"/>
      <c r="Q3084" s="25">
        <f ca="1">+IF(T3084="ENVIO OS", IF(NETWORKDAYS(N3084,P3084,Feriados!A$28:A$328)&gt;-1,NETWORKDAYS(N3084,P3084,Feriados!A$28:A$328)-1,NETWORKDAYS(N3084,TODAY(),Feriados!A$28:A$328)),0)</f>
        <v>0</v>
      </c>
      <c r="R3084" s="17"/>
      <c r="S3084" s="17"/>
      <c r="AC3084" s="26"/>
      <c r="AD3084" s="26"/>
      <c r="AF3084" s="28"/>
    </row>
    <row r="3085" spans="13:32" s="25" customFormat="1" ht="15" x14ac:dyDescent="0.25">
      <c r="M3085" s="26"/>
      <c r="N3085" s="26"/>
      <c r="O3085" s="27">
        <f ca="1">+IF(NETWORKDAYS(M3085,N3085,Feriados!A2966:A2996)&gt;-1,NETWORKDAYS(M3085,N3085,Feriados!A2966:A2996)-1,NETWORKDAYS(M3085,TODAY(),Feriados!A$28:A$328))</f>
        <v>-1</v>
      </c>
      <c r="P3085" s="16"/>
      <c r="Q3085" s="25">
        <f ca="1">+IF(T3085="ENVIO OS", IF(NETWORKDAYS(N3085,P3085,Feriados!A$28:A$328)&gt;-1,NETWORKDAYS(N3085,P3085,Feriados!A$28:A$328)-1,NETWORKDAYS(N3085,TODAY(),Feriados!A$28:A$328)),0)</f>
        <v>0</v>
      </c>
      <c r="R3085" s="17"/>
      <c r="S3085" s="17"/>
      <c r="AC3085" s="26"/>
      <c r="AD3085" s="26"/>
      <c r="AF3085" s="28"/>
    </row>
    <row r="3086" spans="13:32" s="25" customFormat="1" ht="15" x14ac:dyDescent="0.25">
      <c r="M3086" s="26"/>
      <c r="N3086" s="26"/>
      <c r="O3086" s="27">
        <f ca="1">+IF(NETWORKDAYS(M3086,N3086,Feriados!A2967:A2997)&gt;-1,NETWORKDAYS(M3086,N3086,Feriados!A2967:A2997)-1,NETWORKDAYS(M3086,TODAY(),Feriados!A$28:A$328))</f>
        <v>-1</v>
      </c>
      <c r="P3086" s="16"/>
      <c r="Q3086" s="25">
        <f ca="1">+IF(T3086="ENVIO OS", IF(NETWORKDAYS(N3086,P3086,Feriados!A$28:A$328)&gt;-1,NETWORKDAYS(N3086,P3086,Feriados!A$28:A$328)-1,NETWORKDAYS(N3086,TODAY(),Feriados!A$28:A$328)),0)</f>
        <v>0</v>
      </c>
      <c r="R3086" s="17"/>
      <c r="S3086" s="17"/>
      <c r="AC3086" s="26"/>
      <c r="AD3086" s="26"/>
      <c r="AF3086" s="28"/>
    </row>
    <row r="3087" spans="13:32" s="25" customFormat="1" ht="15" x14ac:dyDescent="0.25">
      <c r="M3087" s="26"/>
      <c r="N3087" s="26"/>
      <c r="O3087" s="27">
        <f ca="1">+IF(NETWORKDAYS(M3087,N3087,Feriados!A2968:A2998)&gt;-1,NETWORKDAYS(M3087,N3087,Feriados!A2968:A2998)-1,NETWORKDAYS(M3087,TODAY(),Feriados!A$28:A$328))</f>
        <v>-1</v>
      </c>
      <c r="P3087" s="16"/>
      <c r="Q3087" s="25">
        <f ca="1">+IF(T3087="ENVIO OS", IF(NETWORKDAYS(N3087,P3087,Feriados!A$28:A$328)&gt;-1,NETWORKDAYS(N3087,P3087,Feriados!A$28:A$328)-1,NETWORKDAYS(N3087,TODAY(),Feriados!A$28:A$328)),0)</f>
        <v>0</v>
      </c>
      <c r="R3087" s="17"/>
      <c r="S3087" s="17"/>
      <c r="AC3087" s="26"/>
      <c r="AD3087" s="26"/>
      <c r="AF3087" s="28"/>
    </row>
    <row r="3088" spans="13:32" s="25" customFormat="1" ht="15" x14ac:dyDescent="0.25">
      <c r="M3088" s="26"/>
      <c r="N3088" s="26"/>
      <c r="O3088" s="27">
        <f ca="1">+IF(NETWORKDAYS(M3088,N3088,Feriados!A2969:A2999)&gt;-1,NETWORKDAYS(M3088,N3088,Feriados!A2969:A2999)-1,NETWORKDAYS(M3088,TODAY(),Feriados!A$28:A$328))</f>
        <v>-1</v>
      </c>
      <c r="P3088" s="16"/>
      <c r="Q3088" s="25">
        <f ca="1">+IF(T3088="ENVIO OS", IF(NETWORKDAYS(N3088,P3088,Feriados!A$28:A$328)&gt;-1,NETWORKDAYS(N3088,P3088,Feriados!A$28:A$328)-1,NETWORKDAYS(N3088,TODAY(),Feriados!A$28:A$328)),0)</f>
        <v>0</v>
      </c>
      <c r="R3088" s="17"/>
      <c r="S3088" s="17"/>
      <c r="AC3088" s="26"/>
      <c r="AD3088" s="26"/>
      <c r="AF3088" s="28"/>
    </row>
    <row r="3089" spans="13:32" s="25" customFormat="1" ht="15" x14ac:dyDescent="0.25">
      <c r="M3089" s="26"/>
      <c r="N3089" s="26"/>
      <c r="O3089" s="27">
        <f ca="1">+IF(NETWORKDAYS(M3089,N3089,Feriados!A2970:A3000)&gt;-1,NETWORKDAYS(M3089,N3089,Feriados!A2970:A3000)-1,NETWORKDAYS(M3089,TODAY(),Feriados!A$28:A$328))</f>
        <v>-1</v>
      </c>
      <c r="P3089" s="16"/>
      <c r="Q3089" s="25">
        <f ca="1">+IF(T3089="ENVIO OS", IF(NETWORKDAYS(N3089,P3089,Feriados!A$28:A$328)&gt;-1,NETWORKDAYS(N3089,P3089,Feriados!A$28:A$328)-1,NETWORKDAYS(N3089,TODAY(),Feriados!A$28:A$328)),0)</f>
        <v>0</v>
      </c>
      <c r="R3089" s="17"/>
      <c r="S3089" s="17"/>
      <c r="AC3089" s="26"/>
      <c r="AD3089" s="26"/>
      <c r="AF3089" s="28"/>
    </row>
    <row r="3090" spans="13:32" s="25" customFormat="1" ht="15" x14ac:dyDescent="0.25">
      <c r="M3090" s="26"/>
      <c r="N3090" s="26"/>
      <c r="O3090" s="27">
        <f ca="1">+IF(NETWORKDAYS(M3090,N3090,Feriados!A2971:A3001)&gt;-1,NETWORKDAYS(M3090,N3090,Feriados!A2971:A3001)-1,NETWORKDAYS(M3090,TODAY(),Feriados!A$28:A$328))</f>
        <v>-1</v>
      </c>
      <c r="P3090" s="16"/>
      <c r="Q3090" s="25">
        <f ca="1">+IF(T3090="ENVIO OS", IF(NETWORKDAYS(N3090,P3090,Feriados!A$28:A$328)&gt;-1,NETWORKDAYS(N3090,P3090,Feriados!A$28:A$328)-1,NETWORKDAYS(N3090,TODAY(),Feriados!A$28:A$328)),0)</f>
        <v>0</v>
      </c>
      <c r="R3090" s="17"/>
      <c r="S3090" s="17"/>
      <c r="AC3090" s="26"/>
      <c r="AD3090" s="26"/>
      <c r="AF3090" s="28"/>
    </row>
    <row r="3091" spans="13:32" s="25" customFormat="1" ht="15" x14ac:dyDescent="0.25">
      <c r="M3091" s="26"/>
      <c r="N3091" s="26"/>
      <c r="O3091" s="27">
        <f ca="1">+IF(NETWORKDAYS(M3091,N3091,Feriados!A2972:A3002)&gt;-1,NETWORKDAYS(M3091,N3091,Feriados!A2972:A3002)-1,NETWORKDAYS(M3091,TODAY(),Feriados!A$28:A$328))</f>
        <v>-1</v>
      </c>
      <c r="P3091" s="16"/>
      <c r="Q3091" s="25">
        <f ca="1">+IF(T3091="ENVIO OS", IF(NETWORKDAYS(N3091,P3091,Feriados!A$28:A$328)&gt;-1,NETWORKDAYS(N3091,P3091,Feriados!A$28:A$328)-1,NETWORKDAYS(N3091,TODAY(),Feriados!A$28:A$328)),0)</f>
        <v>0</v>
      </c>
      <c r="R3091" s="17"/>
      <c r="S3091" s="17"/>
      <c r="AC3091" s="26"/>
      <c r="AD3091" s="26"/>
      <c r="AF3091" s="28"/>
    </row>
    <row r="3092" spans="13:32" s="25" customFormat="1" ht="15" x14ac:dyDescent="0.25">
      <c r="M3092" s="26"/>
      <c r="N3092" s="26"/>
      <c r="O3092" s="27">
        <f ca="1">+IF(NETWORKDAYS(M3092,N3092,Feriados!A2973:A3003)&gt;-1,NETWORKDAYS(M3092,N3092,Feriados!A2973:A3003)-1,NETWORKDAYS(M3092,TODAY(),Feriados!A$28:A$328))</f>
        <v>-1</v>
      </c>
      <c r="P3092" s="16"/>
      <c r="Q3092" s="25">
        <f ca="1">+IF(T3092="ENVIO OS", IF(NETWORKDAYS(N3092,P3092,Feriados!A$28:A$328)&gt;-1,NETWORKDAYS(N3092,P3092,Feriados!A$28:A$328)-1,NETWORKDAYS(N3092,TODAY(),Feriados!A$28:A$328)),0)</f>
        <v>0</v>
      </c>
      <c r="R3092" s="17"/>
      <c r="S3092" s="17"/>
      <c r="AC3092" s="26"/>
      <c r="AD3092" s="26"/>
      <c r="AF3092" s="28"/>
    </row>
    <row r="3093" spans="13:32" s="25" customFormat="1" ht="15" x14ac:dyDescent="0.25">
      <c r="M3093" s="26"/>
      <c r="N3093" s="26"/>
      <c r="O3093" s="27">
        <f ca="1">+IF(NETWORKDAYS(M3093,N3093,Feriados!A2974:A3004)&gt;-1,NETWORKDAYS(M3093,N3093,Feriados!A2974:A3004)-1,NETWORKDAYS(M3093,TODAY(),Feriados!A$28:A$328))</f>
        <v>-1</v>
      </c>
      <c r="P3093" s="16"/>
      <c r="Q3093" s="25">
        <f ca="1">+IF(T3093="ENVIO OS", IF(NETWORKDAYS(N3093,P3093,Feriados!A$28:A$328)&gt;-1,NETWORKDAYS(N3093,P3093,Feriados!A$28:A$328)-1,NETWORKDAYS(N3093,TODAY(),Feriados!A$28:A$328)),0)</f>
        <v>0</v>
      </c>
      <c r="R3093" s="17"/>
      <c r="S3093" s="17"/>
      <c r="AC3093" s="26"/>
      <c r="AD3093" s="26"/>
      <c r="AF3093" s="28"/>
    </row>
    <row r="3094" spans="13:32" s="25" customFormat="1" ht="15" x14ac:dyDescent="0.25">
      <c r="M3094" s="26"/>
      <c r="N3094" s="26"/>
      <c r="O3094" s="27">
        <f ca="1">+IF(NETWORKDAYS(M3094,N3094,Feriados!A2975:A3005)&gt;-1,NETWORKDAYS(M3094,N3094,Feriados!A2975:A3005)-1,NETWORKDAYS(M3094,TODAY(),Feriados!A$28:A$328))</f>
        <v>-1</v>
      </c>
      <c r="P3094" s="16"/>
      <c r="Q3094" s="25">
        <f ca="1">+IF(T3094="ENVIO OS", IF(NETWORKDAYS(N3094,P3094,Feriados!A$28:A$328)&gt;-1,NETWORKDAYS(N3094,P3094,Feriados!A$28:A$328)-1,NETWORKDAYS(N3094,TODAY(),Feriados!A$28:A$328)),0)</f>
        <v>0</v>
      </c>
      <c r="R3094" s="17"/>
      <c r="S3094" s="17"/>
      <c r="AC3094" s="26"/>
      <c r="AD3094" s="26"/>
      <c r="AF3094" s="28"/>
    </row>
    <row r="3095" spans="13:32" s="25" customFormat="1" ht="15" x14ac:dyDescent="0.25">
      <c r="M3095" s="26"/>
      <c r="N3095" s="26"/>
      <c r="O3095" s="27">
        <f ca="1">+IF(NETWORKDAYS(M3095,N3095,Feriados!A2976:A3006)&gt;-1,NETWORKDAYS(M3095,N3095,Feriados!A2976:A3006)-1,NETWORKDAYS(M3095,TODAY(),Feriados!A$28:A$328))</f>
        <v>-1</v>
      </c>
      <c r="P3095" s="16"/>
      <c r="Q3095" s="25">
        <f ca="1">+IF(T3095="ENVIO OS", IF(NETWORKDAYS(N3095,P3095,Feriados!A$28:A$328)&gt;-1,NETWORKDAYS(N3095,P3095,Feriados!A$28:A$328)-1,NETWORKDAYS(N3095,TODAY(),Feriados!A$28:A$328)),0)</f>
        <v>0</v>
      </c>
      <c r="R3095" s="17"/>
      <c r="S3095" s="17"/>
      <c r="AC3095" s="26"/>
      <c r="AD3095" s="26"/>
      <c r="AF3095" s="28"/>
    </row>
    <row r="3096" spans="13:32" s="25" customFormat="1" ht="15" x14ac:dyDescent="0.25">
      <c r="M3096" s="26"/>
      <c r="N3096" s="26"/>
      <c r="O3096" s="27">
        <f ca="1">+IF(NETWORKDAYS(M3096,N3096,Feriados!A2977:A3007)&gt;-1,NETWORKDAYS(M3096,N3096,Feriados!A2977:A3007)-1,NETWORKDAYS(M3096,TODAY(),Feriados!A$28:A$328))</f>
        <v>-1</v>
      </c>
      <c r="P3096" s="16"/>
      <c r="Q3096" s="25">
        <f ca="1">+IF(T3096="ENVIO OS", IF(NETWORKDAYS(N3096,P3096,Feriados!A$28:A$328)&gt;-1,NETWORKDAYS(N3096,P3096,Feriados!A$28:A$328)-1,NETWORKDAYS(N3096,TODAY(),Feriados!A$28:A$328)),0)</f>
        <v>0</v>
      </c>
      <c r="R3096" s="17"/>
      <c r="S3096" s="17"/>
      <c r="AC3096" s="26"/>
      <c r="AD3096" s="26"/>
      <c r="AF3096" s="28"/>
    </row>
    <row r="3097" spans="13:32" s="25" customFormat="1" ht="15" x14ac:dyDescent="0.25">
      <c r="M3097" s="26"/>
      <c r="N3097" s="26"/>
      <c r="O3097" s="27">
        <f ca="1">+IF(NETWORKDAYS(M3097,N3097,Feriados!A2978:A3008)&gt;-1,NETWORKDAYS(M3097,N3097,Feriados!A2978:A3008)-1,NETWORKDAYS(M3097,TODAY(),Feriados!A$28:A$328))</f>
        <v>-1</v>
      </c>
      <c r="P3097" s="16"/>
      <c r="Q3097" s="25">
        <f ca="1">+IF(T3097="ENVIO OS", IF(NETWORKDAYS(N3097,P3097,Feriados!A$28:A$328)&gt;-1,NETWORKDAYS(N3097,P3097,Feriados!A$28:A$328)-1,NETWORKDAYS(N3097,TODAY(),Feriados!A$28:A$328)),0)</f>
        <v>0</v>
      </c>
      <c r="R3097" s="17"/>
      <c r="S3097" s="17"/>
      <c r="AC3097" s="26"/>
      <c r="AD3097" s="26"/>
      <c r="AF3097" s="28"/>
    </row>
    <row r="3098" spans="13:32" s="25" customFormat="1" ht="15" x14ac:dyDescent="0.25">
      <c r="M3098" s="26"/>
      <c r="N3098" s="26"/>
      <c r="O3098" s="27">
        <f ca="1">+IF(NETWORKDAYS(M3098,N3098,Feriados!A2979:A3009)&gt;-1,NETWORKDAYS(M3098,N3098,Feriados!A2979:A3009)-1,NETWORKDAYS(M3098,TODAY(),Feriados!A$28:A$328))</f>
        <v>-1</v>
      </c>
      <c r="P3098" s="16"/>
      <c r="Q3098" s="25">
        <f ca="1">+IF(T3098="ENVIO OS", IF(NETWORKDAYS(N3098,P3098,Feriados!A$28:A$328)&gt;-1,NETWORKDAYS(N3098,P3098,Feriados!A$28:A$328)-1,NETWORKDAYS(N3098,TODAY(),Feriados!A$28:A$328)),0)</f>
        <v>0</v>
      </c>
      <c r="R3098" s="17"/>
      <c r="S3098" s="17"/>
      <c r="AC3098" s="26"/>
      <c r="AD3098" s="26"/>
      <c r="AF3098" s="28"/>
    </row>
    <row r="3099" spans="13:32" s="25" customFormat="1" ht="15" x14ac:dyDescent="0.25">
      <c r="M3099" s="26"/>
      <c r="N3099" s="26"/>
      <c r="O3099" s="27">
        <f ca="1">+IF(NETWORKDAYS(M3099,N3099,Feriados!A2980:A3010)&gt;-1,NETWORKDAYS(M3099,N3099,Feriados!A2980:A3010)-1,NETWORKDAYS(M3099,TODAY(),Feriados!A$28:A$328))</f>
        <v>-1</v>
      </c>
      <c r="P3099" s="16"/>
      <c r="Q3099" s="25">
        <f ca="1">+IF(T3099="ENVIO OS", IF(NETWORKDAYS(N3099,P3099,Feriados!A$28:A$328)&gt;-1,NETWORKDAYS(N3099,P3099,Feriados!A$28:A$328)-1,NETWORKDAYS(N3099,TODAY(),Feriados!A$28:A$328)),0)</f>
        <v>0</v>
      </c>
      <c r="R3099" s="17"/>
      <c r="S3099" s="17"/>
      <c r="AC3099" s="26"/>
      <c r="AD3099" s="26"/>
      <c r="AF3099" s="28"/>
    </row>
    <row r="3100" spans="13:32" s="25" customFormat="1" ht="15" x14ac:dyDescent="0.25">
      <c r="M3100" s="26"/>
      <c r="N3100" s="26"/>
      <c r="O3100" s="27">
        <f ca="1">+IF(NETWORKDAYS(M3100,N3100,Feriados!A2981:A3011)&gt;-1,NETWORKDAYS(M3100,N3100,Feriados!A2981:A3011)-1,NETWORKDAYS(M3100,TODAY(),Feriados!A$28:A$328))</f>
        <v>-1</v>
      </c>
      <c r="P3100" s="16"/>
      <c r="Q3100" s="25">
        <f ca="1">+IF(T3100="ENVIO OS", IF(NETWORKDAYS(N3100,P3100,Feriados!A$28:A$328)&gt;-1,NETWORKDAYS(N3100,P3100,Feriados!A$28:A$328)-1,NETWORKDAYS(N3100,TODAY(),Feriados!A$28:A$328)),0)</f>
        <v>0</v>
      </c>
      <c r="R3100" s="17"/>
      <c r="S3100" s="17"/>
      <c r="AC3100" s="26"/>
      <c r="AD3100" s="26"/>
      <c r="AF3100" s="28"/>
    </row>
    <row r="3101" spans="13:32" s="25" customFormat="1" ht="15" x14ac:dyDescent="0.25">
      <c r="M3101" s="26"/>
      <c r="N3101" s="26"/>
      <c r="O3101" s="27">
        <f ca="1">+IF(NETWORKDAYS(M3101,N3101,Feriados!A2982:A3012)&gt;-1,NETWORKDAYS(M3101,N3101,Feriados!A2982:A3012)-1,NETWORKDAYS(M3101,TODAY(),Feriados!A$28:A$328))</f>
        <v>-1</v>
      </c>
      <c r="P3101" s="16"/>
      <c r="Q3101" s="25">
        <f ca="1">+IF(T3101="ENVIO OS", IF(NETWORKDAYS(N3101,P3101,Feriados!A$28:A$328)&gt;-1,NETWORKDAYS(N3101,P3101,Feriados!A$28:A$328)-1,NETWORKDAYS(N3101,TODAY(),Feriados!A$28:A$328)),0)</f>
        <v>0</v>
      </c>
      <c r="R3101" s="17"/>
      <c r="S3101" s="17"/>
      <c r="AC3101" s="26"/>
      <c r="AD3101" s="26"/>
      <c r="AF3101" s="28"/>
    </row>
    <row r="3102" spans="13:32" s="25" customFormat="1" ht="15" x14ac:dyDescent="0.25">
      <c r="M3102" s="26"/>
      <c r="N3102" s="26"/>
      <c r="O3102" s="27">
        <f ca="1">+IF(NETWORKDAYS(M3102,N3102,Feriados!A2983:A3013)&gt;-1,NETWORKDAYS(M3102,N3102,Feriados!A2983:A3013)-1,NETWORKDAYS(M3102,TODAY(),Feriados!A$28:A$328))</f>
        <v>-1</v>
      </c>
      <c r="P3102" s="16"/>
      <c r="Q3102" s="25">
        <f ca="1">+IF(T3102="ENVIO OS", IF(NETWORKDAYS(N3102,P3102,Feriados!A$28:A$328)&gt;-1,NETWORKDAYS(N3102,P3102,Feriados!A$28:A$328)-1,NETWORKDAYS(N3102,TODAY(),Feriados!A$28:A$328)),0)</f>
        <v>0</v>
      </c>
      <c r="R3102" s="17"/>
      <c r="S3102" s="17"/>
      <c r="AC3102" s="26"/>
      <c r="AD3102" s="26"/>
      <c r="AF3102" s="28"/>
    </row>
    <row r="3103" spans="13:32" s="25" customFormat="1" ht="15" x14ac:dyDescent="0.25">
      <c r="M3103" s="26"/>
      <c r="N3103" s="26"/>
      <c r="O3103" s="27">
        <f ca="1">+IF(NETWORKDAYS(M3103,N3103,Feriados!A2984:A3014)&gt;-1,NETWORKDAYS(M3103,N3103,Feriados!A2984:A3014)-1,NETWORKDAYS(M3103,TODAY(),Feriados!A$28:A$328))</f>
        <v>-1</v>
      </c>
      <c r="P3103" s="16"/>
      <c r="Q3103" s="25">
        <f ca="1">+IF(T3103="ENVIO OS", IF(NETWORKDAYS(N3103,P3103,Feriados!A$28:A$328)&gt;-1,NETWORKDAYS(N3103,P3103,Feriados!A$28:A$328)-1,NETWORKDAYS(N3103,TODAY(),Feriados!A$28:A$328)),0)</f>
        <v>0</v>
      </c>
      <c r="R3103" s="17"/>
      <c r="S3103" s="17"/>
      <c r="AC3103" s="26"/>
      <c r="AD3103" s="26"/>
      <c r="AF3103" s="28"/>
    </row>
    <row r="3104" spans="13:32" s="25" customFormat="1" ht="15" x14ac:dyDescent="0.25">
      <c r="M3104" s="26"/>
      <c r="N3104" s="26"/>
      <c r="O3104" s="27">
        <f ca="1">+IF(NETWORKDAYS(M3104,N3104,Feriados!A2985:A3015)&gt;-1,NETWORKDAYS(M3104,N3104,Feriados!A2985:A3015)-1,NETWORKDAYS(M3104,TODAY(),Feriados!A$28:A$328))</f>
        <v>-1</v>
      </c>
      <c r="P3104" s="16"/>
      <c r="Q3104" s="25">
        <f ca="1">+IF(T3104="ENVIO OS", IF(NETWORKDAYS(N3104,P3104,Feriados!A$28:A$328)&gt;-1,NETWORKDAYS(N3104,P3104,Feriados!A$28:A$328)-1,NETWORKDAYS(N3104,TODAY(),Feriados!A$28:A$328)),0)</f>
        <v>0</v>
      </c>
      <c r="R3104" s="17"/>
      <c r="S3104" s="17"/>
      <c r="AC3104" s="26"/>
      <c r="AD3104" s="26"/>
      <c r="AF3104" s="28"/>
    </row>
    <row r="3105" spans="13:32" s="25" customFormat="1" ht="15" x14ac:dyDescent="0.25">
      <c r="M3105" s="26"/>
      <c r="N3105" s="26"/>
      <c r="O3105" s="27">
        <f ca="1">+IF(NETWORKDAYS(M3105,N3105,Feriados!A2986:A3016)&gt;-1,NETWORKDAYS(M3105,N3105,Feriados!A2986:A3016)-1,NETWORKDAYS(M3105,TODAY(),Feriados!A$28:A$328))</f>
        <v>-1</v>
      </c>
      <c r="P3105" s="16"/>
      <c r="Q3105" s="25">
        <f ca="1">+IF(T3105="ENVIO OS", IF(NETWORKDAYS(N3105,P3105,Feriados!A$28:A$328)&gt;-1,NETWORKDAYS(N3105,P3105,Feriados!A$28:A$328)-1,NETWORKDAYS(N3105,TODAY(),Feriados!A$28:A$328)),0)</f>
        <v>0</v>
      </c>
      <c r="R3105" s="17"/>
      <c r="S3105" s="17"/>
      <c r="AC3105" s="26"/>
      <c r="AD3105" s="26"/>
      <c r="AF3105" s="28"/>
    </row>
    <row r="3106" spans="13:32" s="25" customFormat="1" ht="15" x14ac:dyDescent="0.25">
      <c r="M3106" s="26"/>
      <c r="N3106" s="26"/>
      <c r="O3106" s="27">
        <f ca="1">+IF(NETWORKDAYS(M3106,N3106,Feriados!A2987:A3017)&gt;-1,NETWORKDAYS(M3106,N3106,Feriados!A2987:A3017)-1,NETWORKDAYS(M3106,TODAY(),Feriados!A$28:A$328))</f>
        <v>-1</v>
      </c>
      <c r="P3106" s="16"/>
      <c r="Q3106" s="25">
        <f ca="1">+IF(T3106="ENVIO OS", IF(NETWORKDAYS(N3106,P3106,Feriados!A$28:A$328)&gt;-1,NETWORKDAYS(N3106,P3106,Feriados!A$28:A$328)-1,NETWORKDAYS(N3106,TODAY(),Feriados!A$28:A$328)),0)</f>
        <v>0</v>
      </c>
      <c r="R3106" s="17"/>
      <c r="S3106" s="17"/>
      <c r="AC3106" s="26"/>
      <c r="AD3106" s="26"/>
      <c r="AF3106" s="28"/>
    </row>
    <row r="3107" spans="13:32" s="25" customFormat="1" ht="15" x14ac:dyDescent="0.25">
      <c r="M3107" s="26"/>
      <c r="N3107" s="26"/>
      <c r="O3107" s="27">
        <f ca="1">+IF(NETWORKDAYS(M3107,N3107,Feriados!A2988:A3018)&gt;-1,NETWORKDAYS(M3107,N3107,Feriados!A2988:A3018)-1,NETWORKDAYS(M3107,TODAY(),Feriados!A$28:A$328))</f>
        <v>-1</v>
      </c>
      <c r="P3107" s="16"/>
      <c r="Q3107" s="25">
        <f ca="1">+IF(T3107="ENVIO OS", IF(NETWORKDAYS(N3107,P3107,Feriados!A$28:A$328)&gt;-1,NETWORKDAYS(N3107,P3107,Feriados!A$28:A$328)-1,NETWORKDAYS(N3107,TODAY(),Feriados!A$28:A$328)),0)</f>
        <v>0</v>
      </c>
      <c r="R3107" s="17"/>
      <c r="S3107" s="17"/>
      <c r="AC3107" s="26"/>
      <c r="AD3107" s="26"/>
      <c r="AF3107" s="28"/>
    </row>
    <row r="3108" spans="13:32" s="25" customFormat="1" ht="15" x14ac:dyDescent="0.25">
      <c r="M3108" s="26"/>
      <c r="N3108" s="26"/>
      <c r="O3108" s="27">
        <f ca="1">+IF(NETWORKDAYS(M3108,N3108,Feriados!A2989:A3019)&gt;-1,NETWORKDAYS(M3108,N3108,Feriados!A2989:A3019)-1,NETWORKDAYS(M3108,TODAY(),Feriados!A$28:A$328))</f>
        <v>-1</v>
      </c>
      <c r="P3108" s="16"/>
      <c r="Q3108" s="25">
        <f ca="1">+IF(T3108="ENVIO OS", IF(NETWORKDAYS(N3108,P3108,Feriados!A$28:A$328)&gt;-1,NETWORKDAYS(N3108,P3108,Feriados!A$28:A$328)-1,NETWORKDAYS(N3108,TODAY(),Feriados!A$28:A$328)),0)</f>
        <v>0</v>
      </c>
      <c r="R3108" s="17"/>
      <c r="S3108" s="17"/>
      <c r="AC3108" s="26"/>
      <c r="AD3108" s="26"/>
      <c r="AF3108" s="28"/>
    </row>
    <row r="3109" spans="13:32" s="25" customFormat="1" ht="15" x14ac:dyDescent="0.25">
      <c r="M3109" s="26"/>
      <c r="N3109" s="26"/>
      <c r="O3109" s="27">
        <f ca="1">+IF(NETWORKDAYS(M3109,N3109,Feriados!A2990:A3020)&gt;-1,NETWORKDAYS(M3109,N3109,Feriados!A2990:A3020)-1,NETWORKDAYS(M3109,TODAY(),Feriados!A$28:A$328))</f>
        <v>-1</v>
      </c>
      <c r="P3109" s="16"/>
      <c r="Q3109" s="25">
        <f ca="1">+IF(T3109="ENVIO OS", IF(NETWORKDAYS(N3109,P3109,Feriados!A$28:A$328)&gt;-1,NETWORKDAYS(N3109,P3109,Feriados!A$28:A$328)-1,NETWORKDAYS(N3109,TODAY(),Feriados!A$28:A$328)),0)</f>
        <v>0</v>
      </c>
      <c r="R3109" s="17"/>
      <c r="S3109" s="17"/>
      <c r="AC3109" s="26"/>
      <c r="AD3109" s="26"/>
      <c r="AF3109" s="28"/>
    </row>
    <row r="3110" spans="13:32" s="25" customFormat="1" ht="15" x14ac:dyDescent="0.25">
      <c r="M3110" s="26"/>
      <c r="N3110" s="26"/>
      <c r="O3110" s="27">
        <f ca="1">+IF(NETWORKDAYS(M3110,N3110,Feriados!A2991:A3021)&gt;-1,NETWORKDAYS(M3110,N3110,Feriados!A2991:A3021)-1,NETWORKDAYS(M3110,TODAY(),Feriados!A$28:A$328))</f>
        <v>-1</v>
      </c>
      <c r="P3110" s="16"/>
      <c r="Q3110" s="25">
        <f ca="1">+IF(T3110="ENVIO OS", IF(NETWORKDAYS(N3110,P3110,Feriados!A$28:A$328)&gt;-1,NETWORKDAYS(N3110,P3110,Feriados!A$28:A$328)-1,NETWORKDAYS(N3110,TODAY(),Feriados!A$28:A$328)),0)</f>
        <v>0</v>
      </c>
      <c r="R3110" s="17"/>
      <c r="S3110" s="17"/>
      <c r="AC3110" s="26"/>
      <c r="AD3110" s="26"/>
      <c r="AF3110" s="28"/>
    </row>
    <row r="3111" spans="13:32" s="25" customFormat="1" ht="15" x14ac:dyDescent="0.25">
      <c r="M3111" s="26"/>
      <c r="N3111" s="26"/>
      <c r="O3111" s="27">
        <f ca="1">+IF(NETWORKDAYS(M3111,N3111,Feriados!A2992:A3022)&gt;-1,NETWORKDAYS(M3111,N3111,Feriados!A2992:A3022)-1,NETWORKDAYS(M3111,TODAY(),Feriados!A$28:A$328))</f>
        <v>-1</v>
      </c>
      <c r="P3111" s="16"/>
      <c r="Q3111" s="25">
        <f ca="1">+IF(T3111="ENVIO OS", IF(NETWORKDAYS(N3111,P3111,Feriados!A$28:A$328)&gt;-1,NETWORKDAYS(N3111,P3111,Feriados!A$28:A$328)-1,NETWORKDAYS(N3111,TODAY(),Feriados!A$28:A$328)),0)</f>
        <v>0</v>
      </c>
      <c r="R3111" s="17"/>
      <c r="S3111" s="17"/>
      <c r="AC3111" s="26"/>
      <c r="AD3111" s="26"/>
      <c r="AF3111" s="28"/>
    </row>
    <row r="3112" spans="13:32" s="25" customFormat="1" ht="15" x14ac:dyDescent="0.25">
      <c r="M3112" s="26"/>
      <c r="N3112" s="26"/>
      <c r="O3112" s="27">
        <f ca="1">+IF(NETWORKDAYS(M3112,N3112,Feriados!A2993:A3023)&gt;-1,NETWORKDAYS(M3112,N3112,Feriados!A2993:A3023)-1,NETWORKDAYS(M3112,TODAY(),Feriados!A$28:A$328))</f>
        <v>-1</v>
      </c>
      <c r="P3112" s="16"/>
      <c r="Q3112" s="25">
        <f ca="1">+IF(T3112="ENVIO OS", IF(NETWORKDAYS(N3112,P3112,Feriados!A$28:A$328)&gt;-1,NETWORKDAYS(N3112,P3112,Feriados!A$28:A$328)-1,NETWORKDAYS(N3112,TODAY(),Feriados!A$28:A$328)),0)</f>
        <v>0</v>
      </c>
      <c r="R3112" s="17"/>
      <c r="S3112" s="17"/>
      <c r="AC3112" s="26"/>
      <c r="AD3112" s="26"/>
      <c r="AF3112" s="28"/>
    </row>
    <row r="3113" spans="13:32" s="25" customFormat="1" ht="15" x14ac:dyDescent="0.25">
      <c r="M3113" s="26"/>
      <c r="N3113" s="26"/>
      <c r="O3113" s="27">
        <f ca="1">+IF(NETWORKDAYS(M3113,N3113,Feriados!A2994:A3024)&gt;-1,NETWORKDAYS(M3113,N3113,Feriados!A2994:A3024)-1,NETWORKDAYS(M3113,TODAY(),Feriados!A$28:A$328))</f>
        <v>-1</v>
      </c>
      <c r="P3113" s="16"/>
      <c r="Q3113" s="25">
        <f ca="1">+IF(T3113="ENVIO OS", IF(NETWORKDAYS(N3113,P3113,Feriados!A$28:A$328)&gt;-1,NETWORKDAYS(N3113,P3113,Feriados!A$28:A$328)-1,NETWORKDAYS(N3113,TODAY(),Feriados!A$28:A$328)),0)</f>
        <v>0</v>
      </c>
      <c r="R3113" s="17"/>
      <c r="S3113" s="17"/>
      <c r="AC3113" s="26"/>
      <c r="AD3113" s="26"/>
      <c r="AF3113" s="28"/>
    </row>
    <row r="3114" spans="13:32" s="25" customFormat="1" ht="15" x14ac:dyDescent="0.25">
      <c r="M3114" s="26"/>
      <c r="N3114" s="26"/>
      <c r="O3114" s="27">
        <f ca="1">+IF(NETWORKDAYS(M3114,N3114,Feriados!A2995:A3025)&gt;-1,NETWORKDAYS(M3114,N3114,Feriados!A2995:A3025)-1,NETWORKDAYS(M3114,TODAY(),Feriados!A$28:A$328))</f>
        <v>-1</v>
      </c>
      <c r="P3114" s="16"/>
      <c r="Q3114" s="25">
        <f ca="1">+IF(T3114="ENVIO OS", IF(NETWORKDAYS(N3114,P3114,Feriados!A$28:A$328)&gt;-1,NETWORKDAYS(N3114,P3114,Feriados!A$28:A$328)-1,NETWORKDAYS(N3114,TODAY(),Feriados!A$28:A$328)),0)</f>
        <v>0</v>
      </c>
      <c r="R3114" s="17"/>
      <c r="S3114" s="17"/>
      <c r="AC3114" s="26"/>
      <c r="AD3114" s="26"/>
      <c r="AF3114" s="28"/>
    </row>
    <row r="3115" spans="13:32" s="25" customFormat="1" ht="15" x14ac:dyDescent="0.25">
      <c r="M3115" s="26"/>
      <c r="N3115" s="26"/>
      <c r="O3115" s="27">
        <f ca="1">+IF(NETWORKDAYS(M3115,N3115,Feriados!A2996:A3026)&gt;-1,NETWORKDAYS(M3115,N3115,Feriados!A2996:A3026)-1,NETWORKDAYS(M3115,TODAY(),Feriados!A$28:A$328))</f>
        <v>-1</v>
      </c>
      <c r="P3115" s="16"/>
      <c r="Q3115" s="25">
        <f ca="1">+IF(T3115="ENVIO OS", IF(NETWORKDAYS(N3115,P3115,Feriados!A$28:A$328)&gt;-1,NETWORKDAYS(N3115,P3115,Feriados!A$28:A$328)-1,NETWORKDAYS(N3115,TODAY(),Feriados!A$28:A$328)),0)</f>
        <v>0</v>
      </c>
      <c r="R3115" s="17"/>
      <c r="S3115" s="17"/>
      <c r="AC3115" s="26"/>
      <c r="AD3115" s="26"/>
      <c r="AF3115" s="28"/>
    </row>
    <row r="3116" spans="13:32" s="25" customFormat="1" ht="15" x14ac:dyDescent="0.25">
      <c r="M3116" s="26"/>
      <c r="N3116" s="26"/>
      <c r="O3116" s="27">
        <f ca="1">+IF(NETWORKDAYS(M3116,N3116,Feriados!A2997:A3027)&gt;-1,NETWORKDAYS(M3116,N3116,Feriados!A2997:A3027)-1,NETWORKDAYS(M3116,TODAY(),Feriados!A$28:A$328))</f>
        <v>-1</v>
      </c>
      <c r="P3116" s="16"/>
      <c r="Q3116" s="25">
        <f ca="1">+IF(T3116="ENVIO OS", IF(NETWORKDAYS(N3116,P3116,Feriados!A$28:A$328)&gt;-1,NETWORKDAYS(N3116,P3116,Feriados!A$28:A$328)-1,NETWORKDAYS(N3116,TODAY(),Feriados!A$28:A$328)),0)</f>
        <v>0</v>
      </c>
      <c r="R3116" s="17"/>
      <c r="S3116" s="17"/>
      <c r="AC3116" s="26"/>
      <c r="AD3116" s="26"/>
      <c r="AF3116" s="28"/>
    </row>
    <row r="3117" spans="13:32" s="25" customFormat="1" ht="15" x14ac:dyDescent="0.25">
      <c r="M3117" s="26"/>
      <c r="N3117" s="26"/>
      <c r="O3117" s="27">
        <f ca="1">+IF(NETWORKDAYS(M3117,N3117,Feriados!A2998:A3028)&gt;-1,NETWORKDAYS(M3117,N3117,Feriados!A2998:A3028)-1,NETWORKDAYS(M3117,TODAY(),Feriados!A$28:A$328))</f>
        <v>-1</v>
      </c>
      <c r="P3117" s="16"/>
      <c r="Q3117" s="25">
        <f ca="1">+IF(T3117="ENVIO OS", IF(NETWORKDAYS(N3117,P3117,Feriados!A$28:A$328)&gt;-1,NETWORKDAYS(N3117,P3117,Feriados!A$28:A$328)-1,NETWORKDAYS(N3117,TODAY(),Feriados!A$28:A$328)),0)</f>
        <v>0</v>
      </c>
      <c r="R3117" s="17"/>
      <c r="S3117" s="17"/>
      <c r="AC3117" s="26"/>
      <c r="AD3117" s="26"/>
      <c r="AF3117" s="28"/>
    </row>
    <row r="3118" spans="13:32" s="25" customFormat="1" ht="15" x14ac:dyDescent="0.25">
      <c r="M3118" s="26"/>
      <c r="N3118" s="26"/>
      <c r="O3118" s="27">
        <f ca="1">+IF(NETWORKDAYS(M3118,N3118,Feriados!A2999:A3029)&gt;-1,NETWORKDAYS(M3118,N3118,Feriados!A2999:A3029)-1,NETWORKDAYS(M3118,TODAY(),Feriados!A$28:A$328))</f>
        <v>-1</v>
      </c>
      <c r="P3118" s="16"/>
      <c r="Q3118" s="25">
        <f ca="1">+IF(T3118="ENVIO OS", IF(NETWORKDAYS(N3118,P3118,Feriados!A$28:A$328)&gt;-1,NETWORKDAYS(N3118,P3118,Feriados!A$28:A$328)-1,NETWORKDAYS(N3118,TODAY(),Feriados!A$28:A$328)),0)</f>
        <v>0</v>
      </c>
      <c r="R3118" s="17"/>
      <c r="S3118" s="17"/>
      <c r="AC3118" s="26"/>
      <c r="AD3118" s="26"/>
      <c r="AF3118" s="28"/>
    </row>
    <row r="3119" spans="13:32" s="25" customFormat="1" ht="15" x14ac:dyDescent="0.25">
      <c r="M3119" s="26"/>
      <c r="N3119" s="26"/>
      <c r="O3119" s="27">
        <f ca="1">+IF(NETWORKDAYS(M3119,N3119,Feriados!A3000:A3030)&gt;-1,NETWORKDAYS(M3119,N3119,Feriados!A3000:A3030)-1,NETWORKDAYS(M3119,TODAY(),Feriados!A$28:A$328))</f>
        <v>-1</v>
      </c>
      <c r="P3119" s="16"/>
      <c r="Q3119" s="25">
        <f ca="1">+IF(T3119="ENVIO OS", IF(NETWORKDAYS(N3119,P3119,Feriados!A$28:A$328)&gt;-1,NETWORKDAYS(N3119,P3119,Feriados!A$28:A$328)-1,NETWORKDAYS(N3119,TODAY(),Feriados!A$28:A$328)),0)</f>
        <v>0</v>
      </c>
      <c r="R3119" s="17"/>
      <c r="S3119" s="17"/>
      <c r="AC3119" s="26"/>
      <c r="AD3119" s="26"/>
      <c r="AF3119" s="28"/>
    </row>
    <row r="3120" spans="13:32" s="25" customFormat="1" ht="15" x14ac:dyDescent="0.25">
      <c r="M3120" s="26"/>
      <c r="N3120" s="26"/>
      <c r="O3120" s="27">
        <f ca="1">+IF(NETWORKDAYS(M3120,N3120,Feriados!A3001:A3031)&gt;-1,NETWORKDAYS(M3120,N3120,Feriados!A3001:A3031)-1,NETWORKDAYS(M3120,TODAY(),Feriados!A$28:A$328))</f>
        <v>-1</v>
      </c>
      <c r="P3120" s="16"/>
      <c r="Q3120" s="25">
        <f ca="1">+IF(T3120="ENVIO OS", IF(NETWORKDAYS(N3120,P3120,Feriados!A$28:A$328)&gt;-1,NETWORKDAYS(N3120,P3120,Feriados!A$28:A$328)-1,NETWORKDAYS(N3120,TODAY(),Feriados!A$28:A$328)),0)</f>
        <v>0</v>
      </c>
      <c r="R3120" s="17"/>
      <c r="S3120" s="17"/>
      <c r="AC3120" s="26"/>
      <c r="AD3120" s="26"/>
      <c r="AF3120" s="28"/>
    </row>
    <row r="3121" spans="13:32" s="25" customFormat="1" ht="15" x14ac:dyDescent="0.25">
      <c r="M3121" s="26"/>
      <c r="N3121" s="26"/>
      <c r="O3121" s="27">
        <f ca="1">+IF(NETWORKDAYS(M3121,N3121,Feriados!A3002:A3032)&gt;-1,NETWORKDAYS(M3121,N3121,Feriados!A3002:A3032)-1,NETWORKDAYS(M3121,TODAY(),Feriados!A$28:A$328))</f>
        <v>-1</v>
      </c>
      <c r="P3121" s="16"/>
      <c r="Q3121" s="25">
        <f ca="1">+IF(T3121="ENVIO OS", IF(NETWORKDAYS(N3121,P3121,Feriados!A$28:A$328)&gt;-1,NETWORKDAYS(N3121,P3121,Feriados!A$28:A$328)-1,NETWORKDAYS(N3121,TODAY(),Feriados!A$28:A$328)),0)</f>
        <v>0</v>
      </c>
      <c r="R3121" s="17"/>
      <c r="S3121" s="17"/>
      <c r="AC3121" s="26"/>
      <c r="AD3121" s="26"/>
      <c r="AF3121" s="28"/>
    </row>
    <row r="3122" spans="13:32" s="25" customFormat="1" ht="15" x14ac:dyDescent="0.25">
      <c r="M3122" s="26"/>
      <c r="N3122" s="26"/>
      <c r="O3122" s="27">
        <f ca="1">+IF(NETWORKDAYS(M3122,N3122,Feriados!A3003:A3033)&gt;-1,NETWORKDAYS(M3122,N3122,Feriados!A3003:A3033)-1,NETWORKDAYS(M3122,TODAY(),Feriados!A$28:A$328))</f>
        <v>-1</v>
      </c>
      <c r="P3122" s="16"/>
      <c r="Q3122" s="25">
        <f ca="1">+IF(T3122="ENVIO OS", IF(NETWORKDAYS(N3122,P3122,Feriados!A$28:A$328)&gt;-1,NETWORKDAYS(N3122,P3122,Feriados!A$28:A$328)-1,NETWORKDAYS(N3122,TODAY(),Feriados!A$28:A$328)),0)</f>
        <v>0</v>
      </c>
      <c r="R3122" s="17"/>
      <c r="S3122" s="17"/>
      <c r="AC3122" s="26"/>
      <c r="AD3122" s="26"/>
      <c r="AF3122" s="28"/>
    </row>
    <row r="3123" spans="13:32" s="25" customFormat="1" ht="15" x14ac:dyDescent="0.25">
      <c r="M3123" s="26"/>
      <c r="N3123" s="26"/>
      <c r="O3123" s="27">
        <f ca="1">+IF(NETWORKDAYS(M3123,N3123,Feriados!A3004:A3034)&gt;-1,NETWORKDAYS(M3123,N3123,Feriados!A3004:A3034)-1,NETWORKDAYS(M3123,TODAY(),Feriados!A$28:A$328))</f>
        <v>-1</v>
      </c>
      <c r="P3123" s="16"/>
      <c r="Q3123" s="25">
        <f ca="1">+IF(T3123="ENVIO OS", IF(NETWORKDAYS(N3123,P3123,Feriados!A$28:A$328)&gt;-1,NETWORKDAYS(N3123,P3123,Feriados!A$28:A$328)-1,NETWORKDAYS(N3123,TODAY(),Feriados!A$28:A$328)),0)</f>
        <v>0</v>
      </c>
      <c r="R3123" s="17"/>
      <c r="S3123" s="17"/>
      <c r="AC3123" s="26"/>
      <c r="AD3123" s="26"/>
      <c r="AF3123" s="28"/>
    </row>
    <row r="3124" spans="13:32" s="25" customFormat="1" ht="15" x14ac:dyDescent="0.25">
      <c r="M3124" s="26"/>
      <c r="N3124" s="26"/>
      <c r="O3124" s="27">
        <f ca="1">+IF(NETWORKDAYS(M3124,N3124,Feriados!A3005:A3035)&gt;-1,NETWORKDAYS(M3124,N3124,Feriados!A3005:A3035)-1,NETWORKDAYS(M3124,TODAY(),Feriados!A$28:A$328))</f>
        <v>-1</v>
      </c>
      <c r="P3124" s="16"/>
      <c r="Q3124" s="25">
        <f ca="1">+IF(T3124="ENVIO OS", IF(NETWORKDAYS(N3124,P3124,Feriados!A$28:A$328)&gt;-1,NETWORKDAYS(N3124,P3124,Feriados!A$28:A$328)-1,NETWORKDAYS(N3124,TODAY(),Feriados!A$28:A$328)),0)</f>
        <v>0</v>
      </c>
      <c r="R3124" s="17"/>
      <c r="S3124" s="17"/>
      <c r="AC3124" s="26"/>
      <c r="AD3124" s="26"/>
      <c r="AF3124" s="28"/>
    </row>
    <row r="3125" spans="13:32" s="25" customFormat="1" ht="15" x14ac:dyDescent="0.25">
      <c r="M3125" s="26"/>
      <c r="N3125" s="26"/>
      <c r="O3125" s="27">
        <f ca="1">+IF(NETWORKDAYS(M3125,N3125,Feriados!A3006:A3036)&gt;-1,NETWORKDAYS(M3125,N3125,Feriados!A3006:A3036)-1,NETWORKDAYS(M3125,TODAY(),Feriados!A$28:A$328))</f>
        <v>-1</v>
      </c>
      <c r="P3125" s="16"/>
      <c r="Q3125" s="25">
        <f ca="1">+IF(T3125="ENVIO OS", IF(NETWORKDAYS(N3125,P3125,Feriados!A$28:A$328)&gt;-1,NETWORKDAYS(N3125,P3125,Feriados!A$28:A$328)-1,NETWORKDAYS(N3125,TODAY(),Feriados!A$28:A$328)),0)</f>
        <v>0</v>
      </c>
      <c r="R3125" s="17"/>
      <c r="S3125" s="17"/>
      <c r="AC3125" s="26"/>
      <c r="AD3125" s="26"/>
      <c r="AF3125" s="28"/>
    </row>
    <row r="3126" spans="13:32" s="25" customFormat="1" ht="15" x14ac:dyDescent="0.25">
      <c r="M3126" s="26"/>
      <c r="N3126" s="26"/>
      <c r="O3126" s="27">
        <f ca="1">+IF(NETWORKDAYS(M3126,N3126,Feriados!A3007:A3037)&gt;-1,NETWORKDAYS(M3126,N3126,Feriados!A3007:A3037)-1,NETWORKDAYS(M3126,TODAY(),Feriados!A$28:A$328))</f>
        <v>-1</v>
      </c>
      <c r="P3126" s="16"/>
      <c r="Q3126" s="25">
        <f ca="1">+IF(T3126="ENVIO OS", IF(NETWORKDAYS(N3126,P3126,Feriados!A$28:A$328)&gt;-1,NETWORKDAYS(N3126,P3126,Feriados!A$28:A$328)-1,NETWORKDAYS(N3126,TODAY(),Feriados!A$28:A$328)),0)</f>
        <v>0</v>
      </c>
      <c r="R3126" s="17"/>
      <c r="S3126" s="17"/>
      <c r="AC3126" s="26"/>
      <c r="AD3126" s="26"/>
      <c r="AF3126" s="28"/>
    </row>
    <row r="3127" spans="13:32" s="25" customFormat="1" ht="15" x14ac:dyDescent="0.25">
      <c r="M3127" s="26"/>
      <c r="N3127" s="26"/>
      <c r="O3127" s="27">
        <f ca="1">+IF(NETWORKDAYS(M3127,N3127,Feriados!A3008:A3038)&gt;-1,NETWORKDAYS(M3127,N3127,Feriados!A3008:A3038)-1,NETWORKDAYS(M3127,TODAY(),Feriados!A$28:A$328))</f>
        <v>-1</v>
      </c>
      <c r="P3127" s="16"/>
      <c r="Q3127" s="25">
        <f ca="1">+IF(T3127="ENVIO OS", IF(NETWORKDAYS(N3127,P3127,Feriados!A$28:A$328)&gt;-1,NETWORKDAYS(N3127,P3127,Feriados!A$28:A$328)-1,NETWORKDAYS(N3127,TODAY(),Feriados!A$28:A$328)),0)</f>
        <v>0</v>
      </c>
      <c r="R3127" s="17"/>
      <c r="S3127" s="17"/>
      <c r="AC3127" s="26"/>
      <c r="AD3127" s="26"/>
      <c r="AF3127" s="28"/>
    </row>
    <row r="3128" spans="13:32" s="25" customFormat="1" ht="15" x14ac:dyDescent="0.25">
      <c r="M3128" s="26"/>
      <c r="N3128" s="26"/>
      <c r="O3128" s="27">
        <f ca="1">+IF(NETWORKDAYS(M3128,N3128,Feriados!A3009:A3039)&gt;-1,NETWORKDAYS(M3128,N3128,Feriados!A3009:A3039)-1,NETWORKDAYS(M3128,TODAY(),Feriados!A$28:A$328))</f>
        <v>-1</v>
      </c>
      <c r="P3128" s="16"/>
      <c r="Q3128" s="25">
        <f ca="1">+IF(T3128="ENVIO OS", IF(NETWORKDAYS(N3128,P3128,Feriados!A$28:A$328)&gt;-1,NETWORKDAYS(N3128,P3128,Feriados!A$28:A$328)-1,NETWORKDAYS(N3128,TODAY(),Feriados!A$28:A$328)),0)</f>
        <v>0</v>
      </c>
      <c r="R3128" s="17"/>
      <c r="S3128" s="17"/>
      <c r="AC3128" s="26"/>
      <c r="AD3128" s="26"/>
      <c r="AF3128" s="28"/>
    </row>
    <row r="3129" spans="13:32" s="25" customFormat="1" ht="15" x14ac:dyDescent="0.25">
      <c r="M3129" s="26"/>
      <c r="N3129" s="26"/>
      <c r="O3129" s="27">
        <f ca="1">+IF(NETWORKDAYS(M3129,N3129,Feriados!A3010:A3040)&gt;-1,NETWORKDAYS(M3129,N3129,Feriados!A3010:A3040)-1,NETWORKDAYS(M3129,TODAY(),Feriados!A$28:A$328))</f>
        <v>-1</v>
      </c>
      <c r="P3129" s="16"/>
      <c r="Q3129" s="25">
        <f ca="1">+IF(T3129="ENVIO OS", IF(NETWORKDAYS(N3129,P3129,Feriados!A$28:A$328)&gt;-1,NETWORKDAYS(N3129,P3129,Feriados!A$28:A$328)-1,NETWORKDAYS(N3129,TODAY(),Feriados!A$28:A$328)),0)</f>
        <v>0</v>
      </c>
      <c r="R3129" s="17"/>
      <c r="S3129" s="17"/>
      <c r="AC3129" s="26"/>
      <c r="AD3129" s="26"/>
      <c r="AF3129" s="28"/>
    </row>
    <row r="3130" spans="13:32" s="25" customFormat="1" ht="15" x14ac:dyDescent="0.25">
      <c r="M3130" s="26"/>
      <c r="N3130" s="26"/>
      <c r="O3130" s="27">
        <f ca="1">+IF(NETWORKDAYS(M3130,N3130,Feriados!A3011:A3041)&gt;-1,NETWORKDAYS(M3130,N3130,Feriados!A3011:A3041)-1,NETWORKDAYS(M3130,TODAY(),Feriados!A$28:A$328))</f>
        <v>-1</v>
      </c>
      <c r="P3130" s="16"/>
      <c r="Q3130" s="25">
        <f ca="1">+IF(T3130="ENVIO OS", IF(NETWORKDAYS(N3130,P3130,Feriados!A$28:A$328)&gt;-1,NETWORKDAYS(N3130,P3130,Feriados!A$28:A$328)-1,NETWORKDAYS(N3130,TODAY(),Feriados!A$28:A$328)),0)</f>
        <v>0</v>
      </c>
      <c r="R3130" s="17"/>
      <c r="S3130" s="17"/>
      <c r="AC3130" s="26"/>
      <c r="AD3130" s="26"/>
      <c r="AF3130" s="28"/>
    </row>
    <row r="3131" spans="13:32" s="25" customFormat="1" ht="15" x14ac:dyDescent="0.25">
      <c r="M3131" s="26"/>
      <c r="N3131" s="26"/>
      <c r="O3131" s="27">
        <f ca="1">+IF(NETWORKDAYS(M3131,N3131,Feriados!A3012:A3042)&gt;-1,NETWORKDAYS(M3131,N3131,Feriados!A3012:A3042)-1,NETWORKDAYS(M3131,TODAY(),Feriados!A$28:A$328))</f>
        <v>-1</v>
      </c>
      <c r="P3131" s="16"/>
      <c r="Q3131" s="25">
        <f ca="1">+IF(T3131="ENVIO OS", IF(NETWORKDAYS(N3131,P3131,Feriados!A$28:A$328)&gt;-1,NETWORKDAYS(N3131,P3131,Feriados!A$28:A$328)-1,NETWORKDAYS(N3131,TODAY(),Feriados!A$28:A$328)),0)</f>
        <v>0</v>
      </c>
      <c r="R3131" s="17"/>
      <c r="S3131" s="17"/>
      <c r="AC3131" s="26"/>
      <c r="AD3131" s="26"/>
      <c r="AF3131" s="28"/>
    </row>
    <row r="3132" spans="13:32" s="25" customFormat="1" ht="15" x14ac:dyDescent="0.25">
      <c r="M3132" s="26"/>
      <c r="N3132" s="26"/>
      <c r="O3132" s="27">
        <f ca="1">+IF(NETWORKDAYS(M3132,N3132,Feriados!A3013:A3043)&gt;-1,NETWORKDAYS(M3132,N3132,Feriados!A3013:A3043)-1,NETWORKDAYS(M3132,TODAY(),Feriados!A$28:A$328))</f>
        <v>-1</v>
      </c>
      <c r="P3132" s="16"/>
      <c r="Q3132" s="25">
        <f ca="1">+IF(T3132="ENVIO OS", IF(NETWORKDAYS(N3132,P3132,Feriados!A$28:A$328)&gt;-1,NETWORKDAYS(N3132,P3132,Feriados!A$28:A$328)-1,NETWORKDAYS(N3132,TODAY(),Feriados!A$28:A$328)),0)</f>
        <v>0</v>
      </c>
      <c r="R3132" s="17"/>
      <c r="S3132" s="17"/>
      <c r="AC3132" s="26"/>
      <c r="AD3132" s="26"/>
      <c r="AF3132" s="28"/>
    </row>
    <row r="3133" spans="13:32" s="25" customFormat="1" ht="15" x14ac:dyDescent="0.25">
      <c r="M3133" s="26"/>
      <c r="N3133" s="26"/>
      <c r="O3133" s="27">
        <f ca="1">+IF(NETWORKDAYS(M3133,N3133,Feriados!A3014:A3044)&gt;-1,NETWORKDAYS(M3133,N3133,Feriados!A3014:A3044)-1,NETWORKDAYS(M3133,TODAY(),Feriados!A$28:A$328))</f>
        <v>-1</v>
      </c>
      <c r="P3133" s="16"/>
      <c r="Q3133" s="25">
        <f ca="1">+IF(T3133="ENVIO OS", IF(NETWORKDAYS(N3133,P3133,Feriados!A$28:A$328)&gt;-1,NETWORKDAYS(N3133,P3133,Feriados!A$28:A$328)-1,NETWORKDAYS(N3133,TODAY(),Feriados!A$28:A$328)),0)</f>
        <v>0</v>
      </c>
      <c r="R3133" s="17"/>
      <c r="S3133" s="17"/>
      <c r="AC3133" s="26"/>
      <c r="AD3133" s="26"/>
      <c r="AF3133" s="28"/>
    </row>
    <row r="3134" spans="13:32" s="25" customFormat="1" ht="15" x14ac:dyDescent="0.25">
      <c r="M3134" s="26"/>
      <c r="N3134" s="26"/>
      <c r="O3134" s="27">
        <f ca="1">+IF(NETWORKDAYS(M3134,N3134,Feriados!A3015:A3045)&gt;-1,NETWORKDAYS(M3134,N3134,Feriados!A3015:A3045)-1,NETWORKDAYS(M3134,TODAY(),Feriados!A$28:A$328))</f>
        <v>-1</v>
      </c>
      <c r="P3134" s="16"/>
      <c r="Q3134" s="25">
        <f ca="1">+IF(T3134="ENVIO OS", IF(NETWORKDAYS(N3134,P3134,Feriados!A$28:A$328)&gt;-1,NETWORKDAYS(N3134,P3134,Feriados!A$28:A$328)-1,NETWORKDAYS(N3134,TODAY(),Feriados!A$28:A$328)),0)</f>
        <v>0</v>
      </c>
      <c r="R3134" s="17"/>
      <c r="S3134" s="17"/>
      <c r="AC3134" s="26"/>
      <c r="AD3134" s="26"/>
      <c r="AF3134" s="28"/>
    </row>
    <row r="3135" spans="13:32" s="25" customFormat="1" ht="15" x14ac:dyDescent="0.25">
      <c r="M3135" s="26"/>
      <c r="N3135" s="26"/>
      <c r="O3135" s="27">
        <f ca="1">+IF(NETWORKDAYS(M3135,N3135,Feriados!A3016:A3046)&gt;-1,NETWORKDAYS(M3135,N3135,Feriados!A3016:A3046)-1,NETWORKDAYS(M3135,TODAY(),Feriados!A$28:A$328))</f>
        <v>-1</v>
      </c>
      <c r="P3135" s="16"/>
      <c r="Q3135" s="25">
        <f ca="1">+IF(T3135="ENVIO OS", IF(NETWORKDAYS(N3135,P3135,Feriados!A$28:A$328)&gt;-1,NETWORKDAYS(N3135,P3135,Feriados!A$28:A$328)-1,NETWORKDAYS(N3135,TODAY(),Feriados!A$28:A$328)),0)</f>
        <v>0</v>
      </c>
      <c r="R3135" s="17"/>
      <c r="S3135" s="17"/>
      <c r="AC3135" s="26"/>
      <c r="AD3135" s="26"/>
      <c r="AF3135" s="28"/>
    </row>
    <row r="3136" spans="13:32" s="25" customFormat="1" ht="15" x14ac:dyDescent="0.25">
      <c r="M3136" s="26"/>
      <c r="N3136" s="26"/>
      <c r="O3136" s="27">
        <f ca="1">+IF(NETWORKDAYS(M3136,N3136,Feriados!A3017:A3047)&gt;-1,NETWORKDAYS(M3136,N3136,Feriados!A3017:A3047)-1,NETWORKDAYS(M3136,TODAY(),Feriados!A$28:A$328))</f>
        <v>-1</v>
      </c>
      <c r="P3136" s="16"/>
      <c r="Q3136" s="25">
        <f ca="1">+IF(T3136="ENVIO OS", IF(NETWORKDAYS(N3136,P3136,Feriados!A$28:A$328)&gt;-1,NETWORKDAYS(N3136,P3136,Feriados!A$28:A$328)-1,NETWORKDAYS(N3136,TODAY(),Feriados!A$28:A$328)),0)</f>
        <v>0</v>
      </c>
      <c r="R3136" s="17"/>
      <c r="S3136" s="17"/>
      <c r="AC3136" s="26"/>
      <c r="AD3136" s="26"/>
      <c r="AF3136" s="28"/>
    </row>
    <row r="3137" spans="13:32" s="25" customFormat="1" ht="15" x14ac:dyDescent="0.25">
      <c r="M3137" s="26"/>
      <c r="N3137" s="26"/>
      <c r="O3137" s="27">
        <f ca="1">+IF(NETWORKDAYS(M3137,N3137,Feriados!A3018:A3048)&gt;-1,NETWORKDAYS(M3137,N3137,Feriados!A3018:A3048)-1,NETWORKDAYS(M3137,TODAY(),Feriados!A$28:A$328))</f>
        <v>-1</v>
      </c>
      <c r="P3137" s="16"/>
      <c r="Q3137" s="25">
        <f ca="1">+IF(T3137="ENVIO OS", IF(NETWORKDAYS(N3137,P3137,Feriados!A$28:A$328)&gt;-1,NETWORKDAYS(N3137,P3137,Feriados!A$28:A$328)-1,NETWORKDAYS(N3137,TODAY(),Feriados!A$28:A$328)),0)</f>
        <v>0</v>
      </c>
      <c r="R3137" s="17"/>
      <c r="S3137" s="17"/>
      <c r="AC3137" s="26"/>
      <c r="AD3137" s="26"/>
      <c r="AF3137" s="28"/>
    </row>
    <row r="3138" spans="13:32" s="25" customFormat="1" ht="15" x14ac:dyDescent="0.25">
      <c r="M3138" s="26"/>
      <c r="N3138" s="26"/>
      <c r="O3138" s="27">
        <f ca="1">+IF(NETWORKDAYS(M3138,N3138,Feriados!A3019:A3049)&gt;-1,NETWORKDAYS(M3138,N3138,Feriados!A3019:A3049)-1,NETWORKDAYS(M3138,TODAY(),Feriados!A$28:A$328))</f>
        <v>-1</v>
      </c>
      <c r="P3138" s="16"/>
      <c r="Q3138" s="25">
        <f ca="1">+IF(T3138="ENVIO OS", IF(NETWORKDAYS(N3138,P3138,Feriados!A$28:A$328)&gt;-1,NETWORKDAYS(N3138,P3138,Feriados!A$28:A$328)-1,NETWORKDAYS(N3138,TODAY(),Feriados!A$28:A$328)),0)</f>
        <v>0</v>
      </c>
      <c r="R3138" s="17"/>
      <c r="S3138" s="17"/>
      <c r="AC3138" s="26"/>
      <c r="AD3138" s="26"/>
      <c r="AF3138" s="28"/>
    </row>
    <row r="3139" spans="13:32" s="25" customFormat="1" ht="15" x14ac:dyDescent="0.25">
      <c r="M3139" s="26"/>
      <c r="N3139" s="26"/>
      <c r="O3139" s="27">
        <f ca="1">+IF(NETWORKDAYS(M3139,N3139,Feriados!A3020:A3050)&gt;-1,NETWORKDAYS(M3139,N3139,Feriados!A3020:A3050)-1,NETWORKDAYS(M3139,TODAY(),Feriados!A$28:A$328))</f>
        <v>-1</v>
      </c>
      <c r="P3139" s="16"/>
      <c r="Q3139" s="25">
        <f ca="1">+IF(T3139="ENVIO OS", IF(NETWORKDAYS(N3139,P3139,Feriados!A$28:A$328)&gt;-1,NETWORKDAYS(N3139,P3139,Feriados!A$28:A$328)-1,NETWORKDAYS(N3139,TODAY(),Feriados!A$28:A$328)),0)</f>
        <v>0</v>
      </c>
      <c r="R3139" s="17"/>
      <c r="S3139" s="17"/>
      <c r="AC3139" s="26"/>
      <c r="AD3139" s="26"/>
      <c r="AF3139" s="28"/>
    </row>
    <row r="3140" spans="13:32" s="25" customFormat="1" ht="15" x14ac:dyDescent="0.25">
      <c r="M3140" s="26"/>
      <c r="N3140" s="26"/>
      <c r="O3140" s="27">
        <f ca="1">+IF(NETWORKDAYS(M3140,N3140,Feriados!A3021:A3051)&gt;-1,NETWORKDAYS(M3140,N3140,Feriados!A3021:A3051)-1,NETWORKDAYS(M3140,TODAY(),Feriados!A$28:A$328))</f>
        <v>-1</v>
      </c>
      <c r="P3140" s="16"/>
      <c r="Q3140" s="25">
        <f ca="1">+IF(T3140="ENVIO OS", IF(NETWORKDAYS(N3140,P3140,Feriados!A$28:A$328)&gt;-1,NETWORKDAYS(N3140,P3140,Feriados!A$28:A$328)-1,NETWORKDAYS(N3140,TODAY(),Feriados!A$28:A$328)),0)</f>
        <v>0</v>
      </c>
      <c r="R3140" s="17"/>
      <c r="S3140" s="17"/>
      <c r="AC3140" s="26"/>
      <c r="AD3140" s="26"/>
      <c r="AF3140" s="28"/>
    </row>
    <row r="3141" spans="13:32" s="25" customFormat="1" ht="15" x14ac:dyDescent="0.25">
      <c r="M3141" s="26"/>
      <c r="N3141" s="26"/>
      <c r="O3141" s="27">
        <f ca="1">+IF(NETWORKDAYS(M3141,N3141,Feriados!A3022:A3052)&gt;-1,NETWORKDAYS(M3141,N3141,Feriados!A3022:A3052)-1,NETWORKDAYS(M3141,TODAY(),Feriados!A$28:A$328))</f>
        <v>-1</v>
      </c>
      <c r="P3141" s="16"/>
      <c r="Q3141" s="25">
        <f ca="1">+IF(T3141="ENVIO OS", IF(NETWORKDAYS(N3141,P3141,Feriados!A$28:A$328)&gt;-1,NETWORKDAYS(N3141,P3141,Feriados!A$28:A$328)-1,NETWORKDAYS(N3141,TODAY(),Feriados!A$28:A$328)),0)</f>
        <v>0</v>
      </c>
      <c r="R3141" s="17"/>
      <c r="S3141" s="17"/>
      <c r="AC3141" s="26"/>
      <c r="AD3141" s="26"/>
      <c r="AF3141" s="28"/>
    </row>
    <row r="3142" spans="13:32" s="25" customFormat="1" ht="15" x14ac:dyDescent="0.25">
      <c r="M3142" s="26"/>
      <c r="N3142" s="26"/>
      <c r="O3142" s="27">
        <f ca="1">+IF(NETWORKDAYS(M3142,N3142,Feriados!A3023:A3053)&gt;-1,NETWORKDAYS(M3142,N3142,Feriados!A3023:A3053)-1,NETWORKDAYS(M3142,TODAY(),Feriados!A$28:A$328))</f>
        <v>-1</v>
      </c>
      <c r="P3142" s="16"/>
      <c r="Q3142" s="25">
        <f ca="1">+IF(T3142="ENVIO OS", IF(NETWORKDAYS(N3142,P3142,Feriados!A$28:A$328)&gt;-1,NETWORKDAYS(N3142,P3142,Feriados!A$28:A$328)-1,NETWORKDAYS(N3142,TODAY(),Feriados!A$28:A$328)),0)</f>
        <v>0</v>
      </c>
      <c r="R3142" s="17"/>
      <c r="S3142" s="17"/>
      <c r="AC3142" s="26"/>
      <c r="AD3142" s="26"/>
      <c r="AF3142" s="28"/>
    </row>
    <row r="3143" spans="13:32" s="25" customFormat="1" ht="15" x14ac:dyDescent="0.25">
      <c r="M3143" s="26"/>
      <c r="N3143" s="26"/>
      <c r="O3143" s="27">
        <f ca="1">+IF(NETWORKDAYS(M3143,N3143,Feriados!A3024:A3054)&gt;-1,NETWORKDAYS(M3143,N3143,Feriados!A3024:A3054)-1,NETWORKDAYS(M3143,TODAY(),Feriados!A$28:A$328))</f>
        <v>-1</v>
      </c>
      <c r="P3143" s="16"/>
      <c r="Q3143" s="25">
        <f ca="1">+IF(T3143="ENVIO OS", IF(NETWORKDAYS(N3143,P3143,Feriados!A$28:A$328)&gt;-1,NETWORKDAYS(N3143,P3143,Feriados!A$28:A$328)-1,NETWORKDAYS(N3143,TODAY(),Feriados!A$28:A$328)),0)</f>
        <v>0</v>
      </c>
      <c r="R3143" s="17"/>
      <c r="S3143" s="17"/>
      <c r="AC3143" s="26"/>
      <c r="AD3143" s="26"/>
      <c r="AF3143" s="28"/>
    </row>
    <row r="3144" spans="13:32" s="25" customFormat="1" ht="15" x14ac:dyDescent="0.25">
      <c r="M3144" s="26"/>
      <c r="N3144" s="26"/>
      <c r="O3144" s="27">
        <f ca="1">+IF(NETWORKDAYS(M3144,N3144,Feriados!A3025:A3055)&gt;-1,NETWORKDAYS(M3144,N3144,Feriados!A3025:A3055)-1,NETWORKDAYS(M3144,TODAY(),Feriados!A$28:A$328))</f>
        <v>-1</v>
      </c>
      <c r="P3144" s="16"/>
      <c r="Q3144" s="25">
        <f ca="1">+IF(T3144="ENVIO OS", IF(NETWORKDAYS(N3144,P3144,Feriados!A$28:A$328)&gt;-1,NETWORKDAYS(N3144,P3144,Feriados!A$28:A$328)-1,NETWORKDAYS(N3144,TODAY(),Feriados!A$28:A$328)),0)</f>
        <v>0</v>
      </c>
      <c r="R3144" s="17"/>
      <c r="S3144" s="17"/>
      <c r="AC3144" s="26"/>
      <c r="AD3144" s="26"/>
      <c r="AF3144" s="28"/>
    </row>
    <row r="3145" spans="13:32" s="25" customFormat="1" ht="15" x14ac:dyDescent="0.25">
      <c r="M3145" s="26"/>
      <c r="N3145" s="26"/>
      <c r="O3145" s="27">
        <f ca="1">+IF(NETWORKDAYS(M3145,N3145,Feriados!A3026:A3056)&gt;-1,NETWORKDAYS(M3145,N3145,Feriados!A3026:A3056)-1,NETWORKDAYS(M3145,TODAY(),Feriados!A$28:A$328))</f>
        <v>-1</v>
      </c>
      <c r="P3145" s="16"/>
      <c r="Q3145" s="25">
        <f ca="1">+IF(T3145="ENVIO OS", IF(NETWORKDAYS(N3145,P3145,Feriados!A$28:A$328)&gt;-1,NETWORKDAYS(N3145,P3145,Feriados!A$28:A$328)-1,NETWORKDAYS(N3145,TODAY(),Feriados!A$28:A$328)),0)</f>
        <v>0</v>
      </c>
      <c r="R3145" s="17"/>
      <c r="S3145" s="17"/>
      <c r="AC3145" s="26"/>
      <c r="AD3145" s="26"/>
      <c r="AF3145" s="28"/>
    </row>
    <row r="3146" spans="13:32" s="25" customFormat="1" ht="15" x14ac:dyDescent="0.25">
      <c r="M3146" s="26"/>
      <c r="N3146" s="26"/>
      <c r="O3146" s="27">
        <f ca="1">+IF(NETWORKDAYS(M3146,N3146,Feriados!A3027:A3057)&gt;-1,NETWORKDAYS(M3146,N3146,Feriados!A3027:A3057)-1,NETWORKDAYS(M3146,TODAY(),Feriados!A$28:A$328))</f>
        <v>-1</v>
      </c>
      <c r="P3146" s="16"/>
      <c r="Q3146" s="25">
        <f ca="1">+IF(T3146="ENVIO OS", IF(NETWORKDAYS(N3146,P3146,Feriados!A$28:A$328)&gt;-1,NETWORKDAYS(N3146,P3146,Feriados!A$28:A$328)-1,NETWORKDAYS(N3146,TODAY(),Feriados!A$28:A$328)),0)</f>
        <v>0</v>
      </c>
      <c r="R3146" s="17"/>
      <c r="S3146" s="17"/>
      <c r="AC3146" s="26"/>
      <c r="AD3146" s="26"/>
      <c r="AF3146" s="28"/>
    </row>
    <row r="3147" spans="13:32" s="25" customFormat="1" ht="15" x14ac:dyDescent="0.25">
      <c r="M3147" s="26"/>
      <c r="N3147" s="26"/>
      <c r="O3147" s="27">
        <f ca="1">+IF(NETWORKDAYS(M3147,N3147,Feriados!A3028:A3058)&gt;-1,NETWORKDAYS(M3147,N3147,Feriados!A3028:A3058)-1,NETWORKDAYS(M3147,TODAY(),Feriados!A$28:A$328))</f>
        <v>-1</v>
      </c>
      <c r="P3147" s="16"/>
      <c r="Q3147" s="25">
        <f ca="1">+IF(T3147="ENVIO OS", IF(NETWORKDAYS(N3147,P3147,Feriados!A$28:A$328)&gt;-1,NETWORKDAYS(N3147,P3147,Feriados!A$28:A$328)-1,NETWORKDAYS(N3147,TODAY(),Feriados!A$28:A$328)),0)</f>
        <v>0</v>
      </c>
      <c r="R3147" s="17"/>
      <c r="S3147" s="17"/>
      <c r="AC3147" s="26"/>
      <c r="AD3147" s="26"/>
      <c r="AF3147" s="28"/>
    </row>
    <row r="3148" spans="13:32" s="25" customFormat="1" ht="15" x14ac:dyDescent="0.25">
      <c r="M3148" s="26"/>
      <c r="N3148" s="26"/>
      <c r="O3148" s="27">
        <f ca="1">+IF(NETWORKDAYS(M3148,N3148,Feriados!A3029:A3059)&gt;-1,NETWORKDAYS(M3148,N3148,Feriados!A3029:A3059)-1,NETWORKDAYS(M3148,TODAY(),Feriados!A$28:A$328))</f>
        <v>-1</v>
      </c>
      <c r="P3148" s="16"/>
      <c r="Q3148" s="25">
        <f ca="1">+IF(T3148="ENVIO OS", IF(NETWORKDAYS(N3148,P3148,Feriados!A$28:A$328)&gt;-1,NETWORKDAYS(N3148,P3148,Feriados!A$28:A$328)-1,NETWORKDAYS(N3148,TODAY(),Feriados!A$28:A$328)),0)</f>
        <v>0</v>
      </c>
      <c r="R3148" s="17"/>
      <c r="S3148" s="17"/>
      <c r="AC3148" s="26"/>
      <c r="AD3148" s="26"/>
      <c r="AF3148" s="28"/>
    </row>
    <row r="3149" spans="13:32" s="25" customFormat="1" ht="15" x14ac:dyDescent="0.25">
      <c r="M3149" s="26"/>
      <c r="N3149" s="26"/>
      <c r="O3149" s="27">
        <f ca="1">+IF(NETWORKDAYS(M3149,N3149,Feriados!A3030:A3060)&gt;-1,NETWORKDAYS(M3149,N3149,Feriados!A3030:A3060)-1,NETWORKDAYS(M3149,TODAY(),Feriados!A$28:A$328))</f>
        <v>-1</v>
      </c>
      <c r="P3149" s="16"/>
      <c r="Q3149" s="25">
        <f ca="1">+IF(T3149="ENVIO OS", IF(NETWORKDAYS(N3149,P3149,Feriados!A$28:A$328)&gt;-1,NETWORKDAYS(N3149,P3149,Feriados!A$28:A$328)-1,NETWORKDAYS(N3149,TODAY(),Feriados!A$28:A$328)),0)</f>
        <v>0</v>
      </c>
      <c r="R3149" s="17"/>
      <c r="S3149" s="17"/>
      <c r="AC3149" s="26"/>
      <c r="AD3149" s="26"/>
      <c r="AF3149" s="28"/>
    </row>
    <row r="3150" spans="13:32" s="25" customFormat="1" ht="15" x14ac:dyDescent="0.25">
      <c r="M3150" s="26"/>
      <c r="N3150" s="26"/>
      <c r="O3150" s="27">
        <f ca="1">+IF(NETWORKDAYS(M3150,N3150,Feriados!A3031:A3061)&gt;-1,NETWORKDAYS(M3150,N3150,Feriados!A3031:A3061)-1,NETWORKDAYS(M3150,TODAY(),Feriados!A$28:A$328))</f>
        <v>-1</v>
      </c>
      <c r="P3150" s="16"/>
      <c r="Q3150" s="25">
        <f ca="1">+IF(T3150="ENVIO OS", IF(NETWORKDAYS(N3150,P3150,Feriados!A$28:A$328)&gt;-1,NETWORKDAYS(N3150,P3150,Feriados!A$28:A$328)-1,NETWORKDAYS(N3150,TODAY(),Feriados!A$28:A$328)),0)</f>
        <v>0</v>
      </c>
      <c r="R3150" s="17"/>
      <c r="S3150" s="17"/>
      <c r="AC3150" s="26"/>
      <c r="AD3150" s="26"/>
      <c r="AF3150" s="28"/>
    </row>
    <row r="3151" spans="13:32" s="25" customFormat="1" ht="15" x14ac:dyDescent="0.25">
      <c r="M3151" s="26"/>
      <c r="N3151" s="26"/>
      <c r="O3151" s="27">
        <f ca="1">+IF(NETWORKDAYS(M3151,N3151,Feriados!A3032:A3062)&gt;-1,NETWORKDAYS(M3151,N3151,Feriados!A3032:A3062)-1,NETWORKDAYS(M3151,TODAY(),Feriados!A$28:A$328))</f>
        <v>-1</v>
      </c>
      <c r="P3151" s="16"/>
      <c r="Q3151" s="25">
        <f ca="1">+IF(T3151="ENVIO OS", IF(NETWORKDAYS(N3151,P3151,Feriados!A$28:A$328)&gt;-1,NETWORKDAYS(N3151,P3151,Feriados!A$28:A$328)-1,NETWORKDAYS(N3151,TODAY(),Feriados!A$28:A$328)),0)</f>
        <v>0</v>
      </c>
      <c r="R3151" s="17"/>
      <c r="S3151" s="17"/>
      <c r="AC3151" s="26"/>
      <c r="AD3151" s="26"/>
      <c r="AF3151" s="28"/>
    </row>
    <row r="3152" spans="13:32" s="25" customFormat="1" ht="15" x14ac:dyDescent="0.25">
      <c r="M3152" s="26"/>
      <c r="N3152" s="26"/>
      <c r="O3152" s="27">
        <f ca="1">+IF(NETWORKDAYS(M3152,N3152,Feriados!A3033:A3063)&gt;-1,NETWORKDAYS(M3152,N3152,Feriados!A3033:A3063)-1,NETWORKDAYS(M3152,TODAY(),Feriados!A$28:A$328))</f>
        <v>-1</v>
      </c>
      <c r="P3152" s="16"/>
      <c r="Q3152" s="25">
        <f ca="1">+IF(T3152="ENVIO OS", IF(NETWORKDAYS(N3152,P3152,Feriados!A$28:A$328)&gt;-1,NETWORKDAYS(N3152,P3152,Feriados!A$28:A$328)-1,NETWORKDAYS(N3152,TODAY(),Feriados!A$28:A$328)),0)</f>
        <v>0</v>
      </c>
      <c r="R3152" s="17"/>
      <c r="S3152" s="17"/>
      <c r="AC3152" s="26"/>
      <c r="AD3152" s="26"/>
      <c r="AF3152" s="28"/>
    </row>
    <row r="3153" spans="13:32" s="25" customFormat="1" ht="15" x14ac:dyDescent="0.25">
      <c r="M3153" s="26"/>
      <c r="N3153" s="26"/>
      <c r="O3153" s="27">
        <f ca="1">+IF(NETWORKDAYS(M3153,N3153,Feriados!A3034:A3064)&gt;-1,NETWORKDAYS(M3153,N3153,Feriados!A3034:A3064)-1,NETWORKDAYS(M3153,TODAY(),Feriados!A$28:A$328))</f>
        <v>-1</v>
      </c>
      <c r="P3153" s="16"/>
      <c r="Q3153" s="25">
        <f ca="1">+IF(T3153="ENVIO OS", IF(NETWORKDAYS(N3153,P3153,Feriados!A$28:A$328)&gt;-1,NETWORKDAYS(N3153,P3153,Feriados!A$28:A$328)-1,NETWORKDAYS(N3153,TODAY(),Feriados!A$28:A$328)),0)</f>
        <v>0</v>
      </c>
      <c r="R3153" s="17"/>
      <c r="S3153" s="17"/>
      <c r="AC3153" s="26"/>
      <c r="AD3153" s="26"/>
      <c r="AF3153" s="28"/>
    </row>
    <row r="3154" spans="13:32" s="25" customFormat="1" ht="15" x14ac:dyDescent="0.25">
      <c r="M3154" s="26"/>
      <c r="N3154" s="26"/>
      <c r="O3154" s="27">
        <f ca="1">+IF(NETWORKDAYS(M3154,N3154,Feriados!A3035:A3065)&gt;-1,NETWORKDAYS(M3154,N3154,Feriados!A3035:A3065)-1,NETWORKDAYS(M3154,TODAY(),Feriados!A$28:A$328))</f>
        <v>-1</v>
      </c>
      <c r="P3154" s="16"/>
      <c r="Q3154" s="25">
        <f ca="1">+IF(T3154="ENVIO OS", IF(NETWORKDAYS(N3154,P3154,Feriados!A$28:A$328)&gt;-1,NETWORKDAYS(N3154,P3154,Feriados!A$28:A$328)-1,NETWORKDAYS(N3154,TODAY(),Feriados!A$28:A$328)),0)</f>
        <v>0</v>
      </c>
      <c r="R3154" s="17"/>
      <c r="S3154" s="17"/>
      <c r="AC3154" s="26"/>
      <c r="AD3154" s="26"/>
      <c r="AF3154" s="28"/>
    </row>
    <row r="3155" spans="13:32" s="25" customFormat="1" ht="15" x14ac:dyDescent="0.25">
      <c r="M3155" s="26"/>
      <c r="N3155" s="26"/>
      <c r="O3155" s="27">
        <f ca="1">+IF(NETWORKDAYS(M3155,N3155,Feriados!A3036:A3066)&gt;-1,NETWORKDAYS(M3155,N3155,Feriados!A3036:A3066)-1,NETWORKDAYS(M3155,TODAY(),Feriados!A$28:A$328))</f>
        <v>-1</v>
      </c>
      <c r="P3155" s="16"/>
      <c r="Q3155" s="25">
        <f ca="1">+IF(T3155="ENVIO OS", IF(NETWORKDAYS(N3155,P3155,Feriados!A$28:A$328)&gt;-1,NETWORKDAYS(N3155,P3155,Feriados!A$28:A$328)-1,NETWORKDAYS(N3155,TODAY(),Feriados!A$28:A$328)),0)</f>
        <v>0</v>
      </c>
      <c r="R3155" s="17"/>
      <c r="S3155" s="17"/>
      <c r="AC3155" s="26"/>
      <c r="AD3155" s="26"/>
      <c r="AF3155" s="28"/>
    </row>
    <row r="3156" spans="13:32" s="25" customFormat="1" ht="15" x14ac:dyDescent="0.25">
      <c r="M3156" s="26"/>
      <c r="N3156" s="26"/>
      <c r="O3156" s="27">
        <f ca="1">+IF(NETWORKDAYS(M3156,N3156,Feriados!A3037:A3067)&gt;-1,NETWORKDAYS(M3156,N3156,Feriados!A3037:A3067)-1,NETWORKDAYS(M3156,TODAY(),Feriados!A$28:A$328))</f>
        <v>-1</v>
      </c>
      <c r="P3156" s="16"/>
      <c r="Q3156" s="25">
        <f ca="1">+IF(T3156="ENVIO OS", IF(NETWORKDAYS(N3156,P3156,Feriados!A$28:A$328)&gt;-1,NETWORKDAYS(N3156,P3156,Feriados!A$28:A$328)-1,NETWORKDAYS(N3156,TODAY(),Feriados!A$28:A$328)),0)</f>
        <v>0</v>
      </c>
      <c r="R3156" s="17"/>
      <c r="S3156" s="17"/>
      <c r="AC3156" s="26"/>
      <c r="AD3156" s="26"/>
      <c r="AF3156" s="28"/>
    </row>
    <row r="3157" spans="13:32" s="25" customFormat="1" ht="15" x14ac:dyDescent="0.25">
      <c r="M3157" s="26"/>
      <c r="N3157" s="26"/>
      <c r="O3157" s="27">
        <f ca="1">+IF(NETWORKDAYS(M3157,N3157,Feriados!A3038:A3068)&gt;-1,NETWORKDAYS(M3157,N3157,Feriados!A3038:A3068)-1,NETWORKDAYS(M3157,TODAY(),Feriados!A$28:A$328))</f>
        <v>-1</v>
      </c>
      <c r="P3157" s="16"/>
      <c r="Q3157" s="25">
        <f ca="1">+IF(T3157="ENVIO OS", IF(NETWORKDAYS(N3157,P3157,Feriados!A$28:A$328)&gt;-1,NETWORKDAYS(N3157,P3157,Feriados!A$28:A$328)-1,NETWORKDAYS(N3157,TODAY(),Feriados!A$28:A$328)),0)</f>
        <v>0</v>
      </c>
      <c r="R3157" s="17"/>
      <c r="S3157" s="17"/>
      <c r="AC3157" s="26"/>
      <c r="AD3157" s="26"/>
      <c r="AF3157" s="28"/>
    </row>
    <row r="3158" spans="13:32" s="25" customFormat="1" ht="15" x14ac:dyDescent="0.25">
      <c r="M3158" s="26"/>
      <c r="N3158" s="26"/>
      <c r="O3158" s="27">
        <f ca="1">+IF(NETWORKDAYS(M3158,N3158,Feriados!A3039:A3069)&gt;-1,NETWORKDAYS(M3158,N3158,Feriados!A3039:A3069)-1,NETWORKDAYS(M3158,TODAY(),Feriados!A$28:A$328))</f>
        <v>-1</v>
      </c>
      <c r="P3158" s="16"/>
      <c r="Q3158" s="25">
        <f ca="1">+IF(T3158="ENVIO OS", IF(NETWORKDAYS(N3158,P3158,Feriados!A$28:A$328)&gt;-1,NETWORKDAYS(N3158,P3158,Feriados!A$28:A$328)-1,NETWORKDAYS(N3158,TODAY(),Feriados!A$28:A$328)),0)</f>
        <v>0</v>
      </c>
      <c r="R3158" s="17"/>
      <c r="S3158" s="17"/>
      <c r="AC3158" s="26"/>
      <c r="AD3158" s="26"/>
      <c r="AF3158" s="28"/>
    </row>
    <row r="3159" spans="13:32" s="25" customFormat="1" ht="15" x14ac:dyDescent="0.25">
      <c r="M3159" s="26"/>
      <c r="N3159" s="26"/>
      <c r="O3159" s="27">
        <f ca="1">+IF(NETWORKDAYS(M3159,N3159,Feriados!A3040:A3070)&gt;-1,NETWORKDAYS(M3159,N3159,Feriados!A3040:A3070)-1,NETWORKDAYS(M3159,TODAY(),Feriados!A$28:A$328))</f>
        <v>-1</v>
      </c>
      <c r="P3159" s="16"/>
      <c r="Q3159" s="25">
        <f ca="1">+IF(T3159="ENVIO OS", IF(NETWORKDAYS(N3159,P3159,Feriados!A$28:A$328)&gt;-1,NETWORKDAYS(N3159,P3159,Feriados!A$28:A$328)-1,NETWORKDAYS(N3159,TODAY(),Feriados!A$28:A$328)),0)</f>
        <v>0</v>
      </c>
      <c r="R3159" s="17"/>
      <c r="S3159" s="17"/>
      <c r="AC3159" s="26"/>
      <c r="AD3159" s="26"/>
      <c r="AF3159" s="28"/>
    </row>
    <row r="3160" spans="13:32" s="25" customFormat="1" ht="15" x14ac:dyDescent="0.25">
      <c r="M3160" s="26"/>
      <c r="N3160" s="26"/>
      <c r="O3160" s="27">
        <f ca="1">+IF(NETWORKDAYS(M3160,N3160,Feriados!A3041:A3071)&gt;-1,NETWORKDAYS(M3160,N3160,Feriados!A3041:A3071)-1,NETWORKDAYS(M3160,TODAY(),Feriados!A$28:A$328))</f>
        <v>-1</v>
      </c>
      <c r="P3160" s="16"/>
      <c r="Q3160" s="25">
        <f ca="1">+IF(T3160="ENVIO OS", IF(NETWORKDAYS(N3160,P3160,Feriados!A$28:A$328)&gt;-1,NETWORKDAYS(N3160,P3160,Feriados!A$28:A$328)-1,NETWORKDAYS(N3160,TODAY(),Feriados!A$28:A$328)),0)</f>
        <v>0</v>
      </c>
      <c r="R3160" s="17"/>
      <c r="S3160" s="17"/>
      <c r="AC3160" s="26"/>
      <c r="AD3160" s="26"/>
      <c r="AF3160" s="28"/>
    </row>
    <row r="3161" spans="13:32" s="25" customFormat="1" ht="15" x14ac:dyDescent="0.25">
      <c r="M3161" s="26"/>
      <c r="N3161" s="26"/>
      <c r="O3161" s="27">
        <f ca="1">+IF(NETWORKDAYS(M3161,N3161,Feriados!A3042:A3072)&gt;-1,NETWORKDAYS(M3161,N3161,Feriados!A3042:A3072)-1,NETWORKDAYS(M3161,TODAY(),Feriados!A$28:A$328))</f>
        <v>-1</v>
      </c>
      <c r="P3161" s="16"/>
      <c r="Q3161" s="25">
        <f ca="1">+IF(T3161="ENVIO OS", IF(NETWORKDAYS(N3161,P3161,Feriados!A$28:A$328)&gt;-1,NETWORKDAYS(N3161,P3161,Feriados!A$28:A$328)-1,NETWORKDAYS(N3161,TODAY(),Feriados!A$28:A$328)),0)</f>
        <v>0</v>
      </c>
      <c r="R3161" s="17"/>
      <c r="S3161" s="17"/>
      <c r="AC3161" s="26"/>
      <c r="AD3161" s="26"/>
      <c r="AF3161" s="28"/>
    </row>
    <row r="3162" spans="13:32" s="25" customFormat="1" ht="15" x14ac:dyDescent="0.25">
      <c r="M3162" s="26"/>
      <c r="N3162" s="26"/>
      <c r="O3162" s="27">
        <f ca="1">+IF(NETWORKDAYS(M3162,N3162,Feriados!A3043:A3073)&gt;-1,NETWORKDAYS(M3162,N3162,Feriados!A3043:A3073)-1,NETWORKDAYS(M3162,TODAY(),Feriados!A$28:A$328))</f>
        <v>-1</v>
      </c>
      <c r="P3162" s="16"/>
      <c r="Q3162" s="25">
        <f ca="1">+IF(T3162="ENVIO OS", IF(NETWORKDAYS(N3162,P3162,Feriados!A$28:A$328)&gt;-1,NETWORKDAYS(N3162,P3162,Feriados!A$28:A$328)-1,NETWORKDAYS(N3162,TODAY(),Feriados!A$28:A$328)),0)</f>
        <v>0</v>
      </c>
      <c r="R3162" s="17"/>
      <c r="S3162" s="17"/>
      <c r="AC3162" s="26"/>
      <c r="AD3162" s="26"/>
      <c r="AF3162" s="28"/>
    </row>
    <row r="3163" spans="13:32" s="25" customFormat="1" ht="15" x14ac:dyDescent="0.25">
      <c r="M3163" s="26"/>
      <c r="N3163" s="26"/>
      <c r="O3163" s="27">
        <f ca="1">+IF(NETWORKDAYS(M3163,N3163,Feriados!A3044:A3074)&gt;-1,NETWORKDAYS(M3163,N3163,Feriados!A3044:A3074)-1,NETWORKDAYS(M3163,TODAY(),Feriados!A$28:A$328))</f>
        <v>-1</v>
      </c>
      <c r="P3163" s="16"/>
      <c r="Q3163" s="25">
        <f ca="1">+IF(T3163="ENVIO OS", IF(NETWORKDAYS(N3163,P3163,Feriados!A$28:A$328)&gt;-1,NETWORKDAYS(N3163,P3163,Feriados!A$28:A$328)-1,NETWORKDAYS(N3163,TODAY(),Feriados!A$28:A$328)),0)</f>
        <v>0</v>
      </c>
      <c r="R3163" s="17"/>
      <c r="S3163" s="17"/>
      <c r="AC3163" s="26"/>
      <c r="AD3163" s="26"/>
      <c r="AF3163" s="28"/>
    </row>
    <row r="3164" spans="13:32" s="25" customFormat="1" ht="15" x14ac:dyDescent="0.25">
      <c r="M3164" s="26"/>
      <c r="N3164" s="26"/>
      <c r="O3164" s="27">
        <f ca="1">+IF(NETWORKDAYS(M3164,N3164,Feriados!A3045:A3075)&gt;-1,NETWORKDAYS(M3164,N3164,Feriados!A3045:A3075)-1,NETWORKDAYS(M3164,TODAY(),Feriados!A$28:A$328))</f>
        <v>-1</v>
      </c>
      <c r="P3164" s="16"/>
      <c r="Q3164" s="25">
        <f ca="1">+IF(T3164="ENVIO OS", IF(NETWORKDAYS(N3164,P3164,Feriados!A$28:A$328)&gt;-1,NETWORKDAYS(N3164,P3164,Feriados!A$28:A$328)-1,NETWORKDAYS(N3164,TODAY(),Feriados!A$28:A$328)),0)</f>
        <v>0</v>
      </c>
      <c r="R3164" s="17"/>
      <c r="S3164" s="17"/>
      <c r="AC3164" s="26"/>
      <c r="AD3164" s="26"/>
      <c r="AF3164" s="28"/>
    </row>
    <row r="3165" spans="13:32" s="25" customFormat="1" ht="15" x14ac:dyDescent="0.25">
      <c r="M3165" s="26"/>
      <c r="N3165" s="26"/>
      <c r="O3165" s="27">
        <f ca="1">+IF(NETWORKDAYS(M3165,N3165,Feriados!A3046:A3076)&gt;-1,NETWORKDAYS(M3165,N3165,Feriados!A3046:A3076)-1,NETWORKDAYS(M3165,TODAY(),Feriados!A$28:A$328))</f>
        <v>-1</v>
      </c>
      <c r="P3165" s="16"/>
      <c r="Q3165" s="25">
        <f ca="1">+IF(T3165="ENVIO OS", IF(NETWORKDAYS(N3165,P3165,Feriados!A$28:A$328)&gt;-1,NETWORKDAYS(N3165,P3165,Feriados!A$28:A$328)-1,NETWORKDAYS(N3165,TODAY(),Feriados!A$28:A$328)),0)</f>
        <v>0</v>
      </c>
      <c r="R3165" s="17"/>
      <c r="S3165" s="17"/>
      <c r="AC3165" s="26"/>
      <c r="AD3165" s="26"/>
      <c r="AF3165" s="28"/>
    </row>
    <row r="3166" spans="13:32" s="25" customFormat="1" ht="15" x14ac:dyDescent="0.25">
      <c r="M3166" s="26"/>
      <c r="N3166" s="26"/>
      <c r="O3166" s="27">
        <f ca="1">+IF(NETWORKDAYS(M3166,N3166,Feriados!A3047:A3077)&gt;-1,NETWORKDAYS(M3166,N3166,Feriados!A3047:A3077)-1,NETWORKDAYS(M3166,TODAY(),Feriados!A$28:A$328))</f>
        <v>-1</v>
      </c>
      <c r="P3166" s="16"/>
      <c r="Q3166" s="25">
        <f ca="1">+IF(T3166="ENVIO OS", IF(NETWORKDAYS(N3166,P3166,Feriados!A$28:A$328)&gt;-1,NETWORKDAYS(N3166,P3166,Feriados!A$28:A$328)-1,NETWORKDAYS(N3166,TODAY(),Feriados!A$28:A$328)),0)</f>
        <v>0</v>
      </c>
      <c r="R3166" s="17"/>
      <c r="S3166" s="17"/>
      <c r="AC3166" s="26"/>
      <c r="AD3166" s="26"/>
      <c r="AF3166" s="28"/>
    </row>
    <row r="3167" spans="13:32" s="25" customFormat="1" ht="15" x14ac:dyDescent="0.25">
      <c r="M3167" s="26"/>
      <c r="N3167" s="26"/>
      <c r="O3167" s="27">
        <f ca="1">+IF(NETWORKDAYS(M3167,N3167,Feriados!A3048:A3078)&gt;-1,NETWORKDAYS(M3167,N3167,Feriados!A3048:A3078)-1,NETWORKDAYS(M3167,TODAY(),Feriados!A$28:A$328))</f>
        <v>-1</v>
      </c>
      <c r="P3167" s="16"/>
      <c r="Q3167" s="25">
        <f ca="1">+IF(T3167="ENVIO OS", IF(NETWORKDAYS(N3167,P3167,Feriados!A$28:A$328)&gt;-1,NETWORKDAYS(N3167,P3167,Feriados!A$28:A$328)-1,NETWORKDAYS(N3167,TODAY(),Feriados!A$28:A$328)),0)</f>
        <v>0</v>
      </c>
      <c r="R3167" s="17"/>
      <c r="S3167" s="17"/>
      <c r="AC3167" s="26"/>
      <c r="AD3167" s="26"/>
      <c r="AF3167" s="28"/>
    </row>
    <row r="3168" spans="13:32" s="25" customFormat="1" ht="15" x14ac:dyDescent="0.25">
      <c r="M3168" s="26"/>
      <c r="N3168" s="26"/>
      <c r="O3168" s="27">
        <f ca="1">+IF(NETWORKDAYS(M3168,N3168,Feriados!A3049:A3079)&gt;-1,NETWORKDAYS(M3168,N3168,Feriados!A3049:A3079)-1,NETWORKDAYS(M3168,TODAY(),Feriados!A$28:A$328))</f>
        <v>-1</v>
      </c>
      <c r="P3168" s="16"/>
      <c r="Q3168" s="25">
        <f ca="1">+IF(T3168="ENVIO OS", IF(NETWORKDAYS(N3168,P3168,Feriados!A$28:A$328)&gt;-1,NETWORKDAYS(N3168,P3168,Feriados!A$28:A$328)-1,NETWORKDAYS(N3168,TODAY(),Feriados!A$28:A$328)),0)</f>
        <v>0</v>
      </c>
      <c r="R3168" s="17"/>
      <c r="S3168" s="17"/>
      <c r="AC3168" s="26"/>
      <c r="AD3168" s="26"/>
      <c r="AF3168" s="28"/>
    </row>
    <row r="3169" spans="13:32" s="25" customFormat="1" ht="15" x14ac:dyDescent="0.25">
      <c r="M3169" s="26"/>
      <c r="N3169" s="26"/>
      <c r="O3169" s="27">
        <f ca="1">+IF(NETWORKDAYS(M3169,N3169,Feriados!A3050:A3080)&gt;-1,NETWORKDAYS(M3169,N3169,Feriados!A3050:A3080)-1,NETWORKDAYS(M3169,TODAY(),Feriados!A$28:A$328))</f>
        <v>-1</v>
      </c>
      <c r="P3169" s="16"/>
      <c r="Q3169" s="25">
        <f ca="1">+IF(T3169="ENVIO OS", IF(NETWORKDAYS(N3169,P3169,Feriados!A$28:A$328)&gt;-1,NETWORKDAYS(N3169,P3169,Feriados!A$28:A$328)-1,NETWORKDAYS(N3169,TODAY(),Feriados!A$28:A$328)),0)</f>
        <v>0</v>
      </c>
      <c r="R3169" s="17"/>
      <c r="S3169" s="17"/>
      <c r="AC3169" s="26"/>
      <c r="AD3169" s="26"/>
      <c r="AF3169" s="28"/>
    </row>
    <row r="3170" spans="13:32" s="25" customFormat="1" ht="15" x14ac:dyDescent="0.25">
      <c r="M3170" s="26"/>
      <c r="N3170" s="26"/>
      <c r="O3170" s="27">
        <f ca="1">+IF(NETWORKDAYS(M3170,N3170,Feriados!A3051:A3081)&gt;-1,NETWORKDAYS(M3170,N3170,Feriados!A3051:A3081)-1,NETWORKDAYS(M3170,TODAY(),Feriados!A$28:A$328))</f>
        <v>-1</v>
      </c>
      <c r="P3170" s="16"/>
      <c r="Q3170" s="25">
        <f ca="1">+IF(T3170="ENVIO OS", IF(NETWORKDAYS(N3170,P3170,Feriados!A$28:A$328)&gt;-1,NETWORKDAYS(N3170,P3170,Feriados!A$28:A$328)-1,NETWORKDAYS(N3170,TODAY(),Feriados!A$28:A$328)),0)</f>
        <v>0</v>
      </c>
      <c r="R3170" s="17"/>
      <c r="S3170" s="17"/>
      <c r="AC3170" s="26"/>
      <c r="AD3170" s="26"/>
      <c r="AF3170" s="28"/>
    </row>
    <row r="3171" spans="13:32" s="25" customFormat="1" ht="15" x14ac:dyDescent="0.25">
      <c r="M3171" s="26"/>
      <c r="N3171" s="26"/>
      <c r="O3171" s="27">
        <f ca="1">+IF(NETWORKDAYS(M3171,N3171,Feriados!A3052:A3082)&gt;-1,NETWORKDAYS(M3171,N3171,Feriados!A3052:A3082)-1,NETWORKDAYS(M3171,TODAY(),Feriados!A$28:A$328))</f>
        <v>-1</v>
      </c>
      <c r="P3171" s="16"/>
      <c r="Q3171" s="25">
        <f ca="1">+IF(T3171="ENVIO OS", IF(NETWORKDAYS(N3171,P3171,Feriados!A$28:A$328)&gt;-1,NETWORKDAYS(N3171,P3171,Feriados!A$28:A$328)-1,NETWORKDAYS(N3171,TODAY(),Feriados!A$28:A$328)),0)</f>
        <v>0</v>
      </c>
      <c r="R3171" s="17"/>
      <c r="S3171" s="17"/>
      <c r="AC3171" s="26"/>
      <c r="AD3171" s="26"/>
      <c r="AF3171" s="28"/>
    </row>
    <row r="3172" spans="13:32" s="25" customFormat="1" ht="15" x14ac:dyDescent="0.25">
      <c r="M3172" s="26"/>
      <c r="N3172" s="26"/>
      <c r="O3172" s="27">
        <f ca="1">+IF(NETWORKDAYS(M3172,N3172,Feriados!A3053:A3083)&gt;-1,NETWORKDAYS(M3172,N3172,Feriados!A3053:A3083)-1,NETWORKDAYS(M3172,TODAY(),Feriados!A$28:A$328))</f>
        <v>-1</v>
      </c>
      <c r="P3172" s="16"/>
      <c r="Q3172" s="25">
        <f ca="1">+IF(T3172="ENVIO OS", IF(NETWORKDAYS(N3172,P3172,Feriados!A$28:A$328)&gt;-1,NETWORKDAYS(N3172,P3172,Feriados!A$28:A$328)-1,NETWORKDAYS(N3172,TODAY(),Feriados!A$28:A$328)),0)</f>
        <v>0</v>
      </c>
      <c r="R3172" s="17"/>
      <c r="S3172" s="17"/>
      <c r="AC3172" s="26"/>
      <c r="AD3172" s="26"/>
      <c r="AF3172" s="28"/>
    </row>
    <row r="3173" spans="13:32" s="25" customFormat="1" ht="15" x14ac:dyDescent="0.25">
      <c r="M3173" s="26"/>
      <c r="N3173" s="26"/>
      <c r="O3173" s="27">
        <f ca="1">+IF(NETWORKDAYS(M3173,N3173,Feriados!A3054:A3084)&gt;-1,NETWORKDAYS(M3173,N3173,Feriados!A3054:A3084)-1,NETWORKDAYS(M3173,TODAY(),Feriados!A$28:A$328))</f>
        <v>-1</v>
      </c>
      <c r="P3173" s="16"/>
      <c r="Q3173" s="25">
        <f ca="1">+IF(T3173="ENVIO OS", IF(NETWORKDAYS(N3173,P3173,Feriados!A$28:A$328)&gt;-1,NETWORKDAYS(N3173,P3173,Feriados!A$28:A$328)-1,NETWORKDAYS(N3173,TODAY(),Feriados!A$28:A$328)),0)</f>
        <v>0</v>
      </c>
      <c r="R3173" s="17"/>
      <c r="S3173" s="17"/>
      <c r="AC3173" s="26"/>
      <c r="AD3173" s="26"/>
      <c r="AF3173" s="28"/>
    </row>
    <row r="3174" spans="13:32" s="25" customFormat="1" ht="15" x14ac:dyDescent="0.25">
      <c r="M3174" s="26"/>
      <c r="N3174" s="26"/>
      <c r="O3174" s="27">
        <f ca="1">+IF(NETWORKDAYS(M3174,N3174,Feriados!A3055:A3085)&gt;-1,NETWORKDAYS(M3174,N3174,Feriados!A3055:A3085)-1,NETWORKDAYS(M3174,TODAY(),Feriados!A$28:A$328))</f>
        <v>-1</v>
      </c>
      <c r="P3174" s="16"/>
      <c r="Q3174" s="25">
        <f ca="1">+IF(T3174="ENVIO OS", IF(NETWORKDAYS(N3174,P3174,Feriados!A$28:A$328)&gt;-1,NETWORKDAYS(N3174,P3174,Feriados!A$28:A$328)-1,NETWORKDAYS(N3174,TODAY(),Feriados!A$28:A$328)),0)</f>
        <v>0</v>
      </c>
      <c r="R3174" s="17"/>
      <c r="S3174" s="17"/>
      <c r="AC3174" s="26"/>
      <c r="AD3174" s="26"/>
      <c r="AF3174" s="28"/>
    </row>
    <row r="3175" spans="13:32" s="25" customFormat="1" ht="15" x14ac:dyDescent="0.25">
      <c r="M3175" s="26"/>
      <c r="N3175" s="26"/>
      <c r="O3175" s="27">
        <f ca="1">+IF(NETWORKDAYS(M3175,N3175,Feriados!A3056:A3086)&gt;-1,NETWORKDAYS(M3175,N3175,Feriados!A3056:A3086)-1,NETWORKDAYS(M3175,TODAY(),Feriados!A$28:A$328))</f>
        <v>-1</v>
      </c>
      <c r="P3175" s="16"/>
      <c r="Q3175" s="25">
        <f ca="1">+IF(T3175="ENVIO OS", IF(NETWORKDAYS(N3175,P3175,Feriados!A$28:A$328)&gt;-1,NETWORKDAYS(N3175,P3175,Feriados!A$28:A$328)-1,NETWORKDAYS(N3175,TODAY(),Feriados!A$28:A$328)),0)</f>
        <v>0</v>
      </c>
      <c r="R3175" s="17"/>
      <c r="S3175" s="17"/>
      <c r="AC3175" s="26"/>
      <c r="AD3175" s="26"/>
      <c r="AF3175" s="28"/>
    </row>
    <row r="3176" spans="13:32" s="25" customFormat="1" ht="15" x14ac:dyDescent="0.25">
      <c r="M3176" s="26"/>
      <c r="N3176" s="26"/>
      <c r="O3176" s="27">
        <f ca="1">+IF(NETWORKDAYS(M3176,N3176,Feriados!A3057:A3087)&gt;-1,NETWORKDAYS(M3176,N3176,Feriados!A3057:A3087)-1,NETWORKDAYS(M3176,TODAY(),Feriados!A$28:A$328))</f>
        <v>-1</v>
      </c>
      <c r="P3176" s="16"/>
      <c r="Q3176" s="25">
        <f ca="1">+IF(T3176="ENVIO OS", IF(NETWORKDAYS(N3176,P3176,Feriados!A$28:A$328)&gt;-1,NETWORKDAYS(N3176,P3176,Feriados!A$28:A$328)-1,NETWORKDAYS(N3176,TODAY(),Feriados!A$28:A$328)),0)</f>
        <v>0</v>
      </c>
      <c r="R3176" s="17"/>
      <c r="S3176" s="17"/>
      <c r="AC3176" s="26"/>
      <c r="AD3176" s="26"/>
      <c r="AF3176" s="28"/>
    </row>
    <row r="3177" spans="13:32" s="25" customFormat="1" ht="15" x14ac:dyDescent="0.25">
      <c r="M3177" s="26"/>
      <c r="N3177" s="26"/>
      <c r="O3177" s="27">
        <f ca="1">+IF(NETWORKDAYS(M3177,N3177,Feriados!A3058:A3088)&gt;-1,NETWORKDAYS(M3177,N3177,Feriados!A3058:A3088)-1,NETWORKDAYS(M3177,TODAY(),Feriados!A$28:A$328))</f>
        <v>-1</v>
      </c>
      <c r="P3177" s="16"/>
      <c r="Q3177" s="25">
        <f ca="1">+IF(T3177="ENVIO OS", IF(NETWORKDAYS(N3177,P3177,Feriados!A$28:A$328)&gt;-1,NETWORKDAYS(N3177,P3177,Feriados!A$28:A$328)-1,NETWORKDAYS(N3177,TODAY(),Feriados!A$28:A$328)),0)</f>
        <v>0</v>
      </c>
      <c r="R3177" s="17"/>
      <c r="S3177" s="17"/>
      <c r="AC3177" s="26"/>
      <c r="AD3177" s="26"/>
      <c r="AF3177" s="28"/>
    </row>
    <row r="3178" spans="13:32" s="25" customFormat="1" ht="15" x14ac:dyDescent="0.25">
      <c r="M3178" s="26"/>
      <c r="N3178" s="26"/>
      <c r="O3178" s="27">
        <f ca="1">+IF(NETWORKDAYS(M3178,N3178,Feriados!A3059:A3089)&gt;-1,NETWORKDAYS(M3178,N3178,Feriados!A3059:A3089)-1,NETWORKDAYS(M3178,TODAY(),Feriados!A$28:A$328))</f>
        <v>-1</v>
      </c>
      <c r="P3178" s="16"/>
      <c r="Q3178" s="25">
        <f ca="1">+IF(T3178="ENVIO OS", IF(NETWORKDAYS(N3178,P3178,Feriados!A$28:A$328)&gt;-1,NETWORKDAYS(N3178,P3178,Feriados!A$28:A$328)-1,NETWORKDAYS(N3178,TODAY(),Feriados!A$28:A$328)),0)</f>
        <v>0</v>
      </c>
      <c r="R3178" s="17"/>
      <c r="S3178" s="17"/>
      <c r="AC3178" s="26"/>
      <c r="AD3178" s="26"/>
      <c r="AF3178" s="28"/>
    </row>
    <row r="3179" spans="13:32" s="25" customFormat="1" ht="15" x14ac:dyDescent="0.25">
      <c r="M3179" s="26"/>
      <c r="N3179" s="26"/>
      <c r="O3179" s="27">
        <f ca="1">+IF(NETWORKDAYS(M3179,N3179,Feriados!A3060:A3090)&gt;-1,NETWORKDAYS(M3179,N3179,Feriados!A3060:A3090)-1,NETWORKDAYS(M3179,TODAY(),Feriados!A$28:A$328))</f>
        <v>-1</v>
      </c>
      <c r="P3179" s="16"/>
      <c r="Q3179" s="25">
        <f ca="1">+IF(T3179="ENVIO OS", IF(NETWORKDAYS(N3179,P3179,Feriados!A$28:A$328)&gt;-1,NETWORKDAYS(N3179,P3179,Feriados!A$28:A$328)-1,NETWORKDAYS(N3179,TODAY(),Feriados!A$28:A$328)),0)</f>
        <v>0</v>
      </c>
      <c r="R3179" s="17"/>
      <c r="S3179" s="17"/>
      <c r="AC3179" s="26"/>
      <c r="AD3179" s="26"/>
      <c r="AF3179" s="28"/>
    </row>
    <row r="3180" spans="13:32" s="25" customFormat="1" ht="15" x14ac:dyDescent="0.25">
      <c r="M3180" s="26"/>
      <c r="N3180" s="26"/>
      <c r="O3180" s="27">
        <f ca="1">+IF(NETWORKDAYS(M3180,N3180,Feriados!A3061:A3091)&gt;-1,NETWORKDAYS(M3180,N3180,Feriados!A3061:A3091)-1,NETWORKDAYS(M3180,TODAY(),Feriados!A$28:A$328))</f>
        <v>-1</v>
      </c>
      <c r="P3180" s="16"/>
      <c r="Q3180" s="25">
        <f ca="1">+IF(T3180="ENVIO OS", IF(NETWORKDAYS(N3180,P3180,Feriados!A$28:A$328)&gt;-1,NETWORKDAYS(N3180,P3180,Feriados!A$28:A$328)-1,NETWORKDAYS(N3180,TODAY(),Feriados!A$28:A$328)),0)</f>
        <v>0</v>
      </c>
      <c r="R3180" s="17"/>
      <c r="S3180" s="17"/>
      <c r="AC3180" s="26"/>
      <c r="AD3180" s="26"/>
      <c r="AF3180" s="28"/>
    </row>
    <row r="3181" spans="13:32" s="25" customFormat="1" ht="15" x14ac:dyDescent="0.25">
      <c r="M3181" s="26"/>
      <c r="N3181" s="26"/>
      <c r="O3181" s="27">
        <f ca="1">+IF(NETWORKDAYS(M3181,N3181,Feriados!A3062:A3092)&gt;-1,NETWORKDAYS(M3181,N3181,Feriados!A3062:A3092)-1,NETWORKDAYS(M3181,TODAY(),Feriados!A$28:A$328))</f>
        <v>-1</v>
      </c>
      <c r="P3181" s="16"/>
      <c r="Q3181" s="25">
        <f ca="1">+IF(T3181="ENVIO OS", IF(NETWORKDAYS(N3181,P3181,Feriados!A$28:A$328)&gt;-1,NETWORKDAYS(N3181,P3181,Feriados!A$28:A$328)-1,NETWORKDAYS(N3181,TODAY(),Feriados!A$28:A$328)),0)</f>
        <v>0</v>
      </c>
      <c r="R3181" s="17"/>
      <c r="S3181" s="17"/>
      <c r="AC3181" s="26"/>
      <c r="AD3181" s="26"/>
      <c r="AF3181" s="28"/>
    </row>
    <row r="3182" spans="13:32" s="25" customFormat="1" ht="15" x14ac:dyDescent="0.25">
      <c r="M3182" s="26"/>
      <c r="N3182" s="26"/>
      <c r="O3182" s="27">
        <f ca="1">+IF(NETWORKDAYS(M3182,N3182,Feriados!A3063:A3093)&gt;-1,NETWORKDAYS(M3182,N3182,Feriados!A3063:A3093)-1,NETWORKDAYS(M3182,TODAY(),Feriados!A$28:A$328))</f>
        <v>-1</v>
      </c>
      <c r="P3182" s="16"/>
      <c r="Q3182" s="25">
        <f ca="1">+IF(T3182="ENVIO OS", IF(NETWORKDAYS(N3182,P3182,Feriados!A$28:A$328)&gt;-1,NETWORKDAYS(N3182,P3182,Feriados!A$28:A$328)-1,NETWORKDAYS(N3182,TODAY(),Feriados!A$28:A$328)),0)</f>
        <v>0</v>
      </c>
      <c r="R3182" s="17"/>
      <c r="S3182" s="17"/>
      <c r="AC3182" s="26"/>
      <c r="AD3182" s="26"/>
      <c r="AF3182" s="28"/>
    </row>
    <row r="3183" spans="13:32" s="25" customFormat="1" ht="15" x14ac:dyDescent="0.25">
      <c r="M3183" s="26"/>
      <c r="N3183" s="26"/>
      <c r="O3183" s="27">
        <f ca="1">+IF(NETWORKDAYS(M3183,N3183,Feriados!A3064:A3094)&gt;-1,NETWORKDAYS(M3183,N3183,Feriados!A3064:A3094)-1,NETWORKDAYS(M3183,TODAY(),Feriados!A$28:A$328))</f>
        <v>-1</v>
      </c>
      <c r="P3183" s="16"/>
      <c r="Q3183" s="25">
        <f ca="1">+IF(T3183="ENVIO OS", IF(NETWORKDAYS(N3183,P3183,Feriados!A$28:A$328)&gt;-1,NETWORKDAYS(N3183,P3183,Feriados!A$28:A$328)-1,NETWORKDAYS(N3183,TODAY(),Feriados!A$28:A$328)),0)</f>
        <v>0</v>
      </c>
      <c r="R3183" s="17"/>
      <c r="S3183" s="17"/>
      <c r="AC3183" s="26"/>
      <c r="AD3183" s="26"/>
      <c r="AF3183" s="28"/>
    </row>
    <row r="3184" spans="13:32" s="25" customFormat="1" ht="15" x14ac:dyDescent="0.25">
      <c r="M3184" s="26"/>
      <c r="N3184" s="26"/>
      <c r="O3184" s="27">
        <f ca="1">+IF(NETWORKDAYS(M3184,N3184,Feriados!A3065:A3095)&gt;-1,NETWORKDAYS(M3184,N3184,Feriados!A3065:A3095)-1,NETWORKDAYS(M3184,TODAY(),Feriados!A$28:A$328))</f>
        <v>-1</v>
      </c>
      <c r="P3184" s="16"/>
      <c r="Q3184" s="25">
        <f ca="1">+IF(T3184="ENVIO OS", IF(NETWORKDAYS(N3184,P3184,Feriados!A$28:A$328)&gt;-1,NETWORKDAYS(N3184,P3184,Feriados!A$28:A$328)-1,NETWORKDAYS(N3184,TODAY(),Feriados!A$28:A$328)),0)</f>
        <v>0</v>
      </c>
      <c r="R3184" s="17"/>
      <c r="S3184" s="17"/>
      <c r="AC3184" s="26"/>
      <c r="AD3184" s="26"/>
      <c r="AF3184" s="28"/>
    </row>
    <row r="3185" spans="13:32" s="25" customFormat="1" ht="15" x14ac:dyDescent="0.25">
      <c r="M3185" s="26"/>
      <c r="N3185" s="26"/>
      <c r="O3185" s="27">
        <f ca="1">+IF(NETWORKDAYS(M3185,N3185,Feriados!A3066:A3096)&gt;-1,NETWORKDAYS(M3185,N3185,Feriados!A3066:A3096)-1,NETWORKDAYS(M3185,TODAY(),Feriados!A$28:A$328))</f>
        <v>-1</v>
      </c>
      <c r="P3185" s="16"/>
      <c r="Q3185" s="25">
        <f ca="1">+IF(T3185="ENVIO OS", IF(NETWORKDAYS(N3185,P3185,Feriados!A$28:A$328)&gt;-1,NETWORKDAYS(N3185,P3185,Feriados!A$28:A$328)-1,NETWORKDAYS(N3185,TODAY(),Feriados!A$28:A$328)),0)</f>
        <v>0</v>
      </c>
      <c r="R3185" s="17"/>
      <c r="S3185" s="17"/>
      <c r="AC3185" s="26"/>
      <c r="AD3185" s="26"/>
      <c r="AF3185" s="28"/>
    </row>
    <row r="3186" spans="13:32" s="25" customFormat="1" ht="15" x14ac:dyDescent="0.25">
      <c r="M3186" s="26"/>
      <c r="N3186" s="26"/>
      <c r="O3186" s="27">
        <f ca="1">+IF(NETWORKDAYS(M3186,N3186,Feriados!A3067:A3097)&gt;-1,NETWORKDAYS(M3186,N3186,Feriados!A3067:A3097)-1,NETWORKDAYS(M3186,TODAY(),Feriados!A$28:A$328))</f>
        <v>-1</v>
      </c>
      <c r="P3186" s="16"/>
      <c r="Q3186" s="25">
        <f ca="1">+IF(T3186="ENVIO OS", IF(NETWORKDAYS(N3186,P3186,Feriados!A$28:A$328)&gt;-1,NETWORKDAYS(N3186,P3186,Feriados!A$28:A$328)-1,NETWORKDAYS(N3186,TODAY(),Feriados!A$28:A$328)),0)</f>
        <v>0</v>
      </c>
      <c r="R3186" s="17"/>
      <c r="S3186" s="17"/>
      <c r="AC3186" s="26"/>
      <c r="AD3186" s="26"/>
      <c r="AF3186" s="28"/>
    </row>
    <row r="3187" spans="13:32" s="25" customFormat="1" ht="15" x14ac:dyDescent="0.25">
      <c r="M3187" s="26"/>
      <c r="N3187" s="26"/>
      <c r="O3187" s="27">
        <f ca="1">+IF(NETWORKDAYS(M3187,N3187,Feriados!A3068:A3098)&gt;-1,NETWORKDAYS(M3187,N3187,Feriados!A3068:A3098)-1,NETWORKDAYS(M3187,TODAY(),Feriados!A$28:A$328))</f>
        <v>-1</v>
      </c>
      <c r="P3187" s="16"/>
      <c r="Q3187" s="25">
        <f ca="1">+IF(T3187="ENVIO OS", IF(NETWORKDAYS(N3187,P3187,Feriados!A$28:A$328)&gt;-1,NETWORKDAYS(N3187,P3187,Feriados!A$28:A$328)-1,NETWORKDAYS(N3187,TODAY(),Feriados!A$28:A$328)),0)</f>
        <v>0</v>
      </c>
      <c r="R3187" s="17"/>
      <c r="S3187" s="17"/>
      <c r="AC3187" s="26"/>
      <c r="AD3187" s="26"/>
      <c r="AF3187" s="28"/>
    </row>
    <row r="3188" spans="13:32" s="25" customFormat="1" ht="15" x14ac:dyDescent="0.25">
      <c r="M3188" s="26"/>
      <c r="N3188" s="26"/>
      <c r="O3188" s="27">
        <f ca="1">+IF(NETWORKDAYS(M3188,N3188,Feriados!A3069:A3099)&gt;-1,NETWORKDAYS(M3188,N3188,Feriados!A3069:A3099)-1,NETWORKDAYS(M3188,TODAY(),Feriados!A$28:A$328))</f>
        <v>-1</v>
      </c>
      <c r="P3188" s="16"/>
      <c r="Q3188" s="25">
        <f ca="1">+IF(T3188="ENVIO OS", IF(NETWORKDAYS(N3188,P3188,Feriados!A$28:A$328)&gt;-1,NETWORKDAYS(N3188,P3188,Feriados!A$28:A$328)-1,NETWORKDAYS(N3188,TODAY(),Feriados!A$28:A$328)),0)</f>
        <v>0</v>
      </c>
      <c r="R3188" s="17"/>
      <c r="S3188" s="17"/>
      <c r="AC3188" s="26"/>
      <c r="AD3188" s="26"/>
      <c r="AF3188" s="28"/>
    </row>
    <row r="3189" spans="13:32" s="25" customFormat="1" ht="15" x14ac:dyDescent="0.25">
      <c r="M3189" s="26"/>
      <c r="N3189" s="26"/>
      <c r="O3189" s="27">
        <f ca="1">+IF(NETWORKDAYS(M3189,N3189,Feriados!A3070:A3100)&gt;-1,NETWORKDAYS(M3189,N3189,Feriados!A3070:A3100)-1,NETWORKDAYS(M3189,TODAY(),Feriados!A$28:A$328))</f>
        <v>-1</v>
      </c>
      <c r="P3189" s="16"/>
      <c r="Q3189" s="25">
        <f ca="1">+IF(T3189="ENVIO OS", IF(NETWORKDAYS(N3189,P3189,Feriados!A$28:A$328)&gt;-1,NETWORKDAYS(N3189,P3189,Feriados!A$28:A$328)-1,NETWORKDAYS(N3189,TODAY(),Feriados!A$28:A$328)),0)</f>
        <v>0</v>
      </c>
      <c r="R3189" s="17"/>
      <c r="S3189" s="17"/>
      <c r="AC3189" s="26"/>
      <c r="AD3189" s="26"/>
      <c r="AF3189" s="28"/>
    </row>
    <row r="3190" spans="13:32" s="25" customFormat="1" ht="15" x14ac:dyDescent="0.25">
      <c r="M3190" s="26"/>
      <c r="N3190" s="26"/>
      <c r="O3190" s="27">
        <f ca="1">+IF(NETWORKDAYS(M3190,N3190,Feriados!A3071:A3101)&gt;-1,NETWORKDAYS(M3190,N3190,Feriados!A3071:A3101)-1,NETWORKDAYS(M3190,TODAY(),Feriados!A$28:A$328))</f>
        <v>-1</v>
      </c>
      <c r="P3190" s="16"/>
      <c r="Q3190" s="25">
        <f ca="1">+IF(T3190="ENVIO OS", IF(NETWORKDAYS(N3190,P3190,Feriados!A$28:A$328)&gt;-1,NETWORKDAYS(N3190,P3190,Feriados!A$28:A$328)-1,NETWORKDAYS(N3190,TODAY(),Feriados!A$28:A$328)),0)</f>
        <v>0</v>
      </c>
      <c r="R3190" s="17"/>
      <c r="S3190" s="17"/>
      <c r="AC3190" s="26"/>
      <c r="AD3190" s="26"/>
      <c r="AF3190" s="28"/>
    </row>
    <row r="3191" spans="13:32" s="25" customFormat="1" ht="15" x14ac:dyDescent="0.25">
      <c r="M3191" s="26"/>
      <c r="N3191" s="26"/>
      <c r="O3191" s="27">
        <f ca="1">+IF(NETWORKDAYS(M3191,N3191,Feriados!A3072:A3102)&gt;-1,NETWORKDAYS(M3191,N3191,Feriados!A3072:A3102)-1,NETWORKDAYS(M3191,TODAY(),Feriados!A$28:A$328))</f>
        <v>-1</v>
      </c>
      <c r="P3191" s="16"/>
      <c r="Q3191" s="25">
        <f ca="1">+IF(T3191="ENVIO OS", IF(NETWORKDAYS(N3191,P3191,Feriados!A$28:A$328)&gt;-1,NETWORKDAYS(N3191,P3191,Feriados!A$28:A$328)-1,NETWORKDAYS(N3191,TODAY(),Feriados!A$28:A$328)),0)</f>
        <v>0</v>
      </c>
      <c r="R3191" s="17"/>
      <c r="S3191" s="17"/>
      <c r="AC3191" s="26"/>
      <c r="AD3191" s="26"/>
      <c r="AF3191" s="28"/>
    </row>
    <row r="3192" spans="13:32" s="25" customFormat="1" ht="15" x14ac:dyDescent="0.25">
      <c r="M3192" s="26"/>
      <c r="N3192" s="26"/>
      <c r="O3192" s="27">
        <f ca="1">+IF(NETWORKDAYS(M3192,N3192,Feriados!A3073:A3103)&gt;-1,NETWORKDAYS(M3192,N3192,Feriados!A3073:A3103)-1,NETWORKDAYS(M3192,TODAY(),Feriados!A$28:A$328))</f>
        <v>-1</v>
      </c>
      <c r="P3192" s="16"/>
      <c r="Q3192" s="25">
        <f ca="1">+IF(T3192="ENVIO OS", IF(NETWORKDAYS(N3192,P3192,Feriados!A$28:A$328)&gt;-1,NETWORKDAYS(N3192,P3192,Feriados!A$28:A$328)-1,NETWORKDAYS(N3192,TODAY(),Feriados!A$28:A$328)),0)</f>
        <v>0</v>
      </c>
      <c r="R3192" s="17"/>
      <c r="S3192" s="17"/>
      <c r="AC3192" s="26"/>
      <c r="AD3192" s="26"/>
      <c r="AF3192" s="28"/>
    </row>
    <row r="3193" spans="13:32" s="25" customFormat="1" ht="15" x14ac:dyDescent="0.25">
      <c r="M3193" s="26"/>
      <c r="N3193" s="26"/>
      <c r="O3193" s="27">
        <f ca="1">+IF(NETWORKDAYS(M3193,N3193,Feriados!A3074:A3104)&gt;-1,NETWORKDAYS(M3193,N3193,Feriados!A3074:A3104)-1,NETWORKDAYS(M3193,TODAY(),Feriados!A$28:A$328))</f>
        <v>-1</v>
      </c>
      <c r="P3193" s="16"/>
      <c r="Q3193" s="25">
        <f ca="1">+IF(T3193="ENVIO OS", IF(NETWORKDAYS(N3193,P3193,Feriados!A$28:A$328)&gt;-1,NETWORKDAYS(N3193,P3193,Feriados!A$28:A$328)-1,NETWORKDAYS(N3193,TODAY(),Feriados!A$28:A$328)),0)</f>
        <v>0</v>
      </c>
      <c r="R3193" s="17"/>
      <c r="S3193" s="17"/>
      <c r="AC3193" s="26"/>
      <c r="AD3193" s="26"/>
      <c r="AF3193" s="28"/>
    </row>
    <row r="3194" spans="13:32" s="25" customFormat="1" ht="15" x14ac:dyDescent="0.25">
      <c r="M3194" s="26"/>
      <c r="N3194" s="26"/>
      <c r="O3194" s="27">
        <f ca="1">+IF(NETWORKDAYS(M3194,N3194,Feriados!A3075:A3105)&gt;-1,NETWORKDAYS(M3194,N3194,Feriados!A3075:A3105)-1,NETWORKDAYS(M3194,TODAY(),Feriados!A$28:A$328))</f>
        <v>-1</v>
      </c>
      <c r="P3194" s="16"/>
      <c r="Q3194" s="25">
        <f ca="1">+IF(T3194="ENVIO OS", IF(NETWORKDAYS(N3194,P3194,Feriados!A$28:A$328)&gt;-1,NETWORKDAYS(N3194,P3194,Feriados!A$28:A$328)-1,NETWORKDAYS(N3194,TODAY(),Feriados!A$28:A$328)),0)</f>
        <v>0</v>
      </c>
      <c r="R3194" s="17"/>
      <c r="S3194" s="17"/>
      <c r="AC3194" s="26"/>
      <c r="AD3194" s="26"/>
      <c r="AF3194" s="28"/>
    </row>
    <row r="3195" spans="13:32" s="25" customFormat="1" ht="15" x14ac:dyDescent="0.25">
      <c r="M3195" s="26"/>
      <c r="N3195" s="26"/>
      <c r="O3195" s="27">
        <f ca="1">+IF(NETWORKDAYS(M3195,N3195,Feriados!A3076:A3106)&gt;-1,NETWORKDAYS(M3195,N3195,Feriados!A3076:A3106)-1,NETWORKDAYS(M3195,TODAY(),Feriados!A$28:A$328))</f>
        <v>-1</v>
      </c>
      <c r="P3195" s="16"/>
      <c r="Q3195" s="25">
        <f ca="1">+IF(T3195="ENVIO OS", IF(NETWORKDAYS(N3195,P3195,Feriados!A$28:A$328)&gt;-1,NETWORKDAYS(N3195,P3195,Feriados!A$28:A$328)-1,NETWORKDAYS(N3195,TODAY(),Feriados!A$28:A$328)),0)</f>
        <v>0</v>
      </c>
      <c r="R3195" s="17"/>
      <c r="S3195" s="17"/>
      <c r="AC3195" s="26"/>
      <c r="AD3195" s="26"/>
      <c r="AF3195" s="28"/>
    </row>
    <row r="3196" spans="13:32" s="25" customFormat="1" ht="15" x14ac:dyDescent="0.25">
      <c r="M3196" s="26"/>
      <c r="N3196" s="26"/>
      <c r="O3196" s="27">
        <f ca="1">+IF(NETWORKDAYS(M3196,N3196,Feriados!A3077:A3107)&gt;-1,NETWORKDAYS(M3196,N3196,Feriados!A3077:A3107)-1,NETWORKDAYS(M3196,TODAY(),Feriados!A$28:A$328))</f>
        <v>-1</v>
      </c>
      <c r="P3196" s="16"/>
      <c r="Q3196" s="25">
        <f ca="1">+IF(T3196="ENVIO OS", IF(NETWORKDAYS(N3196,P3196,Feriados!A$28:A$328)&gt;-1,NETWORKDAYS(N3196,P3196,Feriados!A$28:A$328)-1,NETWORKDAYS(N3196,TODAY(),Feriados!A$28:A$328)),0)</f>
        <v>0</v>
      </c>
      <c r="R3196" s="17"/>
      <c r="S3196" s="17"/>
      <c r="AC3196" s="26"/>
      <c r="AD3196" s="26"/>
      <c r="AF3196" s="28"/>
    </row>
    <row r="3197" spans="13:32" s="25" customFormat="1" ht="15" x14ac:dyDescent="0.25">
      <c r="M3197" s="26"/>
      <c r="N3197" s="26"/>
      <c r="O3197" s="27">
        <f ca="1">+IF(NETWORKDAYS(M3197,N3197,Feriados!A3078:A3108)&gt;-1,NETWORKDAYS(M3197,N3197,Feriados!A3078:A3108)-1,NETWORKDAYS(M3197,TODAY(),Feriados!A$28:A$328))</f>
        <v>-1</v>
      </c>
      <c r="P3197" s="16"/>
      <c r="Q3197" s="25">
        <f ca="1">+IF(T3197="ENVIO OS", IF(NETWORKDAYS(N3197,P3197,Feriados!A$28:A$328)&gt;-1,NETWORKDAYS(N3197,P3197,Feriados!A$28:A$328)-1,NETWORKDAYS(N3197,TODAY(),Feriados!A$28:A$328)),0)</f>
        <v>0</v>
      </c>
      <c r="R3197" s="17"/>
      <c r="S3197" s="17"/>
      <c r="AC3197" s="26"/>
      <c r="AD3197" s="26"/>
      <c r="AF3197" s="28"/>
    </row>
    <row r="3198" spans="13:32" s="25" customFormat="1" ht="15" x14ac:dyDescent="0.25">
      <c r="M3198" s="26"/>
      <c r="N3198" s="26"/>
      <c r="O3198" s="27">
        <f ca="1">+IF(NETWORKDAYS(M3198,N3198,Feriados!A3079:A3109)&gt;-1,NETWORKDAYS(M3198,N3198,Feriados!A3079:A3109)-1,NETWORKDAYS(M3198,TODAY(),Feriados!A$28:A$328))</f>
        <v>-1</v>
      </c>
      <c r="P3198" s="16"/>
      <c r="Q3198" s="25">
        <f ca="1">+IF(T3198="ENVIO OS", IF(NETWORKDAYS(N3198,P3198,Feriados!A$28:A$328)&gt;-1,NETWORKDAYS(N3198,P3198,Feriados!A$28:A$328)-1,NETWORKDAYS(N3198,TODAY(),Feriados!A$28:A$328)),0)</f>
        <v>0</v>
      </c>
      <c r="R3198" s="17"/>
      <c r="S3198" s="17"/>
      <c r="AC3198" s="26"/>
      <c r="AD3198" s="26"/>
      <c r="AF3198" s="28"/>
    </row>
    <row r="3199" spans="13:32" s="25" customFormat="1" ht="15" x14ac:dyDescent="0.25">
      <c r="M3199" s="26"/>
      <c r="N3199" s="26"/>
      <c r="O3199" s="27">
        <f ca="1">+IF(NETWORKDAYS(M3199,N3199,Feriados!A3080:A3110)&gt;-1,NETWORKDAYS(M3199,N3199,Feriados!A3080:A3110)-1,NETWORKDAYS(M3199,TODAY(),Feriados!A$28:A$328))</f>
        <v>-1</v>
      </c>
      <c r="P3199" s="16"/>
      <c r="Q3199" s="25">
        <f ca="1">+IF(T3199="ENVIO OS", IF(NETWORKDAYS(N3199,P3199,Feriados!A$28:A$328)&gt;-1,NETWORKDAYS(N3199,P3199,Feriados!A$28:A$328)-1,NETWORKDAYS(N3199,TODAY(),Feriados!A$28:A$328)),0)</f>
        <v>0</v>
      </c>
      <c r="R3199" s="17"/>
      <c r="S3199" s="17"/>
      <c r="AC3199" s="26"/>
      <c r="AD3199" s="26"/>
      <c r="AF3199" s="28"/>
    </row>
    <row r="3200" spans="13:32" s="25" customFormat="1" ht="15" x14ac:dyDescent="0.25">
      <c r="M3200" s="26"/>
      <c r="N3200" s="26"/>
      <c r="O3200" s="27">
        <f ca="1">+IF(NETWORKDAYS(M3200,N3200,Feriados!A3081:A3111)&gt;-1,NETWORKDAYS(M3200,N3200,Feriados!A3081:A3111)-1,NETWORKDAYS(M3200,TODAY(),Feriados!A$28:A$328))</f>
        <v>-1</v>
      </c>
      <c r="P3200" s="16"/>
      <c r="Q3200" s="25">
        <f ca="1">+IF(T3200="ENVIO OS", IF(NETWORKDAYS(N3200,P3200,Feriados!A$28:A$328)&gt;-1,NETWORKDAYS(N3200,P3200,Feriados!A$28:A$328)-1,NETWORKDAYS(N3200,TODAY(),Feriados!A$28:A$328)),0)</f>
        <v>0</v>
      </c>
      <c r="R3200" s="17"/>
      <c r="S3200" s="17"/>
      <c r="AC3200" s="26"/>
      <c r="AD3200" s="26"/>
      <c r="AF3200" s="28"/>
    </row>
    <row r="3201" spans="13:32" s="25" customFormat="1" ht="15" x14ac:dyDescent="0.25">
      <c r="M3201" s="26"/>
      <c r="N3201" s="26"/>
      <c r="O3201" s="27">
        <f ca="1">+IF(NETWORKDAYS(M3201,N3201,Feriados!A3082:A3112)&gt;-1,NETWORKDAYS(M3201,N3201,Feriados!A3082:A3112)-1,NETWORKDAYS(M3201,TODAY(),Feriados!A$28:A$328))</f>
        <v>-1</v>
      </c>
      <c r="P3201" s="16"/>
      <c r="Q3201" s="25">
        <f ca="1">+IF(T3201="ENVIO OS", IF(NETWORKDAYS(N3201,P3201,Feriados!A$28:A$328)&gt;-1,NETWORKDAYS(N3201,P3201,Feriados!A$28:A$328)-1,NETWORKDAYS(N3201,TODAY(),Feriados!A$28:A$328)),0)</f>
        <v>0</v>
      </c>
      <c r="R3201" s="17"/>
      <c r="S3201" s="17"/>
      <c r="AC3201" s="26"/>
      <c r="AD3201" s="26"/>
      <c r="AF3201" s="28"/>
    </row>
    <row r="3202" spans="13:32" s="25" customFormat="1" ht="15" x14ac:dyDescent="0.25">
      <c r="M3202" s="26"/>
      <c r="N3202" s="26"/>
      <c r="O3202" s="27">
        <f ca="1">+IF(NETWORKDAYS(M3202,N3202,Feriados!A3083:A3113)&gt;-1,NETWORKDAYS(M3202,N3202,Feriados!A3083:A3113)-1,NETWORKDAYS(M3202,TODAY(),Feriados!A$28:A$328))</f>
        <v>-1</v>
      </c>
      <c r="P3202" s="16"/>
      <c r="Q3202" s="25">
        <f ca="1">+IF(T3202="ENVIO OS", IF(NETWORKDAYS(N3202,P3202,Feriados!A$28:A$328)&gt;-1,NETWORKDAYS(N3202,P3202,Feriados!A$28:A$328)-1,NETWORKDAYS(N3202,TODAY(),Feriados!A$28:A$328)),0)</f>
        <v>0</v>
      </c>
      <c r="R3202" s="17"/>
      <c r="S3202" s="17"/>
      <c r="AC3202" s="26"/>
      <c r="AD3202" s="26"/>
      <c r="AF3202" s="28"/>
    </row>
    <row r="3203" spans="13:32" s="25" customFormat="1" ht="15" x14ac:dyDescent="0.25">
      <c r="M3203" s="26"/>
      <c r="N3203" s="26"/>
      <c r="O3203" s="27">
        <f ca="1">+IF(NETWORKDAYS(M3203,N3203,Feriados!A3084:A3114)&gt;-1,NETWORKDAYS(M3203,N3203,Feriados!A3084:A3114)-1,NETWORKDAYS(M3203,TODAY(),Feriados!A$28:A$328))</f>
        <v>-1</v>
      </c>
      <c r="P3203" s="16"/>
      <c r="Q3203" s="25">
        <f ca="1">+IF(T3203="ENVIO OS", IF(NETWORKDAYS(N3203,P3203,Feriados!A$28:A$328)&gt;-1,NETWORKDAYS(N3203,P3203,Feriados!A$28:A$328)-1,NETWORKDAYS(N3203,TODAY(),Feriados!A$28:A$328)),0)</f>
        <v>0</v>
      </c>
      <c r="R3203" s="17"/>
      <c r="S3203" s="17"/>
      <c r="AC3203" s="26"/>
      <c r="AD3203" s="26"/>
      <c r="AF3203" s="28"/>
    </row>
    <row r="3204" spans="13:32" s="25" customFormat="1" ht="15" x14ac:dyDescent="0.25">
      <c r="M3204" s="26"/>
      <c r="N3204" s="26"/>
      <c r="O3204" s="27">
        <f ca="1">+IF(NETWORKDAYS(M3204,N3204,Feriados!A3085:A3115)&gt;-1,NETWORKDAYS(M3204,N3204,Feriados!A3085:A3115)-1,NETWORKDAYS(M3204,TODAY(),Feriados!A$28:A$328))</f>
        <v>-1</v>
      </c>
      <c r="P3204" s="16"/>
      <c r="Q3204" s="25">
        <f ca="1">+IF(T3204="ENVIO OS", IF(NETWORKDAYS(N3204,P3204,Feriados!A$28:A$328)&gt;-1,NETWORKDAYS(N3204,P3204,Feriados!A$28:A$328)-1,NETWORKDAYS(N3204,TODAY(),Feriados!A$28:A$328)),0)</f>
        <v>0</v>
      </c>
      <c r="R3204" s="17"/>
      <c r="S3204" s="17"/>
      <c r="AC3204" s="26"/>
      <c r="AD3204" s="26"/>
      <c r="AF3204" s="28"/>
    </row>
    <row r="3205" spans="13:32" s="25" customFormat="1" ht="15" x14ac:dyDescent="0.25">
      <c r="M3205" s="26"/>
      <c r="N3205" s="26"/>
      <c r="O3205" s="27">
        <f ca="1">+IF(NETWORKDAYS(M3205,N3205,Feriados!A3086:A3116)&gt;-1,NETWORKDAYS(M3205,N3205,Feriados!A3086:A3116)-1,NETWORKDAYS(M3205,TODAY(),Feriados!A$28:A$328))</f>
        <v>-1</v>
      </c>
      <c r="P3205" s="16"/>
      <c r="Q3205" s="25">
        <f ca="1">+IF(T3205="ENVIO OS", IF(NETWORKDAYS(N3205,P3205,Feriados!A$28:A$328)&gt;-1,NETWORKDAYS(N3205,P3205,Feriados!A$28:A$328)-1,NETWORKDAYS(N3205,TODAY(),Feriados!A$28:A$328)),0)</f>
        <v>0</v>
      </c>
      <c r="R3205" s="17"/>
      <c r="S3205" s="17"/>
      <c r="AC3205" s="26"/>
      <c r="AD3205" s="26"/>
      <c r="AF3205" s="28"/>
    </row>
    <row r="3206" spans="13:32" s="25" customFormat="1" ht="15" x14ac:dyDescent="0.25">
      <c r="M3206" s="26"/>
      <c r="N3206" s="26"/>
      <c r="O3206" s="27">
        <f ca="1">+IF(NETWORKDAYS(M3206,N3206,Feriados!A3087:A3117)&gt;-1,NETWORKDAYS(M3206,N3206,Feriados!A3087:A3117)-1,NETWORKDAYS(M3206,TODAY(),Feriados!A$28:A$328))</f>
        <v>-1</v>
      </c>
      <c r="P3206" s="16"/>
      <c r="Q3206" s="25">
        <f ca="1">+IF(T3206="ENVIO OS", IF(NETWORKDAYS(N3206,P3206,Feriados!A$28:A$328)&gt;-1,NETWORKDAYS(N3206,P3206,Feriados!A$28:A$328)-1,NETWORKDAYS(N3206,TODAY(),Feriados!A$28:A$328)),0)</f>
        <v>0</v>
      </c>
      <c r="R3206" s="17"/>
      <c r="S3206" s="17"/>
      <c r="AC3206" s="26"/>
      <c r="AD3206" s="26"/>
      <c r="AF3206" s="28"/>
    </row>
    <row r="3207" spans="13:32" s="25" customFormat="1" ht="15" x14ac:dyDescent="0.25">
      <c r="M3207" s="26"/>
      <c r="N3207" s="26"/>
      <c r="O3207" s="27">
        <f ca="1">+IF(NETWORKDAYS(M3207,N3207,Feriados!A3088:A3118)&gt;-1,NETWORKDAYS(M3207,N3207,Feriados!A3088:A3118)-1,NETWORKDAYS(M3207,TODAY(),Feriados!A$28:A$328))</f>
        <v>-1</v>
      </c>
      <c r="P3207" s="16"/>
      <c r="Q3207" s="25">
        <f ca="1">+IF(T3207="ENVIO OS", IF(NETWORKDAYS(N3207,P3207,Feriados!A$28:A$328)&gt;-1,NETWORKDAYS(N3207,P3207,Feriados!A$28:A$328)-1,NETWORKDAYS(N3207,TODAY(),Feriados!A$28:A$328)),0)</f>
        <v>0</v>
      </c>
      <c r="R3207" s="17"/>
      <c r="S3207" s="17"/>
      <c r="AC3207" s="26"/>
      <c r="AD3207" s="26"/>
      <c r="AF3207" s="28"/>
    </row>
    <row r="3208" spans="13:32" s="25" customFormat="1" ht="15" x14ac:dyDescent="0.25">
      <c r="M3208" s="26"/>
      <c r="N3208" s="26"/>
      <c r="O3208" s="27">
        <f ca="1">+IF(NETWORKDAYS(M3208,N3208,Feriados!A3089:A3119)&gt;-1,NETWORKDAYS(M3208,N3208,Feriados!A3089:A3119)-1,NETWORKDAYS(M3208,TODAY(),Feriados!A$28:A$328))</f>
        <v>-1</v>
      </c>
      <c r="P3208" s="16"/>
      <c r="Q3208" s="25">
        <f ca="1">+IF(T3208="ENVIO OS", IF(NETWORKDAYS(N3208,P3208,Feriados!A$28:A$328)&gt;-1,NETWORKDAYS(N3208,P3208,Feriados!A$28:A$328)-1,NETWORKDAYS(N3208,TODAY(),Feriados!A$28:A$328)),0)</f>
        <v>0</v>
      </c>
      <c r="R3208" s="17"/>
      <c r="S3208" s="17"/>
      <c r="AC3208" s="26"/>
      <c r="AD3208" s="26"/>
      <c r="AF3208" s="28"/>
    </row>
    <row r="3209" spans="13:32" s="25" customFormat="1" ht="15" x14ac:dyDescent="0.25">
      <c r="M3209" s="26"/>
      <c r="N3209" s="26"/>
      <c r="O3209" s="27">
        <f ca="1">+IF(NETWORKDAYS(M3209,N3209,Feriados!A3090:A3120)&gt;-1,NETWORKDAYS(M3209,N3209,Feriados!A3090:A3120)-1,NETWORKDAYS(M3209,TODAY(),Feriados!A$28:A$328))</f>
        <v>-1</v>
      </c>
      <c r="P3209" s="16"/>
      <c r="Q3209" s="25">
        <f ca="1">+IF(T3209="ENVIO OS", IF(NETWORKDAYS(N3209,P3209,Feriados!A$28:A$328)&gt;-1,NETWORKDAYS(N3209,P3209,Feriados!A$28:A$328)-1,NETWORKDAYS(N3209,TODAY(),Feriados!A$28:A$328)),0)</f>
        <v>0</v>
      </c>
      <c r="R3209" s="17"/>
      <c r="S3209" s="17"/>
      <c r="AC3209" s="26"/>
      <c r="AD3209" s="26"/>
      <c r="AF3209" s="28"/>
    </row>
    <row r="3210" spans="13:32" s="25" customFormat="1" ht="15" x14ac:dyDescent="0.25">
      <c r="M3210" s="26"/>
      <c r="N3210" s="26"/>
      <c r="O3210" s="27">
        <f ca="1">+IF(NETWORKDAYS(M3210,N3210,Feriados!A3091:A3121)&gt;-1,NETWORKDAYS(M3210,N3210,Feriados!A3091:A3121)-1,NETWORKDAYS(M3210,TODAY(),Feriados!A$28:A$328))</f>
        <v>-1</v>
      </c>
      <c r="P3210" s="16"/>
      <c r="Q3210" s="25">
        <f ca="1">+IF(T3210="ENVIO OS", IF(NETWORKDAYS(N3210,P3210,Feriados!A$28:A$328)&gt;-1,NETWORKDAYS(N3210,P3210,Feriados!A$28:A$328)-1,NETWORKDAYS(N3210,TODAY(),Feriados!A$28:A$328)),0)</f>
        <v>0</v>
      </c>
      <c r="R3210" s="17"/>
      <c r="S3210" s="17"/>
      <c r="AC3210" s="26"/>
      <c r="AD3210" s="26"/>
      <c r="AF3210" s="28"/>
    </row>
    <row r="3211" spans="13:32" s="25" customFormat="1" ht="15" x14ac:dyDescent="0.25">
      <c r="M3211" s="26"/>
      <c r="N3211" s="26"/>
      <c r="O3211" s="27">
        <f ca="1">+IF(NETWORKDAYS(M3211,N3211,Feriados!A3092:A3122)&gt;-1,NETWORKDAYS(M3211,N3211,Feriados!A3092:A3122)-1,NETWORKDAYS(M3211,TODAY(),Feriados!A$28:A$328))</f>
        <v>-1</v>
      </c>
      <c r="P3211" s="16"/>
      <c r="Q3211" s="25">
        <f ca="1">+IF(T3211="ENVIO OS", IF(NETWORKDAYS(N3211,P3211,Feriados!A$28:A$328)&gt;-1,NETWORKDAYS(N3211,P3211,Feriados!A$28:A$328)-1,NETWORKDAYS(N3211,TODAY(),Feriados!A$28:A$328)),0)</f>
        <v>0</v>
      </c>
      <c r="R3211" s="17"/>
      <c r="S3211" s="17"/>
      <c r="AC3211" s="26"/>
      <c r="AD3211" s="26"/>
      <c r="AF3211" s="28"/>
    </row>
    <row r="3212" spans="13:32" s="25" customFormat="1" ht="15" x14ac:dyDescent="0.25">
      <c r="M3212" s="26"/>
      <c r="N3212" s="26"/>
      <c r="O3212" s="27">
        <f ca="1">+IF(NETWORKDAYS(M3212,N3212,Feriados!A3093:A3123)&gt;-1,NETWORKDAYS(M3212,N3212,Feriados!A3093:A3123)-1,NETWORKDAYS(M3212,TODAY(),Feriados!A$28:A$328))</f>
        <v>-1</v>
      </c>
      <c r="P3212" s="16"/>
      <c r="Q3212" s="25">
        <f ca="1">+IF(T3212="ENVIO OS", IF(NETWORKDAYS(N3212,P3212,Feriados!A$28:A$328)&gt;-1,NETWORKDAYS(N3212,P3212,Feriados!A$28:A$328)-1,NETWORKDAYS(N3212,TODAY(),Feriados!A$28:A$328)),0)</f>
        <v>0</v>
      </c>
      <c r="R3212" s="17"/>
      <c r="S3212" s="17"/>
      <c r="AC3212" s="26"/>
      <c r="AD3212" s="26"/>
      <c r="AF3212" s="28"/>
    </row>
    <row r="3213" spans="13:32" s="25" customFormat="1" ht="15" x14ac:dyDescent="0.25">
      <c r="M3213" s="26"/>
      <c r="N3213" s="26"/>
      <c r="O3213" s="27">
        <f ca="1">+IF(NETWORKDAYS(M3213,N3213,Feriados!A3094:A3124)&gt;-1,NETWORKDAYS(M3213,N3213,Feriados!A3094:A3124)-1,NETWORKDAYS(M3213,TODAY(),Feriados!A$28:A$328))</f>
        <v>-1</v>
      </c>
      <c r="P3213" s="16"/>
      <c r="Q3213" s="25">
        <f ca="1">+IF(T3213="ENVIO OS", IF(NETWORKDAYS(N3213,P3213,Feriados!A$28:A$328)&gt;-1,NETWORKDAYS(N3213,P3213,Feriados!A$28:A$328)-1,NETWORKDAYS(N3213,TODAY(),Feriados!A$28:A$328)),0)</f>
        <v>0</v>
      </c>
      <c r="R3213" s="17"/>
      <c r="S3213" s="17"/>
      <c r="AC3213" s="26"/>
      <c r="AD3213" s="26"/>
      <c r="AF3213" s="28"/>
    </row>
    <row r="3214" spans="13:32" s="25" customFormat="1" ht="15" x14ac:dyDescent="0.25">
      <c r="M3214" s="26"/>
      <c r="N3214" s="26"/>
      <c r="O3214" s="27">
        <f ca="1">+IF(NETWORKDAYS(M3214,N3214,Feriados!A3095:A3125)&gt;-1,NETWORKDAYS(M3214,N3214,Feriados!A3095:A3125)-1,NETWORKDAYS(M3214,TODAY(),Feriados!A$28:A$328))</f>
        <v>-1</v>
      </c>
      <c r="P3214" s="16"/>
      <c r="Q3214" s="25">
        <f ca="1">+IF(T3214="ENVIO OS", IF(NETWORKDAYS(N3214,P3214,Feriados!A$28:A$328)&gt;-1,NETWORKDAYS(N3214,P3214,Feriados!A$28:A$328)-1,NETWORKDAYS(N3214,TODAY(),Feriados!A$28:A$328)),0)</f>
        <v>0</v>
      </c>
      <c r="R3214" s="17"/>
      <c r="S3214" s="17"/>
      <c r="AC3214" s="26"/>
      <c r="AD3214" s="26"/>
      <c r="AF3214" s="28"/>
    </row>
    <row r="3215" spans="13:32" s="25" customFormat="1" ht="15" x14ac:dyDescent="0.25">
      <c r="M3215" s="26"/>
      <c r="N3215" s="26"/>
      <c r="O3215" s="27">
        <f ca="1">+IF(NETWORKDAYS(M3215,N3215,Feriados!A3096:A3126)&gt;-1,NETWORKDAYS(M3215,N3215,Feriados!A3096:A3126)-1,NETWORKDAYS(M3215,TODAY(),Feriados!A$28:A$328))</f>
        <v>-1</v>
      </c>
      <c r="P3215" s="16"/>
      <c r="Q3215" s="25">
        <f ca="1">+IF(T3215="ENVIO OS", IF(NETWORKDAYS(N3215,P3215,Feriados!A$28:A$328)&gt;-1,NETWORKDAYS(N3215,P3215,Feriados!A$28:A$328)-1,NETWORKDAYS(N3215,TODAY(),Feriados!A$28:A$328)),0)</f>
        <v>0</v>
      </c>
      <c r="R3215" s="17"/>
      <c r="S3215" s="17"/>
      <c r="AC3215" s="26"/>
      <c r="AD3215" s="26"/>
      <c r="AF3215" s="28"/>
    </row>
    <row r="3216" spans="13:32" s="25" customFormat="1" ht="15" x14ac:dyDescent="0.25">
      <c r="M3216" s="26"/>
      <c r="N3216" s="26"/>
      <c r="O3216" s="27">
        <f ca="1">+IF(NETWORKDAYS(M3216,N3216,Feriados!A3097:A3127)&gt;-1,NETWORKDAYS(M3216,N3216,Feriados!A3097:A3127)-1,NETWORKDAYS(M3216,TODAY(),Feriados!A$28:A$328))</f>
        <v>-1</v>
      </c>
      <c r="P3216" s="16"/>
      <c r="Q3216" s="25">
        <f ca="1">+IF(T3216="ENVIO OS", IF(NETWORKDAYS(N3216,P3216,Feriados!A$28:A$328)&gt;-1,NETWORKDAYS(N3216,P3216,Feriados!A$28:A$328)-1,NETWORKDAYS(N3216,TODAY(),Feriados!A$28:A$328)),0)</f>
        <v>0</v>
      </c>
      <c r="R3216" s="17"/>
      <c r="S3216" s="17"/>
      <c r="AC3216" s="26"/>
      <c r="AD3216" s="26"/>
      <c r="AF3216" s="28"/>
    </row>
    <row r="3217" spans="13:32" s="25" customFormat="1" ht="15" x14ac:dyDescent="0.25">
      <c r="M3217" s="26"/>
      <c r="N3217" s="26"/>
      <c r="O3217" s="27">
        <f ca="1">+IF(NETWORKDAYS(M3217,N3217,Feriados!A3098:A3128)&gt;-1,NETWORKDAYS(M3217,N3217,Feriados!A3098:A3128)-1,NETWORKDAYS(M3217,TODAY(),Feriados!A$28:A$328))</f>
        <v>-1</v>
      </c>
      <c r="P3217" s="16"/>
      <c r="Q3217" s="25">
        <f ca="1">+IF(T3217="ENVIO OS", IF(NETWORKDAYS(N3217,P3217,Feriados!A$28:A$328)&gt;-1,NETWORKDAYS(N3217,P3217,Feriados!A$28:A$328)-1,NETWORKDAYS(N3217,TODAY(),Feriados!A$28:A$328)),0)</f>
        <v>0</v>
      </c>
      <c r="R3217" s="17"/>
      <c r="S3217" s="17"/>
      <c r="AC3217" s="26"/>
      <c r="AD3217" s="26"/>
      <c r="AF3217" s="28"/>
    </row>
    <row r="3218" spans="13:32" s="25" customFormat="1" ht="15" x14ac:dyDescent="0.25">
      <c r="M3218" s="26"/>
      <c r="N3218" s="26"/>
      <c r="O3218" s="27">
        <f ca="1">+IF(NETWORKDAYS(M3218,N3218,Feriados!A3099:A3129)&gt;-1,NETWORKDAYS(M3218,N3218,Feriados!A3099:A3129)-1,NETWORKDAYS(M3218,TODAY(),Feriados!A$28:A$328))</f>
        <v>-1</v>
      </c>
      <c r="P3218" s="16"/>
      <c r="Q3218" s="25">
        <f ca="1">+IF(T3218="ENVIO OS", IF(NETWORKDAYS(N3218,P3218,Feriados!A$28:A$328)&gt;-1,NETWORKDAYS(N3218,P3218,Feriados!A$28:A$328)-1,NETWORKDAYS(N3218,TODAY(),Feriados!A$28:A$328)),0)</f>
        <v>0</v>
      </c>
      <c r="R3218" s="17"/>
      <c r="S3218" s="17"/>
      <c r="AC3218" s="26"/>
      <c r="AD3218" s="26"/>
      <c r="AF3218" s="28"/>
    </row>
    <row r="3219" spans="13:32" s="25" customFormat="1" ht="15" x14ac:dyDescent="0.25">
      <c r="M3219" s="26"/>
      <c r="N3219" s="26"/>
      <c r="O3219" s="27">
        <f ca="1">+IF(NETWORKDAYS(M3219,N3219,Feriados!A3100:A3130)&gt;-1,NETWORKDAYS(M3219,N3219,Feriados!A3100:A3130)-1,NETWORKDAYS(M3219,TODAY(),Feriados!A$28:A$328))</f>
        <v>-1</v>
      </c>
      <c r="P3219" s="16"/>
      <c r="Q3219" s="25">
        <f ca="1">+IF(T3219="ENVIO OS", IF(NETWORKDAYS(N3219,P3219,Feriados!A$28:A$328)&gt;-1,NETWORKDAYS(N3219,P3219,Feriados!A$28:A$328)-1,NETWORKDAYS(N3219,TODAY(),Feriados!A$28:A$328)),0)</f>
        <v>0</v>
      </c>
      <c r="R3219" s="17"/>
      <c r="S3219" s="17"/>
      <c r="AC3219" s="26"/>
      <c r="AD3219" s="26"/>
      <c r="AF3219" s="28"/>
    </row>
    <row r="3220" spans="13:32" s="25" customFormat="1" ht="15" x14ac:dyDescent="0.25">
      <c r="M3220" s="26"/>
      <c r="N3220" s="26"/>
      <c r="O3220" s="27">
        <f ca="1">+IF(NETWORKDAYS(M3220,N3220,Feriados!A3101:A3131)&gt;-1,NETWORKDAYS(M3220,N3220,Feriados!A3101:A3131)-1,NETWORKDAYS(M3220,TODAY(),Feriados!A$28:A$328))</f>
        <v>-1</v>
      </c>
      <c r="P3220" s="16"/>
      <c r="Q3220" s="25">
        <f ca="1">+IF(T3220="ENVIO OS", IF(NETWORKDAYS(N3220,P3220,Feriados!A$28:A$328)&gt;-1,NETWORKDAYS(N3220,P3220,Feriados!A$28:A$328)-1,NETWORKDAYS(N3220,TODAY(),Feriados!A$28:A$328)),0)</f>
        <v>0</v>
      </c>
      <c r="R3220" s="17"/>
      <c r="S3220" s="17"/>
      <c r="AC3220" s="26"/>
      <c r="AD3220" s="26"/>
      <c r="AF3220" s="28"/>
    </row>
    <row r="3221" spans="13:32" s="25" customFormat="1" ht="15" x14ac:dyDescent="0.25">
      <c r="M3221" s="26"/>
      <c r="N3221" s="26"/>
      <c r="O3221" s="27">
        <f ca="1">+IF(NETWORKDAYS(M3221,N3221,Feriados!A3102:A3132)&gt;-1,NETWORKDAYS(M3221,N3221,Feriados!A3102:A3132)-1,NETWORKDAYS(M3221,TODAY(),Feriados!A$28:A$328))</f>
        <v>-1</v>
      </c>
      <c r="P3221" s="16"/>
      <c r="Q3221" s="25">
        <f ca="1">+IF(T3221="ENVIO OS", IF(NETWORKDAYS(N3221,P3221,Feriados!A$28:A$328)&gt;-1,NETWORKDAYS(N3221,P3221,Feriados!A$28:A$328)-1,NETWORKDAYS(N3221,TODAY(),Feriados!A$28:A$328)),0)</f>
        <v>0</v>
      </c>
      <c r="R3221" s="17"/>
      <c r="S3221" s="17"/>
      <c r="AC3221" s="26"/>
      <c r="AD3221" s="26"/>
      <c r="AF3221" s="28"/>
    </row>
    <row r="3222" spans="13:32" s="25" customFormat="1" ht="15" x14ac:dyDescent="0.25">
      <c r="M3222" s="26"/>
      <c r="N3222" s="26"/>
      <c r="O3222" s="27">
        <f ca="1">+IF(NETWORKDAYS(M3222,N3222,Feriados!A3103:A3133)&gt;-1,NETWORKDAYS(M3222,N3222,Feriados!A3103:A3133)-1,NETWORKDAYS(M3222,TODAY(),Feriados!A$28:A$328))</f>
        <v>-1</v>
      </c>
      <c r="P3222" s="16"/>
      <c r="Q3222" s="25">
        <f ca="1">+IF(T3222="ENVIO OS", IF(NETWORKDAYS(N3222,P3222,Feriados!A$28:A$328)&gt;-1,NETWORKDAYS(N3222,P3222,Feriados!A$28:A$328)-1,NETWORKDAYS(N3222,TODAY(),Feriados!A$28:A$328)),0)</f>
        <v>0</v>
      </c>
      <c r="R3222" s="17"/>
      <c r="S3222" s="17"/>
      <c r="AC3222" s="26"/>
      <c r="AD3222" s="26"/>
      <c r="AF3222" s="28"/>
    </row>
    <row r="3223" spans="13:32" s="25" customFormat="1" ht="15" x14ac:dyDescent="0.25">
      <c r="M3223" s="26"/>
      <c r="N3223" s="26"/>
      <c r="O3223" s="27">
        <f ca="1">+IF(NETWORKDAYS(M3223,N3223,Feriados!A3104:A3134)&gt;-1,NETWORKDAYS(M3223,N3223,Feriados!A3104:A3134)-1,NETWORKDAYS(M3223,TODAY(),Feriados!A$28:A$328))</f>
        <v>-1</v>
      </c>
      <c r="P3223" s="16"/>
      <c r="Q3223" s="25">
        <f ca="1">+IF(T3223="ENVIO OS", IF(NETWORKDAYS(N3223,P3223,Feriados!A$28:A$328)&gt;-1,NETWORKDAYS(N3223,P3223,Feriados!A$28:A$328)-1,NETWORKDAYS(N3223,TODAY(),Feriados!A$28:A$328)),0)</f>
        <v>0</v>
      </c>
      <c r="R3223" s="17"/>
      <c r="S3223" s="17"/>
      <c r="AC3223" s="26"/>
      <c r="AD3223" s="26"/>
      <c r="AF3223" s="28"/>
    </row>
    <row r="3224" spans="13:32" s="25" customFormat="1" ht="15" x14ac:dyDescent="0.25">
      <c r="M3224" s="26"/>
      <c r="N3224" s="26"/>
      <c r="O3224" s="27">
        <f ca="1">+IF(NETWORKDAYS(M3224,N3224,Feriados!A3105:A3135)&gt;-1,NETWORKDAYS(M3224,N3224,Feriados!A3105:A3135)-1,NETWORKDAYS(M3224,TODAY(),Feriados!A$28:A$328))</f>
        <v>-1</v>
      </c>
      <c r="P3224" s="16"/>
      <c r="Q3224" s="25">
        <f ca="1">+IF(T3224="ENVIO OS", IF(NETWORKDAYS(N3224,P3224,Feriados!A$28:A$328)&gt;-1,NETWORKDAYS(N3224,P3224,Feriados!A$28:A$328)-1,NETWORKDAYS(N3224,TODAY(),Feriados!A$28:A$328)),0)</f>
        <v>0</v>
      </c>
      <c r="R3224" s="17"/>
      <c r="S3224" s="17"/>
      <c r="AC3224" s="26"/>
      <c r="AD3224" s="26"/>
      <c r="AF3224" s="28"/>
    </row>
    <row r="3225" spans="13:32" s="25" customFormat="1" ht="15" x14ac:dyDescent="0.25">
      <c r="M3225" s="26"/>
      <c r="N3225" s="26"/>
      <c r="O3225" s="27">
        <f ca="1">+IF(NETWORKDAYS(M3225,N3225,Feriados!A3106:A3136)&gt;-1,NETWORKDAYS(M3225,N3225,Feriados!A3106:A3136)-1,NETWORKDAYS(M3225,TODAY(),Feriados!A$28:A$328))</f>
        <v>-1</v>
      </c>
      <c r="P3225" s="16"/>
      <c r="Q3225" s="25">
        <f ca="1">+IF(T3225="ENVIO OS", IF(NETWORKDAYS(N3225,P3225,Feriados!A$28:A$328)&gt;-1,NETWORKDAYS(N3225,P3225,Feriados!A$28:A$328)-1,NETWORKDAYS(N3225,TODAY(),Feriados!A$28:A$328)),0)</f>
        <v>0</v>
      </c>
      <c r="R3225" s="17"/>
      <c r="S3225" s="17"/>
      <c r="AC3225" s="26"/>
      <c r="AD3225" s="26"/>
      <c r="AF3225" s="28"/>
    </row>
    <row r="3226" spans="13:32" s="25" customFormat="1" ht="15" x14ac:dyDescent="0.25">
      <c r="M3226" s="26"/>
      <c r="N3226" s="26"/>
      <c r="O3226" s="27">
        <f ca="1">+IF(NETWORKDAYS(M3226,N3226,Feriados!A3107:A3137)&gt;-1,NETWORKDAYS(M3226,N3226,Feriados!A3107:A3137)-1,NETWORKDAYS(M3226,TODAY(),Feriados!A$28:A$328))</f>
        <v>-1</v>
      </c>
      <c r="P3226" s="16"/>
      <c r="Q3226" s="25">
        <f ca="1">+IF(T3226="ENVIO OS", IF(NETWORKDAYS(N3226,P3226,Feriados!A$28:A$328)&gt;-1,NETWORKDAYS(N3226,P3226,Feriados!A$28:A$328)-1,NETWORKDAYS(N3226,TODAY(),Feriados!A$28:A$328)),0)</f>
        <v>0</v>
      </c>
      <c r="R3226" s="17"/>
      <c r="S3226" s="17"/>
      <c r="AC3226" s="26"/>
      <c r="AD3226" s="26"/>
      <c r="AF3226" s="28"/>
    </row>
    <row r="3227" spans="13:32" s="25" customFormat="1" ht="15" x14ac:dyDescent="0.25">
      <c r="M3227" s="26"/>
      <c r="N3227" s="26"/>
      <c r="O3227" s="27">
        <f ca="1">+IF(NETWORKDAYS(M3227,N3227,Feriados!A3108:A3138)&gt;-1,NETWORKDAYS(M3227,N3227,Feriados!A3108:A3138)-1,NETWORKDAYS(M3227,TODAY(),Feriados!A$28:A$328))</f>
        <v>-1</v>
      </c>
      <c r="P3227" s="16"/>
      <c r="Q3227" s="25">
        <f ca="1">+IF(T3227="ENVIO OS", IF(NETWORKDAYS(N3227,P3227,Feriados!A$28:A$328)&gt;-1,NETWORKDAYS(N3227,P3227,Feriados!A$28:A$328)-1,NETWORKDAYS(N3227,TODAY(),Feriados!A$28:A$328)),0)</f>
        <v>0</v>
      </c>
      <c r="R3227" s="17"/>
      <c r="S3227" s="17"/>
      <c r="AC3227" s="26"/>
      <c r="AD3227" s="26"/>
      <c r="AF3227" s="28"/>
    </row>
    <row r="3228" spans="13:32" s="25" customFormat="1" ht="15" x14ac:dyDescent="0.25">
      <c r="M3228" s="26"/>
      <c r="N3228" s="26"/>
      <c r="O3228" s="27">
        <f ca="1">+IF(NETWORKDAYS(M3228,N3228,Feriados!A3109:A3139)&gt;-1,NETWORKDAYS(M3228,N3228,Feriados!A3109:A3139)-1,NETWORKDAYS(M3228,TODAY(),Feriados!A$28:A$328))</f>
        <v>-1</v>
      </c>
      <c r="P3228" s="16"/>
      <c r="Q3228" s="25">
        <f ca="1">+IF(T3228="ENVIO OS", IF(NETWORKDAYS(N3228,P3228,Feriados!A$28:A$328)&gt;-1,NETWORKDAYS(N3228,P3228,Feriados!A$28:A$328)-1,NETWORKDAYS(N3228,TODAY(),Feriados!A$28:A$328)),0)</f>
        <v>0</v>
      </c>
      <c r="R3228" s="17"/>
      <c r="S3228" s="17"/>
      <c r="AC3228" s="26"/>
      <c r="AD3228" s="26"/>
      <c r="AF3228" s="28"/>
    </row>
    <row r="3229" spans="13:32" s="25" customFormat="1" ht="15" x14ac:dyDescent="0.25">
      <c r="M3229" s="26"/>
      <c r="N3229" s="26"/>
      <c r="O3229" s="27">
        <f ca="1">+IF(NETWORKDAYS(M3229,N3229,Feriados!A3110:A3140)&gt;-1,NETWORKDAYS(M3229,N3229,Feriados!A3110:A3140)-1,NETWORKDAYS(M3229,TODAY(),Feriados!A$28:A$328))</f>
        <v>-1</v>
      </c>
      <c r="P3229" s="16"/>
      <c r="Q3229" s="25">
        <f ca="1">+IF(T3229="ENVIO OS", IF(NETWORKDAYS(N3229,P3229,Feriados!A$28:A$328)&gt;-1,NETWORKDAYS(N3229,P3229,Feriados!A$28:A$328)-1,NETWORKDAYS(N3229,TODAY(),Feriados!A$28:A$328)),0)</f>
        <v>0</v>
      </c>
      <c r="R3229" s="17"/>
      <c r="S3229" s="17"/>
      <c r="AC3229" s="26"/>
      <c r="AD3229" s="26"/>
      <c r="AF3229" s="28"/>
    </row>
    <row r="3230" spans="13:32" s="25" customFormat="1" ht="15" x14ac:dyDescent="0.25">
      <c r="M3230" s="26"/>
      <c r="N3230" s="26"/>
      <c r="O3230" s="27">
        <f ca="1">+IF(NETWORKDAYS(M3230,N3230,Feriados!A3111:A3141)&gt;-1,NETWORKDAYS(M3230,N3230,Feriados!A3111:A3141)-1,NETWORKDAYS(M3230,TODAY(),Feriados!A$28:A$328))</f>
        <v>-1</v>
      </c>
      <c r="P3230" s="16"/>
      <c r="Q3230" s="25">
        <f ca="1">+IF(T3230="ENVIO OS", IF(NETWORKDAYS(N3230,P3230,Feriados!A$28:A$328)&gt;-1,NETWORKDAYS(N3230,P3230,Feriados!A$28:A$328)-1,NETWORKDAYS(N3230,TODAY(),Feriados!A$28:A$328)),0)</f>
        <v>0</v>
      </c>
      <c r="R3230" s="17"/>
      <c r="S3230" s="17"/>
      <c r="AC3230" s="26"/>
      <c r="AD3230" s="26"/>
      <c r="AF3230" s="28"/>
    </row>
    <row r="3231" spans="13:32" s="25" customFormat="1" ht="15" x14ac:dyDescent="0.25">
      <c r="M3231" s="26"/>
      <c r="N3231" s="26"/>
      <c r="O3231" s="27">
        <f ca="1">+IF(NETWORKDAYS(M3231,N3231,Feriados!A3112:A3142)&gt;-1,NETWORKDAYS(M3231,N3231,Feriados!A3112:A3142)-1,NETWORKDAYS(M3231,TODAY(),Feriados!A$28:A$328))</f>
        <v>-1</v>
      </c>
      <c r="P3231" s="16"/>
      <c r="Q3231" s="25">
        <f ca="1">+IF(T3231="ENVIO OS", IF(NETWORKDAYS(N3231,P3231,Feriados!A$28:A$328)&gt;-1,NETWORKDAYS(N3231,P3231,Feriados!A$28:A$328)-1,NETWORKDAYS(N3231,TODAY(),Feriados!A$28:A$328)),0)</f>
        <v>0</v>
      </c>
      <c r="R3231" s="17"/>
      <c r="S3231" s="17"/>
      <c r="AC3231" s="26"/>
      <c r="AD3231" s="26"/>
      <c r="AF3231" s="28"/>
    </row>
    <row r="3232" spans="13:32" s="25" customFormat="1" ht="15" x14ac:dyDescent="0.25">
      <c r="M3232" s="26"/>
      <c r="N3232" s="26"/>
      <c r="O3232" s="27">
        <f ca="1">+IF(NETWORKDAYS(M3232,N3232,Feriados!A3113:A3143)&gt;-1,NETWORKDAYS(M3232,N3232,Feriados!A3113:A3143)-1,NETWORKDAYS(M3232,TODAY(),Feriados!A$28:A$328))</f>
        <v>-1</v>
      </c>
      <c r="P3232" s="16"/>
      <c r="Q3232" s="25">
        <f ca="1">+IF(T3232="ENVIO OS", IF(NETWORKDAYS(N3232,P3232,Feriados!A$28:A$328)&gt;-1,NETWORKDAYS(N3232,P3232,Feriados!A$28:A$328)-1,NETWORKDAYS(N3232,TODAY(),Feriados!A$28:A$328)),0)</f>
        <v>0</v>
      </c>
      <c r="R3232" s="17"/>
      <c r="S3232" s="17"/>
      <c r="AC3232" s="26"/>
      <c r="AD3232" s="26"/>
      <c r="AF3232" s="28"/>
    </row>
    <row r="3233" spans="13:32" s="25" customFormat="1" ht="15" x14ac:dyDescent="0.25">
      <c r="M3233" s="26"/>
      <c r="N3233" s="26"/>
      <c r="O3233" s="27">
        <f ca="1">+IF(NETWORKDAYS(M3233,N3233,Feriados!A3114:A3144)&gt;-1,NETWORKDAYS(M3233,N3233,Feriados!A3114:A3144)-1,NETWORKDAYS(M3233,TODAY(),Feriados!A$28:A$328))</f>
        <v>-1</v>
      </c>
      <c r="P3233" s="16"/>
      <c r="Q3233" s="25">
        <f ca="1">+IF(T3233="ENVIO OS", IF(NETWORKDAYS(N3233,P3233,Feriados!A$28:A$328)&gt;-1,NETWORKDAYS(N3233,P3233,Feriados!A$28:A$328)-1,NETWORKDAYS(N3233,TODAY(),Feriados!A$28:A$328)),0)</f>
        <v>0</v>
      </c>
      <c r="R3233" s="17"/>
      <c r="S3233" s="17"/>
      <c r="AC3233" s="26"/>
      <c r="AD3233" s="26"/>
      <c r="AF3233" s="28"/>
    </row>
    <row r="3234" spans="13:32" s="25" customFormat="1" ht="15" x14ac:dyDescent="0.25">
      <c r="M3234" s="26"/>
      <c r="N3234" s="26"/>
      <c r="O3234" s="27">
        <f ca="1">+IF(NETWORKDAYS(M3234,N3234,Feriados!A3115:A3145)&gt;-1,NETWORKDAYS(M3234,N3234,Feriados!A3115:A3145)-1,NETWORKDAYS(M3234,TODAY(),Feriados!A$28:A$328))</f>
        <v>-1</v>
      </c>
      <c r="P3234" s="16"/>
      <c r="Q3234" s="25">
        <f ca="1">+IF(T3234="ENVIO OS", IF(NETWORKDAYS(N3234,P3234,Feriados!A$28:A$328)&gt;-1,NETWORKDAYS(N3234,P3234,Feriados!A$28:A$328)-1,NETWORKDAYS(N3234,TODAY(),Feriados!A$28:A$328)),0)</f>
        <v>0</v>
      </c>
      <c r="R3234" s="17"/>
      <c r="S3234" s="17"/>
      <c r="AC3234" s="26"/>
      <c r="AD3234" s="26"/>
      <c r="AF3234" s="28"/>
    </row>
    <row r="3235" spans="13:32" s="25" customFormat="1" ht="15" x14ac:dyDescent="0.25">
      <c r="M3235" s="26"/>
      <c r="N3235" s="26"/>
      <c r="O3235" s="27">
        <f ca="1">+IF(NETWORKDAYS(M3235,N3235,Feriados!A3116:A3146)&gt;-1,NETWORKDAYS(M3235,N3235,Feriados!A3116:A3146)-1,NETWORKDAYS(M3235,TODAY(),Feriados!A$28:A$328))</f>
        <v>-1</v>
      </c>
      <c r="P3235" s="16"/>
      <c r="Q3235" s="25">
        <f ca="1">+IF(T3235="ENVIO OS", IF(NETWORKDAYS(N3235,P3235,Feriados!A$28:A$328)&gt;-1,NETWORKDAYS(N3235,P3235,Feriados!A$28:A$328)-1,NETWORKDAYS(N3235,TODAY(),Feriados!A$28:A$328)),0)</f>
        <v>0</v>
      </c>
      <c r="R3235" s="17"/>
      <c r="S3235" s="17"/>
      <c r="AC3235" s="26"/>
      <c r="AD3235" s="26"/>
      <c r="AF3235" s="28"/>
    </row>
    <row r="3236" spans="13:32" s="25" customFormat="1" ht="15" x14ac:dyDescent="0.25">
      <c r="M3236" s="26"/>
      <c r="N3236" s="26"/>
      <c r="O3236" s="27">
        <f ca="1">+IF(NETWORKDAYS(M3236,N3236,Feriados!A3117:A3147)&gt;-1,NETWORKDAYS(M3236,N3236,Feriados!A3117:A3147)-1,NETWORKDAYS(M3236,TODAY(),Feriados!A$28:A$328))</f>
        <v>-1</v>
      </c>
      <c r="P3236" s="16"/>
      <c r="Q3236" s="25">
        <f ca="1">+IF(T3236="ENVIO OS", IF(NETWORKDAYS(N3236,P3236,Feriados!A$28:A$328)&gt;-1,NETWORKDAYS(N3236,P3236,Feriados!A$28:A$328)-1,NETWORKDAYS(N3236,TODAY(),Feriados!A$28:A$328)),0)</f>
        <v>0</v>
      </c>
      <c r="R3236" s="17"/>
      <c r="S3236" s="17"/>
      <c r="AC3236" s="26"/>
      <c r="AD3236" s="26"/>
      <c r="AF3236" s="28"/>
    </row>
    <row r="3237" spans="13:32" s="25" customFormat="1" ht="15" x14ac:dyDescent="0.25">
      <c r="M3237" s="26"/>
      <c r="N3237" s="26"/>
      <c r="O3237" s="27">
        <f ca="1">+IF(NETWORKDAYS(M3237,N3237,Feriados!A3118:A3148)&gt;-1,NETWORKDAYS(M3237,N3237,Feriados!A3118:A3148)-1,NETWORKDAYS(M3237,TODAY(),Feriados!A$28:A$328))</f>
        <v>-1</v>
      </c>
      <c r="P3237" s="16"/>
      <c r="Q3237" s="25">
        <f ca="1">+IF(T3237="ENVIO OS", IF(NETWORKDAYS(N3237,P3237,Feriados!A$28:A$328)&gt;-1,NETWORKDAYS(N3237,P3237,Feriados!A$28:A$328)-1,NETWORKDAYS(N3237,TODAY(),Feriados!A$28:A$328)),0)</f>
        <v>0</v>
      </c>
      <c r="R3237" s="17"/>
      <c r="S3237" s="17"/>
      <c r="AC3237" s="26"/>
      <c r="AD3237" s="26"/>
      <c r="AF3237" s="28"/>
    </row>
    <row r="3238" spans="13:32" s="25" customFormat="1" ht="15" x14ac:dyDescent="0.25">
      <c r="M3238" s="26"/>
      <c r="N3238" s="26"/>
      <c r="O3238" s="27">
        <f ca="1">+IF(NETWORKDAYS(M3238,N3238,Feriados!A3119:A3149)&gt;-1,NETWORKDAYS(M3238,N3238,Feriados!A3119:A3149)-1,NETWORKDAYS(M3238,TODAY(),Feriados!A$28:A$328))</f>
        <v>-1</v>
      </c>
      <c r="P3238" s="16"/>
      <c r="Q3238" s="25">
        <f ca="1">+IF(T3238="ENVIO OS", IF(NETWORKDAYS(N3238,P3238,Feriados!A$28:A$328)&gt;-1,NETWORKDAYS(N3238,P3238,Feriados!A$28:A$328)-1,NETWORKDAYS(N3238,TODAY(),Feriados!A$28:A$328)),0)</f>
        <v>0</v>
      </c>
      <c r="R3238" s="17"/>
      <c r="S3238" s="17"/>
      <c r="AC3238" s="26"/>
      <c r="AD3238" s="26"/>
      <c r="AF3238" s="28"/>
    </row>
    <row r="3239" spans="13:32" s="25" customFormat="1" ht="15" x14ac:dyDescent="0.25">
      <c r="M3239" s="26"/>
      <c r="N3239" s="26"/>
      <c r="O3239" s="27">
        <f ca="1">+IF(NETWORKDAYS(M3239,N3239,Feriados!A3120:A3150)&gt;-1,NETWORKDAYS(M3239,N3239,Feriados!A3120:A3150)-1,NETWORKDAYS(M3239,TODAY(),Feriados!A$28:A$328))</f>
        <v>-1</v>
      </c>
      <c r="P3239" s="16"/>
      <c r="Q3239" s="25">
        <f ca="1">+IF(T3239="ENVIO OS", IF(NETWORKDAYS(N3239,P3239,Feriados!A$28:A$328)&gt;-1,NETWORKDAYS(N3239,P3239,Feriados!A$28:A$328)-1,NETWORKDAYS(N3239,TODAY(),Feriados!A$28:A$328)),0)</f>
        <v>0</v>
      </c>
      <c r="R3239" s="17"/>
      <c r="S3239" s="17"/>
      <c r="AC3239" s="26"/>
      <c r="AD3239" s="26"/>
      <c r="AF3239" s="28"/>
    </row>
    <row r="3240" spans="13:32" s="25" customFormat="1" ht="15" x14ac:dyDescent="0.25">
      <c r="M3240" s="26"/>
      <c r="N3240" s="26"/>
      <c r="O3240" s="27">
        <f ca="1">+IF(NETWORKDAYS(M3240,N3240,Feriados!A3121:A3151)&gt;-1,NETWORKDAYS(M3240,N3240,Feriados!A3121:A3151)-1,NETWORKDAYS(M3240,TODAY(),Feriados!A$28:A$328))</f>
        <v>-1</v>
      </c>
      <c r="P3240" s="16"/>
      <c r="Q3240" s="25">
        <f ca="1">+IF(T3240="ENVIO OS", IF(NETWORKDAYS(N3240,P3240,Feriados!A$28:A$328)&gt;-1,NETWORKDAYS(N3240,P3240,Feriados!A$28:A$328)-1,NETWORKDAYS(N3240,TODAY(),Feriados!A$28:A$328)),0)</f>
        <v>0</v>
      </c>
      <c r="R3240" s="17"/>
      <c r="S3240" s="17"/>
      <c r="AC3240" s="26"/>
      <c r="AD3240" s="26"/>
      <c r="AF3240" s="28"/>
    </row>
    <row r="3241" spans="13:32" s="25" customFormat="1" ht="15" x14ac:dyDescent="0.25">
      <c r="M3241" s="26"/>
      <c r="N3241" s="26"/>
      <c r="O3241" s="27">
        <f ca="1">+IF(NETWORKDAYS(M3241,N3241,Feriados!A3122:A3152)&gt;-1,NETWORKDAYS(M3241,N3241,Feriados!A3122:A3152)-1,NETWORKDAYS(M3241,TODAY(),Feriados!A$28:A$328))</f>
        <v>-1</v>
      </c>
      <c r="P3241" s="16"/>
      <c r="Q3241" s="25">
        <f ca="1">+IF(T3241="ENVIO OS", IF(NETWORKDAYS(N3241,P3241,Feriados!A$28:A$328)&gt;-1,NETWORKDAYS(N3241,P3241,Feriados!A$28:A$328)-1,NETWORKDAYS(N3241,TODAY(),Feriados!A$28:A$328)),0)</f>
        <v>0</v>
      </c>
      <c r="R3241" s="17"/>
      <c r="S3241" s="17"/>
      <c r="AC3241" s="26"/>
      <c r="AD3241" s="26"/>
      <c r="AF3241" s="28"/>
    </row>
    <row r="3242" spans="13:32" s="25" customFormat="1" ht="15" x14ac:dyDescent="0.25">
      <c r="M3242" s="26"/>
      <c r="N3242" s="26"/>
      <c r="O3242" s="27">
        <f ca="1">+IF(NETWORKDAYS(M3242,N3242,Feriados!A3123:A3153)&gt;-1,NETWORKDAYS(M3242,N3242,Feriados!A3123:A3153)-1,NETWORKDAYS(M3242,TODAY(),Feriados!A$28:A$328))</f>
        <v>-1</v>
      </c>
      <c r="P3242" s="16"/>
      <c r="Q3242" s="25">
        <f ca="1">+IF(T3242="ENVIO OS", IF(NETWORKDAYS(N3242,P3242,Feriados!A$28:A$328)&gt;-1,NETWORKDAYS(N3242,P3242,Feriados!A$28:A$328)-1,NETWORKDAYS(N3242,TODAY(),Feriados!A$28:A$328)),0)</f>
        <v>0</v>
      </c>
      <c r="R3242" s="17"/>
      <c r="S3242" s="17"/>
      <c r="AC3242" s="26"/>
      <c r="AD3242" s="26"/>
      <c r="AF3242" s="28"/>
    </row>
    <row r="3243" spans="13:32" s="25" customFormat="1" ht="15" x14ac:dyDescent="0.25">
      <c r="M3243" s="26"/>
      <c r="N3243" s="26"/>
      <c r="O3243" s="27">
        <f ca="1">+IF(NETWORKDAYS(M3243,N3243,Feriados!A3124:A3154)&gt;-1,NETWORKDAYS(M3243,N3243,Feriados!A3124:A3154)-1,NETWORKDAYS(M3243,TODAY(),Feriados!A$28:A$328))</f>
        <v>-1</v>
      </c>
      <c r="P3243" s="16"/>
      <c r="Q3243" s="25">
        <f ca="1">+IF(T3243="ENVIO OS", IF(NETWORKDAYS(N3243,P3243,Feriados!A$28:A$328)&gt;-1,NETWORKDAYS(N3243,P3243,Feriados!A$28:A$328)-1,NETWORKDAYS(N3243,TODAY(),Feriados!A$28:A$328)),0)</f>
        <v>0</v>
      </c>
      <c r="R3243" s="17"/>
      <c r="S3243" s="17"/>
      <c r="AC3243" s="26"/>
      <c r="AD3243" s="26"/>
      <c r="AF3243" s="28"/>
    </row>
    <row r="3244" spans="13:32" s="25" customFormat="1" ht="15" x14ac:dyDescent="0.25">
      <c r="M3244" s="26"/>
      <c r="N3244" s="26"/>
      <c r="O3244" s="27">
        <f ca="1">+IF(NETWORKDAYS(M3244,N3244,Feriados!A3125:A3155)&gt;-1,NETWORKDAYS(M3244,N3244,Feriados!A3125:A3155)-1,NETWORKDAYS(M3244,TODAY(),Feriados!A$28:A$328))</f>
        <v>-1</v>
      </c>
      <c r="P3244" s="16"/>
      <c r="Q3244" s="25">
        <f ca="1">+IF(T3244="ENVIO OS", IF(NETWORKDAYS(N3244,P3244,Feriados!A$28:A$328)&gt;-1,NETWORKDAYS(N3244,P3244,Feriados!A$28:A$328)-1,NETWORKDAYS(N3244,TODAY(),Feriados!A$28:A$328)),0)</f>
        <v>0</v>
      </c>
      <c r="R3244" s="17"/>
      <c r="S3244" s="17"/>
      <c r="AC3244" s="26"/>
      <c r="AD3244" s="26"/>
      <c r="AF3244" s="28"/>
    </row>
    <row r="3245" spans="13:32" s="25" customFormat="1" ht="15" x14ac:dyDescent="0.25">
      <c r="M3245" s="26"/>
      <c r="N3245" s="26"/>
      <c r="O3245" s="27">
        <f ca="1">+IF(NETWORKDAYS(M3245,N3245,Feriados!A3126:A3156)&gt;-1,NETWORKDAYS(M3245,N3245,Feriados!A3126:A3156)-1,NETWORKDAYS(M3245,TODAY(),Feriados!A$28:A$328))</f>
        <v>-1</v>
      </c>
      <c r="P3245" s="16"/>
      <c r="Q3245" s="25">
        <f ca="1">+IF(T3245="ENVIO OS", IF(NETWORKDAYS(N3245,P3245,Feriados!A$28:A$328)&gt;-1,NETWORKDAYS(N3245,P3245,Feriados!A$28:A$328)-1,NETWORKDAYS(N3245,TODAY(),Feriados!A$28:A$328)),0)</f>
        <v>0</v>
      </c>
      <c r="R3245" s="17"/>
      <c r="S3245" s="17"/>
      <c r="AC3245" s="26"/>
      <c r="AD3245" s="26"/>
      <c r="AF3245" s="28"/>
    </row>
    <row r="3246" spans="13:32" s="25" customFormat="1" ht="15" x14ac:dyDescent="0.25">
      <c r="M3246" s="26"/>
      <c r="N3246" s="26"/>
      <c r="O3246" s="27">
        <f ca="1">+IF(NETWORKDAYS(M3246,N3246,Feriados!A3127:A3157)&gt;-1,NETWORKDAYS(M3246,N3246,Feriados!A3127:A3157)-1,NETWORKDAYS(M3246,TODAY(),Feriados!A$28:A$328))</f>
        <v>-1</v>
      </c>
      <c r="P3246" s="16"/>
      <c r="Q3246" s="25">
        <f ca="1">+IF(T3246="ENVIO OS", IF(NETWORKDAYS(N3246,P3246,Feriados!A$28:A$328)&gt;-1,NETWORKDAYS(N3246,P3246,Feriados!A$28:A$328)-1,NETWORKDAYS(N3246,TODAY(),Feriados!A$28:A$328)),0)</f>
        <v>0</v>
      </c>
      <c r="R3246" s="17"/>
      <c r="S3246" s="17"/>
      <c r="AC3246" s="26"/>
      <c r="AD3246" s="26"/>
      <c r="AF3246" s="28"/>
    </row>
    <row r="3247" spans="13:32" s="25" customFormat="1" ht="15" x14ac:dyDescent="0.25">
      <c r="M3247" s="26"/>
      <c r="N3247" s="26"/>
      <c r="O3247" s="27">
        <f ca="1">+IF(NETWORKDAYS(M3247,N3247,Feriados!A3128:A3158)&gt;-1,NETWORKDAYS(M3247,N3247,Feriados!A3128:A3158)-1,NETWORKDAYS(M3247,TODAY(),Feriados!A$28:A$328))</f>
        <v>-1</v>
      </c>
      <c r="P3247" s="16"/>
      <c r="Q3247" s="25">
        <f ca="1">+IF(T3247="ENVIO OS", IF(NETWORKDAYS(N3247,P3247,Feriados!A$28:A$328)&gt;-1,NETWORKDAYS(N3247,P3247,Feriados!A$28:A$328)-1,NETWORKDAYS(N3247,TODAY(),Feriados!A$28:A$328)),0)</f>
        <v>0</v>
      </c>
      <c r="R3247" s="17"/>
      <c r="S3247" s="17"/>
      <c r="AC3247" s="26"/>
      <c r="AD3247" s="26"/>
      <c r="AF3247" s="28"/>
    </row>
    <row r="3248" spans="13:32" s="25" customFormat="1" ht="15" x14ac:dyDescent="0.25">
      <c r="M3248" s="26"/>
      <c r="N3248" s="26"/>
      <c r="O3248" s="27">
        <f ca="1">+IF(NETWORKDAYS(M3248,N3248,Feriados!A3129:A3159)&gt;-1,NETWORKDAYS(M3248,N3248,Feriados!A3129:A3159)-1,NETWORKDAYS(M3248,TODAY(),Feriados!A$28:A$328))</f>
        <v>-1</v>
      </c>
      <c r="P3248" s="16"/>
      <c r="Q3248" s="25">
        <f ca="1">+IF(T3248="ENVIO OS", IF(NETWORKDAYS(N3248,P3248,Feriados!A$28:A$328)&gt;-1,NETWORKDAYS(N3248,P3248,Feriados!A$28:A$328)-1,NETWORKDAYS(N3248,TODAY(),Feriados!A$28:A$328)),0)</f>
        <v>0</v>
      </c>
      <c r="R3248" s="17"/>
      <c r="S3248" s="17"/>
      <c r="AC3248" s="26"/>
      <c r="AD3248" s="26"/>
      <c r="AF3248" s="28"/>
    </row>
    <row r="3249" spans="13:32" s="25" customFormat="1" ht="15" x14ac:dyDescent="0.25">
      <c r="M3249" s="26"/>
      <c r="N3249" s="26"/>
      <c r="O3249" s="27">
        <f ca="1">+IF(NETWORKDAYS(M3249,N3249,Feriados!A3130:A3160)&gt;-1,NETWORKDAYS(M3249,N3249,Feriados!A3130:A3160)-1,NETWORKDAYS(M3249,TODAY(),Feriados!A$28:A$328))</f>
        <v>-1</v>
      </c>
      <c r="P3249" s="16"/>
      <c r="Q3249" s="25">
        <f ca="1">+IF(T3249="ENVIO OS", IF(NETWORKDAYS(N3249,P3249,Feriados!A$28:A$328)&gt;-1,NETWORKDAYS(N3249,P3249,Feriados!A$28:A$328)-1,NETWORKDAYS(N3249,TODAY(),Feriados!A$28:A$328)),0)</f>
        <v>0</v>
      </c>
      <c r="R3249" s="17"/>
      <c r="S3249" s="17"/>
      <c r="AC3249" s="26"/>
      <c r="AD3249" s="26"/>
      <c r="AF3249" s="28"/>
    </row>
    <row r="3250" spans="13:32" s="25" customFormat="1" ht="15" x14ac:dyDescent="0.25">
      <c r="M3250" s="26"/>
      <c r="N3250" s="26"/>
      <c r="O3250" s="27">
        <f ca="1">+IF(NETWORKDAYS(M3250,N3250,Feriados!A3131:A3161)&gt;-1,NETWORKDAYS(M3250,N3250,Feriados!A3131:A3161)-1,NETWORKDAYS(M3250,TODAY(),Feriados!A$28:A$328))</f>
        <v>-1</v>
      </c>
      <c r="P3250" s="16"/>
      <c r="Q3250" s="25">
        <f ca="1">+IF(T3250="ENVIO OS", IF(NETWORKDAYS(N3250,P3250,Feriados!A$28:A$328)&gt;-1,NETWORKDAYS(N3250,P3250,Feriados!A$28:A$328)-1,NETWORKDAYS(N3250,TODAY(),Feriados!A$28:A$328)),0)</f>
        <v>0</v>
      </c>
      <c r="R3250" s="17"/>
      <c r="S3250" s="17"/>
      <c r="AC3250" s="26"/>
      <c r="AD3250" s="26"/>
      <c r="AF3250" s="28"/>
    </row>
    <row r="3251" spans="13:32" s="25" customFormat="1" ht="15" x14ac:dyDescent="0.25">
      <c r="M3251" s="26"/>
      <c r="N3251" s="26"/>
      <c r="O3251" s="27">
        <f ca="1">+IF(NETWORKDAYS(M3251,N3251,Feriados!A3132:A3162)&gt;-1,NETWORKDAYS(M3251,N3251,Feriados!A3132:A3162)-1,NETWORKDAYS(M3251,TODAY(),Feriados!A$28:A$328))</f>
        <v>-1</v>
      </c>
      <c r="P3251" s="16"/>
      <c r="Q3251" s="25">
        <f ca="1">+IF(T3251="ENVIO OS", IF(NETWORKDAYS(N3251,P3251,Feriados!A$28:A$328)&gt;-1,NETWORKDAYS(N3251,P3251,Feriados!A$28:A$328)-1,NETWORKDAYS(N3251,TODAY(),Feriados!A$28:A$328)),0)</f>
        <v>0</v>
      </c>
      <c r="R3251" s="17"/>
      <c r="S3251" s="17"/>
      <c r="AC3251" s="26"/>
      <c r="AD3251" s="26"/>
      <c r="AF3251" s="28"/>
    </row>
    <row r="3252" spans="13:32" s="25" customFormat="1" ht="15" x14ac:dyDescent="0.25">
      <c r="M3252" s="26"/>
      <c r="N3252" s="26"/>
      <c r="O3252" s="27">
        <f ca="1">+IF(NETWORKDAYS(M3252,N3252,Feriados!A3133:A3163)&gt;-1,NETWORKDAYS(M3252,N3252,Feriados!A3133:A3163)-1,NETWORKDAYS(M3252,TODAY(),Feriados!A$28:A$328))</f>
        <v>-1</v>
      </c>
      <c r="P3252" s="16"/>
      <c r="Q3252" s="25">
        <f ca="1">+IF(T3252="ENVIO OS", IF(NETWORKDAYS(N3252,P3252,Feriados!A$28:A$328)&gt;-1,NETWORKDAYS(N3252,P3252,Feriados!A$28:A$328)-1,NETWORKDAYS(N3252,TODAY(),Feriados!A$28:A$328)),0)</f>
        <v>0</v>
      </c>
      <c r="R3252" s="17"/>
      <c r="S3252" s="17"/>
      <c r="AC3252" s="26"/>
      <c r="AD3252" s="26"/>
      <c r="AF3252" s="28"/>
    </row>
    <row r="3253" spans="13:32" s="25" customFormat="1" ht="15" x14ac:dyDescent="0.25">
      <c r="M3253" s="26"/>
      <c r="N3253" s="26"/>
      <c r="O3253" s="27">
        <f ca="1">+IF(NETWORKDAYS(M3253,N3253,Feriados!A3134:A3164)&gt;-1,NETWORKDAYS(M3253,N3253,Feriados!A3134:A3164)-1,NETWORKDAYS(M3253,TODAY(),Feriados!A$28:A$328))</f>
        <v>-1</v>
      </c>
      <c r="P3253" s="16"/>
      <c r="Q3253" s="25">
        <f ca="1">+IF(T3253="ENVIO OS", IF(NETWORKDAYS(N3253,P3253,Feriados!A$28:A$328)&gt;-1,NETWORKDAYS(N3253,P3253,Feriados!A$28:A$328)-1,NETWORKDAYS(N3253,TODAY(),Feriados!A$28:A$328)),0)</f>
        <v>0</v>
      </c>
      <c r="R3253" s="17"/>
      <c r="S3253" s="17"/>
      <c r="AC3253" s="26"/>
      <c r="AD3253" s="26"/>
      <c r="AF3253" s="28"/>
    </row>
    <row r="3254" spans="13:32" s="25" customFormat="1" ht="15" x14ac:dyDescent="0.25">
      <c r="M3254" s="26"/>
      <c r="N3254" s="26"/>
      <c r="O3254" s="27">
        <f ca="1">+IF(NETWORKDAYS(M3254,N3254,Feriados!A3135:A3165)&gt;-1,NETWORKDAYS(M3254,N3254,Feriados!A3135:A3165)-1,NETWORKDAYS(M3254,TODAY(),Feriados!A$28:A$328))</f>
        <v>-1</v>
      </c>
      <c r="P3254" s="16"/>
      <c r="Q3254" s="25">
        <f ca="1">+IF(T3254="ENVIO OS", IF(NETWORKDAYS(N3254,P3254,Feriados!A$28:A$328)&gt;-1,NETWORKDAYS(N3254,P3254,Feriados!A$28:A$328)-1,NETWORKDAYS(N3254,TODAY(),Feriados!A$28:A$328)),0)</f>
        <v>0</v>
      </c>
      <c r="R3254" s="17"/>
      <c r="S3254" s="17"/>
      <c r="AC3254" s="26"/>
      <c r="AD3254" s="26"/>
      <c r="AF3254" s="28"/>
    </row>
    <row r="3255" spans="13:32" s="25" customFormat="1" ht="15" x14ac:dyDescent="0.25">
      <c r="M3255" s="26"/>
      <c r="N3255" s="26"/>
      <c r="O3255" s="27">
        <f ca="1">+IF(NETWORKDAYS(M3255,N3255,Feriados!A3136:A3166)&gt;-1,NETWORKDAYS(M3255,N3255,Feriados!A3136:A3166)-1,NETWORKDAYS(M3255,TODAY(),Feriados!A$28:A$328))</f>
        <v>-1</v>
      </c>
      <c r="P3255" s="16"/>
      <c r="Q3255" s="25">
        <f ca="1">+IF(T3255="ENVIO OS", IF(NETWORKDAYS(N3255,P3255,Feriados!A$28:A$328)&gt;-1,NETWORKDAYS(N3255,P3255,Feriados!A$28:A$328)-1,NETWORKDAYS(N3255,TODAY(),Feriados!A$28:A$328)),0)</f>
        <v>0</v>
      </c>
      <c r="R3255" s="17"/>
      <c r="S3255" s="17"/>
      <c r="AC3255" s="26"/>
      <c r="AD3255" s="26"/>
      <c r="AF3255" s="28"/>
    </row>
    <row r="3256" spans="13:32" s="25" customFormat="1" ht="15" x14ac:dyDescent="0.25">
      <c r="M3256" s="26"/>
      <c r="N3256" s="26"/>
      <c r="O3256" s="27">
        <f ca="1">+IF(NETWORKDAYS(M3256,N3256,Feriados!A3137:A3167)&gt;-1,NETWORKDAYS(M3256,N3256,Feriados!A3137:A3167)-1,NETWORKDAYS(M3256,TODAY(),Feriados!A$28:A$328))</f>
        <v>-1</v>
      </c>
      <c r="P3256" s="16"/>
      <c r="Q3256" s="25">
        <f ca="1">+IF(T3256="ENVIO OS", IF(NETWORKDAYS(N3256,P3256,Feriados!A$28:A$328)&gt;-1,NETWORKDAYS(N3256,P3256,Feriados!A$28:A$328)-1,NETWORKDAYS(N3256,TODAY(),Feriados!A$28:A$328)),0)</f>
        <v>0</v>
      </c>
      <c r="R3256" s="17"/>
      <c r="S3256" s="17"/>
      <c r="AC3256" s="26"/>
      <c r="AD3256" s="26"/>
      <c r="AF3256" s="28"/>
    </row>
    <row r="3257" spans="13:32" s="25" customFormat="1" ht="15" x14ac:dyDescent="0.25">
      <c r="M3257" s="26"/>
      <c r="N3257" s="26"/>
      <c r="O3257" s="27">
        <f ca="1">+IF(NETWORKDAYS(M3257,N3257,Feriados!A3138:A3168)&gt;-1,NETWORKDAYS(M3257,N3257,Feriados!A3138:A3168)-1,NETWORKDAYS(M3257,TODAY(),Feriados!A$28:A$328))</f>
        <v>-1</v>
      </c>
      <c r="P3257" s="16"/>
      <c r="Q3257" s="25">
        <f ca="1">+IF(T3257="ENVIO OS", IF(NETWORKDAYS(N3257,P3257,Feriados!A$28:A$328)&gt;-1,NETWORKDAYS(N3257,P3257,Feriados!A$28:A$328)-1,NETWORKDAYS(N3257,TODAY(),Feriados!A$28:A$328)),0)</f>
        <v>0</v>
      </c>
      <c r="R3257" s="17"/>
      <c r="S3257" s="17"/>
      <c r="AC3257" s="26"/>
      <c r="AD3257" s="26"/>
      <c r="AF3257" s="28"/>
    </row>
    <row r="3258" spans="13:32" s="25" customFormat="1" ht="15" x14ac:dyDescent="0.25">
      <c r="M3258" s="26"/>
      <c r="N3258" s="26"/>
      <c r="O3258" s="27">
        <f ca="1">+IF(NETWORKDAYS(M3258,N3258,Feriados!A3139:A3169)&gt;-1,NETWORKDAYS(M3258,N3258,Feriados!A3139:A3169)-1,NETWORKDAYS(M3258,TODAY(),Feriados!A$28:A$328))</f>
        <v>-1</v>
      </c>
      <c r="P3258" s="16"/>
      <c r="Q3258" s="25">
        <f ca="1">+IF(T3258="ENVIO OS", IF(NETWORKDAYS(N3258,P3258,Feriados!A$28:A$328)&gt;-1,NETWORKDAYS(N3258,P3258,Feriados!A$28:A$328)-1,NETWORKDAYS(N3258,TODAY(),Feriados!A$28:A$328)),0)</f>
        <v>0</v>
      </c>
      <c r="R3258" s="17"/>
      <c r="S3258" s="17"/>
      <c r="AC3258" s="26"/>
      <c r="AD3258" s="26"/>
      <c r="AF3258" s="28"/>
    </row>
    <row r="3259" spans="13:32" s="25" customFormat="1" ht="15" x14ac:dyDescent="0.25">
      <c r="M3259" s="26"/>
      <c r="N3259" s="26"/>
      <c r="O3259" s="27">
        <f ca="1">+IF(NETWORKDAYS(M3259,N3259,Feriados!A3140:A3170)&gt;-1,NETWORKDAYS(M3259,N3259,Feriados!A3140:A3170)-1,NETWORKDAYS(M3259,TODAY(),Feriados!A$28:A$328))</f>
        <v>-1</v>
      </c>
      <c r="P3259" s="16"/>
      <c r="Q3259" s="25">
        <f ca="1">+IF(T3259="ENVIO OS", IF(NETWORKDAYS(N3259,P3259,Feriados!A$28:A$328)&gt;-1,NETWORKDAYS(N3259,P3259,Feriados!A$28:A$328)-1,NETWORKDAYS(N3259,TODAY(),Feriados!A$28:A$328)),0)</f>
        <v>0</v>
      </c>
      <c r="R3259" s="17"/>
      <c r="S3259" s="17"/>
      <c r="AC3259" s="26"/>
      <c r="AD3259" s="26"/>
      <c r="AF3259" s="28"/>
    </row>
    <row r="3260" spans="13:32" s="25" customFormat="1" ht="15" x14ac:dyDescent="0.25">
      <c r="M3260" s="26"/>
      <c r="N3260" s="26"/>
      <c r="O3260" s="27">
        <f ca="1">+IF(NETWORKDAYS(M3260,N3260,Feriados!A3141:A3171)&gt;-1,NETWORKDAYS(M3260,N3260,Feriados!A3141:A3171)-1,NETWORKDAYS(M3260,TODAY(),Feriados!A$28:A$328))</f>
        <v>-1</v>
      </c>
      <c r="P3260" s="16"/>
      <c r="Q3260" s="25">
        <f ca="1">+IF(T3260="ENVIO OS", IF(NETWORKDAYS(N3260,P3260,Feriados!A$28:A$328)&gt;-1,NETWORKDAYS(N3260,P3260,Feriados!A$28:A$328)-1,NETWORKDAYS(N3260,TODAY(),Feriados!A$28:A$328)),0)</f>
        <v>0</v>
      </c>
      <c r="R3260" s="17"/>
      <c r="S3260" s="17"/>
      <c r="AC3260" s="26"/>
      <c r="AD3260" s="26"/>
      <c r="AF3260" s="28"/>
    </row>
    <row r="3261" spans="13:32" s="25" customFormat="1" ht="15" x14ac:dyDescent="0.25">
      <c r="M3261" s="26"/>
      <c r="N3261" s="26"/>
      <c r="O3261" s="27">
        <f ca="1">+IF(NETWORKDAYS(M3261,N3261,Feriados!A3142:A3172)&gt;-1,NETWORKDAYS(M3261,N3261,Feriados!A3142:A3172)-1,NETWORKDAYS(M3261,TODAY(),Feriados!A$28:A$328))</f>
        <v>-1</v>
      </c>
      <c r="P3261" s="16"/>
      <c r="Q3261" s="25">
        <f ca="1">+IF(T3261="ENVIO OS", IF(NETWORKDAYS(N3261,P3261,Feriados!A$28:A$328)&gt;-1,NETWORKDAYS(N3261,P3261,Feriados!A$28:A$328)-1,NETWORKDAYS(N3261,TODAY(),Feriados!A$28:A$328)),0)</f>
        <v>0</v>
      </c>
      <c r="R3261" s="17"/>
      <c r="S3261" s="17"/>
      <c r="AC3261" s="26"/>
      <c r="AD3261" s="26"/>
      <c r="AF3261" s="28"/>
    </row>
    <row r="3262" spans="13:32" s="25" customFormat="1" ht="15" x14ac:dyDescent="0.25">
      <c r="M3262" s="26"/>
      <c r="N3262" s="26"/>
      <c r="O3262" s="27">
        <f ca="1">+IF(NETWORKDAYS(M3262,N3262,Feriados!A3143:A3173)&gt;-1,NETWORKDAYS(M3262,N3262,Feriados!A3143:A3173)-1,NETWORKDAYS(M3262,TODAY(),Feriados!A$28:A$328))</f>
        <v>-1</v>
      </c>
      <c r="P3262" s="16"/>
      <c r="Q3262" s="25">
        <f ca="1">+IF(T3262="ENVIO OS", IF(NETWORKDAYS(N3262,P3262,Feriados!A$28:A$328)&gt;-1,NETWORKDAYS(N3262,P3262,Feriados!A$28:A$328)-1,NETWORKDAYS(N3262,TODAY(),Feriados!A$28:A$328)),0)</f>
        <v>0</v>
      </c>
      <c r="R3262" s="17"/>
      <c r="S3262" s="17"/>
      <c r="AC3262" s="26"/>
      <c r="AD3262" s="26"/>
      <c r="AF3262" s="28"/>
    </row>
    <row r="3263" spans="13:32" s="25" customFormat="1" ht="15" x14ac:dyDescent="0.25">
      <c r="M3263" s="26"/>
      <c r="N3263" s="26"/>
      <c r="O3263" s="27">
        <f ca="1">+IF(NETWORKDAYS(M3263,N3263,Feriados!A3144:A3174)&gt;-1,NETWORKDAYS(M3263,N3263,Feriados!A3144:A3174)-1,NETWORKDAYS(M3263,TODAY(),Feriados!A$28:A$328))</f>
        <v>-1</v>
      </c>
      <c r="P3263" s="16"/>
      <c r="Q3263" s="25">
        <f ca="1">+IF(T3263="ENVIO OS", IF(NETWORKDAYS(N3263,P3263,Feriados!A$28:A$328)&gt;-1,NETWORKDAYS(N3263,P3263,Feriados!A$28:A$328)-1,NETWORKDAYS(N3263,TODAY(),Feriados!A$28:A$328)),0)</f>
        <v>0</v>
      </c>
      <c r="R3263" s="17"/>
      <c r="S3263" s="17"/>
      <c r="AC3263" s="26"/>
      <c r="AD3263" s="26"/>
      <c r="AF3263" s="28"/>
    </row>
    <row r="3264" spans="13:32" s="25" customFormat="1" ht="15" x14ac:dyDescent="0.25">
      <c r="M3264" s="26"/>
      <c r="N3264" s="26"/>
      <c r="O3264" s="27">
        <f ca="1">+IF(NETWORKDAYS(M3264,N3264,Feriados!A3145:A3175)&gt;-1,NETWORKDAYS(M3264,N3264,Feriados!A3145:A3175)-1,NETWORKDAYS(M3264,TODAY(),Feriados!A$28:A$328))</f>
        <v>-1</v>
      </c>
      <c r="P3264" s="16"/>
      <c r="Q3264" s="25">
        <f ca="1">+IF(T3264="ENVIO OS", IF(NETWORKDAYS(N3264,P3264,Feriados!A$28:A$328)&gt;-1,NETWORKDAYS(N3264,P3264,Feriados!A$28:A$328)-1,NETWORKDAYS(N3264,TODAY(),Feriados!A$28:A$328)),0)</f>
        <v>0</v>
      </c>
      <c r="R3264" s="17"/>
      <c r="S3264" s="17"/>
      <c r="AC3264" s="26"/>
      <c r="AD3264" s="26"/>
      <c r="AF3264" s="28"/>
    </row>
    <row r="3265" spans="13:32" s="25" customFormat="1" ht="15" x14ac:dyDescent="0.25">
      <c r="M3265" s="26"/>
      <c r="N3265" s="26"/>
      <c r="O3265" s="27">
        <f ca="1">+IF(NETWORKDAYS(M3265,N3265,Feriados!A3146:A3176)&gt;-1,NETWORKDAYS(M3265,N3265,Feriados!A3146:A3176)-1,NETWORKDAYS(M3265,TODAY(),Feriados!A$28:A$328))</f>
        <v>-1</v>
      </c>
      <c r="P3265" s="16"/>
      <c r="Q3265" s="25">
        <f ca="1">+IF(T3265="ENVIO OS", IF(NETWORKDAYS(N3265,P3265,Feriados!A$28:A$328)&gt;-1,NETWORKDAYS(N3265,P3265,Feriados!A$28:A$328)-1,NETWORKDAYS(N3265,TODAY(),Feriados!A$28:A$328)),0)</f>
        <v>0</v>
      </c>
      <c r="R3265" s="17"/>
      <c r="S3265" s="17"/>
      <c r="AC3265" s="26"/>
      <c r="AD3265" s="26"/>
      <c r="AF3265" s="28"/>
    </row>
    <row r="3266" spans="13:32" s="25" customFormat="1" ht="15" x14ac:dyDescent="0.25">
      <c r="M3266" s="26"/>
      <c r="N3266" s="26"/>
      <c r="O3266" s="27">
        <f ca="1">+IF(NETWORKDAYS(M3266,N3266,Feriados!A3147:A3177)&gt;-1,NETWORKDAYS(M3266,N3266,Feriados!A3147:A3177)-1,NETWORKDAYS(M3266,TODAY(),Feriados!A$28:A$328))</f>
        <v>-1</v>
      </c>
      <c r="P3266" s="16"/>
      <c r="Q3266" s="25">
        <f ca="1">+IF(T3266="ENVIO OS", IF(NETWORKDAYS(N3266,P3266,Feriados!A$28:A$328)&gt;-1,NETWORKDAYS(N3266,P3266,Feriados!A$28:A$328)-1,NETWORKDAYS(N3266,TODAY(),Feriados!A$28:A$328)),0)</f>
        <v>0</v>
      </c>
      <c r="R3266" s="17"/>
      <c r="S3266" s="17"/>
      <c r="AC3266" s="26"/>
      <c r="AD3266" s="26"/>
      <c r="AF3266" s="28"/>
    </row>
    <row r="3267" spans="13:32" s="25" customFormat="1" ht="15" x14ac:dyDescent="0.25">
      <c r="M3267" s="26"/>
      <c r="N3267" s="26"/>
      <c r="O3267" s="27">
        <f ca="1">+IF(NETWORKDAYS(M3267,N3267,Feriados!A3148:A3178)&gt;-1,NETWORKDAYS(M3267,N3267,Feriados!A3148:A3178)-1,NETWORKDAYS(M3267,TODAY(),Feriados!A$28:A$328))</f>
        <v>-1</v>
      </c>
      <c r="P3267" s="16"/>
      <c r="Q3267" s="25">
        <f ca="1">+IF(T3267="ENVIO OS", IF(NETWORKDAYS(N3267,P3267,Feriados!A$28:A$328)&gt;-1,NETWORKDAYS(N3267,P3267,Feriados!A$28:A$328)-1,NETWORKDAYS(N3267,TODAY(),Feriados!A$28:A$328)),0)</f>
        <v>0</v>
      </c>
      <c r="R3267" s="17"/>
      <c r="S3267" s="17"/>
      <c r="AC3267" s="26"/>
      <c r="AD3267" s="26"/>
      <c r="AF3267" s="28"/>
    </row>
    <row r="3268" spans="13:32" s="25" customFormat="1" ht="15" x14ac:dyDescent="0.25">
      <c r="M3268" s="26"/>
      <c r="N3268" s="26"/>
      <c r="O3268" s="27">
        <f ca="1">+IF(NETWORKDAYS(M3268,N3268,Feriados!A3149:A3179)&gt;-1,NETWORKDAYS(M3268,N3268,Feriados!A3149:A3179)-1,NETWORKDAYS(M3268,TODAY(),Feriados!A$28:A$328))</f>
        <v>-1</v>
      </c>
      <c r="P3268" s="16"/>
      <c r="Q3268" s="25">
        <f ca="1">+IF(T3268="ENVIO OS", IF(NETWORKDAYS(N3268,P3268,Feriados!A$28:A$328)&gt;-1,NETWORKDAYS(N3268,P3268,Feriados!A$28:A$328)-1,NETWORKDAYS(N3268,TODAY(),Feriados!A$28:A$328)),0)</f>
        <v>0</v>
      </c>
      <c r="R3268" s="17"/>
      <c r="S3268" s="17"/>
      <c r="AC3268" s="26"/>
      <c r="AD3268" s="26"/>
      <c r="AF3268" s="28"/>
    </row>
    <row r="3269" spans="13:32" s="25" customFormat="1" ht="15" x14ac:dyDescent="0.25">
      <c r="M3269" s="26"/>
      <c r="N3269" s="26"/>
      <c r="O3269" s="27">
        <f ca="1">+IF(NETWORKDAYS(M3269,N3269,Feriados!A3150:A3180)&gt;-1,NETWORKDAYS(M3269,N3269,Feriados!A3150:A3180)-1,NETWORKDAYS(M3269,TODAY(),Feriados!A$28:A$328))</f>
        <v>-1</v>
      </c>
      <c r="P3269" s="16"/>
      <c r="Q3269" s="25">
        <f ca="1">+IF(T3269="ENVIO OS", IF(NETWORKDAYS(N3269,P3269,Feriados!A$28:A$328)&gt;-1,NETWORKDAYS(N3269,P3269,Feriados!A$28:A$328)-1,NETWORKDAYS(N3269,TODAY(),Feriados!A$28:A$328)),0)</f>
        <v>0</v>
      </c>
      <c r="R3269" s="17"/>
      <c r="S3269" s="17"/>
      <c r="AC3269" s="26"/>
      <c r="AD3269" s="26"/>
      <c r="AF3269" s="28"/>
    </row>
    <row r="3270" spans="13:32" s="25" customFormat="1" ht="15" x14ac:dyDescent="0.25">
      <c r="M3270" s="26"/>
      <c r="N3270" s="26"/>
      <c r="O3270" s="27">
        <f ca="1">+IF(NETWORKDAYS(M3270,N3270,Feriados!A3151:A3181)&gt;-1,NETWORKDAYS(M3270,N3270,Feriados!A3151:A3181)-1,NETWORKDAYS(M3270,TODAY(),Feriados!A$28:A$328))</f>
        <v>-1</v>
      </c>
      <c r="P3270" s="16"/>
      <c r="Q3270" s="25">
        <f ca="1">+IF(T3270="ENVIO OS", IF(NETWORKDAYS(N3270,P3270,Feriados!A$28:A$328)&gt;-1,NETWORKDAYS(N3270,P3270,Feriados!A$28:A$328)-1,NETWORKDAYS(N3270,TODAY(),Feriados!A$28:A$328)),0)</f>
        <v>0</v>
      </c>
      <c r="R3270" s="17"/>
      <c r="S3270" s="17"/>
      <c r="AC3270" s="26"/>
      <c r="AD3270" s="26"/>
      <c r="AF3270" s="28"/>
    </row>
    <row r="3271" spans="13:32" s="25" customFormat="1" ht="15" x14ac:dyDescent="0.25">
      <c r="M3271" s="26"/>
      <c r="N3271" s="26"/>
      <c r="O3271" s="27">
        <f ca="1">+IF(NETWORKDAYS(M3271,N3271,Feriados!A3152:A3182)&gt;-1,NETWORKDAYS(M3271,N3271,Feriados!A3152:A3182)-1,NETWORKDAYS(M3271,TODAY(),Feriados!A$28:A$328))</f>
        <v>-1</v>
      </c>
      <c r="P3271" s="16"/>
      <c r="Q3271" s="25">
        <f ca="1">+IF(T3271="ENVIO OS", IF(NETWORKDAYS(N3271,P3271,Feriados!A$28:A$328)&gt;-1,NETWORKDAYS(N3271,P3271,Feriados!A$28:A$328)-1,NETWORKDAYS(N3271,TODAY(),Feriados!A$28:A$328)),0)</f>
        <v>0</v>
      </c>
      <c r="R3271" s="17"/>
      <c r="S3271" s="17"/>
      <c r="AC3271" s="26"/>
      <c r="AD3271" s="26"/>
      <c r="AF3271" s="28"/>
    </row>
    <row r="3272" spans="13:32" s="25" customFormat="1" ht="15" x14ac:dyDescent="0.25">
      <c r="M3272" s="26"/>
      <c r="N3272" s="26"/>
      <c r="O3272" s="27">
        <f ca="1">+IF(NETWORKDAYS(M3272,N3272,Feriados!A3153:A3183)&gt;-1,NETWORKDAYS(M3272,N3272,Feriados!A3153:A3183)-1,NETWORKDAYS(M3272,TODAY(),Feriados!A$28:A$328))</f>
        <v>-1</v>
      </c>
      <c r="P3272" s="16"/>
      <c r="Q3272" s="25">
        <f ca="1">+IF(T3272="ENVIO OS", IF(NETWORKDAYS(N3272,P3272,Feriados!A$28:A$328)&gt;-1,NETWORKDAYS(N3272,P3272,Feriados!A$28:A$328)-1,NETWORKDAYS(N3272,TODAY(),Feriados!A$28:A$328)),0)</f>
        <v>0</v>
      </c>
      <c r="R3272" s="17"/>
      <c r="S3272" s="17"/>
      <c r="AC3272" s="26"/>
      <c r="AD3272" s="26"/>
      <c r="AF3272" s="28"/>
    </row>
    <row r="3273" spans="13:32" s="25" customFormat="1" ht="15" x14ac:dyDescent="0.25">
      <c r="M3273" s="26"/>
      <c r="N3273" s="26"/>
      <c r="O3273" s="27">
        <f ca="1">+IF(NETWORKDAYS(M3273,N3273,Feriados!A3154:A3184)&gt;-1,NETWORKDAYS(M3273,N3273,Feriados!A3154:A3184)-1,NETWORKDAYS(M3273,TODAY(),Feriados!A$28:A$328))</f>
        <v>-1</v>
      </c>
      <c r="P3273" s="16"/>
      <c r="Q3273" s="25">
        <f ca="1">+IF(T3273="ENVIO OS", IF(NETWORKDAYS(N3273,P3273,Feriados!A$28:A$328)&gt;-1,NETWORKDAYS(N3273,P3273,Feriados!A$28:A$328)-1,NETWORKDAYS(N3273,TODAY(),Feriados!A$28:A$328)),0)</f>
        <v>0</v>
      </c>
      <c r="R3273" s="17"/>
      <c r="S3273" s="17"/>
      <c r="AC3273" s="26"/>
      <c r="AD3273" s="26"/>
      <c r="AF3273" s="28"/>
    </row>
    <row r="3274" spans="13:32" s="25" customFormat="1" ht="15" x14ac:dyDescent="0.25">
      <c r="M3274" s="26"/>
      <c r="N3274" s="26"/>
      <c r="O3274" s="27">
        <f ca="1">+IF(NETWORKDAYS(M3274,N3274,Feriados!A3155:A3185)&gt;-1,NETWORKDAYS(M3274,N3274,Feriados!A3155:A3185)-1,NETWORKDAYS(M3274,TODAY(),Feriados!A$28:A$328))</f>
        <v>-1</v>
      </c>
      <c r="P3274" s="16"/>
      <c r="Q3274" s="25">
        <f ca="1">+IF(T3274="ENVIO OS", IF(NETWORKDAYS(N3274,P3274,Feriados!A$28:A$328)&gt;-1,NETWORKDAYS(N3274,P3274,Feriados!A$28:A$328)-1,NETWORKDAYS(N3274,TODAY(),Feriados!A$28:A$328)),0)</f>
        <v>0</v>
      </c>
      <c r="R3274" s="17"/>
      <c r="S3274" s="17"/>
      <c r="AC3274" s="26"/>
      <c r="AD3274" s="26"/>
      <c r="AF3274" s="28"/>
    </row>
    <row r="3275" spans="13:32" s="25" customFormat="1" ht="15" x14ac:dyDescent="0.25">
      <c r="M3275" s="26"/>
      <c r="N3275" s="26"/>
      <c r="O3275" s="27">
        <f ca="1">+IF(NETWORKDAYS(M3275,N3275,Feriados!A3156:A3186)&gt;-1,NETWORKDAYS(M3275,N3275,Feriados!A3156:A3186)-1,NETWORKDAYS(M3275,TODAY(),Feriados!A$28:A$328))</f>
        <v>-1</v>
      </c>
      <c r="P3275" s="16"/>
      <c r="Q3275" s="25">
        <f ca="1">+IF(T3275="ENVIO OS", IF(NETWORKDAYS(N3275,P3275,Feriados!A$28:A$328)&gt;-1,NETWORKDAYS(N3275,P3275,Feriados!A$28:A$328)-1,NETWORKDAYS(N3275,TODAY(),Feriados!A$28:A$328)),0)</f>
        <v>0</v>
      </c>
      <c r="R3275" s="17"/>
      <c r="S3275" s="17"/>
      <c r="AC3275" s="26"/>
      <c r="AD3275" s="26"/>
      <c r="AF3275" s="28"/>
    </row>
    <row r="3276" spans="13:32" s="25" customFormat="1" ht="15" x14ac:dyDescent="0.25">
      <c r="M3276" s="26"/>
      <c r="N3276" s="26"/>
      <c r="O3276" s="27">
        <f ca="1">+IF(NETWORKDAYS(M3276,N3276,Feriados!A3157:A3187)&gt;-1,NETWORKDAYS(M3276,N3276,Feriados!A3157:A3187)-1,NETWORKDAYS(M3276,TODAY(),Feriados!A$28:A$328))</f>
        <v>-1</v>
      </c>
      <c r="P3276" s="16"/>
      <c r="Q3276" s="25">
        <f ca="1">+IF(T3276="ENVIO OS", IF(NETWORKDAYS(N3276,P3276,Feriados!A$28:A$328)&gt;-1,NETWORKDAYS(N3276,P3276,Feriados!A$28:A$328)-1,NETWORKDAYS(N3276,TODAY(),Feriados!A$28:A$328)),0)</f>
        <v>0</v>
      </c>
      <c r="R3276" s="17"/>
      <c r="S3276" s="17"/>
      <c r="AC3276" s="26"/>
      <c r="AD3276" s="26"/>
      <c r="AF3276" s="28"/>
    </row>
    <row r="3277" spans="13:32" s="25" customFormat="1" ht="15" x14ac:dyDescent="0.25">
      <c r="M3277" s="26"/>
      <c r="N3277" s="26"/>
      <c r="O3277" s="27">
        <f ca="1">+IF(NETWORKDAYS(M3277,N3277,Feriados!A3158:A3188)&gt;-1,NETWORKDAYS(M3277,N3277,Feriados!A3158:A3188)-1,NETWORKDAYS(M3277,TODAY(),Feriados!A$28:A$328))</f>
        <v>-1</v>
      </c>
      <c r="P3277" s="16"/>
      <c r="Q3277" s="25">
        <f ca="1">+IF(T3277="ENVIO OS", IF(NETWORKDAYS(N3277,P3277,Feriados!A$28:A$328)&gt;-1,NETWORKDAYS(N3277,P3277,Feriados!A$28:A$328)-1,NETWORKDAYS(N3277,TODAY(),Feriados!A$28:A$328)),0)</f>
        <v>0</v>
      </c>
      <c r="R3277" s="17"/>
      <c r="S3277" s="17"/>
      <c r="AC3277" s="26"/>
      <c r="AD3277" s="26"/>
      <c r="AF3277" s="28"/>
    </row>
    <row r="3278" spans="13:32" s="25" customFormat="1" ht="15" x14ac:dyDescent="0.25">
      <c r="M3278" s="26"/>
      <c r="N3278" s="26"/>
      <c r="O3278" s="27">
        <f ca="1">+IF(NETWORKDAYS(M3278,N3278,Feriados!A3159:A3189)&gt;-1,NETWORKDAYS(M3278,N3278,Feriados!A3159:A3189)-1,NETWORKDAYS(M3278,TODAY(),Feriados!A$28:A$328))</f>
        <v>-1</v>
      </c>
      <c r="P3278" s="16"/>
      <c r="Q3278" s="25">
        <f ca="1">+IF(T3278="ENVIO OS", IF(NETWORKDAYS(N3278,P3278,Feriados!A$28:A$328)&gt;-1,NETWORKDAYS(N3278,P3278,Feriados!A$28:A$328)-1,NETWORKDAYS(N3278,TODAY(),Feriados!A$28:A$328)),0)</f>
        <v>0</v>
      </c>
      <c r="R3278" s="17"/>
      <c r="S3278" s="17"/>
      <c r="AC3278" s="26"/>
      <c r="AD3278" s="26"/>
      <c r="AF3278" s="28"/>
    </row>
    <row r="3279" spans="13:32" s="25" customFormat="1" ht="15" x14ac:dyDescent="0.25">
      <c r="M3279" s="26"/>
      <c r="N3279" s="26"/>
      <c r="O3279" s="27">
        <f ca="1">+IF(NETWORKDAYS(M3279,N3279,Feriados!A3160:A3190)&gt;-1,NETWORKDAYS(M3279,N3279,Feriados!A3160:A3190)-1,NETWORKDAYS(M3279,TODAY(),Feriados!A$28:A$328))</f>
        <v>-1</v>
      </c>
      <c r="P3279" s="16"/>
      <c r="Q3279" s="25">
        <f ca="1">+IF(T3279="ENVIO OS", IF(NETWORKDAYS(N3279,P3279,Feriados!A$28:A$328)&gt;-1,NETWORKDAYS(N3279,P3279,Feriados!A$28:A$328)-1,NETWORKDAYS(N3279,TODAY(),Feriados!A$28:A$328)),0)</f>
        <v>0</v>
      </c>
      <c r="R3279" s="17"/>
      <c r="S3279" s="17"/>
      <c r="AC3279" s="26"/>
      <c r="AD3279" s="26"/>
      <c r="AF3279" s="28"/>
    </row>
    <row r="3280" spans="13:32" s="25" customFormat="1" ht="15" x14ac:dyDescent="0.25">
      <c r="M3280" s="26"/>
      <c r="N3280" s="26"/>
      <c r="O3280" s="27">
        <f ca="1">+IF(NETWORKDAYS(M3280,N3280,Feriados!A3161:A3191)&gt;-1,NETWORKDAYS(M3280,N3280,Feriados!A3161:A3191)-1,NETWORKDAYS(M3280,TODAY(),Feriados!A$28:A$328))</f>
        <v>-1</v>
      </c>
      <c r="P3280" s="16"/>
      <c r="Q3280" s="25">
        <f ca="1">+IF(T3280="ENVIO OS", IF(NETWORKDAYS(N3280,P3280,Feriados!A$28:A$328)&gt;-1,NETWORKDAYS(N3280,P3280,Feriados!A$28:A$328)-1,NETWORKDAYS(N3280,TODAY(),Feriados!A$28:A$328)),0)</f>
        <v>0</v>
      </c>
      <c r="R3280" s="17"/>
      <c r="S3280" s="17"/>
      <c r="AC3280" s="26"/>
      <c r="AD3280" s="26"/>
      <c r="AF3280" s="28"/>
    </row>
    <row r="3281" spans="13:32" s="25" customFormat="1" ht="15" x14ac:dyDescent="0.25">
      <c r="M3281" s="26"/>
      <c r="N3281" s="26"/>
      <c r="O3281" s="27">
        <f ca="1">+IF(NETWORKDAYS(M3281,N3281,Feriados!A3162:A3192)&gt;-1,NETWORKDAYS(M3281,N3281,Feriados!A3162:A3192)-1,NETWORKDAYS(M3281,TODAY(),Feriados!A$28:A$328))</f>
        <v>-1</v>
      </c>
      <c r="P3281" s="16"/>
      <c r="Q3281" s="25">
        <f ca="1">+IF(T3281="ENVIO OS", IF(NETWORKDAYS(N3281,P3281,Feriados!A$28:A$328)&gt;-1,NETWORKDAYS(N3281,P3281,Feriados!A$28:A$328)-1,NETWORKDAYS(N3281,TODAY(),Feriados!A$28:A$328)),0)</f>
        <v>0</v>
      </c>
      <c r="R3281" s="17"/>
      <c r="S3281" s="17"/>
      <c r="AC3281" s="26"/>
      <c r="AD3281" s="26"/>
      <c r="AF3281" s="28"/>
    </row>
    <row r="3282" spans="13:32" s="25" customFormat="1" ht="15" x14ac:dyDescent="0.25">
      <c r="M3282" s="26"/>
      <c r="N3282" s="26"/>
      <c r="O3282" s="27">
        <f ca="1">+IF(NETWORKDAYS(M3282,N3282,Feriados!A3163:A3193)&gt;-1,NETWORKDAYS(M3282,N3282,Feriados!A3163:A3193)-1,NETWORKDAYS(M3282,TODAY(),Feriados!A$28:A$328))</f>
        <v>-1</v>
      </c>
      <c r="P3282" s="16"/>
      <c r="Q3282" s="25">
        <f ca="1">+IF(T3282="ENVIO OS", IF(NETWORKDAYS(N3282,P3282,Feriados!A$28:A$328)&gt;-1,NETWORKDAYS(N3282,P3282,Feriados!A$28:A$328)-1,NETWORKDAYS(N3282,TODAY(),Feriados!A$28:A$328)),0)</f>
        <v>0</v>
      </c>
      <c r="R3282" s="17"/>
      <c r="S3282" s="17"/>
      <c r="AC3282" s="26"/>
      <c r="AD3282" s="26"/>
      <c r="AF3282" s="28"/>
    </row>
    <row r="3283" spans="13:32" s="25" customFormat="1" ht="15" x14ac:dyDescent="0.25">
      <c r="M3283" s="26"/>
      <c r="N3283" s="26"/>
      <c r="O3283" s="27">
        <f ca="1">+IF(NETWORKDAYS(M3283,N3283,Feriados!A3164:A3194)&gt;-1,NETWORKDAYS(M3283,N3283,Feriados!A3164:A3194)-1,NETWORKDAYS(M3283,TODAY(),Feriados!A$28:A$328))</f>
        <v>-1</v>
      </c>
      <c r="P3283" s="16"/>
      <c r="Q3283" s="25">
        <f ca="1">+IF(T3283="ENVIO OS", IF(NETWORKDAYS(N3283,P3283,Feriados!A$28:A$328)&gt;-1,NETWORKDAYS(N3283,P3283,Feriados!A$28:A$328)-1,NETWORKDAYS(N3283,TODAY(),Feriados!A$28:A$328)),0)</f>
        <v>0</v>
      </c>
      <c r="R3283" s="17"/>
      <c r="S3283" s="17"/>
      <c r="AC3283" s="26"/>
      <c r="AD3283" s="26"/>
      <c r="AF3283" s="28"/>
    </row>
    <row r="3284" spans="13:32" s="25" customFormat="1" ht="15" x14ac:dyDescent="0.25">
      <c r="M3284" s="26"/>
      <c r="N3284" s="26"/>
      <c r="O3284" s="27">
        <f ca="1">+IF(NETWORKDAYS(M3284,N3284,Feriados!A3165:A3195)&gt;-1,NETWORKDAYS(M3284,N3284,Feriados!A3165:A3195)-1,NETWORKDAYS(M3284,TODAY(),Feriados!A$28:A$328))</f>
        <v>-1</v>
      </c>
      <c r="P3284" s="16"/>
      <c r="Q3284" s="25">
        <f ca="1">+IF(T3284="ENVIO OS", IF(NETWORKDAYS(N3284,P3284,Feriados!A$28:A$328)&gt;-1,NETWORKDAYS(N3284,P3284,Feriados!A$28:A$328)-1,NETWORKDAYS(N3284,TODAY(),Feriados!A$28:A$328)),0)</f>
        <v>0</v>
      </c>
      <c r="R3284" s="17"/>
      <c r="S3284" s="17"/>
      <c r="AC3284" s="26"/>
      <c r="AD3284" s="26"/>
      <c r="AF3284" s="28"/>
    </row>
    <row r="3285" spans="13:32" s="25" customFormat="1" ht="15" x14ac:dyDescent="0.25">
      <c r="M3285" s="26"/>
      <c r="N3285" s="26"/>
      <c r="O3285" s="27">
        <f ca="1">+IF(NETWORKDAYS(M3285,N3285,Feriados!A3166:A3196)&gt;-1,NETWORKDAYS(M3285,N3285,Feriados!A3166:A3196)-1,NETWORKDAYS(M3285,TODAY(),Feriados!A$28:A$328))</f>
        <v>-1</v>
      </c>
      <c r="P3285" s="16"/>
      <c r="Q3285" s="25">
        <f ca="1">+IF(T3285="ENVIO OS", IF(NETWORKDAYS(N3285,P3285,Feriados!A$28:A$328)&gt;-1,NETWORKDAYS(N3285,P3285,Feriados!A$28:A$328)-1,NETWORKDAYS(N3285,TODAY(),Feriados!A$28:A$328)),0)</f>
        <v>0</v>
      </c>
      <c r="R3285" s="17"/>
      <c r="S3285" s="17"/>
      <c r="AC3285" s="26"/>
      <c r="AD3285" s="26"/>
      <c r="AF3285" s="28"/>
    </row>
    <row r="3286" spans="13:32" s="25" customFormat="1" ht="15" x14ac:dyDescent="0.25">
      <c r="M3286" s="26"/>
      <c r="N3286" s="26"/>
      <c r="O3286" s="27">
        <f ca="1">+IF(NETWORKDAYS(M3286,N3286,Feriados!A3167:A3197)&gt;-1,NETWORKDAYS(M3286,N3286,Feriados!A3167:A3197)-1,NETWORKDAYS(M3286,TODAY(),Feriados!A$28:A$328))</f>
        <v>-1</v>
      </c>
      <c r="P3286" s="16"/>
      <c r="Q3286" s="25">
        <f ca="1">+IF(T3286="ENVIO OS", IF(NETWORKDAYS(N3286,P3286,Feriados!A$28:A$328)&gt;-1,NETWORKDAYS(N3286,P3286,Feriados!A$28:A$328)-1,NETWORKDAYS(N3286,TODAY(),Feriados!A$28:A$328)),0)</f>
        <v>0</v>
      </c>
      <c r="R3286" s="17"/>
      <c r="S3286" s="17"/>
      <c r="AC3286" s="26"/>
      <c r="AD3286" s="26"/>
      <c r="AF3286" s="28"/>
    </row>
    <row r="3287" spans="13:32" s="25" customFormat="1" ht="15" x14ac:dyDescent="0.25">
      <c r="M3287" s="26"/>
      <c r="N3287" s="26"/>
      <c r="O3287" s="27">
        <f ca="1">+IF(NETWORKDAYS(M3287,N3287,Feriados!A3168:A3198)&gt;-1,NETWORKDAYS(M3287,N3287,Feriados!A3168:A3198)-1,NETWORKDAYS(M3287,TODAY(),Feriados!A$28:A$328))</f>
        <v>-1</v>
      </c>
      <c r="P3287" s="16"/>
      <c r="Q3287" s="25">
        <f ca="1">+IF(T3287="ENVIO OS", IF(NETWORKDAYS(N3287,P3287,Feriados!A$28:A$328)&gt;-1,NETWORKDAYS(N3287,P3287,Feriados!A$28:A$328)-1,NETWORKDAYS(N3287,TODAY(),Feriados!A$28:A$328)),0)</f>
        <v>0</v>
      </c>
      <c r="R3287" s="17"/>
      <c r="S3287" s="17"/>
      <c r="AC3287" s="26"/>
      <c r="AD3287" s="26"/>
      <c r="AF3287" s="28"/>
    </row>
    <row r="3288" spans="13:32" s="25" customFormat="1" ht="15" x14ac:dyDescent="0.25">
      <c r="M3288" s="26"/>
      <c r="N3288" s="26"/>
      <c r="O3288" s="27">
        <f ca="1">+IF(NETWORKDAYS(M3288,N3288,Feriados!A3169:A3199)&gt;-1,NETWORKDAYS(M3288,N3288,Feriados!A3169:A3199)-1,NETWORKDAYS(M3288,TODAY(),Feriados!A$28:A$328))</f>
        <v>-1</v>
      </c>
      <c r="P3288" s="16"/>
      <c r="Q3288" s="25">
        <f ca="1">+IF(T3288="ENVIO OS", IF(NETWORKDAYS(N3288,P3288,Feriados!A$28:A$328)&gt;-1,NETWORKDAYS(N3288,P3288,Feriados!A$28:A$328)-1,NETWORKDAYS(N3288,TODAY(),Feriados!A$28:A$328)),0)</f>
        <v>0</v>
      </c>
      <c r="R3288" s="17"/>
      <c r="S3288" s="17"/>
      <c r="AC3288" s="26"/>
      <c r="AD3288" s="26"/>
      <c r="AF3288" s="28"/>
    </row>
    <row r="3289" spans="13:32" s="25" customFormat="1" ht="15" x14ac:dyDescent="0.25">
      <c r="M3289" s="26"/>
      <c r="N3289" s="26"/>
      <c r="O3289" s="27">
        <f ca="1">+IF(NETWORKDAYS(M3289,N3289,Feriados!A3170:A3200)&gt;-1,NETWORKDAYS(M3289,N3289,Feriados!A3170:A3200)-1,NETWORKDAYS(M3289,TODAY(),Feriados!A$28:A$328))</f>
        <v>-1</v>
      </c>
      <c r="P3289" s="16"/>
      <c r="Q3289" s="25">
        <f ca="1">+IF(T3289="ENVIO OS", IF(NETWORKDAYS(N3289,P3289,Feriados!A$28:A$328)&gt;-1,NETWORKDAYS(N3289,P3289,Feriados!A$28:A$328)-1,NETWORKDAYS(N3289,TODAY(),Feriados!A$28:A$328)),0)</f>
        <v>0</v>
      </c>
      <c r="R3289" s="17"/>
      <c r="S3289" s="17"/>
      <c r="AC3289" s="26"/>
      <c r="AD3289" s="26"/>
      <c r="AF3289" s="28"/>
    </row>
    <row r="3290" spans="13:32" s="25" customFormat="1" ht="15" x14ac:dyDescent="0.25">
      <c r="M3290" s="26"/>
      <c r="N3290" s="26"/>
      <c r="O3290" s="27">
        <f ca="1">+IF(NETWORKDAYS(M3290,N3290,Feriados!A3171:A3201)&gt;-1,NETWORKDAYS(M3290,N3290,Feriados!A3171:A3201)-1,NETWORKDAYS(M3290,TODAY(),Feriados!A$28:A$328))</f>
        <v>-1</v>
      </c>
      <c r="P3290" s="16"/>
      <c r="Q3290" s="25">
        <f ca="1">+IF(T3290="ENVIO OS", IF(NETWORKDAYS(N3290,P3290,Feriados!A$28:A$328)&gt;-1,NETWORKDAYS(N3290,P3290,Feriados!A$28:A$328)-1,NETWORKDAYS(N3290,TODAY(),Feriados!A$28:A$328)),0)</f>
        <v>0</v>
      </c>
      <c r="R3290" s="17"/>
      <c r="S3290" s="17"/>
      <c r="AC3290" s="26"/>
      <c r="AD3290" s="26"/>
      <c r="AF3290" s="28"/>
    </row>
    <row r="3291" spans="13:32" s="25" customFormat="1" ht="15" x14ac:dyDescent="0.25">
      <c r="M3291" s="26"/>
      <c r="N3291" s="26"/>
      <c r="O3291" s="27">
        <f ca="1">+IF(NETWORKDAYS(M3291,N3291,Feriados!A3172:A3202)&gt;-1,NETWORKDAYS(M3291,N3291,Feriados!A3172:A3202)-1,NETWORKDAYS(M3291,TODAY(),Feriados!A$28:A$328))</f>
        <v>-1</v>
      </c>
      <c r="P3291" s="16"/>
      <c r="Q3291" s="25">
        <f ca="1">+IF(T3291="ENVIO OS", IF(NETWORKDAYS(N3291,P3291,Feriados!A$28:A$328)&gt;-1,NETWORKDAYS(N3291,P3291,Feriados!A$28:A$328)-1,NETWORKDAYS(N3291,TODAY(),Feriados!A$28:A$328)),0)</f>
        <v>0</v>
      </c>
      <c r="R3291" s="17"/>
      <c r="S3291" s="17"/>
      <c r="AC3291" s="26"/>
      <c r="AD3291" s="26"/>
      <c r="AF3291" s="28"/>
    </row>
    <row r="3292" spans="13:32" s="25" customFormat="1" ht="15" x14ac:dyDescent="0.25">
      <c r="M3292" s="26"/>
      <c r="N3292" s="26"/>
      <c r="O3292" s="27">
        <f ca="1">+IF(NETWORKDAYS(M3292,N3292,Feriados!A3173:A3203)&gt;-1,NETWORKDAYS(M3292,N3292,Feriados!A3173:A3203)-1,NETWORKDAYS(M3292,TODAY(),Feriados!A$28:A$328))</f>
        <v>-1</v>
      </c>
      <c r="P3292" s="16"/>
      <c r="Q3292" s="25">
        <f ca="1">+IF(T3292="ENVIO OS", IF(NETWORKDAYS(N3292,P3292,Feriados!A$28:A$328)&gt;-1,NETWORKDAYS(N3292,P3292,Feriados!A$28:A$328)-1,NETWORKDAYS(N3292,TODAY(),Feriados!A$28:A$328)),0)</f>
        <v>0</v>
      </c>
      <c r="R3292" s="17"/>
      <c r="S3292" s="17"/>
      <c r="AC3292" s="26"/>
      <c r="AD3292" s="26"/>
      <c r="AF3292" s="28"/>
    </row>
    <row r="3293" spans="13:32" s="25" customFormat="1" ht="15" x14ac:dyDescent="0.25">
      <c r="M3293" s="26"/>
      <c r="N3293" s="26"/>
      <c r="O3293" s="27">
        <f ca="1">+IF(NETWORKDAYS(M3293,N3293,Feriados!A3174:A3204)&gt;-1,NETWORKDAYS(M3293,N3293,Feriados!A3174:A3204)-1,NETWORKDAYS(M3293,TODAY(),Feriados!A$28:A$328))</f>
        <v>-1</v>
      </c>
      <c r="P3293" s="16"/>
      <c r="Q3293" s="25">
        <f ca="1">+IF(T3293="ENVIO OS", IF(NETWORKDAYS(N3293,P3293,Feriados!A$28:A$328)&gt;-1,NETWORKDAYS(N3293,P3293,Feriados!A$28:A$328)-1,NETWORKDAYS(N3293,TODAY(),Feriados!A$28:A$328)),0)</f>
        <v>0</v>
      </c>
      <c r="R3293" s="17"/>
      <c r="S3293" s="17"/>
      <c r="AC3293" s="26"/>
      <c r="AD3293" s="26"/>
      <c r="AF3293" s="28"/>
    </row>
    <row r="3294" spans="13:32" s="25" customFormat="1" ht="15" x14ac:dyDescent="0.25">
      <c r="M3294" s="26"/>
      <c r="N3294" s="26"/>
      <c r="O3294" s="27">
        <f ca="1">+IF(NETWORKDAYS(M3294,N3294,Feriados!A3175:A3205)&gt;-1,NETWORKDAYS(M3294,N3294,Feriados!A3175:A3205)-1,NETWORKDAYS(M3294,TODAY(),Feriados!A$28:A$328))</f>
        <v>-1</v>
      </c>
      <c r="P3294" s="16"/>
      <c r="Q3294" s="25">
        <f ca="1">+IF(T3294="ENVIO OS", IF(NETWORKDAYS(N3294,P3294,Feriados!A$28:A$328)&gt;-1,NETWORKDAYS(N3294,P3294,Feriados!A$28:A$328)-1,NETWORKDAYS(N3294,TODAY(),Feriados!A$28:A$328)),0)</f>
        <v>0</v>
      </c>
      <c r="R3294" s="17"/>
      <c r="S3294" s="17"/>
      <c r="AC3294" s="26"/>
      <c r="AD3294" s="26"/>
      <c r="AF3294" s="28"/>
    </row>
    <row r="3295" spans="13:32" s="25" customFormat="1" ht="15" x14ac:dyDescent="0.25">
      <c r="M3295" s="26"/>
      <c r="N3295" s="26"/>
      <c r="O3295" s="27">
        <f ca="1">+IF(NETWORKDAYS(M3295,N3295,Feriados!A3176:A3206)&gt;-1,NETWORKDAYS(M3295,N3295,Feriados!A3176:A3206)-1,NETWORKDAYS(M3295,TODAY(),Feriados!A$28:A$328))</f>
        <v>-1</v>
      </c>
      <c r="P3295" s="16"/>
      <c r="Q3295" s="25">
        <f ca="1">+IF(T3295="ENVIO OS", IF(NETWORKDAYS(N3295,P3295,Feriados!A$28:A$328)&gt;-1,NETWORKDAYS(N3295,P3295,Feriados!A$28:A$328)-1,NETWORKDAYS(N3295,TODAY(),Feriados!A$28:A$328)),0)</f>
        <v>0</v>
      </c>
      <c r="R3295" s="17"/>
      <c r="S3295" s="17"/>
      <c r="AC3295" s="26"/>
      <c r="AD3295" s="26"/>
      <c r="AF3295" s="28"/>
    </row>
    <row r="3296" spans="13:32" s="25" customFormat="1" ht="15" x14ac:dyDescent="0.25">
      <c r="M3296" s="26"/>
      <c r="N3296" s="26"/>
      <c r="O3296" s="27">
        <f ca="1">+IF(NETWORKDAYS(M3296,N3296,Feriados!A3177:A3207)&gt;-1,NETWORKDAYS(M3296,N3296,Feriados!A3177:A3207)-1,NETWORKDAYS(M3296,TODAY(),Feriados!A$28:A$328))</f>
        <v>-1</v>
      </c>
      <c r="P3296" s="16"/>
      <c r="Q3296" s="25">
        <f ca="1">+IF(T3296="ENVIO OS", IF(NETWORKDAYS(N3296,P3296,Feriados!A$28:A$328)&gt;-1,NETWORKDAYS(N3296,P3296,Feriados!A$28:A$328)-1,NETWORKDAYS(N3296,TODAY(),Feriados!A$28:A$328)),0)</f>
        <v>0</v>
      </c>
      <c r="R3296" s="17"/>
      <c r="S3296" s="17"/>
      <c r="AC3296" s="26"/>
      <c r="AD3296" s="26"/>
      <c r="AF3296" s="28"/>
    </row>
    <row r="3297" spans="13:32" s="25" customFormat="1" ht="15" x14ac:dyDescent="0.25">
      <c r="M3297" s="26"/>
      <c r="N3297" s="26"/>
      <c r="O3297" s="27">
        <f ca="1">+IF(NETWORKDAYS(M3297,N3297,Feriados!A3178:A3208)&gt;-1,NETWORKDAYS(M3297,N3297,Feriados!A3178:A3208)-1,NETWORKDAYS(M3297,TODAY(),Feriados!A$28:A$328))</f>
        <v>-1</v>
      </c>
      <c r="P3297" s="16"/>
      <c r="Q3297" s="25">
        <f ca="1">+IF(T3297="ENVIO OS", IF(NETWORKDAYS(N3297,P3297,Feriados!A$28:A$328)&gt;-1,NETWORKDAYS(N3297,P3297,Feriados!A$28:A$328)-1,NETWORKDAYS(N3297,TODAY(),Feriados!A$28:A$328)),0)</f>
        <v>0</v>
      </c>
      <c r="R3297" s="17"/>
      <c r="S3297" s="17"/>
      <c r="AC3297" s="26"/>
      <c r="AD3297" s="26"/>
      <c r="AF3297" s="28"/>
    </row>
    <row r="3298" spans="13:32" s="25" customFormat="1" ht="15" x14ac:dyDescent="0.25">
      <c r="M3298" s="26"/>
      <c r="N3298" s="26"/>
      <c r="O3298" s="27">
        <f ca="1">+IF(NETWORKDAYS(M3298,N3298,Feriados!A3179:A3209)&gt;-1,NETWORKDAYS(M3298,N3298,Feriados!A3179:A3209)-1,NETWORKDAYS(M3298,TODAY(),Feriados!A$28:A$328))</f>
        <v>-1</v>
      </c>
      <c r="P3298" s="16"/>
      <c r="Q3298" s="25">
        <f ca="1">+IF(T3298="ENVIO OS", IF(NETWORKDAYS(N3298,P3298,Feriados!A$28:A$328)&gt;-1,NETWORKDAYS(N3298,P3298,Feriados!A$28:A$328)-1,NETWORKDAYS(N3298,TODAY(),Feriados!A$28:A$328)),0)</f>
        <v>0</v>
      </c>
      <c r="R3298" s="17"/>
      <c r="S3298" s="17"/>
      <c r="AC3298" s="26"/>
      <c r="AD3298" s="26"/>
      <c r="AF3298" s="28"/>
    </row>
    <row r="3299" spans="13:32" s="25" customFormat="1" ht="15" x14ac:dyDescent="0.25">
      <c r="M3299" s="26"/>
      <c r="N3299" s="26"/>
      <c r="O3299" s="27">
        <f ca="1">+IF(NETWORKDAYS(M3299,N3299,Feriados!A3180:A3210)&gt;-1,NETWORKDAYS(M3299,N3299,Feriados!A3180:A3210)-1,NETWORKDAYS(M3299,TODAY(),Feriados!A$28:A$328))</f>
        <v>-1</v>
      </c>
      <c r="P3299" s="16"/>
      <c r="Q3299" s="25">
        <f ca="1">+IF(T3299="ENVIO OS", IF(NETWORKDAYS(N3299,P3299,Feriados!A$28:A$328)&gt;-1,NETWORKDAYS(N3299,P3299,Feriados!A$28:A$328)-1,NETWORKDAYS(N3299,TODAY(),Feriados!A$28:A$328)),0)</f>
        <v>0</v>
      </c>
      <c r="R3299" s="17"/>
      <c r="S3299" s="17"/>
      <c r="AC3299" s="26"/>
      <c r="AD3299" s="26"/>
      <c r="AF3299" s="28"/>
    </row>
    <row r="3300" spans="13:32" s="25" customFormat="1" ht="15" x14ac:dyDescent="0.25">
      <c r="M3300" s="26"/>
      <c r="N3300" s="26"/>
      <c r="O3300" s="27">
        <f ca="1">+IF(NETWORKDAYS(M3300,N3300,Feriados!A3181:A3211)&gt;-1,NETWORKDAYS(M3300,N3300,Feriados!A3181:A3211)-1,NETWORKDAYS(M3300,TODAY(),Feriados!A$28:A$328))</f>
        <v>-1</v>
      </c>
      <c r="P3300" s="16"/>
      <c r="Q3300" s="25">
        <f ca="1">+IF(T3300="ENVIO OS", IF(NETWORKDAYS(N3300,P3300,Feriados!A$28:A$328)&gt;-1,NETWORKDAYS(N3300,P3300,Feriados!A$28:A$328)-1,NETWORKDAYS(N3300,TODAY(),Feriados!A$28:A$328)),0)</f>
        <v>0</v>
      </c>
      <c r="R3300" s="17"/>
      <c r="S3300" s="17"/>
      <c r="AC3300" s="26"/>
      <c r="AD3300" s="26"/>
      <c r="AF3300" s="28"/>
    </row>
    <row r="3301" spans="13:32" s="25" customFormat="1" ht="15" x14ac:dyDescent="0.25">
      <c r="M3301" s="26"/>
      <c r="N3301" s="26"/>
      <c r="O3301" s="27">
        <f ca="1">+IF(NETWORKDAYS(M3301,N3301,Feriados!A3182:A3212)&gt;-1,NETWORKDAYS(M3301,N3301,Feriados!A3182:A3212)-1,NETWORKDAYS(M3301,TODAY(),Feriados!A$28:A$328))</f>
        <v>-1</v>
      </c>
      <c r="P3301" s="16"/>
      <c r="Q3301" s="25">
        <f ca="1">+IF(T3301="ENVIO OS", IF(NETWORKDAYS(N3301,P3301,Feriados!A$28:A$328)&gt;-1,NETWORKDAYS(N3301,P3301,Feriados!A$28:A$328)-1,NETWORKDAYS(N3301,TODAY(),Feriados!A$28:A$328)),0)</f>
        <v>0</v>
      </c>
      <c r="R3301" s="17"/>
      <c r="S3301" s="17"/>
      <c r="AC3301" s="26"/>
      <c r="AD3301" s="26"/>
      <c r="AF3301" s="28"/>
    </row>
    <row r="3302" spans="13:32" s="25" customFormat="1" ht="15" x14ac:dyDescent="0.25">
      <c r="M3302" s="26"/>
      <c r="N3302" s="26"/>
      <c r="O3302" s="27">
        <f ca="1">+IF(NETWORKDAYS(M3302,N3302,Feriados!A3183:A3213)&gt;-1,NETWORKDAYS(M3302,N3302,Feriados!A3183:A3213)-1,NETWORKDAYS(M3302,TODAY(),Feriados!A$28:A$328))</f>
        <v>-1</v>
      </c>
      <c r="P3302" s="16"/>
      <c r="Q3302" s="25">
        <f ca="1">+IF(T3302="ENVIO OS", IF(NETWORKDAYS(N3302,P3302,Feriados!A$28:A$328)&gt;-1,NETWORKDAYS(N3302,P3302,Feriados!A$28:A$328)-1,NETWORKDAYS(N3302,TODAY(),Feriados!A$28:A$328)),0)</f>
        <v>0</v>
      </c>
      <c r="R3302" s="17"/>
      <c r="S3302" s="17"/>
      <c r="AC3302" s="26"/>
      <c r="AD3302" s="26"/>
      <c r="AF3302" s="28"/>
    </row>
    <row r="3303" spans="13:32" s="25" customFormat="1" ht="15" x14ac:dyDescent="0.25">
      <c r="M3303" s="26"/>
      <c r="N3303" s="26"/>
      <c r="O3303" s="27">
        <f ca="1">+IF(NETWORKDAYS(M3303,N3303,Feriados!A3184:A3214)&gt;-1,NETWORKDAYS(M3303,N3303,Feriados!A3184:A3214)-1,NETWORKDAYS(M3303,TODAY(),Feriados!A$28:A$328))</f>
        <v>-1</v>
      </c>
      <c r="P3303" s="16"/>
      <c r="Q3303" s="25">
        <f ca="1">+IF(T3303="ENVIO OS", IF(NETWORKDAYS(N3303,P3303,Feriados!A$28:A$328)&gt;-1,NETWORKDAYS(N3303,P3303,Feriados!A$28:A$328)-1,NETWORKDAYS(N3303,TODAY(),Feriados!A$28:A$328)),0)</f>
        <v>0</v>
      </c>
      <c r="R3303" s="17"/>
      <c r="S3303" s="17"/>
      <c r="AC3303" s="26"/>
      <c r="AD3303" s="26"/>
      <c r="AF3303" s="28"/>
    </row>
    <row r="3304" spans="13:32" s="25" customFormat="1" ht="15" x14ac:dyDescent="0.25">
      <c r="M3304" s="26"/>
      <c r="N3304" s="26"/>
      <c r="O3304" s="27">
        <f ca="1">+IF(NETWORKDAYS(M3304,N3304,Feriados!A3185:A3215)&gt;-1,NETWORKDAYS(M3304,N3304,Feriados!A3185:A3215)-1,NETWORKDAYS(M3304,TODAY(),Feriados!A$28:A$328))</f>
        <v>-1</v>
      </c>
      <c r="P3304" s="16"/>
      <c r="Q3304" s="25">
        <f ca="1">+IF(T3304="ENVIO OS", IF(NETWORKDAYS(N3304,P3304,Feriados!A$28:A$328)&gt;-1,NETWORKDAYS(N3304,P3304,Feriados!A$28:A$328)-1,NETWORKDAYS(N3304,TODAY(),Feriados!A$28:A$328)),0)</f>
        <v>0</v>
      </c>
      <c r="R3304" s="17"/>
      <c r="S3304" s="17"/>
      <c r="AC3304" s="26"/>
      <c r="AD3304" s="26"/>
      <c r="AF3304" s="28"/>
    </row>
    <row r="3305" spans="13:32" s="25" customFormat="1" ht="15" x14ac:dyDescent="0.25">
      <c r="M3305" s="26"/>
      <c r="N3305" s="26"/>
      <c r="O3305" s="27">
        <f ca="1">+IF(NETWORKDAYS(M3305,N3305,Feriados!A3186:A3216)&gt;-1,NETWORKDAYS(M3305,N3305,Feriados!A3186:A3216)-1,NETWORKDAYS(M3305,TODAY(),Feriados!A$28:A$328))</f>
        <v>-1</v>
      </c>
      <c r="P3305" s="16"/>
      <c r="Q3305" s="25">
        <f ca="1">+IF(T3305="ENVIO OS", IF(NETWORKDAYS(N3305,P3305,Feriados!A$28:A$328)&gt;-1,NETWORKDAYS(N3305,P3305,Feriados!A$28:A$328)-1,NETWORKDAYS(N3305,TODAY(),Feriados!A$28:A$328)),0)</f>
        <v>0</v>
      </c>
      <c r="R3305" s="17"/>
      <c r="S3305" s="17"/>
      <c r="AC3305" s="26"/>
      <c r="AD3305" s="26"/>
      <c r="AF3305" s="28"/>
    </row>
    <row r="3306" spans="13:32" s="25" customFormat="1" ht="15" x14ac:dyDescent="0.25">
      <c r="M3306" s="26"/>
      <c r="N3306" s="26"/>
      <c r="O3306" s="27">
        <f ca="1">+IF(NETWORKDAYS(M3306,N3306,Feriados!A3187:A3217)&gt;-1,NETWORKDAYS(M3306,N3306,Feriados!A3187:A3217)-1,NETWORKDAYS(M3306,TODAY(),Feriados!A$28:A$328))</f>
        <v>-1</v>
      </c>
      <c r="P3306" s="16"/>
      <c r="Q3306" s="25">
        <f ca="1">+IF(T3306="ENVIO OS", IF(NETWORKDAYS(N3306,P3306,Feriados!A$28:A$328)&gt;-1,NETWORKDAYS(N3306,P3306,Feriados!A$28:A$328)-1,NETWORKDAYS(N3306,TODAY(),Feriados!A$28:A$328)),0)</f>
        <v>0</v>
      </c>
      <c r="R3306" s="17"/>
      <c r="S3306" s="17"/>
      <c r="AC3306" s="26"/>
      <c r="AD3306" s="26"/>
      <c r="AF3306" s="28"/>
    </row>
    <row r="3307" spans="13:32" s="25" customFormat="1" ht="15" x14ac:dyDescent="0.25">
      <c r="M3307" s="26"/>
      <c r="N3307" s="26"/>
      <c r="O3307" s="27">
        <f ca="1">+IF(NETWORKDAYS(M3307,N3307,Feriados!A3188:A3218)&gt;-1,NETWORKDAYS(M3307,N3307,Feriados!A3188:A3218)-1,NETWORKDAYS(M3307,TODAY(),Feriados!A$28:A$328))</f>
        <v>-1</v>
      </c>
      <c r="P3307" s="16"/>
      <c r="Q3307" s="25">
        <f ca="1">+IF(T3307="ENVIO OS", IF(NETWORKDAYS(N3307,P3307,Feriados!A$28:A$328)&gt;-1,NETWORKDAYS(N3307,P3307,Feriados!A$28:A$328)-1,NETWORKDAYS(N3307,TODAY(),Feriados!A$28:A$328)),0)</f>
        <v>0</v>
      </c>
      <c r="R3307" s="17"/>
      <c r="S3307" s="17"/>
      <c r="AC3307" s="26"/>
      <c r="AD3307" s="26"/>
      <c r="AF3307" s="28"/>
    </row>
    <row r="3308" spans="13:32" s="25" customFormat="1" ht="15" x14ac:dyDescent="0.25">
      <c r="M3308" s="26"/>
      <c r="N3308" s="26"/>
      <c r="O3308" s="27">
        <f ca="1">+IF(NETWORKDAYS(M3308,N3308,Feriados!A3189:A3219)&gt;-1,NETWORKDAYS(M3308,N3308,Feriados!A3189:A3219)-1,NETWORKDAYS(M3308,TODAY(),Feriados!A$28:A$328))</f>
        <v>-1</v>
      </c>
      <c r="P3308" s="16"/>
      <c r="Q3308" s="25">
        <f ca="1">+IF(T3308="ENVIO OS", IF(NETWORKDAYS(N3308,P3308,Feriados!A$28:A$328)&gt;-1,NETWORKDAYS(N3308,P3308,Feriados!A$28:A$328)-1,NETWORKDAYS(N3308,TODAY(),Feriados!A$28:A$328)),0)</f>
        <v>0</v>
      </c>
      <c r="R3308" s="17"/>
      <c r="S3308" s="17"/>
      <c r="AC3308" s="26"/>
      <c r="AD3308" s="26"/>
      <c r="AF3308" s="28"/>
    </row>
    <row r="3309" spans="13:32" s="25" customFormat="1" ht="15" x14ac:dyDescent="0.25">
      <c r="M3309" s="26"/>
      <c r="N3309" s="26"/>
      <c r="O3309" s="27">
        <f ca="1">+IF(NETWORKDAYS(M3309,N3309,Feriados!A3190:A3220)&gt;-1,NETWORKDAYS(M3309,N3309,Feriados!A3190:A3220)-1,NETWORKDAYS(M3309,TODAY(),Feriados!A$28:A$328))</f>
        <v>-1</v>
      </c>
      <c r="P3309" s="16"/>
      <c r="Q3309" s="25">
        <f ca="1">+IF(T3309="ENVIO OS", IF(NETWORKDAYS(N3309,P3309,Feriados!A$28:A$328)&gt;-1,NETWORKDAYS(N3309,P3309,Feriados!A$28:A$328)-1,NETWORKDAYS(N3309,TODAY(),Feriados!A$28:A$328)),0)</f>
        <v>0</v>
      </c>
      <c r="R3309" s="17"/>
      <c r="S3309" s="17"/>
      <c r="AC3309" s="26"/>
      <c r="AD3309" s="26"/>
      <c r="AF3309" s="28"/>
    </row>
    <row r="3310" spans="13:32" s="25" customFormat="1" ht="15" x14ac:dyDescent="0.25">
      <c r="M3310" s="26"/>
      <c r="N3310" s="26"/>
      <c r="O3310" s="27">
        <f ca="1">+IF(NETWORKDAYS(M3310,N3310,Feriados!A3191:A3221)&gt;-1,NETWORKDAYS(M3310,N3310,Feriados!A3191:A3221)-1,NETWORKDAYS(M3310,TODAY(),Feriados!A$28:A$328))</f>
        <v>-1</v>
      </c>
      <c r="P3310" s="16"/>
      <c r="Q3310" s="25">
        <f ca="1">+IF(T3310="ENVIO OS", IF(NETWORKDAYS(N3310,P3310,Feriados!A$28:A$328)&gt;-1,NETWORKDAYS(N3310,P3310,Feriados!A$28:A$328)-1,NETWORKDAYS(N3310,TODAY(),Feriados!A$28:A$328)),0)</f>
        <v>0</v>
      </c>
      <c r="R3310" s="17"/>
      <c r="S3310" s="17"/>
      <c r="AC3310" s="26"/>
      <c r="AD3310" s="26"/>
      <c r="AF3310" s="28"/>
    </row>
    <row r="3311" spans="13:32" s="25" customFormat="1" ht="15" x14ac:dyDescent="0.25">
      <c r="M3311" s="26"/>
      <c r="N3311" s="26"/>
      <c r="O3311" s="27">
        <f ca="1">+IF(NETWORKDAYS(M3311,N3311,Feriados!A3192:A3222)&gt;-1,NETWORKDAYS(M3311,N3311,Feriados!A3192:A3222)-1,NETWORKDAYS(M3311,TODAY(),Feriados!A$28:A$328))</f>
        <v>-1</v>
      </c>
      <c r="P3311" s="16"/>
      <c r="Q3311" s="25">
        <f ca="1">+IF(T3311="ENVIO OS", IF(NETWORKDAYS(N3311,P3311,Feriados!A$28:A$328)&gt;-1,NETWORKDAYS(N3311,P3311,Feriados!A$28:A$328)-1,NETWORKDAYS(N3311,TODAY(),Feriados!A$28:A$328)),0)</f>
        <v>0</v>
      </c>
      <c r="R3311" s="17"/>
      <c r="S3311" s="17"/>
      <c r="AC3311" s="26"/>
      <c r="AD3311" s="26"/>
      <c r="AF3311" s="28"/>
    </row>
    <row r="3312" spans="13:32" s="25" customFormat="1" ht="15" x14ac:dyDescent="0.25">
      <c r="M3312" s="26"/>
      <c r="N3312" s="26"/>
      <c r="O3312" s="27">
        <f ca="1">+IF(NETWORKDAYS(M3312,N3312,Feriados!A3193:A3223)&gt;-1,NETWORKDAYS(M3312,N3312,Feriados!A3193:A3223)-1,NETWORKDAYS(M3312,TODAY(),Feriados!A$28:A$328))</f>
        <v>-1</v>
      </c>
      <c r="P3312" s="16"/>
      <c r="Q3312" s="25">
        <f ca="1">+IF(T3312="ENVIO OS", IF(NETWORKDAYS(N3312,P3312,Feriados!A$28:A$328)&gt;-1,NETWORKDAYS(N3312,P3312,Feriados!A$28:A$328)-1,NETWORKDAYS(N3312,TODAY(),Feriados!A$28:A$328)),0)</f>
        <v>0</v>
      </c>
      <c r="R3312" s="17"/>
      <c r="S3312" s="17"/>
      <c r="AC3312" s="26"/>
      <c r="AD3312" s="26"/>
      <c r="AF3312" s="28"/>
    </row>
    <row r="3313" spans="13:32" s="25" customFormat="1" ht="15" x14ac:dyDescent="0.25">
      <c r="M3313" s="26"/>
      <c r="N3313" s="26"/>
      <c r="O3313" s="27">
        <f ca="1">+IF(NETWORKDAYS(M3313,N3313,Feriados!A3194:A3224)&gt;-1,NETWORKDAYS(M3313,N3313,Feriados!A3194:A3224)-1,NETWORKDAYS(M3313,TODAY(),Feriados!A$28:A$328))</f>
        <v>-1</v>
      </c>
      <c r="P3313" s="16"/>
      <c r="Q3313" s="25">
        <f ca="1">+IF(T3313="ENVIO OS", IF(NETWORKDAYS(N3313,P3313,Feriados!A$28:A$328)&gt;-1,NETWORKDAYS(N3313,P3313,Feriados!A$28:A$328)-1,NETWORKDAYS(N3313,TODAY(),Feriados!A$28:A$328)),0)</f>
        <v>0</v>
      </c>
      <c r="R3313" s="17"/>
      <c r="S3313" s="17"/>
      <c r="AC3313" s="26"/>
      <c r="AD3313" s="26"/>
      <c r="AF3313" s="28"/>
    </row>
    <row r="3314" spans="13:32" s="25" customFormat="1" ht="15" x14ac:dyDescent="0.25">
      <c r="M3314" s="26"/>
      <c r="N3314" s="26"/>
      <c r="O3314" s="27">
        <f ca="1">+IF(NETWORKDAYS(M3314,N3314,Feriados!A3195:A3225)&gt;-1,NETWORKDAYS(M3314,N3314,Feriados!A3195:A3225)-1,NETWORKDAYS(M3314,TODAY(),Feriados!A$28:A$328))</f>
        <v>-1</v>
      </c>
      <c r="P3314" s="16"/>
      <c r="Q3314" s="25">
        <f ca="1">+IF(T3314="ENVIO OS", IF(NETWORKDAYS(N3314,P3314,Feriados!A$28:A$328)&gt;-1,NETWORKDAYS(N3314,P3314,Feriados!A$28:A$328)-1,NETWORKDAYS(N3314,TODAY(),Feriados!A$28:A$328)),0)</f>
        <v>0</v>
      </c>
      <c r="R3314" s="17"/>
      <c r="S3314" s="17"/>
      <c r="AC3314" s="26"/>
      <c r="AD3314" s="26"/>
      <c r="AF3314" s="28"/>
    </row>
    <row r="3315" spans="13:32" s="25" customFormat="1" ht="15" x14ac:dyDescent="0.25">
      <c r="M3315" s="26"/>
      <c r="N3315" s="26"/>
      <c r="O3315" s="27">
        <f ca="1">+IF(NETWORKDAYS(M3315,N3315,Feriados!A3196:A3226)&gt;-1,NETWORKDAYS(M3315,N3315,Feriados!A3196:A3226)-1,NETWORKDAYS(M3315,TODAY(),Feriados!A$28:A$328))</f>
        <v>-1</v>
      </c>
      <c r="P3315" s="16"/>
      <c r="Q3315" s="25">
        <f ca="1">+IF(T3315="ENVIO OS", IF(NETWORKDAYS(N3315,P3315,Feriados!A$28:A$328)&gt;-1,NETWORKDAYS(N3315,P3315,Feriados!A$28:A$328)-1,NETWORKDAYS(N3315,TODAY(),Feriados!A$28:A$328)),0)</f>
        <v>0</v>
      </c>
      <c r="R3315" s="17"/>
      <c r="S3315" s="17"/>
      <c r="AC3315" s="26"/>
      <c r="AD3315" s="26"/>
      <c r="AF3315" s="28"/>
    </row>
    <row r="3316" spans="13:32" s="25" customFormat="1" ht="15" x14ac:dyDescent="0.25">
      <c r="M3316" s="26"/>
      <c r="N3316" s="26"/>
      <c r="O3316" s="27">
        <f ca="1">+IF(NETWORKDAYS(M3316,N3316,Feriados!A3197:A3227)&gt;-1,NETWORKDAYS(M3316,N3316,Feriados!A3197:A3227)-1,NETWORKDAYS(M3316,TODAY(),Feriados!A$28:A$328))</f>
        <v>-1</v>
      </c>
      <c r="P3316" s="16"/>
      <c r="Q3316" s="25">
        <f ca="1">+IF(T3316="ENVIO OS", IF(NETWORKDAYS(N3316,P3316,Feriados!A$28:A$328)&gt;-1,NETWORKDAYS(N3316,P3316,Feriados!A$28:A$328)-1,NETWORKDAYS(N3316,TODAY(),Feriados!A$28:A$328)),0)</f>
        <v>0</v>
      </c>
      <c r="R3316" s="17"/>
      <c r="S3316" s="17"/>
      <c r="AC3316" s="26"/>
      <c r="AD3316" s="26"/>
      <c r="AF3316" s="28"/>
    </row>
    <row r="3317" spans="13:32" s="25" customFormat="1" ht="15" x14ac:dyDescent="0.25">
      <c r="M3317" s="26"/>
      <c r="N3317" s="26"/>
      <c r="O3317" s="27">
        <f ca="1">+IF(NETWORKDAYS(M3317,N3317,Feriados!A3198:A3228)&gt;-1,NETWORKDAYS(M3317,N3317,Feriados!A3198:A3228)-1,NETWORKDAYS(M3317,TODAY(),Feriados!A$28:A$328))</f>
        <v>-1</v>
      </c>
      <c r="P3317" s="16"/>
      <c r="Q3317" s="25">
        <f ca="1">+IF(T3317="ENVIO OS", IF(NETWORKDAYS(N3317,P3317,Feriados!A$28:A$328)&gt;-1,NETWORKDAYS(N3317,P3317,Feriados!A$28:A$328)-1,NETWORKDAYS(N3317,TODAY(),Feriados!A$28:A$328)),0)</f>
        <v>0</v>
      </c>
      <c r="R3317" s="17"/>
      <c r="S3317" s="17"/>
      <c r="AC3317" s="26"/>
      <c r="AD3317" s="26"/>
      <c r="AF3317" s="28"/>
    </row>
    <row r="3318" spans="13:32" s="25" customFormat="1" ht="15" x14ac:dyDescent="0.25">
      <c r="M3318" s="26"/>
      <c r="N3318" s="26"/>
      <c r="O3318" s="27">
        <f ca="1">+IF(NETWORKDAYS(M3318,N3318,Feriados!A3199:A3229)&gt;-1,NETWORKDAYS(M3318,N3318,Feriados!A3199:A3229)-1,NETWORKDAYS(M3318,TODAY(),Feriados!A$28:A$328))</f>
        <v>-1</v>
      </c>
      <c r="P3318" s="16"/>
      <c r="Q3318" s="25">
        <f ca="1">+IF(T3318="ENVIO OS", IF(NETWORKDAYS(N3318,P3318,Feriados!A$28:A$328)&gt;-1,NETWORKDAYS(N3318,P3318,Feriados!A$28:A$328)-1,NETWORKDAYS(N3318,TODAY(),Feriados!A$28:A$328)),0)</f>
        <v>0</v>
      </c>
      <c r="R3318" s="17"/>
      <c r="S3318" s="17"/>
      <c r="AC3318" s="26"/>
      <c r="AD3318" s="26"/>
      <c r="AF3318" s="28"/>
    </row>
    <row r="3319" spans="13:32" s="25" customFormat="1" ht="15" x14ac:dyDescent="0.25">
      <c r="M3319" s="26"/>
      <c r="N3319" s="26"/>
      <c r="O3319" s="27">
        <f ca="1">+IF(NETWORKDAYS(M3319,N3319,Feriados!A3200:A3230)&gt;-1,NETWORKDAYS(M3319,N3319,Feriados!A3200:A3230)-1,NETWORKDAYS(M3319,TODAY(),Feriados!A$28:A$328))</f>
        <v>-1</v>
      </c>
      <c r="P3319" s="16"/>
      <c r="Q3319" s="25">
        <f ca="1">+IF(T3319="ENVIO OS", IF(NETWORKDAYS(N3319,P3319,Feriados!A$28:A$328)&gt;-1,NETWORKDAYS(N3319,P3319,Feriados!A$28:A$328)-1,NETWORKDAYS(N3319,TODAY(),Feriados!A$28:A$328)),0)</f>
        <v>0</v>
      </c>
      <c r="R3319" s="17"/>
      <c r="S3319" s="17"/>
      <c r="AC3319" s="26"/>
      <c r="AD3319" s="26"/>
      <c r="AF3319" s="28"/>
    </row>
    <row r="3320" spans="13:32" s="25" customFormat="1" ht="15" x14ac:dyDescent="0.25">
      <c r="M3320" s="26"/>
      <c r="N3320" s="26"/>
      <c r="O3320" s="27">
        <f ca="1">+IF(NETWORKDAYS(M3320,N3320,Feriados!A3201:A3231)&gt;-1,NETWORKDAYS(M3320,N3320,Feriados!A3201:A3231)-1,NETWORKDAYS(M3320,TODAY(),Feriados!A$28:A$328))</f>
        <v>-1</v>
      </c>
      <c r="P3320" s="16"/>
      <c r="Q3320" s="25">
        <f ca="1">+IF(T3320="ENVIO OS", IF(NETWORKDAYS(N3320,P3320,Feriados!A$28:A$328)&gt;-1,NETWORKDAYS(N3320,P3320,Feriados!A$28:A$328)-1,NETWORKDAYS(N3320,TODAY(),Feriados!A$28:A$328)),0)</f>
        <v>0</v>
      </c>
      <c r="R3320" s="17"/>
      <c r="S3320" s="17"/>
      <c r="AC3320" s="26"/>
      <c r="AD3320" s="26"/>
      <c r="AF3320" s="28"/>
    </row>
    <row r="3321" spans="13:32" s="25" customFormat="1" ht="15" x14ac:dyDescent="0.25">
      <c r="M3321" s="26"/>
      <c r="N3321" s="26"/>
      <c r="O3321" s="27">
        <f ca="1">+IF(NETWORKDAYS(M3321,N3321,Feriados!A3202:A3232)&gt;-1,NETWORKDAYS(M3321,N3321,Feriados!A3202:A3232)-1,NETWORKDAYS(M3321,TODAY(),Feriados!A$28:A$328))</f>
        <v>-1</v>
      </c>
      <c r="P3321" s="16"/>
      <c r="Q3321" s="25">
        <f ca="1">+IF(T3321="ENVIO OS", IF(NETWORKDAYS(N3321,P3321,Feriados!A$28:A$328)&gt;-1,NETWORKDAYS(N3321,P3321,Feriados!A$28:A$328)-1,NETWORKDAYS(N3321,TODAY(),Feriados!A$28:A$328)),0)</f>
        <v>0</v>
      </c>
      <c r="R3321" s="17"/>
      <c r="S3321" s="17"/>
      <c r="AC3321" s="26"/>
      <c r="AD3321" s="26"/>
      <c r="AF3321" s="28"/>
    </row>
    <row r="3322" spans="13:32" s="25" customFormat="1" ht="15" x14ac:dyDescent="0.25">
      <c r="M3322" s="26"/>
      <c r="N3322" s="26"/>
      <c r="O3322" s="27">
        <f ca="1">+IF(NETWORKDAYS(M3322,N3322,Feriados!A3203:A3233)&gt;-1,NETWORKDAYS(M3322,N3322,Feriados!A3203:A3233)-1,NETWORKDAYS(M3322,TODAY(),Feriados!A$28:A$328))</f>
        <v>-1</v>
      </c>
      <c r="P3322" s="16"/>
      <c r="Q3322" s="25">
        <f ca="1">+IF(T3322="ENVIO OS", IF(NETWORKDAYS(N3322,P3322,Feriados!A$28:A$328)&gt;-1,NETWORKDAYS(N3322,P3322,Feriados!A$28:A$328)-1,NETWORKDAYS(N3322,TODAY(),Feriados!A$28:A$328)),0)</f>
        <v>0</v>
      </c>
      <c r="R3322" s="17"/>
      <c r="S3322" s="17"/>
      <c r="AC3322" s="26"/>
      <c r="AD3322" s="26"/>
      <c r="AF3322" s="28"/>
    </row>
    <row r="3323" spans="13:32" s="25" customFormat="1" ht="15" x14ac:dyDescent="0.25">
      <c r="M3323" s="26"/>
      <c r="N3323" s="26"/>
      <c r="O3323" s="27">
        <f ca="1">+IF(NETWORKDAYS(M3323,N3323,Feriados!A3204:A3234)&gt;-1,NETWORKDAYS(M3323,N3323,Feriados!A3204:A3234)-1,NETWORKDAYS(M3323,TODAY(),Feriados!A$28:A$328))</f>
        <v>-1</v>
      </c>
      <c r="P3323" s="16"/>
      <c r="Q3323" s="25">
        <f ca="1">+IF(T3323="ENVIO OS", IF(NETWORKDAYS(N3323,P3323,Feriados!A$28:A$328)&gt;-1,NETWORKDAYS(N3323,P3323,Feriados!A$28:A$328)-1,NETWORKDAYS(N3323,TODAY(),Feriados!A$28:A$328)),0)</f>
        <v>0</v>
      </c>
      <c r="R3323" s="17"/>
      <c r="S3323" s="17"/>
      <c r="AC3323" s="26"/>
      <c r="AD3323" s="26"/>
      <c r="AF3323" s="28"/>
    </row>
    <row r="3324" spans="13:32" s="25" customFormat="1" ht="15" x14ac:dyDescent="0.25">
      <c r="M3324" s="26"/>
      <c r="N3324" s="26"/>
      <c r="O3324" s="27">
        <f ca="1">+IF(NETWORKDAYS(M3324,N3324,Feriados!A3205:A3235)&gt;-1,NETWORKDAYS(M3324,N3324,Feriados!A3205:A3235)-1,NETWORKDAYS(M3324,TODAY(),Feriados!A$28:A$328))</f>
        <v>-1</v>
      </c>
      <c r="P3324" s="16"/>
      <c r="Q3324" s="25">
        <f ca="1">+IF(T3324="ENVIO OS", IF(NETWORKDAYS(N3324,P3324,Feriados!A$28:A$328)&gt;-1,NETWORKDAYS(N3324,P3324,Feriados!A$28:A$328)-1,NETWORKDAYS(N3324,TODAY(),Feriados!A$28:A$328)),0)</f>
        <v>0</v>
      </c>
      <c r="R3324" s="17"/>
      <c r="S3324" s="17"/>
      <c r="AC3324" s="26"/>
      <c r="AD3324" s="26"/>
      <c r="AF3324" s="28"/>
    </row>
    <row r="3325" spans="13:32" s="25" customFormat="1" ht="15" x14ac:dyDescent="0.25">
      <c r="M3325" s="26"/>
      <c r="N3325" s="26"/>
      <c r="O3325" s="27">
        <f ca="1">+IF(NETWORKDAYS(M3325,N3325,Feriados!A3206:A3236)&gt;-1,NETWORKDAYS(M3325,N3325,Feriados!A3206:A3236)-1,NETWORKDAYS(M3325,TODAY(),Feriados!A$28:A$328))</f>
        <v>-1</v>
      </c>
      <c r="P3325" s="16"/>
      <c r="Q3325" s="25">
        <f ca="1">+IF(T3325="ENVIO OS", IF(NETWORKDAYS(N3325,P3325,Feriados!A$28:A$328)&gt;-1,NETWORKDAYS(N3325,P3325,Feriados!A$28:A$328)-1,NETWORKDAYS(N3325,TODAY(),Feriados!A$28:A$328)),0)</f>
        <v>0</v>
      </c>
      <c r="R3325" s="17"/>
      <c r="S3325" s="17"/>
      <c r="AC3325" s="26"/>
      <c r="AD3325" s="26"/>
      <c r="AF3325" s="28"/>
    </row>
    <row r="3326" spans="13:32" s="25" customFormat="1" ht="15" x14ac:dyDescent="0.25">
      <c r="M3326" s="26"/>
      <c r="N3326" s="26"/>
      <c r="O3326" s="27">
        <f ca="1">+IF(NETWORKDAYS(M3326,N3326,Feriados!A3207:A3237)&gt;-1,NETWORKDAYS(M3326,N3326,Feriados!A3207:A3237)-1,NETWORKDAYS(M3326,TODAY(),Feriados!A$28:A$328))</f>
        <v>-1</v>
      </c>
      <c r="P3326" s="16"/>
      <c r="Q3326" s="25">
        <f ca="1">+IF(T3326="ENVIO OS", IF(NETWORKDAYS(N3326,P3326,Feriados!A$28:A$328)&gt;-1,NETWORKDAYS(N3326,P3326,Feriados!A$28:A$328)-1,NETWORKDAYS(N3326,TODAY(),Feriados!A$28:A$328)),0)</f>
        <v>0</v>
      </c>
      <c r="R3326" s="17"/>
      <c r="S3326" s="17"/>
      <c r="AC3326" s="26"/>
      <c r="AD3326" s="26"/>
      <c r="AF3326" s="28"/>
    </row>
    <row r="3327" spans="13:32" s="25" customFormat="1" ht="15" x14ac:dyDescent="0.25">
      <c r="M3327" s="26"/>
      <c r="N3327" s="26"/>
      <c r="O3327" s="27">
        <f ca="1">+IF(NETWORKDAYS(M3327,N3327,Feriados!A3208:A3238)&gt;-1,NETWORKDAYS(M3327,N3327,Feriados!A3208:A3238)-1,NETWORKDAYS(M3327,TODAY(),Feriados!A$28:A$328))</f>
        <v>-1</v>
      </c>
      <c r="P3327" s="16"/>
      <c r="Q3327" s="25">
        <f ca="1">+IF(T3327="ENVIO OS", IF(NETWORKDAYS(N3327,P3327,Feriados!A$28:A$328)&gt;-1,NETWORKDAYS(N3327,P3327,Feriados!A$28:A$328)-1,NETWORKDAYS(N3327,TODAY(),Feriados!A$28:A$328)),0)</f>
        <v>0</v>
      </c>
      <c r="R3327" s="17"/>
      <c r="S3327" s="17"/>
      <c r="AC3327" s="26"/>
      <c r="AD3327" s="26"/>
      <c r="AF3327" s="28"/>
    </row>
    <row r="3328" spans="13:32" s="25" customFormat="1" ht="15" x14ac:dyDescent="0.25">
      <c r="M3328" s="26"/>
      <c r="N3328" s="26"/>
      <c r="O3328" s="27">
        <f ca="1">+IF(NETWORKDAYS(M3328,N3328,Feriados!A3209:A3239)&gt;-1,NETWORKDAYS(M3328,N3328,Feriados!A3209:A3239)-1,NETWORKDAYS(M3328,TODAY(),Feriados!A$28:A$328))</f>
        <v>-1</v>
      </c>
      <c r="P3328" s="16"/>
      <c r="Q3328" s="25">
        <f ca="1">+IF(T3328="ENVIO OS", IF(NETWORKDAYS(N3328,P3328,Feriados!A$28:A$328)&gt;-1,NETWORKDAYS(N3328,P3328,Feriados!A$28:A$328)-1,NETWORKDAYS(N3328,TODAY(),Feriados!A$28:A$328)),0)</f>
        <v>0</v>
      </c>
      <c r="R3328" s="17"/>
      <c r="S3328" s="17"/>
      <c r="AC3328" s="26"/>
      <c r="AD3328" s="26"/>
      <c r="AF3328" s="28"/>
    </row>
    <row r="3329" spans="13:32" s="25" customFormat="1" ht="15" x14ac:dyDescent="0.25">
      <c r="M3329" s="26"/>
      <c r="N3329" s="26"/>
      <c r="O3329" s="27">
        <f ca="1">+IF(NETWORKDAYS(M3329,N3329,Feriados!A3210:A3240)&gt;-1,NETWORKDAYS(M3329,N3329,Feriados!A3210:A3240)-1,NETWORKDAYS(M3329,TODAY(),Feriados!A$28:A$328))</f>
        <v>-1</v>
      </c>
      <c r="P3329" s="16"/>
      <c r="Q3329" s="25">
        <f ca="1">+IF(T3329="ENVIO OS", IF(NETWORKDAYS(N3329,P3329,Feriados!A$28:A$328)&gt;-1,NETWORKDAYS(N3329,P3329,Feriados!A$28:A$328)-1,NETWORKDAYS(N3329,TODAY(),Feriados!A$28:A$328)),0)</f>
        <v>0</v>
      </c>
      <c r="R3329" s="17"/>
      <c r="S3329" s="17"/>
      <c r="AC3329" s="26"/>
      <c r="AD3329" s="26"/>
      <c r="AF3329" s="28"/>
    </row>
    <row r="3330" spans="13:32" s="25" customFormat="1" ht="15" x14ac:dyDescent="0.25">
      <c r="M3330" s="26"/>
      <c r="N3330" s="26"/>
      <c r="O3330" s="27">
        <f ca="1">+IF(NETWORKDAYS(M3330,N3330,Feriados!A3211:A3241)&gt;-1,NETWORKDAYS(M3330,N3330,Feriados!A3211:A3241)-1,NETWORKDAYS(M3330,TODAY(),Feriados!A$28:A$328))</f>
        <v>-1</v>
      </c>
      <c r="P3330" s="16"/>
      <c r="Q3330" s="25">
        <f ca="1">+IF(T3330="ENVIO OS", IF(NETWORKDAYS(N3330,P3330,Feriados!A$28:A$328)&gt;-1,NETWORKDAYS(N3330,P3330,Feriados!A$28:A$328)-1,NETWORKDAYS(N3330,TODAY(),Feriados!A$28:A$328)),0)</f>
        <v>0</v>
      </c>
      <c r="R3330" s="17"/>
      <c r="S3330" s="17"/>
      <c r="AC3330" s="26"/>
      <c r="AD3330" s="26"/>
      <c r="AF3330" s="28"/>
    </row>
    <row r="3331" spans="13:32" s="25" customFormat="1" ht="15" x14ac:dyDescent="0.25">
      <c r="M3331" s="26"/>
      <c r="N3331" s="26"/>
      <c r="O3331" s="27">
        <f ca="1">+IF(NETWORKDAYS(M3331,N3331,Feriados!A3212:A3242)&gt;-1,NETWORKDAYS(M3331,N3331,Feriados!A3212:A3242)-1,NETWORKDAYS(M3331,TODAY(),Feriados!A$28:A$328))</f>
        <v>-1</v>
      </c>
      <c r="P3331" s="16"/>
      <c r="Q3331" s="25">
        <f ca="1">+IF(T3331="ENVIO OS", IF(NETWORKDAYS(N3331,P3331,Feriados!A$28:A$328)&gt;-1,NETWORKDAYS(N3331,P3331,Feriados!A$28:A$328)-1,NETWORKDAYS(N3331,TODAY(),Feriados!A$28:A$328)),0)</f>
        <v>0</v>
      </c>
      <c r="R3331" s="17"/>
      <c r="S3331" s="17"/>
      <c r="AC3331" s="26"/>
      <c r="AD3331" s="26"/>
      <c r="AF3331" s="28"/>
    </row>
    <row r="3332" spans="13:32" s="25" customFormat="1" ht="15" x14ac:dyDescent="0.25">
      <c r="M3332" s="26"/>
      <c r="N3332" s="26"/>
      <c r="O3332" s="27">
        <f ca="1">+IF(NETWORKDAYS(M3332,N3332,Feriados!A3213:A3243)&gt;-1,NETWORKDAYS(M3332,N3332,Feriados!A3213:A3243)-1,NETWORKDAYS(M3332,TODAY(),Feriados!A$28:A$328))</f>
        <v>-1</v>
      </c>
      <c r="P3332" s="16"/>
      <c r="Q3332" s="25">
        <f ca="1">+IF(T3332="ENVIO OS", IF(NETWORKDAYS(N3332,P3332,Feriados!A$28:A$328)&gt;-1,NETWORKDAYS(N3332,P3332,Feriados!A$28:A$328)-1,NETWORKDAYS(N3332,TODAY(),Feriados!A$28:A$328)),0)</f>
        <v>0</v>
      </c>
      <c r="R3332" s="17"/>
      <c r="S3332" s="17"/>
      <c r="AC3332" s="26"/>
      <c r="AD3332" s="26"/>
      <c r="AF3332" s="28"/>
    </row>
    <row r="3333" spans="13:32" s="25" customFormat="1" ht="15" x14ac:dyDescent="0.25">
      <c r="M3333" s="26"/>
      <c r="N3333" s="26"/>
      <c r="O3333" s="27">
        <f ca="1">+IF(NETWORKDAYS(M3333,N3333,Feriados!A3214:A3244)&gt;-1,NETWORKDAYS(M3333,N3333,Feriados!A3214:A3244)-1,NETWORKDAYS(M3333,TODAY(),Feriados!A$28:A$328))</f>
        <v>-1</v>
      </c>
      <c r="P3333" s="16"/>
      <c r="Q3333" s="25">
        <f ca="1">+IF(T3333="ENVIO OS", IF(NETWORKDAYS(N3333,P3333,Feriados!A$28:A$328)&gt;-1,NETWORKDAYS(N3333,P3333,Feriados!A$28:A$328)-1,NETWORKDAYS(N3333,TODAY(),Feriados!A$28:A$328)),0)</f>
        <v>0</v>
      </c>
      <c r="R3333" s="17"/>
      <c r="S3333" s="17"/>
      <c r="AC3333" s="26"/>
      <c r="AD3333" s="26"/>
      <c r="AF3333" s="28"/>
    </row>
    <row r="3334" spans="13:32" s="25" customFormat="1" ht="15" x14ac:dyDescent="0.25">
      <c r="M3334" s="26"/>
      <c r="N3334" s="26"/>
      <c r="O3334" s="27">
        <f ca="1">+IF(NETWORKDAYS(M3334,N3334,Feriados!A3215:A3245)&gt;-1,NETWORKDAYS(M3334,N3334,Feriados!A3215:A3245)-1,NETWORKDAYS(M3334,TODAY(),Feriados!A$28:A$328))</f>
        <v>-1</v>
      </c>
      <c r="P3334" s="16"/>
      <c r="Q3334" s="25">
        <f ca="1">+IF(T3334="ENVIO OS", IF(NETWORKDAYS(N3334,P3334,Feriados!A$28:A$328)&gt;-1,NETWORKDAYS(N3334,P3334,Feriados!A$28:A$328)-1,NETWORKDAYS(N3334,TODAY(),Feriados!A$28:A$328)),0)</f>
        <v>0</v>
      </c>
      <c r="R3334" s="17"/>
      <c r="S3334" s="17"/>
      <c r="AC3334" s="26"/>
      <c r="AD3334" s="26"/>
      <c r="AF3334" s="28"/>
    </row>
    <row r="3335" spans="13:32" s="25" customFormat="1" ht="15" x14ac:dyDescent="0.25">
      <c r="M3335" s="26"/>
      <c r="N3335" s="26"/>
      <c r="O3335" s="27">
        <f ca="1">+IF(NETWORKDAYS(M3335,N3335,Feriados!A3216:A3246)&gt;-1,NETWORKDAYS(M3335,N3335,Feriados!A3216:A3246)-1,NETWORKDAYS(M3335,TODAY(),Feriados!A$28:A$328))</f>
        <v>-1</v>
      </c>
      <c r="P3335" s="16"/>
      <c r="Q3335" s="25">
        <f ca="1">+IF(T3335="ENVIO OS", IF(NETWORKDAYS(N3335,P3335,Feriados!A$28:A$328)&gt;-1,NETWORKDAYS(N3335,P3335,Feriados!A$28:A$328)-1,NETWORKDAYS(N3335,TODAY(),Feriados!A$28:A$328)),0)</f>
        <v>0</v>
      </c>
      <c r="R3335" s="17"/>
      <c r="S3335" s="17"/>
      <c r="AC3335" s="26"/>
      <c r="AD3335" s="26"/>
      <c r="AF3335" s="28"/>
    </row>
    <row r="3336" spans="13:32" s="25" customFormat="1" ht="15" x14ac:dyDescent="0.25">
      <c r="M3336" s="26"/>
      <c r="N3336" s="26"/>
      <c r="O3336" s="27">
        <f ca="1">+IF(NETWORKDAYS(M3336,N3336,Feriados!A3217:A3247)&gt;-1,NETWORKDAYS(M3336,N3336,Feriados!A3217:A3247)-1,NETWORKDAYS(M3336,TODAY(),Feriados!A$28:A$328))</f>
        <v>-1</v>
      </c>
      <c r="P3336" s="16"/>
      <c r="Q3336" s="25">
        <f ca="1">+IF(T3336="ENVIO OS", IF(NETWORKDAYS(N3336,P3336,Feriados!A$28:A$328)&gt;-1,NETWORKDAYS(N3336,P3336,Feriados!A$28:A$328)-1,NETWORKDAYS(N3336,TODAY(),Feriados!A$28:A$328)),0)</f>
        <v>0</v>
      </c>
      <c r="R3336" s="17"/>
      <c r="S3336" s="17"/>
      <c r="AC3336" s="26"/>
      <c r="AD3336" s="26"/>
      <c r="AF3336" s="28"/>
    </row>
    <row r="3337" spans="13:32" s="25" customFormat="1" ht="15" x14ac:dyDescent="0.25">
      <c r="M3337" s="26"/>
      <c r="N3337" s="26"/>
      <c r="O3337" s="27">
        <f ca="1">+IF(NETWORKDAYS(M3337,N3337,Feriados!A3218:A3248)&gt;-1,NETWORKDAYS(M3337,N3337,Feriados!A3218:A3248)-1,NETWORKDAYS(M3337,TODAY(),Feriados!A$28:A$328))</f>
        <v>-1</v>
      </c>
      <c r="P3337" s="16"/>
      <c r="Q3337" s="25">
        <f ca="1">+IF(T3337="ENVIO OS", IF(NETWORKDAYS(N3337,P3337,Feriados!A$28:A$328)&gt;-1,NETWORKDAYS(N3337,P3337,Feriados!A$28:A$328)-1,NETWORKDAYS(N3337,TODAY(),Feriados!A$28:A$328)),0)</f>
        <v>0</v>
      </c>
      <c r="R3337" s="17"/>
      <c r="S3337" s="17"/>
      <c r="AC3337" s="26"/>
      <c r="AD3337" s="26"/>
      <c r="AF3337" s="28"/>
    </row>
    <row r="3338" spans="13:32" s="25" customFormat="1" ht="15" x14ac:dyDescent="0.25">
      <c r="M3338" s="26"/>
      <c r="N3338" s="26"/>
      <c r="O3338" s="27">
        <f ca="1">+IF(NETWORKDAYS(M3338,N3338,Feriados!A3219:A3249)&gt;-1,NETWORKDAYS(M3338,N3338,Feriados!A3219:A3249)-1,NETWORKDAYS(M3338,TODAY(),Feriados!A$28:A$328))</f>
        <v>-1</v>
      </c>
      <c r="P3338" s="16"/>
      <c r="Q3338" s="25">
        <f ca="1">+IF(T3338="ENVIO OS", IF(NETWORKDAYS(N3338,P3338,Feriados!A$28:A$328)&gt;-1,NETWORKDAYS(N3338,P3338,Feriados!A$28:A$328)-1,NETWORKDAYS(N3338,TODAY(),Feriados!A$28:A$328)),0)</f>
        <v>0</v>
      </c>
      <c r="R3338" s="17"/>
      <c r="S3338" s="17"/>
      <c r="AC3338" s="26"/>
      <c r="AD3338" s="26"/>
      <c r="AF3338" s="28"/>
    </row>
    <row r="3339" spans="13:32" s="25" customFormat="1" ht="15" x14ac:dyDescent="0.25">
      <c r="M3339" s="26"/>
      <c r="N3339" s="26"/>
      <c r="O3339" s="27">
        <f ca="1">+IF(NETWORKDAYS(M3339,N3339,Feriados!A3220:A3250)&gt;-1,NETWORKDAYS(M3339,N3339,Feriados!A3220:A3250)-1,NETWORKDAYS(M3339,TODAY(),Feriados!A$28:A$328))</f>
        <v>-1</v>
      </c>
      <c r="P3339" s="16"/>
      <c r="Q3339" s="25">
        <f ca="1">+IF(T3339="ENVIO OS", IF(NETWORKDAYS(N3339,P3339,Feriados!A$28:A$328)&gt;-1,NETWORKDAYS(N3339,P3339,Feriados!A$28:A$328)-1,NETWORKDAYS(N3339,TODAY(),Feriados!A$28:A$328)),0)</f>
        <v>0</v>
      </c>
      <c r="R3339" s="17"/>
      <c r="S3339" s="17"/>
      <c r="AC3339" s="26"/>
      <c r="AD3339" s="26"/>
      <c r="AF3339" s="28"/>
    </row>
    <row r="3340" spans="13:32" s="25" customFormat="1" ht="15" x14ac:dyDescent="0.25">
      <c r="M3340" s="26"/>
      <c r="N3340" s="26"/>
      <c r="O3340" s="27">
        <f ca="1">+IF(NETWORKDAYS(M3340,N3340,Feriados!A3221:A3251)&gt;-1,NETWORKDAYS(M3340,N3340,Feriados!A3221:A3251)-1,NETWORKDAYS(M3340,TODAY(),Feriados!A$28:A$328))</f>
        <v>-1</v>
      </c>
      <c r="P3340" s="16"/>
      <c r="Q3340" s="25">
        <f ca="1">+IF(T3340="ENVIO OS", IF(NETWORKDAYS(N3340,P3340,Feriados!A$28:A$328)&gt;-1,NETWORKDAYS(N3340,P3340,Feriados!A$28:A$328)-1,NETWORKDAYS(N3340,TODAY(),Feriados!A$28:A$328)),0)</f>
        <v>0</v>
      </c>
      <c r="R3340" s="17"/>
      <c r="S3340" s="17"/>
      <c r="AC3340" s="26"/>
      <c r="AD3340" s="26"/>
      <c r="AF3340" s="28"/>
    </row>
    <row r="3341" spans="13:32" s="25" customFormat="1" ht="15" x14ac:dyDescent="0.25">
      <c r="M3341" s="26"/>
      <c r="N3341" s="26"/>
      <c r="O3341" s="27">
        <f ca="1">+IF(NETWORKDAYS(M3341,N3341,Feriados!A3222:A3252)&gt;-1,NETWORKDAYS(M3341,N3341,Feriados!A3222:A3252)-1,NETWORKDAYS(M3341,TODAY(),Feriados!A$28:A$328))</f>
        <v>-1</v>
      </c>
      <c r="P3341" s="16"/>
      <c r="Q3341" s="25">
        <f ca="1">+IF(T3341="ENVIO OS", IF(NETWORKDAYS(N3341,P3341,Feriados!A$28:A$328)&gt;-1,NETWORKDAYS(N3341,P3341,Feriados!A$28:A$328)-1,NETWORKDAYS(N3341,TODAY(),Feriados!A$28:A$328)),0)</f>
        <v>0</v>
      </c>
      <c r="R3341" s="17"/>
      <c r="S3341" s="17"/>
      <c r="AC3341" s="26"/>
      <c r="AD3341" s="26"/>
      <c r="AF3341" s="28"/>
    </row>
    <row r="3342" spans="13:32" s="25" customFormat="1" ht="15" x14ac:dyDescent="0.25">
      <c r="M3342" s="26"/>
      <c r="N3342" s="26"/>
      <c r="O3342" s="27">
        <f ca="1">+IF(NETWORKDAYS(M3342,N3342,Feriados!A3223:A3253)&gt;-1,NETWORKDAYS(M3342,N3342,Feriados!A3223:A3253)-1,NETWORKDAYS(M3342,TODAY(),Feriados!A$28:A$328))</f>
        <v>-1</v>
      </c>
      <c r="P3342" s="16"/>
      <c r="Q3342" s="25">
        <f ca="1">+IF(T3342="ENVIO OS", IF(NETWORKDAYS(N3342,P3342,Feriados!A$28:A$328)&gt;-1,NETWORKDAYS(N3342,P3342,Feriados!A$28:A$328)-1,NETWORKDAYS(N3342,TODAY(),Feriados!A$28:A$328)),0)</f>
        <v>0</v>
      </c>
      <c r="R3342" s="17"/>
      <c r="S3342" s="17"/>
      <c r="AC3342" s="26"/>
      <c r="AD3342" s="26"/>
      <c r="AF3342" s="28"/>
    </row>
    <row r="3343" spans="13:32" s="25" customFormat="1" ht="15" x14ac:dyDescent="0.25">
      <c r="M3343" s="26"/>
      <c r="N3343" s="26"/>
      <c r="O3343" s="27">
        <f ca="1">+IF(NETWORKDAYS(M3343,N3343,Feriados!A3224:A3254)&gt;-1,NETWORKDAYS(M3343,N3343,Feriados!A3224:A3254)-1,NETWORKDAYS(M3343,TODAY(),Feriados!A$28:A$328))</f>
        <v>-1</v>
      </c>
      <c r="P3343" s="16"/>
      <c r="Q3343" s="25">
        <f ca="1">+IF(T3343="ENVIO OS", IF(NETWORKDAYS(N3343,P3343,Feriados!A$28:A$328)&gt;-1,NETWORKDAYS(N3343,P3343,Feriados!A$28:A$328)-1,NETWORKDAYS(N3343,TODAY(),Feriados!A$28:A$328)),0)</f>
        <v>0</v>
      </c>
      <c r="R3343" s="17"/>
      <c r="S3343" s="17"/>
      <c r="AC3343" s="26"/>
      <c r="AD3343" s="26"/>
      <c r="AF3343" s="28"/>
    </row>
    <row r="3344" spans="13:32" s="25" customFormat="1" ht="15" x14ac:dyDescent="0.25">
      <c r="M3344" s="26"/>
      <c r="N3344" s="26"/>
      <c r="O3344" s="27">
        <f ca="1">+IF(NETWORKDAYS(M3344,N3344,Feriados!A3225:A3255)&gt;-1,NETWORKDAYS(M3344,N3344,Feriados!A3225:A3255)-1,NETWORKDAYS(M3344,TODAY(),Feriados!A$28:A$328))</f>
        <v>-1</v>
      </c>
      <c r="P3344" s="16"/>
      <c r="Q3344" s="25">
        <f ca="1">+IF(T3344="ENVIO OS", IF(NETWORKDAYS(N3344,P3344,Feriados!A$28:A$328)&gt;-1,NETWORKDAYS(N3344,P3344,Feriados!A$28:A$328)-1,NETWORKDAYS(N3344,TODAY(),Feriados!A$28:A$328)),0)</f>
        <v>0</v>
      </c>
      <c r="R3344" s="17"/>
      <c r="S3344" s="17"/>
      <c r="AC3344" s="26"/>
      <c r="AD3344" s="26"/>
      <c r="AF3344" s="28"/>
    </row>
    <row r="3345" spans="13:32" s="25" customFormat="1" ht="15" x14ac:dyDescent="0.25">
      <c r="M3345" s="26"/>
      <c r="N3345" s="26"/>
      <c r="O3345" s="27">
        <f ca="1">+IF(NETWORKDAYS(M3345,N3345,Feriados!A3226:A3256)&gt;-1,NETWORKDAYS(M3345,N3345,Feriados!A3226:A3256)-1,NETWORKDAYS(M3345,TODAY(),Feriados!A$28:A$328))</f>
        <v>-1</v>
      </c>
      <c r="P3345" s="16"/>
      <c r="Q3345" s="25">
        <f ca="1">+IF(T3345="ENVIO OS", IF(NETWORKDAYS(N3345,P3345,Feriados!A$28:A$328)&gt;-1,NETWORKDAYS(N3345,P3345,Feriados!A$28:A$328)-1,NETWORKDAYS(N3345,TODAY(),Feriados!A$28:A$328)),0)</f>
        <v>0</v>
      </c>
      <c r="R3345" s="17"/>
      <c r="S3345" s="17"/>
      <c r="AC3345" s="26"/>
      <c r="AD3345" s="26"/>
      <c r="AF3345" s="28"/>
    </row>
    <row r="3346" spans="13:32" s="25" customFormat="1" ht="15" x14ac:dyDescent="0.25">
      <c r="M3346" s="26"/>
      <c r="N3346" s="26"/>
      <c r="O3346" s="27">
        <f ca="1">+IF(NETWORKDAYS(M3346,N3346,Feriados!A3227:A3257)&gt;-1,NETWORKDAYS(M3346,N3346,Feriados!A3227:A3257)-1,NETWORKDAYS(M3346,TODAY(),Feriados!A$28:A$328))</f>
        <v>-1</v>
      </c>
      <c r="P3346" s="16"/>
      <c r="Q3346" s="25">
        <f ca="1">+IF(T3346="ENVIO OS", IF(NETWORKDAYS(N3346,P3346,Feriados!A$28:A$328)&gt;-1,NETWORKDAYS(N3346,P3346,Feriados!A$28:A$328)-1,NETWORKDAYS(N3346,TODAY(),Feriados!A$28:A$328)),0)</f>
        <v>0</v>
      </c>
      <c r="R3346" s="17"/>
      <c r="S3346" s="17"/>
      <c r="AC3346" s="26"/>
      <c r="AD3346" s="26"/>
      <c r="AF3346" s="28"/>
    </row>
    <row r="3347" spans="13:32" s="25" customFormat="1" ht="15" x14ac:dyDescent="0.25">
      <c r="M3347" s="26"/>
      <c r="N3347" s="26"/>
      <c r="O3347" s="27">
        <f ca="1">+IF(NETWORKDAYS(M3347,N3347,Feriados!A3228:A3258)&gt;-1,NETWORKDAYS(M3347,N3347,Feriados!A3228:A3258)-1,NETWORKDAYS(M3347,TODAY(),Feriados!A$28:A$328))</f>
        <v>-1</v>
      </c>
      <c r="P3347" s="16"/>
      <c r="Q3347" s="25">
        <f ca="1">+IF(T3347="ENVIO OS", IF(NETWORKDAYS(N3347,P3347,Feriados!A$28:A$328)&gt;-1,NETWORKDAYS(N3347,P3347,Feriados!A$28:A$328)-1,NETWORKDAYS(N3347,TODAY(),Feriados!A$28:A$328)),0)</f>
        <v>0</v>
      </c>
      <c r="R3347" s="17"/>
      <c r="S3347" s="17"/>
      <c r="AC3347" s="26"/>
      <c r="AD3347" s="26"/>
      <c r="AF3347" s="28"/>
    </row>
    <row r="3348" spans="13:32" s="25" customFormat="1" ht="15" x14ac:dyDescent="0.25">
      <c r="M3348" s="26"/>
      <c r="N3348" s="26"/>
      <c r="O3348" s="27">
        <f ca="1">+IF(NETWORKDAYS(M3348,N3348,Feriados!A3229:A3259)&gt;-1,NETWORKDAYS(M3348,N3348,Feriados!A3229:A3259)-1,NETWORKDAYS(M3348,TODAY(),Feriados!A$28:A$328))</f>
        <v>-1</v>
      </c>
      <c r="P3348" s="16"/>
      <c r="Q3348" s="25">
        <f ca="1">+IF(T3348="ENVIO OS", IF(NETWORKDAYS(N3348,P3348,Feriados!A$28:A$328)&gt;-1,NETWORKDAYS(N3348,P3348,Feriados!A$28:A$328)-1,NETWORKDAYS(N3348,TODAY(),Feriados!A$28:A$328)),0)</f>
        <v>0</v>
      </c>
      <c r="R3348" s="17"/>
      <c r="S3348" s="17"/>
      <c r="AC3348" s="26"/>
      <c r="AD3348" s="26"/>
      <c r="AF3348" s="28"/>
    </row>
    <row r="3349" spans="13:32" s="25" customFormat="1" ht="15" x14ac:dyDescent="0.25">
      <c r="M3349" s="26"/>
      <c r="N3349" s="26"/>
      <c r="O3349" s="27">
        <f ca="1">+IF(NETWORKDAYS(M3349,N3349,Feriados!A3230:A3260)&gt;-1,NETWORKDAYS(M3349,N3349,Feriados!A3230:A3260)-1,NETWORKDAYS(M3349,TODAY(),Feriados!A$28:A$328))</f>
        <v>-1</v>
      </c>
      <c r="P3349" s="16"/>
      <c r="Q3349" s="25">
        <f ca="1">+IF(T3349="ENVIO OS", IF(NETWORKDAYS(N3349,P3349,Feriados!A$28:A$328)&gt;-1,NETWORKDAYS(N3349,P3349,Feriados!A$28:A$328)-1,NETWORKDAYS(N3349,TODAY(),Feriados!A$28:A$328)),0)</f>
        <v>0</v>
      </c>
      <c r="R3349" s="17"/>
      <c r="S3349" s="17"/>
      <c r="AC3349" s="26"/>
      <c r="AD3349" s="26"/>
      <c r="AF3349" s="28"/>
    </row>
    <row r="3350" spans="13:32" s="25" customFormat="1" ht="15" x14ac:dyDescent="0.25">
      <c r="M3350" s="26"/>
      <c r="N3350" s="26"/>
      <c r="O3350" s="27">
        <f ca="1">+IF(NETWORKDAYS(M3350,N3350,Feriados!A3231:A3261)&gt;-1,NETWORKDAYS(M3350,N3350,Feriados!A3231:A3261)-1,NETWORKDAYS(M3350,TODAY(),Feriados!A$28:A$328))</f>
        <v>-1</v>
      </c>
      <c r="P3350" s="16"/>
      <c r="Q3350" s="25">
        <f ca="1">+IF(T3350="ENVIO OS", IF(NETWORKDAYS(N3350,P3350,Feriados!A$28:A$328)&gt;-1,NETWORKDAYS(N3350,P3350,Feriados!A$28:A$328)-1,NETWORKDAYS(N3350,TODAY(),Feriados!A$28:A$328)),0)</f>
        <v>0</v>
      </c>
      <c r="R3350" s="17"/>
      <c r="S3350" s="17"/>
      <c r="AC3350" s="26"/>
      <c r="AD3350" s="26"/>
      <c r="AF3350" s="28"/>
    </row>
    <row r="3351" spans="13:32" s="25" customFormat="1" ht="15" x14ac:dyDescent="0.25">
      <c r="M3351" s="26"/>
      <c r="N3351" s="26"/>
      <c r="O3351" s="27">
        <f ca="1">+IF(NETWORKDAYS(M3351,N3351,Feriados!A3232:A3262)&gt;-1,NETWORKDAYS(M3351,N3351,Feriados!A3232:A3262)-1,NETWORKDAYS(M3351,TODAY(),Feriados!A$28:A$328))</f>
        <v>-1</v>
      </c>
      <c r="P3351" s="16"/>
      <c r="Q3351" s="25">
        <f ca="1">+IF(T3351="ENVIO OS", IF(NETWORKDAYS(N3351,P3351,Feriados!A$28:A$328)&gt;-1,NETWORKDAYS(N3351,P3351,Feriados!A$28:A$328)-1,NETWORKDAYS(N3351,TODAY(),Feriados!A$28:A$328)),0)</f>
        <v>0</v>
      </c>
      <c r="R3351" s="17"/>
      <c r="S3351" s="17"/>
      <c r="AC3351" s="26"/>
      <c r="AD3351" s="26"/>
      <c r="AF3351" s="28"/>
    </row>
    <row r="3352" spans="13:32" s="25" customFormat="1" ht="15" x14ac:dyDescent="0.25">
      <c r="M3352" s="26"/>
      <c r="N3352" s="26"/>
      <c r="O3352" s="27">
        <f ca="1">+IF(NETWORKDAYS(M3352,N3352,Feriados!A3233:A3263)&gt;-1,NETWORKDAYS(M3352,N3352,Feriados!A3233:A3263)-1,NETWORKDAYS(M3352,TODAY(),Feriados!A$28:A$328))</f>
        <v>-1</v>
      </c>
      <c r="P3352" s="16"/>
      <c r="Q3352" s="25">
        <f ca="1">+IF(T3352="ENVIO OS", IF(NETWORKDAYS(N3352,P3352,Feriados!A$28:A$328)&gt;-1,NETWORKDAYS(N3352,P3352,Feriados!A$28:A$328)-1,NETWORKDAYS(N3352,TODAY(),Feriados!A$28:A$328)),0)</f>
        <v>0</v>
      </c>
      <c r="R3352" s="17"/>
      <c r="S3352" s="17"/>
      <c r="AC3352" s="26"/>
      <c r="AD3352" s="26"/>
      <c r="AF3352" s="28"/>
    </row>
    <row r="3353" spans="13:32" s="25" customFormat="1" ht="15" x14ac:dyDescent="0.25">
      <c r="M3353" s="26"/>
      <c r="N3353" s="26"/>
      <c r="O3353" s="27">
        <f ca="1">+IF(NETWORKDAYS(M3353,N3353,Feriados!A3234:A3264)&gt;-1,NETWORKDAYS(M3353,N3353,Feriados!A3234:A3264)-1,NETWORKDAYS(M3353,TODAY(),Feriados!A$28:A$328))</f>
        <v>-1</v>
      </c>
      <c r="P3353" s="16"/>
      <c r="Q3353" s="25">
        <f ca="1">+IF(T3353="ENVIO OS", IF(NETWORKDAYS(N3353,P3353,Feriados!A$28:A$328)&gt;-1,NETWORKDAYS(N3353,P3353,Feriados!A$28:A$328)-1,NETWORKDAYS(N3353,TODAY(),Feriados!A$28:A$328)),0)</f>
        <v>0</v>
      </c>
      <c r="R3353" s="17"/>
      <c r="S3353" s="17"/>
      <c r="AC3353" s="26"/>
      <c r="AD3353" s="26"/>
      <c r="AF3353" s="28"/>
    </row>
    <row r="3354" spans="13:32" s="25" customFormat="1" ht="15" x14ac:dyDescent="0.25">
      <c r="M3354" s="26"/>
      <c r="N3354" s="26"/>
      <c r="O3354" s="27">
        <f ca="1">+IF(NETWORKDAYS(M3354,N3354,Feriados!A3235:A3265)&gt;-1,NETWORKDAYS(M3354,N3354,Feriados!A3235:A3265)-1,NETWORKDAYS(M3354,TODAY(),Feriados!A$28:A$328))</f>
        <v>-1</v>
      </c>
      <c r="P3354" s="16"/>
      <c r="Q3354" s="25">
        <f ca="1">+IF(T3354="ENVIO OS", IF(NETWORKDAYS(N3354,P3354,Feriados!A$28:A$328)&gt;-1,NETWORKDAYS(N3354,P3354,Feriados!A$28:A$328)-1,NETWORKDAYS(N3354,TODAY(),Feriados!A$28:A$328)),0)</f>
        <v>0</v>
      </c>
      <c r="R3354" s="17"/>
      <c r="S3354" s="17"/>
      <c r="AC3354" s="26"/>
      <c r="AD3354" s="26"/>
      <c r="AF3354" s="28"/>
    </row>
    <row r="3355" spans="13:32" s="25" customFormat="1" ht="15" x14ac:dyDescent="0.25">
      <c r="M3355" s="26"/>
      <c r="N3355" s="26"/>
      <c r="O3355" s="27">
        <f ca="1">+IF(NETWORKDAYS(M3355,N3355,Feriados!A3236:A3266)&gt;-1,NETWORKDAYS(M3355,N3355,Feriados!A3236:A3266)-1,NETWORKDAYS(M3355,TODAY(),Feriados!A$28:A$328))</f>
        <v>-1</v>
      </c>
      <c r="P3355" s="16"/>
      <c r="Q3355" s="25">
        <f ca="1">+IF(T3355="ENVIO OS", IF(NETWORKDAYS(N3355,P3355,Feriados!A$28:A$328)&gt;-1,NETWORKDAYS(N3355,P3355,Feriados!A$28:A$328)-1,NETWORKDAYS(N3355,TODAY(),Feriados!A$28:A$328)),0)</f>
        <v>0</v>
      </c>
      <c r="R3355" s="17"/>
      <c r="S3355" s="17"/>
      <c r="AC3355" s="26"/>
      <c r="AD3355" s="26"/>
      <c r="AF3355" s="28"/>
    </row>
    <row r="3356" spans="13:32" s="25" customFormat="1" ht="15" x14ac:dyDescent="0.25">
      <c r="M3356" s="26"/>
      <c r="N3356" s="26"/>
      <c r="O3356" s="27">
        <f ca="1">+IF(NETWORKDAYS(M3356,N3356,Feriados!A3237:A3267)&gt;-1,NETWORKDAYS(M3356,N3356,Feriados!A3237:A3267)-1,NETWORKDAYS(M3356,TODAY(),Feriados!A$28:A$328))</f>
        <v>-1</v>
      </c>
      <c r="P3356" s="16"/>
      <c r="Q3356" s="25">
        <f ca="1">+IF(T3356="ENVIO OS", IF(NETWORKDAYS(N3356,P3356,Feriados!A$28:A$328)&gt;-1,NETWORKDAYS(N3356,P3356,Feriados!A$28:A$328)-1,NETWORKDAYS(N3356,TODAY(),Feriados!A$28:A$328)),0)</f>
        <v>0</v>
      </c>
      <c r="R3356" s="17"/>
      <c r="S3356" s="17"/>
      <c r="AC3356" s="26"/>
      <c r="AD3356" s="26"/>
      <c r="AF3356" s="28"/>
    </row>
    <row r="3357" spans="13:32" s="25" customFormat="1" ht="15" x14ac:dyDescent="0.25">
      <c r="M3357" s="26"/>
      <c r="N3357" s="26"/>
      <c r="O3357" s="27">
        <f ca="1">+IF(NETWORKDAYS(M3357,N3357,Feriados!A3238:A3268)&gt;-1,NETWORKDAYS(M3357,N3357,Feriados!A3238:A3268)-1,NETWORKDAYS(M3357,TODAY(),Feriados!A$28:A$328))</f>
        <v>-1</v>
      </c>
      <c r="P3357" s="16"/>
      <c r="Q3357" s="25">
        <f ca="1">+IF(T3357="ENVIO OS", IF(NETWORKDAYS(N3357,P3357,Feriados!A$28:A$328)&gt;-1,NETWORKDAYS(N3357,P3357,Feriados!A$28:A$328)-1,NETWORKDAYS(N3357,TODAY(),Feriados!A$28:A$328)),0)</f>
        <v>0</v>
      </c>
      <c r="R3357" s="17"/>
      <c r="S3357" s="17"/>
      <c r="AC3357" s="26"/>
      <c r="AD3357" s="26"/>
      <c r="AF3357" s="28"/>
    </row>
    <row r="3358" spans="13:32" s="25" customFormat="1" ht="15" x14ac:dyDescent="0.25">
      <c r="M3358" s="26"/>
      <c r="N3358" s="26"/>
      <c r="O3358" s="27">
        <f ca="1">+IF(NETWORKDAYS(M3358,N3358,Feriados!A3239:A3269)&gt;-1,NETWORKDAYS(M3358,N3358,Feriados!A3239:A3269)-1,NETWORKDAYS(M3358,TODAY(),Feriados!A$28:A$328))</f>
        <v>-1</v>
      </c>
      <c r="P3358" s="16"/>
      <c r="Q3358" s="25">
        <f ca="1">+IF(T3358="ENVIO OS", IF(NETWORKDAYS(N3358,P3358,Feriados!A$28:A$328)&gt;-1,NETWORKDAYS(N3358,P3358,Feriados!A$28:A$328)-1,NETWORKDAYS(N3358,TODAY(),Feriados!A$28:A$328)),0)</f>
        <v>0</v>
      </c>
      <c r="R3358" s="17"/>
      <c r="S3358" s="17"/>
      <c r="AC3358" s="26"/>
      <c r="AD3358" s="26"/>
      <c r="AF3358" s="28"/>
    </row>
    <row r="3359" spans="13:32" s="25" customFormat="1" ht="15" x14ac:dyDescent="0.25">
      <c r="M3359" s="26"/>
      <c r="N3359" s="26"/>
      <c r="O3359" s="27">
        <f ca="1">+IF(NETWORKDAYS(M3359,N3359,Feriados!A3240:A3270)&gt;-1,NETWORKDAYS(M3359,N3359,Feriados!A3240:A3270)-1,NETWORKDAYS(M3359,TODAY(),Feriados!A$28:A$328))</f>
        <v>-1</v>
      </c>
      <c r="P3359" s="16"/>
      <c r="Q3359" s="25">
        <f ca="1">+IF(T3359="ENVIO OS", IF(NETWORKDAYS(N3359,P3359,Feriados!A$28:A$328)&gt;-1,NETWORKDAYS(N3359,P3359,Feriados!A$28:A$328)-1,NETWORKDAYS(N3359,TODAY(),Feriados!A$28:A$328)),0)</f>
        <v>0</v>
      </c>
      <c r="R3359" s="17"/>
      <c r="S3359" s="17"/>
      <c r="AC3359" s="26"/>
      <c r="AD3359" s="26"/>
      <c r="AF3359" s="28"/>
    </row>
    <row r="3360" spans="13:32" s="25" customFormat="1" ht="15" x14ac:dyDescent="0.25">
      <c r="M3360" s="26"/>
      <c r="N3360" s="26"/>
      <c r="O3360" s="27">
        <f ca="1">+IF(NETWORKDAYS(M3360,N3360,Feriados!A3241:A3271)&gt;-1,NETWORKDAYS(M3360,N3360,Feriados!A3241:A3271)-1,NETWORKDAYS(M3360,TODAY(),Feriados!A$28:A$328))</f>
        <v>-1</v>
      </c>
      <c r="P3360" s="16"/>
      <c r="Q3360" s="25">
        <f ca="1">+IF(T3360="ENVIO OS", IF(NETWORKDAYS(N3360,P3360,Feriados!A$28:A$328)&gt;-1,NETWORKDAYS(N3360,P3360,Feriados!A$28:A$328)-1,NETWORKDAYS(N3360,TODAY(),Feriados!A$28:A$328)),0)</f>
        <v>0</v>
      </c>
      <c r="R3360" s="17"/>
      <c r="S3360" s="17"/>
      <c r="AC3360" s="26"/>
      <c r="AD3360" s="26"/>
      <c r="AF3360" s="28"/>
    </row>
    <row r="3361" spans="13:32" s="25" customFormat="1" ht="15" x14ac:dyDescent="0.25">
      <c r="M3361" s="26"/>
      <c r="N3361" s="26"/>
      <c r="O3361" s="27">
        <f ca="1">+IF(NETWORKDAYS(M3361,N3361,Feriados!A3242:A3272)&gt;-1,NETWORKDAYS(M3361,N3361,Feriados!A3242:A3272)-1,NETWORKDAYS(M3361,TODAY(),Feriados!A$28:A$328))</f>
        <v>-1</v>
      </c>
      <c r="P3361" s="16"/>
      <c r="Q3361" s="25">
        <f ca="1">+IF(T3361="ENVIO OS", IF(NETWORKDAYS(N3361,P3361,Feriados!A$28:A$328)&gt;-1,NETWORKDAYS(N3361,P3361,Feriados!A$28:A$328)-1,NETWORKDAYS(N3361,TODAY(),Feriados!A$28:A$328)),0)</f>
        <v>0</v>
      </c>
      <c r="R3361" s="17"/>
      <c r="S3361" s="17"/>
      <c r="AC3361" s="26"/>
      <c r="AD3361" s="26"/>
      <c r="AF3361" s="28"/>
    </row>
    <row r="3362" spans="13:32" s="25" customFormat="1" ht="15" x14ac:dyDescent="0.25">
      <c r="M3362" s="26"/>
      <c r="N3362" s="26"/>
      <c r="O3362" s="27">
        <f ca="1">+IF(NETWORKDAYS(M3362,N3362,Feriados!A3243:A3273)&gt;-1,NETWORKDAYS(M3362,N3362,Feriados!A3243:A3273)-1,NETWORKDAYS(M3362,TODAY(),Feriados!A$28:A$328))</f>
        <v>-1</v>
      </c>
      <c r="P3362" s="16"/>
      <c r="Q3362" s="25">
        <f ca="1">+IF(T3362="ENVIO OS", IF(NETWORKDAYS(N3362,P3362,Feriados!A$28:A$328)&gt;-1,NETWORKDAYS(N3362,P3362,Feriados!A$28:A$328)-1,NETWORKDAYS(N3362,TODAY(),Feriados!A$28:A$328)),0)</f>
        <v>0</v>
      </c>
      <c r="R3362" s="17"/>
      <c r="S3362" s="17"/>
      <c r="AC3362" s="26"/>
      <c r="AD3362" s="26"/>
      <c r="AF3362" s="28"/>
    </row>
    <row r="3363" spans="13:32" s="25" customFormat="1" ht="15" x14ac:dyDescent="0.25">
      <c r="M3363" s="26"/>
      <c r="N3363" s="26"/>
      <c r="O3363" s="27">
        <f ca="1">+IF(NETWORKDAYS(M3363,N3363,Feriados!A3244:A3274)&gt;-1,NETWORKDAYS(M3363,N3363,Feriados!A3244:A3274)-1,NETWORKDAYS(M3363,TODAY(),Feriados!A$28:A$328))</f>
        <v>-1</v>
      </c>
      <c r="P3363" s="16"/>
      <c r="Q3363" s="25">
        <f ca="1">+IF(T3363="ENVIO OS", IF(NETWORKDAYS(N3363,P3363,Feriados!A$28:A$328)&gt;-1,NETWORKDAYS(N3363,P3363,Feriados!A$28:A$328)-1,NETWORKDAYS(N3363,TODAY(),Feriados!A$28:A$328)),0)</f>
        <v>0</v>
      </c>
      <c r="R3363" s="17"/>
      <c r="S3363" s="17"/>
      <c r="AC3363" s="26"/>
      <c r="AD3363" s="26"/>
      <c r="AF3363" s="28"/>
    </row>
    <row r="3364" spans="13:32" s="25" customFormat="1" ht="15" x14ac:dyDescent="0.25">
      <c r="M3364" s="26"/>
      <c r="N3364" s="26"/>
      <c r="O3364" s="27">
        <f ca="1">+IF(NETWORKDAYS(M3364,N3364,Feriados!A3245:A3275)&gt;-1,NETWORKDAYS(M3364,N3364,Feriados!A3245:A3275)-1,NETWORKDAYS(M3364,TODAY(),Feriados!A$28:A$328))</f>
        <v>-1</v>
      </c>
      <c r="P3364" s="16"/>
      <c r="Q3364" s="25">
        <f ca="1">+IF(T3364="ENVIO OS", IF(NETWORKDAYS(N3364,P3364,Feriados!A$28:A$328)&gt;-1,NETWORKDAYS(N3364,P3364,Feriados!A$28:A$328)-1,NETWORKDAYS(N3364,TODAY(),Feriados!A$28:A$328)),0)</f>
        <v>0</v>
      </c>
      <c r="R3364" s="17"/>
      <c r="S3364" s="17"/>
      <c r="AC3364" s="26"/>
      <c r="AD3364" s="26"/>
      <c r="AF3364" s="28"/>
    </row>
    <row r="3365" spans="13:32" s="25" customFormat="1" ht="15" x14ac:dyDescent="0.25">
      <c r="M3365" s="26"/>
      <c r="N3365" s="26"/>
      <c r="O3365" s="27">
        <f ca="1">+IF(NETWORKDAYS(M3365,N3365,Feriados!A3246:A3276)&gt;-1,NETWORKDAYS(M3365,N3365,Feriados!A3246:A3276)-1,NETWORKDAYS(M3365,TODAY(),Feriados!A$28:A$328))</f>
        <v>-1</v>
      </c>
      <c r="P3365" s="16"/>
      <c r="Q3365" s="25">
        <f ca="1">+IF(T3365="ENVIO OS", IF(NETWORKDAYS(N3365,P3365,Feriados!A$28:A$328)&gt;-1,NETWORKDAYS(N3365,P3365,Feriados!A$28:A$328)-1,NETWORKDAYS(N3365,TODAY(),Feriados!A$28:A$328)),0)</f>
        <v>0</v>
      </c>
      <c r="R3365" s="17"/>
      <c r="S3365" s="17"/>
      <c r="AC3365" s="26"/>
      <c r="AD3365" s="26"/>
      <c r="AF3365" s="28"/>
    </row>
    <row r="3366" spans="13:32" s="25" customFormat="1" ht="15" x14ac:dyDescent="0.25">
      <c r="M3366" s="26"/>
      <c r="N3366" s="26"/>
      <c r="O3366" s="27">
        <f ca="1">+IF(NETWORKDAYS(M3366,N3366,Feriados!A3247:A3277)&gt;-1,NETWORKDAYS(M3366,N3366,Feriados!A3247:A3277)-1,NETWORKDAYS(M3366,TODAY(),Feriados!A$28:A$328))</f>
        <v>-1</v>
      </c>
      <c r="P3366" s="16"/>
      <c r="Q3366" s="25">
        <f ca="1">+IF(T3366="ENVIO OS", IF(NETWORKDAYS(N3366,P3366,Feriados!A$28:A$328)&gt;-1,NETWORKDAYS(N3366,P3366,Feriados!A$28:A$328)-1,NETWORKDAYS(N3366,TODAY(),Feriados!A$28:A$328)),0)</f>
        <v>0</v>
      </c>
      <c r="R3366" s="17"/>
      <c r="S3366" s="17"/>
      <c r="AC3366" s="26"/>
      <c r="AD3366" s="26"/>
      <c r="AF3366" s="28"/>
    </row>
    <row r="3367" spans="13:32" s="25" customFormat="1" ht="15" x14ac:dyDescent="0.25">
      <c r="M3367" s="26"/>
      <c r="N3367" s="26"/>
      <c r="O3367" s="27">
        <f ca="1">+IF(NETWORKDAYS(M3367,N3367,Feriados!A3248:A3278)&gt;-1,NETWORKDAYS(M3367,N3367,Feriados!A3248:A3278)-1,NETWORKDAYS(M3367,TODAY(),Feriados!A$28:A$328))</f>
        <v>-1</v>
      </c>
      <c r="P3367" s="16"/>
      <c r="Q3367" s="25">
        <f ca="1">+IF(T3367="ENVIO OS", IF(NETWORKDAYS(N3367,P3367,Feriados!A$28:A$328)&gt;-1,NETWORKDAYS(N3367,P3367,Feriados!A$28:A$328)-1,NETWORKDAYS(N3367,TODAY(),Feriados!A$28:A$328)),0)</f>
        <v>0</v>
      </c>
      <c r="R3367" s="17"/>
      <c r="S3367" s="17"/>
      <c r="AC3367" s="26"/>
      <c r="AD3367" s="26"/>
      <c r="AF3367" s="28"/>
    </row>
    <row r="3368" spans="13:32" s="25" customFormat="1" ht="15" x14ac:dyDescent="0.25">
      <c r="M3368" s="26"/>
      <c r="N3368" s="26"/>
      <c r="O3368" s="27">
        <f ca="1">+IF(NETWORKDAYS(M3368,N3368,Feriados!A3249:A3279)&gt;-1,NETWORKDAYS(M3368,N3368,Feriados!A3249:A3279)-1,NETWORKDAYS(M3368,TODAY(),Feriados!A$28:A$328))</f>
        <v>-1</v>
      </c>
      <c r="P3368" s="16"/>
      <c r="Q3368" s="25">
        <f ca="1">+IF(T3368="ENVIO OS", IF(NETWORKDAYS(N3368,P3368,Feriados!A$28:A$328)&gt;-1,NETWORKDAYS(N3368,P3368,Feriados!A$28:A$328)-1,NETWORKDAYS(N3368,TODAY(),Feriados!A$28:A$328)),0)</f>
        <v>0</v>
      </c>
      <c r="R3368" s="17"/>
      <c r="S3368" s="17"/>
      <c r="AC3368" s="26"/>
      <c r="AD3368" s="26"/>
      <c r="AF3368" s="28"/>
    </row>
    <row r="3369" spans="13:32" s="25" customFormat="1" ht="15" x14ac:dyDescent="0.25">
      <c r="M3369" s="26"/>
      <c r="N3369" s="26"/>
      <c r="O3369" s="27">
        <f ca="1">+IF(NETWORKDAYS(M3369,N3369,Feriados!A3250:A3280)&gt;-1,NETWORKDAYS(M3369,N3369,Feriados!A3250:A3280)-1,NETWORKDAYS(M3369,TODAY(),Feriados!A$28:A$328))</f>
        <v>-1</v>
      </c>
      <c r="P3369" s="16"/>
      <c r="Q3369" s="25">
        <f ca="1">+IF(T3369="ENVIO OS", IF(NETWORKDAYS(N3369,P3369,Feriados!A$28:A$328)&gt;-1,NETWORKDAYS(N3369,P3369,Feriados!A$28:A$328)-1,NETWORKDAYS(N3369,TODAY(),Feriados!A$28:A$328)),0)</f>
        <v>0</v>
      </c>
      <c r="R3369" s="17"/>
      <c r="S3369" s="17"/>
      <c r="AC3369" s="26"/>
      <c r="AD3369" s="26"/>
      <c r="AF3369" s="28"/>
    </row>
    <row r="3370" spans="13:32" s="25" customFormat="1" ht="15" x14ac:dyDescent="0.25">
      <c r="M3370" s="26"/>
      <c r="N3370" s="26"/>
      <c r="O3370" s="27">
        <f ca="1">+IF(NETWORKDAYS(M3370,N3370,Feriados!A3251:A3281)&gt;-1,NETWORKDAYS(M3370,N3370,Feriados!A3251:A3281)-1,NETWORKDAYS(M3370,TODAY(),Feriados!A$28:A$328))</f>
        <v>-1</v>
      </c>
      <c r="P3370" s="16"/>
      <c r="Q3370" s="25">
        <f ca="1">+IF(T3370="ENVIO OS", IF(NETWORKDAYS(N3370,P3370,Feriados!A$28:A$328)&gt;-1,NETWORKDAYS(N3370,P3370,Feriados!A$28:A$328)-1,NETWORKDAYS(N3370,TODAY(),Feriados!A$28:A$328)),0)</f>
        <v>0</v>
      </c>
      <c r="R3370" s="17"/>
      <c r="S3370" s="17"/>
      <c r="AC3370" s="26"/>
      <c r="AD3370" s="26"/>
      <c r="AF3370" s="28"/>
    </row>
    <row r="3371" spans="13:32" s="25" customFormat="1" ht="15" x14ac:dyDescent="0.25">
      <c r="M3371" s="26"/>
      <c r="N3371" s="26"/>
      <c r="O3371" s="27">
        <f ca="1">+IF(NETWORKDAYS(M3371,N3371,Feriados!A3252:A3282)&gt;-1,NETWORKDAYS(M3371,N3371,Feriados!A3252:A3282)-1,NETWORKDAYS(M3371,TODAY(),Feriados!A$28:A$328))</f>
        <v>-1</v>
      </c>
      <c r="P3371" s="16"/>
      <c r="Q3371" s="25">
        <f ca="1">+IF(T3371="ENVIO OS", IF(NETWORKDAYS(N3371,P3371,Feriados!A$28:A$328)&gt;-1,NETWORKDAYS(N3371,P3371,Feriados!A$28:A$328)-1,NETWORKDAYS(N3371,TODAY(),Feriados!A$28:A$328)),0)</f>
        <v>0</v>
      </c>
      <c r="R3371" s="17"/>
      <c r="S3371" s="17"/>
      <c r="AC3371" s="26"/>
      <c r="AD3371" s="26"/>
      <c r="AF3371" s="28"/>
    </row>
    <row r="3372" spans="13:32" s="25" customFormat="1" ht="15" x14ac:dyDescent="0.25">
      <c r="M3372" s="26"/>
      <c r="N3372" s="26"/>
      <c r="O3372" s="27">
        <f ca="1">+IF(NETWORKDAYS(M3372,N3372,Feriados!A3253:A3283)&gt;-1,NETWORKDAYS(M3372,N3372,Feriados!A3253:A3283)-1,NETWORKDAYS(M3372,TODAY(),Feriados!A$28:A$328))</f>
        <v>-1</v>
      </c>
      <c r="P3372" s="16"/>
      <c r="Q3372" s="25">
        <f ca="1">+IF(T3372="ENVIO OS", IF(NETWORKDAYS(N3372,P3372,Feriados!A$28:A$328)&gt;-1,NETWORKDAYS(N3372,P3372,Feriados!A$28:A$328)-1,NETWORKDAYS(N3372,TODAY(),Feriados!A$28:A$328)),0)</f>
        <v>0</v>
      </c>
      <c r="R3372" s="17"/>
      <c r="S3372" s="17"/>
      <c r="AC3372" s="26"/>
      <c r="AD3372" s="26"/>
      <c r="AF3372" s="28"/>
    </row>
    <row r="3373" spans="13:32" s="25" customFormat="1" ht="15" x14ac:dyDescent="0.25">
      <c r="M3373" s="26"/>
      <c r="N3373" s="26"/>
      <c r="O3373" s="27">
        <f ca="1">+IF(NETWORKDAYS(M3373,N3373,Feriados!A3254:A3284)&gt;-1,NETWORKDAYS(M3373,N3373,Feriados!A3254:A3284)-1,NETWORKDAYS(M3373,TODAY(),Feriados!A$28:A$328))</f>
        <v>-1</v>
      </c>
      <c r="P3373" s="16"/>
      <c r="Q3373" s="25">
        <f ca="1">+IF(T3373="ENVIO OS", IF(NETWORKDAYS(N3373,P3373,Feriados!A$28:A$328)&gt;-1,NETWORKDAYS(N3373,P3373,Feriados!A$28:A$328)-1,NETWORKDAYS(N3373,TODAY(),Feriados!A$28:A$328)),0)</f>
        <v>0</v>
      </c>
      <c r="R3373" s="17"/>
      <c r="S3373" s="17"/>
      <c r="AC3373" s="26"/>
      <c r="AD3373" s="26"/>
      <c r="AF3373" s="28"/>
    </row>
    <row r="3374" spans="13:32" s="25" customFormat="1" ht="15" x14ac:dyDescent="0.25">
      <c r="M3374" s="26"/>
      <c r="N3374" s="26"/>
      <c r="O3374" s="27">
        <f ca="1">+IF(NETWORKDAYS(M3374,N3374,Feriados!A3255:A3285)&gt;-1,NETWORKDAYS(M3374,N3374,Feriados!A3255:A3285)-1,NETWORKDAYS(M3374,TODAY(),Feriados!A$28:A$328))</f>
        <v>-1</v>
      </c>
      <c r="P3374" s="16"/>
      <c r="Q3374" s="25">
        <f ca="1">+IF(T3374="ENVIO OS", IF(NETWORKDAYS(N3374,P3374,Feriados!A$28:A$328)&gt;-1,NETWORKDAYS(N3374,P3374,Feriados!A$28:A$328)-1,NETWORKDAYS(N3374,TODAY(),Feriados!A$28:A$328)),0)</f>
        <v>0</v>
      </c>
      <c r="R3374" s="17"/>
      <c r="S3374" s="17"/>
      <c r="AC3374" s="26"/>
      <c r="AD3374" s="26"/>
      <c r="AF3374" s="28"/>
    </row>
    <row r="3375" spans="13:32" s="25" customFormat="1" ht="15" x14ac:dyDescent="0.25">
      <c r="M3375" s="26"/>
      <c r="N3375" s="26"/>
      <c r="O3375" s="27">
        <f ca="1">+IF(NETWORKDAYS(M3375,N3375,Feriados!A3256:A3286)&gt;-1,NETWORKDAYS(M3375,N3375,Feriados!A3256:A3286)-1,NETWORKDAYS(M3375,TODAY(),Feriados!A$28:A$328))</f>
        <v>-1</v>
      </c>
      <c r="P3375" s="16"/>
      <c r="Q3375" s="25">
        <f ca="1">+IF(T3375="ENVIO OS", IF(NETWORKDAYS(N3375,P3375,Feriados!A$28:A$328)&gt;-1,NETWORKDAYS(N3375,P3375,Feriados!A$28:A$328)-1,NETWORKDAYS(N3375,TODAY(),Feriados!A$28:A$328)),0)</f>
        <v>0</v>
      </c>
      <c r="R3375" s="17"/>
      <c r="S3375" s="17"/>
      <c r="AC3375" s="26"/>
      <c r="AD3375" s="26"/>
      <c r="AF3375" s="28"/>
    </row>
    <row r="3376" spans="13:32" s="25" customFormat="1" ht="15" x14ac:dyDescent="0.25">
      <c r="M3376" s="26"/>
      <c r="N3376" s="26"/>
      <c r="O3376" s="27">
        <f ca="1">+IF(NETWORKDAYS(M3376,N3376,Feriados!A3257:A3287)&gt;-1,NETWORKDAYS(M3376,N3376,Feriados!A3257:A3287)-1,NETWORKDAYS(M3376,TODAY(),Feriados!A$28:A$328))</f>
        <v>-1</v>
      </c>
      <c r="P3376" s="16"/>
      <c r="Q3376" s="25">
        <f ca="1">+IF(T3376="ENVIO OS", IF(NETWORKDAYS(N3376,P3376,Feriados!A$28:A$328)&gt;-1,NETWORKDAYS(N3376,P3376,Feriados!A$28:A$328)-1,NETWORKDAYS(N3376,TODAY(),Feriados!A$28:A$328)),0)</f>
        <v>0</v>
      </c>
      <c r="R3376" s="17"/>
      <c r="S3376" s="17"/>
      <c r="AC3376" s="26"/>
      <c r="AD3376" s="26"/>
      <c r="AF3376" s="28"/>
    </row>
    <row r="3377" spans="13:32" s="25" customFormat="1" ht="15" x14ac:dyDescent="0.25">
      <c r="M3377" s="26"/>
      <c r="N3377" s="26"/>
      <c r="O3377" s="27">
        <f ca="1">+IF(NETWORKDAYS(M3377,N3377,Feriados!A3258:A3288)&gt;-1,NETWORKDAYS(M3377,N3377,Feriados!A3258:A3288)-1,NETWORKDAYS(M3377,TODAY(),Feriados!A$28:A$328))</f>
        <v>-1</v>
      </c>
      <c r="P3377" s="16"/>
      <c r="Q3377" s="25">
        <f ca="1">+IF(T3377="ENVIO OS", IF(NETWORKDAYS(N3377,P3377,Feriados!A$28:A$328)&gt;-1,NETWORKDAYS(N3377,P3377,Feriados!A$28:A$328)-1,NETWORKDAYS(N3377,TODAY(),Feriados!A$28:A$328)),0)</f>
        <v>0</v>
      </c>
      <c r="R3377" s="17"/>
      <c r="S3377" s="17"/>
      <c r="AC3377" s="26"/>
      <c r="AD3377" s="26"/>
      <c r="AF3377" s="28"/>
    </row>
    <row r="3378" spans="13:32" s="25" customFormat="1" ht="15" x14ac:dyDescent="0.25">
      <c r="M3378" s="26"/>
      <c r="N3378" s="26"/>
      <c r="O3378" s="27">
        <f ca="1">+IF(NETWORKDAYS(M3378,N3378,Feriados!A3259:A3289)&gt;-1,NETWORKDAYS(M3378,N3378,Feriados!A3259:A3289)-1,NETWORKDAYS(M3378,TODAY(),Feriados!A$28:A$328))</f>
        <v>-1</v>
      </c>
      <c r="P3378" s="16"/>
      <c r="Q3378" s="25">
        <f ca="1">+IF(T3378="ENVIO OS", IF(NETWORKDAYS(N3378,P3378,Feriados!A$28:A$328)&gt;-1,NETWORKDAYS(N3378,P3378,Feriados!A$28:A$328)-1,NETWORKDAYS(N3378,TODAY(),Feriados!A$28:A$328)),0)</f>
        <v>0</v>
      </c>
      <c r="R3378" s="17"/>
      <c r="S3378" s="17"/>
      <c r="AC3378" s="26"/>
      <c r="AD3378" s="26"/>
      <c r="AF3378" s="28"/>
    </row>
    <row r="3379" spans="13:32" s="25" customFormat="1" ht="15" x14ac:dyDescent="0.25">
      <c r="M3379" s="26"/>
      <c r="N3379" s="26"/>
      <c r="O3379" s="27">
        <f ca="1">+IF(NETWORKDAYS(M3379,N3379,Feriados!A3260:A3290)&gt;-1,NETWORKDAYS(M3379,N3379,Feriados!A3260:A3290)-1,NETWORKDAYS(M3379,TODAY(),Feriados!A$28:A$328))</f>
        <v>-1</v>
      </c>
      <c r="P3379" s="16"/>
      <c r="Q3379" s="25">
        <f ca="1">+IF(T3379="ENVIO OS", IF(NETWORKDAYS(N3379,P3379,Feriados!A$28:A$328)&gt;-1,NETWORKDAYS(N3379,P3379,Feriados!A$28:A$328)-1,NETWORKDAYS(N3379,TODAY(),Feriados!A$28:A$328)),0)</f>
        <v>0</v>
      </c>
      <c r="R3379" s="17"/>
      <c r="S3379" s="17"/>
      <c r="AC3379" s="26"/>
      <c r="AD3379" s="26"/>
      <c r="AF3379" s="28"/>
    </row>
    <row r="3380" spans="13:32" s="25" customFormat="1" ht="15" x14ac:dyDescent="0.25">
      <c r="M3380" s="26"/>
      <c r="N3380" s="26"/>
      <c r="O3380" s="27">
        <f ca="1">+IF(NETWORKDAYS(M3380,N3380,Feriados!A3261:A3291)&gt;-1,NETWORKDAYS(M3380,N3380,Feriados!A3261:A3291)-1,NETWORKDAYS(M3380,TODAY(),Feriados!A$28:A$328))</f>
        <v>-1</v>
      </c>
      <c r="P3380" s="16"/>
      <c r="Q3380" s="25">
        <f ca="1">+IF(T3380="ENVIO OS", IF(NETWORKDAYS(N3380,P3380,Feriados!A$28:A$328)&gt;-1,NETWORKDAYS(N3380,P3380,Feriados!A$28:A$328)-1,NETWORKDAYS(N3380,TODAY(),Feriados!A$28:A$328)),0)</f>
        <v>0</v>
      </c>
      <c r="R3380" s="17"/>
      <c r="S3380" s="17"/>
      <c r="AC3380" s="26"/>
      <c r="AD3380" s="26"/>
      <c r="AF3380" s="28"/>
    </row>
    <row r="3381" spans="13:32" s="25" customFormat="1" ht="15" x14ac:dyDescent="0.25">
      <c r="M3381" s="26"/>
      <c r="N3381" s="26"/>
      <c r="O3381" s="27">
        <f ca="1">+IF(NETWORKDAYS(M3381,N3381,Feriados!A3262:A3292)&gt;-1,NETWORKDAYS(M3381,N3381,Feriados!A3262:A3292)-1,NETWORKDAYS(M3381,TODAY(),Feriados!A$28:A$328))</f>
        <v>-1</v>
      </c>
      <c r="P3381" s="16"/>
      <c r="Q3381" s="25">
        <f ca="1">+IF(T3381="ENVIO OS", IF(NETWORKDAYS(N3381,P3381,Feriados!A$28:A$328)&gt;-1,NETWORKDAYS(N3381,P3381,Feriados!A$28:A$328)-1,NETWORKDAYS(N3381,TODAY(),Feriados!A$28:A$328)),0)</f>
        <v>0</v>
      </c>
      <c r="R3381" s="17"/>
      <c r="S3381" s="17"/>
      <c r="AC3381" s="26"/>
      <c r="AD3381" s="26"/>
      <c r="AF3381" s="28"/>
    </row>
    <row r="3382" spans="13:32" s="25" customFormat="1" ht="15" x14ac:dyDescent="0.25">
      <c r="M3382" s="26"/>
      <c r="N3382" s="26"/>
      <c r="O3382" s="27">
        <f ca="1">+IF(NETWORKDAYS(M3382,N3382,Feriados!A3263:A3293)&gt;-1,NETWORKDAYS(M3382,N3382,Feriados!A3263:A3293)-1,NETWORKDAYS(M3382,TODAY(),Feriados!A$28:A$328))</f>
        <v>-1</v>
      </c>
      <c r="P3382" s="16"/>
      <c r="Q3382" s="25">
        <f ca="1">+IF(T3382="ENVIO OS", IF(NETWORKDAYS(N3382,P3382,Feriados!A$28:A$328)&gt;-1,NETWORKDAYS(N3382,P3382,Feriados!A$28:A$328)-1,NETWORKDAYS(N3382,TODAY(),Feriados!A$28:A$328)),0)</f>
        <v>0</v>
      </c>
      <c r="R3382" s="17"/>
      <c r="S3382" s="17"/>
      <c r="AC3382" s="26"/>
      <c r="AD3382" s="26"/>
      <c r="AF3382" s="28"/>
    </row>
    <row r="3383" spans="13:32" s="25" customFormat="1" ht="15" x14ac:dyDescent="0.25">
      <c r="M3383" s="26"/>
      <c r="N3383" s="26"/>
      <c r="O3383" s="27">
        <f ca="1">+IF(NETWORKDAYS(M3383,N3383,Feriados!A3264:A3294)&gt;-1,NETWORKDAYS(M3383,N3383,Feriados!A3264:A3294)-1,NETWORKDAYS(M3383,TODAY(),Feriados!A$28:A$328))</f>
        <v>-1</v>
      </c>
      <c r="P3383" s="16"/>
      <c r="Q3383" s="25">
        <f ca="1">+IF(T3383="ENVIO OS", IF(NETWORKDAYS(N3383,P3383,Feriados!A$28:A$328)&gt;-1,NETWORKDAYS(N3383,P3383,Feriados!A$28:A$328)-1,NETWORKDAYS(N3383,TODAY(),Feriados!A$28:A$328)),0)</f>
        <v>0</v>
      </c>
      <c r="R3383" s="17"/>
      <c r="S3383" s="17"/>
      <c r="AC3383" s="26"/>
      <c r="AD3383" s="26"/>
      <c r="AF3383" s="28"/>
    </row>
    <row r="3384" spans="13:32" s="25" customFormat="1" ht="15" x14ac:dyDescent="0.25">
      <c r="M3384" s="26"/>
      <c r="N3384" s="26"/>
      <c r="O3384" s="27">
        <f ca="1">+IF(NETWORKDAYS(M3384,N3384,Feriados!A3265:A3295)&gt;-1,NETWORKDAYS(M3384,N3384,Feriados!A3265:A3295)-1,NETWORKDAYS(M3384,TODAY(),Feriados!A$28:A$328))</f>
        <v>-1</v>
      </c>
      <c r="P3384" s="16"/>
      <c r="Q3384" s="25">
        <f ca="1">+IF(T3384="ENVIO OS", IF(NETWORKDAYS(N3384,P3384,Feriados!A$28:A$328)&gt;-1,NETWORKDAYS(N3384,P3384,Feriados!A$28:A$328)-1,NETWORKDAYS(N3384,TODAY(),Feriados!A$28:A$328)),0)</f>
        <v>0</v>
      </c>
      <c r="R3384" s="17"/>
      <c r="S3384" s="17"/>
      <c r="AC3384" s="26"/>
      <c r="AD3384" s="26"/>
      <c r="AF3384" s="28"/>
    </row>
    <row r="3385" spans="13:32" s="25" customFormat="1" ht="15" x14ac:dyDescent="0.25">
      <c r="M3385" s="26"/>
      <c r="N3385" s="26"/>
      <c r="O3385" s="27">
        <f ca="1">+IF(NETWORKDAYS(M3385,N3385,Feriados!A3266:A3296)&gt;-1,NETWORKDAYS(M3385,N3385,Feriados!A3266:A3296)-1,NETWORKDAYS(M3385,TODAY(),Feriados!A$28:A$328))</f>
        <v>-1</v>
      </c>
      <c r="P3385" s="16"/>
      <c r="Q3385" s="25">
        <f ca="1">+IF(T3385="ENVIO OS", IF(NETWORKDAYS(N3385,P3385,Feriados!A$28:A$328)&gt;-1,NETWORKDAYS(N3385,P3385,Feriados!A$28:A$328)-1,NETWORKDAYS(N3385,TODAY(),Feriados!A$28:A$328)),0)</f>
        <v>0</v>
      </c>
      <c r="R3385" s="17"/>
      <c r="S3385" s="17"/>
      <c r="AC3385" s="26"/>
      <c r="AD3385" s="26"/>
      <c r="AF3385" s="28"/>
    </row>
    <row r="3386" spans="13:32" s="25" customFormat="1" ht="15" x14ac:dyDescent="0.25">
      <c r="M3386" s="26"/>
      <c r="N3386" s="26"/>
      <c r="O3386" s="27">
        <f ca="1">+IF(NETWORKDAYS(M3386,N3386,Feriados!A3267:A3297)&gt;-1,NETWORKDAYS(M3386,N3386,Feriados!A3267:A3297)-1,NETWORKDAYS(M3386,TODAY(),Feriados!A$28:A$328))</f>
        <v>-1</v>
      </c>
      <c r="P3386" s="16"/>
      <c r="Q3386" s="25">
        <f ca="1">+IF(T3386="ENVIO OS", IF(NETWORKDAYS(N3386,P3386,Feriados!A$28:A$328)&gt;-1,NETWORKDAYS(N3386,P3386,Feriados!A$28:A$328)-1,NETWORKDAYS(N3386,TODAY(),Feriados!A$28:A$328)),0)</f>
        <v>0</v>
      </c>
      <c r="R3386" s="17"/>
      <c r="S3386" s="17"/>
      <c r="AC3386" s="26"/>
      <c r="AD3386" s="26"/>
      <c r="AF3386" s="28"/>
    </row>
    <row r="3387" spans="13:32" s="25" customFormat="1" ht="15" x14ac:dyDescent="0.25">
      <c r="M3387" s="26"/>
      <c r="N3387" s="26"/>
      <c r="O3387" s="27">
        <f ca="1">+IF(NETWORKDAYS(M3387,N3387,Feriados!A3268:A3298)&gt;-1,NETWORKDAYS(M3387,N3387,Feriados!A3268:A3298)-1,NETWORKDAYS(M3387,TODAY(),Feriados!A$28:A$328))</f>
        <v>-1</v>
      </c>
      <c r="P3387" s="16"/>
      <c r="Q3387" s="25">
        <f ca="1">+IF(T3387="ENVIO OS", IF(NETWORKDAYS(N3387,P3387,Feriados!A$28:A$328)&gt;-1,NETWORKDAYS(N3387,P3387,Feriados!A$28:A$328)-1,NETWORKDAYS(N3387,TODAY(),Feriados!A$28:A$328)),0)</f>
        <v>0</v>
      </c>
      <c r="R3387" s="17"/>
      <c r="S3387" s="17"/>
      <c r="AC3387" s="26"/>
      <c r="AD3387" s="26"/>
      <c r="AF3387" s="28"/>
    </row>
    <row r="3388" spans="13:32" s="25" customFormat="1" ht="15" x14ac:dyDescent="0.25">
      <c r="M3388" s="26"/>
      <c r="N3388" s="26"/>
      <c r="O3388" s="27">
        <f ca="1">+IF(NETWORKDAYS(M3388,N3388,Feriados!A3269:A3299)&gt;-1,NETWORKDAYS(M3388,N3388,Feriados!A3269:A3299)-1,NETWORKDAYS(M3388,TODAY(),Feriados!A$28:A$328))</f>
        <v>-1</v>
      </c>
      <c r="P3388" s="16"/>
      <c r="Q3388" s="25">
        <f ca="1">+IF(T3388="ENVIO OS", IF(NETWORKDAYS(N3388,P3388,Feriados!A$28:A$328)&gt;-1,NETWORKDAYS(N3388,P3388,Feriados!A$28:A$328)-1,NETWORKDAYS(N3388,TODAY(),Feriados!A$28:A$328)),0)</f>
        <v>0</v>
      </c>
      <c r="R3388" s="17"/>
      <c r="S3388" s="17"/>
      <c r="AC3388" s="26"/>
      <c r="AD3388" s="26"/>
      <c r="AF3388" s="28"/>
    </row>
    <row r="3389" spans="13:32" s="25" customFormat="1" ht="15" x14ac:dyDescent="0.25">
      <c r="M3389" s="26"/>
      <c r="N3389" s="26"/>
      <c r="O3389" s="27">
        <f ca="1">+IF(NETWORKDAYS(M3389,N3389,Feriados!A3270:A3300)&gt;-1,NETWORKDAYS(M3389,N3389,Feriados!A3270:A3300)-1,NETWORKDAYS(M3389,TODAY(),Feriados!A$28:A$328))</f>
        <v>-1</v>
      </c>
      <c r="P3389" s="16"/>
      <c r="Q3389" s="25">
        <f ca="1">+IF(T3389="ENVIO OS", IF(NETWORKDAYS(N3389,P3389,Feriados!A$28:A$328)&gt;-1,NETWORKDAYS(N3389,P3389,Feriados!A$28:A$328)-1,NETWORKDAYS(N3389,TODAY(),Feriados!A$28:A$328)),0)</f>
        <v>0</v>
      </c>
      <c r="R3389" s="17"/>
      <c r="S3389" s="17"/>
      <c r="AC3389" s="26"/>
      <c r="AD3389" s="26"/>
      <c r="AF3389" s="28"/>
    </row>
    <row r="3390" spans="13:32" s="25" customFormat="1" ht="15" x14ac:dyDescent="0.25">
      <c r="M3390" s="26"/>
      <c r="N3390" s="26"/>
      <c r="O3390" s="27">
        <f ca="1">+IF(NETWORKDAYS(M3390,N3390,Feriados!A3271:A3301)&gt;-1,NETWORKDAYS(M3390,N3390,Feriados!A3271:A3301)-1,NETWORKDAYS(M3390,TODAY(),Feriados!A$28:A$328))</f>
        <v>-1</v>
      </c>
      <c r="P3390" s="16"/>
      <c r="Q3390" s="25">
        <f ca="1">+IF(T3390="ENVIO OS", IF(NETWORKDAYS(N3390,P3390,Feriados!A$28:A$328)&gt;-1,NETWORKDAYS(N3390,P3390,Feriados!A$28:A$328)-1,NETWORKDAYS(N3390,TODAY(),Feriados!A$28:A$328)),0)</f>
        <v>0</v>
      </c>
      <c r="R3390" s="17"/>
      <c r="S3390" s="17"/>
      <c r="AC3390" s="26"/>
      <c r="AD3390" s="26"/>
      <c r="AF3390" s="28"/>
    </row>
    <row r="3391" spans="13:32" s="25" customFormat="1" ht="15" x14ac:dyDescent="0.25">
      <c r="M3391" s="26"/>
      <c r="N3391" s="26"/>
      <c r="O3391" s="27">
        <f ca="1">+IF(NETWORKDAYS(M3391,N3391,Feriados!A3272:A3302)&gt;-1,NETWORKDAYS(M3391,N3391,Feriados!A3272:A3302)-1,NETWORKDAYS(M3391,TODAY(),Feriados!A$28:A$328))</f>
        <v>-1</v>
      </c>
      <c r="P3391" s="16"/>
      <c r="Q3391" s="25">
        <f ca="1">+IF(T3391="ENVIO OS", IF(NETWORKDAYS(N3391,P3391,Feriados!A$28:A$328)&gt;-1,NETWORKDAYS(N3391,P3391,Feriados!A$28:A$328)-1,NETWORKDAYS(N3391,TODAY(),Feriados!A$28:A$328)),0)</f>
        <v>0</v>
      </c>
      <c r="R3391" s="17"/>
      <c r="S3391" s="17"/>
      <c r="AC3391" s="26"/>
      <c r="AD3391" s="26"/>
      <c r="AF3391" s="28"/>
    </row>
    <row r="3392" spans="13:32" s="25" customFormat="1" ht="15" x14ac:dyDescent="0.25">
      <c r="M3392" s="26"/>
      <c r="N3392" s="26"/>
      <c r="O3392" s="27">
        <f ca="1">+IF(NETWORKDAYS(M3392,N3392,Feriados!A3273:A3303)&gt;-1,NETWORKDAYS(M3392,N3392,Feriados!A3273:A3303)-1,NETWORKDAYS(M3392,TODAY(),Feriados!A$28:A$328))</f>
        <v>-1</v>
      </c>
      <c r="P3392" s="16"/>
      <c r="Q3392" s="25">
        <f ca="1">+IF(T3392="ENVIO OS", IF(NETWORKDAYS(N3392,P3392,Feriados!A$28:A$328)&gt;-1,NETWORKDAYS(N3392,P3392,Feriados!A$28:A$328)-1,NETWORKDAYS(N3392,TODAY(),Feriados!A$28:A$328)),0)</f>
        <v>0</v>
      </c>
      <c r="R3392" s="17"/>
      <c r="S3392" s="17"/>
      <c r="AC3392" s="26"/>
      <c r="AD3392" s="26"/>
      <c r="AF3392" s="28"/>
    </row>
    <row r="3393" spans="13:32" s="25" customFormat="1" ht="15" x14ac:dyDescent="0.25">
      <c r="M3393" s="26"/>
      <c r="N3393" s="26"/>
      <c r="O3393" s="27">
        <f ca="1">+IF(NETWORKDAYS(M3393,N3393,Feriados!A3274:A3304)&gt;-1,NETWORKDAYS(M3393,N3393,Feriados!A3274:A3304)-1,NETWORKDAYS(M3393,TODAY(),Feriados!A$28:A$328))</f>
        <v>-1</v>
      </c>
      <c r="P3393" s="16"/>
      <c r="Q3393" s="25">
        <f ca="1">+IF(T3393="ENVIO OS", IF(NETWORKDAYS(N3393,P3393,Feriados!A$28:A$328)&gt;-1,NETWORKDAYS(N3393,P3393,Feriados!A$28:A$328)-1,NETWORKDAYS(N3393,TODAY(),Feriados!A$28:A$328)),0)</f>
        <v>0</v>
      </c>
      <c r="R3393" s="17"/>
      <c r="S3393" s="17"/>
      <c r="AC3393" s="26"/>
      <c r="AD3393" s="26"/>
      <c r="AF3393" s="28"/>
    </row>
    <row r="3394" spans="13:32" s="25" customFormat="1" ht="15" x14ac:dyDescent="0.25">
      <c r="M3394" s="26"/>
      <c r="N3394" s="26"/>
      <c r="O3394" s="27">
        <f ca="1">+IF(NETWORKDAYS(M3394,N3394,Feriados!A3275:A3305)&gt;-1,NETWORKDAYS(M3394,N3394,Feriados!A3275:A3305)-1,NETWORKDAYS(M3394,TODAY(),Feriados!A$28:A$328))</f>
        <v>-1</v>
      </c>
      <c r="P3394" s="16"/>
      <c r="Q3394" s="25">
        <f ca="1">+IF(T3394="ENVIO OS", IF(NETWORKDAYS(N3394,P3394,Feriados!A$28:A$328)&gt;-1,NETWORKDAYS(N3394,P3394,Feriados!A$28:A$328)-1,NETWORKDAYS(N3394,TODAY(),Feriados!A$28:A$328)),0)</f>
        <v>0</v>
      </c>
      <c r="R3394" s="17"/>
      <c r="S3394" s="17"/>
      <c r="AC3394" s="26"/>
      <c r="AD3394" s="26"/>
      <c r="AF3394" s="28"/>
    </row>
    <row r="3395" spans="13:32" s="25" customFormat="1" ht="15" x14ac:dyDescent="0.25">
      <c r="M3395" s="26"/>
      <c r="N3395" s="26"/>
      <c r="O3395" s="27">
        <f ca="1">+IF(NETWORKDAYS(M3395,N3395,Feriados!A3276:A3306)&gt;-1,NETWORKDAYS(M3395,N3395,Feriados!A3276:A3306)-1,NETWORKDAYS(M3395,TODAY(),Feriados!A$28:A$328))</f>
        <v>-1</v>
      </c>
      <c r="P3395" s="16"/>
      <c r="Q3395" s="25">
        <f ca="1">+IF(T3395="ENVIO OS", IF(NETWORKDAYS(N3395,P3395,Feriados!A$28:A$328)&gt;-1,NETWORKDAYS(N3395,P3395,Feriados!A$28:A$328)-1,NETWORKDAYS(N3395,TODAY(),Feriados!A$28:A$328)),0)</f>
        <v>0</v>
      </c>
      <c r="R3395" s="17"/>
      <c r="S3395" s="17"/>
      <c r="AC3395" s="26"/>
      <c r="AD3395" s="26"/>
      <c r="AF3395" s="28"/>
    </row>
    <row r="3396" spans="13:32" s="25" customFormat="1" ht="15" x14ac:dyDescent="0.25">
      <c r="M3396" s="26"/>
      <c r="N3396" s="26"/>
      <c r="O3396" s="27">
        <f ca="1">+IF(NETWORKDAYS(M3396,N3396,Feriados!A3277:A3307)&gt;-1,NETWORKDAYS(M3396,N3396,Feriados!A3277:A3307)-1,NETWORKDAYS(M3396,TODAY(),Feriados!A$28:A$328))</f>
        <v>-1</v>
      </c>
      <c r="P3396" s="16"/>
      <c r="Q3396" s="25">
        <f ca="1">+IF(T3396="ENVIO OS", IF(NETWORKDAYS(N3396,P3396,Feriados!A$28:A$328)&gt;-1,NETWORKDAYS(N3396,P3396,Feriados!A$28:A$328)-1,NETWORKDAYS(N3396,TODAY(),Feriados!A$28:A$328)),0)</f>
        <v>0</v>
      </c>
      <c r="R3396" s="17"/>
      <c r="S3396" s="17"/>
      <c r="AC3396" s="26"/>
      <c r="AD3396" s="26"/>
      <c r="AF3396" s="28"/>
    </row>
    <row r="3397" spans="13:32" s="25" customFormat="1" ht="15" x14ac:dyDescent="0.25">
      <c r="M3397" s="26"/>
      <c r="N3397" s="26"/>
      <c r="O3397" s="27">
        <f ca="1">+IF(NETWORKDAYS(M3397,N3397,Feriados!A3278:A3308)&gt;-1,NETWORKDAYS(M3397,N3397,Feriados!A3278:A3308)-1,NETWORKDAYS(M3397,TODAY(),Feriados!A$28:A$328))</f>
        <v>-1</v>
      </c>
      <c r="P3397" s="16"/>
      <c r="Q3397" s="25">
        <f ca="1">+IF(T3397="ENVIO OS", IF(NETWORKDAYS(N3397,P3397,Feriados!A$28:A$328)&gt;-1,NETWORKDAYS(N3397,P3397,Feriados!A$28:A$328)-1,NETWORKDAYS(N3397,TODAY(),Feriados!A$28:A$328)),0)</f>
        <v>0</v>
      </c>
      <c r="R3397" s="17"/>
      <c r="S3397" s="17"/>
      <c r="AC3397" s="26"/>
      <c r="AD3397" s="26"/>
      <c r="AF3397" s="28"/>
    </row>
    <row r="3398" spans="13:32" s="25" customFormat="1" ht="15" x14ac:dyDescent="0.25">
      <c r="M3398" s="26"/>
      <c r="N3398" s="26"/>
      <c r="O3398" s="27">
        <f ca="1">+IF(NETWORKDAYS(M3398,N3398,Feriados!A3279:A3309)&gt;-1,NETWORKDAYS(M3398,N3398,Feriados!A3279:A3309)-1,NETWORKDAYS(M3398,TODAY(),Feriados!A$28:A$328))</f>
        <v>-1</v>
      </c>
      <c r="P3398" s="16"/>
      <c r="Q3398" s="25">
        <f ca="1">+IF(T3398="ENVIO OS", IF(NETWORKDAYS(N3398,P3398,Feriados!A$28:A$328)&gt;-1,NETWORKDAYS(N3398,P3398,Feriados!A$28:A$328)-1,NETWORKDAYS(N3398,TODAY(),Feriados!A$28:A$328)),0)</f>
        <v>0</v>
      </c>
      <c r="R3398" s="17"/>
      <c r="S3398" s="17"/>
      <c r="AC3398" s="26"/>
      <c r="AD3398" s="26"/>
      <c r="AF3398" s="28"/>
    </row>
    <row r="3399" spans="13:32" s="25" customFormat="1" ht="15" x14ac:dyDescent="0.25">
      <c r="M3399" s="26"/>
      <c r="N3399" s="26"/>
      <c r="O3399" s="27">
        <f ca="1">+IF(NETWORKDAYS(M3399,N3399,Feriados!A3280:A3310)&gt;-1,NETWORKDAYS(M3399,N3399,Feriados!A3280:A3310)-1,NETWORKDAYS(M3399,TODAY(),Feriados!A$28:A$328))</f>
        <v>-1</v>
      </c>
      <c r="P3399" s="16"/>
      <c r="Q3399" s="25">
        <f ca="1">+IF(T3399="ENVIO OS", IF(NETWORKDAYS(N3399,P3399,Feriados!A$28:A$328)&gt;-1,NETWORKDAYS(N3399,P3399,Feriados!A$28:A$328)-1,NETWORKDAYS(N3399,TODAY(),Feriados!A$28:A$328)),0)</f>
        <v>0</v>
      </c>
      <c r="R3399" s="17"/>
      <c r="S3399" s="17"/>
      <c r="AC3399" s="26"/>
      <c r="AD3399" s="26"/>
      <c r="AF3399" s="28"/>
    </row>
    <row r="3400" spans="13:32" s="25" customFormat="1" ht="15" x14ac:dyDescent="0.25">
      <c r="M3400" s="26"/>
      <c r="N3400" s="26"/>
      <c r="O3400" s="27">
        <f ca="1">+IF(NETWORKDAYS(M3400,N3400,Feriados!A3281:A3311)&gt;-1,NETWORKDAYS(M3400,N3400,Feriados!A3281:A3311)-1,NETWORKDAYS(M3400,TODAY(),Feriados!A$28:A$328))</f>
        <v>-1</v>
      </c>
      <c r="P3400" s="16"/>
      <c r="Q3400" s="25">
        <f ca="1">+IF(T3400="ENVIO OS", IF(NETWORKDAYS(N3400,P3400,Feriados!A$28:A$328)&gt;-1,NETWORKDAYS(N3400,P3400,Feriados!A$28:A$328)-1,NETWORKDAYS(N3400,TODAY(),Feriados!A$28:A$328)),0)</f>
        <v>0</v>
      </c>
      <c r="R3400" s="17"/>
      <c r="S3400" s="17"/>
      <c r="AC3400" s="26"/>
      <c r="AD3400" s="26"/>
      <c r="AF3400" s="28"/>
    </row>
    <row r="3401" spans="13:32" s="25" customFormat="1" ht="15" x14ac:dyDescent="0.25">
      <c r="M3401" s="26"/>
      <c r="N3401" s="26"/>
      <c r="O3401" s="27">
        <f ca="1">+IF(NETWORKDAYS(M3401,N3401,Feriados!A3282:A3312)&gt;-1,NETWORKDAYS(M3401,N3401,Feriados!A3282:A3312)-1,NETWORKDAYS(M3401,TODAY(),Feriados!A$28:A$328))</f>
        <v>-1</v>
      </c>
      <c r="P3401" s="16"/>
      <c r="Q3401" s="25">
        <f ca="1">+IF(T3401="ENVIO OS", IF(NETWORKDAYS(N3401,P3401,Feriados!A$28:A$328)&gt;-1,NETWORKDAYS(N3401,P3401,Feriados!A$28:A$328)-1,NETWORKDAYS(N3401,TODAY(),Feriados!A$28:A$328)),0)</f>
        <v>0</v>
      </c>
      <c r="R3401" s="17"/>
      <c r="S3401" s="17"/>
      <c r="AC3401" s="26"/>
      <c r="AD3401" s="26"/>
      <c r="AF3401" s="28"/>
    </row>
    <row r="3402" spans="13:32" s="25" customFormat="1" ht="15" x14ac:dyDescent="0.25">
      <c r="M3402" s="26"/>
      <c r="N3402" s="26"/>
      <c r="O3402" s="27">
        <f ca="1">+IF(NETWORKDAYS(M3402,N3402,Feriados!A3283:A3313)&gt;-1,NETWORKDAYS(M3402,N3402,Feriados!A3283:A3313)-1,NETWORKDAYS(M3402,TODAY(),Feriados!A$28:A$328))</f>
        <v>-1</v>
      </c>
      <c r="P3402" s="16"/>
      <c r="Q3402" s="25">
        <f ca="1">+IF(T3402="ENVIO OS", IF(NETWORKDAYS(N3402,P3402,Feriados!A$28:A$328)&gt;-1,NETWORKDAYS(N3402,P3402,Feriados!A$28:A$328)-1,NETWORKDAYS(N3402,TODAY(),Feriados!A$28:A$328)),0)</f>
        <v>0</v>
      </c>
      <c r="R3402" s="17"/>
      <c r="S3402" s="17"/>
      <c r="AC3402" s="26"/>
      <c r="AD3402" s="26"/>
      <c r="AF3402" s="28"/>
    </row>
    <row r="3403" spans="13:32" s="25" customFormat="1" ht="15" x14ac:dyDescent="0.25">
      <c r="M3403" s="26"/>
      <c r="N3403" s="26"/>
      <c r="O3403" s="27">
        <f ca="1">+IF(NETWORKDAYS(M3403,N3403,Feriados!A3284:A3314)&gt;-1,NETWORKDAYS(M3403,N3403,Feriados!A3284:A3314)-1,NETWORKDAYS(M3403,TODAY(),Feriados!A$28:A$328))</f>
        <v>-1</v>
      </c>
      <c r="P3403" s="16"/>
      <c r="Q3403" s="25">
        <f ca="1">+IF(T3403="ENVIO OS", IF(NETWORKDAYS(N3403,P3403,Feriados!A$28:A$328)&gt;-1,NETWORKDAYS(N3403,P3403,Feriados!A$28:A$328)-1,NETWORKDAYS(N3403,TODAY(),Feriados!A$28:A$328)),0)</f>
        <v>0</v>
      </c>
      <c r="R3403" s="17"/>
      <c r="S3403" s="17"/>
      <c r="AC3403" s="26"/>
      <c r="AD3403" s="26"/>
      <c r="AF3403" s="28"/>
    </row>
    <row r="3404" spans="13:32" s="25" customFormat="1" ht="15" x14ac:dyDescent="0.25">
      <c r="M3404" s="26"/>
      <c r="N3404" s="26"/>
      <c r="O3404" s="27">
        <f ca="1">+IF(NETWORKDAYS(M3404,N3404,Feriados!A3285:A3315)&gt;-1,NETWORKDAYS(M3404,N3404,Feriados!A3285:A3315)-1,NETWORKDAYS(M3404,TODAY(),Feriados!A$28:A$328))</f>
        <v>-1</v>
      </c>
      <c r="P3404" s="16"/>
      <c r="Q3404" s="25">
        <f ca="1">+IF(T3404="ENVIO OS", IF(NETWORKDAYS(N3404,P3404,Feriados!A$28:A$328)&gt;-1,NETWORKDAYS(N3404,P3404,Feriados!A$28:A$328)-1,NETWORKDAYS(N3404,TODAY(),Feriados!A$28:A$328)),0)</f>
        <v>0</v>
      </c>
      <c r="R3404" s="17"/>
      <c r="S3404" s="17"/>
      <c r="AC3404" s="26"/>
      <c r="AD3404" s="26"/>
      <c r="AF3404" s="28"/>
    </row>
    <row r="3405" spans="13:32" s="25" customFormat="1" ht="15" x14ac:dyDescent="0.25">
      <c r="M3405" s="26"/>
      <c r="N3405" s="26"/>
      <c r="O3405" s="27">
        <f ca="1">+IF(NETWORKDAYS(M3405,N3405,Feriados!A3286:A3316)&gt;-1,NETWORKDAYS(M3405,N3405,Feriados!A3286:A3316)-1,NETWORKDAYS(M3405,TODAY(),Feriados!A$28:A$328))</f>
        <v>-1</v>
      </c>
      <c r="P3405" s="16"/>
      <c r="Q3405" s="25">
        <f ca="1">+IF(T3405="ENVIO OS", IF(NETWORKDAYS(N3405,P3405,Feriados!A$28:A$328)&gt;-1,NETWORKDAYS(N3405,P3405,Feriados!A$28:A$328)-1,NETWORKDAYS(N3405,TODAY(),Feriados!A$28:A$328)),0)</f>
        <v>0</v>
      </c>
      <c r="R3405" s="17"/>
      <c r="S3405" s="17"/>
      <c r="AC3405" s="26"/>
      <c r="AD3405" s="26"/>
      <c r="AF3405" s="28"/>
    </row>
    <row r="3406" spans="13:32" s="25" customFormat="1" ht="15" x14ac:dyDescent="0.25">
      <c r="M3406" s="26"/>
      <c r="N3406" s="26"/>
      <c r="O3406" s="27">
        <f ca="1">+IF(NETWORKDAYS(M3406,N3406,Feriados!A3287:A3317)&gt;-1,NETWORKDAYS(M3406,N3406,Feriados!A3287:A3317)-1,NETWORKDAYS(M3406,TODAY(),Feriados!A$28:A$328))</f>
        <v>-1</v>
      </c>
      <c r="P3406" s="16"/>
      <c r="Q3406" s="25">
        <f ca="1">+IF(T3406="ENVIO OS", IF(NETWORKDAYS(N3406,P3406,Feriados!A$28:A$328)&gt;-1,NETWORKDAYS(N3406,P3406,Feriados!A$28:A$328)-1,NETWORKDAYS(N3406,TODAY(),Feriados!A$28:A$328)),0)</f>
        <v>0</v>
      </c>
      <c r="R3406" s="17"/>
      <c r="S3406" s="17"/>
      <c r="AC3406" s="26"/>
      <c r="AD3406" s="26"/>
      <c r="AF3406" s="28"/>
    </row>
    <row r="3407" spans="13:32" s="25" customFormat="1" ht="15" x14ac:dyDescent="0.25">
      <c r="M3407" s="26"/>
      <c r="N3407" s="26"/>
      <c r="O3407" s="27">
        <f ca="1">+IF(NETWORKDAYS(M3407,N3407,Feriados!A3288:A3318)&gt;-1,NETWORKDAYS(M3407,N3407,Feriados!A3288:A3318)-1,NETWORKDAYS(M3407,TODAY(),Feriados!A$28:A$328))</f>
        <v>-1</v>
      </c>
      <c r="P3407" s="16"/>
      <c r="Q3407" s="25">
        <f ca="1">+IF(T3407="ENVIO OS", IF(NETWORKDAYS(N3407,P3407,Feriados!A$28:A$328)&gt;-1,NETWORKDAYS(N3407,P3407,Feriados!A$28:A$328)-1,NETWORKDAYS(N3407,TODAY(),Feriados!A$28:A$328)),0)</f>
        <v>0</v>
      </c>
      <c r="R3407" s="17"/>
      <c r="S3407" s="17"/>
      <c r="AC3407" s="26"/>
      <c r="AD3407" s="26"/>
      <c r="AF3407" s="28"/>
    </row>
    <row r="3408" spans="13:32" s="25" customFormat="1" ht="15" x14ac:dyDescent="0.25">
      <c r="M3408" s="26"/>
      <c r="N3408" s="26"/>
      <c r="O3408" s="27">
        <f ca="1">+IF(NETWORKDAYS(M3408,N3408,Feriados!A3289:A3319)&gt;-1,NETWORKDAYS(M3408,N3408,Feriados!A3289:A3319)-1,NETWORKDAYS(M3408,TODAY(),Feriados!A$28:A$328))</f>
        <v>-1</v>
      </c>
      <c r="P3408" s="16"/>
      <c r="Q3408" s="25">
        <f ca="1">+IF(T3408="ENVIO OS", IF(NETWORKDAYS(N3408,P3408,Feriados!A$28:A$328)&gt;-1,NETWORKDAYS(N3408,P3408,Feriados!A$28:A$328)-1,NETWORKDAYS(N3408,TODAY(),Feriados!A$28:A$328)),0)</f>
        <v>0</v>
      </c>
      <c r="R3408" s="17"/>
      <c r="S3408" s="17"/>
      <c r="AC3408" s="26"/>
      <c r="AD3408" s="26"/>
      <c r="AF3408" s="28"/>
    </row>
    <row r="3409" spans="13:32" s="25" customFormat="1" ht="15" x14ac:dyDescent="0.25">
      <c r="M3409" s="26"/>
      <c r="N3409" s="26"/>
      <c r="O3409" s="27">
        <f ca="1">+IF(NETWORKDAYS(M3409,N3409,Feriados!A3290:A3320)&gt;-1,NETWORKDAYS(M3409,N3409,Feriados!A3290:A3320)-1,NETWORKDAYS(M3409,TODAY(),Feriados!A$28:A$328))</f>
        <v>-1</v>
      </c>
      <c r="P3409" s="16"/>
      <c r="Q3409" s="25">
        <f ca="1">+IF(T3409="ENVIO OS", IF(NETWORKDAYS(N3409,P3409,Feriados!A$28:A$328)&gt;-1,NETWORKDAYS(N3409,P3409,Feriados!A$28:A$328)-1,NETWORKDAYS(N3409,TODAY(),Feriados!A$28:A$328)),0)</f>
        <v>0</v>
      </c>
      <c r="R3409" s="17"/>
      <c r="S3409" s="17"/>
      <c r="AC3409" s="26"/>
      <c r="AD3409" s="26"/>
      <c r="AF3409" s="28"/>
    </row>
    <row r="3410" spans="13:32" s="25" customFormat="1" ht="15" x14ac:dyDescent="0.25">
      <c r="M3410" s="26"/>
      <c r="N3410" s="26"/>
      <c r="O3410" s="27">
        <f ca="1">+IF(NETWORKDAYS(M3410,N3410,Feriados!A3291:A3321)&gt;-1,NETWORKDAYS(M3410,N3410,Feriados!A3291:A3321)-1,NETWORKDAYS(M3410,TODAY(),Feriados!A$28:A$328))</f>
        <v>-1</v>
      </c>
      <c r="P3410" s="16"/>
      <c r="Q3410" s="25">
        <f ca="1">+IF(T3410="ENVIO OS", IF(NETWORKDAYS(N3410,P3410,Feriados!A$28:A$328)&gt;-1,NETWORKDAYS(N3410,P3410,Feriados!A$28:A$328)-1,NETWORKDAYS(N3410,TODAY(),Feriados!A$28:A$328)),0)</f>
        <v>0</v>
      </c>
      <c r="R3410" s="17"/>
      <c r="S3410" s="17"/>
      <c r="AC3410" s="26"/>
      <c r="AD3410" s="26"/>
      <c r="AF3410" s="28"/>
    </row>
    <row r="3411" spans="13:32" s="25" customFormat="1" ht="15" x14ac:dyDescent="0.25">
      <c r="M3411" s="26"/>
      <c r="N3411" s="26"/>
      <c r="O3411" s="27">
        <f ca="1">+IF(NETWORKDAYS(M3411,N3411,Feriados!A3292:A3322)&gt;-1,NETWORKDAYS(M3411,N3411,Feriados!A3292:A3322)-1,NETWORKDAYS(M3411,TODAY(),Feriados!A$28:A$328))</f>
        <v>-1</v>
      </c>
      <c r="P3411" s="16"/>
      <c r="Q3411" s="25">
        <f ca="1">+IF(T3411="ENVIO OS", IF(NETWORKDAYS(N3411,P3411,Feriados!A$28:A$328)&gt;-1,NETWORKDAYS(N3411,P3411,Feriados!A$28:A$328)-1,NETWORKDAYS(N3411,TODAY(),Feriados!A$28:A$328)),0)</f>
        <v>0</v>
      </c>
      <c r="R3411" s="17"/>
      <c r="S3411" s="17"/>
      <c r="AC3411" s="26"/>
      <c r="AD3411" s="26"/>
      <c r="AF3411" s="28"/>
    </row>
    <row r="3412" spans="13:32" s="25" customFormat="1" ht="15" x14ac:dyDescent="0.25">
      <c r="M3412" s="26"/>
      <c r="N3412" s="26"/>
      <c r="O3412" s="27">
        <f ca="1">+IF(NETWORKDAYS(M3412,N3412,Feriados!A3293:A3323)&gt;-1,NETWORKDAYS(M3412,N3412,Feriados!A3293:A3323)-1,NETWORKDAYS(M3412,TODAY(),Feriados!A$28:A$328))</f>
        <v>-1</v>
      </c>
      <c r="P3412" s="16"/>
      <c r="Q3412" s="25">
        <f ca="1">+IF(T3412="ENVIO OS", IF(NETWORKDAYS(N3412,P3412,Feriados!A$28:A$328)&gt;-1,NETWORKDAYS(N3412,P3412,Feriados!A$28:A$328)-1,NETWORKDAYS(N3412,TODAY(),Feriados!A$28:A$328)),0)</f>
        <v>0</v>
      </c>
      <c r="R3412" s="17"/>
      <c r="S3412" s="17"/>
      <c r="AC3412" s="26"/>
      <c r="AD3412" s="26"/>
      <c r="AF3412" s="28"/>
    </row>
    <row r="3413" spans="13:32" s="25" customFormat="1" ht="15" x14ac:dyDescent="0.25">
      <c r="M3413" s="26"/>
      <c r="N3413" s="26"/>
      <c r="O3413" s="27">
        <f ca="1">+IF(NETWORKDAYS(M3413,N3413,Feriados!A3294:A3324)&gt;-1,NETWORKDAYS(M3413,N3413,Feriados!A3294:A3324)-1,NETWORKDAYS(M3413,TODAY(),Feriados!A$28:A$328))</f>
        <v>-1</v>
      </c>
      <c r="P3413" s="16"/>
      <c r="Q3413" s="25">
        <f ca="1">+IF(T3413="ENVIO OS", IF(NETWORKDAYS(N3413,P3413,Feriados!A$28:A$328)&gt;-1,NETWORKDAYS(N3413,P3413,Feriados!A$28:A$328)-1,NETWORKDAYS(N3413,TODAY(),Feriados!A$28:A$328)),0)</f>
        <v>0</v>
      </c>
      <c r="R3413" s="17"/>
      <c r="S3413" s="17"/>
      <c r="AC3413" s="26"/>
      <c r="AD3413" s="26"/>
      <c r="AF3413" s="28"/>
    </row>
    <row r="3414" spans="13:32" s="25" customFormat="1" ht="15" x14ac:dyDescent="0.25">
      <c r="M3414" s="26"/>
      <c r="N3414" s="26"/>
      <c r="O3414" s="27">
        <f ca="1">+IF(NETWORKDAYS(M3414,N3414,Feriados!A3295:A3325)&gt;-1,NETWORKDAYS(M3414,N3414,Feriados!A3295:A3325)-1,NETWORKDAYS(M3414,TODAY(),Feriados!A$28:A$328))</f>
        <v>-1</v>
      </c>
      <c r="P3414" s="16"/>
      <c r="Q3414" s="25">
        <f ca="1">+IF(T3414="ENVIO OS", IF(NETWORKDAYS(N3414,P3414,Feriados!A$28:A$328)&gt;-1,NETWORKDAYS(N3414,P3414,Feriados!A$28:A$328)-1,NETWORKDAYS(N3414,TODAY(),Feriados!A$28:A$328)),0)</f>
        <v>0</v>
      </c>
      <c r="R3414" s="17"/>
      <c r="S3414" s="17"/>
      <c r="AC3414" s="26"/>
      <c r="AD3414" s="26"/>
      <c r="AF3414" s="28"/>
    </row>
    <row r="3415" spans="13:32" s="25" customFormat="1" ht="15" x14ac:dyDescent="0.25">
      <c r="M3415" s="26"/>
      <c r="N3415" s="26"/>
      <c r="O3415" s="27">
        <f ca="1">+IF(NETWORKDAYS(M3415,N3415,Feriados!A3296:A3326)&gt;-1,NETWORKDAYS(M3415,N3415,Feriados!A3296:A3326)-1,NETWORKDAYS(M3415,TODAY(),Feriados!A$28:A$328))</f>
        <v>-1</v>
      </c>
      <c r="P3415" s="16"/>
      <c r="Q3415" s="25">
        <f ca="1">+IF(T3415="ENVIO OS", IF(NETWORKDAYS(N3415,P3415,Feriados!A$28:A$328)&gt;-1,NETWORKDAYS(N3415,P3415,Feriados!A$28:A$328)-1,NETWORKDAYS(N3415,TODAY(),Feriados!A$28:A$328)),0)</f>
        <v>0</v>
      </c>
      <c r="R3415" s="17"/>
      <c r="S3415" s="17"/>
      <c r="AC3415" s="26"/>
      <c r="AD3415" s="26"/>
      <c r="AF3415" s="28"/>
    </row>
    <row r="3416" spans="13:32" s="25" customFormat="1" ht="15" x14ac:dyDescent="0.25">
      <c r="M3416" s="26"/>
      <c r="N3416" s="26"/>
      <c r="O3416" s="27">
        <f ca="1">+IF(NETWORKDAYS(M3416,N3416,Feriados!A3297:A3327)&gt;-1,NETWORKDAYS(M3416,N3416,Feriados!A3297:A3327)-1,NETWORKDAYS(M3416,TODAY(),Feriados!A$28:A$328))</f>
        <v>-1</v>
      </c>
      <c r="P3416" s="16"/>
      <c r="Q3416" s="25">
        <f ca="1">+IF(T3416="ENVIO OS", IF(NETWORKDAYS(N3416,P3416,Feriados!A$28:A$328)&gt;-1,NETWORKDAYS(N3416,P3416,Feriados!A$28:A$328)-1,NETWORKDAYS(N3416,TODAY(),Feriados!A$28:A$328)),0)</f>
        <v>0</v>
      </c>
      <c r="R3416" s="17"/>
      <c r="S3416" s="17"/>
      <c r="AC3416" s="26"/>
      <c r="AD3416" s="26"/>
      <c r="AF3416" s="28"/>
    </row>
    <row r="3417" spans="13:32" s="25" customFormat="1" ht="15" x14ac:dyDescent="0.25">
      <c r="M3417" s="26"/>
      <c r="N3417" s="26"/>
      <c r="O3417" s="27">
        <f ca="1">+IF(NETWORKDAYS(M3417,N3417,Feriados!A3298:A3328)&gt;-1,NETWORKDAYS(M3417,N3417,Feriados!A3298:A3328)-1,NETWORKDAYS(M3417,TODAY(),Feriados!A$28:A$328))</f>
        <v>-1</v>
      </c>
      <c r="P3417" s="16"/>
      <c r="Q3417" s="25">
        <f ca="1">+IF(T3417="ENVIO OS", IF(NETWORKDAYS(N3417,P3417,Feriados!A$28:A$328)&gt;-1,NETWORKDAYS(N3417,P3417,Feriados!A$28:A$328)-1,NETWORKDAYS(N3417,TODAY(),Feriados!A$28:A$328)),0)</f>
        <v>0</v>
      </c>
      <c r="R3417" s="17"/>
      <c r="S3417" s="17"/>
      <c r="AC3417" s="26"/>
      <c r="AD3417" s="26"/>
      <c r="AF3417" s="28"/>
    </row>
    <row r="3418" spans="13:32" s="25" customFormat="1" ht="15" x14ac:dyDescent="0.25">
      <c r="M3418" s="26"/>
      <c r="N3418" s="26"/>
      <c r="O3418" s="27">
        <f ca="1">+IF(NETWORKDAYS(M3418,N3418,Feriados!A3299:A3329)&gt;-1,NETWORKDAYS(M3418,N3418,Feriados!A3299:A3329)-1,NETWORKDAYS(M3418,TODAY(),Feriados!A$28:A$328))</f>
        <v>-1</v>
      </c>
      <c r="P3418" s="16"/>
      <c r="Q3418" s="25">
        <f ca="1">+IF(T3418="ENVIO OS", IF(NETWORKDAYS(N3418,P3418,Feriados!A$28:A$328)&gt;-1,NETWORKDAYS(N3418,P3418,Feriados!A$28:A$328)-1,NETWORKDAYS(N3418,TODAY(),Feriados!A$28:A$328)),0)</f>
        <v>0</v>
      </c>
      <c r="R3418" s="17"/>
      <c r="S3418" s="17"/>
      <c r="AC3418" s="26"/>
      <c r="AD3418" s="26"/>
      <c r="AF3418" s="28"/>
    </row>
    <row r="3419" spans="13:32" s="25" customFormat="1" ht="15" x14ac:dyDescent="0.25">
      <c r="M3419" s="26"/>
      <c r="N3419" s="26"/>
      <c r="O3419" s="27">
        <f ca="1">+IF(NETWORKDAYS(M3419,N3419,Feriados!A3300:A3330)&gt;-1,NETWORKDAYS(M3419,N3419,Feriados!A3300:A3330)-1,NETWORKDAYS(M3419,TODAY(),Feriados!A$28:A$328))</f>
        <v>-1</v>
      </c>
      <c r="P3419" s="16"/>
      <c r="Q3419" s="25">
        <f ca="1">+IF(T3419="ENVIO OS", IF(NETWORKDAYS(N3419,P3419,Feriados!A$28:A$328)&gt;-1,NETWORKDAYS(N3419,P3419,Feriados!A$28:A$328)-1,NETWORKDAYS(N3419,TODAY(),Feriados!A$28:A$328)),0)</f>
        <v>0</v>
      </c>
      <c r="R3419" s="17"/>
      <c r="S3419" s="17"/>
      <c r="AC3419" s="26"/>
      <c r="AD3419" s="26"/>
      <c r="AF3419" s="28"/>
    </row>
    <row r="3420" spans="13:32" s="25" customFormat="1" ht="15" x14ac:dyDescent="0.25">
      <c r="M3420" s="26"/>
      <c r="N3420" s="26"/>
      <c r="O3420" s="27">
        <f ca="1">+IF(NETWORKDAYS(M3420,N3420,Feriados!A3301:A3331)&gt;-1,NETWORKDAYS(M3420,N3420,Feriados!A3301:A3331)-1,NETWORKDAYS(M3420,TODAY(),Feriados!A$28:A$328))</f>
        <v>-1</v>
      </c>
      <c r="P3420" s="16"/>
      <c r="Q3420" s="25">
        <f ca="1">+IF(T3420="ENVIO OS", IF(NETWORKDAYS(N3420,P3420,Feriados!A$28:A$328)&gt;-1,NETWORKDAYS(N3420,P3420,Feriados!A$28:A$328)-1,NETWORKDAYS(N3420,TODAY(),Feriados!A$28:A$328)),0)</f>
        <v>0</v>
      </c>
      <c r="R3420" s="17"/>
      <c r="S3420" s="17"/>
      <c r="AC3420" s="26"/>
      <c r="AD3420" s="26"/>
      <c r="AF3420" s="28"/>
    </row>
    <row r="3421" spans="13:32" s="25" customFormat="1" ht="15" x14ac:dyDescent="0.25">
      <c r="M3421" s="26"/>
      <c r="N3421" s="26"/>
      <c r="O3421" s="27">
        <f ca="1">+IF(NETWORKDAYS(M3421,N3421,Feriados!A3302:A3332)&gt;-1,NETWORKDAYS(M3421,N3421,Feriados!A3302:A3332)-1,NETWORKDAYS(M3421,TODAY(),Feriados!A$28:A$328))</f>
        <v>-1</v>
      </c>
      <c r="P3421" s="16"/>
      <c r="Q3421" s="25">
        <f ca="1">+IF(T3421="ENVIO OS", IF(NETWORKDAYS(N3421,P3421,Feriados!A$28:A$328)&gt;-1,NETWORKDAYS(N3421,P3421,Feriados!A$28:A$328)-1,NETWORKDAYS(N3421,TODAY(),Feriados!A$28:A$328)),0)</f>
        <v>0</v>
      </c>
      <c r="R3421" s="17"/>
      <c r="S3421" s="17"/>
      <c r="AC3421" s="26"/>
      <c r="AD3421" s="26"/>
      <c r="AF3421" s="28"/>
    </row>
    <row r="3422" spans="13:32" s="25" customFormat="1" ht="15" x14ac:dyDescent="0.25">
      <c r="M3422" s="26"/>
      <c r="N3422" s="26"/>
      <c r="O3422" s="27">
        <f ca="1">+IF(NETWORKDAYS(M3422,N3422,Feriados!A3303:A3333)&gt;-1,NETWORKDAYS(M3422,N3422,Feriados!A3303:A3333)-1,NETWORKDAYS(M3422,TODAY(),Feriados!A$28:A$328))</f>
        <v>-1</v>
      </c>
      <c r="P3422" s="16"/>
      <c r="Q3422" s="25">
        <f ca="1">+IF(T3422="ENVIO OS", IF(NETWORKDAYS(N3422,P3422,Feriados!A$28:A$328)&gt;-1,NETWORKDAYS(N3422,P3422,Feriados!A$28:A$328)-1,NETWORKDAYS(N3422,TODAY(),Feriados!A$28:A$328)),0)</f>
        <v>0</v>
      </c>
      <c r="R3422" s="17"/>
      <c r="S3422" s="17"/>
      <c r="AC3422" s="26"/>
      <c r="AD3422" s="26"/>
      <c r="AF3422" s="28"/>
    </row>
    <row r="3423" spans="13:32" s="25" customFormat="1" ht="15" x14ac:dyDescent="0.25">
      <c r="M3423" s="26"/>
      <c r="N3423" s="26"/>
      <c r="O3423" s="27">
        <f ca="1">+IF(NETWORKDAYS(M3423,N3423,Feriados!A3304:A3334)&gt;-1,NETWORKDAYS(M3423,N3423,Feriados!A3304:A3334)-1,NETWORKDAYS(M3423,TODAY(),Feriados!A$28:A$328))</f>
        <v>-1</v>
      </c>
      <c r="P3423" s="16"/>
      <c r="Q3423" s="25">
        <f ca="1">+IF(T3423="ENVIO OS", IF(NETWORKDAYS(N3423,P3423,Feriados!A$28:A$328)&gt;-1,NETWORKDAYS(N3423,P3423,Feriados!A$28:A$328)-1,NETWORKDAYS(N3423,TODAY(),Feriados!A$28:A$328)),0)</f>
        <v>0</v>
      </c>
      <c r="R3423" s="17"/>
      <c r="S3423" s="17"/>
      <c r="AC3423" s="26"/>
      <c r="AD3423" s="26"/>
      <c r="AF3423" s="28"/>
    </row>
    <row r="3424" spans="13:32" s="25" customFormat="1" ht="15" x14ac:dyDescent="0.25">
      <c r="M3424" s="26"/>
      <c r="N3424" s="26"/>
      <c r="O3424" s="27">
        <f ca="1">+IF(NETWORKDAYS(M3424,N3424,Feriados!A3305:A3335)&gt;-1,NETWORKDAYS(M3424,N3424,Feriados!A3305:A3335)-1,NETWORKDAYS(M3424,TODAY(),Feriados!A$28:A$328))</f>
        <v>-1</v>
      </c>
      <c r="P3424" s="16"/>
      <c r="Q3424" s="25">
        <f ca="1">+IF(T3424="ENVIO OS", IF(NETWORKDAYS(N3424,P3424,Feriados!A$28:A$328)&gt;-1,NETWORKDAYS(N3424,P3424,Feriados!A$28:A$328)-1,NETWORKDAYS(N3424,TODAY(),Feriados!A$28:A$328)),0)</f>
        <v>0</v>
      </c>
      <c r="R3424" s="17"/>
      <c r="S3424" s="17"/>
      <c r="AC3424" s="26"/>
      <c r="AD3424" s="26"/>
      <c r="AF3424" s="28"/>
    </row>
    <row r="3425" spans="13:32" s="25" customFormat="1" ht="15" x14ac:dyDescent="0.25">
      <c r="M3425" s="26"/>
      <c r="N3425" s="26"/>
      <c r="O3425" s="27">
        <f ca="1">+IF(NETWORKDAYS(M3425,N3425,Feriados!A3306:A3336)&gt;-1,NETWORKDAYS(M3425,N3425,Feriados!A3306:A3336)-1,NETWORKDAYS(M3425,TODAY(),Feriados!A$28:A$328))</f>
        <v>-1</v>
      </c>
      <c r="P3425" s="16"/>
      <c r="Q3425" s="25">
        <f ca="1">+IF(T3425="ENVIO OS", IF(NETWORKDAYS(N3425,P3425,Feriados!A$28:A$328)&gt;-1,NETWORKDAYS(N3425,P3425,Feriados!A$28:A$328)-1,NETWORKDAYS(N3425,TODAY(),Feriados!A$28:A$328)),0)</f>
        <v>0</v>
      </c>
      <c r="R3425" s="17"/>
      <c r="S3425" s="17"/>
      <c r="AC3425" s="26"/>
      <c r="AD3425" s="26"/>
      <c r="AF3425" s="28"/>
    </row>
    <row r="3426" spans="13:32" s="25" customFormat="1" ht="15" x14ac:dyDescent="0.25">
      <c r="M3426" s="26"/>
      <c r="N3426" s="26"/>
      <c r="O3426" s="27">
        <f ca="1">+IF(NETWORKDAYS(M3426,N3426,Feriados!A3307:A3337)&gt;-1,NETWORKDAYS(M3426,N3426,Feriados!A3307:A3337)-1,NETWORKDAYS(M3426,TODAY(),Feriados!A$28:A$328))</f>
        <v>-1</v>
      </c>
      <c r="P3426" s="16"/>
      <c r="Q3426" s="25">
        <f ca="1">+IF(T3426="ENVIO OS", IF(NETWORKDAYS(N3426,P3426,Feriados!A$28:A$328)&gt;-1,NETWORKDAYS(N3426,P3426,Feriados!A$28:A$328)-1,NETWORKDAYS(N3426,TODAY(),Feriados!A$28:A$328)),0)</f>
        <v>0</v>
      </c>
      <c r="R3426" s="17"/>
      <c r="S3426" s="17"/>
      <c r="AC3426" s="26"/>
      <c r="AD3426" s="26"/>
      <c r="AF3426" s="28"/>
    </row>
    <row r="3427" spans="13:32" s="25" customFormat="1" ht="15" x14ac:dyDescent="0.25">
      <c r="M3427" s="26"/>
      <c r="N3427" s="26"/>
      <c r="O3427" s="27">
        <f ca="1">+IF(NETWORKDAYS(M3427,N3427,Feriados!A3308:A3338)&gt;-1,NETWORKDAYS(M3427,N3427,Feriados!A3308:A3338)-1,NETWORKDAYS(M3427,TODAY(),Feriados!A$28:A$328))</f>
        <v>-1</v>
      </c>
      <c r="P3427" s="16"/>
      <c r="Q3427" s="25">
        <f ca="1">+IF(T3427="ENVIO OS", IF(NETWORKDAYS(N3427,P3427,Feriados!A$28:A$328)&gt;-1,NETWORKDAYS(N3427,P3427,Feriados!A$28:A$328)-1,NETWORKDAYS(N3427,TODAY(),Feriados!A$28:A$328)),0)</f>
        <v>0</v>
      </c>
      <c r="R3427" s="17"/>
      <c r="S3427" s="17"/>
      <c r="AC3427" s="26"/>
      <c r="AD3427" s="26"/>
      <c r="AF3427" s="28"/>
    </row>
    <row r="3428" spans="13:32" s="25" customFormat="1" ht="15" x14ac:dyDescent="0.25">
      <c r="M3428" s="26"/>
      <c r="N3428" s="26"/>
      <c r="O3428" s="27">
        <f ca="1">+IF(NETWORKDAYS(M3428,N3428,Feriados!A3309:A3339)&gt;-1,NETWORKDAYS(M3428,N3428,Feriados!A3309:A3339)-1,NETWORKDAYS(M3428,TODAY(),Feriados!A$28:A$328))</f>
        <v>-1</v>
      </c>
      <c r="P3428" s="16"/>
      <c r="Q3428" s="25">
        <f ca="1">+IF(T3428="ENVIO OS", IF(NETWORKDAYS(N3428,P3428,Feriados!A$28:A$328)&gt;-1,NETWORKDAYS(N3428,P3428,Feriados!A$28:A$328)-1,NETWORKDAYS(N3428,TODAY(),Feriados!A$28:A$328)),0)</f>
        <v>0</v>
      </c>
      <c r="R3428" s="17"/>
      <c r="S3428" s="17"/>
      <c r="AC3428" s="26"/>
      <c r="AD3428" s="26"/>
      <c r="AF3428" s="28"/>
    </row>
    <row r="3429" spans="13:32" s="25" customFormat="1" ht="15" x14ac:dyDescent="0.25">
      <c r="M3429" s="26"/>
      <c r="N3429" s="26"/>
      <c r="O3429" s="27">
        <f ca="1">+IF(NETWORKDAYS(M3429,N3429,Feriados!A3310:A3340)&gt;-1,NETWORKDAYS(M3429,N3429,Feriados!A3310:A3340)-1,NETWORKDAYS(M3429,TODAY(),Feriados!A$28:A$328))</f>
        <v>-1</v>
      </c>
      <c r="P3429" s="16"/>
      <c r="Q3429" s="25">
        <f ca="1">+IF(T3429="ENVIO OS", IF(NETWORKDAYS(N3429,P3429,Feriados!A$28:A$328)&gt;-1,NETWORKDAYS(N3429,P3429,Feriados!A$28:A$328)-1,NETWORKDAYS(N3429,TODAY(),Feriados!A$28:A$328)),0)</f>
        <v>0</v>
      </c>
      <c r="R3429" s="17"/>
      <c r="S3429" s="17"/>
      <c r="AC3429" s="26"/>
      <c r="AD3429" s="26"/>
      <c r="AF3429" s="28"/>
    </row>
    <row r="3430" spans="13:32" s="25" customFormat="1" ht="15" x14ac:dyDescent="0.25">
      <c r="M3430" s="26"/>
      <c r="N3430" s="26"/>
      <c r="O3430" s="27">
        <f ca="1">+IF(NETWORKDAYS(M3430,N3430,Feriados!A3311:A3341)&gt;-1,NETWORKDAYS(M3430,N3430,Feriados!A3311:A3341)-1,NETWORKDAYS(M3430,TODAY(),Feriados!A$28:A$328))</f>
        <v>-1</v>
      </c>
      <c r="P3430" s="16"/>
      <c r="Q3430" s="25">
        <f ca="1">+IF(T3430="ENVIO OS", IF(NETWORKDAYS(N3430,P3430,Feriados!A$28:A$328)&gt;-1,NETWORKDAYS(N3430,P3430,Feriados!A$28:A$328)-1,NETWORKDAYS(N3430,TODAY(),Feriados!A$28:A$328)),0)</f>
        <v>0</v>
      </c>
      <c r="R3430" s="17"/>
      <c r="S3430" s="17"/>
      <c r="AC3430" s="26"/>
      <c r="AD3430" s="26"/>
      <c r="AF3430" s="28"/>
    </row>
    <row r="3431" spans="13:32" s="25" customFormat="1" ht="15" x14ac:dyDescent="0.25">
      <c r="M3431" s="26"/>
      <c r="N3431" s="26"/>
      <c r="O3431" s="27">
        <f ca="1">+IF(NETWORKDAYS(M3431,N3431,Feriados!A3312:A3342)&gt;-1,NETWORKDAYS(M3431,N3431,Feriados!A3312:A3342)-1,NETWORKDAYS(M3431,TODAY(),Feriados!A$28:A$328))</f>
        <v>-1</v>
      </c>
      <c r="P3431" s="16"/>
      <c r="Q3431" s="25">
        <f ca="1">+IF(T3431="ENVIO OS", IF(NETWORKDAYS(N3431,P3431,Feriados!A$28:A$328)&gt;-1,NETWORKDAYS(N3431,P3431,Feriados!A$28:A$328)-1,NETWORKDAYS(N3431,TODAY(),Feriados!A$28:A$328)),0)</f>
        <v>0</v>
      </c>
      <c r="R3431" s="17"/>
      <c r="S3431" s="17"/>
      <c r="AC3431" s="26"/>
      <c r="AD3431" s="26"/>
      <c r="AF3431" s="28"/>
    </row>
    <row r="3432" spans="13:32" s="25" customFormat="1" ht="15" x14ac:dyDescent="0.25">
      <c r="M3432" s="26"/>
      <c r="N3432" s="26"/>
      <c r="O3432" s="27">
        <f ca="1">+IF(NETWORKDAYS(M3432,N3432,Feriados!A3313:A3343)&gt;-1,NETWORKDAYS(M3432,N3432,Feriados!A3313:A3343)-1,NETWORKDAYS(M3432,TODAY(),Feriados!A$28:A$328))</f>
        <v>-1</v>
      </c>
      <c r="P3432" s="16"/>
      <c r="Q3432" s="25">
        <f ca="1">+IF(T3432="ENVIO OS", IF(NETWORKDAYS(N3432,P3432,Feriados!A$28:A$328)&gt;-1,NETWORKDAYS(N3432,P3432,Feriados!A$28:A$328)-1,NETWORKDAYS(N3432,TODAY(),Feriados!A$28:A$328)),0)</f>
        <v>0</v>
      </c>
      <c r="R3432" s="17"/>
      <c r="S3432" s="17"/>
      <c r="AC3432" s="26"/>
      <c r="AD3432" s="26"/>
      <c r="AF3432" s="28"/>
    </row>
    <row r="3433" spans="13:32" s="25" customFormat="1" ht="15" x14ac:dyDescent="0.25">
      <c r="M3433" s="26"/>
      <c r="N3433" s="26"/>
      <c r="O3433" s="27">
        <f ca="1">+IF(NETWORKDAYS(M3433,N3433,Feriados!A3314:A3344)&gt;-1,NETWORKDAYS(M3433,N3433,Feriados!A3314:A3344)-1,NETWORKDAYS(M3433,TODAY(),Feriados!A$28:A$328))</f>
        <v>-1</v>
      </c>
      <c r="P3433" s="16"/>
      <c r="Q3433" s="25">
        <f ca="1">+IF(T3433="ENVIO OS", IF(NETWORKDAYS(N3433,P3433,Feriados!A$28:A$328)&gt;-1,NETWORKDAYS(N3433,P3433,Feriados!A$28:A$328)-1,NETWORKDAYS(N3433,TODAY(),Feriados!A$28:A$328)),0)</f>
        <v>0</v>
      </c>
      <c r="R3433" s="17"/>
      <c r="S3433" s="17"/>
      <c r="AC3433" s="26"/>
      <c r="AD3433" s="26"/>
      <c r="AF3433" s="28"/>
    </row>
    <row r="3434" spans="13:32" s="25" customFormat="1" ht="15" x14ac:dyDescent="0.25">
      <c r="M3434" s="26"/>
      <c r="N3434" s="26"/>
      <c r="O3434" s="27">
        <f ca="1">+IF(NETWORKDAYS(M3434,N3434,Feriados!A3315:A3345)&gt;-1,NETWORKDAYS(M3434,N3434,Feriados!A3315:A3345)-1,NETWORKDAYS(M3434,TODAY(),Feriados!A$28:A$328))</f>
        <v>-1</v>
      </c>
      <c r="P3434" s="16"/>
      <c r="Q3434" s="25">
        <f ca="1">+IF(T3434="ENVIO OS", IF(NETWORKDAYS(N3434,P3434,Feriados!A$28:A$328)&gt;-1,NETWORKDAYS(N3434,P3434,Feriados!A$28:A$328)-1,NETWORKDAYS(N3434,TODAY(),Feriados!A$28:A$328)),0)</f>
        <v>0</v>
      </c>
      <c r="R3434" s="17"/>
      <c r="S3434" s="17"/>
      <c r="AC3434" s="26"/>
      <c r="AD3434" s="26"/>
      <c r="AF3434" s="28"/>
    </row>
    <row r="3435" spans="13:32" s="25" customFormat="1" ht="15" x14ac:dyDescent="0.25">
      <c r="M3435" s="26"/>
      <c r="N3435" s="26"/>
      <c r="O3435" s="27">
        <f ca="1">+IF(NETWORKDAYS(M3435,N3435,Feriados!A3316:A3346)&gt;-1,NETWORKDAYS(M3435,N3435,Feriados!A3316:A3346)-1,NETWORKDAYS(M3435,TODAY(),Feriados!A$28:A$328))</f>
        <v>-1</v>
      </c>
      <c r="P3435" s="16"/>
      <c r="Q3435" s="25">
        <f ca="1">+IF(T3435="ENVIO OS", IF(NETWORKDAYS(N3435,P3435,Feriados!A$28:A$328)&gt;-1,NETWORKDAYS(N3435,P3435,Feriados!A$28:A$328)-1,NETWORKDAYS(N3435,TODAY(),Feriados!A$28:A$328)),0)</f>
        <v>0</v>
      </c>
      <c r="R3435" s="17"/>
      <c r="S3435" s="17"/>
      <c r="AC3435" s="26"/>
      <c r="AD3435" s="26"/>
      <c r="AF3435" s="28"/>
    </row>
    <row r="3436" spans="13:32" s="25" customFormat="1" ht="15" x14ac:dyDescent="0.25">
      <c r="M3436" s="26"/>
      <c r="N3436" s="26"/>
      <c r="O3436" s="27">
        <f ca="1">+IF(NETWORKDAYS(M3436,N3436,Feriados!A3317:A3347)&gt;-1,NETWORKDAYS(M3436,N3436,Feriados!A3317:A3347)-1,NETWORKDAYS(M3436,TODAY(),Feriados!A$28:A$328))</f>
        <v>-1</v>
      </c>
      <c r="P3436" s="16"/>
      <c r="Q3436" s="25">
        <f ca="1">+IF(T3436="ENVIO OS", IF(NETWORKDAYS(N3436,P3436,Feriados!A$28:A$328)&gt;-1,NETWORKDAYS(N3436,P3436,Feriados!A$28:A$328)-1,NETWORKDAYS(N3436,TODAY(),Feriados!A$28:A$328)),0)</f>
        <v>0</v>
      </c>
      <c r="R3436" s="17"/>
      <c r="S3436" s="17"/>
      <c r="AC3436" s="26"/>
      <c r="AD3436" s="26"/>
      <c r="AF3436" s="28"/>
    </row>
    <row r="3437" spans="13:32" s="25" customFormat="1" ht="15" x14ac:dyDescent="0.25">
      <c r="M3437" s="26"/>
      <c r="N3437" s="26"/>
      <c r="O3437" s="27">
        <f ca="1">+IF(NETWORKDAYS(M3437,N3437,Feriados!A3318:A3348)&gt;-1,NETWORKDAYS(M3437,N3437,Feriados!A3318:A3348)-1,NETWORKDAYS(M3437,TODAY(),Feriados!A$28:A$328))</f>
        <v>-1</v>
      </c>
      <c r="P3437" s="16"/>
      <c r="Q3437" s="25">
        <f ca="1">+IF(T3437="ENVIO OS", IF(NETWORKDAYS(N3437,P3437,Feriados!A$28:A$328)&gt;-1,NETWORKDAYS(N3437,P3437,Feriados!A$28:A$328)-1,NETWORKDAYS(N3437,TODAY(),Feriados!A$28:A$328)),0)</f>
        <v>0</v>
      </c>
      <c r="R3437" s="17"/>
      <c r="S3437" s="17"/>
      <c r="AC3437" s="26"/>
      <c r="AD3437" s="26"/>
      <c r="AF3437" s="28"/>
    </row>
    <row r="3438" spans="13:32" s="25" customFormat="1" ht="15" x14ac:dyDescent="0.25">
      <c r="M3438" s="26"/>
      <c r="N3438" s="26"/>
      <c r="O3438" s="27">
        <f ca="1">+IF(NETWORKDAYS(M3438,N3438,Feriados!A3319:A3349)&gt;-1,NETWORKDAYS(M3438,N3438,Feriados!A3319:A3349)-1,NETWORKDAYS(M3438,TODAY(),Feriados!A$28:A$328))</f>
        <v>-1</v>
      </c>
      <c r="P3438" s="16"/>
      <c r="Q3438" s="25">
        <f ca="1">+IF(T3438="ENVIO OS", IF(NETWORKDAYS(N3438,P3438,Feriados!A$28:A$328)&gt;-1,NETWORKDAYS(N3438,P3438,Feriados!A$28:A$328)-1,NETWORKDAYS(N3438,TODAY(),Feriados!A$28:A$328)),0)</f>
        <v>0</v>
      </c>
      <c r="R3438" s="17"/>
      <c r="S3438" s="17"/>
      <c r="AC3438" s="26"/>
      <c r="AD3438" s="26"/>
      <c r="AF3438" s="28"/>
    </row>
    <row r="3439" spans="13:32" s="25" customFormat="1" ht="15" x14ac:dyDescent="0.25">
      <c r="M3439" s="26"/>
      <c r="N3439" s="26"/>
      <c r="O3439" s="27">
        <f ca="1">+IF(NETWORKDAYS(M3439,N3439,Feriados!A3320:A3350)&gt;-1,NETWORKDAYS(M3439,N3439,Feriados!A3320:A3350)-1,NETWORKDAYS(M3439,TODAY(),Feriados!A$28:A$328))</f>
        <v>-1</v>
      </c>
      <c r="P3439" s="16"/>
      <c r="Q3439" s="25">
        <f ca="1">+IF(T3439="ENVIO OS", IF(NETWORKDAYS(N3439,P3439,Feriados!A$28:A$328)&gt;-1,NETWORKDAYS(N3439,P3439,Feriados!A$28:A$328)-1,NETWORKDAYS(N3439,TODAY(),Feriados!A$28:A$328)),0)</f>
        <v>0</v>
      </c>
      <c r="R3439" s="17"/>
      <c r="S3439" s="17"/>
      <c r="AC3439" s="26"/>
      <c r="AD3439" s="26"/>
      <c r="AF3439" s="28"/>
    </row>
    <row r="3440" spans="13:32" s="25" customFormat="1" ht="15" x14ac:dyDescent="0.25">
      <c r="M3440" s="26"/>
      <c r="N3440" s="26"/>
      <c r="O3440" s="27">
        <f ca="1">+IF(NETWORKDAYS(M3440,N3440,Feriados!A3321:A3351)&gt;-1,NETWORKDAYS(M3440,N3440,Feriados!A3321:A3351)-1,NETWORKDAYS(M3440,TODAY(),Feriados!A$28:A$328))</f>
        <v>-1</v>
      </c>
      <c r="P3440" s="16"/>
      <c r="Q3440" s="25">
        <f ca="1">+IF(T3440="ENVIO OS", IF(NETWORKDAYS(N3440,P3440,Feriados!A$28:A$328)&gt;-1,NETWORKDAYS(N3440,P3440,Feriados!A$28:A$328)-1,NETWORKDAYS(N3440,TODAY(),Feriados!A$28:A$328)),0)</f>
        <v>0</v>
      </c>
      <c r="R3440" s="17"/>
      <c r="S3440" s="17"/>
      <c r="AC3440" s="26"/>
      <c r="AD3440" s="26"/>
      <c r="AF3440" s="28"/>
    </row>
    <row r="3441" spans="13:32" s="25" customFormat="1" ht="15" x14ac:dyDescent="0.25">
      <c r="M3441" s="26"/>
      <c r="N3441" s="26"/>
      <c r="O3441" s="27">
        <f ca="1">+IF(NETWORKDAYS(M3441,N3441,Feriados!A3322:A3352)&gt;-1,NETWORKDAYS(M3441,N3441,Feriados!A3322:A3352)-1,NETWORKDAYS(M3441,TODAY(),Feriados!A$28:A$328))</f>
        <v>-1</v>
      </c>
      <c r="P3441" s="16"/>
      <c r="Q3441" s="25">
        <f ca="1">+IF(T3441="ENVIO OS", IF(NETWORKDAYS(N3441,P3441,Feriados!A$28:A$328)&gt;-1,NETWORKDAYS(N3441,P3441,Feriados!A$28:A$328)-1,NETWORKDAYS(N3441,TODAY(),Feriados!A$28:A$328)),0)</f>
        <v>0</v>
      </c>
      <c r="R3441" s="17"/>
      <c r="S3441" s="17"/>
      <c r="AC3441" s="26"/>
      <c r="AD3441" s="26"/>
      <c r="AF3441" s="28"/>
    </row>
    <row r="3442" spans="13:32" s="25" customFormat="1" ht="15" x14ac:dyDescent="0.25">
      <c r="M3442" s="26"/>
      <c r="N3442" s="26"/>
      <c r="O3442" s="27">
        <f ca="1">+IF(NETWORKDAYS(M3442,N3442,Feriados!A3323:A3353)&gt;-1,NETWORKDAYS(M3442,N3442,Feriados!A3323:A3353)-1,NETWORKDAYS(M3442,TODAY(),Feriados!A$28:A$328))</f>
        <v>-1</v>
      </c>
      <c r="P3442" s="16"/>
      <c r="Q3442" s="25">
        <f ca="1">+IF(T3442="ENVIO OS", IF(NETWORKDAYS(N3442,P3442,Feriados!A$28:A$328)&gt;-1,NETWORKDAYS(N3442,P3442,Feriados!A$28:A$328)-1,NETWORKDAYS(N3442,TODAY(),Feriados!A$28:A$328)),0)</f>
        <v>0</v>
      </c>
      <c r="R3442" s="17"/>
      <c r="S3442" s="17"/>
      <c r="AC3442" s="26"/>
      <c r="AD3442" s="26"/>
      <c r="AF3442" s="28"/>
    </row>
    <row r="3443" spans="13:32" s="25" customFormat="1" ht="15" x14ac:dyDescent="0.25">
      <c r="M3443" s="26"/>
      <c r="N3443" s="26"/>
      <c r="O3443" s="27">
        <f ca="1">+IF(NETWORKDAYS(M3443,N3443,Feriados!A3324:A3354)&gt;-1,NETWORKDAYS(M3443,N3443,Feriados!A3324:A3354)-1,NETWORKDAYS(M3443,TODAY(),Feriados!A$28:A$328))</f>
        <v>-1</v>
      </c>
      <c r="P3443" s="16"/>
      <c r="Q3443" s="25">
        <f ca="1">+IF(T3443="ENVIO OS", IF(NETWORKDAYS(N3443,P3443,Feriados!A$28:A$328)&gt;-1,NETWORKDAYS(N3443,P3443,Feriados!A$28:A$328)-1,NETWORKDAYS(N3443,TODAY(),Feriados!A$28:A$328)),0)</f>
        <v>0</v>
      </c>
      <c r="R3443" s="17"/>
      <c r="S3443" s="17"/>
      <c r="AC3443" s="26"/>
      <c r="AD3443" s="26"/>
      <c r="AF3443" s="28"/>
    </row>
    <row r="3444" spans="13:32" s="25" customFormat="1" ht="15" x14ac:dyDescent="0.25">
      <c r="M3444" s="26"/>
      <c r="N3444" s="26"/>
      <c r="O3444" s="27">
        <f ca="1">+IF(NETWORKDAYS(M3444,N3444,Feriados!A3325:A3355)&gt;-1,NETWORKDAYS(M3444,N3444,Feriados!A3325:A3355)-1,NETWORKDAYS(M3444,TODAY(),Feriados!A$28:A$328))</f>
        <v>-1</v>
      </c>
      <c r="P3444" s="16"/>
      <c r="Q3444" s="25">
        <f ca="1">+IF(T3444="ENVIO OS", IF(NETWORKDAYS(N3444,P3444,Feriados!A$28:A$328)&gt;-1,NETWORKDAYS(N3444,P3444,Feriados!A$28:A$328)-1,NETWORKDAYS(N3444,TODAY(),Feriados!A$28:A$328)),0)</f>
        <v>0</v>
      </c>
      <c r="R3444" s="17"/>
      <c r="S3444" s="17"/>
      <c r="AC3444" s="26"/>
      <c r="AD3444" s="26"/>
      <c r="AF3444" s="28"/>
    </row>
    <row r="3445" spans="13:32" s="25" customFormat="1" ht="15" x14ac:dyDescent="0.25">
      <c r="M3445" s="26"/>
      <c r="N3445" s="26"/>
      <c r="O3445" s="27">
        <f ca="1">+IF(NETWORKDAYS(M3445,N3445,Feriados!A3326:A3356)&gt;-1,NETWORKDAYS(M3445,N3445,Feriados!A3326:A3356)-1,NETWORKDAYS(M3445,TODAY(),Feriados!A$28:A$328))</f>
        <v>-1</v>
      </c>
      <c r="P3445" s="16"/>
      <c r="Q3445" s="25">
        <f ca="1">+IF(T3445="ENVIO OS", IF(NETWORKDAYS(N3445,P3445,Feriados!A$28:A$328)&gt;-1,NETWORKDAYS(N3445,P3445,Feriados!A$28:A$328)-1,NETWORKDAYS(N3445,TODAY(),Feriados!A$28:A$328)),0)</f>
        <v>0</v>
      </c>
      <c r="R3445" s="17"/>
      <c r="S3445" s="17"/>
      <c r="AC3445" s="26"/>
      <c r="AD3445" s="26"/>
      <c r="AF3445" s="28"/>
    </row>
    <row r="3446" spans="13:32" s="25" customFormat="1" ht="15" x14ac:dyDescent="0.25">
      <c r="M3446" s="26"/>
      <c r="N3446" s="26"/>
      <c r="O3446" s="27">
        <f ca="1">+IF(NETWORKDAYS(M3446,N3446,Feriados!A3327:A3357)&gt;-1,NETWORKDAYS(M3446,N3446,Feriados!A3327:A3357)-1,NETWORKDAYS(M3446,TODAY(),Feriados!A$28:A$328))</f>
        <v>-1</v>
      </c>
      <c r="P3446" s="16"/>
      <c r="Q3446" s="25">
        <f ca="1">+IF(T3446="ENVIO OS", IF(NETWORKDAYS(N3446,P3446,Feriados!A$28:A$328)&gt;-1,NETWORKDAYS(N3446,P3446,Feriados!A$28:A$328)-1,NETWORKDAYS(N3446,TODAY(),Feriados!A$28:A$328)),0)</f>
        <v>0</v>
      </c>
      <c r="R3446" s="17"/>
      <c r="S3446" s="17"/>
      <c r="AC3446" s="26"/>
      <c r="AD3446" s="26"/>
      <c r="AF3446" s="28"/>
    </row>
    <row r="3447" spans="13:32" s="25" customFormat="1" ht="15" x14ac:dyDescent="0.25">
      <c r="M3447" s="26"/>
      <c r="N3447" s="26"/>
      <c r="O3447" s="27">
        <f ca="1">+IF(NETWORKDAYS(M3447,N3447,Feriados!A3328:A3358)&gt;-1,NETWORKDAYS(M3447,N3447,Feriados!A3328:A3358)-1,NETWORKDAYS(M3447,TODAY(),Feriados!A$28:A$328))</f>
        <v>-1</v>
      </c>
      <c r="P3447" s="16"/>
      <c r="Q3447" s="25">
        <f ca="1">+IF(T3447="ENVIO OS", IF(NETWORKDAYS(N3447,P3447,Feriados!A$28:A$328)&gt;-1,NETWORKDAYS(N3447,P3447,Feriados!A$28:A$328)-1,NETWORKDAYS(N3447,TODAY(),Feriados!A$28:A$328)),0)</f>
        <v>0</v>
      </c>
      <c r="R3447" s="17"/>
      <c r="S3447" s="17"/>
      <c r="AC3447" s="26"/>
      <c r="AD3447" s="26"/>
      <c r="AF3447" s="28"/>
    </row>
    <row r="3448" spans="13:32" s="25" customFormat="1" ht="15" x14ac:dyDescent="0.25">
      <c r="M3448" s="26"/>
      <c r="N3448" s="26"/>
      <c r="O3448" s="27">
        <f ca="1">+IF(NETWORKDAYS(M3448,N3448,Feriados!A3329:A3359)&gt;-1,NETWORKDAYS(M3448,N3448,Feriados!A3329:A3359)-1,NETWORKDAYS(M3448,TODAY(),Feriados!A$28:A$328))</f>
        <v>-1</v>
      </c>
      <c r="P3448" s="16"/>
      <c r="Q3448" s="25">
        <f ca="1">+IF(T3448="ENVIO OS", IF(NETWORKDAYS(N3448,P3448,Feriados!A$28:A$328)&gt;-1,NETWORKDAYS(N3448,P3448,Feriados!A$28:A$328)-1,NETWORKDAYS(N3448,TODAY(),Feriados!A$28:A$328)),0)</f>
        <v>0</v>
      </c>
      <c r="R3448" s="17"/>
      <c r="S3448" s="17"/>
      <c r="AC3448" s="26"/>
      <c r="AD3448" s="26"/>
      <c r="AF3448" s="28"/>
    </row>
    <row r="3449" spans="13:32" s="25" customFormat="1" ht="15" x14ac:dyDescent="0.25">
      <c r="M3449" s="26"/>
      <c r="N3449" s="26"/>
      <c r="O3449" s="27">
        <f ca="1">+IF(NETWORKDAYS(M3449,N3449,Feriados!A3330:A3360)&gt;-1,NETWORKDAYS(M3449,N3449,Feriados!A3330:A3360)-1,NETWORKDAYS(M3449,TODAY(),Feriados!A$28:A$328))</f>
        <v>-1</v>
      </c>
      <c r="P3449" s="16"/>
      <c r="Q3449" s="25">
        <f ca="1">+IF(T3449="ENVIO OS", IF(NETWORKDAYS(N3449,P3449,Feriados!A$28:A$328)&gt;-1,NETWORKDAYS(N3449,P3449,Feriados!A$28:A$328)-1,NETWORKDAYS(N3449,TODAY(),Feriados!A$28:A$328)),0)</f>
        <v>0</v>
      </c>
      <c r="R3449" s="17"/>
      <c r="S3449" s="17"/>
      <c r="AC3449" s="26"/>
      <c r="AD3449" s="26"/>
      <c r="AF3449" s="28"/>
    </row>
    <row r="3450" spans="13:32" s="25" customFormat="1" ht="15" x14ac:dyDescent="0.25">
      <c r="M3450" s="26"/>
      <c r="N3450" s="26"/>
      <c r="O3450" s="27">
        <f ca="1">+IF(NETWORKDAYS(M3450,N3450,Feriados!A3331:A3361)&gt;-1,NETWORKDAYS(M3450,N3450,Feriados!A3331:A3361)-1,NETWORKDAYS(M3450,TODAY(),Feriados!A$28:A$328))</f>
        <v>-1</v>
      </c>
      <c r="P3450" s="16"/>
      <c r="Q3450" s="25">
        <f ca="1">+IF(T3450="ENVIO OS", IF(NETWORKDAYS(N3450,P3450,Feriados!A$28:A$328)&gt;-1,NETWORKDAYS(N3450,P3450,Feriados!A$28:A$328)-1,NETWORKDAYS(N3450,TODAY(),Feriados!A$28:A$328)),0)</f>
        <v>0</v>
      </c>
      <c r="R3450" s="17"/>
      <c r="S3450" s="17"/>
      <c r="AC3450" s="26"/>
      <c r="AD3450" s="26"/>
      <c r="AF3450" s="28"/>
    </row>
    <row r="3451" spans="13:32" s="25" customFormat="1" ht="15" x14ac:dyDescent="0.25">
      <c r="M3451" s="26"/>
      <c r="N3451" s="26"/>
      <c r="O3451" s="27">
        <f ca="1">+IF(NETWORKDAYS(M3451,N3451,Feriados!A3332:A3362)&gt;-1,NETWORKDAYS(M3451,N3451,Feriados!A3332:A3362)-1,NETWORKDAYS(M3451,TODAY(),Feriados!A$28:A$328))</f>
        <v>-1</v>
      </c>
      <c r="P3451" s="16"/>
      <c r="Q3451" s="25">
        <f ca="1">+IF(T3451="ENVIO OS", IF(NETWORKDAYS(N3451,P3451,Feriados!A$28:A$328)&gt;-1,NETWORKDAYS(N3451,P3451,Feriados!A$28:A$328)-1,NETWORKDAYS(N3451,TODAY(),Feriados!A$28:A$328)),0)</f>
        <v>0</v>
      </c>
      <c r="R3451" s="17"/>
      <c r="S3451" s="17"/>
      <c r="AC3451" s="26"/>
      <c r="AD3451" s="26"/>
      <c r="AF3451" s="28"/>
    </row>
    <row r="3452" spans="13:32" s="25" customFormat="1" ht="15" x14ac:dyDescent="0.25">
      <c r="M3452" s="26"/>
      <c r="N3452" s="26"/>
      <c r="O3452" s="27">
        <f ca="1">+IF(NETWORKDAYS(M3452,N3452,Feriados!A3333:A3363)&gt;-1,NETWORKDAYS(M3452,N3452,Feriados!A3333:A3363)-1,NETWORKDAYS(M3452,TODAY(),Feriados!A$28:A$328))</f>
        <v>-1</v>
      </c>
      <c r="P3452" s="16"/>
      <c r="Q3452" s="25">
        <f ca="1">+IF(T3452="ENVIO OS", IF(NETWORKDAYS(N3452,P3452,Feriados!A$28:A$328)&gt;-1,NETWORKDAYS(N3452,P3452,Feriados!A$28:A$328)-1,NETWORKDAYS(N3452,TODAY(),Feriados!A$28:A$328)),0)</f>
        <v>0</v>
      </c>
      <c r="R3452" s="17"/>
      <c r="S3452" s="17"/>
      <c r="AC3452" s="26"/>
      <c r="AD3452" s="26"/>
      <c r="AF3452" s="28"/>
    </row>
    <row r="3453" spans="13:32" s="25" customFormat="1" ht="15" x14ac:dyDescent="0.25">
      <c r="M3453" s="26"/>
      <c r="N3453" s="26"/>
      <c r="O3453" s="27">
        <f ca="1">+IF(NETWORKDAYS(M3453,N3453,Feriados!A3334:A3364)&gt;-1,NETWORKDAYS(M3453,N3453,Feriados!A3334:A3364)-1,NETWORKDAYS(M3453,TODAY(),Feriados!A$28:A$328))</f>
        <v>-1</v>
      </c>
      <c r="P3453" s="16"/>
      <c r="Q3453" s="25">
        <f ca="1">+IF(T3453="ENVIO OS", IF(NETWORKDAYS(N3453,P3453,Feriados!A$28:A$328)&gt;-1,NETWORKDAYS(N3453,P3453,Feriados!A$28:A$328)-1,NETWORKDAYS(N3453,TODAY(),Feriados!A$28:A$328)),0)</f>
        <v>0</v>
      </c>
      <c r="R3453" s="17"/>
      <c r="S3453" s="17"/>
      <c r="AC3453" s="26"/>
      <c r="AD3453" s="26"/>
      <c r="AF3453" s="28"/>
    </row>
    <row r="3454" spans="13:32" s="25" customFormat="1" ht="15" x14ac:dyDescent="0.25">
      <c r="M3454" s="26"/>
      <c r="N3454" s="26"/>
      <c r="O3454" s="27">
        <f ca="1">+IF(NETWORKDAYS(M3454,N3454,Feriados!A3335:A3365)&gt;-1,NETWORKDAYS(M3454,N3454,Feriados!A3335:A3365)-1,NETWORKDAYS(M3454,TODAY(),Feriados!A$28:A$328))</f>
        <v>-1</v>
      </c>
      <c r="P3454" s="16"/>
      <c r="Q3454" s="25">
        <f ca="1">+IF(T3454="ENVIO OS", IF(NETWORKDAYS(N3454,P3454,Feriados!A$28:A$328)&gt;-1,NETWORKDAYS(N3454,P3454,Feriados!A$28:A$328)-1,NETWORKDAYS(N3454,TODAY(),Feriados!A$28:A$328)),0)</f>
        <v>0</v>
      </c>
      <c r="R3454" s="17"/>
      <c r="S3454" s="17"/>
      <c r="AC3454" s="26"/>
      <c r="AD3454" s="26"/>
      <c r="AF3454" s="28"/>
    </row>
    <row r="3455" spans="13:32" s="25" customFormat="1" ht="15" x14ac:dyDescent="0.25">
      <c r="M3455" s="26"/>
      <c r="N3455" s="26"/>
      <c r="O3455" s="27">
        <f ca="1">+IF(NETWORKDAYS(M3455,N3455,Feriados!A3336:A3366)&gt;-1,NETWORKDAYS(M3455,N3455,Feriados!A3336:A3366)-1,NETWORKDAYS(M3455,TODAY(),Feriados!A$28:A$328))</f>
        <v>-1</v>
      </c>
      <c r="P3455" s="16"/>
      <c r="Q3455" s="25">
        <f ca="1">+IF(T3455="ENVIO OS", IF(NETWORKDAYS(N3455,P3455,Feriados!A$28:A$328)&gt;-1,NETWORKDAYS(N3455,P3455,Feriados!A$28:A$328)-1,NETWORKDAYS(N3455,TODAY(),Feriados!A$28:A$328)),0)</f>
        <v>0</v>
      </c>
      <c r="R3455" s="17"/>
      <c r="S3455" s="17"/>
      <c r="AC3455" s="26"/>
      <c r="AD3455" s="26"/>
      <c r="AF3455" s="28"/>
    </row>
    <row r="3456" spans="13:32" s="25" customFormat="1" ht="15" x14ac:dyDescent="0.25">
      <c r="M3456" s="26"/>
      <c r="N3456" s="26"/>
      <c r="O3456" s="27">
        <f ca="1">+IF(NETWORKDAYS(M3456,N3456,Feriados!A3337:A3367)&gt;-1,NETWORKDAYS(M3456,N3456,Feriados!A3337:A3367)-1,NETWORKDAYS(M3456,TODAY(),Feriados!A$28:A$328))</f>
        <v>-1</v>
      </c>
      <c r="P3456" s="16"/>
      <c r="Q3456" s="25">
        <f ca="1">+IF(T3456="ENVIO OS", IF(NETWORKDAYS(N3456,P3456,Feriados!A$28:A$328)&gt;-1,NETWORKDAYS(N3456,P3456,Feriados!A$28:A$328)-1,NETWORKDAYS(N3456,TODAY(),Feriados!A$28:A$328)),0)</f>
        <v>0</v>
      </c>
      <c r="R3456" s="17"/>
      <c r="S3456" s="17"/>
      <c r="AC3456" s="26"/>
      <c r="AD3456" s="26"/>
      <c r="AF3456" s="28"/>
    </row>
    <row r="3457" spans="13:32" s="25" customFormat="1" ht="15" x14ac:dyDescent="0.25">
      <c r="M3457" s="26"/>
      <c r="N3457" s="26"/>
      <c r="O3457" s="27">
        <f ca="1">+IF(NETWORKDAYS(M3457,N3457,Feriados!A3338:A3368)&gt;-1,NETWORKDAYS(M3457,N3457,Feriados!A3338:A3368)-1,NETWORKDAYS(M3457,TODAY(),Feriados!A$28:A$328))</f>
        <v>-1</v>
      </c>
      <c r="P3457" s="16"/>
      <c r="Q3457" s="25">
        <f ca="1">+IF(T3457="ENVIO OS", IF(NETWORKDAYS(N3457,P3457,Feriados!A$28:A$328)&gt;-1,NETWORKDAYS(N3457,P3457,Feriados!A$28:A$328)-1,NETWORKDAYS(N3457,TODAY(),Feriados!A$28:A$328)),0)</f>
        <v>0</v>
      </c>
      <c r="R3457" s="17"/>
      <c r="S3457" s="17"/>
      <c r="AC3457" s="26"/>
      <c r="AD3457" s="26"/>
      <c r="AF3457" s="28"/>
    </row>
    <row r="3458" spans="13:32" s="25" customFormat="1" ht="15" x14ac:dyDescent="0.25">
      <c r="M3458" s="26"/>
      <c r="N3458" s="26"/>
      <c r="O3458" s="27">
        <f ca="1">+IF(NETWORKDAYS(M3458,N3458,Feriados!A3339:A3369)&gt;-1,NETWORKDAYS(M3458,N3458,Feriados!A3339:A3369)-1,NETWORKDAYS(M3458,TODAY(),Feriados!A$28:A$328))</f>
        <v>-1</v>
      </c>
      <c r="P3458" s="16"/>
      <c r="Q3458" s="25">
        <f ca="1">+IF(T3458="ENVIO OS", IF(NETWORKDAYS(N3458,P3458,Feriados!A$28:A$328)&gt;-1,NETWORKDAYS(N3458,P3458,Feriados!A$28:A$328)-1,NETWORKDAYS(N3458,TODAY(),Feriados!A$28:A$328)),0)</f>
        <v>0</v>
      </c>
      <c r="R3458" s="17"/>
      <c r="S3458" s="17"/>
      <c r="AC3458" s="26"/>
      <c r="AD3458" s="26"/>
      <c r="AF3458" s="28"/>
    </row>
    <row r="3459" spans="13:32" s="25" customFormat="1" ht="15" x14ac:dyDescent="0.25">
      <c r="M3459" s="26"/>
      <c r="N3459" s="26"/>
      <c r="O3459" s="27">
        <f ca="1">+IF(NETWORKDAYS(M3459,N3459,Feriados!A3340:A3370)&gt;-1,NETWORKDAYS(M3459,N3459,Feriados!A3340:A3370)-1,NETWORKDAYS(M3459,TODAY(),Feriados!A$28:A$328))</f>
        <v>-1</v>
      </c>
      <c r="P3459" s="16"/>
      <c r="Q3459" s="25">
        <f ca="1">+IF(T3459="ENVIO OS", IF(NETWORKDAYS(N3459,P3459,Feriados!A$28:A$328)&gt;-1,NETWORKDAYS(N3459,P3459,Feriados!A$28:A$328)-1,NETWORKDAYS(N3459,TODAY(),Feriados!A$28:A$328)),0)</f>
        <v>0</v>
      </c>
      <c r="R3459" s="17"/>
      <c r="S3459" s="17"/>
      <c r="AC3459" s="26"/>
      <c r="AD3459" s="26"/>
      <c r="AF3459" s="28"/>
    </row>
    <row r="3460" spans="13:32" s="25" customFormat="1" ht="15" x14ac:dyDescent="0.25">
      <c r="M3460" s="26"/>
      <c r="N3460" s="26"/>
      <c r="O3460" s="27">
        <f ca="1">+IF(NETWORKDAYS(M3460,N3460,Feriados!A3341:A3371)&gt;-1,NETWORKDAYS(M3460,N3460,Feriados!A3341:A3371)-1,NETWORKDAYS(M3460,TODAY(),Feriados!A$28:A$328))</f>
        <v>-1</v>
      </c>
      <c r="P3460" s="16"/>
      <c r="Q3460" s="25">
        <f ca="1">+IF(T3460="ENVIO OS", IF(NETWORKDAYS(N3460,P3460,Feriados!A$28:A$328)&gt;-1,NETWORKDAYS(N3460,P3460,Feriados!A$28:A$328)-1,NETWORKDAYS(N3460,TODAY(),Feriados!A$28:A$328)),0)</f>
        <v>0</v>
      </c>
      <c r="R3460" s="17"/>
      <c r="S3460" s="17"/>
      <c r="AC3460" s="26"/>
      <c r="AD3460" s="26"/>
      <c r="AF3460" s="28"/>
    </row>
    <row r="3461" spans="13:32" s="25" customFormat="1" ht="15" x14ac:dyDescent="0.25">
      <c r="M3461" s="26"/>
      <c r="N3461" s="26"/>
      <c r="O3461" s="27">
        <f ca="1">+IF(NETWORKDAYS(M3461,N3461,Feriados!A3342:A3372)&gt;-1,NETWORKDAYS(M3461,N3461,Feriados!A3342:A3372)-1,NETWORKDAYS(M3461,TODAY(),Feriados!A$28:A$328))</f>
        <v>-1</v>
      </c>
      <c r="P3461" s="16"/>
      <c r="Q3461" s="25">
        <f ca="1">+IF(T3461="ENVIO OS", IF(NETWORKDAYS(N3461,P3461,Feriados!A$28:A$328)&gt;-1,NETWORKDAYS(N3461,P3461,Feriados!A$28:A$328)-1,NETWORKDAYS(N3461,TODAY(),Feriados!A$28:A$328)),0)</f>
        <v>0</v>
      </c>
      <c r="R3461" s="17"/>
      <c r="S3461" s="17"/>
      <c r="AC3461" s="26"/>
      <c r="AD3461" s="26"/>
      <c r="AF3461" s="28"/>
    </row>
    <row r="3462" spans="13:32" s="25" customFormat="1" ht="15" x14ac:dyDescent="0.25">
      <c r="M3462" s="26"/>
      <c r="N3462" s="26"/>
      <c r="O3462" s="27">
        <f ca="1">+IF(NETWORKDAYS(M3462,N3462,Feriados!A3343:A3373)&gt;-1,NETWORKDAYS(M3462,N3462,Feriados!A3343:A3373)-1,NETWORKDAYS(M3462,TODAY(),Feriados!A$28:A$328))</f>
        <v>-1</v>
      </c>
      <c r="P3462" s="16"/>
      <c r="Q3462" s="25">
        <f ca="1">+IF(T3462="ENVIO OS", IF(NETWORKDAYS(N3462,P3462,Feriados!A$28:A$328)&gt;-1,NETWORKDAYS(N3462,P3462,Feriados!A$28:A$328)-1,NETWORKDAYS(N3462,TODAY(),Feriados!A$28:A$328)),0)</f>
        <v>0</v>
      </c>
      <c r="R3462" s="17"/>
      <c r="S3462" s="17"/>
      <c r="AC3462" s="26"/>
      <c r="AD3462" s="26"/>
      <c r="AF3462" s="28"/>
    </row>
    <row r="3463" spans="13:32" s="25" customFormat="1" ht="15" x14ac:dyDescent="0.25">
      <c r="M3463" s="26"/>
      <c r="N3463" s="26"/>
      <c r="O3463" s="27">
        <f ca="1">+IF(NETWORKDAYS(M3463,N3463,Feriados!A3344:A3374)&gt;-1,NETWORKDAYS(M3463,N3463,Feriados!A3344:A3374)-1,NETWORKDAYS(M3463,TODAY(),Feriados!A$28:A$328))</f>
        <v>-1</v>
      </c>
      <c r="P3463" s="16"/>
      <c r="Q3463" s="25">
        <f ca="1">+IF(T3463="ENVIO OS", IF(NETWORKDAYS(N3463,P3463,Feriados!A$28:A$328)&gt;-1,NETWORKDAYS(N3463,P3463,Feriados!A$28:A$328)-1,NETWORKDAYS(N3463,TODAY(),Feriados!A$28:A$328)),0)</f>
        <v>0</v>
      </c>
      <c r="R3463" s="17"/>
      <c r="S3463" s="17"/>
      <c r="AC3463" s="26"/>
      <c r="AD3463" s="26"/>
      <c r="AF3463" s="28"/>
    </row>
    <row r="3464" spans="13:32" s="25" customFormat="1" ht="15" x14ac:dyDescent="0.25">
      <c r="M3464" s="26"/>
      <c r="N3464" s="26"/>
      <c r="O3464" s="27">
        <f ca="1">+IF(NETWORKDAYS(M3464,N3464,Feriados!A3345:A3375)&gt;-1,NETWORKDAYS(M3464,N3464,Feriados!A3345:A3375)-1,NETWORKDAYS(M3464,TODAY(),Feriados!A$28:A$328))</f>
        <v>-1</v>
      </c>
      <c r="P3464" s="16"/>
      <c r="Q3464" s="25">
        <f ca="1">+IF(T3464="ENVIO OS", IF(NETWORKDAYS(N3464,P3464,Feriados!A$28:A$328)&gt;-1,NETWORKDAYS(N3464,P3464,Feriados!A$28:A$328)-1,NETWORKDAYS(N3464,TODAY(),Feriados!A$28:A$328)),0)</f>
        <v>0</v>
      </c>
      <c r="R3464" s="17"/>
      <c r="S3464" s="17"/>
      <c r="AC3464" s="26"/>
      <c r="AD3464" s="26"/>
      <c r="AF3464" s="28"/>
    </row>
    <row r="3465" spans="13:32" s="25" customFormat="1" ht="15" x14ac:dyDescent="0.25">
      <c r="M3465" s="26"/>
      <c r="N3465" s="26"/>
      <c r="O3465" s="27">
        <f ca="1">+IF(NETWORKDAYS(M3465,N3465,Feriados!A3346:A3376)&gt;-1,NETWORKDAYS(M3465,N3465,Feriados!A3346:A3376)-1,NETWORKDAYS(M3465,TODAY(),Feriados!A$28:A$328))</f>
        <v>-1</v>
      </c>
      <c r="P3465" s="16"/>
      <c r="Q3465" s="25">
        <f ca="1">+IF(T3465="ENVIO OS", IF(NETWORKDAYS(N3465,P3465,Feriados!A$28:A$328)&gt;-1,NETWORKDAYS(N3465,P3465,Feriados!A$28:A$328)-1,NETWORKDAYS(N3465,TODAY(),Feriados!A$28:A$328)),0)</f>
        <v>0</v>
      </c>
      <c r="R3465" s="17"/>
      <c r="S3465" s="17"/>
      <c r="AC3465" s="26"/>
      <c r="AD3465" s="26"/>
      <c r="AF3465" s="28"/>
    </row>
    <row r="3466" spans="13:32" s="25" customFormat="1" ht="15" x14ac:dyDescent="0.25">
      <c r="M3466" s="26"/>
      <c r="N3466" s="26"/>
      <c r="O3466" s="27">
        <f ca="1">+IF(NETWORKDAYS(M3466,N3466,Feriados!A3347:A3377)&gt;-1,NETWORKDAYS(M3466,N3466,Feriados!A3347:A3377)-1,NETWORKDAYS(M3466,TODAY(),Feriados!A$28:A$328))</f>
        <v>-1</v>
      </c>
      <c r="P3466" s="16"/>
      <c r="Q3466" s="25">
        <f ca="1">+IF(T3466="ENVIO OS", IF(NETWORKDAYS(N3466,P3466,Feriados!A$28:A$328)&gt;-1,NETWORKDAYS(N3466,P3466,Feriados!A$28:A$328)-1,NETWORKDAYS(N3466,TODAY(),Feriados!A$28:A$328)),0)</f>
        <v>0</v>
      </c>
      <c r="R3466" s="17"/>
      <c r="S3466" s="17"/>
      <c r="AC3466" s="26"/>
      <c r="AD3466" s="26"/>
      <c r="AF3466" s="28"/>
    </row>
    <row r="3467" spans="13:32" s="25" customFormat="1" ht="15" x14ac:dyDescent="0.25">
      <c r="M3467" s="26"/>
      <c r="N3467" s="26"/>
      <c r="O3467" s="27">
        <f ca="1">+IF(NETWORKDAYS(M3467,N3467,Feriados!A3348:A3378)&gt;-1,NETWORKDAYS(M3467,N3467,Feriados!A3348:A3378)-1,NETWORKDAYS(M3467,TODAY(),Feriados!A$28:A$328))</f>
        <v>-1</v>
      </c>
      <c r="P3467" s="16"/>
      <c r="Q3467" s="25">
        <f ca="1">+IF(T3467="ENVIO OS", IF(NETWORKDAYS(N3467,P3467,Feriados!A$28:A$328)&gt;-1,NETWORKDAYS(N3467,P3467,Feriados!A$28:A$328)-1,NETWORKDAYS(N3467,TODAY(),Feriados!A$28:A$328)),0)</f>
        <v>0</v>
      </c>
      <c r="R3467" s="17"/>
      <c r="S3467" s="17"/>
      <c r="AC3467" s="26"/>
      <c r="AD3467" s="26"/>
      <c r="AF3467" s="28"/>
    </row>
    <row r="3468" spans="13:32" s="25" customFormat="1" ht="15" x14ac:dyDescent="0.25">
      <c r="M3468" s="26"/>
      <c r="N3468" s="26"/>
      <c r="O3468" s="27">
        <f ca="1">+IF(NETWORKDAYS(M3468,N3468,Feriados!A3349:A3379)&gt;-1,NETWORKDAYS(M3468,N3468,Feriados!A3349:A3379)-1,NETWORKDAYS(M3468,TODAY(),Feriados!A$28:A$328))</f>
        <v>-1</v>
      </c>
      <c r="P3468" s="16"/>
      <c r="Q3468" s="25">
        <f ca="1">+IF(T3468="ENVIO OS", IF(NETWORKDAYS(N3468,P3468,Feriados!A$28:A$328)&gt;-1,NETWORKDAYS(N3468,P3468,Feriados!A$28:A$328)-1,NETWORKDAYS(N3468,TODAY(),Feriados!A$28:A$328)),0)</f>
        <v>0</v>
      </c>
      <c r="R3468" s="17"/>
      <c r="S3468" s="17"/>
      <c r="AC3468" s="26"/>
      <c r="AD3468" s="26"/>
      <c r="AF3468" s="28"/>
    </row>
    <row r="3469" spans="13:32" s="25" customFormat="1" ht="15" x14ac:dyDescent="0.25">
      <c r="M3469" s="26"/>
      <c r="N3469" s="26"/>
      <c r="O3469" s="27">
        <f ca="1">+IF(NETWORKDAYS(M3469,N3469,Feriados!A3350:A3380)&gt;-1,NETWORKDAYS(M3469,N3469,Feriados!A3350:A3380)-1,NETWORKDAYS(M3469,TODAY(),Feriados!A$28:A$328))</f>
        <v>-1</v>
      </c>
      <c r="P3469" s="16"/>
      <c r="Q3469" s="25">
        <f ca="1">+IF(T3469="ENVIO OS", IF(NETWORKDAYS(N3469,P3469,Feriados!A$28:A$328)&gt;-1,NETWORKDAYS(N3469,P3469,Feriados!A$28:A$328)-1,NETWORKDAYS(N3469,TODAY(),Feriados!A$28:A$328)),0)</f>
        <v>0</v>
      </c>
      <c r="R3469" s="17"/>
      <c r="S3469" s="17"/>
      <c r="AC3469" s="26"/>
      <c r="AD3469" s="26"/>
      <c r="AF3469" s="28"/>
    </row>
    <row r="3470" spans="13:32" s="25" customFormat="1" ht="15" x14ac:dyDescent="0.25">
      <c r="M3470" s="26"/>
      <c r="N3470" s="26"/>
      <c r="O3470" s="27">
        <f ca="1">+IF(NETWORKDAYS(M3470,N3470,Feriados!A3351:A3381)&gt;-1,NETWORKDAYS(M3470,N3470,Feriados!A3351:A3381)-1,NETWORKDAYS(M3470,TODAY(),Feriados!A$28:A$328))</f>
        <v>-1</v>
      </c>
      <c r="P3470" s="16"/>
      <c r="Q3470" s="25">
        <f ca="1">+IF(T3470="ENVIO OS", IF(NETWORKDAYS(N3470,P3470,Feriados!A$28:A$328)&gt;-1,NETWORKDAYS(N3470,P3470,Feriados!A$28:A$328)-1,NETWORKDAYS(N3470,TODAY(),Feriados!A$28:A$328)),0)</f>
        <v>0</v>
      </c>
      <c r="R3470" s="17"/>
      <c r="S3470" s="17"/>
      <c r="AC3470" s="26"/>
      <c r="AD3470" s="26"/>
      <c r="AF3470" s="28"/>
    </row>
    <row r="3471" spans="13:32" s="25" customFormat="1" ht="15" x14ac:dyDescent="0.25">
      <c r="M3471" s="26"/>
      <c r="N3471" s="26"/>
      <c r="O3471" s="27">
        <f ca="1">+IF(NETWORKDAYS(M3471,N3471,Feriados!A3352:A3382)&gt;-1,NETWORKDAYS(M3471,N3471,Feriados!A3352:A3382)-1,NETWORKDAYS(M3471,TODAY(),Feriados!A$28:A$328))</f>
        <v>-1</v>
      </c>
      <c r="P3471" s="16"/>
      <c r="Q3471" s="25">
        <f ca="1">+IF(T3471="ENVIO OS", IF(NETWORKDAYS(N3471,P3471,Feriados!A$28:A$328)&gt;-1,NETWORKDAYS(N3471,P3471,Feriados!A$28:A$328)-1,NETWORKDAYS(N3471,TODAY(),Feriados!A$28:A$328)),0)</f>
        <v>0</v>
      </c>
      <c r="R3471" s="17"/>
      <c r="S3471" s="17"/>
      <c r="AC3471" s="26"/>
      <c r="AD3471" s="26"/>
      <c r="AF3471" s="28"/>
    </row>
    <row r="3472" spans="13:32" s="25" customFormat="1" ht="15" x14ac:dyDescent="0.25">
      <c r="M3472" s="26"/>
      <c r="N3472" s="26"/>
      <c r="O3472" s="27">
        <f ca="1">+IF(NETWORKDAYS(M3472,N3472,Feriados!A3353:A3383)&gt;-1,NETWORKDAYS(M3472,N3472,Feriados!A3353:A3383)-1,NETWORKDAYS(M3472,TODAY(),Feriados!A$28:A$328))</f>
        <v>-1</v>
      </c>
      <c r="P3472" s="16"/>
      <c r="Q3472" s="25">
        <f ca="1">+IF(T3472="ENVIO OS", IF(NETWORKDAYS(N3472,P3472,Feriados!A$28:A$328)&gt;-1,NETWORKDAYS(N3472,P3472,Feriados!A$28:A$328)-1,NETWORKDAYS(N3472,TODAY(),Feriados!A$28:A$328)),0)</f>
        <v>0</v>
      </c>
      <c r="R3472" s="17"/>
      <c r="S3472" s="17"/>
      <c r="AC3472" s="26"/>
      <c r="AD3472" s="26"/>
      <c r="AF3472" s="28"/>
    </row>
    <row r="3473" spans="13:32" s="25" customFormat="1" ht="15" x14ac:dyDescent="0.25">
      <c r="M3473" s="26"/>
      <c r="N3473" s="26"/>
      <c r="O3473" s="27">
        <f ca="1">+IF(NETWORKDAYS(M3473,N3473,Feriados!A3354:A3384)&gt;-1,NETWORKDAYS(M3473,N3473,Feriados!A3354:A3384)-1,NETWORKDAYS(M3473,TODAY(),Feriados!A$28:A$328))</f>
        <v>-1</v>
      </c>
      <c r="P3473" s="16"/>
      <c r="Q3473" s="25">
        <f ca="1">+IF(T3473="ENVIO OS", IF(NETWORKDAYS(N3473,P3473,Feriados!A$28:A$328)&gt;-1,NETWORKDAYS(N3473,P3473,Feriados!A$28:A$328)-1,NETWORKDAYS(N3473,TODAY(),Feriados!A$28:A$328)),0)</f>
        <v>0</v>
      </c>
      <c r="R3473" s="17"/>
      <c r="S3473" s="17"/>
      <c r="AC3473" s="26"/>
      <c r="AD3473" s="26"/>
      <c r="AF3473" s="28"/>
    </row>
    <row r="3474" spans="13:32" s="25" customFormat="1" ht="15" x14ac:dyDescent="0.25">
      <c r="M3474" s="26"/>
      <c r="N3474" s="26"/>
      <c r="O3474" s="27">
        <f ca="1">+IF(NETWORKDAYS(M3474,N3474,Feriados!A3355:A3385)&gt;-1,NETWORKDAYS(M3474,N3474,Feriados!A3355:A3385)-1,NETWORKDAYS(M3474,TODAY(),Feriados!A$28:A$328))</f>
        <v>-1</v>
      </c>
      <c r="P3474" s="16"/>
      <c r="Q3474" s="25">
        <f ca="1">+IF(T3474="ENVIO OS", IF(NETWORKDAYS(N3474,P3474,Feriados!A$28:A$328)&gt;-1,NETWORKDAYS(N3474,P3474,Feriados!A$28:A$328)-1,NETWORKDAYS(N3474,TODAY(),Feriados!A$28:A$328)),0)</f>
        <v>0</v>
      </c>
      <c r="R3474" s="17"/>
      <c r="S3474" s="17"/>
      <c r="AC3474" s="26"/>
      <c r="AD3474" s="26"/>
      <c r="AF3474" s="28"/>
    </row>
    <row r="3475" spans="13:32" s="25" customFormat="1" ht="15" x14ac:dyDescent="0.25">
      <c r="M3475" s="26"/>
      <c r="N3475" s="26"/>
      <c r="O3475" s="27">
        <f ca="1">+IF(NETWORKDAYS(M3475,N3475,Feriados!A3356:A3386)&gt;-1,NETWORKDAYS(M3475,N3475,Feriados!A3356:A3386)-1,NETWORKDAYS(M3475,TODAY(),Feriados!A$28:A$328))</f>
        <v>-1</v>
      </c>
      <c r="P3475" s="16"/>
      <c r="Q3475" s="25">
        <f ca="1">+IF(T3475="ENVIO OS", IF(NETWORKDAYS(N3475,P3475,Feriados!A$28:A$328)&gt;-1,NETWORKDAYS(N3475,P3475,Feriados!A$28:A$328)-1,NETWORKDAYS(N3475,TODAY(),Feriados!A$28:A$328)),0)</f>
        <v>0</v>
      </c>
      <c r="R3475" s="17"/>
      <c r="S3475" s="17"/>
      <c r="AC3475" s="26"/>
      <c r="AD3475" s="26"/>
      <c r="AF3475" s="28"/>
    </row>
    <row r="3476" spans="13:32" s="25" customFormat="1" ht="15" x14ac:dyDescent="0.25">
      <c r="M3476" s="26"/>
      <c r="N3476" s="26"/>
      <c r="O3476" s="27">
        <f ca="1">+IF(NETWORKDAYS(M3476,N3476,Feriados!A3357:A3387)&gt;-1,NETWORKDAYS(M3476,N3476,Feriados!A3357:A3387)-1,NETWORKDAYS(M3476,TODAY(),Feriados!A$28:A$328))</f>
        <v>-1</v>
      </c>
      <c r="P3476" s="16"/>
      <c r="Q3476" s="25">
        <f ca="1">+IF(T3476="ENVIO OS", IF(NETWORKDAYS(N3476,P3476,Feriados!A$28:A$328)&gt;-1,NETWORKDAYS(N3476,P3476,Feriados!A$28:A$328)-1,NETWORKDAYS(N3476,TODAY(),Feriados!A$28:A$328)),0)</f>
        <v>0</v>
      </c>
      <c r="R3476" s="17"/>
      <c r="S3476" s="17"/>
      <c r="AC3476" s="26"/>
      <c r="AD3476" s="26"/>
      <c r="AF3476" s="28"/>
    </row>
    <row r="3477" spans="13:32" s="25" customFormat="1" ht="15" x14ac:dyDescent="0.25">
      <c r="M3477" s="26"/>
      <c r="N3477" s="26"/>
      <c r="O3477" s="27">
        <f ca="1">+IF(NETWORKDAYS(M3477,N3477,Feriados!A3358:A3388)&gt;-1,NETWORKDAYS(M3477,N3477,Feriados!A3358:A3388)-1,NETWORKDAYS(M3477,TODAY(),Feriados!A$28:A$328))</f>
        <v>-1</v>
      </c>
      <c r="P3477" s="16"/>
      <c r="Q3477" s="25">
        <f ca="1">+IF(T3477="ENVIO OS", IF(NETWORKDAYS(N3477,P3477,Feriados!A$28:A$328)&gt;-1,NETWORKDAYS(N3477,P3477,Feriados!A$28:A$328)-1,NETWORKDAYS(N3477,TODAY(),Feriados!A$28:A$328)),0)</f>
        <v>0</v>
      </c>
      <c r="R3477" s="17"/>
      <c r="S3477" s="17"/>
      <c r="AC3477" s="26"/>
      <c r="AD3477" s="26"/>
      <c r="AF3477" s="28"/>
    </row>
    <row r="3478" spans="13:32" s="25" customFormat="1" ht="15" x14ac:dyDescent="0.25">
      <c r="M3478" s="26"/>
      <c r="N3478" s="26"/>
      <c r="O3478" s="27">
        <f ca="1">+IF(NETWORKDAYS(M3478,N3478,Feriados!A3359:A3389)&gt;-1,NETWORKDAYS(M3478,N3478,Feriados!A3359:A3389)-1,NETWORKDAYS(M3478,TODAY(),Feriados!A$28:A$328))</f>
        <v>-1</v>
      </c>
      <c r="P3478" s="16"/>
      <c r="Q3478" s="25">
        <f ca="1">+IF(T3478="ENVIO OS", IF(NETWORKDAYS(N3478,P3478,Feriados!A$28:A$328)&gt;-1,NETWORKDAYS(N3478,P3478,Feriados!A$28:A$328)-1,NETWORKDAYS(N3478,TODAY(),Feriados!A$28:A$328)),0)</f>
        <v>0</v>
      </c>
      <c r="R3478" s="17"/>
      <c r="S3478" s="17"/>
      <c r="AC3478" s="26"/>
      <c r="AD3478" s="26"/>
      <c r="AF3478" s="28"/>
    </row>
    <row r="3479" spans="13:32" s="25" customFormat="1" ht="15" x14ac:dyDescent="0.25">
      <c r="M3479" s="26"/>
      <c r="N3479" s="26"/>
      <c r="O3479" s="27">
        <f ca="1">+IF(NETWORKDAYS(M3479,N3479,Feriados!A3360:A3390)&gt;-1,NETWORKDAYS(M3479,N3479,Feriados!A3360:A3390)-1,NETWORKDAYS(M3479,TODAY(),Feriados!A$28:A$328))</f>
        <v>-1</v>
      </c>
      <c r="P3479" s="16"/>
      <c r="Q3479" s="25">
        <f ca="1">+IF(T3479="ENVIO OS", IF(NETWORKDAYS(N3479,P3479,Feriados!A$28:A$328)&gt;-1,NETWORKDAYS(N3479,P3479,Feriados!A$28:A$328)-1,NETWORKDAYS(N3479,TODAY(),Feriados!A$28:A$328)),0)</f>
        <v>0</v>
      </c>
      <c r="R3479" s="17"/>
      <c r="S3479" s="17"/>
      <c r="AC3479" s="26"/>
      <c r="AD3479" s="26"/>
      <c r="AF3479" s="28"/>
    </row>
    <row r="3480" spans="13:32" s="25" customFormat="1" ht="15" x14ac:dyDescent="0.25">
      <c r="M3480" s="26"/>
      <c r="N3480" s="26"/>
      <c r="O3480" s="27">
        <f ca="1">+IF(NETWORKDAYS(M3480,N3480,Feriados!A3361:A3391)&gt;-1,NETWORKDAYS(M3480,N3480,Feriados!A3361:A3391)-1,NETWORKDAYS(M3480,TODAY(),Feriados!A$28:A$328))</f>
        <v>-1</v>
      </c>
      <c r="P3480" s="16"/>
      <c r="Q3480" s="25">
        <f ca="1">+IF(T3480="ENVIO OS", IF(NETWORKDAYS(N3480,P3480,Feriados!A$28:A$328)&gt;-1,NETWORKDAYS(N3480,P3480,Feriados!A$28:A$328)-1,NETWORKDAYS(N3480,TODAY(),Feriados!A$28:A$328)),0)</f>
        <v>0</v>
      </c>
      <c r="R3480" s="17"/>
      <c r="S3480" s="17"/>
      <c r="AC3480" s="26"/>
      <c r="AD3480" s="26"/>
      <c r="AF3480" s="28"/>
    </row>
    <row r="3481" spans="13:32" s="25" customFormat="1" ht="15" x14ac:dyDescent="0.25">
      <c r="M3481" s="26"/>
      <c r="N3481" s="26"/>
      <c r="O3481" s="27">
        <f ca="1">+IF(NETWORKDAYS(M3481,N3481,Feriados!A3362:A3392)&gt;-1,NETWORKDAYS(M3481,N3481,Feriados!A3362:A3392)-1,NETWORKDAYS(M3481,TODAY(),Feriados!A$28:A$328))</f>
        <v>-1</v>
      </c>
      <c r="P3481" s="16"/>
      <c r="Q3481" s="25">
        <f ca="1">+IF(T3481="ENVIO OS", IF(NETWORKDAYS(N3481,P3481,Feriados!A$28:A$328)&gt;-1,NETWORKDAYS(N3481,P3481,Feriados!A$28:A$328)-1,NETWORKDAYS(N3481,TODAY(),Feriados!A$28:A$328)),0)</f>
        <v>0</v>
      </c>
      <c r="R3481" s="17"/>
      <c r="S3481" s="17"/>
      <c r="AC3481" s="26"/>
      <c r="AD3481" s="26"/>
      <c r="AF3481" s="28"/>
    </row>
    <row r="3482" spans="13:32" s="25" customFormat="1" ht="15" x14ac:dyDescent="0.25">
      <c r="M3482" s="26"/>
      <c r="N3482" s="26"/>
      <c r="O3482" s="27">
        <f ca="1">+IF(NETWORKDAYS(M3482,N3482,Feriados!A3363:A3393)&gt;-1,NETWORKDAYS(M3482,N3482,Feriados!A3363:A3393)-1,NETWORKDAYS(M3482,TODAY(),Feriados!A$28:A$328))</f>
        <v>-1</v>
      </c>
      <c r="P3482" s="16"/>
      <c r="Q3482" s="25">
        <f ca="1">+IF(T3482="ENVIO OS", IF(NETWORKDAYS(N3482,P3482,Feriados!A$28:A$328)&gt;-1,NETWORKDAYS(N3482,P3482,Feriados!A$28:A$328)-1,NETWORKDAYS(N3482,TODAY(),Feriados!A$28:A$328)),0)</f>
        <v>0</v>
      </c>
      <c r="R3482" s="17"/>
      <c r="S3482" s="17"/>
      <c r="AC3482" s="26"/>
      <c r="AD3482" s="26"/>
      <c r="AF3482" s="28"/>
    </row>
    <row r="3483" spans="13:32" s="25" customFormat="1" ht="15" x14ac:dyDescent="0.25">
      <c r="M3483" s="26"/>
      <c r="N3483" s="26"/>
      <c r="O3483" s="27">
        <f ca="1">+IF(NETWORKDAYS(M3483,N3483,Feriados!A3364:A3394)&gt;-1,NETWORKDAYS(M3483,N3483,Feriados!A3364:A3394)-1,NETWORKDAYS(M3483,TODAY(),Feriados!A$28:A$328))</f>
        <v>-1</v>
      </c>
      <c r="P3483" s="16"/>
      <c r="Q3483" s="25">
        <f ca="1">+IF(T3483="ENVIO OS", IF(NETWORKDAYS(N3483,P3483,Feriados!A$28:A$328)&gt;-1,NETWORKDAYS(N3483,P3483,Feriados!A$28:A$328)-1,NETWORKDAYS(N3483,TODAY(),Feriados!A$28:A$328)),0)</f>
        <v>0</v>
      </c>
      <c r="R3483" s="17"/>
      <c r="S3483" s="17"/>
      <c r="AC3483" s="26"/>
      <c r="AD3483" s="26"/>
      <c r="AF3483" s="28"/>
    </row>
    <row r="3484" spans="13:32" s="25" customFormat="1" ht="15" x14ac:dyDescent="0.25">
      <c r="M3484" s="26"/>
      <c r="N3484" s="26"/>
      <c r="O3484" s="27">
        <f ca="1">+IF(NETWORKDAYS(M3484,N3484,Feriados!A3365:A3395)&gt;-1,NETWORKDAYS(M3484,N3484,Feriados!A3365:A3395)-1,NETWORKDAYS(M3484,TODAY(),Feriados!A$28:A$328))</f>
        <v>-1</v>
      </c>
      <c r="P3484" s="16"/>
      <c r="Q3484" s="25">
        <f ca="1">+IF(T3484="ENVIO OS", IF(NETWORKDAYS(N3484,P3484,Feriados!A$28:A$328)&gt;-1,NETWORKDAYS(N3484,P3484,Feriados!A$28:A$328)-1,NETWORKDAYS(N3484,TODAY(),Feriados!A$28:A$328)),0)</f>
        <v>0</v>
      </c>
      <c r="R3484" s="17"/>
      <c r="S3484" s="17"/>
      <c r="AC3484" s="26"/>
      <c r="AD3484" s="26"/>
      <c r="AF3484" s="28"/>
    </row>
    <row r="3485" spans="13:32" s="25" customFormat="1" ht="15" x14ac:dyDescent="0.25">
      <c r="M3485" s="26"/>
      <c r="N3485" s="26"/>
      <c r="O3485" s="27">
        <f ca="1">+IF(NETWORKDAYS(M3485,N3485,Feriados!A3366:A3396)&gt;-1,NETWORKDAYS(M3485,N3485,Feriados!A3366:A3396)-1,NETWORKDAYS(M3485,TODAY(),Feriados!A$28:A$328))</f>
        <v>-1</v>
      </c>
      <c r="P3485" s="16"/>
      <c r="Q3485" s="25">
        <f ca="1">+IF(T3485="ENVIO OS", IF(NETWORKDAYS(N3485,P3485,Feriados!A$28:A$328)&gt;-1,NETWORKDAYS(N3485,P3485,Feriados!A$28:A$328)-1,NETWORKDAYS(N3485,TODAY(),Feriados!A$28:A$328)),0)</f>
        <v>0</v>
      </c>
      <c r="R3485" s="17"/>
      <c r="S3485" s="17"/>
      <c r="AC3485" s="26"/>
      <c r="AD3485" s="26"/>
      <c r="AF3485" s="28"/>
    </row>
    <row r="3486" spans="13:32" s="25" customFormat="1" ht="15" x14ac:dyDescent="0.25">
      <c r="M3486" s="26"/>
      <c r="N3486" s="26"/>
      <c r="O3486" s="27">
        <f ca="1">+IF(NETWORKDAYS(M3486,N3486,Feriados!A3367:A3397)&gt;-1,NETWORKDAYS(M3486,N3486,Feriados!A3367:A3397)-1,NETWORKDAYS(M3486,TODAY(),Feriados!A$28:A$328))</f>
        <v>-1</v>
      </c>
      <c r="P3486" s="16"/>
      <c r="Q3486" s="25">
        <f ca="1">+IF(T3486="ENVIO OS", IF(NETWORKDAYS(N3486,P3486,Feriados!A$28:A$328)&gt;-1,NETWORKDAYS(N3486,P3486,Feriados!A$28:A$328)-1,NETWORKDAYS(N3486,TODAY(),Feriados!A$28:A$328)),0)</f>
        <v>0</v>
      </c>
      <c r="R3486" s="17"/>
      <c r="S3486" s="17"/>
      <c r="AC3486" s="26"/>
      <c r="AD3486" s="26"/>
      <c r="AF3486" s="28"/>
    </row>
    <row r="3487" spans="13:32" s="25" customFormat="1" ht="15" x14ac:dyDescent="0.25">
      <c r="M3487" s="26"/>
      <c r="N3487" s="26"/>
      <c r="O3487" s="27">
        <f ca="1">+IF(NETWORKDAYS(M3487,N3487,Feriados!A3368:A3398)&gt;-1,NETWORKDAYS(M3487,N3487,Feriados!A3368:A3398)-1,NETWORKDAYS(M3487,TODAY(),Feriados!A$28:A$328))</f>
        <v>-1</v>
      </c>
      <c r="P3487" s="16"/>
      <c r="Q3487" s="25">
        <f ca="1">+IF(T3487="ENVIO OS", IF(NETWORKDAYS(N3487,P3487,Feriados!A$28:A$328)&gt;-1,NETWORKDAYS(N3487,P3487,Feriados!A$28:A$328)-1,NETWORKDAYS(N3487,TODAY(),Feriados!A$28:A$328)),0)</f>
        <v>0</v>
      </c>
      <c r="R3487" s="17"/>
      <c r="S3487" s="17"/>
      <c r="AC3487" s="26"/>
      <c r="AD3487" s="26"/>
      <c r="AF3487" s="28"/>
    </row>
    <row r="3488" spans="13:32" s="25" customFormat="1" ht="15" x14ac:dyDescent="0.25">
      <c r="M3488" s="26"/>
      <c r="N3488" s="26"/>
      <c r="O3488" s="27">
        <f ca="1">+IF(NETWORKDAYS(M3488,N3488,Feriados!A3369:A3399)&gt;-1,NETWORKDAYS(M3488,N3488,Feriados!A3369:A3399)-1,NETWORKDAYS(M3488,TODAY(),Feriados!A$28:A$328))</f>
        <v>-1</v>
      </c>
      <c r="P3488" s="16"/>
      <c r="Q3488" s="25">
        <f ca="1">+IF(T3488="ENVIO OS", IF(NETWORKDAYS(N3488,P3488,Feriados!A$28:A$328)&gt;-1,NETWORKDAYS(N3488,P3488,Feriados!A$28:A$328)-1,NETWORKDAYS(N3488,TODAY(),Feriados!A$28:A$328)),0)</f>
        <v>0</v>
      </c>
      <c r="R3488" s="17"/>
      <c r="S3488" s="17"/>
      <c r="AC3488" s="26"/>
      <c r="AD3488" s="26"/>
      <c r="AF3488" s="28"/>
    </row>
    <row r="3489" spans="13:32" s="25" customFormat="1" ht="15" x14ac:dyDescent="0.25">
      <c r="M3489" s="26"/>
      <c r="N3489" s="26"/>
      <c r="O3489" s="27">
        <f ca="1">+IF(NETWORKDAYS(M3489,N3489,Feriados!A3370:A3400)&gt;-1,NETWORKDAYS(M3489,N3489,Feriados!A3370:A3400)-1,NETWORKDAYS(M3489,TODAY(),Feriados!A$28:A$328))</f>
        <v>-1</v>
      </c>
      <c r="P3489" s="16"/>
      <c r="Q3489" s="25">
        <f ca="1">+IF(T3489="ENVIO OS", IF(NETWORKDAYS(N3489,P3489,Feriados!A$28:A$328)&gt;-1,NETWORKDAYS(N3489,P3489,Feriados!A$28:A$328)-1,NETWORKDAYS(N3489,TODAY(),Feriados!A$28:A$328)),0)</f>
        <v>0</v>
      </c>
      <c r="R3489" s="17"/>
      <c r="S3489" s="17"/>
      <c r="AC3489" s="26"/>
      <c r="AD3489" s="26"/>
      <c r="AF3489" s="28"/>
    </row>
    <row r="3490" spans="13:32" s="25" customFormat="1" ht="15" x14ac:dyDescent="0.25">
      <c r="M3490" s="26"/>
      <c r="N3490" s="26"/>
      <c r="O3490" s="27">
        <f ca="1">+IF(NETWORKDAYS(M3490,N3490,Feriados!A3371:A3401)&gt;-1,NETWORKDAYS(M3490,N3490,Feriados!A3371:A3401)-1,NETWORKDAYS(M3490,TODAY(),Feriados!A$28:A$328))</f>
        <v>-1</v>
      </c>
      <c r="P3490" s="16"/>
      <c r="Q3490" s="25">
        <f ca="1">+IF(T3490="ENVIO OS", IF(NETWORKDAYS(N3490,P3490,Feriados!A$28:A$328)&gt;-1,NETWORKDAYS(N3490,P3490,Feriados!A$28:A$328)-1,NETWORKDAYS(N3490,TODAY(),Feriados!A$28:A$328)),0)</f>
        <v>0</v>
      </c>
      <c r="R3490" s="17"/>
      <c r="S3490" s="17"/>
      <c r="AC3490" s="26"/>
      <c r="AD3490" s="26"/>
      <c r="AF3490" s="28"/>
    </row>
    <row r="3491" spans="13:32" s="25" customFormat="1" ht="15" x14ac:dyDescent="0.25">
      <c r="M3491" s="26"/>
      <c r="N3491" s="26"/>
      <c r="O3491" s="27">
        <f ca="1">+IF(NETWORKDAYS(M3491,N3491,Feriados!A3372:A3402)&gt;-1,NETWORKDAYS(M3491,N3491,Feriados!A3372:A3402)-1,NETWORKDAYS(M3491,TODAY(),Feriados!A$28:A$328))</f>
        <v>-1</v>
      </c>
      <c r="P3491" s="16"/>
      <c r="Q3491" s="25">
        <f ca="1">+IF(T3491="ENVIO OS", IF(NETWORKDAYS(N3491,P3491,Feriados!A$28:A$328)&gt;-1,NETWORKDAYS(N3491,P3491,Feriados!A$28:A$328)-1,NETWORKDAYS(N3491,TODAY(),Feriados!A$28:A$328)),0)</f>
        <v>0</v>
      </c>
      <c r="R3491" s="17"/>
      <c r="S3491" s="17"/>
      <c r="AC3491" s="26"/>
      <c r="AD3491" s="26"/>
      <c r="AF3491" s="28"/>
    </row>
    <row r="3492" spans="13:32" s="25" customFormat="1" ht="15" x14ac:dyDescent="0.25">
      <c r="M3492" s="26"/>
      <c r="N3492" s="26"/>
      <c r="O3492" s="27">
        <f ca="1">+IF(NETWORKDAYS(M3492,N3492,Feriados!A3373:A3403)&gt;-1,NETWORKDAYS(M3492,N3492,Feriados!A3373:A3403)-1,NETWORKDAYS(M3492,TODAY(),Feriados!A$28:A$328))</f>
        <v>-1</v>
      </c>
      <c r="P3492" s="16"/>
      <c r="Q3492" s="25">
        <f ca="1">+IF(T3492="ENVIO OS", IF(NETWORKDAYS(N3492,P3492,Feriados!A$28:A$328)&gt;-1,NETWORKDAYS(N3492,P3492,Feriados!A$28:A$328)-1,NETWORKDAYS(N3492,TODAY(),Feriados!A$28:A$328)),0)</f>
        <v>0</v>
      </c>
      <c r="R3492" s="17"/>
      <c r="S3492" s="17"/>
      <c r="AC3492" s="26"/>
      <c r="AD3492" s="26"/>
      <c r="AF3492" s="28"/>
    </row>
    <row r="3493" spans="13:32" s="25" customFormat="1" ht="15" x14ac:dyDescent="0.25">
      <c r="M3493" s="26"/>
      <c r="N3493" s="26"/>
      <c r="O3493" s="27">
        <f ca="1">+IF(NETWORKDAYS(M3493,N3493,Feriados!A3374:A3404)&gt;-1,NETWORKDAYS(M3493,N3493,Feriados!A3374:A3404)-1,NETWORKDAYS(M3493,TODAY(),Feriados!A$28:A$328))</f>
        <v>-1</v>
      </c>
      <c r="P3493" s="16"/>
      <c r="Q3493" s="25">
        <f ca="1">+IF(T3493="ENVIO OS", IF(NETWORKDAYS(N3493,P3493,Feriados!A$28:A$328)&gt;-1,NETWORKDAYS(N3493,P3493,Feriados!A$28:A$328)-1,NETWORKDAYS(N3493,TODAY(),Feriados!A$28:A$328)),0)</f>
        <v>0</v>
      </c>
      <c r="R3493" s="17"/>
      <c r="S3493" s="17"/>
      <c r="AC3493" s="26"/>
      <c r="AD3493" s="26"/>
      <c r="AF3493" s="28"/>
    </row>
    <row r="3494" spans="13:32" s="25" customFormat="1" ht="15" x14ac:dyDescent="0.25">
      <c r="M3494" s="26"/>
      <c r="N3494" s="26"/>
      <c r="O3494" s="27">
        <f ca="1">+IF(NETWORKDAYS(M3494,N3494,Feriados!A3375:A3405)&gt;-1,NETWORKDAYS(M3494,N3494,Feriados!A3375:A3405)-1,NETWORKDAYS(M3494,TODAY(),Feriados!A$28:A$328))</f>
        <v>-1</v>
      </c>
      <c r="P3494" s="16"/>
      <c r="Q3494" s="25">
        <f ca="1">+IF(T3494="ENVIO OS", IF(NETWORKDAYS(N3494,P3494,Feriados!A$28:A$328)&gt;-1,NETWORKDAYS(N3494,P3494,Feriados!A$28:A$328)-1,NETWORKDAYS(N3494,TODAY(),Feriados!A$28:A$328)),0)</f>
        <v>0</v>
      </c>
      <c r="R3494" s="17"/>
      <c r="S3494" s="17"/>
      <c r="AC3494" s="26"/>
      <c r="AD3494" s="26"/>
      <c r="AF3494" s="28"/>
    </row>
    <row r="3495" spans="13:32" s="25" customFormat="1" ht="15" x14ac:dyDescent="0.25">
      <c r="M3495" s="26"/>
      <c r="N3495" s="26"/>
      <c r="O3495" s="27">
        <f ca="1">+IF(NETWORKDAYS(M3495,N3495,Feriados!A3376:A3406)&gt;-1,NETWORKDAYS(M3495,N3495,Feriados!A3376:A3406)-1,NETWORKDAYS(M3495,TODAY(),Feriados!A$28:A$328))</f>
        <v>-1</v>
      </c>
      <c r="P3495" s="16"/>
      <c r="Q3495" s="25">
        <f ca="1">+IF(T3495="ENVIO OS", IF(NETWORKDAYS(N3495,P3495,Feriados!A$28:A$328)&gt;-1,NETWORKDAYS(N3495,P3495,Feriados!A$28:A$328)-1,NETWORKDAYS(N3495,TODAY(),Feriados!A$28:A$328)),0)</f>
        <v>0</v>
      </c>
      <c r="R3495" s="17"/>
      <c r="S3495" s="17"/>
      <c r="AC3495" s="26"/>
      <c r="AD3495" s="26"/>
      <c r="AF3495" s="28"/>
    </row>
    <row r="3496" spans="13:32" s="25" customFormat="1" ht="15" x14ac:dyDescent="0.25">
      <c r="M3496" s="26"/>
      <c r="N3496" s="26"/>
      <c r="O3496" s="27">
        <f ca="1">+IF(NETWORKDAYS(M3496,N3496,Feriados!A3377:A3407)&gt;-1,NETWORKDAYS(M3496,N3496,Feriados!A3377:A3407)-1,NETWORKDAYS(M3496,TODAY(),Feriados!A$28:A$328))</f>
        <v>-1</v>
      </c>
      <c r="P3496" s="16"/>
      <c r="Q3496" s="25">
        <f ca="1">+IF(T3496="ENVIO OS", IF(NETWORKDAYS(N3496,P3496,Feriados!A$28:A$328)&gt;-1,NETWORKDAYS(N3496,P3496,Feriados!A$28:A$328)-1,NETWORKDAYS(N3496,TODAY(),Feriados!A$28:A$328)),0)</f>
        <v>0</v>
      </c>
      <c r="R3496" s="17"/>
      <c r="S3496" s="17"/>
      <c r="AC3496" s="26"/>
      <c r="AD3496" s="26"/>
      <c r="AF3496" s="28"/>
    </row>
    <row r="3497" spans="13:32" s="25" customFormat="1" ht="15" x14ac:dyDescent="0.25">
      <c r="M3497" s="26"/>
      <c r="N3497" s="26"/>
      <c r="O3497" s="27">
        <f ca="1">+IF(NETWORKDAYS(M3497,N3497,Feriados!A3378:A3408)&gt;-1,NETWORKDAYS(M3497,N3497,Feriados!A3378:A3408)-1,NETWORKDAYS(M3497,TODAY(),Feriados!A$28:A$328))</f>
        <v>-1</v>
      </c>
      <c r="P3497" s="16"/>
      <c r="Q3497" s="25">
        <f ca="1">+IF(T3497="ENVIO OS", IF(NETWORKDAYS(N3497,P3497,Feriados!A$28:A$328)&gt;-1,NETWORKDAYS(N3497,P3497,Feriados!A$28:A$328)-1,NETWORKDAYS(N3497,TODAY(),Feriados!A$28:A$328)),0)</f>
        <v>0</v>
      </c>
      <c r="R3497" s="17"/>
      <c r="S3497" s="17"/>
      <c r="AC3497" s="26"/>
      <c r="AD3497" s="26"/>
      <c r="AF3497" s="28"/>
    </row>
    <row r="3498" spans="13:32" s="25" customFormat="1" ht="15" x14ac:dyDescent="0.25">
      <c r="M3498" s="26"/>
      <c r="N3498" s="26"/>
      <c r="O3498" s="27">
        <f ca="1">+IF(NETWORKDAYS(M3498,N3498,Feriados!A3379:A3409)&gt;-1,NETWORKDAYS(M3498,N3498,Feriados!A3379:A3409)-1,NETWORKDAYS(M3498,TODAY(),Feriados!A$28:A$328))</f>
        <v>-1</v>
      </c>
      <c r="P3498" s="16"/>
      <c r="Q3498" s="25">
        <f ca="1">+IF(T3498="ENVIO OS", IF(NETWORKDAYS(N3498,P3498,Feriados!A$28:A$328)&gt;-1,NETWORKDAYS(N3498,P3498,Feriados!A$28:A$328)-1,NETWORKDAYS(N3498,TODAY(),Feriados!A$28:A$328)),0)</f>
        <v>0</v>
      </c>
      <c r="R3498" s="17"/>
      <c r="S3498" s="17"/>
      <c r="AC3498" s="26"/>
      <c r="AD3498" s="26"/>
      <c r="AF3498" s="28"/>
    </row>
    <row r="3499" spans="13:32" s="25" customFormat="1" ht="15" x14ac:dyDescent="0.25">
      <c r="M3499" s="26"/>
      <c r="N3499" s="26"/>
      <c r="O3499" s="27">
        <f ca="1">+IF(NETWORKDAYS(M3499,N3499,Feriados!A3380:A3410)&gt;-1,NETWORKDAYS(M3499,N3499,Feriados!A3380:A3410)-1,NETWORKDAYS(M3499,TODAY(),Feriados!A$28:A$328))</f>
        <v>-1</v>
      </c>
      <c r="P3499" s="16"/>
      <c r="Q3499" s="25">
        <f ca="1">+IF(T3499="ENVIO OS", IF(NETWORKDAYS(N3499,P3499,Feriados!A$28:A$328)&gt;-1,NETWORKDAYS(N3499,P3499,Feriados!A$28:A$328)-1,NETWORKDAYS(N3499,TODAY(),Feriados!A$28:A$328)),0)</f>
        <v>0</v>
      </c>
      <c r="R3499" s="17"/>
      <c r="S3499" s="17"/>
      <c r="AC3499" s="26"/>
      <c r="AD3499" s="26"/>
      <c r="AF3499" s="28"/>
    </row>
    <row r="3500" spans="13:32" s="25" customFormat="1" ht="15" x14ac:dyDescent="0.25">
      <c r="M3500" s="26"/>
      <c r="N3500" s="26"/>
      <c r="O3500" s="27">
        <f ca="1">+IF(NETWORKDAYS(M3500,N3500,Feriados!A3381:A3411)&gt;-1,NETWORKDAYS(M3500,N3500,Feriados!A3381:A3411)-1,NETWORKDAYS(M3500,TODAY(),Feriados!A$28:A$328))</f>
        <v>-1</v>
      </c>
      <c r="P3500" s="16"/>
      <c r="Q3500" s="25">
        <f ca="1">+IF(T3500="ENVIO OS", IF(NETWORKDAYS(N3500,P3500,Feriados!A$28:A$328)&gt;-1,NETWORKDAYS(N3500,P3500,Feriados!A$28:A$328)-1,NETWORKDAYS(N3500,TODAY(),Feriados!A$28:A$328)),0)</f>
        <v>0</v>
      </c>
      <c r="R3500" s="17"/>
      <c r="S3500" s="17"/>
      <c r="AC3500" s="26"/>
      <c r="AD3500" s="26"/>
      <c r="AF3500" s="28"/>
    </row>
    <row r="3501" spans="13:32" s="25" customFormat="1" ht="15" x14ac:dyDescent="0.25">
      <c r="M3501" s="26"/>
      <c r="N3501" s="26"/>
      <c r="O3501" s="27">
        <f ca="1">+IF(NETWORKDAYS(M3501,N3501,Feriados!A3382:A3412)&gt;-1,NETWORKDAYS(M3501,N3501,Feriados!A3382:A3412)-1,NETWORKDAYS(M3501,TODAY(),Feriados!A$28:A$328))</f>
        <v>-1</v>
      </c>
      <c r="P3501" s="16"/>
      <c r="Q3501" s="25">
        <f ca="1">+IF(T3501="ENVIO OS", IF(NETWORKDAYS(N3501,P3501,Feriados!A$28:A$328)&gt;-1,NETWORKDAYS(N3501,P3501,Feriados!A$28:A$328)-1,NETWORKDAYS(N3501,TODAY(),Feriados!A$28:A$328)),0)</f>
        <v>0</v>
      </c>
      <c r="R3501" s="17"/>
      <c r="S3501" s="17"/>
      <c r="AC3501" s="26"/>
      <c r="AD3501" s="26"/>
      <c r="AF3501" s="28"/>
    </row>
    <row r="3502" spans="13:32" s="25" customFormat="1" ht="15" x14ac:dyDescent="0.25">
      <c r="M3502" s="26"/>
      <c r="N3502" s="26"/>
      <c r="O3502" s="27">
        <f ca="1">+IF(NETWORKDAYS(M3502,N3502,Feriados!A3383:A3413)&gt;-1,NETWORKDAYS(M3502,N3502,Feriados!A3383:A3413)-1,NETWORKDAYS(M3502,TODAY(),Feriados!A$28:A$328))</f>
        <v>-1</v>
      </c>
      <c r="P3502" s="16"/>
      <c r="Q3502" s="25">
        <f ca="1">+IF(T3502="ENVIO OS", IF(NETWORKDAYS(N3502,P3502,Feriados!A$28:A$328)&gt;-1,NETWORKDAYS(N3502,P3502,Feriados!A$28:A$328)-1,NETWORKDAYS(N3502,TODAY(),Feriados!A$28:A$328)),0)</f>
        <v>0</v>
      </c>
      <c r="R3502" s="17"/>
      <c r="S3502" s="17"/>
      <c r="AC3502" s="26"/>
      <c r="AD3502" s="26"/>
      <c r="AF3502" s="28"/>
    </row>
    <row r="3503" spans="13:32" s="25" customFormat="1" ht="15" x14ac:dyDescent="0.25">
      <c r="M3503" s="26"/>
      <c r="N3503" s="26"/>
      <c r="O3503" s="27">
        <f ca="1">+IF(NETWORKDAYS(M3503,N3503,Feriados!A3384:A3414)&gt;-1,NETWORKDAYS(M3503,N3503,Feriados!A3384:A3414)-1,NETWORKDAYS(M3503,TODAY(),Feriados!A$28:A$328))</f>
        <v>-1</v>
      </c>
      <c r="P3503" s="16"/>
      <c r="Q3503" s="25">
        <f ca="1">+IF(T3503="ENVIO OS", IF(NETWORKDAYS(N3503,P3503,Feriados!A$28:A$328)&gt;-1,NETWORKDAYS(N3503,P3503,Feriados!A$28:A$328)-1,NETWORKDAYS(N3503,TODAY(),Feriados!A$28:A$328)),0)</f>
        <v>0</v>
      </c>
      <c r="R3503" s="17"/>
      <c r="S3503" s="17"/>
      <c r="AC3503" s="26"/>
      <c r="AD3503" s="26"/>
      <c r="AF3503" s="28"/>
    </row>
    <row r="3504" spans="13:32" s="25" customFormat="1" ht="15" x14ac:dyDescent="0.25">
      <c r="M3504" s="26"/>
      <c r="N3504" s="26"/>
      <c r="O3504" s="27">
        <f ca="1">+IF(NETWORKDAYS(M3504,N3504,Feriados!A3385:A3415)&gt;-1,NETWORKDAYS(M3504,N3504,Feriados!A3385:A3415)-1,NETWORKDAYS(M3504,TODAY(),Feriados!A$28:A$328))</f>
        <v>-1</v>
      </c>
      <c r="P3504" s="16"/>
      <c r="Q3504" s="25">
        <f ca="1">+IF(T3504="ENVIO OS", IF(NETWORKDAYS(N3504,P3504,Feriados!A$28:A$328)&gt;-1,NETWORKDAYS(N3504,P3504,Feriados!A$28:A$328)-1,NETWORKDAYS(N3504,TODAY(),Feriados!A$28:A$328)),0)</f>
        <v>0</v>
      </c>
      <c r="R3504" s="17"/>
      <c r="S3504" s="17"/>
      <c r="AC3504" s="26"/>
      <c r="AD3504" s="26"/>
      <c r="AF3504" s="28"/>
    </row>
    <row r="3505" spans="13:32" s="25" customFormat="1" ht="15" x14ac:dyDescent="0.25">
      <c r="M3505" s="26"/>
      <c r="N3505" s="26"/>
      <c r="O3505" s="27">
        <f ca="1">+IF(NETWORKDAYS(M3505,N3505,Feriados!A3386:A3416)&gt;-1,NETWORKDAYS(M3505,N3505,Feriados!A3386:A3416)-1,NETWORKDAYS(M3505,TODAY(),Feriados!A$28:A$328))</f>
        <v>-1</v>
      </c>
      <c r="P3505" s="16"/>
      <c r="Q3505" s="25">
        <f ca="1">+IF(T3505="ENVIO OS", IF(NETWORKDAYS(N3505,P3505,Feriados!A$28:A$328)&gt;-1,NETWORKDAYS(N3505,P3505,Feriados!A$28:A$328)-1,NETWORKDAYS(N3505,TODAY(),Feriados!A$28:A$328)),0)</f>
        <v>0</v>
      </c>
      <c r="R3505" s="17"/>
      <c r="S3505" s="17"/>
      <c r="AC3505" s="26"/>
      <c r="AD3505" s="26"/>
      <c r="AF3505" s="28"/>
    </row>
    <row r="3506" spans="13:32" s="25" customFormat="1" ht="15" x14ac:dyDescent="0.25">
      <c r="M3506" s="26"/>
      <c r="N3506" s="26"/>
      <c r="O3506" s="27">
        <f ca="1">+IF(NETWORKDAYS(M3506,N3506,Feriados!A3387:A3417)&gt;-1,NETWORKDAYS(M3506,N3506,Feriados!A3387:A3417)-1,NETWORKDAYS(M3506,TODAY(),Feriados!A$28:A$328))</f>
        <v>-1</v>
      </c>
      <c r="P3506" s="16"/>
      <c r="Q3506" s="25">
        <f ca="1">+IF(T3506="ENVIO OS", IF(NETWORKDAYS(N3506,P3506,Feriados!A$28:A$328)&gt;-1,NETWORKDAYS(N3506,P3506,Feriados!A$28:A$328)-1,NETWORKDAYS(N3506,TODAY(),Feriados!A$28:A$328)),0)</f>
        <v>0</v>
      </c>
      <c r="R3506" s="17"/>
      <c r="S3506" s="17"/>
      <c r="AC3506" s="26"/>
      <c r="AD3506" s="26"/>
      <c r="AF3506" s="28"/>
    </row>
    <row r="3507" spans="13:32" s="25" customFormat="1" ht="15" x14ac:dyDescent="0.25">
      <c r="M3507" s="26"/>
      <c r="N3507" s="26"/>
      <c r="O3507" s="27">
        <f ca="1">+IF(NETWORKDAYS(M3507,N3507,Feriados!A3388:A3418)&gt;-1,NETWORKDAYS(M3507,N3507,Feriados!A3388:A3418)-1,NETWORKDAYS(M3507,TODAY(),Feriados!A$28:A$328))</f>
        <v>-1</v>
      </c>
      <c r="P3507" s="16"/>
      <c r="Q3507" s="25">
        <f ca="1">+IF(T3507="ENVIO OS", IF(NETWORKDAYS(N3507,P3507,Feriados!A$28:A$328)&gt;-1,NETWORKDAYS(N3507,P3507,Feriados!A$28:A$328)-1,NETWORKDAYS(N3507,TODAY(),Feriados!A$28:A$328)),0)</f>
        <v>0</v>
      </c>
      <c r="R3507" s="17"/>
      <c r="S3507" s="17"/>
      <c r="AC3507" s="26"/>
      <c r="AD3507" s="26"/>
      <c r="AF3507" s="28"/>
    </row>
    <row r="3508" spans="13:32" s="25" customFormat="1" ht="15" x14ac:dyDescent="0.25">
      <c r="M3508" s="26"/>
      <c r="N3508" s="26"/>
      <c r="O3508" s="27">
        <f ca="1">+IF(NETWORKDAYS(M3508,N3508,Feriados!A3389:A3419)&gt;-1,NETWORKDAYS(M3508,N3508,Feriados!A3389:A3419)-1,NETWORKDAYS(M3508,TODAY(),Feriados!A$28:A$328))</f>
        <v>-1</v>
      </c>
      <c r="P3508" s="16"/>
      <c r="Q3508" s="25">
        <f ca="1">+IF(T3508="ENVIO OS", IF(NETWORKDAYS(N3508,P3508,Feriados!A$28:A$328)&gt;-1,NETWORKDAYS(N3508,P3508,Feriados!A$28:A$328)-1,NETWORKDAYS(N3508,TODAY(),Feriados!A$28:A$328)),0)</f>
        <v>0</v>
      </c>
      <c r="R3508" s="17"/>
      <c r="S3508" s="17"/>
      <c r="AC3508" s="26"/>
      <c r="AD3508" s="26"/>
      <c r="AF3508" s="28"/>
    </row>
    <row r="3509" spans="13:32" s="25" customFormat="1" ht="15" x14ac:dyDescent="0.25">
      <c r="M3509" s="26"/>
      <c r="N3509" s="26"/>
      <c r="O3509" s="27">
        <f ca="1">+IF(NETWORKDAYS(M3509,N3509,Feriados!A3390:A3420)&gt;-1,NETWORKDAYS(M3509,N3509,Feriados!A3390:A3420)-1,NETWORKDAYS(M3509,TODAY(),Feriados!A$28:A$328))</f>
        <v>-1</v>
      </c>
      <c r="P3509" s="16"/>
      <c r="Q3509" s="25">
        <f ca="1">+IF(T3509="ENVIO OS", IF(NETWORKDAYS(N3509,P3509,Feriados!A$28:A$328)&gt;-1,NETWORKDAYS(N3509,P3509,Feriados!A$28:A$328)-1,NETWORKDAYS(N3509,TODAY(),Feriados!A$28:A$328)),0)</f>
        <v>0</v>
      </c>
      <c r="R3509" s="17"/>
      <c r="S3509" s="17"/>
      <c r="AC3509" s="26"/>
      <c r="AD3509" s="26"/>
      <c r="AF3509" s="28"/>
    </row>
    <row r="3510" spans="13:32" s="25" customFormat="1" ht="15" x14ac:dyDescent="0.25">
      <c r="M3510" s="26"/>
      <c r="N3510" s="26"/>
      <c r="O3510" s="27">
        <f ca="1">+IF(NETWORKDAYS(M3510,N3510,Feriados!A3391:A3421)&gt;-1,NETWORKDAYS(M3510,N3510,Feriados!A3391:A3421)-1,NETWORKDAYS(M3510,TODAY(),Feriados!A$28:A$328))</f>
        <v>-1</v>
      </c>
      <c r="P3510" s="16"/>
      <c r="Q3510" s="25">
        <f ca="1">+IF(T3510="ENVIO OS", IF(NETWORKDAYS(N3510,P3510,Feriados!A$28:A$328)&gt;-1,NETWORKDAYS(N3510,P3510,Feriados!A$28:A$328)-1,NETWORKDAYS(N3510,TODAY(),Feriados!A$28:A$328)),0)</f>
        <v>0</v>
      </c>
      <c r="R3510" s="17"/>
      <c r="S3510" s="17"/>
      <c r="AC3510" s="26"/>
      <c r="AD3510" s="26"/>
      <c r="AF3510" s="28"/>
    </row>
    <row r="3511" spans="13:32" s="25" customFormat="1" ht="15" x14ac:dyDescent="0.25">
      <c r="M3511" s="26"/>
      <c r="N3511" s="26"/>
      <c r="O3511" s="27">
        <f ca="1">+IF(NETWORKDAYS(M3511,N3511,Feriados!A3392:A3422)&gt;-1,NETWORKDAYS(M3511,N3511,Feriados!A3392:A3422)-1,NETWORKDAYS(M3511,TODAY(),Feriados!A$28:A$328))</f>
        <v>-1</v>
      </c>
      <c r="P3511" s="16"/>
      <c r="Q3511" s="25">
        <f ca="1">+IF(T3511="ENVIO OS", IF(NETWORKDAYS(N3511,P3511,Feriados!A$28:A$328)&gt;-1,NETWORKDAYS(N3511,P3511,Feriados!A$28:A$328)-1,NETWORKDAYS(N3511,TODAY(),Feriados!A$28:A$328)),0)</f>
        <v>0</v>
      </c>
      <c r="R3511" s="17"/>
      <c r="S3511" s="17"/>
      <c r="AC3511" s="26"/>
      <c r="AD3511" s="26"/>
      <c r="AF3511" s="28"/>
    </row>
    <row r="3512" spans="13:32" s="25" customFormat="1" ht="15" x14ac:dyDescent="0.25">
      <c r="M3512" s="26"/>
      <c r="N3512" s="26"/>
      <c r="O3512" s="27">
        <f ca="1">+IF(NETWORKDAYS(M3512,N3512,Feriados!A3393:A3423)&gt;-1,NETWORKDAYS(M3512,N3512,Feriados!A3393:A3423)-1,NETWORKDAYS(M3512,TODAY(),Feriados!A$28:A$328))</f>
        <v>-1</v>
      </c>
      <c r="P3512" s="16"/>
      <c r="Q3512" s="25">
        <f ca="1">+IF(T3512="ENVIO OS", IF(NETWORKDAYS(N3512,P3512,Feriados!A$28:A$328)&gt;-1,NETWORKDAYS(N3512,P3512,Feriados!A$28:A$328)-1,NETWORKDAYS(N3512,TODAY(),Feriados!A$28:A$328)),0)</f>
        <v>0</v>
      </c>
      <c r="R3512" s="17"/>
      <c r="S3512" s="17"/>
      <c r="AC3512" s="26"/>
      <c r="AD3512" s="26"/>
      <c r="AF3512" s="28"/>
    </row>
    <row r="3513" spans="13:32" s="25" customFormat="1" ht="15" x14ac:dyDescent="0.25">
      <c r="M3513" s="26"/>
      <c r="N3513" s="26"/>
      <c r="O3513" s="27">
        <f ca="1">+IF(NETWORKDAYS(M3513,N3513,Feriados!A3394:A3424)&gt;-1,NETWORKDAYS(M3513,N3513,Feriados!A3394:A3424)-1,NETWORKDAYS(M3513,TODAY(),Feriados!A$28:A$328))</f>
        <v>-1</v>
      </c>
      <c r="P3513" s="16"/>
      <c r="Q3513" s="25">
        <f ca="1">+IF(T3513="ENVIO OS", IF(NETWORKDAYS(N3513,P3513,Feriados!A$28:A$328)&gt;-1,NETWORKDAYS(N3513,P3513,Feriados!A$28:A$328)-1,NETWORKDAYS(N3513,TODAY(),Feriados!A$28:A$328)),0)</f>
        <v>0</v>
      </c>
      <c r="R3513" s="17"/>
      <c r="S3513" s="17"/>
      <c r="AC3513" s="26"/>
      <c r="AD3513" s="26"/>
      <c r="AF3513" s="28"/>
    </row>
    <row r="3514" spans="13:32" s="25" customFormat="1" ht="15" x14ac:dyDescent="0.25">
      <c r="M3514" s="26"/>
      <c r="N3514" s="26"/>
      <c r="O3514" s="27">
        <f ca="1">+IF(NETWORKDAYS(M3514,N3514,Feriados!A3395:A3425)&gt;-1,NETWORKDAYS(M3514,N3514,Feriados!A3395:A3425)-1,NETWORKDAYS(M3514,TODAY(),Feriados!A$28:A$328))</f>
        <v>-1</v>
      </c>
      <c r="P3514" s="16"/>
      <c r="Q3514" s="25">
        <f ca="1">+IF(T3514="ENVIO OS", IF(NETWORKDAYS(N3514,P3514,Feriados!A$28:A$328)&gt;-1,NETWORKDAYS(N3514,P3514,Feriados!A$28:A$328)-1,NETWORKDAYS(N3514,TODAY(),Feriados!A$28:A$328)),0)</f>
        <v>0</v>
      </c>
      <c r="R3514" s="17"/>
      <c r="S3514" s="17"/>
      <c r="AC3514" s="26"/>
      <c r="AD3514" s="26"/>
      <c r="AF3514" s="28"/>
    </row>
    <row r="3515" spans="13:32" s="25" customFormat="1" ht="15" x14ac:dyDescent="0.25">
      <c r="M3515" s="26"/>
      <c r="N3515" s="26"/>
      <c r="O3515" s="27">
        <f ca="1">+IF(NETWORKDAYS(M3515,N3515,Feriados!A3396:A3426)&gt;-1,NETWORKDAYS(M3515,N3515,Feriados!A3396:A3426)-1,NETWORKDAYS(M3515,TODAY(),Feriados!A$28:A$328))</f>
        <v>-1</v>
      </c>
      <c r="P3515" s="16"/>
      <c r="Q3515" s="25">
        <f ca="1">+IF(T3515="ENVIO OS", IF(NETWORKDAYS(N3515,P3515,Feriados!A$28:A$328)&gt;-1,NETWORKDAYS(N3515,P3515,Feriados!A$28:A$328)-1,NETWORKDAYS(N3515,TODAY(),Feriados!A$28:A$328)),0)</f>
        <v>0</v>
      </c>
      <c r="R3515" s="17"/>
      <c r="S3515" s="17"/>
      <c r="AC3515" s="26"/>
      <c r="AD3515" s="26"/>
      <c r="AF3515" s="28"/>
    </row>
    <row r="3516" spans="13:32" s="25" customFormat="1" ht="15" x14ac:dyDescent="0.25">
      <c r="M3516" s="26"/>
      <c r="N3516" s="26"/>
      <c r="O3516" s="27">
        <f ca="1">+IF(NETWORKDAYS(M3516,N3516,Feriados!A3397:A3427)&gt;-1,NETWORKDAYS(M3516,N3516,Feriados!A3397:A3427)-1,NETWORKDAYS(M3516,TODAY(),Feriados!A$28:A$328))</f>
        <v>-1</v>
      </c>
      <c r="P3516" s="16"/>
      <c r="Q3516" s="25">
        <f ca="1">+IF(T3516="ENVIO OS", IF(NETWORKDAYS(N3516,P3516,Feriados!A$28:A$328)&gt;-1,NETWORKDAYS(N3516,P3516,Feriados!A$28:A$328)-1,NETWORKDAYS(N3516,TODAY(),Feriados!A$28:A$328)),0)</f>
        <v>0</v>
      </c>
      <c r="R3516" s="17"/>
      <c r="S3516" s="17"/>
      <c r="AC3516" s="26"/>
      <c r="AD3516" s="26"/>
      <c r="AF3516" s="28"/>
    </row>
    <row r="3517" spans="13:32" s="25" customFormat="1" ht="15" x14ac:dyDescent="0.25">
      <c r="M3517" s="26"/>
      <c r="N3517" s="26"/>
      <c r="O3517" s="27">
        <f ca="1">+IF(NETWORKDAYS(M3517,N3517,Feriados!A3398:A3428)&gt;-1,NETWORKDAYS(M3517,N3517,Feriados!A3398:A3428)-1,NETWORKDAYS(M3517,TODAY(),Feriados!A$28:A$328))</f>
        <v>-1</v>
      </c>
      <c r="P3517" s="16"/>
      <c r="Q3517" s="25">
        <f ca="1">+IF(T3517="ENVIO OS", IF(NETWORKDAYS(N3517,P3517,Feriados!A$28:A$328)&gt;-1,NETWORKDAYS(N3517,P3517,Feriados!A$28:A$328)-1,NETWORKDAYS(N3517,TODAY(),Feriados!A$28:A$328)),0)</f>
        <v>0</v>
      </c>
      <c r="R3517" s="17"/>
      <c r="S3517" s="17"/>
      <c r="AC3517" s="26"/>
      <c r="AD3517" s="26"/>
      <c r="AF3517" s="28"/>
    </row>
    <row r="3518" spans="13:32" s="25" customFormat="1" ht="15" x14ac:dyDescent="0.25">
      <c r="M3518" s="26"/>
      <c r="N3518" s="26"/>
      <c r="O3518" s="27">
        <f ca="1">+IF(NETWORKDAYS(M3518,N3518,Feriados!A3399:A3429)&gt;-1,NETWORKDAYS(M3518,N3518,Feriados!A3399:A3429)-1,NETWORKDAYS(M3518,TODAY(),Feriados!A$28:A$328))</f>
        <v>-1</v>
      </c>
      <c r="P3518" s="16"/>
      <c r="Q3518" s="25">
        <f ca="1">+IF(T3518="ENVIO OS", IF(NETWORKDAYS(N3518,P3518,Feriados!A$28:A$328)&gt;-1,NETWORKDAYS(N3518,P3518,Feriados!A$28:A$328)-1,NETWORKDAYS(N3518,TODAY(),Feriados!A$28:A$328)),0)</f>
        <v>0</v>
      </c>
      <c r="R3518" s="17"/>
      <c r="S3518" s="17"/>
      <c r="AC3518" s="26"/>
      <c r="AD3518" s="26"/>
      <c r="AF3518" s="28"/>
    </row>
    <row r="3519" spans="13:32" s="25" customFormat="1" ht="15" x14ac:dyDescent="0.25">
      <c r="M3519" s="26"/>
      <c r="N3519" s="26"/>
      <c r="O3519" s="27">
        <f ca="1">+IF(NETWORKDAYS(M3519,N3519,Feriados!A3400:A3430)&gt;-1,NETWORKDAYS(M3519,N3519,Feriados!A3400:A3430)-1,NETWORKDAYS(M3519,TODAY(),Feriados!A$28:A$328))</f>
        <v>-1</v>
      </c>
      <c r="P3519" s="16"/>
      <c r="Q3519" s="25">
        <f ca="1">+IF(T3519="ENVIO OS", IF(NETWORKDAYS(N3519,P3519,Feriados!A$28:A$328)&gt;-1,NETWORKDAYS(N3519,P3519,Feriados!A$28:A$328)-1,NETWORKDAYS(N3519,TODAY(),Feriados!A$28:A$328)),0)</f>
        <v>0</v>
      </c>
      <c r="R3519" s="17"/>
      <c r="S3519" s="17"/>
      <c r="AC3519" s="26"/>
      <c r="AD3519" s="26"/>
      <c r="AF3519" s="28"/>
    </row>
    <row r="3520" spans="13:32" s="25" customFormat="1" ht="15" x14ac:dyDescent="0.25">
      <c r="M3520" s="26"/>
      <c r="N3520" s="26"/>
      <c r="O3520" s="27">
        <f ca="1">+IF(NETWORKDAYS(M3520,N3520,Feriados!A3401:A3431)&gt;-1,NETWORKDAYS(M3520,N3520,Feriados!A3401:A3431)-1,NETWORKDAYS(M3520,TODAY(),Feriados!A$28:A$328))</f>
        <v>-1</v>
      </c>
      <c r="P3520" s="16"/>
      <c r="Q3520" s="25">
        <f ca="1">+IF(T3520="ENVIO OS", IF(NETWORKDAYS(N3520,P3520,Feriados!A$28:A$328)&gt;-1,NETWORKDAYS(N3520,P3520,Feriados!A$28:A$328)-1,NETWORKDAYS(N3520,TODAY(),Feriados!A$28:A$328)),0)</f>
        <v>0</v>
      </c>
      <c r="R3520" s="17"/>
      <c r="S3520" s="17"/>
      <c r="AC3520" s="26"/>
      <c r="AD3520" s="26"/>
      <c r="AF3520" s="28"/>
    </row>
    <row r="3521" spans="13:32" s="25" customFormat="1" ht="15" x14ac:dyDescent="0.25">
      <c r="M3521" s="26"/>
      <c r="N3521" s="26"/>
      <c r="O3521" s="27">
        <f ca="1">+IF(NETWORKDAYS(M3521,N3521,Feriados!A3402:A3432)&gt;-1,NETWORKDAYS(M3521,N3521,Feriados!A3402:A3432)-1,NETWORKDAYS(M3521,TODAY(),Feriados!A$28:A$328))</f>
        <v>-1</v>
      </c>
      <c r="P3521" s="16"/>
      <c r="Q3521" s="25">
        <f ca="1">+IF(T3521="ENVIO OS", IF(NETWORKDAYS(N3521,P3521,Feriados!A$28:A$328)&gt;-1,NETWORKDAYS(N3521,P3521,Feriados!A$28:A$328)-1,NETWORKDAYS(N3521,TODAY(),Feriados!A$28:A$328)),0)</f>
        <v>0</v>
      </c>
      <c r="R3521" s="17"/>
      <c r="S3521" s="17"/>
      <c r="AC3521" s="26"/>
      <c r="AD3521" s="26"/>
      <c r="AF3521" s="28"/>
    </row>
    <row r="3522" spans="13:32" s="25" customFormat="1" ht="15" x14ac:dyDescent="0.25">
      <c r="M3522" s="26"/>
      <c r="N3522" s="26"/>
      <c r="O3522" s="27">
        <f ca="1">+IF(NETWORKDAYS(M3522,N3522,Feriados!A3403:A3433)&gt;-1,NETWORKDAYS(M3522,N3522,Feriados!A3403:A3433)-1,NETWORKDAYS(M3522,TODAY(),Feriados!A$28:A$328))</f>
        <v>-1</v>
      </c>
      <c r="P3522" s="16"/>
      <c r="Q3522" s="25">
        <f ca="1">+IF(T3522="ENVIO OS", IF(NETWORKDAYS(N3522,P3522,Feriados!A$28:A$328)&gt;-1,NETWORKDAYS(N3522,P3522,Feriados!A$28:A$328)-1,NETWORKDAYS(N3522,TODAY(),Feriados!A$28:A$328)),0)</f>
        <v>0</v>
      </c>
      <c r="R3522" s="17"/>
      <c r="S3522" s="17"/>
      <c r="AC3522" s="26"/>
      <c r="AD3522" s="26"/>
      <c r="AF3522" s="28"/>
    </row>
    <row r="3523" spans="13:32" s="25" customFormat="1" ht="15" x14ac:dyDescent="0.25">
      <c r="M3523" s="26"/>
      <c r="N3523" s="26"/>
      <c r="O3523" s="27">
        <f ca="1">+IF(NETWORKDAYS(M3523,N3523,Feriados!A3404:A3434)&gt;-1,NETWORKDAYS(M3523,N3523,Feriados!A3404:A3434)-1,NETWORKDAYS(M3523,TODAY(),Feriados!A$28:A$328))</f>
        <v>-1</v>
      </c>
      <c r="P3523" s="16"/>
      <c r="Q3523" s="25">
        <f ca="1">+IF(T3523="ENVIO OS", IF(NETWORKDAYS(N3523,P3523,Feriados!A$28:A$328)&gt;-1,NETWORKDAYS(N3523,P3523,Feriados!A$28:A$328)-1,NETWORKDAYS(N3523,TODAY(),Feriados!A$28:A$328)),0)</f>
        <v>0</v>
      </c>
      <c r="R3523" s="17"/>
      <c r="S3523" s="17"/>
      <c r="AC3523" s="26"/>
      <c r="AD3523" s="26"/>
      <c r="AF3523" s="28"/>
    </row>
    <row r="3524" spans="13:32" s="25" customFormat="1" ht="15" x14ac:dyDescent="0.25">
      <c r="M3524" s="26"/>
      <c r="N3524" s="26"/>
      <c r="O3524" s="27">
        <f ca="1">+IF(NETWORKDAYS(M3524,N3524,Feriados!A3405:A3435)&gt;-1,NETWORKDAYS(M3524,N3524,Feriados!A3405:A3435)-1,NETWORKDAYS(M3524,TODAY(),Feriados!A$28:A$328))</f>
        <v>-1</v>
      </c>
      <c r="P3524" s="16"/>
      <c r="Q3524" s="25">
        <f ca="1">+IF(T3524="ENVIO OS", IF(NETWORKDAYS(N3524,P3524,Feriados!A$28:A$328)&gt;-1,NETWORKDAYS(N3524,P3524,Feriados!A$28:A$328)-1,NETWORKDAYS(N3524,TODAY(),Feriados!A$28:A$328)),0)</f>
        <v>0</v>
      </c>
      <c r="R3524" s="17"/>
      <c r="S3524" s="17"/>
      <c r="AC3524" s="26"/>
      <c r="AD3524" s="26"/>
      <c r="AF3524" s="28"/>
    </row>
    <row r="3525" spans="13:32" s="25" customFormat="1" ht="15" x14ac:dyDescent="0.25">
      <c r="M3525" s="26"/>
      <c r="N3525" s="26"/>
      <c r="O3525" s="27">
        <f ca="1">+IF(NETWORKDAYS(M3525,N3525,Feriados!A3406:A3436)&gt;-1,NETWORKDAYS(M3525,N3525,Feriados!A3406:A3436)-1,NETWORKDAYS(M3525,TODAY(),Feriados!A$28:A$328))</f>
        <v>-1</v>
      </c>
      <c r="P3525" s="16"/>
      <c r="Q3525" s="25">
        <f ca="1">+IF(T3525="ENVIO OS", IF(NETWORKDAYS(N3525,P3525,Feriados!A$28:A$328)&gt;-1,NETWORKDAYS(N3525,P3525,Feriados!A$28:A$328)-1,NETWORKDAYS(N3525,TODAY(),Feriados!A$28:A$328)),0)</f>
        <v>0</v>
      </c>
      <c r="R3525" s="17"/>
      <c r="S3525" s="17"/>
      <c r="AC3525" s="26"/>
      <c r="AD3525" s="26"/>
      <c r="AF3525" s="28"/>
    </row>
    <row r="3526" spans="13:32" s="25" customFormat="1" ht="15" x14ac:dyDescent="0.25">
      <c r="M3526" s="26"/>
      <c r="N3526" s="26"/>
      <c r="O3526" s="27">
        <f ca="1">+IF(NETWORKDAYS(M3526,N3526,Feriados!A3407:A3437)&gt;-1,NETWORKDAYS(M3526,N3526,Feriados!A3407:A3437)-1,NETWORKDAYS(M3526,TODAY(),Feriados!A$28:A$328))</f>
        <v>-1</v>
      </c>
      <c r="P3526" s="16"/>
      <c r="Q3526" s="25">
        <f ca="1">+IF(T3526="ENVIO OS", IF(NETWORKDAYS(N3526,P3526,Feriados!A$28:A$328)&gt;-1,NETWORKDAYS(N3526,P3526,Feriados!A$28:A$328)-1,NETWORKDAYS(N3526,TODAY(),Feriados!A$28:A$328)),0)</f>
        <v>0</v>
      </c>
      <c r="R3526" s="17"/>
      <c r="S3526" s="17"/>
      <c r="AC3526" s="26"/>
      <c r="AD3526" s="26"/>
      <c r="AF3526" s="28"/>
    </row>
    <row r="3527" spans="13:32" s="25" customFormat="1" ht="15" x14ac:dyDescent="0.25">
      <c r="M3527" s="26"/>
      <c r="N3527" s="26"/>
      <c r="O3527" s="27">
        <f ca="1">+IF(NETWORKDAYS(M3527,N3527,Feriados!A3408:A3438)&gt;-1,NETWORKDAYS(M3527,N3527,Feriados!A3408:A3438)-1,NETWORKDAYS(M3527,TODAY(),Feriados!A$28:A$328))</f>
        <v>-1</v>
      </c>
      <c r="P3527" s="16"/>
      <c r="Q3527" s="25">
        <f ca="1">+IF(T3527="ENVIO OS", IF(NETWORKDAYS(N3527,P3527,Feriados!A$28:A$328)&gt;-1,NETWORKDAYS(N3527,P3527,Feriados!A$28:A$328)-1,NETWORKDAYS(N3527,TODAY(),Feriados!A$28:A$328)),0)</f>
        <v>0</v>
      </c>
      <c r="R3527" s="17"/>
      <c r="S3527" s="17"/>
      <c r="AC3527" s="26"/>
      <c r="AD3527" s="26"/>
      <c r="AF3527" s="28"/>
    </row>
    <row r="3528" spans="13:32" s="25" customFormat="1" ht="15" x14ac:dyDescent="0.25">
      <c r="M3528" s="26"/>
      <c r="N3528" s="26"/>
      <c r="O3528" s="27">
        <f ca="1">+IF(NETWORKDAYS(M3528,N3528,Feriados!A3409:A3439)&gt;-1,NETWORKDAYS(M3528,N3528,Feriados!A3409:A3439)-1,NETWORKDAYS(M3528,TODAY(),Feriados!A$28:A$328))</f>
        <v>-1</v>
      </c>
      <c r="P3528" s="16"/>
      <c r="Q3528" s="25">
        <f ca="1">+IF(T3528="ENVIO OS", IF(NETWORKDAYS(N3528,P3528,Feriados!A$28:A$328)&gt;-1,NETWORKDAYS(N3528,P3528,Feriados!A$28:A$328)-1,NETWORKDAYS(N3528,TODAY(),Feriados!A$28:A$328)),0)</f>
        <v>0</v>
      </c>
      <c r="R3528" s="17"/>
      <c r="S3528" s="17"/>
      <c r="AC3528" s="26"/>
      <c r="AD3528" s="26"/>
      <c r="AF3528" s="28"/>
    </row>
    <row r="3529" spans="13:32" s="25" customFormat="1" ht="15" x14ac:dyDescent="0.25">
      <c r="M3529" s="26"/>
      <c r="N3529" s="26"/>
      <c r="O3529" s="27">
        <f ca="1">+IF(NETWORKDAYS(M3529,N3529,Feriados!A3410:A3440)&gt;-1,NETWORKDAYS(M3529,N3529,Feriados!A3410:A3440)-1,NETWORKDAYS(M3529,TODAY(),Feriados!A$28:A$328))</f>
        <v>-1</v>
      </c>
      <c r="P3529" s="16"/>
      <c r="Q3529" s="25">
        <f ca="1">+IF(T3529="ENVIO OS", IF(NETWORKDAYS(N3529,P3529,Feriados!A$28:A$328)&gt;-1,NETWORKDAYS(N3529,P3529,Feriados!A$28:A$328)-1,NETWORKDAYS(N3529,TODAY(),Feriados!A$28:A$328)),0)</f>
        <v>0</v>
      </c>
      <c r="R3529" s="17"/>
      <c r="S3529" s="17"/>
      <c r="AC3529" s="26"/>
      <c r="AD3529" s="26"/>
      <c r="AF3529" s="28"/>
    </row>
    <row r="3530" spans="13:32" s="25" customFormat="1" ht="15" x14ac:dyDescent="0.25">
      <c r="M3530" s="26"/>
      <c r="N3530" s="26"/>
      <c r="O3530" s="27">
        <f ca="1">+IF(NETWORKDAYS(M3530,N3530,Feriados!A3411:A3441)&gt;-1,NETWORKDAYS(M3530,N3530,Feriados!A3411:A3441)-1,NETWORKDAYS(M3530,TODAY(),Feriados!A$28:A$328))</f>
        <v>-1</v>
      </c>
      <c r="P3530" s="16"/>
      <c r="Q3530" s="25">
        <f ca="1">+IF(T3530="ENVIO OS", IF(NETWORKDAYS(N3530,P3530,Feriados!A$28:A$328)&gt;-1,NETWORKDAYS(N3530,P3530,Feriados!A$28:A$328)-1,NETWORKDAYS(N3530,TODAY(),Feriados!A$28:A$328)),0)</f>
        <v>0</v>
      </c>
      <c r="R3530" s="17"/>
      <c r="S3530" s="17"/>
      <c r="AC3530" s="26"/>
      <c r="AD3530" s="26"/>
      <c r="AF3530" s="28"/>
    </row>
    <row r="3531" spans="13:32" s="25" customFormat="1" ht="15" x14ac:dyDescent="0.25">
      <c r="M3531" s="26"/>
      <c r="N3531" s="26"/>
      <c r="O3531" s="27">
        <f ca="1">+IF(NETWORKDAYS(M3531,N3531,Feriados!A3412:A3442)&gt;-1,NETWORKDAYS(M3531,N3531,Feriados!A3412:A3442)-1,NETWORKDAYS(M3531,TODAY(),Feriados!A$28:A$328))</f>
        <v>-1</v>
      </c>
      <c r="P3531" s="16"/>
      <c r="Q3531" s="25">
        <f ca="1">+IF(T3531="ENVIO OS", IF(NETWORKDAYS(N3531,P3531,Feriados!A$28:A$328)&gt;-1,NETWORKDAYS(N3531,P3531,Feriados!A$28:A$328)-1,NETWORKDAYS(N3531,TODAY(),Feriados!A$28:A$328)),0)</f>
        <v>0</v>
      </c>
      <c r="R3531" s="17"/>
      <c r="S3531" s="17"/>
      <c r="AC3531" s="26"/>
      <c r="AD3531" s="26"/>
      <c r="AF3531" s="28"/>
    </row>
    <row r="3532" spans="13:32" s="25" customFormat="1" ht="15" x14ac:dyDescent="0.25">
      <c r="M3532" s="26"/>
      <c r="N3532" s="26"/>
      <c r="O3532" s="27">
        <f ca="1">+IF(NETWORKDAYS(M3532,N3532,Feriados!A3413:A3443)&gt;-1,NETWORKDAYS(M3532,N3532,Feriados!A3413:A3443)-1,NETWORKDAYS(M3532,TODAY(),Feriados!A$28:A$328))</f>
        <v>-1</v>
      </c>
      <c r="P3532" s="16"/>
      <c r="Q3532" s="25">
        <f ca="1">+IF(T3532="ENVIO OS", IF(NETWORKDAYS(N3532,P3532,Feriados!A$28:A$328)&gt;-1,NETWORKDAYS(N3532,P3532,Feriados!A$28:A$328)-1,NETWORKDAYS(N3532,TODAY(),Feriados!A$28:A$328)),0)</f>
        <v>0</v>
      </c>
      <c r="R3532" s="17"/>
      <c r="S3532" s="17"/>
      <c r="AC3532" s="26"/>
      <c r="AD3532" s="26"/>
      <c r="AF3532" s="28"/>
    </row>
    <row r="3533" spans="13:32" s="25" customFormat="1" ht="15" x14ac:dyDescent="0.25">
      <c r="M3533" s="26"/>
      <c r="N3533" s="26"/>
      <c r="O3533" s="27">
        <f ca="1">+IF(NETWORKDAYS(M3533,N3533,Feriados!A3414:A3444)&gt;-1,NETWORKDAYS(M3533,N3533,Feriados!A3414:A3444)-1,NETWORKDAYS(M3533,TODAY(),Feriados!A$28:A$328))</f>
        <v>-1</v>
      </c>
      <c r="P3533" s="16"/>
      <c r="Q3533" s="25">
        <f ca="1">+IF(T3533="ENVIO OS", IF(NETWORKDAYS(N3533,P3533,Feriados!A$28:A$328)&gt;-1,NETWORKDAYS(N3533,P3533,Feriados!A$28:A$328)-1,NETWORKDAYS(N3533,TODAY(),Feriados!A$28:A$328)),0)</f>
        <v>0</v>
      </c>
      <c r="R3533" s="17"/>
      <c r="S3533" s="17"/>
      <c r="AC3533" s="26"/>
      <c r="AD3533" s="26"/>
      <c r="AF3533" s="28"/>
    </row>
    <row r="3534" spans="13:32" s="25" customFormat="1" ht="15" x14ac:dyDescent="0.25">
      <c r="M3534" s="26"/>
      <c r="N3534" s="26"/>
      <c r="O3534" s="27">
        <f ca="1">+IF(NETWORKDAYS(M3534,N3534,Feriados!A3415:A3445)&gt;-1,NETWORKDAYS(M3534,N3534,Feriados!A3415:A3445)-1,NETWORKDAYS(M3534,TODAY(),Feriados!A$28:A$328))</f>
        <v>-1</v>
      </c>
      <c r="P3534" s="16"/>
      <c r="Q3534" s="25">
        <f ca="1">+IF(T3534="ENVIO OS", IF(NETWORKDAYS(N3534,P3534,Feriados!A$28:A$328)&gt;-1,NETWORKDAYS(N3534,P3534,Feriados!A$28:A$328)-1,NETWORKDAYS(N3534,TODAY(),Feriados!A$28:A$328)),0)</f>
        <v>0</v>
      </c>
      <c r="R3534" s="17"/>
      <c r="S3534" s="17"/>
      <c r="AC3534" s="26"/>
      <c r="AD3534" s="26"/>
      <c r="AF3534" s="28"/>
    </row>
    <row r="3535" spans="13:32" s="25" customFormat="1" ht="15" x14ac:dyDescent="0.25">
      <c r="M3535" s="26"/>
      <c r="N3535" s="26"/>
      <c r="O3535" s="27">
        <f ca="1">+IF(NETWORKDAYS(M3535,N3535,Feriados!A3416:A3446)&gt;-1,NETWORKDAYS(M3535,N3535,Feriados!A3416:A3446)-1,NETWORKDAYS(M3535,TODAY(),Feriados!A$28:A$328))</f>
        <v>-1</v>
      </c>
      <c r="P3535" s="16"/>
      <c r="Q3535" s="25">
        <f ca="1">+IF(T3535="ENVIO OS", IF(NETWORKDAYS(N3535,P3535,Feriados!A$28:A$328)&gt;-1,NETWORKDAYS(N3535,P3535,Feriados!A$28:A$328)-1,NETWORKDAYS(N3535,TODAY(),Feriados!A$28:A$328)),0)</f>
        <v>0</v>
      </c>
      <c r="R3535" s="17"/>
      <c r="S3535" s="17"/>
      <c r="AC3535" s="26"/>
      <c r="AD3535" s="26"/>
      <c r="AF3535" s="28"/>
    </row>
    <row r="3536" spans="13:32" s="25" customFormat="1" ht="15" x14ac:dyDescent="0.25">
      <c r="M3536" s="26"/>
      <c r="N3536" s="26"/>
      <c r="O3536" s="27">
        <f ca="1">+IF(NETWORKDAYS(M3536,N3536,Feriados!A3417:A3447)&gt;-1,NETWORKDAYS(M3536,N3536,Feriados!A3417:A3447)-1,NETWORKDAYS(M3536,TODAY(),Feriados!A$28:A$328))</f>
        <v>-1</v>
      </c>
      <c r="P3536" s="16"/>
      <c r="Q3536" s="25">
        <f ca="1">+IF(T3536="ENVIO OS", IF(NETWORKDAYS(N3536,P3536,Feriados!A$28:A$328)&gt;-1,NETWORKDAYS(N3536,P3536,Feriados!A$28:A$328)-1,NETWORKDAYS(N3536,TODAY(),Feriados!A$28:A$328)),0)</f>
        <v>0</v>
      </c>
      <c r="R3536" s="17"/>
      <c r="S3536" s="17"/>
      <c r="AC3536" s="26"/>
      <c r="AD3536" s="26"/>
      <c r="AF3536" s="28"/>
    </row>
    <row r="3537" spans="13:32" s="25" customFormat="1" ht="15" x14ac:dyDescent="0.25">
      <c r="M3537" s="26"/>
      <c r="N3537" s="26"/>
      <c r="O3537" s="27">
        <f ca="1">+IF(NETWORKDAYS(M3537,N3537,Feriados!A3418:A3448)&gt;-1,NETWORKDAYS(M3537,N3537,Feriados!A3418:A3448)-1,NETWORKDAYS(M3537,TODAY(),Feriados!A$28:A$328))</f>
        <v>-1</v>
      </c>
      <c r="P3537" s="16"/>
      <c r="Q3537" s="25">
        <f ca="1">+IF(T3537="ENVIO OS", IF(NETWORKDAYS(N3537,P3537,Feriados!A$28:A$328)&gt;-1,NETWORKDAYS(N3537,P3537,Feriados!A$28:A$328)-1,NETWORKDAYS(N3537,TODAY(),Feriados!A$28:A$328)),0)</f>
        <v>0</v>
      </c>
      <c r="R3537" s="17"/>
      <c r="S3537" s="17"/>
      <c r="AC3537" s="26"/>
      <c r="AD3537" s="26"/>
      <c r="AF3537" s="28"/>
    </row>
    <row r="3538" spans="13:32" s="25" customFormat="1" ht="15" x14ac:dyDescent="0.25">
      <c r="M3538" s="26"/>
      <c r="N3538" s="26"/>
      <c r="O3538" s="27">
        <f ca="1">+IF(NETWORKDAYS(M3538,N3538,Feriados!A3419:A3449)&gt;-1,NETWORKDAYS(M3538,N3538,Feriados!A3419:A3449)-1,NETWORKDAYS(M3538,TODAY(),Feriados!A$28:A$328))</f>
        <v>-1</v>
      </c>
      <c r="P3538" s="16"/>
      <c r="Q3538" s="25">
        <f ca="1">+IF(T3538="ENVIO OS", IF(NETWORKDAYS(N3538,P3538,Feriados!A$28:A$328)&gt;-1,NETWORKDAYS(N3538,P3538,Feriados!A$28:A$328)-1,NETWORKDAYS(N3538,TODAY(),Feriados!A$28:A$328)),0)</f>
        <v>0</v>
      </c>
      <c r="R3538" s="17"/>
      <c r="S3538" s="17"/>
      <c r="AC3538" s="26"/>
      <c r="AD3538" s="26"/>
      <c r="AF3538" s="28"/>
    </row>
    <row r="3539" spans="13:32" s="25" customFormat="1" ht="15" x14ac:dyDescent="0.25">
      <c r="M3539" s="26"/>
      <c r="N3539" s="26"/>
      <c r="O3539" s="27">
        <f ca="1">+IF(NETWORKDAYS(M3539,N3539,Feriados!A3420:A3450)&gt;-1,NETWORKDAYS(M3539,N3539,Feriados!A3420:A3450)-1,NETWORKDAYS(M3539,TODAY(),Feriados!A$28:A$328))</f>
        <v>-1</v>
      </c>
      <c r="P3539" s="16"/>
      <c r="Q3539" s="25">
        <f ca="1">+IF(T3539="ENVIO OS", IF(NETWORKDAYS(N3539,P3539,Feriados!A$28:A$328)&gt;-1,NETWORKDAYS(N3539,P3539,Feriados!A$28:A$328)-1,NETWORKDAYS(N3539,TODAY(),Feriados!A$28:A$328)),0)</f>
        <v>0</v>
      </c>
      <c r="R3539" s="17"/>
      <c r="S3539" s="17"/>
      <c r="AC3539" s="26"/>
      <c r="AD3539" s="26"/>
      <c r="AF3539" s="28"/>
    </row>
    <row r="3540" spans="13:32" s="25" customFormat="1" ht="15" x14ac:dyDescent="0.25">
      <c r="M3540" s="26"/>
      <c r="N3540" s="26"/>
      <c r="O3540" s="27">
        <f ca="1">+IF(NETWORKDAYS(M3540,N3540,Feriados!A3421:A3451)&gt;-1,NETWORKDAYS(M3540,N3540,Feriados!A3421:A3451)-1,NETWORKDAYS(M3540,TODAY(),Feriados!A$28:A$328))</f>
        <v>-1</v>
      </c>
      <c r="P3540" s="16"/>
      <c r="Q3540" s="25">
        <f ca="1">+IF(T3540="ENVIO OS", IF(NETWORKDAYS(N3540,P3540,Feriados!A$28:A$328)&gt;-1,NETWORKDAYS(N3540,P3540,Feriados!A$28:A$328)-1,NETWORKDAYS(N3540,TODAY(),Feriados!A$28:A$328)),0)</f>
        <v>0</v>
      </c>
      <c r="R3540" s="17"/>
      <c r="S3540" s="17"/>
      <c r="AC3540" s="26"/>
      <c r="AD3540" s="26"/>
      <c r="AF3540" s="28"/>
    </row>
    <row r="3541" spans="13:32" s="25" customFormat="1" ht="15" x14ac:dyDescent="0.25">
      <c r="M3541" s="26"/>
      <c r="N3541" s="26"/>
      <c r="O3541" s="27">
        <f ca="1">+IF(NETWORKDAYS(M3541,N3541,Feriados!A3422:A3452)&gt;-1,NETWORKDAYS(M3541,N3541,Feriados!A3422:A3452)-1,NETWORKDAYS(M3541,TODAY(),Feriados!A$28:A$328))</f>
        <v>-1</v>
      </c>
      <c r="P3541" s="16"/>
      <c r="Q3541" s="25">
        <f ca="1">+IF(T3541="ENVIO OS", IF(NETWORKDAYS(N3541,P3541,Feriados!A$28:A$328)&gt;-1,NETWORKDAYS(N3541,P3541,Feriados!A$28:A$328)-1,NETWORKDAYS(N3541,TODAY(),Feriados!A$28:A$328)),0)</f>
        <v>0</v>
      </c>
      <c r="R3541" s="17"/>
      <c r="S3541" s="17"/>
      <c r="AC3541" s="26"/>
      <c r="AD3541" s="26"/>
      <c r="AF3541" s="28"/>
    </row>
    <row r="3542" spans="13:32" s="25" customFormat="1" ht="15" x14ac:dyDescent="0.25">
      <c r="M3542" s="26"/>
      <c r="N3542" s="26"/>
      <c r="O3542" s="27">
        <f ca="1">+IF(NETWORKDAYS(M3542,N3542,Feriados!A3423:A3453)&gt;-1,NETWORKDAYS(M3542,N3542,Feriados!A3423:A3453)-1,NETWORKDAYS(M3542,TODAY(),Feriados!A$28:A$328))</f>
        <v>-1</v>
      </c>
      <c r="P3542" s="16"/>
      <c r="Q3542" s="25">
        <f ca="1">+IF(T3542="ENVIO OS", IF(NETWORKDAYS(N3542,P3542,Feriados!A$28:A$328)&gt;-1,NETWORKDAYS(N3542,P3542,Feriados!A$28:A$328)-1,NETWORKDAYS(N3542,TODAY(),Feriados!A$28:A$328)),0)</f>
        <v>0</v>
      </c>
      <c r="R3542" s="17"/>
      <c r="S3542" s="17"/>
      <c r="AC3542" s="26"/>
      <c r="AD3542" s="26"/>
      <c r="AF3542" s="28"/>
    </row>
    <row r="3543" spans="13:32" s="25" customFormat="1" ht="15" x14ac:dyDescent="0.25">
      <c r="M3543" s="26"/>
      <c r="N3543" s="26"/>
      <c r="O3543" s="27">
        <f ca="1">+IF(NETWORKDAYS(M3543,N3543,Feriados!A3424:A3454)&gt;-1,NETWORKDAYS(M3543,N3543,Feriados!A3424:A3454)-1,NETWORKDAYS(M3543,TODAY(),Feriados!A$28:A$328))</f>
        <v>-1</v>
      </c>
      <c r="P3543" s="16"/>
      <c r="Q3543" s="25">
        <f ca="1">+IF(T3543="ENVIO OS", IF(NETWORKDAYS(N3543,P3543,Feriados!A$28:A$328)&gt;-1,NETWORKDAYS(N3543,P3543,Feriados!A$28:A$328)-1,NETWORKDAYS(N3543,TODAY(),Feriados!A$28:A$328)),0)</f>
        <v>0</v>
      </c>
      <c r="R3543" s="17"/>
      <c r="S3543" s="17"/>
      <c r="AC3543" s="26"/>
      <c r="AD3543" s="26"/>
      <c r="AF3543" s="28"/>
    </row>
    <row r="3544" spans="13:32" s="25" customFormat="1" ht="15" x14ac:dyDescent="0.25">
      <c r="M3544" s="26"/>
      <c r="N3544" s="26"/>
      <c r="O3544" s="27">
        <f ca="1">+IF(NETWORKDAYS(M3544,N3544,Feriados!A3425:A3455)&gt;-1,NETWORKDAYS(M3544,N3544,Feriados!A3425:A3455)-1,NETWORKDAYS(M3544,TODAY(),Feriados!A$28:A$328))</f>
        <v>-1</v>
      </c>
      <c r="P3544" s="16"/>
      <c r="Q3544" s="25">
        <f ca="1">+IF(T3544="ENVIO OS", IF(NETWORKDAYS(N3544,P3544,Feriados!A$28:A$328)&gt;-1,NETWORKDAYS(N3544,P3544,Feriados!A$28:A$328)-1,NETWORKDAYS(N3544,TODAY(),Feriados!A$28:A$328)),0)</f>
        <v>0</v>
      </c>
      <c r="R3544" s="17"/>
      <c r="S3544" s="17"/>
      <c r="AC3544" s="26"/>
      <c r="AD3544" s="26"/>
      <c r="AF3544" s="28"/>
    </row>
    <row r="3545" spans="13:32" s="25" customFormat="1" ht="15" x14ac:dyDescent="0.25">
      <c r="M3545" s="26"/>
      <c r="N3545" s="26"/>
      <c r="O3545" s="27">
        <f ca="1">+IF(NETWORKDAYS(M3545,N3545,Feriados!A3426:A3456)&gt;-1,NETWORKDAYS(M3545,N3545,Feriados!A3426:A3456)-1,NETWORKDAYS(M3545,TODAY(),Feriados!A$28:A$328))</f>
        <v>-1</v>
      </c>
      <c r="P3545" s="16"/>
      <c r="Q3545" s="25">
        <f ca="1">+IF(T3545="ENVIO OS", IF(NETWORKDAYS(N3545,P3545,Feriados!A$28:A$328)&gt;-1,NETWORKDAYS(N3545,P3545,Feriados!A$28:A$328)-1,NETWORKDAYS(N3545,TODAY(),Feriados!A$28:A$328)),0)</f>
        <v>0</v>
      </c>
      <c r="R3545" s="17"/>
      <c r="S3545" s="17"/>
      <c r="AC3545" s="26"/>
      <c r="AD3545" s="26"/>
      <c r="AF3545" s="28"/>
    </row>
    <row r="3546" spans="13:32" s="25" customFormat="1" ht="15" x14ac:dyDescent="0.25">
      <c r="M3546" s="26"/>
      <c r="N3546" s="26"/>
      <c r="O3546" s="27">
        <f ca="1">+IF(NETWORKDAYS(M3546,N3546,Feriados!A3427:A3457)&gt;-1,NETWORKDAYS(M3546,N3546,Feriados!A3427:A3457)-1,NETWORKDAYS(M3546,TODAY(),Feriados!A$28:A$328))</f>
        <v>-1</v>
      </c>
      <c r="P3546" s="16"/>
      <c r="Q3546" s="25">
        <f ca="1">+IF(T3546="ENVIO OS", IF(NETWORKDAYS(N3546,P3546,Feriados!A$28:A$328)&gt;-1,NETWORKDAYS(N3546,P3546,Feriados!A$28:A$328)-1,NETWORKDAYS(N3546,TODAY(),Feriados!A$28:A$328)),0)</f>
        <v>0</v>
      </c>
      <c r="R3546" s="17"/>
      <c r="S3546" s="17"/>
      <c r="AC3546" s="26"/>
      <c r="AD3546" s="26"/>
      <c r="AF3546" s="28"/>
    </row>
    <row r="3547" spans="13:32" s="25" customFormat="1" ht="15" x14ac:dyDescent="0.25">
      <c r="M3547" s="26"/>
      <c r="N3547" s="26"/>
      <c r="O3547" s="27">
        <f ca="1">+IF(NETWORKDAYS(M3547,N3547,Feriados!A3428:A3458)&gt;-1,NETWORKDAYS(M3547,N3547,Feriados!A3428:A3458)-1,NETWORKDAYS(M3547,TODAY(),Feriados!A$28:A$328))</f>
        <v>-1</v>
      </c>
      <c r="P3547" s="16"/>
      <c r="Q3547" s="25">
        <f ca="1">+IF(T3547="ENVIO OS", IF(NETWORKDAYS(N3547,P3547,Feriados!A$28:A$328)&gt;-1,NETWORKDAYS(N3547,P3547,Feriados!A$28:A$328)-1,NETWORKDAYS(N3547,TODAY(),Feriados!A$28:A$328)),0)</f>
        <v>0</v>
      </c>
      <c r="R3547" s="17"/>
      <c r="S3547" s="17"/>
      <c r="AC3547" s="26"/>
      <c r="AD3547" s="26"/>
      <c r="AF3547" s="28"/>
    </row>
    <row r="3548" spans="13:32" s="25" customFormat="1" ht="15" x14ac:dyDescent="0.25">
      <c r="M3548" s="26"/>
      <c r="N3548" s="26"/>
      <c r="O3548" s="27">
        <f ca="1">+IF(NETWORKDAYS(M3548,N3548,Feriados!A3429:A3459)&gt;-1,NETWORKDAYS(M3548,N3548,Feriados!A3429:A3459)-1,NETWORKDAYS(M3548,TODAY(),Feriados!A$28:A$328))</f>
        <v>-1</v>
      </c>
      <c r="P3548" s="16"/>
      <c r="Q3548" s="25">
        <f ca="1">+IF(T3548="ENVIO OS", IF(NETWORKDAYS(N3548,P3548,Feriados!A$28:A$328)&gt;-1,NETWORKDAYS(N3548,P3548,Feriados!A$28:A$328)-1,NETWORKDAYS(N3548,TODAY(),Feriados!A$28:A$328)),0)</f>
        <v>0</v>
      </c>
      <c r="R3548" s="17"/>
      <c r="S3548" s="17"/>
      <c r="AC3548" s="26"/>
      <c r="AD3548" s="26"/>
      <c r="AF3548" s="28"/>
    </row>
    <row r="3549" spans="13:32" s="25" customFormat="1" ht="15" x14ac:dyDescent="0.25">
      <c r="M3549" s="26"/>
      <c r="N3549" s="26"/>
      <c r="O3549" s="27">
        <f ca="1">+IF(NETWORKDAYS(M3549,N3549,Feriados!A3430:A3460)&gt;-1,NETWORKDAYS(M3549,N3549,Feriados!A3430:A3460)-1,NETWORKDAYS(M3549,TODAY(),Feriados!A$28:A$328))</f>
        <v>-1</v>
      </c>
      <c r="P3549" s="16"/>
      <c r="Q3549" s="25">
        <f ca="1">+IF(T3549="ENVIO OS", IF(NETWORKDAYS(N3549,P3549,Feriados!A$28:A$328)&gt;-1,NETWORKDAYS(N3549,P3549,Feriados!A$28:A$328)-1,NETWORKDAYS(N3549,TODAY(),Feriados!A$28:A$328)),0)</f>
        <v>0</v>
      </c>
      <c r="R3549" s="17"/>
      <c r="S3549" s="17"/>
      <c r="AC3549" s="26"/>
      <c r="AD3549" s="26"/>
      <c r="AF3549" s="28"/>
    </row>
    <row r="3550" spans="13:32" s="25" customFormat="1" ht="15" x14ac:dyDescent="0.25">
      <c r="M3550" s="26"/>
      <c r="N3550" s="26"/>
      <c r="O3550" s="27">
        <f ca="1">+IF(NETWORKDAYS(M3550,N3550,Feriados!A3431:A3461)&gt;-1,NETWORKDAYS(M3550,N3550,Feriados!A3431:A3461)-1,NETWORKDAYS(M3550,TODAY(),Feriados!A$28:A$328))</f>
        <v>-1</v>
      </c>
      <c r="P3550" s="16"/>
      <c r="Q3550" s="25">
        <f ca="1">+IF(T3550="ENVIO OS", IF(NETWORKDAYS(N3550,P3550,Feriados!A$28:A$328)&gt;-1,NETWORKDAYS(N3550,P3550,Feriados!A$28:A$328)-1,NETWORKDAYS(N3550,TODAY(),Feriados!A$28:A$328)),0)</f>
        <v>0</v>
      </c>
      <c r="R3550" s="17"/>
      <c r="S3550" s="17"/>
      <c r="AC3550" s="26"/>
      <c r="AD3550" s="26"/>
      <c r="AF3550" s="28"/>
    </row>
    <row r="3551" spans="13:32" s="25" customFormat="1" ht="15" x14ac:dyDescent="0.25">
      <c r="M3551" s="26"/>
      <c r="N3551" s="26"/>
      <c r="O3551" s="27">
        <f ca="1">+IF(NETWORKDAYS(M3551,N3551,Feriados!A3432:A3462)&gt;-1,NETWORKDAYS(M3551,N3551,Feriados!A3432:A3462)-1,NETWORKDAYS(M3551,TODAY(),Feriados!A$28:A$328))</f>
        <v>-1</v>
      </c>
      <c r="P3551" s="16"/>
      <c r="Q3551" s="25">
        <f ca="1">+IF(T3551="ENVIO OS", IF(NETWORKDAYS(N3551,P3551,Feriados!A$28:A$328)&gt;-1,NETWORKDAYS(N3551,P3551,Feriados!A$28:A$328)-1,NETWORKDAYS(N3551,TODAY(),Feriados!A$28:A$328)),0)</f>
        <v>0</v>
      </c>
      <c r="R3551" s="17"/>
      <c r="S3551" s="17"/>
      <c r="AC3551" s="26"/>
      <c r="AD3551" s="26"/>
      <c r="AF3551" s="28"/>
    </row>
    <row r="3552" spans="13:32" s="25" customFormat="1" ht="15" x14ac:dyDescent="0.25">
      <c r="M3552" s="26"/>
      <c r="N3552" s="26"/>
      <c r="O3552" s="27">
        <f ca="1">+IF(NETWORKDAYS(M3552,N3552,Feriados!A3433:A3463)&gt;-1,NETWORKDAYS(M3552,N3552,Feriados!A3433:A3463)-1,NETWORKDAYS(M3552,TODAY(),Feriados!A$28:A$328))</f>
        <v>-1</v>
      </c>
      <c r="P3552" s="16"/>
      <c r="Q3552" s="25">
        <f ca="1">+IF(T3552="ENVIO OS", IF(NETWORKDAYS(N3552,P3552,Feriados!A$28:A$328)&gt;-1,NETWORKDAYS(N3552,P3552,Feriados!A$28:A$328)-1,NETWORKDAYS(N3552,TODAY(),Feriados!A$28:A$328)),0)</f>
        <v>0</v>
      </c>
      <c r="R3552" s="17"/>
      <c r="S3552" s="17"/>
      <c r="AC3552" s="26"/>
      <c r="AD3552" s="26"/>
      <c r="AF3552" s="28"/>
    </row>
    <row r="3553" spans="13:32" s="25" customFormat="1" ht="15" x14ac:dyDescent="0.25">
      <c r="M3553" s="26"/>
      <c r="N3553" s="26"/>
      <c r="O3553" s="27">
        <f ca="1">+IF(NETWORKDAYS(M3553,N3553,Feriados!A3434:A3464)&gt;-1,NETWORKDAYS(M3553,N3553,Feriados!A3434:A3464)-1,NETWORKDAYS(M3553,TODAY(),Feriados!A$28:A$328))</f>
        <v>-1</v>
      </c>
      <c r="P3553" s="16"/>
      <c r="Q3553" s="25">
        <f ca="1">+IF(T3553="ENVIO OS", IF(NETWORKDAYS(N3553,P3553,Feriados!A$28:A$328)&gt;-1,NETWORKDAYS(N3553,P3553,Feriados!A$28:A$328)-1,NETWORKDAYS(N3553,TODAY(),Feriados!A$28:A$328)),0)</f>
        <v>0</v>
      </c>
      <c r="R3553" s="17"/>
      <c r="S3553" s="17"/>
      <c r="AC3553" s="26"/>
      <c r="AD3553" s="26"/>
      <c r="AF3553" s="28"/>
    </row>
    <row r="3554" spans="13:32" s="25" customFormat="1" ht="15" x14ac:dyDescent="0.25">
      <c r="M3554" s="26"/>
      <c r="N3554" s="26"/>
      <c r="O3554" s="27">
        <f ca="1">+IF(NETWORKDAYS(M3554,N3554,Feriados!A3435:A3465)&gt;-1,NETWORKDAYS(M3554,N3554,Feriados!A3435:A3465)-1,NETWORKDAYS(M3554,TODAY(),Feriados!A$28:A$328))</f>
        <v>-1</v>
      </c>
      <c r="P3554" s="16"/>
      <c r="Q3554" s="25">
        <f ca="1">+IF(T3554="ENVIO OS", IF(NETWORKDAYS(N3554,P3554,Feriados!A$28:A$328)&gt;-1,NETWORKDAYS(N3554,P3554,Feriados!A$28:A$328)-1,NETWORKDAYS(N3554,TODAY(),Feriados!A$28:A$328)),0)</f>
        <v>0</v>
      </c>
      <c r="R3554" s="17"/>
      <c r="S3554" s="17"/>
      <c r="AC3554" s="26"/>
      <c r="AD3554" s="26"/>
      <c r="AF3554" s="28"/>
    </row>
    <row r="3555" spans="13:32" s="25" customFormat="1" ht="15" x14ac:dyDescent="0.25">
      <c r="M3555" s="26"/>
      <c r="N3555" s="26"/>
      <c r="O3555" s="27">
        <f ca="1">+IF(NETWORKDAYS(M3555,N3555,Feriados!A3436:A3466)&gt;-1,NETWORKDAYS(M3555,N3555,Feriados!A3436:A3466)-1,NETWORKDAYS(M3555,TODAY(),Feriados!A$28:A$328))</f>
        <v>-1</v>
      </c>
      <c r="P3555" s="16"/>
      <c r="Q3555" s="25">
        <f ca="1">+IF(T3555="ENVIO OS", IF(NETWORKDAYS(N3555,P3555,Feriados!A$28:A$328)&gt;-1,NETWORKDAYS(N3555,P3555,Feriados!A$28:A$328)-1,NETWORKDAYS(N3555,TODAY(),Feriados!A$28:A$328)),0)</f>
        <v>0</v>
      </c>
      <c r="R3555" s="17"/>
      <c r="S3555" s="17"/>
      <c r="AC3555" s="26"/>
      <c r="AD3555" s="26"/>
      <c r="AF3555" s="28"/>
    </row>
    <row r="3556" spans="13:32" s="25" customFormat="1" ht="15" x14ac:dyDescent="0.25">
      <c r="M3556" s="26"/>
      <c r="N3556" s="26"/>
      <c r="O3556" s="27">
        <f ca="1">+IF(NETWORKDAYS(M3556,N3556,Feriados!A3437:A3467)&gt;-1,NETWORKDAYS(M3556,N3556,Feriados!A3437:A3467)-1,NETWORKDAYS(M3556,TODAY(),Feriados!A$28:A$328))</f>
        <v>-1</v>
      </c>
      <c r="P3556" s="16"/>
      <c r="Q3556" s="25">
        <f ca="1">+IF(T3556="ENVIO OS", IF(NETWORKDAYS(N3556,P3556,Feriados!A$28:A$328)&gt;-1,NETWORKDAYS(N3556,P3556,Feriados!A$28:A$328)-1,NETWORKDAYS(N3556,TODAY(),Feriados!A$28:A$328)),0)</f>
        <v>0</v>
      </c>
      <c r="R3556" s="17"/>
      <c r="S3556" s="17"/>
      <c r="AC3556" s="26"/>
      <c r="AD3556" s="26"/>
      <c r="AF3556" s="28"/>
    </row>
    <row r="3557" spans="13:32" s="25" customFormat="1" ht="15" x14ac:dyDescent="0.25">
      <c r="M3557" s="26"/>
      <c r="N3557" s="26"/>
      <c r="O3557" s="27">
        <f ca="1">+IF(NETWORKDAYS(M3557,N3557,Feriados!A3438:A3468)&gt;-1,NETWORKDAYS(M3557,N3557,Feriados!A3438:A3468)-1,NETWORKDAYS(M3557,TODAY(),Feriados!A$28:A$328))</f>
        <v>-1</v>
      </c>
      <c r="P3557" s="16"/>
      <c r="Q3557" s="25">
        <f ca="1">+IF(T3557="ENVIO OS", IF(NETWORKDAYS(N3557,P3557,Feriados!A$28:A$328)&gt;-1,NETWORKDAYS(N3557,P3557,Feriados!A$28:A$328)-1,NETWORKDAYS(N3557,TODAY(),Feriados!A$28:A$328)),0)</f>
        <v>0</v>
      </c>
      <c r="R3557" s="17"/>
      <c r="S3557" s="17"/>
      <c r="AC3557" s="26"/>
      <c r="AD3557" s="26"/>
      <c r="AF3557" s="28"/>
    </row>
    <row r="3558" spans="13:32" s="25" customFormat="1" ht="15" x14ac:dyDescent="0.25">
      <c r="M3558" s="26"/>
      <c r="N3558" s="26"/>
      <c r="O3558" s="27">
        <f ca="1">+IF(NETWORKDAYS(M3558,N3558,Feriados!A3439:A3469)&gt;-1,NETWORKDAYS(M3558,N3558,Feriados!A3439:A3469)-1,NETWORKDAYS(M3558,TODAY(),Feriados!A$28:A$328))</f>
        <v>-1</v>
      </c>
      <c r="P3558" s="16"/>
      <c r="Q3558" s="25">
        <f ca="1">+IF(T3558="ENVIO OS", IF(NETWORKDAYS(N3558,P3558,Feriados!A$28:A$328)&gt;-1,NETWORKDAYS(N3558,P3558,Feriados!A$28:A$328)-1,NETWORKDAYS(N3558,TODAY(),Feriados!A$28:A$328)),0)</f>
        <v>0</v>
      </c>
      <c r="R3558" s="17"/>
      <c r="S3558" s="17"/>
      <c r="AC3558" s="26"/>
      <c r="AD3558" s="26"/>
      <c r="AF3558" s="28"/>
    </row>
    <row r="3559" spans="13:32" s="25" customFormat="1" ht="15" x14ac:dyDescent="0.25">
      <c r="M3559" s="26"/>
      <c r="N3559" s="26"/>
      <c r="O3559" s="27">
        <f ca="1">+IF(NETWORKDAYS(M3559,N3559,Feriados!A3440:A3470)&gt;-1,NETWORKDAYS(M3559,N3559,Feriados!A3440:A3470)-1,NETWORKDAYS(M3559,TODAY(),Feriados!A$28:A$328))</f>
        <v>-1</v>
      </c>
      <c r="P3559" s="16"/>
      <c r="Q3559" s="25">
        <f ca="1">+IF(T3559="ENVIO OS", IF(NETWORKDAYS(N3559,P3559,Feriados!A$28:A$328)&gt;-1,NETWORKDAYS(N3559,P3559,Feriados!A$28:A$328)-1,NETWORKDAYS(N3559,TODAY(),Feriados!A$28:A$328)),0)</f>
        <v>0</v>
      </c>
      <c r="R3559" s="17"/>
      <c r="S3559" s="17"/>
      <c r="AC3559" s="26"/>
      <c r="AD3559" s="26"/>
      <c r="AF3559" s="28"/>
    </row>
    <row r="3560" spans="13:32" s="25" customFormat="1" ht="15" x14ac:dyDescent="0.25">
      <c r="M3560" s="26"/>
      <c r="N3560" s="26"/>
      <c r="O3560" s="27">
        <f ca="1">+IF(NETWORKDAYS(M3560,N3560,Feriados!A3441:A3471)&gt;-1,NETWORKDAYS(M3560,N3560,Feriados!A3441:A3471)-1,NETWORKDAYS(M3560,TODAY(),Feriados!A$28:A$328))</f>
        <v>-1</v>
      </c>
      <c r="P3560" s="16"/>
      <c r="Q3560" s="25">
        <f ca="1">+IF(T3560="ENVIO OS", IF(NETWORKDAYS(N3560,P3560,Feriados!A$28:A$328)&gt;-1,NETWORKDAYS(N3560,P3560,Feriados!A$28:A$328)-1,NETWORKDAYS(N3560,TODAY(),Feriados!A$28:A$328)),0)</f>
        <v>0</v>
      </c>
      <c r="R3560" s="17"/>
      <c r="S3560" s="17"/>
      <c r="AC3560" s="26"/>
      <c r="AD3560" s="26"/>
      <c r="AF3560" s="28"/>
    </row>
    <row r="3561" spans="13:32" s="25" customFormat="1" ht="15" x14ac:dyDescent="0.25">
      <c r="M3561" s="26"/>
      <c r="N3561" s="26"/>
      <c r="O3561" s="27">
        <f ca="1">+IF(NETWORKDAYS(M3561,N3561,Feriados!A3442:A3472)&gt;-1,NETWORKDAYS(M3561,N3561,Feriados!A3442:A3472)-1,NETWORKDAYS(M3561,TODAY(),Feriados!A$28:A$328))</f>
        <v>-1</v>
      </c>
      <c r="P3561" s="16"/>
      <c r="Q3561" s="25">
        <f ca="1">+IF(T3561="ENVIO OS", IF(NETWORKDAYS(N3561,P3561,Feriados!A$28:A$328)&gt;-1,NETWORKDAYS(N3561,P3561,Feriados!A$28:A$328)-1,NETWORKDAYS(N3561,TODAY(),Feriados!A$28:A$328)),0)</f>
        <v>0</v>
      </c>
      <c r="R3561" s="17"/>
      <c r="S3561" s="17"/>
      <c r="AC3561" s="26"/>
      <c r="AD3561" s="26"/>
      <c r="AF3561" s="28"/>
    </row>
    <row r="3562" spans="13:32" s="25" customFormat="1" ht="15" x14ac:dyDescent="0.25">
      <c r="M3562" s="26"/>
      <c r="N3562" s="26"/>
      <c r="O3562" s="27">
        <f ca="1">+IF(NETWORKDAYS(M3562,N3562,Feriados!A3443:A3473)&gt;-1,NETWORKDAYS(M3562,N3562,Feriados!A3443:A3473)-1,NETWORKDAYS(M3562,TODAY(),Feriados!A$28:A$328))</f>
        <v>-1</v>
      </c>
      <c r="P3562" s="16"/>
      <c r="Q3562" s="25">
        <f ca="1">+IF(T3562="ENVIO OS", IF(NETWORKDAYS(N3562,P3562,Feriados!A$28:A$328)&gt;-1,NETWORKDAYS(N3562,P3562,Feriados!A$28:A$328)-1,NETWORKDAYS(N3562,TODAY(),Feriados!A$28:A$328)),0)</f>
        <v>0</v>
      </c>
      <c r="R3562" s="17"/>
      <c r="S3562" s="17"/>
      <c r="AC3562" s="26"/>
      <c r="AD3562" s="26"/>
      <c r="AF3562" s="28"/>
    </row>
    <row r="3563" spans="13:32" s="25" customFormat="1" ht="15" x14ac:dyDescent="0.25">
      <c r="M3563" s="26"/>
      <c r="N3563" s="26"/>
      <c r="O3563" s="27">
        <f ca="1">+IF(NETWORKDAYS(M3563,N3563,Feriados!A3444:A3474)&gt;-1,NETWORKDAYS(M3563,N3563,Feriados!A3444:A3474)-1,NETWORKDAYS(M3563,TODAY(),Feriados!A$28:A$328))</f>
        <v>-1</v>
      </c>
      <c r="P3563" s="16"/>
      <c r="Q3563" s="25">
        <f ca="1">+IF(T3563="ENVIO OS", IF(NETWORKDAYS(N3563,P3563,Feriados!A$28:A$328)&gt;-1,NETWORKDAYS(N3563,P3563,Feriados!A$28:A$328)-1,NETWORKDAYS(N3563,TODAY(),Feriados!A$28:A$328)),0)</f>
        <v>0</v>
      </c>
      <c r="R3563" s="17"/>
      <c r="S3563" s="17"/>
      <c r="AC3563" s="26"/>
      <c r="AD3563" s="26"/>
      <c r="AF3563" s="28"/>
    </row>
    <row r="3564" spans="13:32" s="25" customFormat="1" ht="15" x14ac:dyDescent="0.25">
      <c r="M3564" s="26"/>
      <c r="N3564" s="26"/>
      <c r="O3564" s="27">
        <f ca="1">+IF(NETWORKDAYS(M3564,N3564,Feriados!A3445:A3475)&gt;-1,NETWORKDAYS(M3564,N3564,Feriados!A3445:A3475)-1,NETWORKDAYS(M3564,TODAY(),Feriados!A$28:A$328))</f>
        <v>-1</v>
      </c>
      <c r="P3564" s="16"/>
      <c r="Q3564" s="25">
        <f ca="1">+IF(T3564="ENVIO OS", IF(NETWORKDAYS(N3564,P3564,Feriados!A$28:A$328)&gt;-1,NETWORKDAYS(N3564,P3564,Feriados!A$28:A$328)-1,NETWORKDAYS(N3564,TODAY(),Feriados!A$28:A$328)),0)</f>
        <v>0</v>
      </c>
      <c r="R3564" s="17"/>
      <c r="S3564" s="17"/>
      <c r="AC3564" s="26"/>
      <c r="AD3564" s="26"/>
      <c r="AF3564" s="28"/>
    </row>
    <row r="3565" spans="13:32" s="25" customFormat="1" ht="15" x14ac:dyDescent="0.25">
      <c r="M3565" s="26"/>
      <c r="N3565" s="26"/>
      <c r="O3565" s="27">
        <f ca="1">+IF(NETWORKDAYS(M3565,N3565,Feriados!A3446:A3476)&gt;-1,NETWORKDAYS(M3565,N3565,Feriados!A3446:A3476)-1,NETWORKDAYS(M3565,TODAY(),Feriados!A$28:A$328))</f>
        <v>-1</v>
      </c>
      <c r="P3565" s="16"/>
      <c r="Q3565" s="25">
        <f ca="1">+IF(T3565="ENVIO OS", IF(NETWORKDAYS(N3565,P3565,Feriados!A$28:A$328)&gt;-1,NETWORKDAYS(N3565,P3565,Feriados!A$28:A$328)-1,NETWORKDAYS(N3565,TODAY(),Feriados!A$28:A$328)),0)</f>
        <v>0</v>
      </c>
      <c r="R3565" s="17"/>
      <c r="S3565" s="17"/>
      <c r="AC3565" s="26"/>
      <c r="AD3565" s="26"/>
      <c r="AF3565" s="28"/>
    </row>
    <row r="3566" spans="13:32" s="25" customFormat="1" ht="15" x14ac:dyDescent="0.25">
      <c r="M3566" s="26"/>
      <c r="N3566" s="26"/>
      <c r="O3566" s="27">
        <f ca="1">+IF(NETWORKDAYS(M3566,N3566,Feriados!A3447:A3477)&gt;-1,NETWORKDAYS(M3566,N3566,Feriados!A3447:A3477)-1,NETWORKDAYS(M3566,TODAY(),Feriados!A$28:A$328))</f>
        <v>-1</v>
      </c>
      <c r="P3566" s="16"/>
      <c r="Q3566" s="25">
        <f ca="1">+IF(T3566="ENVIO OS", IF(NETWORKDAYS(N3566,P3566,Feriados!A$28:A$328)&gt;-1,NETWORKDAYS(N3566,P3566,Feriados!A$28:A$328)-1,NETWORKDAYS(N3566,TODAY(),Feriados!A$28:A$328)),0)</f>
        <v>0</v>
      </c>
      <c r="R3566" s="17"/>
      <c r="S3566" s="17"/>
      <c r="AC3566" s="26"/>
      <c r="AD3566" s="26"/>
      <c r="AF3566" s="28"/>
    </row>
    <row r="3567" spans="13:32" s="25" customFormat="1" ht="15" x14ac:dyDescent="0.25">
      <c r="M3567" s="26"/>
      <c r="N3567" s="26"/>
      <c r="O3567" s="27">
        <f ca="1">+IF(NETWORKDAYS(M3567,N3567,Feriados!A3448:A3478)&gt;-1,NETWORKDAYS(M3567,N3567,Feriados!A3448:A3478)-1,NETWORKDAYS(M3567,TODAY(),Feriados!A$28:A$328))</f>
        <v>-1</v>
      </c>
      <c r="P3567" s="16"/>
      <c r="Q3567" s="25">
        <f ca="1">+IF(T3567="ENVIO OS", IF(NETWORKDAYS(N3567,P3567,Feriados!A$28:A$328)&gt;-1,NETWORKDAYS(N3567,P3567,Feriados!A$28:A$328)-1,NETWORKDAYS(N3567,TODAY(),Feriados!A$28:A$328)),0)</f>
        <v>0</v>
      </c>
      <c r="R3567" s="17"/>
      <c r="S3567" s="17"/>
      <c r="AC3567" s="26"/>
      <c r="AD3567" s="26"/>
      <c r="AF3567" s="28"/>
    </row>
    <row r="3568" spans="13:32" s="25" customFormat="1" ht="15" x14ac:dyDescent="0.25">
      <c r="M3568" s="26"/>
      <c r="N3568" s="26"/>
      <c r="O3568" s="27">
        <f ca="1">+IF(NETWORKDAYS(M3568,N3568,Feriados!A3449:A3479)&gt;-1,NETWORKDAYS(M3568,N3568,Feriados!A3449:A3479)-1,NETWORKDAYS(M3568,TODAY(),Feriados!A$28:A$328))</f>
        <v>-1</v>
      </c>
      <c r="P3568" s="16"/>
      <c r="Q3568" s="25">
        <f ca="1">+IF(T3568="ENVIO OS", IF(NETWORKDAYS(N3568,P3568,Feriados!A$28:A$328)&gt;-1,NETWORKDAYS(N3568,P3568,Feriados!A$28:A$328)-1,NETWORKDAYS(N3568,TODAY(),Feriados!A$28:A$328)),0)</f>
        <v>0</v>
      </c>
      <c r="R3568" s="17"/>
      <c r="S3568" s="17"/>
      <c r="AC3568" s="26"/>
      <c r="AD3568" s="26"/>
      <c r="AF3568" s="28"/>
    </row>
    <row r="3569" spans="13:32" s="25" customFormat="1" ht="15" x14ac:dyDescent="0.25">
      <c r="M3569" s="26"/>
      <c r="N3569" s="26"/>
      <c r="O3569" s="27">
        <f ca="1">+IF(NETWORKDAYS(M3569,N3569,Feriados!A3450:A3480)&gt;-1,NETWORKDAYS(M3569,N3569,Feriados!A3450:A3480)-1,NETWORKDAYS(M3569,TODAY(),Feriados!A$28:A$328))</f>
        <v>-1</v>
      </c>
      <c r="P3569" s="16"/>
      <c r="Q3569" s="25">
        <f ca="1">+IF(T3569="ENVIO OS", IF(NETWORKDAYS(N3569,P3569,Feriados!A$28:A$328)&gt;-1,NETWORKDAYS(N3569,P3569,Feriados!A$28:A$328)-1,NETWORKDAYS(N3569,TODAY(),Feriados!A$28:A$328)),0)</f>
        <v>0</v>
      </c>
      <c r="R3569" s="17"/>
      <c r="S3569" s="17"/>
      <c r="AC3569" s="26"/>
      <c r="AD3569" s="26"/>
      <c r="AF3569" s="28"/>
    </row>
    <row r="3570" spans="13:32" s="25" customFormat="1" ht="15" x14ac:dyDescent="0.25">
      <c r="M3570" s="26"/>
      <c r="N3570" s="26"/>
      <c r="O3570" s="27">
        <f ca="1">+IF(NETWORKDAYS(M3570,N3570,Feriados!A3451:A3481)&gt;-1,NETWORKDAYS(M3570,N3570,Feriados!A3451:A3481)-1,NETWORKDAYS(M3570,TODAY(),Feriados!A$28:A$328))</f>
        <v>-1</v>
      </c>
      <c r="P3570" s="16"/>
      <c r="Q3570" s="25">
        <f ca="1">+IF(T3570="ENVIO OS", IF(NETWORKDAYS(N3570,P3570,Feriados!A$28:A$328)&gt;-1,NETWORKDAYS(N3570,P3570,Feriados!A$28:A$328)-1,NETWORKDAYS(N3570,TODAY(),Feriados!A$28:A$328)),0)</f>
        <v>0</v>
      </c>
      <c r="R3570" s="17"/>
      <c r="S3570" s="17"/>
      <c r="AC3570" s="26"/>
      <c r="AD3570" s="26"/>
      <c r="AF3570" s="28"/>
    </row>
    <row r="3571" spans="13:32" s="25" customFormat="1" ht="15" x14ac:dyDescent="0.25">
      <c r="M3571" s="26"/>
      <c r="N3571" s="26"/>
      <c r="O3571" s="27">
        <f ca="1">+IF(NETWORKDAYS(M3571,N3571,Feriados!A3452:A3482)&gt;-1,NETWORKDAYS(M3571,N3571,Feriados!A3452:A3482)-1,NETWORKDAYS(M3571,TODAY(),Feriados!A$28:A$328))</f>
        <v>-1</v>
      </c>
      <c r="P3571" s="16"/>
      <c r="Q3571" s="25">
        <f ca="1">+IF(T3571="ENVIO OS", IF(NETWORKDAYS(N3571,P3571,Feriados!A$28:A$328)&gt;-1,NETWORKDAYS(N3571,P3571,Feriados!A$28:A$328)-1,NETWORKDAYS(N3571,TODAY(),Feriados!A$28:A$328)),0)</f>
        <v>0</v>
      </c>
      <c r="R3571" s="17"/>
      <c r="S3571" s="17"/>
      <c r="AC3571" s="26"/>
      <c r="AD3571" s="26"/>
      <c r="AF3571" s="28"/>
    </row>
    <row r="3572" spans="13:32" s="25" customFormat="1" ht="15" x14ac:dyDescent="0.25">
      <c r="M3572" s="26"/>
      <c r="N3572" s="26"/>
      <c r="O3572" s="27">
        <f ca="1">+IF(NETWORKDAYS(M3572,N3572,Feriados!A3453:A3483)&gt;-1,NETWORKDAYS(M3572,N3572,Feriados!A3453:A3483)-1,NETWORKDAYS(M3572,TODAY(),Feriados!A$28:A$328))</f>
        <v>-1</v>
      </c>
      <c r="P3572" s="16"/>
      <c r="Q3572" s="25">
        <f ca="1">+IF(T3572="ENVIO OS", IF(NETWORKDAYS(N3572,P3572,Feriados!A$28:A$328)&gt;-1,NETWORKDAYS(N3572,P3572,Feriados!A$28:A$328)-1,NETWORKDAYS(N3572,TODAY(),Feriados!A$28:A$328)),0)</f>
        <v>0</v>
      </c>
      <c r="R3572" s="17"/>
      <c r="S3572" s="17"/>
      <c r="AC3572" s="26"/>
      <c r="AD3572" s="26"/>
      <c r="AF3572" s="28"/>
    </row>
    <row r="3573" spans="13:32" s="25" customFormat="1" ht="15" x14ac:dyDescent="0.25">
      <c r="M3573" s="26"/>
      <c r="N3573" s="26"/>
      <c r="O3573" s="27">
        <f ca="1">+IF(NETWORKDAYS(M3573,N3573,Feriados!A3454:A3484)&gt;-1,NETWORKDAYS(M3573,N3573,Feriados!A3454:A3484)-1,NETWORKDAYS(M3573,TODAY(),Feriados!A$28:A$328))</f>
        <v>-1</v>
      </c>
      <c r="P3573" s="16"/>
      <c r="Q3573" s="25">
        <f ca="1">+IF(T3573="ENVIO OS", IF(NETWORKDAYS(N3573,P3573,Feriados!A$28:A$328)&gt;-1,NETWORKDAYS(N3573,P3573,Feriados!A$28:A$328)-1,NETWORKDAYS(N3573,TODAY(),Feriados!A$28:A$328)),0)</f>
        <v>0</v>
      </c>
      <c r="R3573" s="17"/>
      <c r="S3573" s="17"/>
      <c r="AC3573" s="26"/>
      <c r="AD3573" s="26"/>
      <c r="AF3573" s="28"/>
    </row>
    <row r="3574" spans="13:32" s="25" customFormat="1" ht="15" x14ac:dyDescent="0.25">
      <c r="M3574" s="26"/>
      <c r="N3574" s="26"/>
      <c r="O3574" s="27">
        <f ca="1">+IF(NETWORKDAYS(M3574,N3574,Feriados!A3455:A3485)&gt;-1,NETWORKDAYS(M3574,N3574,Feriados!A3455:A3485)-1,NETWORKDAYS(M3574,TODAY(),Feriados!A$28:A$328))</f>
        <v>-1</v>
      </c>
      <c r="P3574" s="16"/>
      <c r="Q3574" s="25">
        <f ca="1">+IF(T3574="ENVIO OS", IF(NETWORKDAYS(N3574,P3574,Feriados!A$28:A$328)&gt;-1,NETWORKDAYS(N3574,P3574,Feriados!A$28:A$328)-1,NETWORKDAYS(N3574,TODAY(),Feriados!A$28:A$328)),0)</f>
        <v>0</v>
      </c>
      <c r="R3574" s="17"/>
      <c r="S3574" s="17"/>
      <c r="AC3574" s="26"/>
      <c r="AD3574" s="26"/>
      <c r="AF3574" s="28"/>
    </row>
    <row r="3575" spans="13:32" s="25" customFormat="1" ht="15" x14ac:dyDescent="0.25">
      <c r="M3575" s="26"/>
      <c r="N3575" s="26"/>
      <c r="O3575" s="27">
        <f ca="1">+IF(NETWORKDAYS(M3575,N3575,Feriados!A3456:A3486)&gt;-1,NETWORKDAYS(M3575,N3575,Feriados!A3456:A3486)-1,NETWORKDAYS(M3575,TODAY(),Feriados!A$28:A$328))</f>
        <v>-1</v>
      </c>
      <c r="P3575" s="16"/>
      <c r="Q3575" s="25">
        <f ca="1">+IF(T3575="ENVIO OS", IF(NETWORKDAYS(N3575,P3575,Feriados!A$28:A$328)&gt;-1,NETWORKDAYS(N3575,P3575,Feriados!A$28:A$328)-1,NETWORKDAYS(N3575,TODAY(),Feriados!A$28:A$328)),0)</f>
        <v>0</v>
      </c>
      <c r="R3575" s="17"/>
      <c r="S3575" s="17"/>
      <c r="AC3575" s="26"/>
      <c r="AD3575" s="26"/>
      <c r="AF3575" s="28"/>
    </row>
    <row r="3576" spans="13:32" s="25" customFormat="1" ht="15" x14ac:dyDescent="0.25">
      <c r="M3576" s="26"/>
      <c r="N3576" s="26"/>
      <c r="O3576" s="27">
        <f ca="1">+IF(NETWORKDAYS(M3576,N3576,Feriados!A3457:A3487)&gt;-1,NETWORKDAYS(M3576,N3576,Feriados!A3457:A3487)-1,NETWORKDAYS(M3576,TODAY(),Feriados!A$28:A$328))</f>
        <v>-1</v>
      </c>
      <c r="P3576" s="16"/>
      <c r="Q3576" s="25">
        <f ca="1">+IF(T3576="ENVIO OS", IF(NETWORKDAYS(N3576,P3576,Feriados!A$28:A$328)&gt;-1,NETWORKDAYS(N3576,P3576,Feriados!A$28:A$328)-1,NETWORKDAYS(N3576,TODAY(),Feriados!A$28:A$328)),0)</f>
        <v>0</v>
      </c>
      <c r="R3576" s="17"/>
      <c r="S3576" s="17"/>
      <c r="AC3576" s="26"/>
      <c r="AD3576" s="26"/>
      <c r="AF3576" s="28"/>
    </row>
    <row r="3577" spans="13:32" s="25" customFormat="1" ht="15" x14ac:dyDescent="0.25">
      <c r="M3577" s="26"/>
      <c r="N3577" s="26"/>
      <c r="O3577" s="27">
        <f ca="1">+IF(NETWORKDAYS(M3577,N3577,Feriados!A3458:A3488)&gt;-1,NETWORKDAYS(M3577,N3577,Feriados!A3458:A3488)-1,NETWORKDAYS(M3577,TODAY(),Feriados!A$28:A$328))</f>
        <v>-1</v>
      </c>
      <c r="P3577" s="16"/>
      <c r="Q3577" s="25">
        <f ca="1">+IF(T3577="ENVIO OS", IF(NETWORKDAYS(N3577,P3577,Feriados!A$28:A$328)&gt;-1,NETWORKDAYS(N3577,P3577,Feriados!A$28:A$328)-1,NETWORKDAYS(N3577,TODAY(),Feriados!A$28:A$328)),0)</f>
        <v>0</v>
      </c>
      <c r="R3577" s="17"/>
      <c r="S3577" s="17"/>
      <c r="AC3577" s="26"/>
      <c r="AD3577" s="26"/>
      <c r="AF3577" s="28"/>
    </row>
    <row r="3578" spans="13:32" s="25" customFormat="1" ht="15" x14ac:dyDescent="0.25">
      <c r="M3578" s="26"/>
      <c r="N3578" s="26"/>
      <c r="O3578" s="27">
        <f ca="1">+IF(NETWORKDAYS(M3578,N3578,Feriados!A3459:A3489)&gt;-1,NETWORKDAYS(M3578,N3578,Feriados!A3459:A3489)-1,NETWORKDAYS(M3578,TODAY(),Feriados!A$28:A$328))</f>
        <v>-1</v>
      </c>
      <c r="P3578" s="16"/>
      <c r="Q3578" s="25">
        <f ca="1">+IF(T3578="ENVIO OS", IF(NETWORKDAYS(N3578,P3578,Feriados!A$28:A$328)&gt;-1,NETWORKDAYS(N3578,P3578,Feriados!A$28:A$328)-1,NETWORKDAYS(N3578,TODAY(),Feriados!A$28:A$328)),0)</f>
        <v>0</v>
      </c>
      <c r="R3578" s="17"/>
      <c r="S3578" s="17"/>
      <c r="AC3578" s="26"/>
      <c r="AD3578" s="26"/>
      <c r="AF3578" s="28"/>
    </row>
    <row r="3579" spans="13:32" s="25" customFormat="1" ht="15" x14ac:dyDescent="0.25">
      <c r="M3579" s="26"/>
      <c r="N3579" s="26"/>
      <c r="O3579" s="27">
        <f ca="1">+IF(NETWORKDAYS(M3579,N3579,Feriados!A3460:A3490)&gt;-1,NETWORKDAYS(M3579,N3579,Feriados!A3460:A3490)-1,NETWORKDAYS(M3579,TODAY(),Feriados!A$28:A$328))</f>
        <v>-1</v>
      </c>
      <c r="P3579" s="16"/>
      <c r="Q3579" s="25">
        <f ca="1">+IF(T3579="ENVIO OS", IF(NETWORKDAYS(N3579,P3579,Feriados!A$28:A$328)&gt;-1,NETWORKDAYS(N3579,P3579,Feriados!A$28:A$328)-1,NETWORKDAYS(N3579,TODAY(),Feriados!A$28:A$328)),0)</f>
        <v>0</v>
      </c>
      <c r="R3579" s="17"/>
      <c r="S3579" s="17"/>
      <c r="AC3579" s="26"/>
      <c r="AD3579" s="26"/>
      <c r="AF3579" s="28"/>
    </row>
    <row r="3580" spans="13:32" s="25" customFormat="1" ht="15" x14ac:dyDescent="0.25">
      <c r="M3580" s="26"/>
      <c r="N3580" s="26"/>
      <c r="O3580" s="27">
        <f ca="1">+IF(NETWORKDAYS(M3580,N3580,Feriados!A3461:A3491)&gt;-1,NETWORKDAYS(M3580,N3580,Feriados!A3461:A3491)-1,NETWORKDAYS(M3580,TODAY(),Feriados!A$28:A$328))</f>
        <v>-1</v>
      </c>
      <c r="P3580" s="16"/>
      <c r="Q3580" s="25">
        <f ca="1">+IF(T3580="ENVIO OS", IF(NETWORKDAYS(N3580,P3580,Feriados!A$28:A$328)&gt;-1,NETWORKDAYS(N3580,P3580,Feriados!A$28:A$328)-1,NETWORKDAYS(N3580,TODAY(),Feriados!A$28:A$328)),0)</f>
        <v>0</v>
      </c>
      <c r="R3580" s="17"/>
      <c r="S3580" s="17"/>
      <c r="AC3580" s="26"/>
      <c r="AD3580" s="26"/>
      <c r="AF3580" s="28"/>
    </row>
    <row r="3581" spans="13:32" s="25" customFormat="1" ht="15" x14ac:dyDescent="0.25">
      <c r="M3581" s="26"/>
      <c r="N3581" s="26"/>
      <c r="O3581" s="27">
        <f ca="1">+IF(NETWORKDAYS(M3581,N3581,Feriados!A3462:A3492)&gt;-1,NETWORKDAYS(M3581,N3581,Feriados!A3462:A3492)-1,NETWORKDAYS(M3581,TODAY(),Feriados!A$28:A$328))</f>
        <v>-1</v>
      </c>
      <c r="P3581" s="16"/>
      <c r="Q3581" s="25">
        <f ca="1">+IF(T3581="ENVIO OS", IF(NETWORKDAYS(N3581,P3581,Feriados!A$28:A$328)&gt;-1,NETWORKDAYS(N3581,P3581,Feriados!A$28:A$328)-1,NETWORKDAYS(N3581,TODAY(),Feriados!A$28:A$328)),0)</f>
        <v>0</v>
      </c>
      <c r="R3581" s="17"/>
      <c r="S3581" s="17"/>
      <c r="AC3581" s="26"/>
      <c r="AD3581" s="26"/>
      <c r="AF3581" s="28"/>
    </row>
    <row r="3582" spans="13:32" s="25" customFormat="1" ht="15" x14ac:dyDescent="0.25">
      <c r="M3582" s="26"/>
      <c r="N3582" s="26"/>
      <c r="O3582" s="27">
        <f ca="1">+IF(NETWORKDAYS(M3582,N3582,Feriados!A3463:A3493)&gt;-1,NETWORKDAYS(M3582,N3582,Feriados!A3463:A3493)-1,NETWORKDAYS(M3582,TODAY(),Feriados!A$28:A$328))</f>
        <v>-1</v>
      </c>
      <c r="P3582" s="16"/>
      <c r="Q3582" s="25">
        <f ca="1">+IF(T3582="ENVIO OS", IF(NETWORKDAYS(N3582,P3582,Feriados!A$28:A$328)&gt;-1,NETWORKDAYS(N3582,P3582,Feriados!A$28:A$328)-1,NETWORKDAYS(N3582,TODAY(),Feriados!A$28:A$328)),0)</f>
        <v>0</v>
      </c>
      <c r="R3582" s="17"/>
      <c r="S3582" s="17"/>
      <c r="AC3582" s="26"/>
      <c r="AD3582" s="26"/>
      <c r="AF3582" s="28"/>
    </row>
    <row r="3583" spans="13:32" s="25" customFormat="1" ht="15" x14ac:dyDescent="0.25">
      <c r="M3583" s="26"/>
      <c r="N3583" s="26"/>
      <c r="O3583" s="27">
        <f ca="1">+IF(NETWORKDAYS(M3583,N3583,Feriados!A3464:A3494)&gt;-1,NETWORKDAYS(M3583,N3583,Feriados!A3464:A3494)-1,NETWORKDAYS(M3583,TODAY(),Feriados!A$28:A$328))</f>
        <v>-1</v>
      </c>
      <c r="P3583" s="16"/>
      <c r="Q3583" s="25">
        <f ca="1">+IF(T3583="ENVIO OS", IF(NETWORKDAYS(N3583,P3583,Feriados!A$28:A$328)&gt;-1,NETWORKDAYS(N3583,P3583,Feriados!A$28:A$328)-1,NETWORKDAYS(N3583,TODAY(),Feriados!A$28:A$328)),0)</f>
        <v>0</v>
      </c>
      <c r="R3583" s="17"/>
      <c r="S3583" s="17"/>
      <c r="AC3583" s="26"/>
      <c r="AD3583" s="26"/>
      <c r="AF3583" s="28"/>
    </row>
    <row r="3584" spans="13:32" s="25" customFormat="1" ht="15" x14ac:dyDescent="0.25">
      <c r="M3584" s="26"/>
      <c r="N3584" s="26"/>
      <c r="O3584" s="27">
        <f ca="1">+IF(NETWORKDAYS(M3584,N3584,Feriados!A3465:A3495)&gt;-1,NETWORKDAYS(M3584,N3584,Feriados!A3465:A3495)-1,NETWORKDAYS(M3584,TODAY(),Feriados!A$28:A$328))</f>
        <v>-1</v>
      </c>
      <c r="P3584" s="16"/>
      <c r="Q3584" s="25">
        <f ca="1">+IF(T3584="ENVIO OS", IF(NETWORKDAYS(N3584,P3584,Feriados!A$28:A$328)&gt;-1,NETWORKDAYS(N3584,P3584,Feriados!A$28:A$328)-1,NETWORKDAYS(N3584,TODAY(),Feriados!A$28:A$328)),0)</f>
        <v>0</v>
      </c>
      <c r="R3584" s="17"/>
      <c r="S3584" s="17"/>
      <c r="AC3584" s="26"/>
      <c r="AD3584" s="26"/>
      <c r="AF3584" s="28"/>
    </row>
    <row r="3585" spans="13:32" s="25" customFormat="1" ht="15" x14ac:dyDescent="0.25">
      <c r="M3585" s="26"/>
      <c r="N3585" s="26"/>
      <c r="O3585" s="27">
        <f ca="1">+IF(NETWORKDAYS(M3585,N3585,Feriados!A3466:A3496)&gt;-1,NETWORKDAYS(M3585,N3585,Feriados!A3466:A3496)-1,NETWORKDAYS(M3585,TODAY(),Feriados!A$28:A$328))</f>
        <v>-1</v>
      </c>
      <c r="P3585" s="16"/>
      <c r="Q3585" s="25">
        <f ca="1">+IF(T3585="ENVIO OS", IF(NETWORKDAYS(N3585,P3585,Feriados!A$28:A$328)&gt;-1,NETWORKDAYS(N3585,P3585,Feriados!A$28:A$328)-1,NETWORKDAYS(N3585,TODAY(),Feriados!A$28:A$328)),0)</f>
        <v>0</v>
      </c>
      <c r="R3585" s="17"/>
      <c r="S3585" s="17"/>
      <c r="AC3585" s="26"/>
      <c r="AD3585" s="26"/>
      <c r="AF3585" s="28"/>
    </row>
    <row r="3586" spans="13:32" s="25" customFormat="1" ht="15" x14ac:dyDescent="0.25">
      <c r="M3586" s="26"/>
      <c r="N3586" s="26"/>
      <c r="O3586" s="27">
        <f ca="1">+IF(NETWORKDAYS(M3586,N3586,Feriados!A3467:A3497)&gt;-1,NETWORKDAYS(M3586,N3586,Feriados!A3467:A3497)-1,NETWORKDAYS(M3586,TODAY(),Feriados!A$28:A$328))</f>
        <v>-1</v>
      </c>
      <c r="P3586" s="16"/>
      <c r="Q3586" s="25">
        <f ca="1">+IF(T3586="ENVIO OS", IF(NETWORKDAYS(N3586,P3586,Feriados!A$28:A$328)&gt;-1,NETWORKDAYS(N3586,P3586,Feriados!A$28:A$328)-1,NETWORKDAYS(N3586,TODAY(),Feriados!A$28:A$328)),0)</f>
        <v>0</v>
      </c>
      <c r="R3586" s="17"/>
      <c r="S3586" s="17"/>
      <c r="AC3586" s="26"/>
      <c r="AD3586" s="26"/>
      <c r="AF3586" s="28"/>
    </row>
    <row r="3587" spans="13:32" s="25" customFormat="1" ht="15" x14ac:dyDescent="0.25">
      <c r="M3587" s="26"/>
      <c r="N3587" s="26"/>
      <c r="O3587" s="27">
        <f ca="1">+IF(NETWORKDAYS(M3587,N3587,Feriados!A3468:A3498)&gt;-1,NETWORKDAYS(M3587,N3587,Feriados!A3468:A3498)-1,NETWORKDAYS(M3587,TODAY(),Feriados!A$28:A$328))</f>
        <v>-1</v>
      </c>
      <c r="P3587" s="16"/>
      <c r="Q3587" s="25">
        <f ca="1">+IF(T3587="ENVIO OS", IF(NETWORKDAYS(N3587,P3587,Feriados!A$28:A$328)&gt;-1,NETWORKDAYS(N3587,P3587,Feriados!A$28:A$328)-1,NETWORKDAYS(N3587,TODAY(),Feriados!A$28:A$328)),0)</f>
        <v>0</v>
      </c>
      <c r="R3587" s="17"/>
      <c r="S3587" s="17"/>
      <c r="AC3587" s="26"/>
      <c r="AD3587" s="26"/>
      <c r="AF3587" s="28"/>
    </row>
    <row r="3588" spans="13:32" s="25" customFormat="1" ht="15" x14ac:dyDescent="0.25">
      <c r="M3588" s="26"/>
      <c r="N3588" s="26"/>
      <c r="O3588" s="27">
        <f ca="1">+IF(NETWORKDAYS(M3588,N3588,Feriados!A3469:A3499)&gt;-1,NETWORKDAYS(M3588,N3588,Feriados!A3469:A3499)-1,NETWORKDAYS(M3588,TODAY(),Feriados!A$28:A$328))</f>
        <v>-1</v>
      </c>
      <c r="P3588" s="16"/>
      <c r="Q3588" s="25">
        <f ca="1">+IF(T3588="ENVIO OS", IF(NETWORKDAYS(N3588,P3588,Feriados!A$28:A$328)&gt;-1,NETWORKDAYS(N3588,P3588,Feriados!A$28:A$328)-1,NETWORKDAYS(N3588,TODAY(),Feriados!A$28:A$328)),0)</f>
        <v>0</v>
      </c>
      <c r="R3588" s="17"/>
      <c r="S3588" s="17"/>
      <c r="AC3588" s="26"/>
      <c r="AD3588" s="26"/>
      <c r="AF3588" s="28"/>
    </row>
    <row r="3589" spans="13:32" s="25" customFormat="1" ht="15" x14ac:dyDescent="0.25">
      <c r="M3589" s="26"/>
      <c r="N3589" s="26"/>
      <c r="O3589" s="27">
        <f ca="1">+IF(NETWORKDAYS(M3589,N3589,Feriados!A3470:A3500)&gt;-1,NETWORKDAYS(M3589,N3589,Feriados!A3470:A3500)-1,NETWORKDAYS(M3589,TODAY(),Feriados!A$28:A$328))</f>
        <v>-1</v>
      </c>
      <c r="P3589" s="16"/>
      <c r="Q3589" s="25">
        <f ca="1">+IF(T3589="ENVIO OS", IF(NETWORKDAYS(N3589,P3589,Feriados!A$28:A$328)&gt;-1,NETWORKDAYS(N3589,P3589,Feriados!A$28:A$328)-1,NETWORKDAYS(N3589,TODAY(),Feriados!A$28:A$328)),0)</f>
        <v>0</v>
      </c>
      <c r="R3589" s="17"/>
      <c r="S3589" s="17"/>
      <c r="AC3589" s="26"/>
      <c r="AD3589" s="26"/>
      <c r="AF3589" s="28"/>
    </row>
    <row r="3590" spans="13:32" s="25" customFormat="1" ht="15" x14ac:dyDescent="0.25">
      <c r="M3590" s="26"/>
      <c r="N3590" s="26"/>
      <c r="O3590" s="27">
        <f ca="1">+IF(NETWORKDAYS(M3590,N3590,Feriados!A3471:A3501)&gt;-1,NETWORKDAYS(M3590,N3590,Feriados!A3471:A3501)-1,NETWORKDAYS(M3590,TODAY(),Feriados!A$28:A$328))</f>
        <v>-1</v>
      </c>
      <c r="P3590" s="16"/>
      <c r="Q3590" s="25">
        <f ca="1">+IF(T3590="ENVIO OS", IF(NETWORKDAYS(N3590,P3590,Feriados!A$28:A$328)&gt;-1,NETWORKDAYS(N3590,P3590,Feriados!A$28:A$328)-1,NETWORKDAYS(N3590,TODAY(),Feriados!A$28:A$328)),0)</f>
        <v>0</v>
      </c>
      <c r="R3590" s="17"/>
      <c r="S3590" s="17"/>
      <c r="AC3590" s="26"/>
      <c r="AD3590" s="26"/>
      <c r="AF3590" s="28"/>
    </row>
    <row r="3591" spans="13:32" s="25" customFormat="1" ht="15" x14ac:dyDescent="0.25">
      <c r="M3591" s="26"/>
      <c r="N3591" s="26"/>
      <c r="O3591" s="27">
        <f ca="1">+IF(NETWORKDAYS(M3591,N3591,Feriados!A3472:A3502)&gt;-1,NETWORKDAYS(M3591,N3591,Feriados!A3472:A3502)-1,NETWORKDAYS(M3591,TODAY(),Feriados!A$28:A$328))</f>
        <v>-1</v>
      </c>
      <c r="P3591" s="16"/>
      <c r="Q3591" s="25">
        <f ca="1">+IF(T3591="ENVIO OS", IF(NETWORKDAYS(N3591,P3591,Feriados!A$28:A$328)&gt;-1,NETWORKDAYS(N3591,P3591,Feriados!A$28:A$328)-1,NETWORKDAYS(N3591,TODAY(),Feriados!A$28:A$328)),0)</f>
        <v>0</v>
      </c>
      <c r="R3591" s="17"/>
      <c r="S3591" s="17"/>
      <c r="AC3591" s="26"/>
      <c r="AD3591" s="26"/>
      <c r="AF3591" s="28"/>
    </row>
    <row r="3592" spans="13:32" s="25" customFormat="1" ht="15" x14ac:dyDescent="0.25">
      <c r="M3592" s="26"/>
      <c r="N3592" s="26"/>
      <c r="O3592" s="27">
        <f ca="1">+IF(NETWORKDAYS(M3592,N3592,Feriados!A3473:A3503)&gt;-1,NETWORKDAYS(M3592,N3592,Feriados!A3473:A3503)-1,NETWORKDAYS(M3592,TODAY(),Feriados!A$28:A$328))</f>
        <v>-1</v>
      </c>
      <c r="P3592" s="16"/>
      <c r="Q3592" s="25">
        <f ca="1">+IF(T3592="ENVIO OS", IF(NETWORKDAYS(N3592,P3592,Feriados!A$28:A$328)&gt;-1,NETWORKDAYS(N3592,P3592,Feriados!A$28:A$328)-1,NETWORKDAYS(N3592,TODAY(),Feriados!A$28:A$328)),0)</f>
        <v>0</v>
      </c>
      <c r="R3592" s="17"/>
      <c r="S3592" s="17"/>
      <c r="AC3592" s="26"/>
      <c r="AD3592" s="26"/>
      <c r="AF3592" s="28"/>
    </row>
    <row r="3593" spans="13:32" s="25" customFormat="1" ht="15" x14ac:dyDescent="0.25">
      <c r="M3593" s="26"/>
      <c r="N3593" s="26"/>
      <c r="O3593" s="27">
        <f ca="1">+IF(NETWORKDAYS(M3593,N3593,Feriados!A3474:A3504)&gt;-1,NETWORKDAYS(M3593,N3593,Feriados!A3474:A3504)-1,NETWORKDAYS(M3593,TODAY(),Feriados!A$28:A$328))</f>
        <v>-1</v>
      </c>
      <c r="P3593" s="16"/>
      <c r="Q3593" s="25">
        <f ca="1">+IF(T3593="ENVIO OS", IF(NETWORKDAYS(N3593,P3593,Feriados!A$28:A$328)&gt;-1,NETWORKDAYS(N3593,P3593,Feriados!A$28:A$328)-1,NETWORKDAYS(N3593,TODAY(),Feriados!A$28:A$328)),0)</f>
        <v>0</v>
      </c>
      <c r="R3593" s="17"/>
      <c r="S3593" s="17"/>
      <c r="AC3593" s="26"/>
      <c r="AD3593" s="26"/>
      <c r="AF3593" s="28"/>
    </row>
    <row r="3594" spans="13:32" s="25" customFormat="1" ht="15" x14ac:dyDescent="0.25">
      <c r="M3594" s="26"/>
      <c r="N3594" s="26"/>
      <c r="O3594" s="27">
        <f ca="1">+IF(NETWORKDAYS(M3594,N3594,Feriados!A3475:A3505)&gt;-1,NETWORKDAYS(M3594,N3594,Feriados!A3475:A3505)-1,NETWORKDAYS(M3594,TODAY(),Feriados!A$28:A$328))</f>
        <v>-1</v>
      </c>
      <c r="P3594" s="16"/>
      <c r="Q3594" s="25">
        <f ca="1">+IF(T3594="ENVIO OS", IF(NETWORKDAYS(N3594,P3594,Feriados!A$28:A$328)&gt;-1,NETWORKDAYS(N3594,P3594,Feriados!A$28:A$328)-1,NETWORKDAYS(N3594,TODAY(),Feriados!A$28:A$328)),0)</f>
        <v>0</v>
      </c>
      <c r="R3594" s="17"/>
      <c r="S3594" s="17"/>
      <c r="AC3594" s="26"/>
      <c r="AD3594" s="26"/>
      <c r="AF3594" s="28"/>
    </row>
    <row r="3595" spans="13:32" s="25" customFormat="1" ht="15" x14ac:dyDescent="0.25">
      <c r="M3595" s="26"/>
      <c r="N3595" s="26"/>
      <c r="O3595" s="27">
        <f ca="1">+IF(NETWORKDAYS(M3595,N3595,Feriados!A3476:A3506)&gt;-1,NETWORKDAYS(M3595,N3595,Feriados!A3476:A3506)-1,NETWORKDAYS(M3595,TODAY(),Feriados!A$28:A$328))</f>
        <v>-1</v>
      </c>
      <c r="P3595" s="16"/>
      <c r="Q3595" s="25">
        <f ca="1">+IF(T3595="ENVIO OS", IF(NETWORKDAYS(N3595,P3595,Feriados!A$28:A$328)&gt;-1,NETWORKDAYS(N3595,P3595,Feriados!A$28:A$328)-1,NETWORKDAYS(N3595,TODAY(),Feriados!A$28:A$328)),0)</f>
        <v>0</v>
      </c>
      <c r="R3595" s="17"/>
      <c r="S3595" s="17"/>
      <c r="AC3595" s="26"/>
      <c r="AD3595" s="26"/>
      <c r="AF3595" s="28"/>
    </row>
    <row r="3596" spans="13:32" s="25" customFormat="1" ht="15" x14ac:dyDescent="0.25">
      <c r="M3596" s="26"/>
      <c r="N3596" s="26"/>
      <c r="O3596" s="27">
        <f ca="1">+IF(NETWORKDAYS(M3596,N3596,Feriados!A3477:A3507)&gt;-1,NETWORKDAYS(M3596,N3596,Feriados!A3477:A3507)-1,NETWORKDAYS(M3596,TODAY(),Feriados!A$28:A$328))</f>
        <v>-1</v>
      </c>
      <c r="P3596" s="16"/>
      <c r="Q3596" s="25">
        <f ca="1">+IF(T3596="ENVIO OS", IF(NETWORKDAYS(N3596,P3596,Feriados!A$28:A$328)&gt;-1,NETWORKDAYS(N3596,P3596,Feriados!A$28:A$328)-1,NETWORKDAYS(N3596,TODAY(),Feriados!A$28:A$328)),0)</f>
        <v>0</v>
      </c>
      <c r="R3596" s="17"/>
      <c r="S3596" s="17"/>
      <c r="AC3596" s="26"/>
      <c r="AD3596" s="26"/>
      <c r="AF3596" s="28"/>
    </row>
    <row r="3597" spans="13:32" s="25" customFormat="1" ht="15" x14ac:dyDescent="0.25">
      <c r="M3597" s="26"/>
      <c r="N3597" s="26"/>
      <c r="O3597" s="27">
        <f ca="1">+IF(NETWORKDAYS(M3597,N3597,Feriados!A3478:A3508)&gt;-1,NETWORKDAYS(M3597,N3597,Feriados!A3478:A3508)-1,NETWORKDAYS(M3597,TODAY(),Feriados!A$28:A$328))</f>
        <v>-1</v>
      </c>
      <c r="P3597" s="16"/>
      <c r="Q3597" s="25">
        <f ca="1">+IF(T3597="ENVIO OS", IF(NETWORKDAYS(N3597,P3597,Feriados!A$28:A$328)&gt;-1,NETWORKDAYS(N3597,P3597,Feriados!A$28:A$328)-1,NETWORKDAYS(N3597,TODAY(),Feriados!A$28:A$328)),0)</f>
        <v>0</v>
      </c>
      <c r="R3597" s="17"/>
      <c r="S3597" s="17"/>
      <c r="AC3597" s="26"/>
      <c r="AD3597" s="26"/>
      <c r="AF3597" s="28"/>
    </row>
    <row r="3598" spans="13:32" s="25" customFormat="1" ht="15" x14ac:dyDescent="0.25">
      <c r="M3598" s="26"/>
      <c r="N3598" s="26"/>
      <c r="O3598" s="27">
        <f ca="1">+IF(NETWORKDAYS(M3598,N3598,Feriados!A3479:A3509)&gt;-1,NETWORKDAYS(M3598,N3598,Feriados!A3479:A3509)-1,NETWORKDAYS(M3598,TODAY(),Feriados!A$28:A$328))</f>
        <v>-1</v>
      </c>
      <c r="P3598" s="16"/>
      <c r="Q3598" s="25">
        <f ca="1">+IF(T3598="ENVIO OS", IF(NETWORKDAYS(N3598,P3598,Feriados!A$28:A$328)&gt;-1,NETWORKDAYS(N3598,P3598,Feriados!A$28:A$328)-1,NETWORKDAYS(N3598,TODAY(),Feriados!A$28:A$328)),0)</f>
        <v>0</v>
      </c>
      <c r="R3598" s="17"/>
      <c r="S3598" s="17"/>
      <c r="AC3598" s="26"/>
      <c r="AD3598" s="26"/>
      <c r="AF3598" s="28"/>
    </row>
    <row r="3599" spans="13:32" s="25" customFormat="1" ht="15" x14ac:dyDescent="0.25">
      <c r="M3599" s="26"/>
      <c r="N3599" s="26"/>
      <c r="O3599" s="27">
        <f ca="1">+IF(NETWORKDAYS(M3599,N3599,Feriados!A3480:A3510)&gt;-1,NETWORKDAYS(M3599,N3599,Feriados!A3480:A3510)-1,NETWORKDAYS(M3599,TODAY(),Feriados!A$28:A$328))</f>
        <v>-1</v>
      </c>
      <c r="P3599" s="16"/>
      <c r="Q3599" s="25">
        <f ca="1">+IF(T3599="ENVIO OS", IF(NETWORKDAYS(N3599,P3599,Feriados!A$28:A$328)&gt;-1,NETWORKDAYS(N3599,P3599,Feriados!A$28:A$328)-1,NETWORKDAYS(N3599,TODAY(),Feriados!A$28:A$328)),0)</f>
        <v>0</v>
      </c>
      <c r="R3599" s="17"/>
      <c r="S3599" s="17"/>
      <c r="AC3599" s="26"/>
      <c r="AD3599" s="26"/>
      <c r="AF3599" s="28"/>
    </row>
    <row r="3600" spans="13:32" s="25" customFormat="1" ht="15" x14ac:dyDescent="0.25">
      <c r="M3600" s="26"/>
      <c r="N3600" s="26"/>
      <c r="O3600" s="27">
        <f ca="1">+IF(NETWORKDAYS(M3600,N3600,Feriados!A3481:A3511)&gt;-1,NETWORKDAYS(M3600,N3600,Feriados!A3481:A3511)-1,NETWORKDAYS(M3600,TODAY(),Feriados!A$28:A$328))</f>
        <v>-1</v>
      </c>
      <c r="P3600" s="16"/>
      <c r="Q3600" s="25">
        <f ca="1">+IF(T3600="ENVIO OS", IF(NETWORKDAYS(N3600,P3600,Feriados!A$28:A$328)&gt;-1,NETWORKDAYS(N3600,P3600,Feriados!A$28:A$328)-1,NETWORKDAYS(N3600,TODAY(),Feriados!A$28:A$328)),0)</f>
        <v>0</v>
      </c>
      <c r="R3600" s="17"/>
      <c r="S3600" s="17"/>
      <c r="AC3600" s="26"/>
      <c r="AD3600" s="26"/>
      <c r="AF3600" s="28"/>
    </row>
    <row r="3601" spans="13:32" s="25" customFormat="1" ht="15" x14ac:dyDescent="0.25">
      <c r="M3601" s="26"/>
      <c r="N3601" s="26"/>
      <c r="O3601" s="27">
        <f ca="1">+IF(NETWORKDAYS(M3601,N3601,Feriados!A3482:A3512)&gt;-1,NETWORKDAYS(M3601,N3601,Feriados!A3482:A3512)-1,NETWORKDAYS(M3601,TODAY(),Feriados!A$28:A$328))</f>
        <v>-1</v>
      </c>
      <c r="P3601" s="16"/>
      <c r="Q3601" s="25">
        <f ca="1">+IF(T3601="ENVIO OS", IF(NETWORKDAYS(N3601,P3601,Feriados!A$28:A$328)&gt;-1,NETWORKDAYS(N3601,P3601,Feriados!A$28:A$328)-1,NETWORKDAYS(N3601,TODAY(),Feriados!A$28:A$328)),0)</f>
        <v>0</v>
      </c>
      <c r="R3601" s="17"/>
      <c r="S3601" s="17"/>
      <c r="AC3601" s="26"/>
      <c r="AD3601" s="26"/>
      <c r="AF3601" s="28"/>
    </row>
    <row r="3602" spans="13:32" s="25" customFormat="1" ht="15" x14ac:dyDescent="0.25">
      <c r="M3602" s="26"/>
      <c r="N3602" s="26"/>
      <c r="O3602" s="27">
        <f ca="1">+IF(NETWORKDAYS(M3602,N3602,Feriados!A3483:A3513)&gt;-1,NETWORKDAYS(M3602,N3602,Feriados!A3483:A3513)-1,NETWORKDAYS(M3602,TODAY(),Feriados!A$28:A$328))</f>
        <v>-1</v>
      </c>
      <c r="P3602" s="16"/>
      <c r="Q3602" s="25">
        <f ca="1">+IF(T3602="ENVIO OS", IF(NETWORKDAYS(N3602,P3602,Feriados!A$28:A$328)&gt;-1,NETWORKDAYS(N3602,P3602,Feriados!A$28:A$328)-1,NETWORKDAYS(N3602,TODAY(),Feriados!A$28:A$328)),0)</f>
        <v>0</v>
      </c>
      <c r="R3602" s="17"/>
      <c r="S3602" s="17"/>
      <c r="AC3602" s="26"/>
      <c r="AD3602" s="26"/>
      <c r="AF3602" s="28"/>
    </row>
    <row r="3603" spans="13:32" s="25" customFormat="1" ht="15" x14ac:dyDescent="0.25">
      <c r="M3603" s="26"/>
      <c r="N3603" s="26"/>
      <c r="O3603" s="27">
        <f ca="1">+IF(NETWORKDAYS(M3603,N3603,Feriados!A3484:A3514)&gt;-1,NETWORKDAYS(M3603,N3603,Feriados!A3484:A3514)-1,NETWORKDAYS(M3603,TODAY(),Feriados!A$28:A$328))</f>
        <v>-1</v>
      </c>
      <c r="P3603" s="16"/>
      <c r="Q3603" s="25">
        <f ca="1">+IF(T3603="ENVIO OS", IF(NETWORKDAYS(N3603,P3603,Feriados!A$28:A$328)&gt;-1,NETWORKDAYS(N3603,P3603,Feriados!A$28:A$328)-1,NETWORKDAYS(N3603,TODAY(),Feriados!A$28:A$328)),0)</f>
        <v>0</v>
      </c>
      <c r="R3603" s="17"/>
      <c r="S3603" s="17"/>
      <c r="AC3603" s="26"/>
      <c r="AD3603" s="26"/>
      <c r="AF3603" s="28"/>
    </row>
    <row r="3604" spans="13:32" s="25" customFormat="1" ht="15" x14ac:dyDescent="0.25">
      <c r="M3604" s="26"/>
      <c r="N3604" s="26"/>
      <c r="O3604" s="27">
        <f ca="1">+IF(NETWORKDAYS(M3604,N3604,Feriados!A3485:A3515)&gt;-1,NETWORKDAYS(M3604,N3604,Feriados!A3485:A3515)-1,NETWORKDAYS(M3604,TODAY(),Feriados!A$28:A$328))</f>
        <v>-1</v>
      </c>
      <c r="P3604" s="16"/>
      <c r="Q3604" s="25">
        <f ca="1">+IF(T3604="ENVIO OS", IF(NETWORKDAYS(N3604,P3604,Feriados!A$28:A$328)&gt;-1,NETWORKDAYS(N3604,P3604,Feriados!A$28:A$328)-1,NETWORKDAYS(N3604,TODAY(),Feriados!A$28:A$328)),0)</f>
        <v>0</v>
      </c>
      <c r="R3604" s="17"/>
      <c r="S3604" s="17"/>
      <c r="AC3604" s="26"/>
      <c r="AD3604" s="26"/>
      <c r="AF3604" s="28"/>
    </row>
    <row r="3605" spans="13:32" s="25" customFormat="1" ht="15" x14ac:dyDescent="0.25">
      <c r="M3605" s="26"/>
      <c r="N3605" s="26"/>
      <c r="O3605" s="27">
        <f ca="1">+IF(NETWORKDAYS(M3605,N3605,Feriados!A3486:A3516)&gt;-1,NETWORKDAYS(M3605,N3605,Feriados!A3486:A3516)-1,NETWORKDAYS(M3605,TODAY(),Feriados!A$28:A$328))</f>
        <v>-1</v>
      </c>
      <c r="P3605" s="16"/>
      <c r="Q3605" s="25">
        <f ca="1">+IF(T3605="ENVIO OS", IF(NETWORKDAYS(N3605,P3605,Feriados!A$28:A$328)&gt;-1,NETWORKDAYS(N3605,P3605,Feriados!A$28:A$328)-1,NETWORKDAYS(N3605,TODAY(),Feriados!A$28:A$328)),0)</f>
        <v>0</v>
      </c>
      <c r="R3605" s="17"/>
      <c r="S3605" s="17"/>
      <c r="AC3605" s="26"/>
      <c r="AD3605" s="26"/>
      <c r="AF3605" s="28"/>
    </row>
    <row r="3606" spans="13:32" s="25" customFormat="1" ht="15" x14ac:dyDescent="0.25">
      <c r="M3606" s="26"/>
      <c r="N3606" s="26"/>
      <c r="O3606" s="27">
        <f ca="1">+IF(NETWORKDAYS(M3606,N3606,Feriados!A3487:A3517)&gt;-1,NETWORKDAYS(M3606,N3606,Feriados!A3487:A3517)-1,NETWORKDAYS(M3606,TODAY(),Feriados!A$28:A$328))</f>
        <v>-1</v>
      </c>
      <c r="P3606" s="16"/>
      <c r="Q3606" s="25">
        <f ca="1">+IF(T3606="ENVIO OS", IF(NETWORKDAYS(N3606,P3606,Feriados!A$28:A$328)&gt;-1,NETWORKDAYS(N3606,P3606,Feriados!A$28:A$328)-1,NETWORKDAYS(N3606,TODAY(),Feriados!A$28:A$328)),0)</f>
        <v>0</v>
      </c>
      <c r="R3606" s="17"/>
      <c r="S3606" s="17"/>
      <c r="AC3606" s="26"/>
      <c r="AD3606" s="26"/>
      <c r="AF3606" s="28"/>
    </row>
    <row r="3607" spans="13:32" s="25" customFormat="1" ht="15" x14ac:dyDescent="0.25">
      <c r="M3607" s="26"/>
      <c r="N3607" s="26"/>
      <c r="O3607" s="27">
        <f ca="1">+IF(NETWORKDAYS(M3607,N3607,Feriados!A3488:A3518)&gt;-1,NETWORKDAYS(M3607,N3607,Feriados!A3488:A3518)-1,NETWORKDAYS(M3607,TODAY(),Feriados!A$28:A$328))</f>
        <v>-1</v>
      </c>
      <c r="P3607" s="16"/>
      <c r="Q3607" s="25">
        <f ca="1">+IF(T3607="ENVIO OS", IF(NETWORKDAYS(N3607,P3607,Feriados!A$28:A$328)&gt;-1,NETWORKDAYS(N3607,P3607,Feriados!A$28:A$328)-1,NETWORKDAYS(N3607,TODAY(),Feriados!A$28:A$328)),0)</f>
        <v>0</v>
      </c>
      <c r="R3607" s="17"/>
      <c r="S3607" s="17"/>
      <c r="AC3607" s="26"/>
      <c r="AD3607" s="26"/>
      <c r="AF3607" s="28"/>
    </row>
    <row r="3608" spans="13:32" s="25" customFormat="1" ht="15" x14ac:dyDescent="0.25">
      <c r="M3608" s="26"/>
      <c r="N3608" s="26"/>
      <c r="O3608" s="27">
        <f ca="1">+IF(NETWORKDAYS(M3608,N3608,Feriados!A3489:A3519)&gt;-1,NETWORKDAYS(M3608,N3608,Feriados!A3489:A3519)-1,NETWORKDAYS(M3608,TODAY(),Feriados!A$28:A$328))</f>
        <v>-1</v>
      </c>
      <c r="P3608" s="16"/>
      <c r="Q3608" s="25">
        <f ca="1">+IF(T3608="ENVIO OS", IF(NETWORKDAYS(N3608,P3608,Feriados!A$28:A$328)&gt;-1,NETWORKDAYS(N3608,P3608,Feriados!A$28:A$328)-1,NETWORKDAYS(N3608,TODAY(),Feriados!A$28:A$328)),0)</f>
        <v>0</v>
      </c>
      <c r="R3608" s="17"/>
      <c r="S3608" s="17"/>
      <c r="AC3608" s="26"/>
      <c r="AD3608" s="26"/>
      <c r="AF3608" s="28"/>
    </row>
    <row r="3609" spans="13:32" s="25" customFormat="1" ht="15" x14ac:dyDescent="0.25">
      <c r="M3609" s="26"/>
      <c r="N3609" s="26"/>
      <c r="O3609" s="27">
        <f ca="1">+IF(NETWORKDAYS(M3609,N3609,Feriados!A3490:A3520)&gt;-1,NETWORKDAYS(M3609,N3609,Feriados!A3490:A3520)-1,NETWORKDAYS(M3609,TODAY(),Feriados!A$28:A$328))</f>
        <v>-1</v>
      </c>
      <c r="P3609" s="16"/>
      <c r="Q3609" s="25">
        <f ca="1">+IF(T3609="ENVIO OS", IF(NETWORKDAYS(N3609,P3609,Feriados!A$28:A$328)&gt;-1,NETWORKDAYS(N3609,P3609,Feriados!A$28:A$328)-1,NETWORKDAYS(N3609,TODAY(),Feriados!A$28:A$328)),0)</f>
        <v>0</v>
      </c>
      <c r="R3609" s="17"/>
      <c r="S3609" s="17"/>
      <c r="AC3609" s="26"/>
      <c r="AD3609" s="26"/>
      <c r="AF3609" s="28"/>
    </row>
    <row r="3610" spans="13:32" s="25" customFormat="1" ht="15" x14ac:dyDescent="0.25">
      <c r="M3610" s="26"/>
      <c r="N3610" s="26"/>
      <c r="O3610" s="27">
        <f ca="1">+IF(NETWORKDAYS(M3610,N3610,Feriados!A3491:A3521)&gt;-1,NETWORKDAYS(M3610,N3610,Feriados!A3491:A3521)-1,NETWORKDAYS(M3610,TODAY(),Feriados!A$28:A$328))</f>
        <v>-1</v>
      </c>
      <c r="P3610" s="16"/>
      <c r="Q3610" s="25">
        <f ca="1">+IF(T3610="ENVIO OS", IF(NETWORKDAYS(N3610,P3610,Feriados!A$28:A$328)&gt;-1,NETWORKDAYS(N3610,P3610,Feriados!A$28:A$328)-1,NETWORKDAYS(N3610,TODAY(),Feriados!A$28:A$328)),0)</f>
        <v>0</v>
      </c>
      <c r="R3610" s="17"/>
      <c r="S3610" s="17"/>
      <c r="AC3610" s="26"/>
      <c r="AD3610" s="26"/>
      <c r="AF3610" s="28"/>
    </row>
    <row r="3611" spans="13:32" s="25" customFormat="1" ht="15" x14ac:dyDescent="0.25">
      <c r="M3611" s="26"/>
      <c r="N3611" s="26"/>
      <c r="O3611" s="27">
        <f ca="1">+IF(NETWORKDAYS(M3611,N3611,Feriados!A3492:A3522)&gt;-1,NETWORKDAYS(M3611,N3611,Feriados!A3492:A3522)-1,NETWORKDAYS(M3611,TODAY(),Feriados!A$28:A$328))</f>
        <v>-1</v>
      </c>
      <c r="P3611" s="16"/>
      <c r="Q3611" s="25">
        <f ca="1">+IF(T3611="ENVIO OS", IF(NETWORKDAYS(N3611,P3611,Feriados!A$28:A$328)&gt;-1,NETWORKDAYS(N3611,P3611,Feriados!A$28:A$328)-1,NETWORKDAYS(N3611,TODAY(),Feriados!A$28:A$328)),0)</f>
        <v>0</v>
      </c>
      <c r="R3611" s="17"/>
      <c r="S3611" s="17"/>
      <c r="AC3611" s="26"/>
      <c r="AD3611" s="26"/>
      <c r="AF3611" s="28"/>
    </row>
    <row r="3612" spans="13:32" s="25" customFormat="1" ht="15" x14ac:dyDescent="0.25">
      <c r="M3612" s="26"/>
      <c r="N3612" s="26"/>
      <c r="O3612" s="27">
        <f ca="1">+IF(NETWORKDAYS(M3612,N3612,Feriados!A3493:A3523)&gt;-1,NETWORKDAYS(M3612,N3612,Feriados!A3493:A3523)-1,NETWORKDAYS(M3612,TODAY(),Feriados!A$28:A$328))</f>
        <v>-1</v>
      </c>
      <c r="P3612" s="16"/>
      <c r="Q3612" s="25">
        <f ca="1">+IF(T3612="ENVIO OS", IF(NETWORKDAYS(N3612,P3612,Feriados!A$28:A$328)&gt;-1,NETWORKDAYS(N3612,P3612,Feriados!A$28:A$328)-1,NETWORKDAYS(N3612,TODAY(),Feriados!A$28:A$328)),0)</f>
        <v>0</v>
      </c>
      <c r="R3612" s="17"/>
      <c r="S3612" s="17"/>
      <c r="AC3612" s="26"/>
      <c r="AD3612" s="26"/>
      <c r="AF3612" s="28"/>
    </row>
    <row r="3613" spans="13:32" s="25" customFormat="1" ht="15" x14ac:dyDescent="0.25">
      <c r="M3613" s="26"/>
      <c r="N3613" s="26"/>
      <c r="O3613" s="27">
        <f ca="1">+IF(NETWORKDAYS(M3613,N3613,Feriados!A3494:A3524)&gt;-1,NETWORKDAYS(M3613,N3613,Feriados!A3494:A3524)-1,NETWORKDAYS(M3613,TODAY(),Feriados!A$28:A$328))</f>
        <v>-1</v>
      </c>
      <c r="P3613" s="16"/>
      <c r="Q3613" s="25">
        <f ca="1">+IF(T3613="ENVIO OS", IF(NETWORKDAYS(N3613,P3613,Feriados!A$28:A$328)&gt;-1,NETWORKDAYS(N3613,P3613,Feriados!A$28:A$328)-1,NETWORKDAYS(N3613,TODAY(),Feriados!A$28:A$328)),0)</f>
        <v>0</v>
      </c>
      <c r="R3613" s="17"/>
      <c r="S3613" s="17"/>
      <c r="AC3613" s="26"/>
      <c r="AD3613" s="26"/>
      <c r="AF3613" s="28"/>
    </row>
    <row r="3614" spans="13:32" s="25" customFormat="1" ht="15" x14ac:dyDescent="0.25">
      <c r="M3614" s="26"/>
      <c r="N3614" s="26"/>
      <c r="O3614" s="27">
        <f ca="1">+IF(NETWORKDAYS(M3614,N3614,Feriados!A3495:A3525)&gt;-1,NETWORKDAYS(M3614,N3614,Feriados!A3495:A3525)-1,NETWORKDAYS(M3614,TODAY(),Feriados!A$28:A$328))</f>
        <v>-1</v>
      </c>
      <c r="P3614" s="16"/>
      <c r="Q3614" s="25">
        <f ca="1">+IF(T3614="ENVIO OS", IF(NETWORKDAYS(N3614,P3614,Feriados!A$28:A$328)&gt;-1,NETWORKDAYS(N3614,P3614,Feriados!A$28:A$328)-1,NETWORKDAYS(N3614,TODAY(),Feriados!A$28:A$328)),0)</f>
        <v>0</v>
      </c>
      <c r="R3614" s="17"/>
      <c r="S3614" s="17"/>
      <c r="AC3614" s="26"/>
      <c r="AD3614" s="26"/>
      <c r="AF3614" s="28"/>
    </row>
    <row r="3615" spans="13:32" s="25" customFormat="1" ht="15" x14ac:dyDescent="0.25">
      <c r="M3615" s="26"/>
      <c r="N3615" s="26"/>
      <c r="O3615" s="27">
        <f ca="1">+IF(NETWORKDAYS(M3615,N3615,Feriados!A3496:A3526)&gt;-1,NETWORKDAYS(M3615,N3615,Feriados!A3496:A3526)-1,NETWORKDAYS(M3615,TODAY(),Feriados!A$28:A$328))</f>
        <v>-1</v>
      </c>
      <c r="P3615" s="16"/>
      <c r="Q3615" s="25">
        <f ca="1">+IF(T3615="ENVIO OS", IF(NETWORKDAYS(N3615,P3615,Feriados!A$28:A$328)&gt;-1,NETWORKDAYS(N3615,P3615,Feriados!A$28:A$328)-1,NETWORKDAYS(N3615,TODAY(),Feriados!A$28:A$328)),0)</f>
        <v>0</v>
      </c>
      <c r="R3615" s="17"/>
      <c r="S3615" s="17"/>
      <c r="AC3615" s="26"/>
      <c r="AD3615" s="26"/>
      <c r="AF3615" s="28"/>
    </row>
    <row r="3616" spans="13:32" s="25" customFormat="1" ht="15" x14ac:dyDescent="0.25">
      <c r="M3616" s="26"/>
      <c r="N3616" s="26"/>
      <c r="O3616" s="27">
        <f ca="1">+IF(NETWORKDAYS(M3616,N3616,Feriados!A3497:A3527)&gt;-1,NETWORKDAYS(M3616,N3616,Feriados!A3497:A3527)-1,NETWORKDAYS(M3616,TODAY(),Feriados!A$28:A$328))</f>
        <v>-1</v>
      </c>
      <c r="P3616" s="16"/>
      <c r="Q3616" s="25">
        <f ca="1">+IF(T3616="ENVIO OS", IF(NETWORKDAYS(N3616,P3616,Feriados!A$28:A$328)&gt;-1,NETWORKDAYS(N3616,P3616,Feriados!A$28:A$328)-1,NETWORKDAYS(N3616,TODAY(),Feriados!A$28:A$328)),0)</f>
        <v>0</v>
      </c>
      <c r="R3616" s="17"/>
      <c r="S3616" s="17"/>
      <c r="AC3616" s="26"/>
      <c r="AD3616" s="26"/>
      <c r="AF3616" s="28"/>
    </row>
    <row r="3617" spans="13:32" s="25" customFormat="1" ht="15" x14ac:dyDescent="0.25">
      <c r="M3617" s="26"/>
      <c r="N3617" s="26"/>
      <c r="O3617" s="27">
        <f ca="1">+IF(NETWORKDAYS(M3617,N3617,Feriados!A3498:A3528)&gt;-1,NETWORKDAYS(M3617,N3617,Feriados!A3498:A3528)-1,NETWORKDAYS(M3617,TODAY(),Feriados!A$28:A$328))</f>
        <v>-1</v>
      </c>
      <c r="P3617" s="16"/>
      <c r="Q3617" s="25">
        <f ca="1">+IF(T3617="ENVIO OS", IF(NETWORKDAYS(N3617,P3617,Feriados!A$28:A$328)&gt;-1,NETWORKDAYS(N3617,P3617,Feriados!A$28:A$328)-1,NETWORKDAYS(N3617,TODAY(),Feriados!A$28:A$328)),0)</f>
        <v>0</v>
      </c>
      <c r="R3617" s="17"/>
      <c r="S3617" s="17"/>
      <c r="AC3617" s="26"/>
      <c r="AD3617" s="26"/>
      <c r="AF3617" s="28"/>
    </row>
    <row r="3618" spans="13:32" s="25" customFormat="1" ht="15" x14ac:dyDescent="0.25">
      <c r="M3618" s="26"/>
      <c r="N3618" s="26"/>
      <c r="O3618" s="27">
        <f ca="1">+IF(NETWORKDAYS(M3618,N3618,Feriados!A3499:A3529)&gt;-1,NETWORKDAYS(M3618,N3618,Feriados!A3499:A3529)-1,NETWORKDAYS(M3618,TODAY(),Feriados!A$28:A$328))</f>
        <v>-1</v>
      </c>
      <c r="P3618" s="16"/>
      <c r="Q3618" s="25">
        <f ca="1">+IF(T3618="ENVIO OS", IF(NETWORKDAYS(N3618,P3618,Feriados!A$28:A$328)&gt;-1,NETWORKDAYS(N3618,P3618,Feriados!A$28:A$328)-1,NETWORKDAYS(N3618,TODAY(),Feriados!A$28:A$328)),0)</f>
        <v>0</v>
      </c>
      <c r="R3618" s="17"/>
      <c r="S3618" s="17"/>
      <c r="AC3618" s="26"/>
      <c r="AD3618" s="26"/>
      <c r="AF3618" s="28"/>
    </row>
    <row r="3619" spans="13:32" s="25" customFormat="1" ht="15" x14ac:dyDescent="0.25">
      <c r="M3619" s="26"/>
      <c r="N3619" s="26"/>
      <c r="O3619" s="27">
        <f ca="1">+IF(NETWORKDAYS(M3619,N3619,Feriados!A3500:A3530)&gt;-1,NETWORKDAYS(M3619,N3619,Feriados!A3500:A3530)-1,NETWORKDAYS(M3619,TODAY(),Feriados!A$28:A$328))</f>
        <v>-1</v>
      </c>
      <c r="P3619" s="16"/>
      <c r="Q3619" s="25">
        <f ca="1">+IF(T3619="ENVIO OS", IF(NETWORKDAYS(N3619,P3619,Feriados!A$28:A$328)&gt;-1,NETWORKDAYS(N3619,P3619,Feriados!A$28:A$328)-1,NETWORKDAYS(N3619,TODAY(),Feriados!A$28:A$328)),0)</f>
        <v>0</v>
      </c>
      <c r="R3619" s="17"/>
      <c r="S3619" s="17"/>
      <c r="AC3619" s="26"/>
      <c r="AD3619" s="26"/>
      <c r="AF3619" s="28"/>
    </row>
    <row r="3620" spans="13:32" s="25" customFormat="1" ht="15" x14ac:dyDescent="0.25">
      <c r="M3620" s="26"/>
      <c r="N3620" s="26"/>
      <c r="O3620" s="27">
        <f ca="1">+IF(NETWORKDAYS(M3620,N3620,Feriados!A3501:A3531)&gt;-1,NETWORKDAYS(M3620,N3620,Feriados!A3501:A3531)-1,NETWORKDAYS(M3620,TODAY(),Feriados!A$28:A$328))</f>
        <v>-1</v>
      </c>
      <c r="P3620" s="16"/>
      <c r="Q3620" s="25">
        <f ca="1">+IF(T3620="ENVIO OS", IF(NETWORKDAYS(N3620,P3620,Feriados!A$28:A$328)&gt;-1,NETWORKDAYS(N3620,P3620,Feriados!A$28:A$328)-1,NETWORKDAYS(N3620,TODAY(),Feriados!A$28:A$328)),0)</f>
        <v>0</v>
      </c>
      <c r="R3620" s="17"/>
      <c r="S3620" s="17"/>
      <c r="AC3620" s="26"/>
      <c r="AD3620" s="26"/>
      <c r="AF3620" s="28"/>
    </row>
    <row r="3621" spans="13:32" s="25" customFormat="1" ht="15" x14ac:dyDescent="0.25">
      <c r="M3621" s="26"/>
      <c r="N3621" s="26"/>
      <c r="O3621" s="27">
        <f ca="1">+IF(NETWORKDAYS(M3621,N3621,Feriados!A3502:A3532)&gt;-1,NETWORKDAYS(M3621,N3621,Feriados!A3502:A3532)-1,NETWORKDAYS(M3621,TODAY(),Feriados!A$28:A$328))</f>
        <v>-1</v>
      </c>
      <c r="P3621" s="16"/>
      <c r="Q3621" s="25">
        <f ca="1">+IF(T3621="ENVIO OS", IF(NETWORKDAYS(N3621,P3621,Feriados!A$28:A$328)&gt;-1,NETWORKDAYS(N3621,P3621,Feriados!A$28:A$328)-1,NETWORKDAYS(N3621,TODAY(),Feriados!A$28:A$328)),0)</f>
        <v>0</v>
      </c>
      <c r="R3621" s="17"/>
      <c r="S3621" s="17"/>
      <c r="AC3621" s="26"/>
      <c r="AD3621" s="26"/>
      <c r="AF3621" s="28"/>
    </row>
    <row r="3622" spans="13:32" s="25" customFormat="1" ht="15" x14ac:dyDescent="0.25">
      <c r="M3622" s="26"/>
      <c r="N3622" s="26"/>
      <c r="O3622" s="27">
        <f ca="1">+IF(NETWORKDAYS(M3622,N3622,Feriados!A3503:A3533)&gt;-1,NETWORKDAYS(M3622,N3622,Feriados!A3503:A3533)-1,NETWORKDAYS(M3622,TODAY(),Feriados!A$28:A$328))</f>
        <v>-1</v>
      </c>
      <c r="P3622" s="16"/>
      <c r="Q3622" s="25">
        <f ca="1">+IF(T3622="ENVIO OS", IF(NETWORKDAYS(N3622,P3622,Feriados!A$28:A$328)&gt;-1,NETWORKDAYS(N3622,P3622,Feriados!A$28:A$328)-1,NETWORKDAYS(N3622,TODAY(),Feriados!A$28:A$328)),0)</f>
        <v>0</v>
      </c>
      <c r="R3622" s="17"/>
      <c r="S3622" s="17"/>
      <c r="AC3622" s="26"/>
      <c r="AD3622" s="26"/>
      <c r="AF3622" s="28"/>
    </row>
    <row r="3623" spans="13:32" s="25" customFormat="1" ht="15" x14ac:dyDescent="0.25">
      <c r="M3623" s="26"/>
      <c r="N3623" s="26"/>
      <c r="O3623" s="27">
        <f ca="1">+IF(NETWORKDAYS(M3623,N3623,Feriados!A3504:A3534)&gt;-1,NETWORKDAYS(M3623,N3623,Feriados!A3504:A3534)-1,NETWORKDAYS(M3623,TODAY(),Feriados!A$28:A$328))</f>
        <v>-1</v>
      </c>
      <c r="P3623" s="16"/>
      <c r="Q3623" s="25">
        <f ca="1">+IF(T3623="ENVIO OS", IF(NETWORKDAYS(N3623,P3623,Feriados!A$28:A$328)&gt;-1,NETWORKDAYS(N3623,P3623,Feriados!A$28:A$328)-1,NETWORKDAYS(N3623,TODAY(),Feriados!A$28:A$328)),0)</f>
        <v>0</v>
      </c>
      <c r="R3623" s="17"/>
      <c r="S3623" s="17"/>
      <c r="AC3623" s="26"/>
      <c r="AD3623" s="26"/>
      <c r="AF3623" s="28"/>
    </row>
    <row r="3624" spans="13:32" s="25" customFormat="1" ht="15" x14ac:dyDescent="0.25">
      <c r="M3624" s="26"/>
      <c r="N3624" s="26"/>
      <c r="O3624" s="27">
        <f ca="1">+IF(NETWORKDAYS(M3624,N3624,Feriados!A3505:A3535)&gt;-1,NETWORKDAYS(M3624,N3624,Feriados!A3505:A3535)-1,NETWORKDAYS(M3624,TODAY(),Feriados!A$28:A$328))</f>
        <v>-1</v>
      </c>
      <c r="P3624" s="16"/>
      <c r="Q3624" s="25">
        <f ca="1">+IF(T3624="ENVIO OS", IF(NETWORKDAYS(N3624,P3624,Feriados!A$28:A$328)&gt;-1,NETWORKDAYS(N3624,P3624,Feriados!A$28:A$328)-1,NETWORKDAYS(N3624,TODAY(),Feriados!A$28:A$328)),0)</f>
        <v>0</v>
      </c>
      <c r="R3624" s="17"/>
      <c r="S3624" s="17"/>
      <c r="AC3624" s="26"/>
      <c r="AD3624" s="26"/>
      <c r="AF3624" s="28"/>
    </row>
    <row r="3625" spans="13:32" s="25" customFormat="1" ht="15" x14ac:dyDescent="0.25">
      <c r="M3625" s="26"/>
      <c r="N3625" s="26"/>
      <c r="O3625" s="27">
        <f ca="1">+IF(NETWORKDAYS(M3625,N3625,Feriados!A3506:A3536)&gt;-1,NETWORKDAYS(M3625,N3625,Feriados!A3506:A3536)-1,NETWORKDAYS(M3625,TODAY(),Feriados!A$28:A$328))</f>
        <v>-1</v>
      </c>
      <c r="P3625" s="16"/>
      <c r="Q3625" s="25">
        <f ca="1">+IF(T3625="ENVIO OS", IF(NETWORKDAYS(N3625,P3625,Feriados!A$28:A$328)&gt;-1,NETWORKDAYS(N3625,P3625,Feriados!A$28:A$328)-1,NETWORKDAYS(N3625,TODAY(),Feriados!A$28:A$328)),0)</f>
        <v>0</v>
      </c>
      <c r="R3625" s="17"/>
      <c r="S3625" s="17"/>
      <c r="AC3625" s="26"/>
      <c r="AD3625" s="26"/>
      <c r="AF3625" s="28"/>
    </row>
    <row r="3626" spans="13:32" s="25" customFormat="1" ht="15" x14ac:dyDescent="0.25">
      <c r="M3626" s="26"/>
      <c r="N3626" s="26"/>
      <c r="O3626" s="27">
        <f ca="1">+IF(NETWORKDAYS(M3626,N3626,Feriados!A3507:A3537)&gt;-1,NETWORKDAYS(M3626,N3626,Feriados!A3507:A3537)-1,NETWORKDAYS(M3626,TODAY(),Feriados!A$28:A$328))</f>
        <v>-1</v>
      </c>
      <c r="P3626" s="16"/>
      <c r="Q3626" s="25">
        <f ca="1">+IF(T3626="ENVIO OS", IF(NETWORKDAYS(N3626,P3626,Feriados!A$28:A$328)&gt;-1,NETWORKDAYS(N3626,P3626,Feriados!A$28:A$328)-1,NETWORKDAYS(N3626,TODAY(),Feriados!A$28:A$328)),0)</f>
        <v>0</v>
      </c>
      <c r="R3626" s="17"/>
      <c r="S3626" s="17"/>
      <c r="AC3626" s="26"/>
      <c r="AD3626" s="26"/>
      <c r="AF3626" s="28"/>
    </row>
    <row r="3627" spans="13:32" s="25" customFormat="1" ht="15" x14ac:dyDescent="0.25">
      <c r="M3627" s="26"/>
      <c r="N3627" s="26"/>
      <c r="O3627" s="27">
        <f ca="1">+IF(NETWORKDAYS(M3627,N3627,Feriados!A3508:A3538)&gt;-1,NETWORKDAYS(M3627,N3627,Feriados!A3508:A3538)-1,NETWORKDAYS(M3627,TODAY(),Feriados!A$28:A$328))</f>
        <v>-1</v>
      </c>
      <c r="P3627" s="16"/>
      <c r="Q3627" s="25">
        <f ca="1">+IF(T3627="ENVIO OS", IF(NETWORKDAYS(N3627,P3627,Feriados!A$28:A$328)&gt;-1,NETWORKDAYS(N3627,P3627,Feriados!A$28:A$328)-1,NETWORKDAYS(N3627,TODAY(),Feriados!A$28:A$328)),0)</f>
        <v>0</v>
      </c>
      <c r="R3627" s="17"/>
      <c r="S3627" s="17"/>
      <c r="AC3627" s="26"/>
      <c r="AD3627" s="26"/>
      <c r="AF3627" s="28"/>
    </row>
    <row r="3628" spans="13:32" s="25" customFormat="1" ht="15" x14ac:dyDescent="0.25">
      <c r="M3628" s="26"/>
      <c r="N3628" s="26"/>
      <c r="O3628" s="27">
        <f ca="1">+IF(NETWORKDAYS(M3628,N3628,Feriados!A3509:A3539)&gt;-1,NETWORKDAYS(M3628,N3628,Feriados!A3509:A3539)-1,NETWORKDAYS(M3628,TODAY(),Feriados!A$28:A$328))</f>
        <v>-1</v>
      </c>
      <c r="P3628" s="16"/>
      <c r="Q3628" s="25">
        <f ca="1">+IF(T3628="ENVIO OS", IF(NETWORKDAYS(N3628,P3628,Feriados!A$28:A$328)&gt;-1,NETWORKDAYS(N3628,P3628,Feriados!A$28:A$328)-1,NETWORKDAYS(N3628,TODAY(),Feriados!A$28:A$328)),0)</f>
        <v>0</v>
      </c>
      <c r="R3628" s="17"/>
      <c r="S3628" s="17"/>
      <c r="AC3628" s="26"/>
      <c r="AD3628" s="26"/>
      <c r="AF3628" s="28"/>
    </row>
    <row r="3629" spans="13:32" s="25" customFormat="1" ht="15" x14ac:dyDescent="0.25">
      <c r="M3629" s="26"/>
      <c r="N3629" s="26"/>
      <c r="O3629" s="27">
        <f ca="1">+IF(NETWORKDAYS(M3629,N3629,Feriados!A3510:A3540)&gt;-1,NETWORKDAYS(M3629,N3629,Feriados!A3510:A3540)-1,NETWORKDAYS(M3629,TODAY(),Feriados!A$28:A$328))</f>
        <v>-1</v>
      </c>
      <c r="P3629" s="16"/>
      <c r="Q3629" s="25">
        <f ca="1">+IF(T3629="ENVIO OS", IF(NETWORKDAYS(N3629,P3629,Feriados!A$28:A$328)&gt;-1,NETWORKDAYS(N3629,P3629,Feriados!A$28:A$328)-1,NETWORKDAYS(N3629,TODAY(),Feriados!A$28:A$328)),0)</f>
        <v>0</v>
      </c>
      <c r="R3629" s="17"/>
      <c r="S3629" s="17"/>
      <c r="AC3629" s="26"/>
      <c r="AD3629" s="26"/>
      <c r="AF3629" s="28"/>
    </row>
    <row r="3630" spans="13:32" s="25" customFormat="1" ht="15" x14ac:dyDescent="0.25">
      <c r="M3630" s="26"/>
      <c r="N3630" s="26"/>
      <c r="O3630" s="27">
        <f ca="1">+IF(NETWORKDAYS(M3630,N3630,Feriados!A3511:A3541)&gt;-1,NETWORKDAYS(M3630,N3630,Feriados!A3511:A3541)-1,NETWORKDAYS(M3630,TODAY(),Feriados!A$28:A$328))</f>
        <v>-1</v>
      </c>
      <c r="P3630" s="16"/>
      <c r="Q3630" s="25">
        <f ca="1">+IF(T3630="ENVIO OS", IF(NETWORKDAYS(N3630,P3630,Feriados!A$28:A$328)&gt;-1,NETWORKDAYS(N3630,P3630,Feriados!A$28:A$328)-1,NETWORKDAYS(N3630,TODAY(),Feriados!A$28:A$328)),0)</f>
        <v>0</v>
      </c>
      <c r="R3630" s="17"/>
      <c r="S3630" s="17"/>
      <c r="AC3630" s="26"/>
      <c r="AD3630" s="26"/>
      <c r="AF3630" s="28"/>
    </row>
    <row r="3631" spans="13:32" s="25" customFormat="1" ht="15" x14ac:dyDescent="0.25">
      <c r="M3631" s="26"/>
      <c r="N3631" s="26"/>
      <c r="O3631" s="27">
        <f ca="1">+IF(NETWORKDAYS(M3631,N3631,Feriados!A3512:A3542)&gt;-1,NETWORKDAYS(M3631,N3631,Feriados!A3512:A3542)-1,NETWORKDAYS(M3631,TODAY(),Feriados!A$28:A$328))</f>
        <v>-1</v>
      </c>
      <c r="P3631" s="16"/>
      <c r="Q3631" s="25">
        <f ca="1">+IF(T3631="ENVIO OS", IF(NETWORKDAYS(N3631,P3631,Feriados!A$28:A$328)&gt;-1,NETWORKDAYS(N3631,P3631,Feriados!A$28:A$328)-1,NETWORKDAYS(N3631,TODAY(),Feriados!A$28:A$328)),0)</f>
        <v>0</v>
      </c>
      <c r="R3631" s="17"/>
      <c r="S3631" s="17"/>
      <c r="AC3631" s="26"/>
      <c r="AD3631" s="26"/>
      <c r="AF3631" s="28"/>
    </row>
    <row r="3632" spans="13:32" s="25" customFormat="1" ht="15" x14ac:dyDescent="0.25">
      <c r="M3632" s="26"/>
      <c r="N3632" s="26"/>
      <c r="O3632" s="27">
        <f ca="1">+IF(NETWORKDAYS(M3632,N3632,Feriados!A3513:A3543)&gt;-1,NETWORKDAYS(M3632,N3632,Feriados!A3513:A3543)-1,NETWORKDAYS(M3632,TODAY(),Feriados!A$28:A$328))</f>
        <v>-1</v>
      </c>
      <c r="P3632" s="16"/>
      <c r="Q3632" s="25">
        <f ca="1">+IF(T3632="ENVIO OS", IF(NETWORKDAYS(N3632,P3632,Feriados!A$28:A$328)&gt;-1,NETWORKDAYS(N3632,P3632,Feriados!A$28:A$328)-1,NETWORKDAYS(N3632,TODAY(),Feriados!A$28:A$328)),0)</f>
        <v>0</v>
      </c>
      <c r="R3632" s="17"/>
      <c r="S3632" s="17"/>
      <c r="AC3632" s="26"/>
      <c r="AD3632" s="26"/>
      <c r="AF3632" s="28"/>
    </row>
    <row r="3633" spans="13:32" s="25" customFormat="1" ht="15" x14ac:dyDescent="0.25">
      <c r="M3633" s="26"/>
      <c r="N3633" s="26"/>
      <c r="O3633" s="27">
        <f ca="1">+IF(NETWORKDAYS(M3633,N3633,Feriados!A3514:A3544)&gt;-1,NETWORKDAYS(M3633,N3633,Feriados!A3514:A3544)-1,NETWORKDAYS(M3633,TODAY(),Feriados!A$28:A$328))</f>
        <v>-1</v>
      </c>
      <c r="P3633" s="16"/>
      <c r="Q3633" s="25">
        <f ca="1">+IF(T3633="ENVIO OS", IF(NETWORKDAYS(N3633,P3633,Feriados!A$28:A$328)&gt;-1,NETWORKDAYS(N3633,P3633,Feriados!A$28:A$328)-1,NETWORKDAYS(N3633,TODAY(),Feriados!A$28:A$328)),0)</f>
        <v>0</v>
      </c>
      <c r="R3633" s="17"/>
      <c r="S3633" s="17"/>
      <c r="AC3633" s="26"/>
      <c r="AD3633" s="26"/>
      <c r="AF3633" s="28"/>
    </row>
    <row r="3634" spans="13:32" s="25" customFormat="1" ht="15" x14ac:dyDescent="0.25">
      <c r="M3634" s="26"/>
      <c r="N3634" s="26"/>
      <c r="O3634" s="27">
        <f ca="1">+IF(NETWORKDAYS(M3634,N3634,Feriados!A3515:A3545)&gt;-1,NETWORKDAYS(M3634,N3634,Feriados!A3515:A3545)-1,NETWORKDAYS(M3634,TODAY(),Feriados!A$28:A$328))</f>
        <v>-1</v>
      </c>
      <c r="P3634" s="16"/>
      <c r="Q3634" s="25">
        <f ca="1">+IF(T3634="ENVIO OS", IF(NETWORKDAYS(N3634,P3634,Feriados!A$28:A$328)&gt;-1,NETWORKDAYS(N3634,P3634,Feriados!A$28:A$328)-1,NETWORKDAYS(N3634,TODAY(),Feriados!A$28:A$328)),0)</f>
        <v>0</v>
      </c>
      <c r="R3634" s="17"/>
      <c r="S3634" s="17"/>
      <c r="AC3634" s="26"/>
      <c r="AD3634" s="26"/>
      <c r="AF3634" s="28"/>
    </row>
    <row r="3635" spans="13:32" s="25" customFormat="1" ht="15" x14ac:dyDescent="0.25">
      <c r="M3635" s="26"/>
      <c r="N3635" s="26"/>
      <c r="O3635" s="27">
        <f ca="1">+IF(NETWORKDAYS(M3635,N3635,Feriados!A3516:A3546)&gt;-1,NETWORKDAYS(M3635,N3635,Feriados!A3516:A3546)-1,NETWORKDAYS(M3635,TODAY(),Feriados!A$28:A$328))</f>
        <v>-1</v>
      </c>
      <c r="P3635" s="16"/>
      <c r="Q3635" s="25">
        <f ca="1">+IF(T3635="ENVIO OS", IF(NETWORKDAYS(N3635,P3635,Feriados!A$28:A$328)&gt;-1,NETWORKDAYS(N3635,P3635,Feriados!A$28:A$328)-1,NETWORKDAYS(N3635,TODAY(),Feriados!A$28:A$328)),0)</f>
        <v>0</v>
      </c>
      <c r="R3635" s="17"/>
      <c r="S3635" s="17"/>
      <c r="AC3635" s="26"/>
      <c r="AD3635" s="26"/>
      <c r="AF3635" s="28"/>
    </row>
    <row r="3636" spans="13:32" s="25" customFormat="1" ht="15" x14ac:dyDescent="0.25">
      <c r="M3636" s="26"/>
      <c r="N3636" s="26"/>
      <c r="O3636" s="27">
        <f ca="1">+IF(NETWORKDAYS(M3636,N3636,Feriados!A3517:A3547)&gt;-1,NETWORKDAYS(M3636,N3636,Feriados!A3517:A3547)-1,NETWORKDAYS(M3636,TODAY(),Feriados!A$28:A$328))</f>
        <v>-1</v>
      </c>
      <c r="P3636" s="16"/>
      <c r="Q3636" s="25">
        <f ca="1">+IF(T3636="ENVIO OS", IF(NETWORKDAYS(N3636,P3636,Feriados!A$28:A$328)&gt;-1,NETWORKDAYS(N3636,P3636,Feriados!A$28:A$328)-1,NETWORKDAYS(N3636,TODAY(),Feriados!A$28:A$328)),0)</f>
        <v>0</v>
      </c>
      <c r="R3636" s="17"/>
      <c r="S3636" s="17"/>
      <c r="AC3636" s="26"/>
      <c r="AD3636" s="26"/>
      <c r="AF3636" s="28"/>
    </row>
    <row r="3637" spans="13:32" s="25" customFormat="1" ht="15" x14ac:dyDescent="0.25">
      <c r="M3637" s="26"/>
      <c r="N3637" s="26"/>
      <c r="O3637" s="27">
        <f ca="1">+IF(NETWORKDAYS(M3637,N3637,Feriados!A3518:A3548)&gt;-1,NETWORKDAYS(M3637,N3637,Feriados!A3518:A3548)-1,NETWORKDAYS(M3637,TODAY(),Feriados!A$28:A$328))</f>
        <v>-1</v>
      </c>
      <c r="P3637" s="16"/>
      <c r="Q3637" s="25">
        <f ca="1">+IF(T3637="ENVIO OS", IF(NETWORKDAYS(N3637,P3637,Feriados!A$28:A$328)&gt;-1,NETWORKDAYS(N3637,P3637,Feriados!A$28:A$328)-1,NETWORKDAYS(N3637,TODAY(),Feriados!A$28:A$328)),0)</f>
        <v>0</v>
      </c>
      <c r="R3637" s="17"/>
      <c r="S3637" s="17"/>
      <c r="AC3637" s="26"/>
      <c r="AD3637" s="26"/>
      <c r="AF3637" s="28"/>
    </row>
    <row r="3638" spans="13:32" s="25" customFormat="1" ht="15" x14ac:dyDescent="0.25">
      <c r="M3638" s="26"/>
      <c r="N3638" s="26"/>
      <c r="O3638" s="27">
        <f ca="1">+IF(NETWORKDAYS(M3638,N3638,Feriados!A3519:A3549)&gt;-1,NETWORKDAYS(M3638,N3638,Feriados!A3519:A3549)-1,NETWORKDAYS(M3638,TODAY(),Feriados!A$28:A$328))</f>
        <v>-1</v>
      </c>
      <c r="P3638" s="16"/>
      <c r="Q3638" s="25">
        <f ca="1">+IF(T3638="ENVIO OS", IF(NETWORKDAYS(N3638,P3638,Feriados!A$28:A$328)&gt;-1,NETWORKDAYS(N3638,P3638,Feriados!A$28:A$328)-1,NETWORKDAYS(N3638,TODAY(),Feriados!A$28:A$328)),0)</f>
        <v>0</v>
      </c>
      <c r="R3638" s="17"/>
      <c r="S3638" s="17"/>
      <c r="AC3638" s="26"/>
      <c r="AD3638" s="26"/>
      <c r="AF3638" s="28"/>
    </row>
    <row r="3639" spans="13:32" s="25" customFormat="1" ht="15" x14ac:dyDescent="0.25">
      <c r="M3639" s="26"/>
      <c r="N3639" s="26"/>
      <c r="O3639" s="27">
        <f ca="1">+IF(NETWORKDAYS(M3639,N3639,Feriados!A3520:A3550)&gt;-1,NETWORKDAYS(M3639,N3639,Feriados!A3520:A3550)-1,NETWORKDAYS(M3639,TODAY(),Feriados!A$28:A$328))</f>
        <v>-1</v>
      </c>
      <c r="P3639" s="16"/>
      <c r="Q3639" s="25">
        <f ca="1">+IF(T3639="ENVIO OS", IF(NETWORKDAYS(N3639,P3639,Feriados!A$28:A$328)&gt;-1,NETWORKDAYS(N3639,P3639,Feriados!A$28:A$328)-1,NETWORKDAYS(N3639,TODAY(),Feriados!A$28:A$328)),0)</f>
        <v>0</v>
      </c>
      <c r="R3639" s="17"/>
      <c r="S3639" s="17"/>
      <c r="AC3639" s="26"/>
      <c r="AD3639" s="26"/>
      <c r="AF3639" s="28"/>
    </row>
    <row r="3640" spans="13:32" s="25" customFormat="1" ht="15" x14ac:dyDescent="0.25">
      <c r="M3640" s="26"/>
      <c r="N3640" s="26"/>
      <c r="O3640" s="27">
        <f ca="1">+IF(NETWORKDAYS(M3640,N3640,Feriados!A3521:A3551)&gt;-1,NETWORKDAYS(M3640,N3640,Feriados!A3521:A3551)-1,NETWORKDAYS(M3640,TODAY(),Feriados!A$28:A$328))</f>
        <v>-1</v>
      </c>
      <c r="P3640" s="16"/>
      <c r="Q3640" s="25">
        <f ca="1">+IF(T3640="ENVIO OS", IF(NETWORKDAYS(N3640,P3640,Feriados!A$28:A$328)&gt;-1,NETWORKDAYS(N3640,P3640,Feriados!A$28:A$328)-1,NETWORKDAYS(N3640,TODAY(),Feriados!A$28:A$328)),0)</f>
        <v>0</v>
      </c>
      <c r="R3640" s="17"/>
      <c r="S3640" s="17"/>
      <c r="AC3640" s="26"/>
      <c r="AD3640" s="26"/>
      <c r="AF3640" s="28"/>
    </row>
    <row r="3641" spans="13:32" s="25" customFormat="1" ht="15" x14ac:dyDescent="0.25">
      <c r="M3641" s="26"/>
      <c r="N3641" s="26"/>
      <c r="O3641" s="27">
        <f ca="1">+IF(NETWORKDAYS(M3641,N3641,Feriados!A3522:A3552)&gt;-1,NETWORKDAYS(M3641,N3641,Feriados!A3522:A3552)-1,NETWORKDAYS(M3641,TODAY(),Feriados!A$28:A$328))</f>
        <v>-1</v>
      </c>
      <c r="P3641" s="16"/>
      <c r="Q3641" s="25">
        <f ca="1">+IF(T3641="ENVIO OS", IF(NETWORKDAYS(N3641,P3641,Feriados!A$28:A$328)&gt;-1,NETWORKDAYS(N3641,P3641,Feriados!A$28:A$328)-1,NETWORKDAYS(N3641,TODAY(),Feriados!A$28:A$328)),0)</f>
        <v>0</v>
      </c>
      <c r="R3641" s="17"/>
      <c r="S3641" s="17"/>
      <c r="AC3641" s="26"/>
      <c r="AD3641" s="26"/>
      <c r="AF3641" s="28"/>
    </row>
    <row r="3642" spans="13:32" s="25" customFormat="1" ht="15" x14ac:dyDescent="0.25">
      <c r="M3642" s="26"/>
      <c r="N3642" s="26"/>
      <c r="O3642" s="27">
        <f ca="1">+IF(NETWORKDAYS(M3642,N3642,Feriados!A3523:A3553)&gt;-1,NETWORKDAYS(M3642,N3642,Feriados!A3523:A3553)-1,NETWORKDAYS(M3642,TODAY(),Feriados!A$28:A$328))</f>
        <v>-1</v>
      </c>
      <c r="P3642" s="16"/>
      <c r="Q3642" s="25">
        <f ca="1">+IF(T3642="ENVIO OS", IF(NETWORKDAYS(N3642,P3642,Feriados!A$28:A$328)&gt;-1,NETWORKDAYS(N3642,P3642,Feriados!A$28:A$328)-1,NETWORKDAYS(N3642,TODAY(),Feriados!A$28:A$328)),0)</f>
        <v>0</v>
      </c>
      <c r="R3642" s="17"/>
      <c r="S3642" s="17"/>
      <c r="AC3642" s="26"/>
      <c r="AD3642" s="26"/>
      <c r="AF3642" s="28"/>
    </row>
    <row r="3643" spans="13:32" s="25" customFormat="1" ht="15" x14ac:dyDescent="0.25">
      <c r="M3643" s="26"/>
      <c r="N3643" s="26"/>
      <c r="O3643" s="27">
        <f ca="1">+IF(NETWORKDAYS(M3643,N3643,Feriados!A3524:A3554)&gt;-1,NETWORKDAYS(M3643,N3643,Feriados!A3524:A3554)-1,NETWORKDAYS(M3643,TODAY(),Feriados!A$28:A$328))</f>
        <v>-1</v>
      </c>
      <c r="P3643" s="16"/>
      <c r="Q3643" s="25">
        <f ca="1">+IF(T3643="ENVIO OS", IF(NETWORKDAYS(N3643,P3643,Feriados!A$28:A$328)&gt;-1,NETWORKDAYS(N3643,P3643,Feriados!A$28:A$328)-1,NETWORKDAYS(N3643,TODAY(),Feriados!A$28:A$328)),0)</f>
        <v>0</v>
      </c>
      <c r="R3643" s="17"/>
      <c r="S3643" s="17"/>
      <c r="AC3643" s="26"/>
      <c r="AD3643" s="26"/>
      <c r="AF3643" s="28"/>
    </row>
    <row r="3644" spans="13:32" s="25" customFormat="1" ht="15" x14ac:dyDescent="0.25">
      <c r="M3644" s="26"/>
      <c r="N3644" s="26"/>
      <c r="O3644" s="27">
        <f ca="1">+IF(NETWORKDAYS(M3644,N3644,Feriados!A3525:A3555)&gt;-1,NETWORKDAYS(M3644,N3644,Feriados!A3525:A3555)-1,NETWORKDAYS(M3644,TODAY(),Feriados!A$28:A$328))</f>
        <v>-1</v>
      </c>
      <c r="P3644" s="16"/>
      <c r="Q3644" s="25">
        <f ca="1">+IF(T3644="ENVIO OS", IF(NETWORKDAYS(N3644,P3644,Feriados!A$28:A$328)&gt;-1,NETWORKDAYS(N3644,P3644,Feriados!A$28:A$328)-1,NETWORKDAYS(N3644,TODAY(),Feriados!A$28:A$328)),0)</f>
        <v>0</v>
      </c>
      <c r="R3644" s="17"/>
      <c r="S3644" s="17"/>
      <c r="AC3644" s="26"/>
      <c r="AD3644" s="26"/>
      <c r="AF3644" s="28"/>
    </row>
    <row r="3645" spans="13:32" s="25" customFormat="1" ht="15" x14ac:dyDescent="0.25">
      <c r="M3645" s="26"/>
      <c r="N3645" s="26"/>
      <c r="O3645" s="27">
        <f ca="1">+IF(NETWORKDAYS(M3645,N3645,Feriados!A3526:A3556)&gt;-1,NETWORKDAYS(M3645,N3645,Feriados!A3526:A3556)-1,NETWORKDAYS(M3645,TODAY(),Feriados!A$28:A$328))</f>
        <v>-1</v>
      </c>
      <c r="P3645" s="16"/>
      <c r="Q3645" s="25">
        <f ca="1">+IF(T3645="ENVIO OS", IF(NETWORKDAYS(N3645,P3645,Feriados!A$28:A$328)&gt;-1,NETWORKDAYS(N3645,P3645,Feriados!A$28:A$328)-1,NETWORKDAYS(N3645,TODAY(),Feriados!A$28:A$328)),0)</f>
        <v>0</v>
      </c>
      <c r="R3645" s="17"/>
      <c r="S3645" s="17"/>
      <c r="AC3645" s="26"/>
      <c r="AD3645" s="26"/>
      <c r="AF3645" s="28"/>
    </row>
    <row r="3646" spans="13:32" s="25" customFormat="1" ht="15" x14ac:dyDescent="0.25">
      <c r="M3646" s="26"/>
      <c r="N3646" s="26"/>
      <c r="O3646" s="27">
        <f ca="1">+IF(NETWORKDAYS(M3646,N3646,Feriados!A3527:A3557)&gt;-1,NETWORKDAYS(M3646,N3646,Feriados!A3527:A3557)-1,NETWORKDAYS(M3646,TODAY(),Feriados!A$28:A$328))</f>
        <v>-1</v>
      </c>
      <c r="P3646" s="16"/>
      <c r="Q3646" s="25">
        <f ca="1">+IF(T3646="ENVIO OS", IF(NETWORKDAYS(N3646,P3646,Feriados!A$28:A$328)&gt;-1,NETWORKDAYS(N3646,P3646,Feriados!A$28:A$328)-1,NETWORKDAYS(N3646,TODAY(),Feriados!A$28:A$328)),0)</f>
        <v>0</v>
      </c>
      <c r="R3646" s="17"/>
      <c r="S3646" s="17"/>
      <c r="AC3646" s="26"/>
      <c r="AD3646" s="26"/>
      <c r="AF3646" s="28"/>
    </row>
    <row r="3647" spans="13:32" s="25" customFormat="1" ht="15" x14ac:dyDescent="0.25">
      <c r="M3647" s="26"/>
      <c r="N3647" s="26"/>
      <c r="O3647" s="27">
        <f ca="1">+IF(NETWORKDAYS(M3647,N3647,Feriados!A3528:A3558)&gt;-1,NETWORKDAYS(M3647,N3647,Feriados!A3528:A3558)-1,NETWORKDAYS(M3647,TODAY(),Feriados!A$28:A$328))</f>
        <v>-1</v>
      </c>
      <c r="P3647" s="16"/>
      <c r="Q3647" s="25">
        <f ca="1">+IF(T3647="ENVIO OS", IF(NETWORKDAYS(N3647,P3647,Feriados!A$28:A$328)&gt;-1,NETWORKDAYS(N3647,P3647,Feriados!A$28:A$328)-1,NETWORKDAYS(N3647,TODAY(),Feriados!A$28:A$328)),0)</f>
        <v>0</v>
      </c>
      <c r="R3647" s="17"/>
      <c r="S3647" s="17"/>
      <c r="AC3647" s="26"/>
      <c r="AD3647" s="26"/>
      <c r="AF3647" s="28"/>
    </row>
    <row r="3648" spans="13:32" s="25" customFormat="1" ht="15" x14ac:dyDescent="0.25">
      <c r="M3648" s="26"/>
      <c r="N3648" s="26"/>
      <c r="O3648" s="27">
        <f ca="1">+IF(NETWORKDAYS(M3648,N3648,Feriados!A3529:A3559)&gt;-1,NETWORKDAYS(M3648,N3648,Feriados!A3529:A3559)-1,NETWORKDAYS(M3648,TODAY(),Feriados!A$28:A$328))</f>
        <v>-1</v>
      </c>
      <c r="P3648" s="16"/>
      <c r="Q3648" s="25">
        <f ca="1">+IF(T3648="ENVIO OS", IF(NETWORKDAYS(N3648,P3648,Feriados!A$28:A$328)&gt;-1,NETWORKDAYS(N3648,P3648,Feriados!A$28:A$328)-1,NETWORKDAYS(N3648,TODAY(),Feriados!A$28:A$328)),0)</f>
        <v>0</v>
      </c>
      <c r="R3648" s="17"/>
      <c r="S3648" s="17"/>
      <c r="AC3648" s="26"/>
      <c r="AD3648" s="26"/>
      <c r="AF3648" s="28"/>
    </row>
    <row r="3649" spans="13:32" s="25" customFormat="1" ht="15" x14ac:dyDescent="0.25">
      <c r="M3649" s="26"/>
      <c r="N3649" s="26"/>
      <c r="O3649" s="27">
        <f ca="1">+IF(NETWORKDAYS(M3649,N3649,Feriados!A3530:A3560)&gt;-1,NETWORKDAYS(M3649,N3649,Feriados!A3530:A3560)-1,NETWORKDAYS(M3649,TODAY(),Feriados!A$28:A$328))</f>
        <v>-1</v>
      </c>
      <c r="P3649" s="16"/>
      <c r="Q3649" s="25">
        <f ca="1">+IF(T3649="ENVIO OS", IF(NETWORKDAYS(N3649,P3649,Feriados!A$28:A$328)&gt;-1,NETWORKDAYS(N3649,P3649,Feriados!A$28:A$328)-1,NETWORKDAYS(N3649,TODAY(),Feriados!A$28:A$328)),0)</f>
        <v>0</v>
      </c>
      <c r="R3649" s="17"/>
      <c r="S3649" s="17"/>
      <c r="AC3649" s="26"/>
      <c r="AD3649" s="26"/>
      <c r="AF3649" s="28"/>
    </row>
    <row r="3650" spans="13:32" s="25" customFormat="1" ht="15" x14ac:dyDescent="0.25">
      <c r="M3650" s="26"/>
      <c r="N3650" s="26"/>
      <c r="O3650" s="27">
        <f ca="1">+IF(NETWORKDAYS(M3650,N3650,Feriados!A3531:A3561)&gt;-1,NETWORKDAYS(M3650,N3650,Feriados!A3531:A3561)-1,NETWORKDAYS(M3650,TODAY(),Feriados!A$28:A$328))</f>
        <v>-1</v>
      </c>
      <c r="P3650" s="16"/>
      <c r="Q3650" s="25">
        <f ca="1">+IF(T3650="ENVIO OS", IF(NETWORKDAYS(N3650,P3650,Feriados!A$28:A$328)&gt;-1,NETWORKDAYS(N3650,P3650,Feriados!A$28:A$328)-1,NETWORKDAYS(N3650,TODAY(),Feriados!A$28:A$328)),0)</f>
        <v>0</v>
      </c>
      <c r="R3650" s="17"/>
      <c r="S3650" s="17"/>
      <c r="AC3650" s="26"/>
      <c r="AD3650" s="26"/>
      <c r="AF3650" s="28"/>
    </row>
    <row r="3651" spans="13:32" s="25" customFormat="1" ht="15" x14ac:dyDescent="0.25">
      <c r="M3651" s="26"/>
      <c r="N3651" s="26"/>
      <c r="O3651" s="27">
        <f ca="1">+IF(NETWORKDAYS(M3651,N3651,Feriados!A3532:A3562)&gt;-1,NETWORKDAYS(M3651,N3651,Feriados!A3532:A3562)-1,NETWORKDAYS(M3651,TODAY(),Feriados!A$28:A$328))</f>
        <v>-1</v>
      </c>
      <c r="P3651" s="16"/>
      <c r="Q3651" s="25">
        <f ca="1">+IF(T3651="ENVIO OS", IF(NETWORKDAYS(N3651,P3651,Feriados!A$28:A$328)&gt;-1,NETWORKDAYS(N3651,P3651,Feriados!A$28:A$328)-1,NETWORKDAYS(N3651,TODAY(),Feriados!A$28:A$328)),0)</f>
        <v>0</v>
      </c>
      <c r="R3651" s="17"/>
      <c r="S3651" s="17"/>
      <c r="AC3651" s="26"/>
      <c r="AD3651" s="26"/>
      <c r="AF3651" s="28"/>
    </row>
    <row r="3652" spans="13:32" s="25" customFormat="1" ht="15" x14ac:dyDescent="0.25">
      <c r="M3652" s="26"/>
      <c r="N3652" s="26"/>
      <c r="O3652" s="27">
        <f ca="1">+IF(NETWORKDAYS(M3652,N3652,Feriados!A3533:A3563)&gt;-1,NETWORKDAYS(M3652,N3652,Feriados!A3533:A3563)-1,NETWORKDAYS(M3652,TODAY(),Feriados!A$28:A$328))</f>
        <v>-1</v>
      </c>
      <c r="P3652" s="16"/>
      <c r="Q3652" s="25">
        <f ca="1">+IF(T3652="ENVIO OS", IF(NETWORKDAYS(N3652,P3652,Feriados!A$28:A$328)&gt;-1,NETWORKDAYS(N3652,P3652,Feriados!A$28:A$328)-1,NETWORKDAYS(N3652,TODAY(),Feriados!A$28:A$328)),0)</f>
        <v>0</v>
      </c>
      <c r="R3652" s="17"/>
      <c r="S3652" s="17"/>
      <c r="AC3652" s="26"/>
      <c r="AD3652" s="26"/>
      <c r="AF3652" s="28"/>
    </row>
    <row r="3653" spans="13:32" s="25" customFormat="1" ht="15" x14ac:dyDescent="0.25">
      <c r="M3653" s="26"/>
      <c r="N3653" s="26"/>
      <c r="O3653" s="27">
        <f ca="1">+IF(NETWORKDAYS(M3653,N3653,Feriados!A3534:A3564)&gt;-1,NETWORKDAYS(M3653,N3653,Feriados!A3534:A3564)-1,NETWORKDAYS(M3653,TODAY(),Feriados!A$28:A$328))</f>
        <v>-1</v>
      </c>
      <c r="P3653" s="16"/>
      <c r="Q3653" s="25">
        <f ca="1">+IF(T3653="ENVIO OS", IF(NETWORKDAYS(N3653,P3653,Feriados!A$28:A$328)&gt;-1,NETWORKDAYS(N3653,P3653,Feriados!A$28:A$328)-1,NETWORKDAYS(N3653,TODAY(),Feriados!A$28:A$328)),0)</f>
        <v>0</v>
      </c>
      <c r="R3653" s="17"/>
      <c r="S3653" s="17"/>
      <c r="AC3653" s="26"/>
      <c r="AD3653" s="26"/>
      <c r="AF3653" s="28"/>
    </row>
    <row r="3654" spans="13:32" s="25" customFormat="1" ht="15" x14ac:dyDescent="0.25">
      <c r="M3654" s="26"/>
      <c r="N3654" s="26"/>
      <c r="O3654" s="27">
        <f ca="1">+IF(NETWORKDAYS(M3654,N3654,Feriados!A3535:A3565)&gt;-1,NETWORKDAYS(M3654,N3654,Feriados!A3535:A3565)-1,NETWORKDAYS(M3654,TODAY(),Feriados!A$28:A$328))</f>
        <v>-1</v>
      </c>
      <c r="P3654" s="16"/>
      <c r="Q3654" s="25">
        <f ca="1">+IF(T3654="ENVIO OS", IF(NETWORKDAYS(N3654,P3654,Feriados!A$28:A$328)&gt;-1,NETWORKDAYS(N3654,P3654,Feriados!A$28:A$328)-1,NETWORKDAYS(N3654,TODAY(),Feriados!A$28:A$328)),0)</f>
        <v>0</v>
      </c>
      <c r="R3654" s="17"/>
      <c r="S3654" s="17"/>
      <c r="AC3654" s="26"/>
      <c r="AD3654" s="26"/>
      <c r="AF3654" s="28"/>
    </row>
    <row r="3655" spans="13:32" s="25" customFormat="1" ht="15" x14ac:dyDescent="0.25">
      <c r="M3655" s="26"/>
      <c r="N3655" s="26"/>
      <c r="O3655" s="27">
        <f ca="1">+IF(NETWORKDAYS(M3655,N3655,Feriados!A3536:A3566)&gt;-1,NETWORKDAYS(M3655,N3655,Feriados!A3536:A3566)-1,NETWORKDAYS(M3655,TODAY(),Feriados!A$28:A$328))</f>
        <v>-1</v>
      </c>
      <c r="P3655" s="16"/>
      <c r="Q3655" s="25">
        <f ca="1">+IF(T3655="ENVIO OS", IF(NETWORKDAYS(N3655,P3655,Feriados!A$28:A$328)&gt;-1,NETWORKDAYS(N3655,P3655,Feriados!A$28:A$328)-1,NETWORKDAYS(N3655,TODAY(),Feriados!A$28:A$328)),0)</f>
        <v>0</v>
      </c>
      <c r="R3655" s="17"/>
      <c r="S3655" s="17"/>
      <c r="AC3655" s="26"/>
      <c r="AD3655" s="26"/>
      <c r="AF3655" s="28"/>
    </row>
    <row r="3656" spans="13:32" s="25" customFormat="1" ht="15" x14ac:dyDescent="0.25">
      <c r="M3656" s="26"/>
      <c r="N3656" s="26"/>
      <c r="O3656" s="27">
        <f ca="1">+IF(NETWORKDAYS(M3656,N3656,Feriados!A3537:A3567)&gt;-1,NETWORKDAYS(M3656,N3656,Feriados!A3537:A3567)-1,NETWORKDAYS(M3656,TODAY(),Feriados!A$28:A$328))</f>
        <v>-1</v>
      </c>
      <c r="P3656" s="16"/>
      <c r="Q3656" s="25">
        <f ca="1">+IF(T3656="ENVIO OS", IF(NETWORKDAYS(N3656,P3656,Feriados!A$28:A$328)&gt;-1,NETWORKDAYS(N3656,P3656,Feriados!A$28:A$328)-1,NETWORKDAYS(N3656,TODAY(),Feriados!A$28:A$328)),0)</f>
        <v>0</v>
      </c>
      <c r="R3656" s="17"/>
      <c r="S3656" s="17"/>
      <c r="AC3656" s="26"/>
      <c r="AD3656" s="26"/>
      <c r="AF3656" s="28"/>
    </row>
    <row r="3657" spans="13:32" s="25" customFormat="1" ht="15" x14ac:dyDescent="0.25">
      <c r="M3657" s="26"/>
      <c r="N3657" s="26"/>
      <c r="O3657" s="27">
        <f ca="1">+IF(NETWORKDAYS(M3657,N3657,Feriados!A3538:A3568)&gt;-1,NETWORKDAYS(M3657,N3657,Feriados!A3538:A3568)-1,NETWORKDAYS(M3657,TODAY(),Feriados!A$28:A$328))</f>
        <v>-1</v>
      </c>
      <c r="P3657" s="16"/>
      <c r="Q3657" s="25">
        <f ca="1">+IF(T3657="ENVIO OS", IF(NETWORKDAYS(N3657,P3657,Feriados!A$28:A$328)&gt;-1,NETWORKDAYS(N3657,P3657,Feriados!A$28:A$328)-1,NETWORKDAYS(N3657,TODAY(),Feriados!A$28:A$328)),0)</f>
        <v>0</v>
      </c>
      <c r="R3657" s="17"/>
      <c r="S3657" s="17"/>
      <c r="AC3657" s="26"/>
      <c r="AD3657" s="26"/>
      <c r="AF3657" s="28"/>
    </row>
    <row r="3658" spans="13:32" s="25" customFormat="1" ht="15" x14ac:dyDescent="0.25">
      <c r="M3658" s="26"/>
      <c r="N3658" s="26"/>
      <c r="O3658" s="27">
        <f ca="1">+IF(NETWORKDAYS(M3658,N3658,Feriados!A3539:A3569)&gt;-1,NETWORKDAYS(M3658,N3658,Feriados!A3539:A3569)-1,NETWORKDAYS(M3658,TODAY(),Feriados!A$28:A$328))</f>
        <v>-1</v>
      </c>
      <c r="P3658" s="16"/>
      <c r="Q3658" s="25">
        <f ca="1">+IF(T3658="ENVIO OS", IF(NETWORKDAYS(N3658,P3658,Feriados!A$28:A$328)&gt;-1,NETWORKDAYS(N3658,P3658,Feriados!A$28:A$328)-1,NETWORKDAYS(N3658,TODAY(),Feriados!A$28:A$328)),0)</f>
        <v>0</v>
      </c>
      <c r="R3658" s="17"/>
      <c r="S3658" s="17"/>
      <c r="AC3658" s="26"/>
      <c r="AD3658" s="26"/>
      <c r="AF3658" s="28"/>
    </row>
    <row r="3659" spans="13:32" s="25" customFormat="1" ht="15" x14ac:dyDescent="0.25">
      <c r="M3659" s="26"/>
      <c r="N3659" s="26"/>
      <c r="O3659" s="27">
        <f ca="1">+IF(NETWORKDAYS(M3659,N3659,Feriados!A3540:A3570)&gt;-1,NETWORKDAYS(M3659,N3659,Feriados!A3540:A3570)-1,NETWORKDAYS(M3659,TODAY(),Feriados!A$28:A$328))</f>
        <v>-1</v>
      </c>
      <c r="P3659" s="16"/>
      <c r="Q3659" s="25">
        <f ca="1">+IF(T3659="ENVIO OS", IF(NETWORKDAYS(N3659,P3659,Feriados!A$28:A$328)&gt;-1,NETWORKDAYS(N3659,P3659,Feriados!A$28:A$328)-1,NETWORKDAYS(N3659,TODAY(),Feriados!A$28:A$328)),0)</f>
        <v>0</v>
      </c>
      <c r="R3659" s="17"/>
      <c r="S3659" s="17"/>
      <c r="AC3659" s="26"/>
      <c r="AD3659" s="26"/>
      <c r="AF3659" s="28"/>
    </row>
    <row r="3660" spans="13:32" s="25" customFormat="1" ht="15" x14ac:dyDescent="0.25">
      <c r="M3660" s="26"/>
      <c r="N3660" s="26"/>
      <c r="O3660" s="27">
        <f ca="1">+IF(NETWORKDAYS(M3660,N3660,Feriados!A3541:A3571)&gt;-1,NETWORKDAYS(M3660,N3660,Feriados!A3541:A3571)-1,NETWORKDAYS(M3660,TODAY(),Feriados!A$28:A$328))</f>
        <v>-1</v>
      </c>
      <c r="P3660" s="16"/>
      <c r="Q3660" s="25">
        <f ca="1">+IF(T3660="ENVIO OS", IF(NETWORKDAYS(N3660,P3660,Feriados!A$28:A$328)&gt;-1,NETWORKDAYS(N3660,P3660,Feriados!A$28:A$328)-1,NETWORKDAYS(N3660,TODAY(),Feriados!A$28:A$328)),0)</f>
        <v>0</v>
      </c>
      <c r="R3660" s="17"/>
      <c r="S3660" s="17"/>
      <c r="AC3660" s="26"/>
      <c r="AD3660" s="26"/>
      <c r="AF3660" s="28"/>
    </row>
    <row r="3661" spans="13:32" s="25" customFormat="1" ht="15" x14ac:dyDescent="0.25">
      <c r="M3661" s="26"/>
      <c r="N3661" s="26"/>
      <c r="O3661" s="27">
        <f ca="1">+IF(NETWORKDAYS(M3661,N3661,Feriados!A3542:A3572)&gt;-1,NETWORKDAYS(M3661,N3661,Feriados!A3542:A3572)-1,NETWORKDAYS(M3661,TODAY(),Feriados!A$28:A$328))</f>
        <v>-1</v>
      </c>
      <c r="P3661" s="16"/>
      <c r="Q3661" s="25">
        <f ca="1">+IF(T3661="ENVIO OS", IF(NETWORKDAYS(N3661,P3661,Feriados!A$28:A$328)&gt;-1,NETWORKDAYS(N3661,P3661,Feriados!A$28:A$328)-1,NETWORKDAYS(N3661,TODAY(),Feriados!A$28:A$328)),0)</f>
        <v>0</v>
      </c>
      <c r="R3661" s="17"/>
      <c r="S3661" s="17"/>
      <c r="AC3661" s="26"/>
      <c r="AD3661" s="26"/>
      <c r="AF3661" s="28"/>
    </row>
    <row r="3662" spans="13:32" s="25" customFormat="1" ht="15" x14ac:dyDescent="0.25">
      <c r="M3662" s="26"/>
      <c r="N3662" s="26"/>
      <c r="O3662" s="27">
        <f ca="1">+IF(NETWORKDAYS(M3662,N3662,Feriados!A3543:A3573)&gt;-1,NETWORKDAYS(M3662,N3662,Feriados!A3543:A3573)-1,NETWORKDAYS(M3662,TODAY(),Feriados!A$28:A$328))</f>
        <v>-1</v>
      </c>
      <c r="P3662" s="16"/>
      <c r="Q3662" s="25">
        <f ca="1">+IF(T3662="ENVIO OS", IF(NETWORKDAYS(N3662,P3662,Feriados!A$28:A$328)&gt;-1,NETWORKDAYS(N3662,P3662,Feriados!A$28:A$328)-1,NETWORKDAYS(N3662,TODAY(),Feriados!A$28:A$328)),0)</f>
        <v>0</v>
      </c>
      <c r="R3662" s="17"/>
      <c r="S3662" s="17"/>
      <c r="AC3662" s="26"/>
      <c r="AD3662" s="26"/>
      <c r="AF3662" s="28"/>
    </row>
    <row r="3663" spans="13:32" s="25" customFormat="1" ht="15" x14ac:dyDescent="0.25">
      <c r="M3663" s="26"/>
      <c r="N3663" s="26"/>
      <c r="O3663" s="27">
        <f ca="1">+IF(NETWORKDAYS(M3663,N3663,Feriados!A3544:A3574)&gt;-1,NETWORKDAYS(M3663,N3663,Feriados!A3544:A3574)-1,NETWORKDAYS(M3663,TODAY(),Feriados!A$28:A$328))</f>
        <v>-1</v>
      </c>
      <c r="P3663" s="16"/>
      <c r="Q3663" s="25">
        <f ca="1">+IF(T3663="ENVIO OS", IF(NETWORKDAYS(N3663,P3663,Feriados!A$28:A$328)&gt;-1,NETWORKDAYS(N3663,P3663,Feriados!A$28:A$328)-1,NETWORKDAYS(N3663,TODAY(),Feriados!A$28:A$328)),0)</f>
        <v>0</v>
      </c>
      <c r="R3663" s="17"/>
      <c r="S3663" s="17"/>
      <c r="AC3663" s="26"/>
      <c r="AD3663" s="26"/>
      <c r="AF3663" s="28"/>
    </row>
    <row r="3664" spans="13:32" s="25" customFormat="1" ht="15" x14ac:dyDescent="0.25">
      <c r="M3664" s="26"/>
      <c r="N3664" s="26"/>
      <c r="O3664" s="27">
        <f ca="1">+IF(NETWORKDAYS(M3664,N3664,Feriados!A3545:A3575)&gt;-1,NETWORKDAYS(M3664,N3664,Feriados!A3545:A3575)-1,NETWORKDAYS(M3664,TODAY(),Feriados!A$28:A$328))</f>
        <v>-1</v>
      </c>
      <c r="P3664" s="16"/>
      <c r="Q3664" s="25">
        <f ca="1">+IF(T3664="ENVIO OS", IF(NETWORKDAYS(N3664,P3664,Feriados!A$28:A$328)&gt;-1,NETWORKDAYS(N3664,P3664,Feriados!A$28:A$328)-1,NETWORKDAYS(N3664,TODAY(),Feriados!A$28:A$328)),0)</f>
        <v>0</v>
      </c>
      <c r="R3664" s="17"/>
      <c r="S3664" s="17"/>
      <c r="AC3664" s="26"/>
      <c r="AD3664" s="26"/>
      <c r="AF3664" s="28"/>
    </row>
    <row r="3665" spans="13:32" s="25" customFormat="1" ht="15" x14ac:dyDescent="0.25">
      <c r="M3665" s="26"/>
      <c r="N3665" s="26"/>
      <c r="O3665" s="27">
        <f ca="1">+IF(NETWORKDAYS(M3665,N3665,Feriados!A3546:A3576)&gt;-1,NETWORKDAYS(M3665,N3665,Feriados!A3546:A3576)-1,NETWORKDAYS(M3665,TODAY(),Feriados!A$28:A$328))</f>
        <v>-1</v>
      </c>
      <c r="P3665" s="16"/>
      <c r="Q3665" s="25">
        <f ca="1">+IF(T3665="ENVIO OS", IF(NETWORKDAYS(N3665,P3665,Feriados!A$28:A$328)&gt;-1,NETWORKDAYS(N3665,P3665,Feriados!A$28:A$328)-1,NETWORKDAYS(N3665,TODAY(),Feriados!A$28:A$328)),0)</f>
        <v>0</v>
      </c>
      <c r="R3665" s="17"/>
      <c r="S3665" s="17"/>
      <c r="AC3665" s="26"/>
      <c r="AD3665" s="26"/>
      <c r="AF3665" s="28"/>
    </row>
    <row r="3666" spans="13:32" s="25" customFormat="1" ht="15" x14ac:dyDescent="0.25">
      <c r="M3666" s="26"/>
      <c r="N3666" s="26"/>
      <c r="O3666" s="27">
        <f ca="1">+IF(NETWORKDAYS(M3666,N3666,Feriados!A3547:A3577)&gt;-1,NETWORKDAYS(M3666,N3666,Feriados!A3547:A3577)-1,NETWORKDAYS(M3666,TODAY(),Feriados!A$28:A$328))</f>
        <v>-1</v>
      </c>
      <c r="P3666" s="16"/>
      <c r="Q3666" s="25">
        <f ca="1">+IF(T3666="ENVIO OS", IF(NETWORKDAYS(N3666,P3666,Feriados!A$28:A$328)&gt;-1,NETWORKDAYS(N3666,P3666,Feriados!A$28:A$328)-1,NETWORKDAYS(N3666,TODAY(),Feriados!A$28:A$328)),0)</f>
        <v>0</v>
      </c>
      <c r="R3666" s="17"/>
      <c r="S3666" s="17"/>
      <c r="AC3666" s="26"/>
      <c r="AD3666" s="26"/>
      <c r="AF3666" s="28"/>
    </row>
    <row r="3667" spans="13:32" s="25" customFormat="1" ht="15" x14ac:dyDescent="0.25">
      <c r="M3667" s="26"/>
      <c r="N3667" s="26"/>
      <c r="O3667" s="27">
        <f ca="1">+IF(NETWORKDAYS(M3667,N3667,Feriados!A3548:A3578)&gt;-1,NETWORKDAYS(M3667,N3667,Feriados!A3548:A3578)-1,NETWORKDAYS(M3667,TODAY(),Feriados!A$28:A$328))</f>
        <v>-1</v>
      </c>
      <c r="P3667" s="16"/>
      <c r="Q3667" s="25">
        <f ca="1">+IF(T3667="ENVIO OS", IF(NETWORKDAYS(N3667,P3667,Feriados!A$28:A$328)&gt;-1,NETWORKDAYS(N3667,P3667,Feriados!A$28:A$328)-1,NETWORKDAYS(N3667,TODAY(),Feriados!A$28:A$328)),0)</f>
        <v>0</v>
      </c>
      <c r="R3667" s="17"/>
      <c r="S3667" s="17"/>
      <c r="AC3667" s="26"/>
      <c r="AD3667" s="26"/>
      <c r="AF3667" s="28"/>
    </row>
    <row r="3668" spans="13:32" s="25" customFormat="1" ht="15" x14ac:dyDescent="0.25">
      <c r="M3668" s="26"/>
      <c r="N3668" s="26"/>
      <c r="O3668" s="27">
        <f ca="1">+IF(NETWORKDAYS(M3668,N3668,Feriados!A3549:A3579)&gt;-1,NETWORKDAYS(M3668,N3668,Feriados!A3549:A3579)-1,NETWORKDAYS(M3668,TODAY(),Feriados!A$28:A$328))</f>
        <v>-1</v>
      </c>
      <c r="P3668" s="16"/>
      <c r="Q3668" s="25">
        <f ca="1">+IF(T3668="ENVIO OS", IF(NETWORKDAYS(N3668,P3668,Feriados!A$28:A$328)&gt;-1,NETWORKDAYS(N3668,P3668,Feriados!A$28:A$328)-1,NETWORKDAYS(N3668,TODAY(),Feriados!A$28:A$328)),0)</f>
        <v>0</v>
      </c>
      <c r="R3668" s="17"/>
      <c r="S3668" s="17"/>
      <c r="AC3668" s="26"/>
      <c r="AD3668" s="26"/>
      <c r="AF3668" s="28"/>
    </row>
    <row r="3669" spans="13:32" s="25" customFormat="1" ht="15" x14ac:dyDescent="0.25">
      <c r="M3669" s="26"/>
      <c r="N3669" s="26"/>
      <c r="O3669" s="27">
        <f ca="1">+IF(NETWORKDAYS(M3669,N3669,Feriados!A3550:A3580)&gt;-1,NETWORKDAYS(M3669,N3669,Feriados!A3550:A3580)-1,NETWORKDAYS(M3669,TODAY(),Feriados!A$28:A$328))</f>
        <v>-1</v>
      </c>
      <c r="P3669" s="16"/>
      <c r="Q3669" s="25">
        <f ca="1">+IF(T3669="ENVIO OS", IF(NETWORKDAYS(N3669,P3669,Feriados!A$28:A$328)&gt;-1,NETWORKDAYS(N3669,P3669,Feriados!A$28:A$328)-1,NETWORKDAYS(N3669,TODAY(),Feriados!A$28:A$328)),0)</f>
        <v>0</v>
      </c>
      <c r="R3669" s="17"/>
      <c r="S3669" s="17"/>
      <c r="AC3669" s="26"/>
      <c r="AD3669" s="26"/>
      <c r="AF3669" s="28"/>
    </row>
  </sheetData>
  <autoFilter ref="A1:AF3669" xr:uid="{ABCB8985-B6FF-4371-9076-C885D4D7517D}">
    <sortState xmlns:xlrd2="http://schemas.microsoft.com/office/spreadsheetml/2017/richdata2" ref="A2:AF3669">
      <sortCondition ref="M1:M3669"/>
    </sortState>
  </autoFilter>
  <sortState xmlns:xlrd2="http://schemas.microsoft.com/office/spreadsheetml/2017/richdata2" ref="M2:M1006">
    <sortCondition ref="M1:M1006"/>
  </sortState>
  <dataConsolidate/>
  <phoneticPr fontId="15" type="noConversion"/>
  <conditionalFormatting sqref="A828 A2172 C2168 D2175 O2329:O2333 O2336:O2345 O2347:O2350 O2361 O2359 O2355:O2357 O2363:O2365 O2369 O2376:O2377 O2372:O2374 O2383 O2408:O2411 O2401:O2406 O2413 O2416 O2420 O2429:O2432 O2386:O2393 O2438 O2440:O2442 O2451:O2456 O2445:O2449 O2458 O2460:O2463 O2467:O2470 O2473:O2474 O2476:O2478 O2481 O2488:O2489 C2484:C2486 R2484:S2486 O2483:O2486 O2491:O2499 O2501:O2507 O2510:O2513 O2515:O2517 O2519:O2521 O2523:O2535 A2532:C2534 A2537:C2539 A2535:B2535 O2537:O2539 A2542:C2543 O2541:O2543 O2546:O2549 A2546:C2549 A2553:C2553 O2553 A2555:C2556 A2564:C2565 O2564:O2565 O2555:O2560 A2568:C2574 O2568:O2575 A2577:C2580 O2577:O3669 A2582:C3669">
    <cfRule type="expression" dxfId="42423" priority="10240">
      <formula>$T828="FINALIZADO"</formula>
    </cfRule>
    <cfRule type="expression" dxfId="42422" priority="10242">
      <formula>$T828="ENVIO OS"</formula>
    </cfRule>
    <cfRule type="expression" dxfId="42421" priority="10241">
      <formula>$T828=""</formula>
    </cfRule>
    <cfRule type="expression" dxfId="42420" priority="10237">
      <formula>$T828="REINGRESO FINALIZADO"</formula>
    </cfRule>
    <cfRule type="expression" dxfId="42419" priority="10239">
      <formula>$T828="ENVIO OS N1"</formula>
    </cfRule>
    <cfRule type="expression" dxfId="42418" priority="10238">
      <formula>$T828="ENVIO OS N2"</formula>
    </cfRule>
  </conditionalFormatting>
  <conditionalFormatting sqref="A877 D2172">
    <cfRule type="expression" dxfId="42417" priority="53550">
      <formula>$T877="ENVIO OS N1"</formula>
    </cfRule>
    <cfRule type="expression" dxfId="42416" priority="53548">
      <formula>$T877="REINGRESO FINALIZADO"</formula>
    </cfRule>
    <cfRule type="expression" dxfId="42415" priority="53551">
      <formula>$T877="FINALIZADO"</formula>
    </cfRule>
    <cfRule type="expression" dxfId="42414" priority="53552">
      <formula>$T877=""</formula>
    </cfRule>
    <cfRule type="expression" dxfId="42413" priority="53553">
      <formula>$T877="ENVIO OS"</formula>
    </cfRule>
    <cfRule type="expression" dxfId="42412" priority="53538">
      <formula>$T877="FINALIZADO"</formula>
    </cfRule>
    <cfRule type="expression" dxfId="42411" priority="53539">
      <formula>$T877=""</formula>
    </cfRule>
    <cfRule type="expression" dxfId="42410" priority="53549">
      <formula>$T877="ENVIO OS N2"</formula>
    </cfRule>
    <cfRule type="expression" dxfId="42409" priority="53540">
      <formula>$T877="ENVIO OS"</formula>
    </cfRule>
  </conditionalFormatting>
  <conditionalFormatting sqref="A883">
    <cfRule type="expression" dxfId="42408" priority="55131">
      <formula>$T883="REINGRESO FINALIZADO"</formula>
    </cfRule>
    <cfRule type="expression" dxfId="42407" priority="55132">
      <formula>$T883="ENVIO OS N2"</formula>
    </cfRule>
    <cfRule type="expression" dxfId="42406" priority="55133">
      <formula>$T883="ENVIO OS N1"</formula>
    </cfRule>
    <cfRule type="expression" dxfId="42405" priority="55134">
      <formula>$T883="FINALIZADO"</formula>
    </cfRule>
    <cfRule type="expression" dxfId="42404" priority="55135">
      <formula>$T883=""</formula>
    </cfRule>
    <cfRule type="expression" dxfId="42403" priority="55136">
      <formula>$T883="ENVIO OS"</formula>
    </cfRule>
  </conditionalFormatting>
  <conditionalFormatting sqref="A885">
    <cfRule type="expression" dxfId="42402" priority="55326">
      <formula>$T885="ENVIO OS"</formula>
    </cfRule>
    <cfRule type="expression" dxfId="42401" priority="55325">
      <formula>$T885=""</formula>
    </cfRule>
    <cfRule type="expression" dxfId="42400" priority="55324">
      <formula>$T885="FINALIZADO"</formula>
    </cfRule>
    <cfRule type="expression" dxfId="42399" priority="55323">
      <formula>$T885="ENVIO OS N1"</formula>
    </cfRule>
    <cfRule type="expression" dxfId="42398" priority="55321">
      <formula>$T885="REINGRESO FINALIZADO"</formula>
    </cfRule>
    <cfRule type="expression" dxfId="42397" priority="55322">
      <formula>$T885="ENVIO OS N2"</formula>
    </cfRule>
  </conditionalFormatting>
  <conditionalFormatting sqref="A887">
    <cfRule type="expression" dxfId="42396" priority="55310">
      <formula>$T887=""</formula>
    </cfRule>
    <cfRule type="expression" dxfId="42395" priority="55306">
      <formula>$T887="REINGRESO FINALIZADO"</formula>
    </cfRule>
    <cfRule type="expression" dxfId="42394" priority="55307">
      <formula>$T887="ENVIO OS N2"</formula>
    </cfRule>
    <cfRule type="expression" dxfId="42393" priority="55308">
      <formula>$T887="ENVIO OS N1"</formula>
    </cfRule>
    <cfRule type="expression" dxfId="42392" priority="55309">
      <formula>$T887="FINALIZADO"</formula>
    </cfRule>
    <cfRule type="expression" dxfId="42391" priority="55311">
      <formula>$T887="ENVIO OS"</formula>
    </cfRule>
  </conditionalFormatting>
  <conditionalFormatting sqref="A889 A2151:N2151 A2148:M2149 A2154:N2155 A2159:N2160 A2161:M2161 A2163:N2165 A2169:N2171 D2168:N2168 A2168:B2168 A2172:AF2172 O2168:AF2171 A2167:AF2167 O2173 A2175:C2175 A2174:AF2174 A2176:O2176 E2175:AF2175 O16:O2166 O2177 A2178:AF2180 O2181 A2204:N2204 P2204:AF2204 A2182:AF2185 O2186:O2197 A2198:O2198 A2201:M2201 A2202:N2202 O2199:O2209 A2216:B2216 D2216:N2216 A2217:N2221 O2212:O2221 P2216:AF2221 O2229 P2237:AF2237 A2236:N2237 P2236:Z2236 AB2236:AF2236 O2235:O2238 P2249:AF2249 A2249:N2249 O2248:O2249 A2223:AF2228 A2231:AF2234 A2255:AF2257 A2239:AF2247 A2259:N2259 P2259:AF2259 O2263 A2264:O2264 O2258:O2261 A2250:AF2252 A2266:AF2274 A2276:AF2280 A2282:N2285 A2281:M2281 A2275:O2275 P2282:AF2285 O2281:O2286 A2287:AF2289 P2292:AF2293 A2292:N2293 A2290:O2290 O2291:O2292 A2294:AF2294 P2302:AF2304 A2296:N2299 P2296:AF2299 A2301:B2301 A2306:N2307 A2302:N2304 A2308:AF2308 P2306:AF2307 P2327:AF2327 A2327:N2327 A2329:N2333 A2336:N2350 A2309:N2322 P2309:AF2322 A2353:N2353 P2353:AF2353 A2351:AF2352 P2329:AF2333 A2361:N2361 P2361:AF2361 A2359:N2359 P2359:AF2359 A2355:N2357 P2355:AF2357 A2363:N2365 P2363:AF2365 P2369:AF2369 A2366:AF2368 A2369:N2369 P2336:AF2350 A2371:AF2371 P2372:AF2378 A2383:N2383 P2383:AF2383 A2384:AF2385 A2323:AF2323 D2301:AF2301 A2401:N2406 O2395:O2396 A2397:AF2397 A2400:Z2400 AB2400:AF2400 P2401:AF2406 P2408:AF2413 A2408:N2413 A2416:N2416 P2416:AF2416 A2414:AF2414 P2420:AF2420 A2420:D2420 G2420:N2420 P2386:AF2394 A2386:N2394 P2428:AF2433 A2428:N2433 P2435:AF2435 A2435:N2435 A2437:N2438 P2437:AF2438 Q2436 A2441:N2442 A2372:N2378 A2445:N2458 A2460:N2463 A2464:C2464 E2464:AF2464 A2467:N2470 A2473:N2474 P2473:AF2474 A2475:Z2475 AB2475:AF2475 P2445:AF2458 P2460:AF2463 P2467:AF2470 A2465:AF2465 A2476:N2479 P2476:AF2479 P2481:AF2481 A2481:N2481 B2440:H2440 M2440:N2440 P2440:AF2442 A2487:N2489 P2487:AF2489 A2483:B2486 P2483:Q2486 T2483:AF2486 D2483:N2486 A2491:N2507 P2491:AF2507 A2508:AF2509 P2510:AF2513 A2510:N2513 P2515:AF2517 A2515:N2517 P2519:U2519 A2519:N2521 P2520:AF2521 A2523:N2526 D2527:N2530 A2531:N2531 P2523:AF2535 X2519:AF2519 D2532:N2535 P2537:AF2539 D2537:N2539 D2542:N2543 P2541:AF2543 A2541:N2541 A2545:N2545 P2545:AF2549 D2546:N2548 D2553:N2553 P2553:AF2553 D2564:N2565 D2555:N2556 A2557:N2562 A2566:AF2567 D2549:M2549 D2568:N2574 D2577:N2580 A2575:N2575 P2555:AF2562 P2564:AF2565 A2581:N2581 P2577:AF3669 D2582:N3669 P2568:AF2575">
    <cfRule type="expression" dxfId="42390" priority="55267">
      <formula>$T16=""</formula>
    </cfRule>
    <cfRule type="expression" dxfId="42389" priority="55268">
      <formula>$T16="ENVIO OS"</formula>
    </cfRule>
    <cfRule type="expression" dxfId="42388" priority="55266">
      <formula>$T16="FINALIZADO"</formula>
    </cfRule>
  </conditionalFormatting>
  <conditionalFormatting sqref="A902">
    <cfRule type="expression" dxfId="42387" priority="10327">
      <formula>$T902=""</formula>
    </cfRule>
    <cfRule type="expression" dxfId="42386" priority="10326">
      <formula>$T902="FINALIZADO"</formula>
    </cfRule>
    <cfRule type="expression" dxfId="42385" priority="10325">
      <formula>$T902="ENVIO OS N1"</formula>
    </cfRule>
    <cfRule type="expression" dxfId="42384" priority="10324">
      <formula>$T902="ENVIO OS N2"</formula>
    </cfRule>
    <cfRule type="expression" dxfId="42383" priority="10323">
      <formula>$T902="REINGRESO FINALIZADO"</formula>
    </cfRule>
    <cfRule type="expression" dxfId="42382" priority="10328">
      <formula>$T902="ENVIO OS"</formula>
    </cfRule>
  </conditionalFormatting>
  <conditionalFormatting sqref="A903">
    <cfRule type="expression" dxfId="42381" priority="54720">
      <formula>$T903="ENVIO OS"</formula>
    </cfRule>
    <cfRule type="expression" dxfId="42380" priority="54719">
      <formula>$T903=""</formula>
    </cfRule>
    <cfRule type="expression" dxfId="42379" priority="54723">
      <formula>$T903="ENVIO OS"</formula>
    </cfRule>
    <cfRule type="expression" dxfId="42378" priority="54722">
      <formula>$T903=""</formula>
    </cfRule>
    <cfRule type="expression" dxfId="42377" priority="54721">
      <formula>$T903="FINALIZADO"</formula>
    </cfRule>
    <cfRule type="expression" dxfId="42376" priority="54718">
      <formula>$T903="FINALIZADO"</formula>
    </cfRule>
  </conditionalFormatting>
  <conditionalFormatting sqref="A904">
    <cfRule type="expression" dxfId="42375" priority="54687">
      <formula>$T904="ENVIO OS"</formula>
    </cfRule>
    <cfRule type="expression" dxfId="42374" priority="54688">
      <formula>$T904="FINALIZADO"</formula>
    </cfRule>
    <cfRule type="expression" dxfId="42373" priority="54689">
      <formula>$T904=""</formula>
    </cfRule>
    <cfRule type="expression" dxfId="42372" priority="54690">
      <formula>$T904="ENVIO OS"</formula>
    </cfRule>
    <cfRule type="expression" dxfId="42371" priority="54685">
      <formula>$T904="FINALIZADO"</formula>
    </cfRule>
    <cfRule type="expression" dxfId="42370" priority="54686">
      <formula>$T904=""</formula>
    </cfRule>
  </conditionalFormatting>
  <conditionalFormatting sqref="A905">
    <cfRule type="expression" dxfId="42369" priority="54659">
      <formula>$T905=""</formula>
    </cfRule>
    <cfRule type="expression" dxfId="42368" priority="54655">
      <formula>$T905="REINGRESO FINALIZADO"</formula>
    </cfRule>
    <cfRule type="expression" dxfId="42367" priority="54656">
      <formula>$T905="ENVIO OS N2"</formula>
    </cfRule>
    <cfRule type="expression" dxfId="42366" priority="54657">
      <formula>$T905="ENVIO OS N1"</formula>
    </cfRule>
    <cfRule type="expression" dxfId="42365" priority="54658">
      <formula>$T905="FINALIZADO"</formula>
    </cfRule>
    <cfRule type="expression" dxfId="42364" priority="54660">
      <formula>$T905="ENVIO OS"</formula>
    </cfRule>
  </conditionalFormatting>
  <conditionalFormatting sqref="A907">
    <cfRule type="expression" dxfId="42363" priority="54483">
      <formula>$T907="ENVIO OS N1"</formula>
    </cfRule>
    <cfRule type="expression" dxfId="42362" priority="54481">
      <formula>$T907="REINGRESO FINALIZADO"</formula>
    </cfRule>
    <cfRule type="expression" dxfId="42361" priority="54482">
      <formula>$T907="ENVIO OS N2"</formula>
    </cfRule>
    <cfRule type="expression" dxfId="42360" priority="54471">
      <formula>$T907="FINALIZADO"</formula>
    </cfRule>
    <cfRule type="expression" dxfId="42359" priority="54472">
      <formula>$T907=""</formula>
    </cfRule>
    <cfRule type="expression" dxfId="42358" priority="54473">
      <formula>$T907="ENVIO OS"</formula>
    </cfRule>
    <cfRule type="expression" dxfId="42357" priority="54486">
      <formula>$T907="ENVIO OS"</formula>
    </cfRule>
    <cfRule type="expression" dxfId="42356" priority="54485">
      <formula>$T907=""</formula>
    </cfRule>
    <cfRule type="expression" dxfId="42355" priority="54484">
      <formula>$T907="FINALIZADO"</formula>
    </cfRule>
  </conditionalFormatting>
  <conditionalFormatting sqref="A908">
    <cfRule type="expression" dxfId="42354" priority="54437">
      <formula>$T908=""</formula>
    </cfRule>
    <cfRule type="expression" dxfId="42353" priority="54433">
      <formula>$T908="REINGRESO FINALIZADO"</formula>
    </cfRule>
    <cfRule type="expression" dxfId="42352" priority="54436">
      <formula>$T908="FINALIZADO"</formula>
    </cfRule>
    <cfRule type="expression" dxfId="42351" priority="54435">
      <formula>$T908="ENVIO OS N1"</formula>
    </cfRule>
    <cfRule type="expression" dxfId="42350" priority="54438">
      <formula>$T908="ENVIO OS"</formula>
    </cfRule>
    <cfRule type="expression" dxfId="42349" priority="54434">
      <formula>$T908="ENVIO OS N2"</formula>
    </cfRule>
  </conditionalFormatting>
  <conditionalFormatting sqref="A912 AG2172:XFD2172 F2172 Q2172 AB2172 F2178:F2179 Q2175 AG2178:XFD2179 O2172:O2175 O2178:O2179 Q2178:Q2179 AG2204:XFD2204 F2204 Q2204 O2204 AG2216:XFD2221 F2216:F2221 O2216:O2221 Q2216:Q2221 AG2223:XFD2223 F2223 O2223 Q2223 AG2226:XFD2228 F2226:F2228 O2225:O2228 Q2226:Q2228 F2231:F2234 AG2231:XFD2234 Q2231:Q2234 Q2236:Q2237 O2236:O2237 AG2236:XFD2237 F2236:F2237 AG2239:XFD2247 F2239:F2247 O2239:O2247 Q2239:Q2247 O2231:O2234 AG2249:XFD2252 F2249:F2252 O2249:O2252 Q2249:Q2252 Q2255:Q2257 O2255:O2257 F2255:F2257 AG2255:XFD2257 Q2259:Q2260 F2259:F2260 AG2259:XFD2260 O2259:O2261 F2266:F2274 AG2266:XFD2274 O2266:O2274 Q2266:Q2274 AG2276:XFD2280 F2276:F2280 O2276:O2280 Q2276:Q2280 F2282:F2285 AG2282:XFD2285 O2282:O2285 Q2282:Q2285 Q2287:Q2289 O2287:O2289 AG2287:XFD2289 F2287:F2289 O2292 Q2292:Q2294 O2294 F2292:F2294 AG2292:XFD2294 AG2296:XFD2299 F2296:F2299 Q2296:Q2299 AG2301:XFD2304 O2301 Q2301:Q2304 F2301:F2304 O2308 Q2327 F2327 AG2327:XFD2327 AG2329:XFD2333 F2329:F2333 Q2329:Q2333 AG2336:XFD2353 F2336:F2353 O2351:O2352 Q2336:Q2353 F2355:F2357 AG2355:XFD2357 AG2361:XFD2361 F2361 Q2361 AG2359:XFD2359 F2359 Q2359 Q2355:Q2357 AG2363:XFD2369 F2363:F2369 O2366:O2368 Q2363:Q2369 O2371 Q2371:Q2378 F2371:F2378 AG2371:XFD2378 O2384:O2385 Q2306:Q2323 O2323 AG2306:XFD2323 F2306:F2323 AG2397:XFD2397 F2397 O2397 Q2397 F2400:F2406 AG2400:XFD2406 O2400 Q2400:Q2406 F2408:F2414 AG2408:XFD2414 O2414 Q2408:Q2414 Q2416 AG2416:XFD2416 F2416 AG2420:XFD2420 Q2420 Q2383:Q2394 AG2383:XFD2394 F2383:F2394 Q2428:Q2433 AG2428:XFD2433 F2428:F2433 AG2435:XFD2435 F2435 F2437:F2438 AG2437:XFD2438 Q2435:Q2438 Q2440:Q2442 AG2440:XFD2442 F2440:F2442 AG2445:XFD2458 F2445:F2458 Q2445:Q2458 AG2460:XFD2463 F2460:F2463 O2475 O2464:O2465 Q2460:Q2465 AG2465:XFD2465 F2465 Q2473:Q2479 AG2473:XFD2479 F2473:F2479 AG2481:XFD2481 F2481 Q2481 F2483:F2489 AG2483:XFD2489 Q2483:Q2489 AG2467:XFD2470 F2467:F2470 Q2467:Q2470 O2508:O2509 Q2491:Q2513 F2491:F2513 AG2491:XFD2513 AG2515:XFD2517 F2515:F2517 Q2515:Q2517 AG2519:XFD2521 F2519:F2521 Q2519:Q2521 AG2523:XFD2535 Q2523:Q2535 F2523:F2535 F2537:F2539 Q2537:Q2539 AG2537:XFD2539 Q2541:Q2543 F2541:F2543 AG2541:XFD2543 Q2545:Q2549 AG2545:XFD2549 F2545:F2549 F2553 AG2553:XFD2553 Q2553 AG2555:XFD2562 Q2555:Q2562 F2555:F2562 O2566:O2567 AG2564:XFD2575 F2564:F2575 Q2564:Q2575 AG2577:XFD3669 Q2577:Q3669 F2577:F3669">
    <cfRule type="expression" dxfId="42348" priority="54145">
      <formula>$T912=""</formula>
    </cfRule>
    <cfRule type="expression" dxfId="42347" priority="54146">
      <formula>$T912="ENVIO OS"</formula>
    </cfRule>
  </conditionalFormatting>
  <conditionalFormatting sqref="A913">
    <cfRule type="expression" dxfId="42346" priority="54071">
      <formula>$T913=""</formula>
    </cfRule>
    <cfRule type="expression" dxfId="42345" priority="54072">
      <formula>$T913="ENVIO OS"</formula>
    </cfRule>
    <cfRule type="expression" dxfId="42344" priority="54070">
      <formula>$T913="FINALIZADO"</formula>
    </cfRule>
  </conditionalFormatting>
  <conditionalFormatting sqref="A916 F2174:F2175 Q2174:Q2175 AG2174:XFD2175 F2259 Q2259 AG2259:XFD2259 O2259:O2261 F2266:F2272 O2266:O2272 Q2266:Q2272 AG2266:XFD2272 F2274 O2274 Q2274 AG2274:XFD2274 F2277:F2280 O2277:O2280 Q2277:Q2280 AG2277:XFD2280 F2282:F2285 O2282:O2285 Q2282:Q2285 AG2282:XFD2285 F2288:F2289 O2288:O2289 Q2288:Q2289 AG2288:XFD2289 O2292 F2292:F2293 Q2292:Q2293 AG2292:XFD2293 F2296:F2299 Q2296:Q2299 AG2296:XFD2299 F2302:F2304 Q2302:Q2304 AG2302:XFD2304 F2306:F2307 Q2306:Q2307 AG2306:XFD2307 F2327 Q2327 AG2327:XFD2327 F2329:F2333 Q2329:Q2333 AG2329:XFD2333 F2336:F2353 Q2336:Q2353 AG2336:XFD2353 O2351:O2352 F2355:F2357 Q2355:Q2357 AG2355:XFD2357 F2359 Q2359 AG2359:XFD2359 F2361 Q2361 AG2361:XFD2361 F2363:F2365 Q2363:Q2365 AG2363:XFD2365 F2369 Q2369 AG2369:XFD2369 O2371 F2371:F2378 Q2371:Q2378 AG2371:XFD2378 F2383:F2384 Q2383:Q2384 AG2383:XFD2384 O2384 F2386:F2391 AG2386:XFD2391 Q2386:Q2393 F2393 AG2393:XFD2393 O2400 F2400:F2406 Q2400:Q2406 AG2400:XFD2406 F2408:F2411 Q2408:Q2411 AG2408:XFD2411 F2413:F2414 Q2413:Q2414 AG2413:XFD2414 O2414 F2416 Q2416 AG2416:XFD2416 Q2420 AG2420:XFD2420 F2428:F2432 Q2428:Q2432 AG2428:XFD2432 F2437:F2438 Q2437:Q2438 AG2437:XFD2438 F2440:F2441 AG2440:XFD2441 Q2440:Q2442 F2445:F2449 Q2445:Q2449 AG2445:XFD2449 F2451:F2456 Q2451:Q2456 AG2451:XFD2456 F2458 Q2458 AG2458:XFD2458 F2460:F2465 Q2460:Q2465 AG2460:XFD2465 O2465 F2467:F2470 Q2467:Q2470 AG2467:XFD2470 F2473:F2479 Q2473:Q2479 AG2473:XFD2479 O2475 F2481 Q2481 AG2481:XFD2481 F2483:F2486 Q2483:Q2486 AG2483:XFD2486 F2488:F2489 Q2488:Q2489 AG2488:XFD2489 F2491:F2513 Q2491:Q2513 AG2491:XFD2513 O2508:O2509 F2515:F2517 Q2515:Q2517 AG2515:XFD2517 F2519:F2521 Q2519:Q2521 AG2519:XFD2521 F2523:F2535 Q2523:Q2535 AG2523:XFD2535 F2537:F2539 Q2537:Q2539 AG2537:XFD2539 F2541:F2543 Q2541:Q2543 AG2541:XFD2543 F2545:F2549 Q2545:Q2549 AG2545:XFD2549 F2553 Q2553 AG2553:XFD2553 F2555:F2562 Q2555:Q2562 AG2555:XFD2562 F2564:F2566 Q2564:Q2566 AG2564:XFD2566 O2566 F2568:F2575 Q2568:Q2575 AG2568:XFD2575 F2577:F3669 Q2577:Q3669 AG2577:XFD3669">
    <cfRule type="expression" dxfId="42343" priority="53866">
      <formula>$T916="FINALIZADO"</formula>
    </cfRule>
  </conditionalFormatting>
  <conditionalFormatting sqref="A916 F2174:F2175 AG2174:XFD2175 Q2174:Q2175">
    <cfRule type="expression" dxfId="42342" priority="53868">
      <formula>$T916="ENVIO OS"</formula>
    </cfRule>
    <cfRule type="expression" dxfId="42341" priority="53867">
      <formula>$T916=""</formula>
    </cfRule>
  </conditionalFormatting>
  <conditionalFormatting sqref="A917">
    <cfRule type="expression" dxfId="42340" priority="53800">
      <formula>$T917="REINGRESO FINALIZADO"</formula>
    </cfRule>
    <cfRule type="expression" dxfId="42339" priority="53802">
      <formula>$T917="ENVIO OS N1"</formula>
    </cfRule>
    <cfRule type="expression" dxfId="42338" priority="53801">
      <formula>$T917="ENVIO OS N2"</formula>
    </cfRule>
    <cfRule type="expression" dxfId="42337" priority="53827">
      <formula>$T917=""</formula>
    </cfRule>
    <cfRule type="expression" dxfId="42336" priority="53826">
      <formula>$T917="FINALIZADO"</formula>
    </cfRule>
    <cfRule type="expression" dxfId="42335" priority="53828">
      <formula>$T917="ENVIO OS"</formula>
    </cfRule>
  </conditionalFormatting>
  <conditionalFormatting sqref="A923">
    <cfRule type="expression" dxfId="42334" priority="53697">
      <formula>$T923="FINALIZADO"</formula>
    </cfRule>
    <cfRule type="expression" dxfId="42333" priority="53696">
      <formula>$T923="ENVIO OS N1"</formula>
    </cfRule>
    <cfRule type="expression" dxfId="42332" priority="53698">
      <formula>$T923=""</formula>
    </cfRule>
    <cfRule type="expression" dxfId="42331" priority="53694">
      <formula>$T923="REINGRESO FINALIZADO"</formula>
    </cfRule>
    <cfRule type="expression" dxfId="42330" priority="53695">
      <formula>$T923="ENVIO OS N2"</formula>
    </cfRule>
    <cfRule type="expression" dxfId="42329" priority="53699">
      <formula>$T923="ENVIO OS"</formula>
    </cfRule>
  </conditionalFormatting>
  <conditionalFormatting sqref="A924">
    <cfRule type="expression" dxfId="42328" priority="53650">
      <formula>$T924="ENVIO OS N2"</formula>
    </cfRule>
    <cfRule type="expression" dxfId="42327" priority="53669">
      <formula>$T924=""</formula>
    </cfRule>
    <cfRule type="expression" dxfId="42326" priority="53668">
      <formula>$T924="FINALIZADO"</formula>
    </cfRule>
    <cfRule type="expression" dxfId="42325" priority="53670">
      <formula>$T924="ENVIO OS"</formula>
    </cfRule>
    <cfRule type="expression" dxfId="42324" priority="53651">
      <formula>$T924="ENVIO OS N1"</formula>
    </cfRule>
    <cfRule type="expression" dxfId="42323" priority="53649">
      <formula>$T924="REINGRESO FINALIZADO"</formula>
    </cfRule>
  </conditionalFormatting>
  <conditionalFormatting sqref="A925">
    <cfRule type="expression" dxfId="42322" priority="53603">
      <formula>$T925="REINGRESO FINALIZADO"</formula>
    </cfRule>
    <cfRule type="expression" dxfId="42321" priority="53607">
      <formula>$T925=""</formula>
    </cfRule>
    <cfRule type="expression" dxfId="42320" priority="53608">
      <formula>$T925="ENVIO OS"</formula>
    </cfRule>
    <cfRule type="expression" dxfId="42319" priority="53606">
      <formula>$T925="FINALIZADO"</formula>
    </cfRule>
    <cfRule type="expression" dxfId="42318" priority="53605">
      <formula>$T925="ENVIO OS N1"</formula>
    </cfRule>
    <cfRule type="expression" dxfId="42317" priority="53604">
      <formula>$T925="ENVIO OS N2"</formula>
    </cfRule>
  </conditionalFormatting>
  <conditionalFormatting sqref="A933">
    <cfRule type="expression" dxfId="42316" priority="53496">
      <formula>$T933="ENVIO OS N1"</formula>
    </cfRule>
    <cfRule type="expression" dxfId="42315" priority="53497">
      <formula>$T933="FINALIZADO"</formula>
    </cfRule>
    <cfRule type="expression" dxfId="42314" priority="53498">
      <formula>$T933=""</formula>
    </cfRule>
    <cfRule type="expression" dxfId="42313" priority="53499">
      <formula>$T933="ENVIO OS"</formula>
    </cfRule>
    <cfRule type="expression" dxfId="42312" priority="53494">
      <formula>$T933="REINGRESO FINALIZADO"</formula>
    </cfRule>
    <cfRule type="expression" dxfId="42311" priority="53495">
      <formula>$T933="ENVIO OS N2"</formula>
    </cfRule>
  </conditionalFormatting>
  <conditionalFormatting sqref="A934">
    <cfRule type="expression" dxfId="42310" priority="53480">
      <formula>$T934="FINALIZADO"</formula>
    </cfRule>
    <cfRule type="expression" dxfId="42309" priority="53481">
      <formula>$T934=""</formula>
    </cfRule>
    <cfRule type="expression" dxfId="42308" priority="53482">
      <formula>$T934="ENVIO OS"</formula>
    </cfRule>
  </conditionalFormatting>
  <conditionalFormatting sqref="A942">
    <cfRule type="expression" dxfId="42307" priority="53165">
      <formula>$T942="REINGRESO FINALIZADO"</formula>
    </cfRule>
    <cfRule type="expression" dxfId="42306" priority="53166">
      <formula>$T942="ENVIO OS N2"</formula>
    </cfRule>
    <cfRule type="expression" dxfId="42305" priority="53167">
      <formula>$T942="ENVIO OS N1"</formula>
    </cfRule>
    <cfRule type="expression" dxfId="42304" priority="53168">
      <formula>$T942="FINALIZADO"</formula>
    </cfRule>
    <cfRule type="expression" dxfId="42303" priority="53169">
      <formula>$T942=""</formula>
    </cfRule>
    <cfRule type="expression" dxfId="42302" priority="53170">
      <formula>$T942="ENVIO OS"</formula>
    </cfRule>
    <cfRule type="expression" dxfId="42301" priority="53155">
      <formula>$T942="FINALIZADO"</formula>
    </cfRule>
    <cfRule type="expression" dxfId="42300" priority="53156">
      <formula>$T942=""</formula>
    </cfRule>
    <cfRule type="expression" dxfId="42299" priority="53157">
      <formula>$T942="ENVIO OS"</formula>
    </cfRule>
  </conditionalFormatting>
  <conditionalFormatting sqref="A944">
    <cfRule type="expression" dxfId="42298" priority="53077">
      <formula>$T944="FINALIZADO"</formula>
    </cfRule>
    <cfRule type="expression" dxfId="42297" priority="53078">
      <formula>$T944=""</formula>
    </cfRule>
    <cfRule type="expression" dxfId="42296" priority="53079">
      <formula>$T944="ENVIO OS"</formula>
    </cfRule>
  </conditionalFormatting>
  <conditionalFormatting sqref="A945 K2151:N2151 K2148:M2149 K2154:N2155 K2159:N2160 A2151:I2160 K2163:N2165 K2161:M2161 A2163:I2165 D2168:I2168 A2168:B2168 A2169:I2172 A2167:I2167 K2167:AF2172 O2173 A2175:C2175 A2174:I2174 A2176:I2176 K2176:O2176 K2174:AF2175 E2175:I2175 K2204:N2204 O16:O2166 O2177 A2178:I2180 K2178:AF2180 O2181 P2204:AF2204 A2182:I2185 K2182:AF2185 O2186:O2197 A2198:I2198 K2198:O2198 K2201:M2201 K2202:N2202 A2202:I2204 A2208:I2208 A2217:I2221 O2199:O2209 A2216:B2216 D2216:I2216 K2216:N2221 O2212:O2221 P2216:AF2221 A2223:I2228 O2229 A2236:I2237 P2237:AF2237 K2236:N2237 P2236:Z2236 AB2236:AF2236 O2235:O2238 P2249:AF2249 K2249:N2249 O2248:O2249 A2231:I2234 A2239:I2247 K2223:AF2228 K2231:AF2234 A2249:I2252 A2255:I2257 K2255:AF2257 K2239:AF2247 K2259:N2259 P2259:AF2259 A2259:I2259 O2263 A2264:I2264 K2264:O2264 O2258:O2261 K2250:AF2252 K2266:AF2274 O2275 K2276:AF2280 K2282:N2285 K2281:M2281 A2266:I2280 P2282:AF2285 O2281:O2286 K2287:AF2289 P2292:AF2293 K2292:N2293 A2282:I2290 K2290:O2290 O2291:O2292 A2292:I2294 K2294:AF2294 P2302:AF2304 K2302:N2304 A2296:I2299 K2296:N2299 P2296:AF2299 K2301:AF2301 K2306:N2307 A2302:I2304 K2308:AF2308 P2306:AF2307 O2326 P2327:AF2327 K2327:N2327 A2326:I2327 A2329:I2333 K2329:N2333 K2336:N2350 K2309:N2322 P2309:AF2322 A2336:I2353 K2353:N2353 P2353:AF2353 K2351:AF2352 P2329:AF2333 K2355:N2357 A2361:I2361 K2361:N2361 P2361:AF2361 A2359:I2359 K2359:N2359 P2359:AF2359 A2355:I2357 P2355:AF2357 K2363:N2365 P2363:AF2365 P2369:AF2369 K2369:N2369 K2366:AF2368 A2363:I2369 P2336:AF2350 K2371:AF2371 P2372:AF2378 A2371:I2378 K2383:N2383 P2383:AF2383 K2384:AF2385 A2306:I2323 K2323:AF2323 A2301:B2301 D2301:I2301 K2401:N2406 O2395:O2396 A2397:I2397 K2397:AF2397 K2400:Z2400 A2400:I2406 AB2400:AF2400 P2401:AF2406 P2408:AF2413 K2408:N2413 K2416:N2416 P2416:AF2416 K2414:AF2414 A2408:I2414 A2416:I2416 P2420:AF2420 K2420:N2420 A2420:D2420 G2420:I2420 A2425:I2425 O2425:O2427 P2386:AF2394 A2383:I2394 K2386:N2394 P2428:AF2433 A2428:I2433 K2428:N2433 P2435:AF2435 K2435:N2435 A2435:I2435 A2437:I2438 K2437:N2438 P2437:AF2438 Q2436 A2441:I2442 K2441:N2442 K2372:N2378 A2445:I2458 K2445:N2458 K2460:N2463 A2460:I2463 A2464:C2464 E2464:I2464 K2467:N2470 K2473:N2474 P2473:AF2474 K2475:Z2475 AB2475:AF2475 P2445:AF2458 P2460:AF2463 P2467:AF2470 K2464:AF2465 A2465:I2465 K2476:N2479 P2476:AF2479 A2473:I2479 A2481:I2481 P2481:AF2481 K2481:N2481 B2440:H2440 M2440:N2440 P2440:AF2442 A2487:I2489 P2487:AF2489 A2483:B2486 P2483:Q2486 T2483:AF2486 D2483:I2486 K2483:N2489 K2491:N2507 P2491:AF2507 A2467:I2470 K2508:AF2509 P2510:AF2513 A2491:I2513 K2510:N2513 K2515:N2517 P2515:AF2517 A2515:I2517 P2519:U2519 A2519:I2521 K2519:N2521 P2520:AF2521 A2523:I2526 D2527:I2530 A2531:I2531 K2523:N2535 P2523:AF2535 X2519:AF2519 D2532:I2535 P2537:AF2539 K2537:N2539 D2537:I2539 D2542:I2543 P2541:AF2543 A2541:I2541 K2541:N2543 K2545:N2548 P2545:AF2549 A2545:I2545 D2546:I2549 D2553:I2553 P2553:AF2553 K2553:N2553 D2564:I2565 A2557:I2562 K2564:N2565 D2555:I2556 D2568:I2574 K2555:N2562 K2566:AF2567 A2566:I2567 K2549:M2549 D2577:I2580 A2575:I2575 K2568:N2575 P2555:AF2562 P2564:AF2565 A2581:I2581 K2577:N3669 P2577:AF3669 D2582:I3669 P2568:AF2575">
    <cfRule type="expression" dxfId="42295" priority="53040">
      <formula>$T16="ENVIO OS N1"</formula>
    </cfRule>
    <cfRule type="expression" dxfId="42294" priority="53039">
      <formula>$T16="ENVIO OS N2"</formula>
    </cfRule>
    <cfRule type="expression" dxfId="42293" priority="53038">
      <formula>$T16="REINGRESO FINALIZADO"</formula>
    </cfRule>
  </conditionalFormatting>
  <conditionalFormatting sqref="A952">
    <cfRule type="expression" dxfId="42292" priority="52697">
      <formula>$T952="REINGRESO FINALIZADO"</formula>
    </cfRule>
    <cfRule type="expression" dxfId="42291" priority="52698">
      <formula>$T952="ENVIO OS N2"</formula>
    </cfRule>
    <cfRule type="expression" dxfId="42290" priority="52699">
      <formula>$T952="ENVIO OS N1"</formula>
    </cfRule>
    <cfRule type="expression" dxfId="42289" priority="52717">
      <formula>$T952=""</formula>
    </cfRule>
    <cfRule type="expression" dxfId="42288" priority="52718">
      <formula>$T952="ENVIO OS"</formula>
    </cfRule>
    <cfRule type="expression" dxfId="42287" priority="52716">
      <formula>$T952="FINALIZADO"</formula>
    </cfRule>
  </conditionalFormatting>
  <conditionalFormatting sqref="A953">
    <cfRule type="expression" dxfId="42286" priority="52642">
      <formula>$T953="ENVIO OS N2"</formula>
    </cfRule>
    <cfRule type="expression" dxfId="42285" priority="52643">
      <formula>$T953="ENVIO OS N1"</formula>
    </cfRule>
    <cfRule type="expression" dxfId="42284" priority="52641">
      <formula>$T953="REINGRESO FINALIZADO"</formula>
    </cfRule>
  </conditionalFormatting>
  <conditionalFormatting sqref="A954">
    <cfRule type="expression" dxfId="42283" priority="52585">
      <formula>$T954="FINALIZADO"</formula>
    </cfRule>
    <cfRule type="expression" dxfId="42282" priority="52586">
      <formula>$T954=""</formula>
    </cfRule>
    <cfRule type="expression" dxfId="42281" priority="52587">
      <formula>$T954="ENVIO OS"</formula>
    </cfRule>
    <cfRule type="expression" dxfId="42280" priority="52595">
      <formula>$T954="REINGRESO FINALIZADO"</formula>
    </cfRule>
    <cfRule type="expression" dxfId="42279" priority="52600">
      <formula>$T954="ENVIO OS"</formula>
    </cfRule>
    <cfRule type="expression" dxfId="42278" priority="52596">
      <formula>$T954="ENVIO OS N2"</formula>
    </cfRule>
    <cfRule type="expression" dxfId="42277" priority="52597">
      <formula>$T954="ENVIO OS N1"</formula>
    </cfRule>
    <cfRule type="expression" dxfId="42276" priority="52598">
      <formula>$T954="FINALIZADO"</formula>
    </cfRule>
    <cfRule type="expression" dxfId="42275" priority="52599">
      <formula>$T954=""</formula>
    </cfRule>
  </conditionalFormatting>
  <conditionalFormatting sqref="A955:A956">
    <cfRule type="expression" dxfId="42274" priority="52013">
      <formula>$T955="FINALIZADO"</formula>
    </cfRule>
    <cfRule type="expression" dxfId="42273" priority="52023">
      <formula>$T955="REINGRESO FINALIZADO"</formula>
    </cfRule>
    <cfRule type="expression" dxfId="42272" priority="52015">
      <formula>$T955="ENVIO OS"</formula>
    </cfRule>
    <cfRule type="expression" dxfId="42271" priority="52028">
      <formula>$T955="ENVIO OS"</formula>
    </cfRule>
    <cfRule type="expression" dxfId="42270" priority="52024">
      <formula>$T955="ENVIO OS N2"</formula>
    </cfRule>
    <cfRule type="expression" dxfId="42269" priority="52025">
      <formula>$T955="ENVIO OS N1"</formula>
    </cfRule>
    <cfRule type="expression" dxfId="42268" priority="52026">
      <formula>$T955="FINALIZADO"</formula>
    </cfRule>
    <cfRule type="expression" dxfId="42267" priority="52027">
      <formula>$T955=""</formula>
    </cfRule>
    <cfRule type="expression" dxfId="42266" priority="52014">
      <formula>$T955=""</formula>
    </cfRule>
  </conditionalFormatting>
  <conditionalFormatting sqref="A958">
    <cfRule type="expression" dxfId="42265" priority="52554">
      <formula>$T958=""</formula>
    </cfRule>
    <cfRule type="expression" dxfId="42264" priority="52555">
      <formula>$T958="ENVIO OS"</formula>
    </cfRule>
    <cfRule type="expression" dxfId="42263" priority="52553">
      <formula>$T958="FINALIZADO"</formula>
    </cfRule>
  </conditionalFormatting>
  <conditionalFormatting sqref="A959">
    <cfRule type="expression" dxfId="42262" priority="52481">
      <formula>$T959="ENVIO OS"</formula>
    </cfRule>
    <cfRule type="expression" dxfId="42261" priority="52480">
      <formula>$T959=""</formula>
    </cfRule>
    <cfRule type="expression" dxfId="42260" priority="52479">
      <formula>$T959="FINALIZADO"</formula>
    </cfRule>
  </conditionalFormatting>
  <conditionalFormatting sqref="A960">
    <cfRule type="expression" dxfId="42259" priority="52450">
      <formula>$T960="ENVIO OS"</formula>
    </cfRule>
    <cfRule type="expression" dxfId="42258" priority="52448">
      <formula>$T960="FINALIZADO"</formula>
    </cfRule>
    <cfRule type="expression" dxfId="42257" priority="52437">
      <formula>$T960="ENVIO OS"</formula>
    </cfRule>
    <cfRule type="expression" dxfId="42256" priority="52436">
      <formula>$T960=""</formula>
    </cfRule>
    <cfRule type="expression" dxfId="42255" priority="52435">
      <formula>$T960="FINALIZADO"</formula>
    </cfRule>
    <cfRule type="expression" dxfId="42254" priority="52449">
      <formula>$T960=""</formula>
    </cfRule>
  </conditionalFormatting>
  <conditionalFormatting sqref="A961">
    <cfRule type="expression" dxfId="42253" priority="52398">
      <formula>$T961=""</formula>
    </cfRule>
    <cfRule type="expression" dxfId="42252" priority="52397">
      <formula>$T961="FINALIZADO"</formula>
    </cfRule>
    <cfRule type="expression" dxfId="42251" priority="52399">
      <formula>$T961="ENVIO OS"</formula>
    </cfRule>
  </conditionalFormatting>
  <conditionalFormatting sqref="A963">
    <cfRule type="expression" dxfId="42250" priority="52328">
      <formula>$T963="FINALIZADO"</formula>
    </cfRule>
    <cfRule type="expression" dxfId="42249" priority="52329">
      <formula>$T963=""</formula>
    </cfRule>
    <cfRule type="expression" dxfId="42248" priority="52343">
      <formula>$T963="ENVIO OS"</formula>
    </cfRule>
    <cfRule type="expression" dxfId="42247" priority="52339">
      <formula>$T963="ENVIO OS N2"</formula>
    </cfRule>
    <cfRule type="expression" dxfId="42246" priority="52342">
      <formula>$T963=""</formula>
    </cfRule>
    <cfRule type="expression" dxfId="42245" priority="52341">
      <formula>$T963="FINALIZADO"</formula>
    </cfRule>
    <cfRule type="expression" dxfId="42244" priority="52340">
      <formula>$T963="ENVIO OS N1"</formula>
    </cfRule>
    <cfRule type="expression" dxfId="42243" priority="52338">
      <formula>$T963="REINGRESO FINALIZADO"</formula>
    </cfRule>
    <cfRule type="expression" dxfId="42242" priority="52330">
      <formula>$T963="ENVIO OS"</formula>
    </cfRule>
  </conditionalFormatting>
  <conditionalFormatting sqref="A964">
    <cfRule type="expression" dxfId="42241" priority="51322">
      <formula>$T964="FINALIZADO"</formula>
    </cfRule>
    <cfRule type="expression" dxfId="42240" priority="51320">
      <formula>$T964="ENVIO OS N2"</formula>
    </cfRule>
    <cfRule type="expression" dxfId="42239" priority="51321">
      <formula>$T964="ENVIO OS N1"</formula>
    </cfRule>
    <cfRule type="expression" dxfId="42238" priority="51311">
      <formula>$T964="ENVIO OS"</formula>
    </cfRule>
    <cfRule type="expression" dxfId="42237" priority="51319">
      <formula>$T964="REINGRESO FINALIZADO"</formula>
    </cfRule>
    <cfRule type="expression" dxfId="42236" priority="51310">
      <formula>$T964=""</formula>
    </cfRule>
    <cfRule type="expression" dxfId="42235" priority="51309">
      <formula>$T964="FINALIZADO"</formula>
    </cfRule>
    <cfRule type="expression" dxfId="42234" priority="51323">
      <formula>$T964=""</formula>
    </cfRule>
    <cfRule type="expression" dxfId="42233" priority="51324">
      <formula>$T964="ENVIO OS"</formula>
    </cfRule>
  </conditionalFormatting>
  <conditionalFormatting sqref="A968">
    <cfRule type="expression" dxfId="42232" priority="52187">
      <formula>$T968="REINGRESO FINALIZADO"</formula>
    </cfRule>
    <cfRule type="expression" dxfId="42231" priority="52188">
      <formula>$T968="ENVIO OS N2"</formula>
    </cfRule>
    <cfRule type="expression" dxfId="42230" priority="52189">
      <formula>$T968="ENVIO OS N1"</formula>
    </cfRule>
    <cfRule type="expression" dxfId="42229" priority="52195">
      <formula>$T968="ENVIO OS"</formula>
    </cfRule>
    <cfRule type="expression" dxfId="42228" priority="52194">
      <formula>$T968=""</formula>
    </cfRule>
    <cfRule type="expression" dxfId="42227" priority="52193">
      <formula>$T968="FINALIZADO"</formula>
    </cfRule>
  </conditionalFormatting>
  <conditionalFormatting sqref="A969">
    <cfRule type="expression" dxfId="42226" priority="52140">
      <formula>$T969="ENVIO OS N1"</formula>
    </cfRule>
    <cfRule type="expression" dxfId="42225" priority="52143">
      <formula>$T969="ENVIO OS"</formula>
    </cfRule>
    <cfRule type="expression" dxfId="42224" priority="52138">
      <formula>$T969="REINGRESO FINALIZADO"</formula>
    </cfRule>
    <cfRule type="expression" dxfId="42223" priority="52139">
      <formula>$T969="ENVIO OS N2"</formula>
    </cfRule>
    <cfRule type="expression" dxfId="42222" priority="52142">
      <formula>$T969=""</formula>
    </cfRule>
    <cfRule type="expression" dxfId="42221" priority="52141">
      <formula>$T969="FINALIZADO"</formula>
    </cfRule>
  </conditionalFormatting>
  <conditionalFormatting sqref="A970">
    <cfRule type="expression" dxfId="42220" priority="52083">
      <formula>$T970=""</formula>
    </cfRule>
    <cfRule type="expression" dxfId="42219" priority="52082">
      <formula>$T970="FINALIZADO"</formula>
    </cfRule>
    <cfRule type="expression" dxfId="42218" priority="52084">
      <formula>$T970="ENVIO OS"</formula>
    </cfRule>
    <cfRule type="expression" dxfId="42217" priority="52080">
      <formula>$T970="ENVIO OS N2"</formula>
    </cfRule>
    <cfRule type="expression" dxfId="42216" priority="52081">
      <formula>$T970="ENVIO OS N1"</formula>
    </cfRule>
    <cfRule type="expression" dxfId="42215" priority="52079">
      <formula>$T970="REINGRESO FINALIZADO"</formula>
    </cfRule>
  </conditionalFormatting>
  <conditionalFormatting sqref="A971 F2172">
    <cfRule type="expression" dxfId="42214" priority="51837">
      <formula>$T971="ENVIO OS"</formula>
    </cfRule>
    <cfRule type="expression" dxfId="42213" priority="51832">
      <formula>$T971="FINALIZADO"</formula>
    </cfRule>
    <cfRule type="expression" dxfId="42212" priority="51833">
      <formula>$T971=""</formula>
    </cfRule>
    <cfRule type="expression" dxfId="42211" priority="51829">
      <formula>$T971="REINGRESO FINALIZADO"</formula>
    </cfRule>
    <cfRule type="expression" dxfId="42210" priority="51831">
      <formula>$T971="ENVIO OS N1"</formula>
    </cfRule>
    <cfRule type="expression" dxfId="42209" priority="51830">
      <formula>$T971="ENVIO OS N2"</formula>
    </cfRule>
    <cfRule type="expression" dxfId="42208" priority="51836">
      <formula>$T971=""</formula>
    </cfRule>
    <cfRule type="expression" dxfId="42207" priority="51835">
      <formula>$T971="FINALIZADO"</formula>
    </cfRule>
    <cfRule type="expression" dxfId="42206" priority="51834">
      <formula>$T971="ENVIO OS"</formula>
    </cfRule>
  </conditionalFormatting>
  <conditionalFormatting sqref="A972">
    <cfRule type="expression" dxfId="42205" priority="51769">
      <formula>$T972="FINALIZADO"</formula>
    </cfRule>
    <cfRule type="expression" dxfId="42204" priority="51768">
      <formula>$T972="ENVIO OS N1"</formula>
    </cfRule>
    <cfRule type="expression" dxfId="42203" priority="51771">
      <formula>$T972="ENVIO OS"</formula>
    </cfRule>
    <cfRule type="expression" dxfId="42202" priority="51770">
      <formula>$T972=""</formula>
    </cfRule>
    <cfRule type="expression" dxfId="42201" priority="51766">
      <formula>$T972="REINGRESO FINALIZADO"</formula>
    </cfRule>
    <cfRule type="expression" dxfId="42200" priority="51767">
      <formula>$T972="ENVIO OS N2"</formula>
    </cfRule>
  </conditionalFormatting>
  <conditionalFormatting sqref="A973">
    <cfRule type="expression" dxfId="42199" priority="51711">
      <formula>$T973="ENVIO OS N1"</formula>
    </cfRule>
    <cfRule type="expression" dxfId="42198" priority="51710">
      <formula>$T973="ENVIO OS N2"</formula>
    </cfRule>
    <cfRule type="expression" dxfId="42197" priority="51709">
      <formula>$T973="REINGRESO FINALIZADO"</formula>
    </cfRule>
  </conditionalFormatting>
  <conditionalFormatting sqref="A974">
    <cfRule type="expression" dxfId="42196" priority="51639">
      <formula>$T974="FINALIZADO"</formula>
    </cfRule>
    <cfRule type="expression" dxfId="42195" priority="51640">
      <formula>$T974=""</formula>
    </cfRule>
    <cfRule type="expression" dxfId="42194" priority="51641">
      <formula>$T974="ENVIO OS"</formula>
    </cfRule>
    <cfRule type="expression" dxfId="42193" priority="51652">
      <formula>$T974="FINALIZADO"</formula>
    </cfRule>
    <cfRule type="expression" dxfId="42192" priority="51654">
      <formula>$T974="ENVIO OS"</formula>
    </cfRule>
    <cfRule type="expression" dxfId="42191" priority="51653">
      <formula>$T974=""</formula>
    </cfRule>
  </conditionalFormatting>
  <conditionalFormatting sqref="A975">
    <cfRule type="expression" dxfId="42190" priority="51568">
      <formula>$T975="ENVIO OS N2"</formula>
    </cfRule>
    <cfRule type="expression" dxfId="42189" priority="51569">
      <formula>$T975="ENVIO OS N1"</formula>
    </cfRule>
    <cfRule type="expression" dxfId="42188" priority="51567">
      <formula>$T975="REINGRESO FINALIZADO"</formula>
    </cfRule>
  </conditionalFormatting>
  <conditionalFormatting sqref="A982">
    <cfRule type="expression" dxfId="42187" priority="51234">
      <formula>$T982="ENVIO OS"</formula>
    </cfRule>
    <cfRule type="expression" dxfId="42186" priority="51233">
      <formula>$T982=""</formula>
    </cfRule>
    <cfRule type="expression" dxfId="42185" priority="51232">
      <formula>$T982="FINALIZADO"</formula>
    </cfRule>
    <cfRule type="expression" dxfId="42184" priority="51231">
      <formula>$T982="ENVIO OS N1"</formula>
    </cfRule>
    <cfRule type="expression" dxfId="42183" priority="51230">
      <formula>$T982="ENVIO OS N2"</formula>
    </cfRule>
    <cfRule type="expression" dxfId="42182" priority="51229">
      <formula>$T982="REINGRESO FINALIZADO"</formula>
    </cfRule>
  </conditionalFormatting>
  <conditionalFormatting sqref="A985">
    <cfRule type="expression" dxfId="42181" priority="51382">
      <formula>$T985="ENVIO OS"</formula>
    </cfRule>
    <cfRule type="expression" dxfId="42180" priority="51381">
      <formula>$T985=""</formula>
    </cfRule>
    <cfRule type="expression" dxfId="42179" priority="51380">
      <formula>$T985="FINALIZADO"</formula>
    </cfRule>
    <cfRule type="expression" dxfId="42178" priority="51373">
      <formula>$T985="ENVIO OS"</formula>
    </cfRule>
    <cfRule type="expression" dxfId="42177" priority="51372">
      <formula>$T985=""</formula>
    </cfRule>
    <cfRule type="expression" dxfId="42176" priority="51371">
      <formula>$T985="FINALIZADO"</formula>
    </cfRule>
  </conditionalFormatting>
  <conditionalFormatting sqref="A986">
    <cfRule type="expression" dxfId="42175" priority="51277">
      <formula>$T986="FINALIZADO"</formula>
    </cfRule>
    <cfRule type="expression" dxfId="42174" priority="51278">
      <formula>$T986=""</formula>
    </cfRule>
    <cfRule type="expression" dxfId="42173" priority="51279">
      <formula>$T986="ENVIO OS"</formula>
    </cfRule>
    <cfRule type="expression" dxfId="42172" priority="51265">
      <formula>$T986=""</formula>
    </cfRule>
    <cfRule type="expression" dxfId="42171" priority="51266">
      <formula>$T986="ENVIO OS"</formula>
    </cfRule>
    <cfRule type="expression" dxfId="42170" priority="51274">
      <formula>$T986="REINGRESO FINALIZADO"</formula>
    </cfRule>
    <cfRule type="expression" dxfId="42169" priority="51275">
      <formula>$T986="ENVIO OS N2"</formula>
    </cfRule>
    <cfRule type="expression" dxfId="42168" priority="51264">
      <formula>$T986="FINALIZADO"</formula>
    </cfRule>
    <cfRule type="expression" dxfId="42167" priority="51276">
      <formula>$T986="ENVIO OS N1"</formula>
    </cfRule>
  </conditionalFormatting>
  <conditionalFormatting sqref="A987">
    <cfRule type="expression" dxfId="42166" priority="51167">
      <formula>$T987="REINGRESO FINALIZADO"</formula>
    </cfRule>
    <cfRule type="expression" dxfId="42165" priority="51169">
      <formula>$T987="ENVIO OS N1"</formula>
    </cfRule>
    <cfRule type="expression" dxfId="42164" priority="51168">
      <formula>$T987="ENVIO OS N2"</formula>
    </cfRule>
  </conditionalFormatting>
  <conditionalFormatting sqref="A989">
    <cfRule type="expression" dxfId="42163" priority="51117">
      <formula>$T989="ENVIO OS"</formula>
    </cfRule>
    <cfRule type="expression" dxfId="42162" priority="51112">
      <formula>$T989="REINGRESO FINALIZADO"</formula>
    </cfRule>
    <cfRule type="expression" dxfId="42161" priority="51114">
      <formula>$T989="ENVIO OS N1"</formula>
    </cfRule>
    <cfRule type="expression" dxfId="42160" priority="51113">
      <formula>$T989="ENVIO OS N2"</formula>
    </cfRule>
    <cfRule type="expression" dxfId="42159" priority="51115">
      <formula>$T989="FINALIZADO"</formula>
    </cfRule>
    <cfRule type="expression" dxfId="42158" priority="51116">
      <formula>$T989=""</formula>
    </cfRule>
  </conditionalFormatting>
  <conditionalFormatting sqref="A994">
    <cfRule type="expression" dxfId="42157" priority="51049">
      <formula>$T994="ENVIO OS"</formula>
    </cfRule>
    <cfRule type="expression" dxfId="42156" priority="51044">
      <formula>$T994="REINGRESO FINALIZADO"</formula>
    </cfRule>
    <cfRule type="expression" dxfId="42155" priority="51045">
      <formula>$T994="ENVIO OS N2"</formula>
    </cfRule>
    <cfRule type="expression" dxfId="42154" priority="51046">
      <formula>$T994="ENVIO OS N1"</formula>
    </cfRule>
    <cfRule type="expression" dxfId="42153" priority="51047">
      <formula>$T994="FINALIZADO"</formula>
    </cfRule>
    <cfRule type="expression" dxfId="42152" priority="51048">
      <formula>$T994=""</formula>
    </cfRule>
  </conditionalFormatting>
  <conditionalFormatting sqref="A995">
    <cfRule type="expression" dxfId="42151" priority="50941">
      <formula>$T995="FINALIZADO"</formula>
    </cfRule>
    <cfRule type="expression" dxfId="42150" priority="50942">
      <formula>$T995=""</formula>
    </cfRule>
    <cfRule type="expression" dxfId="42149" priority="50943">
      <formula>$T995="ENVIO OS"</formula>
    </cfRule>
  </conditionalFormatting>
  <conditionalFormatting sqref="A996">
    <cfRule type="expression" dxfId="42148" priority="50882">
      <formula>$T996="FINALIZADO"</formula>
    </cfRule>
    <cfRule type="expression" dxfId="42147" priority="50895">
      <formula>$T996="FINALIZADO"</formula>
    </cfRule>
    <cfRule type="expression" dxfId="42146" priority="50884">
      <formula>$T996="ENVIO OS"</formula>
    </cfRule>
    <cfRule type="expression" dxfId="42145" priority="50892">
      <formula>$T996="REINGRESO FINALIZADO"</formula>
    </cfRule>
    <cfRule type="expression" dxfId="42144" priority="50883">
      <formula>$T996=""</formula>
    </cfRule>
    <cfRule type="expression" dxfId="42143" priority="50897">
      <formula>$T996="ENVIO OS"</formula>
    </cfRule>
    <cfRule type="expression" dxfId="42142" priority="50896">
      <formula>$T996=""</formula>
    </cfRule>
    <cfRule type="expression" dxfId="42141" priority="50893">
      <formula>$T996="ENVIO OS N2"</formula>
    </cfRule>
    <cfRule type="expression" dxfId="42140" priority="50894">
      <formula>$T996="ENVIO OS N1"</formula>
    </cfRule>
  </conditionalFormatting>
  <conditionalFormatting sqref="A998">
    <cfRule type="expression" dxfId="42139" priority="50805">
      <formula>$T998=""</formula>
    </cfRule>
    <cfRule type="expression" dxfId="42138" priority="50814">
      <formula>$T998=""</formula>
    </cfRule>
    <cfRule type="expression" dxfId="42137" priority="50813">
      <formula>$T998="FINALIZADO"</formula>
    </cfRule>
    <cfRule type="expression" dxfId="42136" priority="50806">
      <formula>$T998="ENVIO OS"</formula>
    </cfRule>
    <cfRule type="expression" dxfId="42135" priority="50804">
      <formula>$T998="FINALIZADO"</formula>
    </cfRule>
    <cfRule type="expression" dxfId="42134" priority="50815">
      <formula>$T998="ENVIO OS"</formula>
    </cfRule>
  </conditionalFormatting>
  <conditionalFormatting sqref="A1005 E2172 M2172:N2172 AA2172 AC2172:AD2172">
    <cfRule type="expression" dxfId="42133" priority="50604">
      <formula>$T1005="ENVIO OS N2"</formula>
    </cfRule>
    <cfRule type="expression" dxfId="42132" priority="50605">
      <formula>$T1005="ENVIO OS N1"</formula>
    </cfRule>
    <cfRule type="expression" dxfId="42131" priority="50620">
      <formula>$T1005=""</formula>
    </cfRule>
    <cfRule type="expression" dxfId="42130" priority="50619">
      <formula>$T1005="FINALIZADO"</formula>
    </cfRule>
    <cfRule type="expression" dxfId="42129" priority="50618">
      <formula>$T1005="ENVIO OS N1"</formula>
    </cfRule>
    <cfRule type="expression" dxfId="42128" priority="50617">
      <formula>$T1005="ENVIO OS N2"</formula>
    </cfRule>
    <cfRule type="expression" dxfId="42127" priority="50607">
      <formula>$T1005=""</formula>
    </cfRule>
    <cfRule type="expression" dxfId="42126" priority="50608">
      <formula>$T1005="ENVIO OS"</formula>
    </cfRule>
    <cfRule type="expression" dxfId="42125" priority="50606">
      <formula>$T1005="FINALIZADO"</formula>
    </cfRule>
    <cfRule type="expression" dxfId="42124" priority="50621">
      <formula>$T1005="ENVIO OS"</formula>
    </cfRule>
    <cfRule type="expression" dxfId="42123" priority="50603">
      <formula>$T1005="REINGRESO FINALIZADO"</formula>
    </cfRule>
    <cfRule type="expression" dxfId="42122" priority="50616">
      <formula>$T1005="REINGRESO FINALIZADO"</formula>
    </cfRule>
  </conditionalFormatting>
  <conditionalFormatting sqref="A1009">
    <cfRule type="expression" dxfId="42121" priority="50430">
      <formula>$T1009="FINALIZADO"</formula>
    </cfRule>
    <cfRule type="expression" dxfId="42120" priority="50431">
      <formula>$T1009=""</formula>
    </cfRule>
    <cfRule type="expression" dxfId="42119" priority="50432">
      <formula>$T1009="ENVIO OS"</formula>
    </cfRule>
  </conditionalFormatting>
  <conditionalFormatting sqref="A1010">
    <cfRule type="expression" dxfId="42118" priority="50570">
      <formula>$T1010="ENVIO OS"</formula>
    </cfRule>
    <cfRule type="expression" dxfId="42117" priority="50715">
      <formula>$T1010="FINALIZADO"</formula>
    </cfRule>
    <cfRule type="expression" dxfId="42116" priority="50717">
      <formula>$T1010="ENVIO OS"</formula>
    </cfRule>
    <cfRule type="expression" dxfId="42115" priority="50716">
      <formula>$T1010=""</formula>
    </cfRule>
    <cfRule type="expression" dxfId="42114" priority="50568">
      <formula>$T1010="FINALIZADO"</formula>
    </cfRule>
    <cfRule type="expression" dxfId="42113" priority="50569">
      <formula>$T1010=""</formula>
    </cfRule>
  </conditionalFormatting>
  <conditionalFormatting sqref="A1011">
    <cfRule type="expression" dxfId="42112" priority="50329">
      <formula>$T1011="FINALIZADO"</formula>
    </cfRule>
    <cfRule type="expression" dxfId="42111" priority="50331">
      <formula>$T1011="ENVIO OS"</formula>
    </cfRule>
    <cfRule type="expression" dxfId="42110" priority="50330">
      <formula>$T1011=""</formula>
    </cfRule>
    <cfRule type="expression" dxfId="42109" priority="50316">
      <formula>$T1011="FINALIZADO"</formula>
    </cfRule>
    <cfRule type="expression" dxfId="42108" priority="50317">
      <formula>$T1011=""</formula>
    </cfRule>
    <cfRule type="expression" dxfId="42107" priority="50318">
      <formula>$T1011="ENVIO OS"</formula>
    </cfRule>
  </conditionalFormatting>
  <conditionalFormatting sqref="A1012">
    <cfRule type="expression" dxfId="42106" priority="50196">
      <formula>$T1012="FINALIZADO"</formula>
    </cfRule>
    <cfRule type="expression" dxfId="42105" priority="50197">
      <formula>$T1012=""</formula>
    </cfRule>
    <cfRule type="expression" dxfId="42104" priority="50198">
      <formula>$T1012="ENVIO OS"</formula>
    </cfRule>
    <cfRule type="expression" dxfId="42103" priority="50209">
      <formula>$T1012="FINALIZADO"</formula>
    </cfRule>
    <cfRule type="expression" dxfId="42102" priority="50210">
      <formula>$T1012=""</formula>
    </cfRule>
    <cfRule type="expression" dxfId="42101" priority="50211">
      <formula>$T1012="ENVIO OS"</formula>
    </cfRule>
  </conditionalFormatting>
  <conditionalFormatting sqref="A1013">
    <cfRule type="expression" dxfId="42100" priority="50125">
      <formula>$T1013=""</formula>
    </cfRule>
    <cfRule type="expression" dxfId="42099" priority="50124">
      <formula>$T1013="FINALIZADO"</formula>
    </cfRule>
    <cfRule type="expression" dxfId="42098" priority="50126">
      <formula>$T1013="ENVIO OS"</formula>
    </cfRule>
    <cfRule type="expression" dxfId="42097" priority="50134">
      <formula>$T1013="REINGRESO FINALIZADO"</formula>
    </cfRule>
    <cfRule type="expression" dxfId="42096" priority="50135">
      <formula>$T1013="ENVIO OS N2"</formula>
    </cfRule>
    <cfRule type="expression" dxfId="42095" priority="50137">
      <formula>$T1013="FINALIZADO"</formula>
    </cfRule>
    <cfRule type="expression" dxfId="42094" priority="50138">
      <formula>$T1013=""</formula>
    </cfRule>
    <cfRule type="expression" dxfId="42093" priority="50139">
      <formula>$T1013="ENVIO OS"</formula>
    </cfRule>
    <cfRule type="expression" dxfId="42092" priority="50136">
      <formula>$T1013="ENVIO OS N1"</formula>
    </cfRule>
  </conditionalFormatting>
  <conditionalFormatting sqref="A1014:A1033">
    <cfRule type="expression" dxfId="42091" priority="49286">
      <formula>$T1014=""</formula>
    </cfRule>
    <cfRule type="expression" dxfId="42090" priority="49282">
      <formula>$T1014="REINGRESO FINALIZADO"</formula>
    </cfRule>
    <cfRule type="expression" dxfId="42089" priority="49300">
      <formula>$T1014="ENVIO OS"</formula>
    </cfRule>
    <cfRule type="expression" dxfId="42088" priority="49299">
      <formula>$T1014=""</formula>
    </cfRule>
    <cfRule type="expression" dxfId="42087" priority="49298">
      <formula>$T1014="FINALIZADO"</formula>
    </cfRule>
    <cfRule type="expression" dxfId="42086" priority="49297">
      <formula>$T1014="ENVIO OS N1"</formula>
    </cfRule>
    <cfRule type="expression" dxfId="42085" priority="49296">
      <formula>$T1014="ENVIO OS N2"</formula>
    </cfRule>
    <cfRule type="expression" dxfId="42084" priority="49295">
      <formula>$T1014="REINGRESO FINALIZADO"</formula>
    </cfRule>
    <cfRule type="expression" dxfId="42083" priority="49285">
      <formula>$T1014="FINALIZADO"</formula>
    </cfRule>
    <cfRule type="expression" dxfId="42082" priority="49287">
      <formula>$T1014="ENVIO OS"</formula>
    </cfRule>
    <cfRule type="expression" dxfId="42081" priority="49284">
      <formula>$T1014="ENVIO OS N1"</formula>
    </cfRule>
    <cfRule type="expression" dxfId="42080" priority="49283">
      <formula>$T1014="ENVIO OS N2"</formula>
    </cfRule>
  </conditionalFormatting>
  <conditionalFormatting sqref="A1036">
    <cfRule type="expression" dxfId="42079" priority="49164">
      <formula>$T1036="ENVIO OS N2"</formula>
    </cfRule>
    <cfRule type="expression" dxfId="42078" priority="49168">
      <formula>$T1036="ENVIO OS"</formula>
    </cfRule>
    <cfRule type="expression" dxfId="42077" priority="49167">
      <formula>$T1036=""</formula>
    </cfRule>
    <cfRule type="expression" dxfId="42076" priority="49166">
      <formula>$T1036="FINALIZADO"</formula>
    </cfRule>
    <cfRule type="expression" dxfId="42075" priority="49165">
      <formula>$T1036="ENVIO OS N1"</formula>
    </cfRule>
    <cfRule type="expression" dxfId="42074" priority="49163">
      <formula>$T1036="REINGRESO FINALIZADO"</formula>
    </cfRule>
  </conditionalFormatting>
  <conditionalFormatting sqref="A1037">
    <cfRule type="expression" dxfId="42073" priority="49102">
      <formula>$T1037="ENVIO OS"</formula>
    </cfRule>
    <cfRule type="expression" dxfId="42072" priority="49101">
      <formula>$T1037=""</formula>
    </cfRule>
    <cfRule type="expression" dxfId="42071" priority="49099">
      <formula>$T1037="ENVIO OS N1"</formula>
    </cfRule>
    <cfRule type="expression" dxfId="42070" priority="49100">
      <formula>$T1037="FINALIZADO"</formula>
    </cfRule>
    <cfRule type="expression" dxfId="42069" priority="49098">
      <formula>$T1037="ENVIO OS N2"</formula>
    </cfRule>
    <cfRule type="expression" dxfId="42068" priority="49097">
      <formula>$T1037="REINGRESO FINALIZADO"</formula>
    </cfRule>
  </conditionalFormatting>
  <conditionalFormatting sqref="A1038">
    <cfRule type="expression" dxfId="42067" priority="49036">
      <formula>$T1038="REINGRESO FINALIZADO"</formula>
    </cfRule>
    <cfRule type="expression" dxfId="42066" priority="49041">
      <formula>$T1038="ENVIO OS"</formula>
    </cfRule>
    <cfRule type="expression" dxfId="42065" priority="49037">
      <formula>$T1038="ENVIO OS N2"</formula>
    </cfRule>
    <cfRule type="expression" dxfId="42064" priority="49040">
      <formula>$T1038=""</formula>
    </cfRule>
    <cfRule type="expression" dxfId="42063" priority="49039">
      <formula>$T1038="FINALIZADO"</formula>
    </cfRule>
    <cfRule type="expression" dxfId="42062" priority="49038">
      <formula>$T1038="ENVIO OS N1"</formula>
    </cfRule>
  </conditionalFormatting>
  <conditionalFormatting sqref="A1042">
    <cfRule type="expression" dxfId="42061" priority="48824">
      <formula>$T1042="ENVIO OS N2"</formula>
    </cfRule>
    <cfRule type="expression" dxfId="42060" priority="48826">
      <formula>$T1042="FINALIZADO"</formula>
    </cfRule>
    <cfRule type="expression" dxfId="42059" priority="48827">
      <formula>$T1042=""</formula>
    </cfRule>
    <cfRule type="expression" dxfId="42058" priority="48828">
      <formula>$T1042="ENVIO OS"</formula>
    </cfRule>
    <cfRule type="expression" dxfId="42057" priority="48823">
      <formula>$T1042="REINGRESO FINALIZADO"</formula>
    </cfRule>
    <cfRule type="expression" dxfId="42056" priority="48825">
      <formula>$T1042="ENVIO OS N1"</formula>
    </cfRule>
  </conditionalFormatting>
  <conditionalFormatting sqref="A1054">
    <cfRule type="expression" dxfId="42055" priority="48457">
      <formula>$T1054="FINALIZADO"</formula>
    </cfRule>
    <cfRule type="expression" dxfId="42054" priority="48458">
      <formula>$T1054=""</formula>
    </cfRule>
    <cfRule type="expression" dxfId="42053" priority="48459">
      <formula>$T1054="ENVIO OS"</formula>
    </cfRule>
  </conditionalFormatting>
  <conditionalFormatting sqref="A1069">
    <cfRule type="expression" dxfId="42052" priority="48376">
      <formula>$T1069="FINALIZADO"</formula>
    </cfRule>
    <cfRule type="expression" dxfId="42051" priority="48378">
      <formula>$T1069="ENVIO OS"</formula>
    </cfRule>
    <cfRule type="expression" dxfId="42050" priority="48377">
      <formula>$T1069=""</formula>
    </cfRule>
  </conditionalFormatting>
  <conditionalFormatting sqref="A1070">
    <cfRule type="expression" dxfId="42049" priority="48290">
      <formula>$T1070="ENVIO OS N2"</formula>
    </cfRule>
    <cfRule type="expression" dxfId="42048" priority="48291">
      <formula>$T1070="ENVIO OS N1"</formula>
    </cfRule>
    <cfRule type="expression" dxfId="42047" priority="48289">
      <formula>$T1070="REINGRESO FINALIZADO"</formula>
    </cfRule>
  </conditionalFormatting>
  <conditionalFormatting sqref="A1071">
    <cfRule type="expression" dxfId="42046" priority="48218">
      <formula>$T1071="ENVIO OS N1"</formula>
    </cfRule>
    <cfRule type="expression" dxfId="42045" priority="48224">
      <formula>$T1071="ENVIO OS"</formula>
    </cfRule>
    <cfRule type="expression" dxfId="42044" priority="48217">
      <formula>$T1071="ENVIO OS N2"</formula>
    </cfRule>
    <cfRule type="expression" dxfId="42043" priority="48223">
      <formula>$T1071=""</formula>
    </cfRule>
    <cfRule type="expression" dxfId="42042" priority="48216">
      <formula>$T1071="REINGRESO FINALIZADO"</formula>
    </cfRule>
    <cfRule type="expression" dxfId="42041" priority="48222">
      <formula>$T1071="FINALIZADO"</formula>
    </cfRule>
    <cfRule type="expression" dxfId="42040" priority="48221">
      <formula>$T1071="ENVIO OS"</formula>
    </cfRule>
    <cfRule type="expression" dxfId="42039" priority="48220">
      <formula>$T1071=""</formula>
    </cfRule>
    <cfRule type="expression" dxfId="42038" priority="48219">
      <formula>$T1071="FINALIZADO"</formula>
    </cfRule>
  </conditionalFormatting>
  <conditionalFormatting sqref="A1072">
    <cfRule type="expression" dxfId="42037" priority="48211">
      <formula>$T1072="ENVIO OS"</formula>
    </cfRule>
    <cfRule type="expression" dxfId="42036" priority="48210">
      <formula>$T1072=""</formula>
    </cfRule>
    <cfRule type="expression" dxfId="42035" priority="48209">
      <formula>$T1072="FINALIZADO"</formula>
    </cfRule>
    <cfRule type="expression" dxfId="42034" priority="48208">
      <formula>$T1072="ENVIO OS"</formula>
    </cfRule>
    <cfRule type="expression" dxfId="42033" priority="48205">
      <formula>$T1072="ENVIO OS N1"</formula>
    </cfRule>
    <cfRule type="expression" dxfId="42032" priority="48207">
      <formula>$T1072=""</formula>
    </cfRule>
    <cfRule type="expression" dxfId="42031" priority="48206">
      <formula>$T1072="FINALIZADO"</formula>
    </cfRule>
    <cfRule type="expression" dxfId="42030" priority="48204">
      <formula>$T1072="ENVIO OS N2"</formula>
    </cfRule>
    <cfRule type="expression" dxfId="42029" priority="48203">
      <formula>$T1072="REINGRESO FINALIZADO"</formula>
    </cfRule>
  </conditionalFormatting>
  <conditionalFormatting sqref="A1076:A1078">
    <cfRule type="expression" dxfId="42028" priority="47551">
      <formula>$T1076="FINALIZADO"</formula>
    </cfRule>
    <cfRule type="expression" dxfId="42027" priority="47550">
      <formula>$T1076="ENVIO OS N1"</formula>
    </cfRule>
    <cfRule type="expression" dxfId="42026" priority="47549">
      <formula>$T1076="ENVIO OS N2"</formula>
    </cfRule>
    <cfRule type="expression" dxfId="42025" priority="47548">
      <formula>$T1076="REINGRESO FINALIZADO"</formula>
    </cfRule>
    <cfRule type="expression" dxfId="42024" priority="47553">
      <formula>$T1076="ENVIO OS"</formula>
    </cfRule>
    <cfRule type="expression" dxfId="42023" priority="47552">
      <formula>$T1076=""</formula>
    </cfRule>
  </conditionalFormatting>
  <conditionalFormatting sqref="A1079">
    <cfRule type="expression" dxfId="42022" priority="47406">
      <formula>$T1079="ENVIO OS N1"</formula>
    </cfRule>
    <cfRule type="expression" dxfId="42021" priority="47405">
      <formula>$T1079="ENVIO OS N2"</formula>
    </cfRule>
    <cfRule type="expression" dxfId="42020" priority="47404">
      <formula>$T1079="REINGRESO FINALIZADO"</formula>
    </cfRule>
    <cfRule type="expression" dxfId="42019" priority="47407">
      <formula>$T1079="FINALIZADO"</formula>
    </cfRule>
    <cfRule type="expression" dxfId="42018" priority="47408">
      <formula>$T1079=""</formula>
    </cfRule>
    <cfRule type="expression" dxfId="42017" priority="47409">
      <formula>$T1079="ENVIO OS"</formula>
    </cfRule>
  </conditionalFormatting>
  <conditionalFormatting sqref="A1082">
    <cfRule type="expression" dxfId="42016" priority="47235">
      <formula>$T1082="ENVIO OS"</formula>
    </cfRule>
    <cfRule type="expression" dxfId="42015" priority="47220">
      <formula>$T1082="FINALIZADO"</formula>
    </cfRule>
    <cfRule type="expression" dxfId="42014" priority="47221">
      <formula>$T1082=""</formula>
    </cfRule>
    <cfRule type="expression" dxfId="42013" priority="47230">
      <formula>$T1082="REINGRESO FINALIZADO"</formula>
    </cfRule>
    <cfRule type="expression" dxfId="42012" priority="47232">
      <formula>$T1082="ENVIO OS N1"</formula>
    </cfRule>
    <cfRule type="expression" dxfId="42011" priority="47222">
      <formula>$T1082="ENVIO OS"</formula>
    </cfRule>
    <cfRule type="expression" dxfId="42010" priority="47231">
      <formula>$T1082="ENVIO OS N2"</formula>
    </cfRule>
    <cfRule type="expression" dxfId="42009" priority="47233">
      <formula>$T1082="FINALIZADO"</formula>
    </cfRule>
    <cfRule type="expression" dxfId="42008" priority="47234">
      <formula>$T1082=""</formula>
    </cfRule>
  </conditionalFormatting>
  <conditionalFormatting sqref="A1085">
    <cfRule type="expression" dxfId="42007" priority="46982">
      <formula>$T1085="ENVIO OS"</formula>
    </cfRule>
    <cfRule type="expression" dxfId="42006" priority="46979">
      <formula>$T1085="ENVIO OS N1"</formula>
    </cfRule>
    <cfRule type="expression" dxfId="42005" priority="46978">
      <formula>$T1085="ENVIO OS N2"</formula>
    </cfRule>
    <cfRule type="expression" dxfId="42004" priority="46977">
      <formula>$T1085="REINGRESO FINALIZADO"</formula>
    </cfRule>
    <cfRule type="expression" dxfId="42003" priority="46994">
      <formula>$T1085=""</formula>
    </cfRule>
    <cfRule type="expression" dxfId="42002" priority="46993">
      <formula>$T1085="FINALIZADO"</formula>
    </cfRule>
    <cfRule type="expression" dxfId="42001" priority="46991">
      <formula>$T1085="ENVIO OS N2"</formula>
    </cfRule>
    <cfRule type="expression" dxfId="42000" priority="46992">
      <formula>$T1085="ENVIO OS N1"</formula>
    </cfRule>
    <cfRule type="expression" dxfId="41999" priority="46990">
      <formula>$T1085="REINGRESO FINALIZADO"</formula>
    </cfRule>
    <cfRule type="expression" dxfId="41998" priority="46980">
      <formula>$T1085="FINALIZADO"</formula>
    </cfRule>
    <cfRule type="expression" dxfId="41997" priority="46981">
      <formula>$T1085=""</formula>
    </cfRule>
    <cfRule type="expression" dxfId="41996" priority="46995">
      <formula>$T1085="ENVIO OS"</formula>
    </cfRule>
  </conditionalFormatting>
  <conditionalFormatting sqref="A1086">
    <cfRule type="expression" dxfId="41995" priority="46956">
      <formula>$T1086="ENVIO OS"</formula>
    </cfRule>
    <cfRule type="expression" dxfId="41994" priority="46953">
      <formula>$T1086="ENVIO OS N1"</formula>
    </cfRule>
    <cfRule type="expression" dxfId="41993" priority="46955">
      <formula>$T1086=""</formula>
    </cfRule>
    <cfRule type="expression" dxfId="41992" priority="46954">
      <formula>$T1086="FINALIZADO"</formula>
    </cfRule>
    <cfRule type="expression" dxfId="41991" priority="46952">
      <formula>$T1086="ENVIO OS N2"</formula>
    </cfRule>
    <cfRule type="expression" dxfId="41990" priority="46951">
      <formula>$T1086="REINGRESO FINALIZADO"</formula>
    </cfRule>
  </conditionalFormatting>
  <conditionalFormatting sqref="A1087">
    <cfRule type="expression" dxfId="41989" priority="46795">
      <formula>$T1087="REINGRESO FINALIZADO"</formula>
    </cfRule>
    <cfRule type="expression" dxfId="41988" priority="46797">
      <formula>$T1087="ENVIO OS N1"</formula>
    </cfRule>
    <cfRule type="expression" dxfId="41987" priority="46796">
      <formula>$T1087="ENVIO OS N2"</formula>
    </cfRule>
  </conditionalFormatting>
  <conditionalFormatting sqref="A1088">
    <cfRule type="expression" dxfId="41986" priority="46643">
      <formula>$T1088=""</formula>
    </cfRule>
    <cfRule type="expression" dxfId="41985" priority="46642">
      <formula>$T1088="FINALIZADO"</formula>
    </cfRule>
    <cfRule type="expression" dxfId="41984" priority="46644">
      <formula>$T1088="ENVIO OS"</formula>
    </cfRule>
  </conditionalFormatting>
  <conditionalFormatting sqref="A1089">
    <cfRule type="expression" dxfId="41983" priority="46455">
      <formula>$T1089="ENVIO OS N1"</formula>
    </cfRule>
    <cfRule type="expression" dxfId="41982" priority="46456">
      <formula>$T1089="FINALIZADO"</formula>
    </cfRule>
    <cfRule type="expression" dxfId="41981" priority="46457">
      <formula>$T1089=""</formula>
    </cfRule>
    <cfRule type="expression" dxfId="41980" priority="46458">
      <formula>$T1089="ENVIO OS"</formula>
    </cfRule>
    <cfRule type="expression" dxfId="41979" priority="46454">
      <formula>$T1089="ENVIO OS N2"</formula>
    </cfRule>
    <cfRule type="expression" dxfId="41978" priority="46453">
      <formula>$T1089="REINGRESO FINALIZADO"</formula>
    </cfRule>
  </conditionalFormatting>
  <conditionalFormatting sqref="A1090">
    <cfRule type="expression" dxfId="41977" priority="46294">
      <formula>$T1090="FINALIZADO"</formula>
    </cfRule>
    <cfRule type="expression" dxfId="41976" priority="46295">
      <formula>$T1090=""</formula>
    </cfRule>
    <cfRule type="expression" dxfId="41975" priority="46296">
      <formula>$T1090="ENVIO OS"</formula>
    </cfRule>
    <cfRule type="expression" dxfId="41974" priority="46293">
      <formula>$T1090="ENVIO OS N1"</formula>
    </cfRule>
    <cfRule type="expression" dxfId="41973" priority="46292">
      <formula>$T1090="ENVIO OS N2"</formula>
    </cfRule>
    <cfRule type="expression" dxfId="41972" priority="46291">
      <formula>$T1090="REINGRESO FINALIZADO"</formula>
    </cfRule>
    <cfRule type="expression" dxfId="41971" priority="46282">
      <formula>$T1090=""</formula>
    </cfRule>
    <cfRule type="expression" dxfId="41970" priority="46283">
      <formula>$T1090="ENVIO OS"</formula>
    </cfRule>
    <cfRule type="expression" dxfId="41969" priority="46281">
      <formula>$T1090="FINALIZADO"</formula>
    </cfRule>
  </conditionalFormatting>
  <conditionalFormatting sqref="A1091:A1093">
    <cfRule type="expression" dxfId="41968" priority="46263">
      <formula>$T1091="ENVIO OS"</formula>
    </cfRule>
    <cfRule type="expression" dxfId="41967" priority="46262">
      <formula>$T1091=""</formula>
    </cfRule>
    <cfRule type="expression" dxfId="41966" priority="46258">
      <formula>$T1091="REINGRESO FINALIZADO"</formula>
    </cfRule>
    <cfRule type="expression" dxfId="41965" priority="46259">
      <formula>$T1091="ENVIO OS N2"</formula>
    </cfRule>
    <cfRule type="expression" dxfId="41964" priority="46260">
      <formula>$T1091="ENVIO OS N1"</formula>
    </cfRule>
    <cfRule type="expression" dxfId="41963" priority="46261">
      <formula>$T1091="FINALIZADO"</formula>
    </cfRule>
  </conditionalFormatting>
  <conditionalFormatting sqref="A1095">
    <cfRule type="expression" dxfId="41962" priority="46082">
      <formula>$T1095=""</formula>
    </cfRule>
    <cfRule type="expression" dxfId="41961" priority="46083">
      <formula>$T1095="ENVIO OS"</formula>
    </cfRule>
    <cfRule type="expression" dxfId="41960" priority="46079">
      <formula>$T1095="ENVIO OS N2"</formula>
    </cfRule>
    <cfRule type="expression" dxfId="41959" priority="46078">
      <formula>$T1095="REINGRESO FINALIZADO"</formula>
    </cfRule>
    <cfRule type="expression" dxfId="41958" priority="46080">
      <formula>$T1095="ENVIO OS N1"</formula>
    </cfRule>
    <cfRule type="expression" dxfId="41957" priority="46081">
      <formula>$T1095="FINALIZADO"</formula>
    </cfRule>
  </conditionalFormatting>
  <conditionalFormatting sqref="A1104">
    <cfRule type="expression" dxfId="41956" priority="45889">
      <formula>$T1104=""</formula>
    </cfRule>
    <cfRule type="expression" dxfId="41955" priority="45887">
      <formula>$T1104="ENVIO OS N1"</formula>
    </cfRule>
    <cfRule type="expression" dxfId="41954" priority="45873">
      <formula>$T1104="ENVIO OS N2"</formula>
    </cfRule>
    <cfRule type="expression" dxfId="41953" priority="45876">
      <formula>$T1104=""</formula>
    </cfRule>
    <cfRule type="expression" dxfId="41952" priority="45872">
      <formula>$T1104="REINGRESO FINALIZADO"</formula>
    </cfRule>
    <cfRule type="expression" dxfId="41951" priority="45885">
      <formula>$T1104="REINGRESO FINALIZADO"</formula>
    </cfRule>
    <cfRule type="expression" dxfId="41950" priority="45890">
      <formula>$T1104="ENVIO OS"</formula>
    </cfRule>
    <cfRule type="expression" dxfId="41949" priority="45875">
      <formula>$T1104="FINALIZADO"</formula>
    </cfRule>
    <cfRule type="expression" dxfId="41948" priority="45874">
      <formula>$T1104="ENVIO OS N1"</formula>
    </cfRule>
    <cfRule type="expression" dxfId="41947" priority="45886">
      <formula>$T1104="ENVIO OS N2"</formula>
    </cfRule>
    <cfRule type="expression" dxfId="41946" priority="45888">
      <formula>$T1104="FINALIZADO"</formula>
    </cfRule>
    <cfRule type="expression" dxfId="41945" priority="45877">
      <formula>$T1104="ENVIO OS"</formula>
    </cfRule>
  </conditionalFormatting>
  <conditionalFormatting sqref="A1105">
    <cfRule type="expression" dxfId="41944" priority="45822">
      <formula>$T1105="FINALIZADO"</formula>
    </cfRule>
    <cfRule type="expression" dxfId="41943" priority="45823">
      <formula>$T1105=""</formula>
    </cfRule>
    <cfRule type="expression" dxfId="41942" priority="45824">
      <formula>$T1105="ENVIO OS"</formula>
    </cfRule>
  </conditionalFormatting>
  <conditionalFormatting sqref="A1106">
    <cfRule type="expression" dxfId="41941" priority="45616">
      <formula>$T1106=""</formula>
    </cfRule>
    <cfRule type="expression" dxfId="41940" priority="45617">
      <formula>$T1106="ENVIO OS"</formula>
    </cfRule>
    <cfRule type="expression" dxfId="41939" priority="45625">
      <formula>$T1106="REINGRESO FINALIZADO"</formula>
    </cfRule>
    <cfRule type="expression" dxfId="41938" priority="45626">
      <formula>$T1106="ENVIO OS N2"</formula>
    </cfRule>
    <cfRule type="expression" dxfId="41937" priority="45627">
      <formula>$T1106="ENVIO OS N1"</formula>
    </cfRule>
    <cfRule type="expression" dxfId="41936" priority="45628">
      <formula>$T1106="FINALIZADO"</formula>
    </cfRule>
    <cfRule type="expression" dxfId="41935" priority="45629">
      <formula>$T1106=""</formula>
    </cfRule>
    <cfRule type="expression" dxfId="41934" priority="45614">
      <formula>$T1106="ENVIO OS N1"</formula>
    </cfRule>
    <cfRule type="expression" dxfId="41933" priority="45630">
      <formula>$T1106="ENVIO OS"</formula>
    </cfRule>
    <cfRule type="expression" dxfId="41932" priority="45612">
      <formula>$T1106="REINGRESO FINALIZADO"</formula>
    </cfRule>
    <cfRule type="expression" dxfId="41931" priority="45613">
      <formula>$T1106="ENVIO OS N2"</formula>
    </cfRule>
    <cfRule type="expression" dxfId="41930" priority="45615">
      <formula>$T1106="FINALIZADO"</formula>
    </cfRule>
  </conditionalFormatting>
  <conditionalFormatting sqref="A1119">
    <cfRule type="expression" dxfId="41929" priority="45284">
      <formula>$T1119="ENVIO OS N2"</formula>
    </cfRule>
    <cfRule type="expression" dxfId="41928" priority="45285">
      <formula>$T1119="ENVIO OS N1"</formula>
    </cfRule>
    <cfRule type="expression" dxfId="41927" priority="45283">
      <formula>$T1119="REINGRESO FINALIZADO"</formula>
    </cfRule>
  </conditionalFormatting>
  <conditionalFormatting sqref="A1127">
    <cfRule type="expression" dxfId="41926" priority="44730">
      <formula>$T1127="FINALIZADO"</formula>
    </cfRule>
    <cfRule type="expression" dxfId="41925" priority="44731">
      <formula>$T1127=""</formula>
    </cfRule>
    <cfRule type="expression" dxfId="41924" priority="44732">
      <formula>$T1127="ENVIO OS"</formula>
    </cfRule>
    <cfRule type="expression" dxfId="41923" priority="44740">
      <formula>$T1127="REINGRESO FINALIZADO"</formula>
    </cfRule>
    <cfRule type="expression" dxfId="41922" priority="44741">
      <formula>$T1127="ENVIO OS N2"</formula>
    </cfRule>
    <cfRule type="expression" dxfId="41921" priority="44742">
      <formula>$T1127="ENVIO OS N1"</formula>
    </cfRule>
    <cfRule type="expression" dxfId="41920" priority="44743">
      <formula>$T1127="FINALIZADO"</formula>
    </cfRule>
    <cfRule type="expression" dxfId="41919" priority="44745">
      <formula>$T1127="ENVIO OS"</formula>
    </cfRule>
    <cfRule type="expression" dxfId="41918" priority="44744">
      <formula>$T1127=""</formula>
    </cfRule>
  </conditionalFormatting>
  <conditionalFormatting sqref="A1128">
    <cfRule type="expression" dxfId="41917" priority="44707">
      <formula>$T1128="REINGRESO FINALIZADO"</formula>
    </cfRule>
    <cfRule type="expression" dxfId="41916" priority="44708">
      <formula>$T1128="ENVIO OS N2"</formula>
    </cfRule>
    <cfRule type="expression" dxfId="41915" priority="44709">
      <formula>$T1128="ENVIO OS N1"</formula>
    </cfRule>
    <cfRule type="expression" dxfId="41914" priority="44710">
      <formula>$T1128="FINALIZADO"</formula>
    </cfRule>
    <cfRule type="expression" dxfId="41913" priority="44711">
      <formula>$T1128=""</formula>
    </cfRule>
    <cfRule type="expression" dxfId="41912" priority="44712">
      <formula>$T1128="ENVIO OS"</formula>
    </cfRule>
  </conditionalFormatting>
  <conditionalFormatting sqref="A1129">
    <cfRule type="expression" dxfId="41911" priority="44312">
      <formula>$T1129="FINALIZADO"</formula>
    </cfRule>
    <cfRule type="expression" dxfId="41910" priority="44313">
      <formula>$T1129=""</formula>
    </cfRule>
    <cfRule type="expression" dxfId="41909" priority="44315">
      <formula>$T1129="FINALIZADO"</formula>
    </cfRule>
    <cfRule type="expression" dxfId="41908" priority="44309">
      <formula>$T1129="REINGRESO FINALIZADO"</formula>
    </cfRule>
    <cfRule type="expression" dxfId="41907" priority="44310">
      <formula>$T1129="ENVIO OS N2"</formula>
    </cfRule>
    <cfRule type="expression" dxfId="41906" priority="44316">
      <formula>$T1129=""</formula>
    </cfRule>
    <cfRule type="expression" dxfId="41905" priority="44311">
      <formula>$T1129="ENVIO OS N1"</formula>
    </cfRule>
    <cfRule type="expression" dxfId="41904" priority="44317">
      <formula>$T1129="ENVIO OS"</formula>
    </cfRule>
    <cfRule type="expression" dxfId="41903" priority="44314">
      <formula>$T1129="ENVIO OS"</formula>
    </cfRule>
  </conditionalFormatting>
  <conditionalFormatting sqref="A1130">
    <cfRule type="expression" dxfId="41902" priority="44239">
      <formula>$T1130="FINALIZADO"</formula>
    </cfRule>
    <cfRule type="expression" dxfId="41901" priority="44241">
      <formula>$T1130="ENVIO OS"</formula>
    </cfRule>
    <cfRule type="expression" dxfId="41900" priority="44227">
      <formula>$T1130=""</formula>
    </cfRule>
    <cfRule type="expression" dxfId="41899" priority="44237">
      <formula>$T1130="ENVIO OS N2"</formula>
    </cfRule>
    <cfRule type="expression" dxfId="41898" priority="44238">
      <formula>$T1130="ENVIO OS N1"</formula>
    </cfRule>
    <cfRule type="expression" dxfId="41897" priority="44228">
      <formula>$T1130="ENVIO OS"</formula>
    </cfRule>
    <cfRule type="expression" dxfId="41896" priority="44236">
      <formula>$T1130="REINGRESO FINALIZADO"</formula>
    </cfRule>
    <cfRule type="expression" dxfId="41895" priority="44240">
      <formula>$T1130=""</formula>
    </cfRule>
    <cfRule type="expression" dxfId="41894" priority="44226">
      <formula>$T1130="FINALIZADO"</formula>
    </cfRule>
  </conditionalFormatting>
  <conditionalFormatting sqref="A1131">
    <cfRule type="expression" dxfId="41893" priority="44047">
      <formula>$T1131="REINGRESO FINALIZADO"</formula>
    </cfRule>
    <cfRule type="expression" dxfId="41892" priority="44046">
      <formula>$T1131="ENVIO OS"</formula>
    </cfRule>
    <cfRule type="expression" dxfId="41891" priority="44045">
      <formula>$T1131=""</formula>
    </cfRule>
    <cfRule type="expression" dxfId="41890" priority="44044">
      <formula>$T1131="FINALIZADO"</formula>
    </cfRule>
    <cfRule type="expression" dxfId="41889" priority="44043">
      <formula>$T1131="ENVIO OS N1"</formula>
    </cfRule>
    <cfRule type="expression" dxfId="41888" priority="44052">
      <formula>$T1131="ENVIO OS"</formula>
    </cfRule>
    <cfRule type="expression" dxfId="41887" priority="44051">
      <formula>$T1131=""</formula>
    </cfRule>
    <cfRule type="expression" dxfId="41886" priority="44050">
      <formula>$T1131="FINALIZADO"</formula>
    </cfRule>
    <cfRule type="expression" dxfId="41885" priority="44041">
      <formula>$T1131="REINGRESO FINALIZADO"</formula>
    </cfRule>
    <cfRule type="expression" dxfId="41884" priority="44042">
      <formula>$T1131="ENVIO OS N2"</formula>
    </cfRule>
    <cfRule type="expression" dxfId="41883" priority="44049">
      <formula>$T1131="ENVIO OS N1"</formula>
    </cfRule>
    <cfRule type="expression" dxfId="41882" priority="44048">
      <formula>$T1131="ENVIO OS N2"</formula>
    </cfRule>
  </conditionalFormatting>
  <conditionalFormatting sqref="A1141">
    <cfRule type="expression" dxfId="41881" priority="43465">
      <formula>$T1141="ENVIO OS N1"</formula>
    </cfRule>
    <cfRule type="expression" dxfId="41880" priority="43464">
      <formula>$T1141="ENVIO OS N2"</formula>
    </cfRule>
    <cfRule type="expression" dxfId="41879" priority="43463">
      <formula>$T1141="REINGRESO FINALIZADO"</formula>
    </cfRule>
    <cfRule type="expression" dxfId="41878" priority="43468">
      <formula>$T1141="ENVIO OS"</formula>
    </cfRule>
    <cfRule type="expression" dxfId="41877" priority="43467">
      <formula>$T1141=""</formula>
    </cfRule>
    <cfRule type="expression" dxfId="41876" priority="43466">
      <formula>$T1141="FINALIZADO"</formula>
    </cfRule>
  </conditionalFormatting>
  <conditionalFormatting sqref="A1143">
    <cfRule type="expression" dxfId="41875" priority="43233">
      <formula>$T1143="FINALIZADO"</formula>
    </cfRule>
    <cfRule type="expression" dxfId="41874" priority="43230">
      <formula>$T1143="REINGRESO FINALIZADO"</formula>
    </cfRule>
    <cfRule type="expression" dxfId="41873" priority="43234">
      <formula>$T1143=""</formula>
    </cfRule>
    <cfRule type="expression" dxfId="41872" priority="43235">
      <formula>$T1143="ENVIO OS"</formula>
    </cfRule>
    <cfRule type="expression" dxfId="41871" priority="43231">
      <formula>$T1143="ENVIO OS N2"</formula>
    </cfRule>
    <cfRule type="expression" dxfId="41870" priority="43232">
      <formula>$T1143="ENVIO OS N1"</formula>
    </cfRule>
  </conditionalFormatting>
  <conditionalFormatting sqref="A1144">
    <cfRule type="expression" dxfId="41869" priority="43174">
      <formula>$T1144="ENVIO OS"</formula>
    </cfRule>
    <cfRule type="expression" dxfId="41868" priority="43171">
      <formula>$T1144="ENVIO OS N1"</formula>
    </cfRule>
    <cfRule type="expression" dxfId="41867" priority="43173">
      <formula>$T1144=""</formula>
    </cfRule>
    <cfRule type="expression" dxfId="41866" priority="43159">
      <formula>$T1144="FINALIZADO"</formula>
    </cfRule>
    <cfRule type="expression" dxfId="41865" priority="43172">
      <formula>$T1144="FINALIZADO"</formula>
    </cfRule>
    <cfRule type="expression" dxfId="41864" priority="43160">
      <formula>$T1144=""</formula>
    </cfRule>
    <cfRule type="expression" dxfId="41863" priority="43161">
      <formula>$T1144="ENVIO OS"</formula>
    </cfRule>
    <cfRule type="expression" dxfId="41862" priority="43169">
      <formula>$T1144="REINGRESO FINALIZADO"</formula>
    </cfRule>
    <cfRule type="expression" dxfId="41861" priority="43170">
      <formula>$T1144="ENVIO OS N2"</formula>
    </cfRule>
  </conditionalFormatting>
  <conditionalFormatting sqref="A1145">
    <cfRule type="expression" dxfId="41860" priority="43113">
      <formula>$T1145=""</formula>
    </cfRule>
    <cfRule type="expression" dxfId="41859" priority="43110">
      <formula>$T1145="ENVIO OS N2"</formula>
    </cfRule>
    <cfRule type="expression" dxfId="41858" priority="43109">
      <formula>$T1145="REINGRESO FINALIZADO"</formula>
    </cfRule>
    <cfRule type="expression" dxfId="41857" priority="43111">
      <formula>$T1145="ENVIO OS N1"</formula>
    </cfRule>
    <cfRule type="expression" dxfId="41856" priority="43114">
      <formula>$T1145="ENVIO OS"</formula>
    </cfRule>
    <cfRule type="expression" dxfId="41855" priority="43112">
      <formula>$T1145="FINALIZADO"</formula>
    </cfRule>
  </conditionalFormatting>
  <conditionalFormatting sqref="A1146">
    <cfRule type="expression" dxfId="41854" priority="43066">
      <formula>$T1146="FINALIZADO"</formula>
    </cfRule>
    <cfRule type="expression" dxfId="41853" priority="43067">
      <formula>$T1146=""</formula>
    </cfRule>
    <cfRule type="expression" dxfId="41852" priority="43068">
      <formula>$T1146="ENVIO OS"</formula>
    </cfRule>
    <cfRule type="expression" dxfId="41851" priority="43063">
      <formula>$T1146="REINGRESO FINALIZADO"</formula>
    </cfRule>
    <cfRule type="expression" dxfId="41850" priority="43064">
      <formula>$T1146="ENVIO OS N2"</formula>
    </cfRule>
    <cfRule type="expression" dxfId="41849" priority="43065">
      <formula>$T1146="ENVIO OS N1"</formula>
    </cfRule>
  </conditionalFormatting>
  <conditionalFormatting sqref="A1159">
    <cfRule type="expression" dxfId="41848" priority="42938">
      <formula>$T1159=""</formula>
    </cfRule>
    <cfRule type="expression" dxfId="41847" priority="42939">
      <formula>$T1159="ENVIO OS"</formula>
    </cfRule>
    <cfRule type="expression" dxfId="41846" priority="42931">
      <formula>$T1159="REINGRESO FINALIZADO"</formula>
    </cfRule>
    <cfRule type="expression" dxfId="41845" priority="42937">
      <formula>$T1159="FINALIZADO"</formula>
    </cfRule>
    <cfRule type="expression" dxfId="41844" priority="42932">
      <formula>$T1159="ENVIO OS N2"</formula>
    </cfRule>
    <cfRule type="expression" dxfId="41843" priority="42933">
      <formula>$T1159="ENVIO OS N1"</formula>
    </cfRule>
    <cfRule type="expression" dxfId="41842" priority="42934">
      <formula>$T1159="FINALIZADO"</formula>
    </cfRule>
    <cfRule type="expression" dxfId="41841" priority="42935">
      <formula>$T1159=""</formula>
    </cfRule>
    <cfRule type="expression" dxfId="41840" priority="42936">
      <formula>$T1159="ENVIO OS"</formula>
    </cfRule>
  </conditionalFormatting>
  <conditionalFormatting sqref="A1164">
    <cfRule type="expression" dxfId="41839" priority="42700">
      <formula>$T1164="REINGRESO FINALIZADO"</formula>
    </cfRule>
    <cfRule type="expression" dxfId="41838" priority="42701">
      <formula>$T1164="ENVIO OS N2"</formula>
    </cfRule>
    <cfRule type="expression" dxfId="41837" priority="42702">
      <formula>$T1164="ENVIO OS N1"</formula>
    </cfRule>
    <cfRule type="expression" dxfId="41836" priority="42703">
      <formula>$T1164="FINALIZADO"</formula>
    </cfRule>
    <cfRule type="expression" dxfId="41835" priority="42704">
      <formula>$T1164=""</formula>
    </cfRule>
    <cfRule type="expression" dxfId="41834" priority="42705">
      <formula>$T1164="ENVIO OS"</formula>
    </cfRule>
  </conditionalFormatting>
  <conditionalFormatting sqref="A1167">
    <cfRule type="expression" dxfId="41833" priority="42522">
      <formula>$T1167="ENVIO OS"</formula>
    </cfRule>
    <cfRule type="expression" dxfId="41832" priority="42521">
      <formula>$T1167=""</formula>
    </cfRule>
    <cfRule type="expression" dxfId="41831" priority="42520">
      <formula>$T1167="FINALIZADO"</formula>
    </cfRule>
  </conditionalFormatting>
  <conditionalFormatting sqref="A1168">
    <cfRule type="expression" dxfId="41830" priority="42479">
      <formula>$T1168="ENVIO OS"</formula>
    </cfRule>
    <cfRule type="expression" dxfId="41829" priority="42477">
      <formula>$T1168="FINALIZADO"</formula>
    </cfRule>
    <cfRule type="expression" dxfId="41828" priority="42478">
      <formula>$T1168=""</formula>
    </cfRule>
  </conditionalFormatting>
  <conditionalFormatting sqref="A1178">
    <cfRule type="expression" dxfId="41827" priority="42313">
      <formula>$T1178="ENVIO OS N1"</formula>
    </cfRule>
    <cfRule type="expression" dxfId="41826" priority="42314">
      <formula>$T1178="FINALIZADO"</formula>
    </cfRule>
    <cfRule type="expression" dxfId="41825" priority="42315">
      <formula>$T1178=""</formula>
    </cfRule>
    <cfRule type="expression" dxfId="41824" priority="42316">
      <formula>$T1178="ENVIO OS"</formula>
    </cfRule>
    <cfRule type="expression" dxfId="41823" priority="42312">
      <formula>$T1178="ENVIO OS N2"</formula>
    </cfRule>
    <cfRule type="expression" dxfId="41822" priority="42311">
      <formula>$T1178="REINGRESO FINALIZADO"</formula>
    </cfRule>
  </conditionalFormatting>
  <conditionalFormatting sqref="A1179">
    <cfRule type="expression" dxfId="41821" priority="41895">
      <formula>$T1179="ENVIO OS"</formula>
    </cfRule>
    <cfRule type="expression" dxfId="41820" priority="41894">
      <formula>$T1179=""</formula>
    </cfRule>
    <cfRule type="expression" dxfId="41819" priority="41893">
      <formula>$T1179="FINALIZADO"</formula>
    </cfRule>
  </conditionalFormatting>
  <conditionalFormatting sqref="A1181">
    <cfRule type="expression" dxfId="41818" priority="41702">
      <formula>$T1181="ENVIO OS N2"</formula>
    </cfRule>
    <cfRule type="expression" dxfId="41817" priority="41692">
      <formula>$T1181=""</formula>
    </cfRule>
    <cfRule type="expression" dxfId="41816" priority="41701">
      <formula>$T1181="REINGRESO FINALIZADO"</formula>
    </cfRule>
    <cfRule type="expression" dxfId="41815" priority="41693">
      <formula>$T1181="ENVIO OS"</formula>
    </cfRule>
    <cfRule type="expression" dxfId="41814" priority="41691">
      <formula>$T1181="FINALIZADO"</formula>
    </cfRule>
    <cfRule type="expression" dxfId="41813" priority="41703">
      <formula>$T1181="ENVIO OS N1"</formula>
    </cfRule>
    <cfRule type="expression" dxfId="41812" priority="41705">
      <formula>$T1181=""</formula>
    </cfRule>
    <cfRule type="expression" dxfId="41811" priority="41706">
      <formula>$T1181="ENVIO OS"</formula>
    </cfRule>
    <cfRule type="expression" dxfId="41810" priority="41704">
      <formula>$T1181="FINALIZADO"</formula>
    </cfRule>
  </conditionalFormatting>
  <conditionalFormatting sqref="A1185">
    <cfRule type="expression" dxfId="41809" priority="41518">
      <formula>$T1185=""</formula>
    </cfRule>
    <cfRule type="expression" dxfId="41808" priority="41514">
      <formula>$T1185="REINGRESO FINALIZADO"</formula>
    </cfRule>
    <cfRule type="expression" dxfId="41807" priority="41516">
      <formula>$T1185="ENVIO OS N1"</formula>
    </cfRule>
    <cfRule type="expression" dxfId="41806" priority="41517">
      <formula>$T1185="FINALIZADO"</formula>
    </cfRule>
    <cfRule type="expression" dxfId="41805" priority="41522">
      <formula>$T1185="ENVIO OS"</formula>
    </cfRule>
    <cfRule type="expression" dxfId="41804" priority="41521">
      <formula>$T1185=""</formula>
    </cfRule>
    <cfRule type="expression" dxfId="41803" priority="41520">
      <formula>$T1185="FINALIZADO"</formula>
    </cfRule>
    <cfRule type="expression" dxfId="41802" priority="41515">
      <formula>$T1185="ENVIO OS N2"</formula>
    </cfRule>
    <cfRule type="expression" dxfId="41801" priority="41519">
      <formula>$T1185="ENVIO OS"</formula>
    </cfRule>
  </conditionalFormatting>
  <conditionalFormatting sqref="A1194">
    <cfRule type="expression" dxfId="41800" priority="41201">
      <formula>$T1194=""</formula>
    </cfRule>
    <cfRule type="expression" dxfId="41799" priority="41200">
      <formula>$T1194="FINALIZADO"</formula>
    </cfRule>
    <cfRule type="expression" dxfId="41798" priority="41202">
      <formula>$T1194="ENVIO OS"</formula>
    </cfRule>
  </conditionalFormatting>
  <conditionalFormatting sqref="A1196">
    <cfRule type="expression" dxfId="41797" priority="41124">
      <formula>$T1196="REINGRESO FINALIZADO"</formula>
    </cfRule>
    <cfRule type="expression" dxfId="41796" priority="41125">
      <formula>$T1196="ENVIO OS N2"</formula>
    </cfRule>
    <cfRule type="expression" dxfId="41795" priority="41129">
      <formula>$T1196="ENVIO OS"</formula>
    </cfRule>
    <cfRule type="expression" dxfId="41794" priority="41128">
      <formula>$T1196=""</formula>
    </cfRule>
    <cfRule type="expression" dxfId="41793" priority="41127">
      <formula>$T1196="FINALIZADO"</formula>
    </cfRule>
    <cfRule type="expression" dxfId="41792" priority="41126">
      <formula>$T1196="ENVIO OS N1"</formula>
    </cfRule>
  </conditionalFormatting>
  <conditionalFormatting sqref="A1198">
    <cfRule type="expression" dxfId="41791" priority="40972">
      <formula>$T1198=""</formula>
    </cfRule>
    <cfRule type="expression" dxfId="41790" priority="40971">
      <formula>$T1198="FINALIZADO"</formula>
    </cfRule>
    <cfRule type="expression" dxfId="41789" priority="40973">
      <formula>$T1198="ENVIO OS"</formula>
    </cfRule>
  </conditionalFormatting>
  <conditionalFormatting sqref="A1215">
    <cfRule type="expression" dxfId="41788" priority="40647">
      <formula>$T1215="FINALIZADO"</formula>
    </cfRule>
    <cfRule type="expression" dxfId="41787" priority="40648">
      <formula>$T1215=""</formula>
    </cfRule>
    <cfRule type="expression" dxfId="41786" priority="40636">
      <formula>$T1215="ENVIO OS N2"</formula>
    </cfRule>
    <cfRule type="expression" dxfId="41785" priority="40649">
      <formula>$T1215="ENVIO OS"</formula>
    </cfRule>
    <cfRule type="expression" dxfId="41784" priority="40635">
      <formula>$T1215="REINGRESO FINALIZADO"</formula>
    </cfRule>
    <cfRule type="expression" dxfId="41783" priority="40637">
      <formula>$T1215="ENVIO OS N1"</formula>
    </cfRule>
    <cfRule type="expression" dxfId="41782" priority="40638">
      <formula>$T1215="FINALIZADO"</formula>
    </cfRule>
    <cfRule type="expression" dxfId="41781" priority="40639">
      <formula>$T1215=""</formula>
    </cfRule>
    <cfRule type="expression" dxfId="41780" priority="40640">
      <formula>$T1215="ENVIO OS"</formula>
    </cfRule>
  </conditionalFormatting>
  <conditionalFormatting sqref="A1216">
    <cfRule type="expression" dxfId="41779" priority="40573">
      <formula>$T1216="REINGRESO FINALIZADO"</formula>
    </cfRule>
    <cfRule type="expression" dxfId="41778" priority="40574">
      <formula>$T1216="ENVIO OS N2"</formula>
    </cfRule>
    <cfRule type="expression" dxfId="41777" priority="40575">
      <formula>$T1216="ENVIO OS N1"</formula>
    </cfRule>
    <cfRule type="expression" dxfId="41776" priority="40576">
      <formula>$T1216="FINALIZADO"</formula>
    </cfRule>
    <cfRule type="expression" dxfId="41775" priority="40577">
      <formula>$T1216=""</formula>
    </cfRule>
    <cfRule type="expression" dxfId="41774" priority="40578">
      <formula>$T1216="ENVIO OS"</formula>
    </cfRule>
  </conditionalFormatting>
  <conditionalFormatting sqref="A1217">
    <cfRule type="expression" dxfId="41773" priority="40512">
      <formula>$T1217=""</formula>
    </cfRule>
    <cfRule type="expression" dxfId="41772" priority="40511">
      <formula>$T1217="FINALIZADO"</formula>
    </cfRule>
    <cfRule type="expression" dxfId="41771" priority="40507">
      <formula>$T1217="ENVIO OS N1"</formula>
    </cfRule>
    <cfRule type="expression" dxfId="41770" priority="40506">
      <formula>$T1217="ENVIO OS N2"</formula>
    </cfRule>
    <cfRule type="expression" dxfId="41769" priority="40505">
      <formula>$T1217="REINGRESO FINALIZADO"</formula>
    </cfRule>
    <cfRule type="expression" dxfId="41768" priority="40513">
      <formula>$T1217="ENVIO OS"</formula>
    </cfRule>
    <cfRule type="expression" dxfId="41767" priority="40522">
      <formula>$T1217=""</formula>
    </cfRule>
    <cfRule type="expression" dxfId="41766" priority="40521">
      <formula>$T1217="FINALIZADO"</formula>
    </cfRule>
    <cfRule type="expression" dxfId="41765" priority="40523">
      <formula>$T1217="ENVIO OS"</formula>
    </cfRule>
  </conditionalFormatting>
  <conditionalFormatting sqref="A1218">
    <cfRule type="expression" dxfId="41764" priority="40431">
      <formula>$T1218="ENVIO OS"</formula>
    </cfRule>
    <cfRule type="expression" dxfId="41763" priority="40430">
      <formula>$T1218=""</formula>
    </cfRule>
    <cfRule type="expression" dxfId="41762" priority="40429">
      <formula>$T1218="FINALIZADO"</formula>
    </cfRule>
    <cfRule type="expression" dxfId="41761" priority="40426">
      <formula>$T1218="REINGRESO FINALIZADO"</formula>
    </cfRule>
    <cfRule type="expression" dxfId="41760" priority="40427">
      <formula>$T1218="ENVIO OS N2"</formula>
    </cfRule>
    <cfRule type="expression" dxfId="41759" priority="40428">
      <formula>$T1218="ENVIO OS N1"</formula>
    </cfRule>
  </conditionalFormatting>
  <conditionalFormatting sqref="A1219">
    <cfRule type="expression" dxfId="41758" priority="40275">
      <formula>$T1219="ENVIO OS"</formula>
    </cfRule>
    <cfRule type="expression" dxfId="41757" priority="40274">
      <formula>$T1219=""</formula>
    </cfRule>
    <cfRule type="expression" dxfId="41756" priority="40264">
      <formula>$T1219="FINALIZADO"</formula>
    </cfRule>
    <cfRule type="expression" dxfId="41755" priority="40265">
      <formula>$T1219=""</formula>
    </cfRule>
    <cfRule type="expression" dxfId="41754" priority="40266">
      <formula>$T1219="ENVIO OS"</formula>
    </cfRule>
    <cfRule type="expression" dxfId="41753" priority="40273">
      <formula>$T1219="FINALIZADO"</formula>
    </cfRule>
  </conditionalFormatting>
  <conditionalFormatting sqref="A1220">
    <cfRule type="expression" dxfId="41752" priority="40235">
      <formula>$T1220="ENVIO OS N1"</formula>
    </cfRule>
    <cfRule type="expression" dxfId="41751" priority="40238">
      <formula>$T1220="ENVIO OS"</formula>
    </cfRule>
    <cfRule type="expression" dxfId="41750" priority="40234">
      <formula>$T1220="ENVIO OS N2"</formula>
    </cfRule>
    <cfRule type="expression" dxfId="41749" priority="40233">
      <formula>$T1220="REINGRESO FINALIZADO"</formula>
    </cfRule>
    <cfRule type="expression" dxfId="41748" priority="40237">
      <formula>$T1220=""</formula>
    </cfRule>
    <cfRule type="expression" dxfId="41747" priority="40236">
      <formula>$T1220="FINALIZADO"</formula>
    </cfRule>
  </conditionalFormatting>
  <conditionalFormatting sqref="A1223">
    <cfRule type="expression" dxfId="41746" priority="39979">
      <formula>$T1223="ENVIO OS N2"</formula>
    </cfRule>
    <cfRule type="expression" dxfId="41745" priority="39978">
      <formula>$T1223="REINGRESO FINALIZADO"</formula>
    </cfRule>
    <cfRule type="expression" dxfId="41744" priority="39983">
      <formula>$T1223="ENVIO OS"</formula>
    </cfRule>
    <cfRule type="expression" dxfId="41743" priority="39982">
      <formula>$T1223=""</formula>
    </cfRule>
    <cfRule type="expression" dxfId="41742" priority="39981">
      <formula>$T1223="FINALIZADO"</formula>
    </cfRule>
    <cfRule type="expression" dxfId="41741" priority="39980">
      <formula>$T1223="ENVIO OS N1"</formula>
    </cfRule>
  </conditionalFormatting>
  <conditionalFormatting sqref="A1224">
    <cfRule type="expression" dxfId="41740" priority="39780">
      <formula>$T1224="FINALIZADO"</formula>
    </cfRule>
    <cfRule type="expression" dxfId="41739" priority="39781">
      <formula>$T1224=""</formula>
    </cfRule>
    <cfRule type="expression" dxfId="41738" priority="39778">
      <formula>$T1224="ENVIO OS N2"</formula>
    </cfRule>
    <cfRule type="expression" dxfId="41737" priority="39769">
      <formula>$T1224="ENVIO OS"</formula>
    </cfRule>
    <cfRule type="expression" dxfId="41736" priority="39779">
      <formula>$T1224="ENVIO OS N1"</formula>
    </cfRule>
    <cfRule type="expression" dxfId="41735" priority="39782">
      <formula>$T1224="ENVIO OS"</formula>
    </cfRule>
    <cfRule type="expression" dxfId="41734" priority="39767">
      <formula>$T1224="FINALIZADO"</formula>
    </cfRule>
    <cfRule type="expression" dxfId="41733" priority="39777">
      <formula>$T1224="REINGRESO FINALIZADO"</formula>
    </cfRule>
    <cfRule type="expression" dxfId="41732" priority="39768">
      <formula>$T1224=""</formula>
    </cfRule>
  </conditionalFormatting>
  <conditionalFormatting sqref="A1236">
    <cfRule type="expression" dxfId="41731" priority="39580">
      <formula>$T1236=""</formula>
    </cfRule>
    <cfRule type="expression" dxfId="41730" priority="39581">
      <formula>$T1236="ENVIO OS"</formula>
    </cfRule>
    <cfRule type="expression" dxfId="41729" priority="39579">
      <formula>$T1236="FINALIZADO"</formula>
    </cfRule>
  </conditionalFormatting>
  <conditionalFormatting sqref="A1241">
    <cfRule type="expression" dxfId="41728" priority="39418">
      <formula>$T1241="ENVIO OS N1"</formula>
    </cfRule>
    <cfRule type="expression" dxfId="41727" priority="39419">
      <formula>$T1241="FINALIZADO"</formula>
    </cfRule>
    <cfRule type="expression" dxfId="41726" priority="39420">
      <formula>$T1241=""</formula>
    </cfRule>
    <cfRule type="expression" dxfId="41725" priority="39421">
      <formula>$T1241="ENVIO OS"</formula>
    </cfRule>
    <cfRule type="expression" dxfId="41724" priority="39408">
      <formula>$T1241="ENVIO OS"</formula>
    </cfRule>
    <cfRule type="expression" dxfId="41723" priority="39403">
      <formula>$T1241="REINGRESO FINALIZADO"</formula>
    </cfRule>
    <cfRule type="expression" dxfId="41722" priority="39404">
      <formula>$T1241="ENVIO OS N2"</formula>
    </cfRule>
    <cfRule type="expression" dxfId="41721" priority="39405">
      <formula>$T1241="ENVIO OS N1"</formula>
    </cfRule>
    <cfRule type="expression" dxfId="41720" priority="39406">
      <formula>$T1241="FINALIZADO"</formula>
    </cfRule>
    <cfRule type="expression" dxfId="41719" priority="39407">
      <formula>$T1241=""</formula>
    </cfRule>
    <cfRule type="expression" dxfId="41718" priority="39416">
      <formula>$T1241="REINGRESO FINALIZADO"</formula>
    </cfRule>
    <cfRule type="expression" dxfId="41717" priority="39417">
      <formula>$T1241="ENVIO OS N2"</formula>
    </cfRule>
  </conditionalFormatting>
  <conditionalFormatting sqref="A1246">
    <cfRule type="expression" dxfId="41716" priority="38882">
      <formula>$T1246="ENVIO OS"</formula>
    </cfRule>
    <cfRule type="expression" dxfId="41715" priority="38890">
      <formula>$T1246="REINGRESO FINALIZADO"</formula>
    </cfRule>
    <cfRule type="expression" dxfId="41714" priority="38893">
      <formula>$T1246="FINALIZADO"</formula>
    </cfRule>
    <cfRule type="expression" dxfId="41713" priority="38895">
      <formula>$T1246="ENVIO OS"</formula>
    </cfRule>
    <cfRule type="expression" dxfId="41712" priority="38891">
      <formula>$T1246="ENVIO OS N2"</formula>
    </cfRule>
    <cfRule type="expression" dxfId="41711" priority="38894">
      <formula>$T1246=""</formula>
    </cfRule>
    <cfRule type="expression" dxfId="41710" priority="38892">
      <formula>$T1246="ENVIO OS N1"</formula>
    </cfRule>
    <cfRule type="expression" dxfId="41709" priority="38880">
      <formula>$T1246="FINALIZADO"</formula>
    </cfRule>
    <cfRule type="expression" dxfId="41708" priority="38881">
      <formula>$T1246=""</formula>
    </cfRule>
  </conditionalFormatting>
  <conditionalFormatting sqref="A1248">
    <cfRule type="expression" dxfId="41707" priority="38582">
      <formula>$T1248="ENVIO OS N2"</formula>
    </cfRule>
    <cfRule type="expression" dxfId="41706" priority="38581">
      <formula>$T1248="REINGRESO FINALIZADO"</formula>
    </cfRule>
    <cfRule type="expression" dxfId="41705" priority="38584">
      <formula>$T1248="FINALIZADO"</formula>
    </cfRule>
    <cfRule type="expression" dxfId="41704" priority="38585">
      <formula>$T1248=""</formula>
    </cfRule>
    <cfRule type="expression" dxfId="41703" priority="38586">
      <formula>$T1248="ENVIO OS"</formula>
    </cfRule>
    <cfRule type="expression" dxfId="41702" priority="38583">
      <formula>$T1248="ENVIO OS N1"</formula>
    </cfRule>
  </conditionalFormatting>
  <conditionalFormatting sqref="A1249">
    <cfRule type="expression" dxfId="41701" priority="38395">
      <formula>$T1249="REINGRESO FINALIZADO"</formula>
    </cfRule>
    <cfRule type="expression" dxfId="41700" priority="38400">
      <formula>$T1249="ENVIO OS"</formula>
    </cfRule>
    <cfRule type="expression" dxfId="41699" priority="38398">
      <formula>$T1249="FINALIZADO"</formula>
    </cfRule>
    <cfRule type="expression" dxfId="41698" priority="38397">
      <formula>$T1249="ENVIO OS N1"</formula>
    </cfRule>
    <cfRule type="expression" dxfId="41697" priority="38396">
      <formula>$T1249="ENVIO OS N2"</formula>
    </cfRule>
    <cfRule type="expression" dxfId="41696" priority="38399">
      <formula>$T1249=""</formula>
    </cfRule>
  </conditionalFormatting>
  <conditionalFormatting sqref="A1264">
    <cfRule type="expression" dxfId="41695" priority="38089">
      <formula>$T1264="ENVIO OS"</formula>
    </cfRule>
    <cfRule type="expression" dxfId="41694" priority="38088">
      <formula>$T1264=""</formula>
    </cfRule>
    <cfRule type="expression" dxfId="41693" priority="38087">
      <formula>$T1264="FINALIZADO"</formula>
    </cfRule>
    <cfRule type="expression" dxfId="41692" priority="38080">
      <formula>$T1264="ENVIO OS"</formula>
    </cfRule>
    <cfRule type="expression" dxfId="41691" priority="38078">
      <formula>$T1264="FINALIZADO"</formula>
    </cfRule>
    <cfRule type="expression" dxfId="41690" priority="38079">
      <formula>$T1264=""</formula>
    </cfRule>
  </conditionalFormatting>
  <conditionalFormatting sqref="A1266">
    <cfRule type="expression" dxfId="41689" priority="37894">
      <formula>$T1266="ENVIO OS N2"</formula>
    </cfRule>
    <cfRule type="expression" dxfId="41688" priority="37893">
      <formula>$T1266="REINGRESO FINALIZADO"</formula>
    </cfRule>
    <cfRule type="expression" dxfId="41687" priority="37897">
      <formula>$T1266=""</formula>
    </cfRule>
    <cfRule type="expression" dxfId="41686" priority="37895">
      <formula>$T1266="ENVIO OS N1"</formula>
    </cfRule>
    <cfRule type="expression" dxfId="41685" priority="37898">
      <formula>$T1266="ENVIO OS"</formula>
    </cfRule>
    <cfRule type="expression" dxfId="41684" priority="37896">
      <formula>$T1266="FINALIZADO"</formula>
    </cfRule>
  </conditionalFormatting>
  <conditionalFormatting sqref="A1267">
    <cfRule type="expression" dxfId="41683" priority="37732">
      <formula>$T1267="ENVIO OS"</formula>
    </cfRule>
    <cfRule type="expression" dxfId="41682" priority="37731">
      <formula>$T1267=""</formula>
    </cfRule>
    <cfRule type="expression" dxfId="41681" priority="37727">
      <formula>$T1267="REINGRESO FINALIZADO"</formula>
    </cfRule>
    <cfRule type="expression" dxfId="41680" priority="37730">
      <formula>$T1267="FINALIZADO"</formula>
    </cfRule>
    <cfRule type="expression" dxfId="41679" priority="37729">
      <formula>$T1267="ENVIO OS N1"</formula>
    </cfRule>
    <cfRule type="expression" dxfId="41678" priority="37728">
      <formula>$T1267="ENVIO OS N2"</formula>
    </cfRule>
  </conditionalFormatting>
  <conditionalFormatting sqref="A1268">
    <cfRule type="expression" dxfId="41677" priority="37452">
      <formula>$T1268="ENVIO OS N2"</formula>
    </cfRule>
    <cfRule type="expression" dxfId="41676" priority="37453">
      <formula>$T1268="ENVIO OS N1"</formula>
    </cfRule>
    <cfRule type="expression" dxfId="41675" priority="37454">
      <formula>$T1268="FINALIZADO"</formula>
    </cfRule>
    <cfRule type="expression" dxfId="41674" priority="37455">
      <formula>$T1268=""</formula>
    </cfRule>
    <cfRule type="expression" dxfId="41673" priority="37456">
      <formula>$T1268="ENVIO OS"</formula>
    </cfRule>
    <cfRule type="expression" dxfId="41672" priority="37451">
      <formula>$T1268="REINGRESO FINALIZADO"</formula>
    </cfRule>
  </conditionalFormatting>
  <conditionalFormatting sqref="A1273">
    <cfRule type="expression" dxfId="41671" priority="37257">
      <formula>$T1273="ENVIO OS N2"</formula>
    </cfRule>
    <cfRule type="expression" dxfId="41670" priority="37258">
      <formula>$T1273="ENVIO OS N1"</formula>
    </cfRule>
    <cfRule type="expression" dxfId="41669" priority="37259">
      <formula>$T1273="FINALIZADO"</formula>
    </cfRule>
    <cfRule type="expression" dxfId="41668" priority="37260">
      <formula>$T1273=""</formula>
    </cfRule>
    <cfRule type="expression" dxfId="41667" priority="37261">
      <formula>$T1273="ENVIO OS"</formula>
    </cfRule>
    <cfRule type="expression" dxfId="41666" priority="37256">
      <formula>$T1273="REINGRESO FINALIZADO"</formula>
    </cfRule>
  </conditionalFormatting>
  <conditionalFormatting sqref="A1275">
    <cfRule type="expression" dxfId="41665" priority="37028">
      <formula>$T1275="REINGRESO FINALIZADO"</formula>
    </cfRule>
    <cfRule type="expression" dxfId="41664" priority="37030">
      <formula>$T1275="ENVIO OS N1"</formula>
    </cfRule>
    <cfRule type="expression" dxfId="41663" priority="37029">
      <formula>$T1275="ENVIO OS N2"</formula>
    </cfRule>
  </conditionalFormatting>
  <conditionalFormatting sqref="A1276">
    <cfRule type="expression" dxfId="41662" priority="36706">
      <formula>$T1276="ENVIO OS N1"</formula>
    </cfRule>
    <cfRule type="expression" dxfId="41661" priority="36704">
      <formula>$T1276="REINGRESO FINALIZADO"</formula>
    </cfRule>
    <cfRule type="expression" dxfId="41660" priority="36705">
      <formula>$T1276="ENVIO OS N2"</formula>
    </cfRule>
  </conditionalFormatting>
  <conditionalFormatting sqref="A1284">
    <cfRule type="expression" dxfId="41659" priority="35489">
      <formula>$T1284="FINALIZADO"</formula>
    </cfRule>
    <cfRule type="expression" dxfId="41658" priority="35490">
      <formula>$T1284=""</formula>
    </cfRule>
    <cfRule type="expression" dxfId="41657" priority="35491">
      <formula>$T1284="ENVIO OS"</formula>
    </cfRule>
  </conditionalFormatting>
  <conditionalFormatting sqref="A1285">
    <cfRule type="expression" dxfId="41656" priority="35454">
      <formula>$T1285=""</formula>
    </cfRule>
    <cfRule type="expression" dxfId="41655" priority="35455">
      <formula>$T1285="ENVIO OS"</formula>
    </cfRule>
    <cfRule type="expression" dxfId="41654" priority="35453">
      <formula>$T1285="FINALIZADO"</formula>
    </cfRule>
  </conditionalFormatting>
  <conditionalFormatting sqref="A1286">
    <cfRule type="expression" dxfId="41653" priority="35350">
      <formula>$T1286="ENVIO OS"</formula>
    </cfRule>
    <cfRule type="expression" dxfId="41652" priority="35349">
      <formula>$T1286=""</formula>
    </cfRule>
    <cfRule type="expression" dxfId="41651" priority="35348">
      <formula>$T1286="FINALIZADO"</formula>
    </cfRule>
  </conditionalFormatting>
  <conditionalFormatting sqref="A1294:A1295">
    <cfRule type="expression" dxfId="41650" priority="34919">
      <formula>$T1294="REINGRESO FINALIZADO"</formula>
    </cfRule>
    <cfRule type="expression" dxfId="41649" priority="34924">
      <formula>$T1294="ENVIO OS"</formula>
    </cfRule>
    <cfRule type="expression" dxfId="41648" priority="34923">
      <formula>$T1294=""</formula>
    </cfRule>
    <cfRule type="expression" dxfId="41647" priority="34921">
      <formula>$T1294="ENVIO OS N1"</formula>
    </cfRule>
    <cfRule type="expression" dxfId="41646" priority="34920">
      <formula>$T1294="ENVIO OS N2"</formula>
    </cfRule>
    <cfRule type="expression" dxfId="41645" priority="34922">
      <formula>$T1294="FINALIZADO"</formula>
    </cfRule>
  </conditionalFormatting>
  <conditionalFormatting sqref="A1298">
    <cfRule type="expression" dxfId="41644" priority="34662">
      <formula>$T1298=""</formula>
    </cfRule>
    <cfRule type="expression" dxfId="41643" priority="34661">
      <formula>$T1298="FINALIZADO"</formula>
    </cfRule>
    <cfRule type="expression" dxfId="41642" priority="34663">
      <formula>$T1298="ENVIO OS"</formula>
    </cfRule>
  </conditionalFormatting>
  <conditionalFormatting sqref="A1300">
    <cfRule type="expression" dxfId="41641" priority="34298">
      <formula>$T1300="REINGRESO FINALIZADO"</formula>
    </cfRule>
    <cfRule type="expression" dxfId="41640" priority="34299">
      <formula>$T1300="ENVIO OS N2"</formula>
    </cfRule>
    <cfRule type="expression" dxfId="41639" priority="34300">
      <formula>$T1300="ENVIO OS N1"</formula>
    </cfRule>
    <cfRule type="expression" dxfId="41638" priority="34301">
      <formula>$T1300="FINALIZADO"</formula>
    </cfRule>
    <cfRule type="expression" dxfId="41637" priority="34303">
      <formula>$T1300="ENVIO OS"</formula>
    </cfRule>
    <cfRule type="expression" dxfId="41636" priority="34302">
      <formula>$T1300=""</formula>
    </cfRule>
  </conditionalFormatting>
  <conditionalFormatting sqref="A1303">
    <cfRule type="expression" dxfId="41635" priority="34105">
      <formula>$T1303="ENVIO OS N1"</formula>
    </cfRule>
    <cfRule type="expression" dxfId="41634" priority="34106">
      <formula>$T1303="FINALIZADO"</formula>
    </cfRule>
    <cfRule type="expression" dxfId="41633" priority="34107">
      <formula>$T1303=""</formula>
    </cfRule>
    <cfRule type="expression" dxfId="41632" priority="34108">
      <formula>$T1303="ENVIO OS"</formula>
    </cfRule>
    <cfRule type="expression" dxfId="41631" priority="34103">
      <formula>$T1303="REINGRESO FINALIZADO"</formula>
    </cfRule>
    <cfRule type="expression" dxfId="41630" priority="34104">
      <formula>$T1303="ENVIO OS N2"</formula>
    </cfRule>
  </conditionalFormatting>
  <conditionalFormatting sqref="A1309">
    <cfRule type="expression" dxfId="41629" priority="33595">
      <formula>$T1309=""</formula>
    </cfRule>
    <cfRule type="expression" dxfId="41628" priority="33594">
      <formula>$T1309="FINALIZADO"</formula>
    </cfRule>
    <cfRule type="expression" dxfId="41627" priority="33596">
      <formula>$T1309="ENVIO OS"</formula>
    </cfRule>
  </conditionalFormatting>
  <conditionalFormatting sqref="A1310">
    <cfRule type="expression" dxfId="41626" priority="33514">
      <formula>$T1310="ENVIO OS"</formula>
    </cfRule>
    <cfRule type="expression" dxfId="41625" priority="33522">
      <formula>$T1310=""</formula>
    </cfRule>
    <cfRule type="expression" dxfId="41624" priority="33513">
      <formula>$T1310=""</formula>
    </cfRule>
    <cfRule type="expression" dxfId="41623" priority="33523">
      <formula>$T1310="ENVIO OS"</formula>
    </cfRule>
    <cfRule type="expression" dxfId="41622" priority="33521">
      <formula>$T1310="FINALIZADO"</formula>
    </cfRule>
    <cfRule type="expression" dxfId="41621" priority="33512">
      <formula>$T1310="FINALIZADO"</formula>
    </cfRule>
  </conditionalFormatting>
  <conditionalFormatting sqref="A1312">
    <cfRule type="expression" dxfId="41620" priority="33389">
      <formula>$T1312="ENVIO OS N1"</formula>
    </cfRule>
    <cfRule type="expression" dxfId="41619" priority="33388">
      <formula>$T1312="ENVIO OS N2"</formula>
    </cfRule>
    <cfRule type="expression" dxfId="41618" priority="33387">
      <formula>$T1312="REINGRESO FINALIZADO"</formula>
    </cfRule>
  </conditionalFormatting>
  <conditionalFormatting sqref="A1323">
    <cfRule type="expression" dxfId="41617" priority="32959">
      <formula>$T1323="FINALIZADO"</formula>
    </cfRule>
    <cfRule type="expression" dxfId="41616" priority="32957">
      <formula>$T1323="ENVIO OS N2"</formula>
    </cfRule>
    <cfRule type="expression" dxfId="41615" priority="32956">
      <formula>$T1323="REINGRESO FINALIZADO"</formula>
    </cfRule>
    <cfRule type="expression" dxfId="41614" priority="32960">
      <formula>$T1323=""</formula>
    </cfRule>
    <cfRule type="expression" dxfId="41613" priority="32958">
      <formula>$T1323="ENVIO OS N1"</formula>
    </cfRule>
    <cfRule type="expression" dxfId="41612" priority="32961">
      <formula>$T1323="ENVIO OS"</formula>
    </cfRule>
  </conditionalFormatting>
  <conditionalFormatting sqref="A1325">
    <cfRule type="expression" dxfId="41611" priority="32626">
      <formula>$T1325="FINALIZADO"</formula>
    </cfRule>
    <cfRule type="expression" dxfId="41610" priority="32628">
      <formula>$T1325="ENVIO OS"</formula>
    </cfRule>
    <cfRule type="expression" dxfId="41609" priority="32627">
      <formula>$T1325=""</formula>
    </cfRule>
    <cfRule type="expression" dxfId="41608" priority="32629">
      <formula>$T1325="FINALIZADO"</formula>
    </cfRule>
    <cfRule type="expression" dxfId="41607" priority="32630">
      <formula>$T1325=""</formula>
    </cfRule>
    <cfRule type="expression" dxfId="41606" priority="32631">
      <formula>$T1325="ENVIO OS"</formula>
    </cfRule>
    <cfRule type="expression" dxfId="41605" priority="32623">
      <formula>$T1325="REINGRESO FINALIZADO"</formula>
    </cfRule>
    <cfRule type="expression" dxfId="41604" priority="32624">
      <formula>$T1325="ENVIO OS N2"</formula>
    </cfRule>
    <cfRule type="expression" dxfId="41603" priority="32625">
      <formula>$T1325="ENVIO OS N1"</formula>
    </cfRule>
  </conditionalFormatting>
  <conditionalFormatting sqref="A1327">
    <cfRule type="expression" dxfId="41602" priority="25605">
      <formula>$T1327="FINALIZADO"</formula>
    </cfRule>
    <cfRule type="expression" dxfId="41601" priority="25602">
      <formula>$T1327="REINGRESO FINALIZADO"</formula>
    </cfRule>
    <cfRule type="expression" dxfId="41600" priority="25607">
      <formula>$T1327="ENVIO OS"</formula>
    </cfRule>
    <cfRule type="expression" dxfId="41599" priority="25606">
      <formula>$T1327=""</formula>
    </cfRule>
    <cfRule type="expression" dxfId="41598" priority="25603">
      <formula>$T1327="ENVIO OS N2"</formula>
    </cfRule>
    <cfRule type="expression" dxfId="41597" priority="25604">
      <formula>$T1327="ENVIO OS N1"</formula>
    </cfRule>
  </conditionalFormatting>
  <conditionalFormatting sqref="A1328:A1329">
    <cfRule type="expression" dxfId="41596" priority="32433">
      <formula>$T1328="ENVIO OS N1"</formula>
    </cfRule>
    <cfRule type="expression" dxfId="41595" priority="32436">
      <formula>$T1328="ENVIO OS"</formula>
    </cfRule>
    <cfRule type="expression" dxfId="41594" priority="32435">
      <formula>$T1328=""</formula>
    </cfRule>
    <cfRule type="expression" dxfId="41593" priority="32434">
      <formula>$T1328="FINALIZADO"</formula>
    </cfRule>
    <cfRule type="expression" dxfId="41592" priority="32432">
      <formula>$T1328="ENVIO OS N2"</formula>
    </cfRule>
    <cfRule type="expression" dxfId="41591" priority="32431">
      <formula>$T1328="REINGRESO FINALIZADO"</formula>
    </cfRule>
  </conditionalFormatting>
  <conditionalFormatting sqref="A1332">
    <cfRule type="expression" dxfId="41590" priority="25424">
      <formula>$T1332="ENVIO OS"</formula>
    </cfRule>
    <cfRule type="expression" dxfId="41589" priority="25422">
      <formula>$T1332="FINALIZADO"</formula>
    </cfRule>
    <cfRule type="expression" dxfId="41588" priority="25421">
      <formula>$T1332="ENVIO OS N1"</formula>
    </cfRule>
    <cfRule type="expression" dxfId="41587" priority="25420">
      <formula>$T1332="ENVIO OS N2"</formula>
    </cfRule>
    <cfRule type="expression" dxfId="41586" priority="25419">
      <formula>$T1332="REINGRESO FINALIZADO"</formula>
    </cfRule>
    <cfRule type="expression" dxfId="41585" priority="25423">
      <formula>$T1332=""</formula>
    </cfRule>
  </conditionalFormatting>
  <conditionalFormatting sqref="A1333">
    <cfRule type="expression" dxfId="41584" priority="31655">
      <formula>$T1333=""</formula>
    </cfRule>
    <cfRule type="expression" dxfId="41583" priority="31656">
      <formula>$T1333="ENVIO OS"</formula>
    </cfRule>
    <cfRule type="expression" dxfId="41582" priority="31651">
      <formula>$T1333="REINGRESO FINALIZADO"</formula>
    </cfRule>
    <cfRule type="expression" dxfId="41581" priority="31652">
      <formula>$T1333="ENVIO OS N2"</formula>
    </cfRule>
    <cfRule type="expression" dxfId="41580" priority="31653">
      <formula>$T1333="ENVIO OS N1"</formula>
    </cfRule>
    <cfRule type="expression" dxfId="41579" priority="31654">
      <formula>$T1333="FINALIZADO"</formula>
    </cfRule>
  </conditionalFormatting>
  <conditionalFormatting sqref="A1339">
    <cfRule type="expression" dxfId="41578" priority="31404">
      <formula>$T1339="ENVIO OS"</formula>
    </cfRule>
    <cfRule type="expression" dxfId="41577" priority="31388">
      <formula>$T1339="ENVIO OS N1"</formula>
    </cfRule>
    <cfRule type="expression" dxfId="41576" priority="31402">
      <formula>$T1339="FINALIZADO"</formula>
    </cfRule>
    <cfRule type="expression" dxfId="41575" priority="31403">
      <formula>$T1339=""</formula>
    </cfRule>
    <cfRule type="expression" dxfId="41574" priority="31400">
      <formula>$T1339="ENVIO OS N2"</formula>
    </cfRule>
    <cfRule type="expression" dxfId="41573" priority="31401">
      <formula>$T1339="ENVIO OS N1"</formula>
    </cfRule>
    <cfRule type="expression" dxfId="41572" priority="31399">
      <formula>$T1339="REINGRESO FINALIZADO"</formula>
    </cfRule>
    <cfRule type="expression" dxfId="41571" priority="31391">
      <formula>$T1339="ENVIO OS"</formula>
    </cfRule>
    <cfRule type="expression" dxfId="41570" priority="31390">
      <formula>$T1339=""</formula>
    </cfRule>
    <cfRule type="expression" dxfId="41569" priority="31389">
      <formula>$T1339="FINALIZADO"</formula>
    </cfRule>
    <cfRule type="expression" dxfId="41568" priority="31387">
      <formula>$T1339="ENVIO OS N2"</formula>
    </cfRule>
    <cfRule type="expression" dxfId="41567" priority="31386">
      <formula>$T1339="REINGRESO FINALIZADO"</formula>
    </cfRule>
  </conditionalFormatting>
  <conditionalFormatting sqref="A1340">
    <cfRule type="expression" dxfId="41566" priority="25850">
      <formula>$T1340="ENVIO OS N1"</formula>
    </cfRule>
    <cfRule type="expression" dxfId="41565" priority="25849">
      <formula>$T1340="ENVIO OS N2"</formula>
    </cfRule>
    <cfRule type="expression" dxfId="41564" priority="25851">
      <formula>$T1340="FINALIZADO"</formula>
    </cfRule>
    <cfRule type="expression" dxfId="41563" priority="25848">
      <formula>$T1340="REINGRESO FINALIZADO"</formula>
    </cfRule>
    <cfRule type="expression" dxfId="41562" priority="25853">
      <formula>$T1340="ENVIO OS"</formula>
    </cfRule>
    <cfRule type="expression" dxfId="41561" priority="25852">
      <formula>$T1340=""</formula>
    </cfRule>
  </conditionalFormatting>
  <conditionalFormatting sqref="A1341">
    <cfRule type="expression" dxfId="41560" priority="31126">
      <formula>$T1341="REINGRESO FINALIZADO"</formula>
    </cfRule>
    <cfRule type="expression" dxfId="41559" priority="31133">
      <formula>$T1341=""</formula>
    </cfRule>
    <cfRule type="expression" dxfId="41558" priority="31132">
      <formula>$T1341="FINALIZADO"</formula>
    </cfRule>
    <cfRule type="expression" dxfId="41557" priority="31130">
      <formula>$T1341=""</formula>
    </cfRule>
    <cfRule type="expression" dxfId="41556" priority="31129">
      <formula>$T1341="FINALIZADO"</formula>
    </cfRule>
    <cfRule type="expression" dxfId="41555" priority="31128">
      <formula>$T1341="ENVIO OS N1"</formula>
    </cfRule>
    <cfRule type="expression" dxfId="41554" priority="31131">
      <formula>$T1341="ENVIO OS"</formula>
    </cfRule>
    <cfRule type="expression" dxfId="41553" priority="31127">
      <formula>$T1341="ENVIO OS N2"</formula>
    </cfRule>
    <cfRule type="expression" dxfId="41552" priority="31134">
      <formula>$T1341="ENVIO OS"</formula>
    </cfRule>
  </conditionalFormatting>
  <conditionalFormatting sqref="A1357:A1358">
    <cfRule type="expression" dxfId="41551" priority="30797">
      <formula>$T1357="ENVIO OS"</formula>
    </cfRule>
    <cfRule type="expression" dxfId="41550" priority="30796">
      <formula>$T1357=""</formula>
    </cfRule>
    <cfRule type="expression" dxfId="41549" priority="30795">
      <formula>$T1357="FINALIZADO"</formula>
    </cfRule>
    <cfRule type="expression" dxfId="41548" priority="30794">
      <formula>$T1357="ENVIO OS N1"</formula>
    </cfRule>
    <cfRule type="expression" dxfId="41547" priority="30793">
      <formula>$T1357="ENVIO OS N2"</formula>
    </cfRule>
    <cfRule type="expression" dxfId="41546" priority="30792">
      <formula>$T1357="REINGRESO FINALIZADO"</formula>
    </cfRule>
  </conditionalFormatting>
  <conditionalFormatting sqref="A1359">
    <cfRule type="expression" dxfId="41545" priority="30596">
      <formula>$T1359="ENVIO OS"</formula>
    </cfRule>
    <cfRule type="expression" dxfId="41544" priority="30595">
      <formula>$T1359=""</formula>
    </cfRule>
    <cfRule type="expression" dxfId="41543" priority="30594">
      <formula>$T1359="FINALIZADO"</formula>
    </cfRule>
    <cfRule type="expression" dxfId="41542" priority="30592">
      <formula>$T1359="ENVIO OS N2"</formula>
    </cfRule>
    <cfRule type="expression" dxfId="41541" priority="30591">
      <formula>$T1359="REINGRESO FINALIZADO"</formula>
    </cfRule>
    <cfRule type="expression" dxfId="41540" priority="30593">
      <formula>$T1359="ENVIO OS N1"</formula>
    </cfRule>
  </conditionalFormatting>
  <conditionalFormatting sqref="A1361">
    <cfRule type="expression" dxfId="41539" priority="30404">
      <formula>$T1361="ENVIO OS"</formula>
    </cfRule>
    <cfRule type="expression" dxfId="41538" priority="30403">
      <formula>$T1361=""</formula>
    </cfRule>
    <cfRule type="expression" dxfId="41537" priority="30402">
      <formula>$T1361="FINALIZADO"</formula>
    </cfRule>
    <cfRule type="expression" dxfId="41536" priority="30401">
      <formula>$T1361="ENVIO OS N1"</formula>
    </cfRule>
    <cfRule type="expression" dxfId="41535" priority="30400">
      <formula>$T1361="ENVIO OS N2"</formula>
    </cfRule>
    <cfRule type="expression" dxfId="41534" priority="30399">
      <formula>$T1361="REINGRESO FINALIZADO"</formula>
    </cfRule>
  </conditionalFormatting>
  <conditionalFormatting sqref="A1365">
    <cfRule type="expression" dxfId="41533" priority="30185">
      <formula>$T1365="FINALIZADO"</formula>
    </cfRule>
    <cfRule type="expression" dxfId="41532" priority="30186">
      <formula>$T1365=""</formula>
    </cfRule>
    <cfRule type="expression" dxfId="41531" priority="30187">
      <formula>$T1365="ENVIO OS"</formula>
    </cfRule>
    <cfRule type="expression" dxfId="41530" priority="30178">
      <formula>$T1365="ENVIO OS"</formula>
    </cfRule>
    <cfRule type="expression" dxfId="41529" priority="30176">
      <formula>$T1365="FINALIZADO"</formula>
    </cfRule>
    <cfRule type="expression" dxfId="41528" priority="30177">
      <formula>$T1365=""</formula>
    </cfRule>
  </conditionalFormatting>
  <conditionalFormatting sqref="A1366">
    <cfRule type="expression" dxfId="41527" priority="30146">
      <formula>$T1366="ENVIO OS N2"</formula>
    </cfRule>
    <cfRule type="expression" dxfId="41526" priority="30149">
      <formula>$T1366=""</formula>
    </cfRule>
    <cfRule type="expression" dxfId="41525" priority="30145">
      <formula>$T1366="REINGRESO FINALIZADO"</formula>
    </cfRule>
    <cfRule type="expression" dxfId="41524" priority="30150">
      <formula>$T1366="ENVIO OS"</formula>
    </cfRule>
    <cfRule type="expression" dxfId="41523" priority="30147">
      <formula>$T1366="ENVIO OS N1"</formula>
    </cfRule>
    <cfRule type="expression" dxfId="41522" priority="30148">
      <formula>$T1366="FINALIZADO"</formula>
    </cfRule>
  </conditionalFormatting>
  <conditionalFormatting sqref="A1368">
    <cfRule type="expression" dxfId="41521" priority="26018">
      <formula>$T1368="ENVIO OS"</formula>
    </cfRule>
    <cfRule type="expression" dxfId="41520" priority="26017">
      <formula>$T1368=""</formula>
    </cfRule>
    <cfRule type="expression" dxfId="41519" priority="26016">
      <formula>$T1368="FINALIZADO"</formula>
    </cfRule>
    <cfRule type="expression" dxfId="41518" priority="26014">
      <formula>$T1368="ENVIO OS N2"</formula>
    </cfRule>
    <cfRule type="expression" dxfId="41517" priority="26013">
      <formula>$T1368="REINGRESO FINALIZADO"</formula>
    </cfRule>
    <cfRule type="expression" dxfId="41516" priority="26015">
      <formula>$T1368="ENVIO OS N1"</formula>
    </cfRule>
  </conditionalFormatting>
  <conditionalFormatting sqref="A1370">
    <cfRule type="expression" dxfId="41515" priority="29697">
      <formula>$T1370="ENVIO OS"</formula>
    </cfRule>
    <cfRule type="expression" dxfId="41514" priority="29696">
      <formula>$T1370=""</formula>
    </cfRule>
    <cfRule type="expression" dxfId="41513" priority="29692">
      <formula>$T1370="REINGRESO FINALIZADO"</formula>
    </cfRule>
    <cfRule type="expression" dxfId="41512" priority="29695">
      <formula>$T1370="FINALIZADO"</formula>
    </cfRule>
    <cfRule type="expression" dxfId="41511" priority="29694">
      <formula>$T1370="ENVIO OS N1"</formula>
    </cfRule>
    <cfRule type="expression" dxfId="41510" priority="29693">
      <formula>$T1370="ENVIO OS N2"</formula>
    </cfRule>
  </conditionalFormatting>
  <conditionalFormatting sqref="A1371">
    <cfRule type="expression" dxfId="41509" priority="29519">
      <formula>$T1371=""</formula>
    </cfRule>
    <cfRule type="expression" dxfId="41508" priority="29520">
      <formula>$T1371="ENVIO OS"</formula>
    </cfRule>
    <cfRule type="expression" dxfId="41507" priority="29516">
      <formula>$T1371="ENVIO OS N2"</formula>
    </cfRule>
    <cfRule type="expression" dxfId="41506" priority="29515">
      <formula>$T1371="REINGRESO FINALIZADO"</formula>
    </cfRule>
    <cfRule type="expression" dxfId="41505" priority="29517">
      <formula>$T1371="ENVIO OS N1"</formula>
    </cfRule>
    <cfRule type="expression" dxfId="41504" priority="29518">
      <formula>$T1371="FINALIZADO"</formula>
    </cfRule>
  </conditionalFormatting>
  <conditionalFormatting sqref="A1375">
    <cfRule type="expression" dxfId="41503" priority="28987">
      <formula>$T1375="FINALIZADO"</formula>
    </cfRule>
    <cfRule type="expression" dxfId="41502" priority="28986">
      <formula>$T1375="ENVIO OS N1"</formula>
    </cfRule>
    <cfRule type="expression" dxfId="41501" priority="28984">
      <formula>$T1375="REINGRESO FINALIZADO"</formula>
    </cfRule>
    <cfRule type="expression" dxfId="41500" priority="28985">
      <formula>$T1375="ENVIO OS N2"</formula>
    </cfRule>
    <cfRule type="expression" dxfId="41499" priority="28989">
      <formula>$T1375="ENVIO OS"</formula>
    </cfRule>
    <cfRule type="expression" dxfId="41498" priority="28988">
      <formula>$T1375=""</formula>
    </cfRule>
  </conditionalFormatting>
  <conditionalFormatting sqref="A1391">
    <cfRule type="expression" dxfId="41497" priority="28365">
      <formula>$T1391="ENVIO OS N2"</formula>
    </cfRule>
    <cfRule type="expression" dxfId="41496" priority="28364">
      <formula>$T1391="REINGRESO FINALIZADO"</formula>
    </cfRule>
    <cfRule type="expression" dxfId="41495" priority="28366">
      <formula>$T1391="ENVIO OS N1"</formula>
    </cfRule>
    <cfRule type="expression" dxfId="41494" priority="28370">
      <formula>$T1391="FINALIZADO"</formula>
    </cfRule>
    <cfRule type="expression" dxfId="41493" priority="28371">
      <formula>$T1391=""</formula>
    </cfRule>
    <cfRule type="expression" dxfId="41492" priority="28372">
      <formula>$T1391="ENVIO OS"</formula>
    </cfRule>
  </conditionalFormatting>
  <conditionalFormatting sqref="A1392">
    <cfRule type="expression" dxfId="41491" priority="28340">
      <formula>$T1392="ENVIO OS N1"</formula>
    </cfRule>
    <cfRule type="expression" dxfId="41490" priority="28338">
      <formula>$T1392="REINGRESO FINALIZADO"</formula>
    </cfRule>
    <cfRule type="expression" dxfId="41489" priority="28341">
      <formula>$T1392="FINALIZADO"</formula>
    </cfRule>
    <cfRule type="expression" dxfId="41488" priority="28339">
      <formula>$T1392="ENVIO OS N2"</formula>
    </cfRule>
    <cfRule type="expression" dxfId="41487" priority="28342">
      <formula>$T1392=""</formula>
    </cfRule>
    <cfRule type="expression" dxfId="41486" priority="28343">
      <formula>$T1392="ENVIO OS"</formula>
    </cfRule>
  </conditionalFormatting>
  <conditionalFormatting sqref="A1393">
    <cfRule type="expression" dxfId="41485" priority="28213">
      <formula>$T1393="REINGRESO FINALIZADO"</formula>
    </cfRule>
    <cfRule type="expression" dxfId="41484" priority="28215">
      <formula>$T1393="ENVIO OS N1"</formula>
    </cfRule>
    <cfRule type="expression" dxfId="41483" priority="28216">
      <formula>$T1393="FINALIZADO"</formula>
    </cfRule>
    <cfRule type="expression" dxfId="41482" priority="28217">
      <formula>$T1393=""</formula>
    </cfRule>
    <cfRule type="expression" dxfId="41481" priority="28218">
      <formula>$T1393="ENVIO OS"</formula>
    </cfRule>
    <cfRule type="expression" dxfId="41480" priority="28214">
      <formula>$T1393="ENVIO OS N2"</formula>
    </cfRule>
  </conditionalFormatting>
  <conditionalFormatting sqref="A1394">
    <cfRule type="expression" dxfId="41479" priority="26396">
      <formula>$T1394="ENVIO OS N1"</formula>
    </cfRule>
    <cfRule type="expression" dxfId="41478" priority="26397">
      <formula>$T1394="FINALIZADO"</formula>
    </cfRule>
    <cfRule type="expression" dxfId="41477" priority="26398">
      <formula>$T1394=""</formula>
    </cfRule>
    <cfRule type="expression" dxfId="41476" priority="26395">
      <formula>$T1394="ENVIO OS N2"</formula>
    </cfRule>
    <cfRule type="expression" dxfId="41475" priority="26399">
      <formula>$T1394="ENVIO OS"</formula>
    </cfRule>
    <cfRule type="expression" dxfId="41474" priority="26394">
      <formula>$T1394="REINGRESO FINALIZADO"</formula>
    </cfRule>
  </conditionalFormatting>
  <conditionalFormatting sqref="A1395">
    <cfRule type="expression" dxfId="41473" priority="27769">
      <formula>$T1395="REINGRESO FINALIZADO"</formula>
    </cfRule>
    <cfRule type="expression" dxfId="41472" priority="27770">
      <formula>$T1395="ENVIO OS N2"</formula>
    </cfRule>
    <cfRule type="expression" dxfId="41471" priority="27771">
      <formula>$T1395="ENVIO OS N1"</formula>
    </cfRule>
    <cfRule type="expression" dxfId="41470" priority="27772">
      <formula>$T1395="FINALIZADO"</formula>
    </cfRule>
    <cfRule type="expression" dxfId="41469" priority="27773">
      <formula>$T1395=""</formula>
    </cfRule>
    <cfRule type="expression" dxfId="41468" priority="27774">
      <formula>$T1395="ENVIO OS"</formula>
    </cfRule>
  </conditionalFormatting>
  <conditionalFormatting sqref="A1405">
    <cfRule type="expression" dxfId="41467" priority="26933">
      <formula>$T1405="ENVIO OS"</formula>
    </cfRule>
    <cfRule type="expression" dxfId="41466" priority="26918">
      <formula>$T1405="FINALIZADO"</formula>
    </cfRule>
    <cfRule type="expression" dxfId="41465" priority="26919">
      <formula>$T1405=""</formula>
    </cfRule>
    <cfRule type="expression" dxfId="41464" priority="26920">
      <formula>$T1405="ENVIO OS"</formula>
    </cfRule>
    <cfRule type="expression" dxfId="41463" priority="26931">
      <formula>$T1405="FINALIZADO"</formula>
    </cfRule>
    <cfRule type="expression" dxfId="41462" priority="26932">
      <formula>$T1405=""</formula>
    </cfRule>
  </conditionalFormatting>
  <conditionalFormatting sqref="A1410">
    <cfRule type="expression" dxfId="41461" priority="26876">
      <formula>$T1410="ENVIO OS"</formula>
    </cfRule>
    <cfRule type="expression" dxfId="41460" priority="26875">
      <formula>$T1410=""</formula>
    </cfRule>
    <cfRule type="expression" dxfId="41459" priority="26874">
      <formula>$T1410="FINALIZADO"</formula>
    </cfRule>
    <cfRule type="expression" dxfId="41458" priority="26871">
      <formula>$T1410="REINGRESO FINALIZADO"</formula>
    </cfRule>
    <cfRule type="expression" dxfId="41457" priority="26872">
      <formula>$T1410="ENVIO OS N2"</formula>
    </cfRule>
    <cfRule type="expression" dxfId="41456" priority="26873">
      <formula>$T1410="ENVIO OS N1"</formula>
    </cfRule>
  </conditionalFormatting>
  <conditionalFormatting sqref="A1411">
    <cfRule type="expression" dxfId="41455" priority="26822">
      <formula>$T1411="REINGRESO FINALIZADO"</formula>
    </cfRule>
    <cfRule type="expression" dxfId="41454" priority="26823">
      <formula>$T1411="ENVIO OS N2"</formula>
    </cfRule>
    <cfRule type="expression" dxfId="41453" priority="26824">
      <formula>$T1411="ENVIO OS N1"</formula>
    </cfRule>
  </conditionalFormatting>
  <conditionalFormatting sqref="A1413">
    <cfRule type="expression" dxfId="41452" priority="26616">
      <formula>$T1413="ENVIO OS N1"</formula>
    </cfRule>
    <cfRule type="expression" dxfId="41451" priority="26615">
      <formula>$T1413="ENVIO OS N2"</formula>
    </cfRule>
    <cfRule type="expression" dxfId="41450" priority="26614">
      <formula>$T1413="REINGRESO FINALIZADO"</formula>
    </cfRule>
  </conditionalFormatting>
  <conditionalFormatting sqref="A1414">
    <cfRule type="expression" dxfId="41449" priority="26574">
      <formula>$T1414="FINALIZADO"</formula>
    </cfRule>
    <cfRule type="expression" dxfId="41448" priority="26575">
      <formula>$T1414=""</formula>
    </cfRule>
    <cfRule type="expression" dxfId="41447" priority="26576">
      <formula>$T1414="ENVIO OS"</formula>
    </cfRule>
  </conditionalFormatting>
  <conditionalFormatting sqref="A1416">
    <cfRule type="expression" dxfId="41446" priority="20387">
      <formula>$T1416="ENVIO OS"</formula>
    </cfRule>
    <cfRule type="expression" dxfId="41445" priority="20386">
      <formula>$T1416=""</formula>
    </cfRule>
    <cfRule type="expression" dxfId="41444" priority="20382">
      <formula>$T1416="REINGRESO FINALIZADO"</formula>
    </cfRule>
    <cfRule type="expression" dxfId="41443" priority="20383">
      <formula>$T1416="ENVIO OS N2"</formula>
    </cfRule>
    <cfRule type="expression" dxfId="41442" priority="20384">
      <formula>$T1416="ENVIO OS N1"</formula>
    </cfRule>
    <cfRule type="expression" dxfId="41441" priority="20385">
      <formula>$T1416="FINALIZADO"</formula>
    </cfRule>
  </conditionalFormatting>
  <conditionalFormatting sqref="A1428">
    <cfRule type="expression" dxfId="41440" priority="25123">
      <formula>$T1428="ENVIO OS N1"</formula>
    </cfRule>
    <cfRule type="expression" dxfId="41439" priority="25126">
      <formula>$T1428="ENVIO OS"</formula>
    </cfRule>
    <cfRule type="expression" dxfId="41438" priority="25127">
      <formula>$T1428="FINALIZADO"</formula>
    </cfRule>
    <cfRule type="expression" dxfId="41437" priority="25121">
      <formula>$T1428="REINGRESO FINALIZADO"</formula>
    </cfRule>
    <cfRule type="expression" dxfId="41436" priority="25122">
      <formula>$T1428="ENVIO OS N2"</formula>
    </cfRule>
    <cfRule type="expression" dxfId="41435" priority="25129">
      <formula>$T1428="ENVIO OS"</formula>
    </cfRule>
    <cfRule type="expression" dxfId="41434" priority="25128">
      <formula>$T1428=""</formula>
    </cfRule>
    <cfRule type="expression" dxfId="41433" priority="25124">
      <formula>$T1428="FINALIZADO"</formula>
    </cfRule>
    <cfRule type="expression" dxfId="41432" priority="25125">
      <formula>$T1428=""</formula>
    </cfRule>
  </conditionalFormatting>
  <conditionalFormatting sqref="A1431">
    <cfRule type="expression" dxfId="41431" priority="24842">
      <formula>$T1431="REINGRESO FINALIZADO"</formula>
    </cfRule>
    <cfRule type="expression" dxfId="41430" priority="24847">
      <formula>$T1431="ENVIO OS"</formula>
    </cfRule>
    <cfRule type="expression" dxfId="41429" priority="24846">
      <formula>$T1431=""</formula>
    </cfRule>
    <cfRule type="expression" dxfId="41428" priority="24845">
      <formula>$T1431="FINALIZADO"</formula>
    </cfRule>
    <cfRule type="expression" dxfId="41427" priority="24844">
      <formula>$T1431="ENVIO OS N1"</formula>
    </cfRule>
    <cfRule type="expression" dxfId="41426" priority="24843">
      <formula>$T1431="ENVIO OS N2"</formula>
    </cfRule>
  </conditionalFormatting>
  <conditionalFormatting sqref="A1432">
    <cfRule type="expression" dxfId="41425" priority="21890">
      <formula>$T1432="ENVIO OS N1"</formula>
    </cfRule>
    <cfRule type="expression" dxfId="41424" priority="21889">
      <formula>$T1432="ENVIO OS N2"</formula>
    </cfRule>
    <cfRule type="expression" dxfId="41423" priority="21888">
      <formula>$T1432="REINGRESO FINALIZADO"</formula>
    </cfRule>
    <cfRule type="expression" dxfId="41422" priority="21892">
      <formula>$T1432=""</formula>
    </cfRule>
    <cfRule type="expression" dxfId="41421" priority="21893">
      <formula>$T1432="ENVIO OS"</formula>
    </cfRule>
    <cfRule type="expression" dxfId="41420" priority="21891">
      <formula>$T1432="FINALIZADO"</formula>
    </cfRule>
  </conditionalFormatting>
  <conditionalFormatting sqref="A1435">
    <cfRule type="expression" dxfId="41419" priority="24576">
      <formula>$T1435="REINGRESO FINALIZADO"</formula>
    </cfRule>
    <cfRule type="expression" dxfId="41418" priority="24577">
      <formula>$T1435="ENVIO OS N2"</formula>
    </cfRule>
    <cfRule type="expression" dxfId="41417" priority="24578">
      <formula>$T1435="ENVIO OS N1"</formula>
    </cfRule>
    <cfRule type="expression" dxfId="41416" priority="24579">
      <formula>$T1435="FINALIZADO"</formula>
    </cfRule>
    <cfRule type="expression" dxfId="41415" priority="24581">
      <formula>$T1435="ENVIO OS"</formula>
    </cfRule>
    <cfRule type="expression" dxfId="41414" priority="24580">
      <formula>$T1435=""</formula>
    </cfRule>
  </conditionalFormatting>
  <conditionalFormatting sqref="A1449">
    <cfRule type="expression" dxfId="41413" priority="24413">
      <formula>$T1449="ENVIO OS N1"</formula>
    </cfRule>
    <cfRule type="expression" dxfId="41412" priority="24411">
      <formula>$T1449="REINGRESO FINALIZADO"</formula>
    </cfRule>
    <cfRule type="expression" dxfId="41411" priority="24419">
      <formula>$T1449="ENVIO OS"</formula>
    </cfRule>
    <cfRule type="expression" dxfId="41410" priority="24418">
      <formula>$T1449=""</formula>
    </cfRule>
    <cfRule type="expression" dxfId="41409" priority="24415">
      <formula>$T1449=""</formula>
    </cfRule>
    <cfRule type="expression" dxfId="41408" priority="24414">
      <formula>$T1449="FINALIZADO"</formula>
    </cfRule>
    <cfRule type="expression" dxfId="41407" priority="24412">
      <formula>$T1449="ENVIO OS N2"</formula>
    </cfRule>
    <cfRule type="expression" dxfId="41406" priority="24417">
      <formula>$T1449="FINALIZADO"</formula>
    </cfRule>
    <cfRule type="expression" dxfId="41405" priority="24416">
      <formula>$T1449="ENVIO OS"</formula>
    </cfRule>
  </conditionalFormatting>
  <conditionalFormatting sqref="A1451">
    <cfRule type="expression" dxfId="41404" priority="24372">
      <formula>$T1451="REINGRESO FINALIZADO"</formula>
    </cfRule>
    <cfRule type="expression" dxfId="41403" priority="24374">
      <formula>$T1451="ENVIO OS N1"</formula>
    </cfRule>
    <cfRule type="expression" dxfId="41402" priority="24375">
      <formula>$T1451="FINALIZADO"</formula>
    </cfRule>
    <cfRule type="expression" dxfId="41401" priority="24376">
      <formula>$T1451=""</formula>
    </cfRule>
    <cfRule type="expression" dxfId="41400" priority="24377">
      <formula>$T1451="ENVIO OS"</formula>
    </cfRule>
    <cfRule type="expression" dxfId="41399" priority="24373">
      <formula>$T1451="ENVIO OS N2"</formula>
    </cfRule>
  </conditionalFormatting>
  <conditionalFormatting sqref="A1452">
    <cfRule type="expression" dxfId="41398" priority="24198">
      <formula>$T1452="REINGRESO FINALIZADO"</formula>
    </cfRule>
    <cfRule type="expression" dxfId="41397" priority="24203">
      <formula>$T1452="ENVIO OS"</formula>
    </cfRule>
    <cfRule type="expression" dxfId="41396" priority="24202">
      <formula>$T1452=""</formula>
    </cfRule>
    <cfRule type="expression" dxfId="41395" priority="24201">
      <formula>$T1452="FINALIZADO"</formula>
    </cfRule>
    <cfRule type="expression" dxfId="41394" priority="24200">
      <formula>$T1452="ENVIO OS N1"</formula>
    </cfRule>
    <cfRule type="expression" dxfId="41393" priority="24199">
      <formula>$T1452="ENVIO OS N2"</formula>
    </cfRule>
  </conditionalFormatting>
  <conditionalFormatting sqref="A1456">
    <cfRule type="expression" dxfId="41392" priority="24083">
      <formula>$T1456=""</formula>
    </cfRule>
    <cfRule type="expression" dxfId="41391" priority="24082">
      <formula>$T1456="FINALIZADO"</formula>
    </cfRule>
    <cfRule type="expression" dxfId="41390" priority="24081">
      <formula>$T1456="ENVIO OS N1"</formula>
    </cfRule>
    <cfRule type="expression" dxfId="41389" priority="24080">
      <formula>$T1456="ENVIO OS N2"</formula>
    </cfRule>
    <cfRule type="expression" dxfId="41388" priority="24079">
      <formula>$T1456="REINGRESO FINALIZADO"</formula>
    </cfRule>
    <cfRule type="expression" dxfId="41387" priority="24084">
      <formula>$T1456="ENVIO OS"</formula>
    </cfRule>
  </conditionalFormatting>
  <conditionalFormatting sqref="A1457">
    <cfRule type="expression" dxfId="41386" priority="23895">
      <formula>$T1457="ENVIO OS"</formula>
    </cfRule>
    <cfRule type="expression" dxfId="41385" priority="23894">
      <formula>$T1457=""</formula>
    </cfRule>
    <cfRule type="expression" dxfId="41384" priority="23890">
      <formula>$T1457="REINGRESO FINALIZADO"</formula>
    </cfRule>
    <cfRule type="expression" dxfId="41383" priority="23891">
      <formula>$T1457="ENVIO OS N2"</formula>
    </cfRule>
    <cfRule type="expression" dxfId="41382" priority="23892">
      <formula>$T1457="ENVIO OS N1"</formula>
    </cfRule>
    <cfRule type="expression" dxfId="41381" priority="23893">
      <formula>$T1457="FINALIZADO"</formula>
    </cfRule>
  </conditionalFormatting>
  <conditionalFormatting sqref="A1458">
    <cfRule type="expression" dxfId="41380" priority="23728">
      <formula>$T1458="FINALIZADO"</formula>
    </cfRule>
    <cfRule type="expression" dxfId="41379" priority="23722">
      <formula>$T1458="REINGRESO FINALIZADO"</formula>
    </cfRule>
    <cfRule type="expression" dxfId="41378" priority="23723">
      <formula>$T1458="ENVIO OS N2"</formula>
    </cfRule>
    <cfRule type="expression" dxfId="41377" priority="23724">
      <formula>$T1458="ENVIO OS N1"</formula>
    </cfRule>
    <cfRule type="expression" dxfId="41376" priority="23725">
      <formula>$T1458="FINALIZADO"</formula>
    </cfRule>
    <cfRule type="expression" dxfId="41375" priority="23726">
      <formula>$T1458=""</formula>
    </cfRule>
    <cfRule type="expression" dxfId="41374" priority="23727">
      <formula>$T1458="ENVIO OS"</formula>
    </cfRule>
    <cfRule type="expression" dxfId="41373" priority="23729">
      <formula>$T1458=""</formula>
    </cfRule>
    <cfRule type="expression" dxfId="41372" priority="23730">
      <formula>$T1458="ENVIO OS"</formula>
    </cfRule>
  </conditionalFormatting>
  <conditionalFormatting sqref="A1465">
    <cfRule type="expression" dxfId="41371" priority="23514">
      <formula>$T1465="ENVIO OS N1"</formula>
    </cfRule>
    <cfRule type="expression" dxfId="41370" priority="23513">
      <formula>$T1465="ENVIO OS N2"</formula>
    </cfRule>
    <cfRule type="expression" dxfId="41369" priority="23512">
      <formula>$T1465="REINGRESO FINALIZADO"</formula>
    </cfRule>
    <cfRule type="expression" dxfId="41368" priority="23516">
      <formula>$T1465=""</formula>
    </cfRule>
    <cfRule type="expression" dxfId="41367" priority="23517">
      <formula>$T1465="ENVIO OS"</formula>
    </cfRule>
    <cfRule type="expression" dxfId="41366" priority="23515">
      <formula>$T1465="FINALIZADO"</formula>
    </cfRule>
  </conditionalFormatting>
  <conditionalFormatting sqref="A1466">
    <cfRule type="expression" dxfId="41365" priority="23428">
      <formula>$T1466="ENVIO OS N1"</formula>
    </cfRule>
    <cfRule type="expression" dxfId="41364" priority="23430">
      <formula>$T1466=""</formula>
    </cfRule>
    <cfRule type="expression" dxfId="41363" priority="23426">
      <formula>$T1466="REINGRESO FINALIZADO"</formula>
    </cfRule>
    <cfRule type="expression" dxfId="41362" priority="23431">
      <formula>$T1466="ENVIO OS"</formula>
    </cfRule>
    <cfRule type="expression" dxfId="41361" priority="23427">
      <formula>$T1466="ENVIO OS N2"</formula>
    </cfRule>
    <cfRule type="expression" dxfId="41360" priority="23429">
      <formula>$T1466="FINALIZADO"</formula>
    </cfRule>
  </conditionalFormatting>
  <conditionalFormatting sqref="A1471">
    <cfRule type="expression" dxfId="41359" priority="23258">
      <formula>$T1471="ENVIO OS"</formula>
    </cfRule>
    <cfRule type="expression" dxfId="41358" priority="23257">
      <formula>$T1471=""</formula>
    </cfRule>
    <cfRule type="expression" dxfId="41357" priority="23256">
      <formula>$T1471="FINALIZADO"</formula>
    </cfRule>
  </conditionalFormatting>
  <conditionalFormatting sqref="A1474">
    <cfRule type="expression" dxfId="41356" priority="23205">
      <formula>$T1474=""</formula>
    </cfRule>
    <cfRule type="expression" dxfId="41355" priority="23201">
      <formula>$T1474="REINGRESO FINALIZADO"</formula>
    </cfRule>
    <cfRule type="expression" dxfId="41354" priority="23204">
      <formula>$T1474="FINALIZADO"</formula>
    </cfRule>
    <cfRule type="expression" dxfId="41353" priority="23202">
      <formula>$T1474="ENVIO OS N2"</formula>
    </cfRule>
    <cfRule type="expression" dxfId="41352" priority="23203">
      <formula>$T1474="ENVIO OS N1"</formula>
    </cfRule>
    <cfRule type="expression" dxfId="41351" priority="23206">
      <formula>$T1474="ENVIO OS"</formula>
    </cfRule>
  </conditionalFormatting>
  <conditionalFormatting sqref="A1478">
    <cfRule type="expression" dxfId="41350" priority="22767">
      <formula>$T1478="ENVIO OS N2"</formula>
    </cfRule>
    <cfRule type="expression" dxfId="41349" priority="22769">
      <formula>$T1478="FINALIZADO"</formula>
    </cfRule>
    <cfRule type="expression" dxfId="41348" priority="22770">
      <formula>$T1478=""</formula>
    </cfRule>
    <cfRule type="expression" dxfId="41347" priority="22771">
      <formula>$T1478="ENVIO OS"</formula>
    </cfRule>
    <cfRule type="expression" dxfId="41346" priority="22766">
      <formula>$T1478="REINGRESO FINALIZADO"</formula>
    </cfRule>
    <cfRule type="expression" dxfId="41345" priority="22768">
      <formula>$T1478="ENVIO OS N1"</formula>
    </cfRule>
  </conditionalFormatting>
  <conditionalFormatting sqref="A1486">
    <cfRule type="expression" dxfId="41344" priority="22591">
      <formula>$T1486="ENVIO OS"</formula>
    </cfRule>
    <cfRule type="expression" dxfId="41343" priority="22590">
      <formula>$T1486=""</formula>
    </cfRule>
    <cfRule type="expression" dxfId="41342" priority="22589">
      <formula>$T1486="FINALIZADO"</formula>
    </cfRule>
    <cfRule type="expression" dxfId="41341" priority="22588">
      <formula>$T1486="ENVIO OS N1"</formula>
    </cfRule>
    <cfRule type="expression" dxfId="41340" priority="22587">
      <formula>$T1486="ENVIO OS N2"</formula>
    </cfRule>
    <cfRule type="expression" dxfId="41339" priority="22586">
      <formula>$T1486="REINGRESO FINALIZADO"</formula>
    </cfRule>
  </conditionalFormatting>
  <conditionalFormatting sqref="A1488">
    <cfRule type="expression" dxfId="41338" priority="22290">
      <formula>$T1488="FINALIZADO"</formula>
    </cfRule>
    <cfRule type="expression" dxfId="41337" priority="22291">
      <formula>$T1488=""</formula>
    </cfRule>
    <cfRule type="expression" dxfId="41336" priority="22292">
      <formula>$T1488="ENVIO OS"</formula>
    </cfRule>
    <cfRule type="expression" dxfId="41335" priority="22289">
      <formula>$T1488="ENVIO OS N1"</formula>
    </cfRule>
    <cfRule type="expression" dxfId="41334" priority="22288">
      <formula>$T1488="ENVIO OS N2"</formula>
    </cfRule>
    <cfRule type="expression" dxfId="41333" priority="22287">
      <formula>$T1488="REINGRESO FINALIZADO"</formula>
    </cfRule>
  </conditionalFormatting>
  <conditionalFormatting sqref="A1496">
    <cfRule type="expression" dxfId="41332" priority="21768">
      <formula>$T1496="ENVIO OS N2"</formula>
    </cfRule>
    <cfRule type="expression" dxfId="41331" priority="21772">
      <formula>$T1496="ENVIO OS"</formula>
    </cfRule>
    <cfRule type="expression" dxfId="41330" priority="21770">
      <formula>$T1496="FINALIZADO"</formula>
    </cfRule>
    <cfRule type="expression" dxfId="41329" priority="21771">
      <formula>$T1496=""</formula>
    </cfRule>
    <cfRule type="expression" dxfId="41328" priority="21767">
      <formula>$T1496="REINGRESO FINALIZADO"</formula>
    </cfRule>
    <cfRule type="expression" dxfId="41327" priority="21769">
      <formula>$T1496="ENVIO OS N1"</formula>
    </cfRule>
  </conditionalFormatting>
  <conditionalFormatting sqref="A1497">
    <cfRule type="expression" dxfId="41326" priority="21504">
      <formula>$T1497="FINALIZADO"</formula>
    </cfRule>
    <cfRule type="expression" dxfId="41325" priority="21503">
      <formula>$T1497="ENVIO OS N1"</formula>
    </cfRule>
    <cfRule type="expression" dxfId="41324" priority="21502">
      <formula>$T1497="ENVIO OS N2"</formula>
    </cfRule>
    <cfRule type="expression" dxfId="41323" priority="21501">
      <formula>$T1497="REINGRESO FINALIZADO"</formula>
    </cfRule>
    <cfRule type="expression" dxfId="41322" priority="21505">
      <formula>$T1497=""</formula>
    </cfRule>
    <cfRule type="expression" dxfId="41321" priority="21506">
      <formula>$T1497="ENVIO OS"</formula>
    </cfRule>
  </conditionalFormatting>
  <conditionalFormatting sqref="A1501">
    <cfRule type="expression" dxfId="41320" priority="21114">
      <formula>$T1501="REINGRESO FINALIZADO"</formula>
    </cfRule>
    <cfRule type="expression" dxfId="41319" priority="21117">
      <formula>$T1501="FINALIZADO"</formula>
    </cfRule>
    <cfRule type="expression" dxfId="41318" priority="21118">
      <formula>$T1501=""</formula>
    </cfRule>
    <cfRule type="expression" dxfId="41317" priority="21119">
      <formula>$T1501="ENVIO OS"</formula>
    </cfRule>
    <cfRule type="expression" dxfId="41316" priority="21116">
      <formula>$T1501="ENVIO OS N1"</formula>
    </cfRule>
    <cfRule type="expression" dxfId="41315" priority="21115">
      <formula>$T1501="ENVIO OS N2"</formula>
    </cfRule>
  </conditionalFormatting>
  <conditionalFormatting sqref="A1503">
    <cfRule type="expression" dxfId="41314" priority="20759">
      <formula>$T1503="ENVIO OS N1"</formula>
    </cfRule>
    <cfRule type="expression" dxfId="41313" priority="20757">
      <formula>$T1503="REINGRESO FINALIZADO"</formula>
    </cfRule>
    <cfRule type="expression" dxfId="41312" priority="20762">
      <formula>$T1503="ENVIO OS"</formula>
    </cfRule>
    <cfRule type="expression" dxfId="41311" priority="20761">
      <formula>$T1503=""</formula>
    </cfRule>
    <cfRule type="expression" dxfId="41310" priority="20758">
      <formula>$T1503="ENVIO OS N2"</formula>
    </cfRule>
    <cfRule type="expression" dxfId="41309" priority="20760">
      <formula>$T1503="FINALIZADO"</formula>
    </cfRule>
  </conditionalFormatting>
  <conditionalFormatting sqref="A1505">
    <cfRule type="expression" dxfId="41308" priority="20553">
      <formula>$T1505="REINGRESO FINALIZADO"</formula>
    </cfRule>
    <cfRule type="expression" dxfId="41307" priority="20555">
      <formula>$T1505="ENVIO OS N1"</formula>
    </cfRule>
    <cfRule type="expression" dxfId="41306" priority="20554">
      <formula>$T1505="ENVIO OS N2"</formula>
    </cfRule>
  </conditionalFormatting>
  <conditionalFormatting sqref="A1507">
    <cfRule type="expression" dxfId="41305" priority="20330">
      <formula>$T1507=""</formula>
    </cfRule>
    <cfRule type="expression" dxfId="41304" priority="20331">
      <formula>$T1507="ENVIO OS"</formula>
    </cfRule>
    <cfRule type="expression" dxfId="41303" priority="20326">
      <formula>$T1507="REINGRESO FINALIZADO"</formula>
    </cfRule>
    <cfRule type="expression" dxfId="41302" priority="20327">
      <formula>$T1507="ENVIO OS N2"</formula>
    </cfRule>
    <cfRule type="expression" dxfId="41301" priority="20328">
      <formula>$T1507="ENVIO OS N1"</formula>
    </cfRule>
    <cfRule type="expression" dxfId="41300" priority="20329">
      <formula>$T1507="FINALIZADO"</formula>
    </cfRule>
  </conditionalFormatting>
  <conditionalFormatting sqref="A1508">
    <cfRule type="expression" dxfId="41299" priority="20114">
      <formula>$T1508=""</formula>
    </cfRule>
    <cfRule type="expression" dxfId="41298" priority="20115">
      <formula>$T1508="ENVIO OS"</formula>
    </cfRule>
    <cfRule type="expression" dxfId="41297" priority="20122">
      <formula>$T1508="FINALIZADO"</formula>
    </cfRule>
    <cfRule type="expression" dxfId="41296" priority="20123">
      <formula>$T1508=""</formula>
    </cfRule>
    <cfRule type="expression" dxfId="41295" priority="20124">
      <formula>$T1508="ENVIO OS"</formula>
    </cfRule>
    <cfRule type="expression" dxfId="41294" priority="20113">
      <formula>$T1508="FINALIZADO"</formula>
    </cfRule>
  </conditionalFormatting>
  <conditionalFormatting sqref="A1511">
    <cfRule type="expression" dxfId="41293" priority="19870">
      <formula>$T1511=""</formula>
    </cfRule>
    <cfRule type="expression" dxfId="41292" priority="19869">
      <formula>$T1511="FINALIZADO"</formula>
    </cfRule>
    <cfRule type="expression" dxfId="41291" priority="19867">
      <formula>$T1511="ENVIO OS N2"</formula>
    </cfRule>
    <cfRule type="expression" dxfId="41290" priority="19866">
      <formula>$T1511="REINGRESO FINALIZADO"</formula>
    </cfRule>
    <cfRule type="expression" dxfId="41289" priority="19868">
      <formula>$T1511="ENVIO OS N1"</formula>
    </cfRule>
    <cfRule type="expression" dxfId="41288" priority="19871">
      <formula>$T1511="ENVIO OS"</formula>
    </cfRule>
  </conditionalFormatting>
  <conditionalFormatting sqref="A1515">
    <cfRule type="expression" dxfId="41287" priority="19382">
      <formula>$T1515="ENVIO OS N2"</formula>
    </cfRule>
    <cfRule type="expression" dxfId="41286" priority="19381">
      <formula>$T1515="REINGRESO FINALIZADO"</formula>
    </cfRule>
    <cfRule type="expression" dxfId="41285" priority="19384">
      <formula>$T1515="FINALIZADO"</formula>
    </cfRule>
    <cfRule type="expression" dxfId="41284" priority="19385">
      <formula>$T1515=""</formula>
    </cfRule>
    <cfRule type="expression" dxfId="41283" priority="19386">
      <formula>$T1515="ENVIO OS"</formula>
    </cfRule>
    <cfRule type="expression" dxfId="41282" priority="19383">
      <formula>$T1515="ENVIO OS N1"</formula>
    </cfRule>
  </conditionalFormatting>
  <conditionalFormatting sqref="A1516">
    <cfRule type="expression" dxfId="41281" priority="19213">
      <formula>$T1516="REINGRESO FINALIZADO"</formula>
    </cfRule>
    <cfRule type="expression" dxfId="41280" priority="19216">
      <formula>$T1516="FINALIZADO"</formula>
    </cfRule>
    <cfRule type="expression" dxfId="41279" priority="19217">
      <formula>$T1516=""</formula>
    </cfRule>
    <cfRule type="expression" dxfId="41278" priority="19218">
      <formula>$T1516="ENVIO OS"</formula>
    </cfRule>
    <cfRule type="expression" dxfId="41277" priority="19215">
      <formula>$T1516="ENVIO OS N1"</formula>
    </cfRule>
    <cfRule type="expression" dxfId="41276" priority="19214">
      <formula>$T1516="ENVIO OS N2"</formula>
    </cfRule>
  </conditionalFormatting>
  <conditionalFormatting sqref="A1517">
    <cfRule type="expression" dxfId="41275" priority="10969">
      <formula>$T1517="ENVIO OS N1"</formula>
    </cfRule>
    <cfRule type="expression" dxfId="41274" priority="10970">
      <formula>$T1517="FINALIZADO"</formula>
    </cfRule>
    <cfRule type="expression" dxfId="41273" priority="10968">
      <formula>$T1517="ENVIO OS N2"</formula>
    </cfRule>
    <cfRule type="expression" dxfId="41272" priority="10972">
      <formula>$T1517="ENVIO OS"</formula>
    </cfRule>
    <cfRule type="expression" dxfId="41271" priority="10971">
      <formula>$T1517=""</formula>
    </cfRule>
    <cfRule type="expression" dxfId="41270" priority="10967">
      <formula>$T1517="REINGRESO FINALIZADO"</formula>
    </cfRule>
  </conditionalFormatting>
  <conditionalFormatting sqref="A1518">
    <cfRule type="expression" dxfId="41269" priority="18813">
      <formula>$T1518="ENVIO OS N1"</formula>
    </cfRule>
    <cfRule type="expression" dxfId="41268" priority="18812">
      <formula>$T1518="ENVIO OS N2"</formula>
    </cfRule>
    <cfRule type="expression" dxfId="41267" priority="18816">
      <formula>$T1518="ENVIO OS"</formula>
    </cfRule>
    <cfRule type="expression" dxfId="41266" priority="18815">
      <formula>$T1518=""</formula>
    </cfRule>
    <cfRule type="expression" dxfId="41265" priority="18814">
      <formula>$T1518="FINALIZADO"</formula>
    </cfRule>
    <cfRule type="expression" dxfId="41264" priority="18811">
      <formula>$T1518="REINGRESO FINALIZADO"</formula>
    </cfRule>
  </conditionalFormatting>
  <conditionalFormatting sqref="A1519">
    <cfRule type="expression" dxfId="41263" priority="18605">
      <formula>$T1519="ENVIO OS"</formula>
    </cfRule>
    <cfRule type="expression" dxfId="41262" priority="18604">
      <formula>$T1519=""</formula>
    </cfRule>
    <cfRule type="expression" dxfId="41261" priority="18615">
      <formula>$T1519="ENVIO OS N1"</formula>
    </cfRule>
    <cfRule type="expression" dxfId="41260" priority="18603">
      <formula>$T1519="FINALIZADO"</formula>
    </cfRule>
    <cfRule type="expression" dxfId="41259" priority="18602">
      <formula>$T1519="ENVIO OS N1"</formula>
    </cfRule>
    <cfRule type="expression" dxfId="41258" priority="18600">
      <formula>$T1519="REINGRESO FINALIZADO"</formula>
    </cfRule>
    <cfRule type="expression" dxfId="41257" priority="18601">
      <formula>$T1519="ENVIO OS N2"</formula>
    </cfRule>
    <cfRule type="expression" dxfId="41256" priority="18618">
      <formula>$T1519="ENVIO OS"</formula>
    </cfRule>
    <cfRule type="expression" dxfId="41255" priority="18614">
      <formula>$T1519="ENVIO OS N2"</formula>
    </cfRule>
    <cfRule type="expression" dxfId="41254" priority="18613">
      <formula>$T1519="REINGRESO FINALIZADO"</formula>
    </cfRule>
    <cfRule type="expression" dxfId="41253" priority="18617">
      <formula>$T1519=""</formula>
    </cfRule>
    <cfRule type="expression" dxfId="41252" priority="18616">
      <formula>$T1519="FINALIZADO"</formula>
    </cfRule>
  </conditionalFormatting>
  <conditionalFormatting sqref="A1524">
    <cfRule type="expression" dxfId="41251" priority="18471">
      <formula>$T1524="ENVIO OS"</formula>
    </cfRule>
    <cfRule type="expression" dxfId="41250" priority="18461">
      <formula>$T1524=""</formula>
    </cfRule>
    <cfRule type="expression" dxfId="41249" priority="18460">
      <formula>$T1524="FINALIZADO"</formula>
    </cfRule>
    <cfRule type="expression" dxfId="41248" priority="18462">
      <formula>$T1524="ENVIO OS"</formula>
    </cfRule>
    <cfRule type="expression" dxfId="41247" priority="18469">
      <formula>$T1524="FINALIZADO"</formula>
    </cfRule>
    <cfRule type="expression" dxfId="41246" priority="18470">
      <formula>$T1524=""</formula>
    </cfRule>
  </conditionalFormatting>
  <conditionalFormatting sqref="A1525">
    <cfRule type="expression" dxfId="41245" priority="18416">
      <formula>$T1525="ENVIO OS"</formula>
    </cfRule>
    <cfRule type="expression" dxfId="41244" priority="18403">
      <formula>$T1525="ENVIO OS"</formula>
    </cfRule>
    <cfRule type="expression" dxfId="41243" priority="18414">
      <formula>$T1525="FINALIZADO"</formula>
    </cfRule>
    <cfRule type="expression" dxfId="41242" priority="18402">
      <formula>$T1525=""</formula>
    </cfRule>
    <cfRule type="expression" dxfId="41241" priority="18401">
      <formula>$T1525="FINALIZADO"</formula>
    </cfRule>
    <cfRule type="expression" dxfId="41240" priority="18413">
      <formula>$T1525="ENVIO OS N1"</formula>
    </cfRule>
    <cfRule type="expression" dxfId="41239" priority="18412">
      <formula>$T1525="ENVIO OS N2"</formula>
    </cfRule>
    <cfRule type="expression" dxfId="41238" priority="18411">
      <formula>$T1525="REINGRESO FINALIZADO"</formula>
    </cfRule>
    <cfRule type="expression" dxfId="41237" priority="18415">
      <formula>$T1525=""</formula>
    </cfRule>
  </conditionalFormatting>
  <conditionalFormatting sqref="A1527">
    <cfRule type="expression" dxfId="41236" priority="18302">
      <formula>$T1527="ENVIO OS N1"</formula>
    </cfRule>
    <cfRule type="expression" dxfId="41235" priority="18305">
      <formula>$T1527="ENVIO OS"</formula>
    </cfRule>
    <cfRule type="expression" dxfId="41234" priority="18304">
      <formula>$T1527=""</formula>
    </cfRule>
    <cfRule type="expression" dxfId="41233" priority="18301">
      <formula>$T1527="ENVIO OS N2"</formula>
    </cfRule>
    <cfRule type="expression" dxfId="41232" priority="18303">
      <formula>$T1527="FINALIZADO"</formula>
    </cfRule>
    <cfRule type="expression" dxfId="41231" priority="18300">
      <formula>$T1527="REINGRESO FINALIZADO"</formula>
    </cfRule>
  </conditionalFormatting>
  <conditionalFormatting sqref="A1529">
    <cfRule type="expression" dxfId="41230" priority="18074">
      <formula>$T1529="ENVIO OS N1"</formula>
    </cfRule>
    <cfRule type="expression" dxfId="41229" priority="18077">
      <formula>$T1529="ENVIO OS"</formula>
    </cfRule>
    <cfRule type="expression" dxfId="41228" priority="18076">
      <formula>$T1529=""</formula>
    </cfRule>
    <cfRule type="expression" dxfId="41227" priority="18075">
      <formula>$T1529="FINALIZADO"</formula>
    </cfRule>
    <cfRule type="expression" dxfId="41226" priority="18073">
      <formula>$T1529="ENVIO OS N2"</formula>
    </cfRule>
    <cfRule type="expression" dxfId="41225" priority="18072">
      <formula>$T1529="REINGRESO FINALIZADO"</formula>
    </cfRule>
  </conditionalFormatting>
  <conditionalFormatting sqref="A1533">
    <cfRule type="expression" dxfId="41224" priority="17919">
      <formula>$T1533=""</formula>
    </cfRule>
    <cfRule type="expression" dxfId="41223" priority="17920">
      <formula>$T1533="ENVIO OS"</formula>
    </cfRule>
    <cfRule type="expression" dxfId="41222" priority="17915">
      <formula>$T1533="REINGRESO FINALIZADO"</formula>
    </cfRule>
    <cfRule type="expression" dxfId="41221" priority="17916">
      <formula>$T1533="ENVIO OS N2"</formula>
    </cfRule>
    <cfRule type="expression" dxfId="41220" priority="17917">
      <formula>$T1533="ENVIO OS N1"</formula>
    </cfRule>
    <cfRule type="expression" dxfId="41219" priority="17918">
      <formula>$T1533="FINALIZADO"</formula>
    </cfRule>
  </conditionalFormatting>
  <conditionalFormatting sqref="A1535">
    <cfRule type="expression" dxfId="41218" priority="17806">
      <formula>$T1535="ENVIO OS N2"</formula>
    </cfRule>
    <cfRule type="expression" dxfId="41217" priority="17795">
      <formula>$T1535="FINALIZADO"</formula>
    </cfRule>
    <cfRule type="expression" dxfId="41216" priority="17810">
      <formula>$T1535="ENVIO OS"</formula>
    </cfRule>
    <cfRule type="expression" dxfId="41215" priority="17807">
      <formula>$T1535="ENVIO OS N1"</formula>
    </cfRule>
    <cfRule type="expression" dxfId="41214" priority="17794">
      <formula>$T1535="ENVIO OS N1"</formula>
    </cfRule>
    <cfRule type="expression" dxfId="41213" priority="17809">
      <formula>$T1535=""</formula>
    </cfRule>
    <cfRule type="expression" dxfId="41212" priority="17796">
      <formula>$T1535=""</formula>
    </cfRule>
    <cfRule type="expression" dxfId="41211" priority="17805">
      <formula>$T1535="REINGRESO FINALIZADO"</formula>
    </cfRule>
    <cfRule type="expression" dxfId="41210" priority="17792">
      <formula>$T1535="REINGRESO FINALIZADO"</formula>
    </cfRule>
    <cfRule type="expression" dxfId="41209" priority="17797">
      <formula>$T1535="ENVIO OS"</formula>
    </cfRule>
    <cfRule type="expression" dxfId="41208" priority="17808">
      <formula>$T1535="FINALIZADO"</formula>
    </cfRule>
    <cfRule type="expression" dxfId="41207" priority="17793">
      <formula>$T1535="ENVIO OS N2"</formula>
    </cfRule>
  </conditionalFormatting>
  <conditionalFormatting sqref="A1538">
    <cfRule type="expression" dxfId="41206" priority="17553">
      <formula>$T1538="FINALIZADO"</formula>
    </cfRule>
    <cfRule type="expression" dxfId="41205" priority="17552">
      <formula>$T1538="ENVIO OS N1"</formula>
    </cfRule>
    <cfRule type="expression" dxfId="41204" priority="17554">
      <formula>$T1538=""</formula>
    </cfRule>
    <cfRule type="expression" dxfId="41203" priority="17555">
      <formula>$T1538="ENVIO OS"</formula>
    </cfRule>
    <cfRule type="expression" dxfId="41202" priority="17551">
      <formula>$T1538="ENVIO OS N2"</formula>
    </cfRule>
    <cfRule type="expression" dxfId="41201" priority="17550">
      <formula>$T1538="REINGRESO FINALIZADO"</formula>
    </cfRule>
  </conditionalFormatting>
  <conditionalFormatting sqref="A1551">
    <cfRule type="expression" dxfId="41200" priority="16788">
      <formula>$T1551="ENVIO OS N2"</formula>
    </cfRule>
    <cfRule type="expression" dxfId="41199" priority="16789">
      <formula>$T1551="ENVIO OS N1"</formula>
    </cfRule>
    <cfRule type="expression" dxfId="41198" priority="16787">
      <formula>$T1551="REINGRESO FINALIZADO"</formula>
    </cfRule>
  </conditionalFormatting>
  <conditionalFormatting sqref="A1563">
    <cfRule type="expression" dxfId="41197" priority="16485">
      <formula>$T1563="FINALIZADO"</formula>
    </cfRule>
    <cfRule type="expression" dxfId="41196" priority="16484">
      <formula>$T1563="ENVIO OS N1"</formula>
    </cfRule>
    <cfRule type="expression" dxfId="41195" priority="16482">
      <formula>$T1563="REINGRESO FINALIZADO"</formula>
    </cfRule>
    <cfRule type="expression" dxfId="41194" priority="16483">
      <formula>$T1563="ENVIO OS N2"</formula>
    </cfRule>
    <cfRule type="expression" dxfId="41193" priority="16487">
      <formula>$T1563="ENVIO OS"</formula>
    </cfRule>
    <cfRule type="expression" dxfId="41192" priority="16486">
      <formula>$T1563=""</formula>
    </cfRule>
  </conditionalFormatting>
  <conditionalFormatting sqref="A1564">
    <cfRule type="expression" dxfId="41191" priority="16210">
      <formula>$T1564="ENVIO OS N2"</formula>
    </cfRule>
    <cfRule type="expression" dxfId="41190" priority="16209">
      <formula>$T1564="REINGRESO FINALIZADO"</formula>
    </cfRule>
    <cfRule type="expression" dxfId="41189" priority="16211">
      <formula>$T1564="ENVIO OS N1"</formula>
    </cfRule>
  </conditionalFormatting>
  <conditionalFormatting sqref="A1573">
    <cfRule type="expression" dxfId="41188" priority="15878">
      <formula>$T1573="ENVIO OS"</formula>
    </cfRule>
    <cfRule type="expression" dxfId="41187" priority="15875">
      <formula>$T1573="ENVIO OS N1"</formula>
    </cfRule>
    <cfRule type="expression" dxfId="41186" priority="15876">
      <formula>$T1573="FINALIZADO"</formula>
    </cfRule>
    <cfRule type="expression" dxfId="41185" priority="15874">
      <formula>$T1573="ENVIO OS N2"</formula>
    </cfRule>
    <cfRule type="expression" dxfId="41184" priority="15877">
      <formula>$T1573=""</formula>
    </cfRule>
    <cfRule type="expression" dxfId="41183" priority="15873">
      <formula>$T1573="REINGRESO FINALIZADO"</formula>
    </cfRule>
  </conditionalFormatting>
  <conditionalFormatting sqref="A1588">
    <cfRule type="expression" dxfId="41182" priority="15282">
      <formula>$T1588="FINALIZADO"</formula>
    </cfRule>
    <cfRule type="expression" dxfId="41181" priority="15279">
      <formula>$T1588="REINGRESO FINALIZADO"</formula>
    </cfRule>
    <cfRule type="expression" dxfId="41180" priority="15280">
      <formula>$T1588="ENVIO OS N2"</formula>
    </cfRule>
    <cfRule type="expression" dxfId="41179" priority="15281">
      <formula>$T1588="ENVIO OS N1"</formula>
    </cfRule>
    <cfRule type="expression" dxfId="41178" priority="15284">
      <formula>$T1588="ENVIO OS"</formula>
    </cfRule>
    <cfRule type="expression" dxfId="41177" priority="15283">
      <formula>$T1588=""</formula>
    </cfRule>
  </conditionalFormatting>
  <conditionalFormatting sqref="A1594">
    <cfRule type="expression" dxfId="41176" priority="14699">
      <formula>$T1594="ENVIO OS N2"</formula>
    </cfRule>
    <cfRule type="expression" dxfId="41175" priority="14698">
      <formula>$T1594="REINGRESO FINALIZADO"</formula>
    </cfRule>
    <cfRule type="expression" dxfId="41174" priority="14700">
      <formula>$T1594="ENVIO OS N1"</formula>
    </cfRule>
  </conditionalFormatting>
  <conditionalFormatting sqref="A1596:A1597">
    <cfRule type="expression" dxfId="41173" priority="14524">
      <formula>$T1596="REINGRESO FINALIZADO"</formula>
    </cfRule>
    <cfRule type="expression" dxfId="41172" priority="14526">
      <formula>$T1596="ENVIO OS N1"</formula>
    </cfRule>
    <cfRule type="expression" dxfId="41171" priority="14529">
      <formula>$T1596="ENVIO OS"</formula>
    </cfRule>
    <cfRule type="expression" dxfId="41170" priority="14527">
      <formula>$T1596="FINALIZADO"</formula>
    </cfRule>
    <cfRule type="expression" dxfId="41169" priority="14528">
      <formula>$T1596=""</formula>
    </cfRule>
    <cfRule type="expression" dxfId="41168" priority="14525">
      <formula>$T1596="ENVIO OS N2"</formula>
    </cfRule>
  </conditionalFormatting>
  <conditionalFormatting sqref="A1600">
    <cfRule type="expression" dxfId="41167" priority="14240">
      <formula>$T1600="ENVIO OS"</formula>
    </cfRule>
    <cfRule type="expression" dxfId="41166" priority="14229">
      <formula>$T1600="FINALIZADO"</formula>
    </cfRule>
    <cfRule type="expression" dxfId="41165" priority="14230">
      <formula>$T1600=""</formula>
    </cfRule>
    <cfRule type="expression" dxfId="41164" priority="14231">
      <formula>$T1600="ENVIO OS"</formula>
    </cfRule>
    <cfRule type="expression" dxfId="41163" priority="14238">
      <formula>$T1600="FINALIZADO"</formula>
    </cfRule>
    <cfRule type="expression" dxfId="41162" priority="14239">
      <formula>$T1600=""</formula>
    </cfRule>
  </conditionalFormatting>
  <conditionalFormatting sqref="A1607">
    <cfRule type="expression" dxfId="41161" priority="14056">
      <formula>$T1607="ENVIO OS"</formula>
    </cfRule>
    <cfRule type="expression" dxfId="41160" priority="14051">
      <formula>$T1607="REINGRESO FINALIZADO"</formula>
    </cfRule>
    <cfRule type="expression" dxfId="41159" priority="14052">
      <formula>$T1607="ENVIO OS N2"</formula>
    </cfRule>
    <cfRule type="expression" dxfId="41158" priority="14054">
      <formula>$T1607="FINALIZADO"</formula>
    </cfRule>
    <cfRule type="expression" dxfId="41157" priority="14053">
      <formula>$T1607="ENVIO OS N1"</formula>
    </cfRule>
    <cfRule type="expression" dxfId="41156" priority="14055">
      <formula>$T1607=""</formula>
    </cfRule>
  </conditionalFormatting>
  <conditionalFormatting sqref="A1620">
    <cfRule type="expression" dxfId="41155" priority="13687">
      <formula>$T1620="REINGRESO FINALIZADO"</formula>
    </cfRule>
    <cfRule type="expression" dxfId="41154" priority="13688">
      <formula>$T1620="ENVIO OS N2"</formula>
    </cfRule>
    <cfRule type="expression" dxfId="41153" priority="13692">
      <formula>$T1620="ENVIO OS"</formula>
    </cfRule>
    <cfRule type="expression" dxfId="41152" priority="13690">
      <formula>$T1620="FINALIZADO"</formula>
    </cfRule>
    <cfRule type="expression" dxfId="41151" priority="13689">
      <formula>$T1620="ENVIO OS N1"</formula>
    </cfRule>
    <cfRule type="expression" dxfId="41150" priority="13691">
      <formula>$T1620=""</formula>
    </cfRule>
  </conditionalFormatting>
  <conditionalFormatting sqref="A1621">
    <cfRule type="expression" dxfId="41149" priority="13518">
      <formula>$T1621="ENVIO OS N1"</formula>
    </cfRule>
    <cfRule type="expression" dxfId="41148" priority="13519">
      <formula>$T1621="FINALIZADO"</formula>
    </cfRule>
    <cfRule type="expression" dxfId="41147" priority="13520">
      <formula>$T1621=""</formula>
    </cfRule>
    <cfRule type="expression" dxfId="41146" priority="13521">
      <formula>$T1621="ENVIO OS"</formula>
    </cfRule>
    <cfRule type="expression" dxfId="41145" priority="13516">
      <formula>$T1621="REINGRESO FINALIZADO"</formula>
    </cfRule>
    <cfRule type="expression" dxfId="41144" priority="13517">
      <formula>$T1621="ENVIO OS N2"</formula>
    </cfRule>
  </conditionalFormatting>
  <conditionalFormatting sqref="A1632">
    <cfRule type="expression" dxfId="41143" priority="13268">
      <formula>$T1632="REINGRESO FINALIZADO"</formula>
    </cfRule>
    <cfRule type="expression" dxfId="41142" priority="13269">
      <formula>$T1632="ENVIO OS N2"</formula>
    </cfRule>
    <cfRule type="expression" dxfId="41141" priority="13270">
      <formula>$T1632="ENVIO OS N1"</formula>
    </cfRule>
    <cfRule type="expression" dxfId="41140" priority="13271">
      <formula>$T1632="FINALIZADO"</formula>
    </cfRule>
    <cfRule type="expression" dxfId="41139" priority="13273">
      <formula>$T1632="ENVIO OS"</formula>
    </cfRule>
    <cfRule type="expression" dxfId="41138" priority="13272">
      <formula>$T1632=""</formula>
    </cfRule>
  </conditionalFormatting>
  <conditionalFormatting sqref="A1633:A1634 M1804">
    <cfRule type="expression" dxfId="41137" priority="60995">
      <formula>$T1632="ENVIO OS N2"</formula>
    </cfRule>
    <cfRule type="expression" dxfId="41136" priority="60985">
      <formula>$T1632="FINALIZADO"</formula>
    </cfRule>
    <cfRule type="expression" dxfId="41135" priority="60986">
      <formula>$T1632=""</formula>
    </cfRule>
    <cfRule type="expression" dxfId="41134" priority="60987">
      <formula>$T1632="ENVIO OS"</formula>
    </cfRule>
    <cfRule type="expression" dxfId="41133" priority="60994">
      <formula>$T1632="REINGRESO FINALIZADO"</formula>
    </cfRule>
    <cfRule type="expression" dxfId="41132" priority="60996">
      <formula>$T1632="ENVIO OS N1"</formula>
    </cfRule>
  </conditionalFormatting>
  <conditionalFormatting sqref="A1635">
    <cfRule type="expression" dxfId="41131" priority="13263">
      <formula>$T1634=""</formula>
    </cfRule>
    <cfRule type="expression" dxfId="41130" priority="13267">
      <formula>$T1634="ENVIO OS N1"</formula>
    </cfRule>
    <cfRule type="expression" dxfId="41129" priority="13266">
      <formula>$T1634="ENVIO OS N2"</formula>
    </cfRule>
    <cfRule type="expression" dxfId="41128" priority="13265">
      <formula>$T1634="REINGRESO FINALIZADO"</formula>
    </cfRule>
    <cfRule type="expression" dxfId="41127" priority="13264">
      <formula>$T1634="ENVIO OS"</formula>
    </cfRule>
    <cfRule type="expression" dxfId="41126" priority="13262">
      <formula>$T1634="FINALIZADO"</formula>
    </cfRule>
  </conditionalFormatting>
  <conditionalFormatting sqref="A1635:A1636">
    <cfRule type="expression" dxfId="41125" priority="61008">
      <formula>$T1633="ENVIO OS N1"</formula>
    </cfRule>
    <cfRule type="expression" dxfId="41124" priority="61002">
      <formula>$T1633="ENVIO OS"</formula>
    </cfRule>
    <cfRule type="expression" dxfId="41123" priority="61000">
      <formula>$T1633="FINALIZADO"</formula>
    </cfRule>
    <cfRule type="expression" dxfId="41122" priority="61001">
      <formula>$T1633=""</formula>
    </cfRule>
    <cfRule type="expression" dxfId="41121" priority="61006">
      <formula>$T1633="REINGRESO FINALIZADO"</formula>
    </cfRule>
    <cfRule type="expression" dxfId="41120" priority="61007">
      <formula>$T1633="ENVIO OS N2"</formula>
    </cfRule>
  </conditionalFormatting>
  <conditionalFormatting sqref="A1637">
    <cfRule type="expression" dxfId="41119" priority="13256">
      <formula>$T1635="FINALIZADO"</formula>
    </cfRule>
    <cfRule type="expression" dxfId="41118" priority="13257">
      <formula>$T1635=""</formula>
    </cfRule>
    <cfRule type="expression" dxfId="41117" priority="13259">
      <formula>$T1635="REINGRESO FINALIZADO"</formula>
    </cfRule>
    <cfRule type="expression" dxfId="41116" priority="13260">
      <formula>$T1635="ENVIO OS N2"</formula>
    </cfRule>
    <cfRule type="expression" dxfId="41115" priority="13261">
      <formula>$T1635="ENVIO OS N1"</formula>
    </cfRule>
    <cfRule type="expression" dxfId="41114" priority="13258">
      <formula>$T1635="ENVIO OS"</formula>
    </cfRule>
  </conditionalFormatting>
  <conditionalFormatting sqref="A1638">
    <cfRule type="expression" dxfId="41113" priority="13255">
      <formula>$T1636="ENVIO OS N1"</formula>
    </cfRule>
    <cfRule type="expression" dxfId="41112" priority="13254">
      <formula>$T1636="ENVIO OS N2"</formula>
    </cfRule>
    <cfRule type="expression" dxfId="41111" priority="13253">
      <formula>$T1636="REINGRESO FINALIZADO"</formula>
    </cfRule>
    <cfRule type="expression" dxfId="41110" priority="13251">
      <formula>$T1636=""</formula>
    </cfRule>
    <cfRule type="expression" dxfId="41109" priority="13252">
      <formula>$T1636="ENVIO OS"</formula>
    </cfRule>
    <cfRule type="expression" dxfId="41108" priority="13250">
      <formula>$T1636="FINALIZADO"</formula>
    </cfRule>
  </conditionalFormatting>
  <conditionalFormatting sqref="A1751">
    <cfRule type="expression" dxfId="41107" priority="10703">
      <formula>$T1751="ENVIO OS"</formula>
    </cfRule>
    <cfRule type="expression" dxfId="41106" priority="10701">
      <formula>$T1751="FINALIZADO"</formula>
    </cfRule>
    <cfRule type="expression" dxfId="41105" priority="10700">
      <formula>$T1751="ENVIO OS N1"</formula>
    </cfRule>
    <cfRule type="expression" dxfId="41104" priority="10699">
      <formula>$T1751="ENVIO OS N2"</formula>
    </cfRule>
    <cfRule type="expression" dxfId="41103" priority="10698">
      <formula>$T1751="REINGRESO FINALIZADO"</formula>
    </cfRule>
    <cfRule type="expression" dxfId="41102" priority="10702">
      <formula>$T1751=""</formula>
    </cfRule>
  </conditionalFormatting>
  <conditionalFormatting sqref="A1780">
    <cfRule type="expression" dxfId="41101" priority="10457">
      <formula>$T1780="ENVIO OS"</formula>
    </cfRule>
    <cfRule type="expression" dxfId="41100" priority="10456">
      <formula>$T1780=""</formula>
    </cfRule>
    <cfRule type="expression" dxfId="41099" priority="10455">
      <formula>$T1780="FINALIZADO"</formula>
    </cfRule>
  </conditionalFormatting>
  <conditionalFormatting sqref="A1797">
    <cfRule type="expression" dxfId="41098" priority="10048">
      <formula>$T1797="ENVIO OS N2"</formula>
    </cfRule>
    <cfRule type="expression" dxfId="41097" priority="10051">
      <formula>$T1797=""</formula>
    </cfRule>
    <cfRule type="expression" dxfId="41096" priority="10050">
      <formula>$T1797="FINALIZADO"</formula>
    </cfRule>
    <cfRule type="expression" dxfId="41095" priority="10047">
      <formula>$T1797="REINGRESO FINALIZADO"</formula>
    </cfRule>
    <cfRule type="expression" dxfId="41094" priority="10052">
      <formula>$T1797="ENVIO OS"</formula>
    </cfRule>
    <cfRule type="expression" dxfId="41093" priority="10049">
      <formula>$T1797="ENVIO OS N1"</formula>
    </cfRule>
  </conditionalFormatting>
  <conditionalFormatting sqref="A1812">
    <cfRule type="expression" dxfId="41092" priority="9860">
      <formula>$T1812=""</formula>
    </cfRule>
    <cfRule type="expression" dxfId="41091" priority="9856">
      <formula>$T1812="REINGRESO FINALIZADO"</formula>
    </cfRule>
    <cfRule type="expression" dxfId="41090" priority="9858">
      <formula>$T1812="ENVIO OS N1"</formula>
    </cfRule>
    <cfRule type="expression" dxfId="41089" priority="9857">
      <formula>$T1812="ENVIO OS N2"</formula>
    </cfRule>
    <cfRule type="expression" dxfId="41088" priority="9859">
      <formula>$T1812="FINALIZADO"</formula>
    </cfRule>
    <cfRule type="expression" dxfId="41087" priority="9861">
      <formula>$T1812="ENVIO OS"</formula>
    </cfRule>
  </conditionalFormatting>
  <conditionalFormatting sqref="A1842">
    <cfRule type="expression" dxfId="41086" priority="9271">
      <formula>$T1842="REINGRESO FINALIZADO"</formula>
    </cfRule>
    <cfRule type="expression" dxfId="41085" priority="9272">
      <formula>$T1842="ENVIO OS N2"</formula>
    </cfRule>
    <cfRule type="expression" dxfId="41084" priority="9276">
      <formula>$T1842="ENVIO OS"</formula>
    </cfRule>
    <cfRule type="expression" dxfId="41083" priority="9275">
      <formula>$T1842=""</formula>
    </cfRule>
    <cfRule type="expression" dxfId="41082" priority="9274">
      <formula>$T1842="FINALIZADO"</formula>
    </cfRule>
    <cfRule type="expression" dxfId="41081" priority="9273">
      <formula>$T1842="ENVIO OS N1"</formula>
    </cfRule>
  </conditionalFormatting>
  <conditionalFormatting sqref="A1849">
    <cfRule type="expression" dxfId="41080" priority="8903">
      <formula>$T1849="REINGRESO FINALIZADO"</formula>
    </cfRule>
    <cfRule type="expression" dxfId="41079" priority="8907">
      <formula>$T1849=""</formula>
    </cfRule>
    <cfRule type="expression" dxfId="41078" priority="8906">
      <formula>$T1849="FINALIZADO"</formula>
    </cfRule>
    <cfRule type="expression" dxfId="41077" priority="8908">
      <formula>$T1849="ENVIO OS"</formula>
    </cfRule>
    <cfRule type="expression" dxfId="41076" priority="8905">
      <formula>$T1849="ENVIO OS N1"</formula>
    </cfRule>
    <cfRule type="expression" dxfId="41075" priority="8904">
      <formula>$T1849="ENVIO OS N2"</formula>
    </cfRule>
  </conditionalFormatting>
  <conditionalFormatting sqref="A1854">
    <cfRule type="expression" dxfId="41074" priority="8597">
      <formula>$T1854="FINALIZADO"</formula>
    </cfRule>
    <cfRule type="expression" dxfId="41073" priority="8598">
      <formula>$T1854=""</formula>
    </cfRule>
    <cfRule type="expression" dxfId="41072" priority="8599">
      <formula>$T1854="ENVIO OS"</formula>
    </cfRule>
  </conditionalFormatting>
  <conditionalFormatting sqref="A1862">
    <cfRule type="expression" dxfId="41071" priority="8517">
      <formula>$T1862="ENVIO OS"</formula>
    </cfRule>
    <cfRule type="expression" dxfId="41070" priority="8516">
      <formula>$T1862=""</formula>
    </cfRule>
    <cfRule type="expression" dxfId="41069" priority="8515">
      <formula>$T1862="FINALIZADO"</formula>
    </cfRule>
    <cfRule type="expression" dxfId="41068" priority="8512">
      <formula>$T1862="REINGRESO FINALIZADO"</formula>
    </cfRule>
    <cfRule type="expression" dxfId="41067" priority="8513">
      <formula>$T1862="ENVIO OS N2"</formula>
    </cfRule>
    <cfRule type="expression" dxfId="41066" priority="8514">
      <formula>$T1862="ENVIO OS N1"</formula>
    </cfRule>
  </conditionalFormatting>
  <conditionalFormatting sqref="A1909">
    <cfRule type="expression" dxfId="41065" priority="8112">
      <formula>$T1909="FINALIZADO"</formula>
    </cfRule>
    <cfRule type="expression" dxfId="41064" priority="8122">
      <formula>$T1909="FINALIZADO"</formula>
    </cfRule>
    <cfRule type="expression" dxfId="41063" priority="8114">
      <formula>$T1909="ENVIO OS"</formula>
    </cfRule>
    <cfRule type="expression" dxfId="41062" priority="8113">
      <formula>$T1909=""</formula>
    </cfRule>
    <cfRule type="expression" dxfId="41061" priority="8124">
      <formula>$T1909="ENVIO OS"</formula>
    </cfRule>
    <cfRule type="expression" dxfId="41060" priority="8123">
      <formula>$T1909=""</formula>
    </cfRule>
  </conditionalFormatting>
  <conditionalFormatting sqref="A1923">
    <cfRule type="expression" dxfId="41059" priority="7949">
      <formula>$T1923="ENVIO OS"</formula>
    </cfRule>
    <cfRule type="expression" dxfId="41058" priority="7948">
      <formula>$T1923=""</formula>
    </cfRule>
    <cfRule type="expression" dxfId="41057" priority="7947">
      <formula>$T1923="FINALIZADO"</formula>
    </cfRule>
    <cfRule type="expression" dxfId="41056" priority="7944">
      <formula>$T1923="REINGRESO FINALIZADO"</formula>
    </cfRule>
    <cfRule type="expression" dxfId="41055" priority="7945">
      <formula>$T1923="ENVIO OS N2"</formula>
    </cfRule>
    <cfRule type="expression" dxfId="41054" priority="7946">
      <formula>$T1923="ENVIO OS N1"</formula>
    </cfRule>
  </conditionalFormatting>
  <conditionalFormatting sqref="A1959">
    <cfRule type="expression" dxfId="41053" priority="7659">
      <formula>$T1959=""</formula>
    </cfRule>
    <cfRule type="expression" dxfId="41052" priority="7658">
      <formula>$T1959="FINALIZADO"</formula>
    </cfRule>
    <cfRule type="expression" dxfId="41051" priority="7660">
      <formula>$T1959="ENVIO OS"</formula>
    </cfRule>
  </conditionalFormatting>
  <conditionalFormatting sqref="A1989">
    <cfRule type="expression" dxfId="41050" priority="7216">
      <formula>$T1989="REINGRESO FINALIZADO"</formula>
    </cfRule>
    <cfRule type="expression" dxfId="41049" priority="7218">
      <formula>$T1989="ENVIO OS N1"</formula>
    </cfRule>
    <cfRule type="expression" dxfId="41048" priority="7217">
      <formula>$T1989="ENVIO OS N2"</formula>
    </cfRule>
    <cfRule type="expression" dxfId="41047" priority="7221">
      <formula>$T1989="ENVIO OS"</formula>
    </cfRule>
    <cfRule type="expression" dxfId="41046" priority="7220">
      <formula>$T1989=""</formula>
    </cfRule>
    <cfRule type="expression" dxfId="41045" priority="7219">
      <formula>$T1989="FINALIZADO"</formula>
    </cfRule>
  </conditionalFormatting>
  <conditionalFormatting sqref="A2094">
    <cfRule type="expression" dxfId="41044" priority="9529">
      <formula>$T2094="ENVIO OS N2"</formula>
    </cfRule>
    <cfRule type="expression" dxfId="41043" priority="9528">
      <formula>$T2094="REINGRESO FINALIZADO"</formula>
    </cfRule>
    <cfRule type="expression" dxfId="41042" priority="9530">
      <formula>$T2094="ENVIO OS N1"</formula>
    </cfRule>
  </conditionalFormatting>
  <conditionalFormatting sqref="A2099">
    <cfRule type="expression" dxfId="41041" priority="6522">
      <formula>$T2099=""</formula>
    </cfRule>
    <cfRule type="expression" dxfId="41040" priority="6523">
      <formula>$T2099="ENVIO OS"</formula>
    </cfRule>
    <cfRule type="expression" dxfId="41039" priority="6521">
      <formula>$T2099="FINALIZADO"</formula>
    </cfRule>
  </conditionalFormatting>
  <conditionalFormatting sqref="A2133">
    <cfRule type="expression" dxfId="41038" priority="6140">
      <formula>$T2133="ENVIO OS N2"</formula>
    </cfRule>
    <cfRule type="expression" dxfId="41037" priority="6139">
      <formula>$T2133="REINGRESO FINALIZADO"</formula>
    </cfRule>
    <cfRule type="expression" dxfId="41036" priority="6141">
      <formula>$T2133="ENVIO OS N1"</formula>
    </cfRule>
  </conditionalFormatting>
  <conditionalFormatting sqref="A2153">
    <cfRule type="expression" dxfId="41035" priority="5978">
      <formula>$T2153="ENVIO OS"</formula>
    </cfRule>
    <cfRule type="expression" dxfId="41034" priority="5977">
      <formula>$T2153=""</formula>
    </cfRule>
    <cfRule type="expression" dxfId="41033" priority="5973">
      <formula>$T2153="REINGRESO FINALIZADO"</formula>
    </cfRule>
    <cfRule type="expression" dxfId="41032" priority="5974">
      <formula>$T2153="ENVIO OS N2"</formula>
    </cfRule>
    <cfRule type="expression" dxfId="41031" priority="5975">
      <formula>$T2153="ENVIO OS N1"</formula>
    </cfRule>
    <cfRule type="expression" dxfId="41030" priority="5976">
      <formula>$T2153="FINALIZADO"</formula>
    </cfRule>
  </conditionalFormatting>
  <conditionalFormatting sqref="A2193">
    <cfRule type="expression" dxfId="41029" priority="5331">
      <formula>$T2193="REINGRESO FINALIZADO"</formula>
    </cfRule>
    <cfRule type="expression" dxfId="41028" priority="5332">
      <formula>$T2193="ENVIO OS N2"</formula>
    </cfRule>
    <cfRule type="expression" dxfId="41027" priority="5333">
      <formula>$T2193="ENVIO OS N1"</formula>
    </cfRule>
  </conditionalFormatting>
  <conditionalFormatting sqref="A2196">
    <cfRule type="expression" dxfId="41026" priority="5145">
      <formula>$T2196="REINGRESO FINALIZADO"</formula>
    </cfRule>
    <cfRule type="expression" dxfId="41025" priority="5146">
      <formula>$T2196="ENVIO OS N2"</formula>
    </cfRule>
    <cfRule type="expression" dxfId="41024" priority="5147">
      <formula>$T2196="ENVIO OS N1"</formula>
    </cfRule>
  </conditionalFormatting>
  <conditionalFormatting sqref="A2205:A2206">
    <cfRule type="expression" dxfId="41023" priority="4298">
      <formula>$T2205="ENVIO OS N2"</formula>
    </cfRule>
    <cfRule type="expression" dxfId="41022" priority="4297">
      <formula>$T2205="REINGRESO FINALIZADO"</formula>
    </cfRule>
    <cfRule type="expression" dxfId="41021" priority="4299">
      <formula>$T2205="ENVIO OS N1"</formula>
    </cfRule>
  </conditionalFormatting>
  <conditionalFormatting sqref="A2213">
    <cfRule type="expression" dxfId="41020" priority="4111">
      <formula>$T2213="ENVIO OS N2"</formula>
    </cfRule>
    <cfRule type="expression" dxfId="41019" priority="4110">
      <formula>$T2213="REINGRESO FINALIZADO"</formula>
    </cfRule>
    <cfRule type="expression" dxfId="41018" priority="4112">
      <formula>$T2213="ENVIO OS N1"</formula>
    </cfRule>
  </conditionalFormatting>
  <conditionalFormatting sqref="A2214">
    <cfRule type="expression" dxfId="41017" priority="4506">
      <formula>$T2214=""</formula>
    </cfRule>
    <cfRule type="expression" dxfId="41016" priority="4505">
      <formula>$T2214="FINALIZADO"</formula>
    </cfRule>
    <cfRule type="expression" dxfId="41015" priority="4504">
      <formula>$T2214="ENVIO OS N1"</formula>
    </cfRule>
    <cfRule type="expression" dxfId="41014" priority="4502">
      <formula>$T2214="REINGRESO FINALIZADO"</formula>
    </cfRule>
    <cfRule type="expression" dxfId="41013" priority="4503">
      <formula>$T2214="ENVIO OS N2"</formula>
    </cfRule>
    <cfRule type="expression" dxfId="41012" priority="4507">
      <formula>$T2214="ENVIO OS"</formula>
    </cfRule>
  </conditionalFormatting>
  <conditionalFormatting sqref="A2215">
    <cfRule type="expression" dxfId="41011" priority="3935">
      <formula>$T2215="REINGRESO FINALIZADO"</formula>
    </cfRule>
    <cfRule type="expression" dxfId="41010" priority="3937">
      <formula>$T2215="ENVIO OS N1"</formula>
    </cfRule>
    <cfRule type="expression" dxfId="41009" priority="3936">
      <formula>$T2215="ENVIO OS N2"</formula>
    </cfRule>
  </conditionalFormatting>
  <conditionalFormatting sqref="A2235">
    <cfRule type="expression" dxfId="41008" priority="3640">
      <formula>$T2235="ENVIO OS N1"</formula>
    </cfRule>
    <cfRule type="expression" dxfId="41007" priority="3638">
      <formula>$T2235="REINGRESO FINALIZADO"</formula>
    </cfRule>
    <cfRule type="expression" dxfId="41006" priority="3639">
      <formula>$T2235="ENVIO OS N2"</formula>
    </cfRule>
  </conditionalFormatting>
  <conditionalFormatting sqref="A2259">
    <cfRule type="expression" dxfId="41005" priority="3100">
      <formula>$T2275="ENVIO OS N1"</formula>
    </cfRule>
    <cfRule type="expression" dxfId="41004" priority="61018">
      <formula>$T2275="FINALIZADO"</formula>
    </cfRule>
    <cfRule type="expression" dxfId="41003" priority="3099">
      <formula>$T2275="ENVIO OS N2"</formula>
    </cfRule>
    <cfRule type="expression" dxfId="41002" priority="61019">
      <formula>$T2275=""</formula>
    </cfRule>
    <cfRule type="expression" dxfId="41001" priority="3098">
      <formula>$T2275="REINGRESO FINALIZADO"</formula>
    </cfRule>
    <cfRule type="expression" dxfId="41000" priority="61020">
      <formula>$T2275="ENVIO OS"</formula>
    </cfRule>
  </conditionalFormatting>
  <conditionalFormatting sqref="A2286">
    <cfRule type="expression" dxfId="40999" priority="2905">
      <formula>$T2286="ENVIO OS N1"</formula>
    </cfRule>
    <cfRule type="expression" dxfId="40998" priority="2904">
      <formula>$T2286="ENVIO OS N2"</formula>
    </cfRule>
    <cfRule type="expression" dxfId="40997" priority="2903">
      <formula>$T2286="REINGRESO FINALIZADO"</formula>
    </cfRule>
    <cfRule type="expression" dxfId="40996" priority="2907">
      <formula>$T2286=""</formula>
    </cfRule>
    <cfRule type="expression" dxfId="40995" priority="2908">
      <formula>$T2286="ENVIO OS"</formula>
    </cfRule>
    <cfRule type="expression" dxfId="40994" priority="2906">
      <formula>$T2286="FINALIZADO"</formula>
    </cfRule>
  </conditionalFormatting>
  <conditionalFormatting sqref="A2370">
    <cfRule type="expression" dxfId="40993" priority="2174">
      <formula>$T2370="FINALIZADO"</formula>
    </cfRule>
    <cfRule type="expression" dxfId="40992" priority="2175">
      <formula>$T2370=""</formula>
    </cfRule>
    <cfRule type="expression" dxfId="40991" priority="2176">
      <formula>$T2370="ENVIO OS"</formula>
    </cfRule>
    <cfRule type="expression" dxfId="40990" priority="2171">
      <formula>$T2370="REINGRESO FINALIZADO"</formula>
    </cfRule>
    <cfRule type="expression" dxfId="40989" priority="2172">
      <formula>$T2370="ENVIO OS N2"</formula>
    </cfRule>
    <cfRule type="expression" dxfId="40988" priority="2173">
      <formula>$T2370="ENVIO OS N1"</formula>
    </cfRule>
  </conditionalFormatting>
  <conditionalFormatting sqref="A2382">
    <cfRule type="expression" dxfId="40987" priority="1912">
      <formula>$T2382="FINALIZADO"</formula>
    </cfRule>
    <cfRule type="expression" dxfId="40986" priority="1914">
      <formula>$T2382="ENVIO OS"</formula>
    </cfRule>
    <cfRule type="expression" dxfId="40985" priority="1913">
      <formula>$T2382=""</formula>
    </cfRule>
    <cfRule type="expression" dxfId="40984" priority="1911">
      <formula>$T2382="ENVIO OS N1"</formula>
    </cfRule>
    <cfRule type="expression" dxfId="40983" priority="1909">
      <formula>$T2382="REINGRESO FINALIZADO"</formula>
    </cfRule>
    <cfRule type="expression" dxfId="40982" priority="1910">
      <formula>$T2382="ENVIO OS N2"</formula>
    </cfRule>
  </conditionalFormatting>
  <conditionalFormatting sqref="A2396 K2396:N2396 P2396:AF2396 C2396:I2396">
    <cfRule type="expression" dxfId="40981" priority="1625">
      <formula>$T2396="ENVIO OS N1"</formula>
    </cfRule>
    <cfRule type="expression" dxfId="40980" priority="1623">
      <formula>$T2396="REINGRESO FINALIZADO"</formula>
    </cfRule>
    <cfRule type="expression" dxfId="40979" priority="1624">
      <formula>$T2396="ENVIO OS N2"</formula>
    </cfRule>
  </conditionalFormatting>
  <conditionalFormatting sqref="A2396 P2396:AF2396 C2396:N2396">
    <cfRule type="expression" dxfId="40978" priority="1626">
      <formula>$T2396="FINALIZADO"</formula>
    </cfRule>
    <cfRule type="expression" dxfId="40977" priority="1627">
      <formula>$T2396=""</formula>
    </cfRule>
    <cfRule type="expression" dxfId="40976" priority="1628">
      <formula>$T2396="ENVIO OS"</formula>
    </cfRule>
  </conditionalFormatting>
  <conditionalFormatting sqref="A2415">
    <cfRule type="expression" dxfId="40975" priority="1458">
      <formula>$T2415=""</formula>
    </cfRule>
    <cfRule type="expression" dxfId="40974" priority="1463">
      <formula>$T2415="FINALIZADO"</formula>
    </cfRule>
    <cfRule type="expression" dxfId="40973" priority="1464">
      <formula>$T2415=""</formula>
    </cfRule>
    <cfRule type="expression" dxfId="40972" priority="1465">
      <formula>$T2415="ENVIO OS"</formula>
    </cfRule>
    <cfRule type="expression" dxfId="40971" priority="1459">
      <formula>$T2415="ENVIO OS"</formula>
    </cfRule>
    <cfRule type="expression" dxfId="40970" priority="1457">
      <formula>$T2415="FINALIZADO"</formula>
    </cfRule>
  </conditionalFormatting>
  <conditionalFormatting sqref="A2440">
    <cfRule type="expression" dxfId="40969" priority="603">
      <formula>$T2440=""</formula>
    </cfRule>
    <cfRule type="expression" dxfId="40968" priority="604">
      <formula>$T2440="ENVIO OS"</formula>
    </cfRule>
    <cfRule type="expression" dxfId="40967" priority="602">
      <formula>$T2440="FINALIZADO"</formula>
    </cfRule>
    <cfRule type="expression" dxfId="40966" priority="601">
      <formula>$T2440="ENVIO OS N1"</formula>
    </cfRule>
    <cfRule type="expression" dxfId="40965" priority="600">
      <formula>$T2440="ENVIO OS N2"</formula>
    </cfRule>
    <cfRule type="expression" dxfId="40964" priority="599">
      <formula>$T2440="REINGRESO FINALIZADO"</formula>
    </cfRule>
  </conditionalFormatting>
  <conditionalFormatting sqref="A2522 K2522:N2522 P2522:AF2522 C2522:I2522">
    <cfRule type="expression" dxfId="40963" priority="391">
      <formula>$T2522="ENVIO OS N1"</formula>
    </cfRule>
    <cfRule type="expression" dxfId="40962" priority="390">
      <formula>$T2522="ENVIO OS N2"</formula>
    </cfRule>
    <cfRule type="expression" dxfId="40961" priority="389">
      <formula>$T2522="REINGRESO FINALIZADO"</formula>
    </cfRule>
  </conditionalFormatting>
  <conditionalFormatting sqref="A2522 P2522:AF2522 C2522:N2522">
    <cfRule type="expression" dxfId="40960" priority="394">
      <formula>$T2522="ENVIO OS"</formula>
    </cfRule>
    <cfRule type="expression" dxfId="40959" priority="393">
      <formula>$T2522=""</formula>
    </cfRule>
    <cfRule type="expression" dxfId="40958" priority="392">
      <formula>$T2522="FINALIZADO"</formula>
    </cfRule>
  </conditionalFormatting>
  <conditionalFormatting sqref="A2563">
    <cfRule type="expression" dxfId="40957" priority="116">
      <formula>$T2563="ENVIO OS"</formula>
    </cfRule>
    <cfRule type="expression" dxfId="40956" priority="115">
      <formula>$T2563=""</formula>
    </cfRule>
    <cfRule type="expression" dxfId="40955" priority="114">
      <formula>$T2563="FINALIZADO"</formula>
    </cfRule>
    <cfRule type="expression" dxfId="40954" priority="113">
      <formula>$T2563="ENVIO OS N1"</formula>
    </cfRule>
    <cfRule type="expression" dxfId="40953" priority="112">
      <formula>$T2563="ENVIO OS N2"</formula>
    </cfRule>
    <cfRule type="expression" dxfId="40952" priority="111">
      <formula>$T2563="REINGRESO FINALIZADO"</formula>
    </cfRule>
  </conditionalFormatting>
  <conditionalFormatting sqref="A1639:C1639">
    <cfRule type="expression" dxfId="40951" priority="13235">
      <formula>$T1639="REINGRESO FINALIZADO"</formula>
    </cfRule>
    <cfRule type="expression" dxfId="40950" priority="13237">
      <formula>$T1639="ENVIO OS N1"</formula>
    </cfRule>
    <cfRule type="expression" dxfId="40949" priority="13236">
      <formula>$T1639="ENVIO OS N2"</formula>
    </cfRule>
  </conditionalFormatting>
  <conditionalFormatting sqref="A1774:C1775 K1774:N1775 R1774:AF1775 E1774:I1775 P1774:P1775">
    <cfRule type="expression" dxfId="40948" priority="10468">
      <formula>$T1774="ENVIO OS N1"</formula>
    </cfRule>
    <cfRule type="expression" dxfId="40947" priority="10467">
      <formula>$T1774="ENVIO OS N2"</formula>
    </cfRule>
    <cfRule type="expression" dxfId="40946" priority="10466">
      <formula>$T1774="REINGRESO FINALIZADO"</formula>
    </cfRule>
  </conditionalFormatting>
  <conditionalFormatting sqref="A1774:C1775 R1774:AF1775 E1774:N1775 P1774:P1775">
    <cfRule type="expression" dxfId="40945" priority="10469">
      <formula>$T1774="FINALIZADO"</formula>
    </cfRule>
    <cfRule type="expression" dxfId="40944" priority="10471">
      <formula>$T1774="ENVIO OS"</formula>
    </cfRule>
    <cfRule type="expression" dxfId="40943" priority="10470">
      <formula>$T1774=""</formula>
    </cfRule>
  </conditionalFormatting>
  <conditionalFormatting sqref="A1800:C1800">
    <cfRule type="expression" dxfId="40942" priority="9917">
      <formula>$T1800="ENVIO OS N1"</formula>
    </cfRule>
    <cfRule type="expression" dxfId="40941" priority="9916">
      <formula>$T1800="ENVIO OS N2"</formula>
    </cfRule>
    <cfRule type="expression" dxfId="40940" priority="9915">
      <formula>$T1800="REINGRESO FINALIZADO"</formula>
    </cfRule>
  </conditionalFormatting>
  <conditionalFormatting sqref="A1806:C1806 K1806:N1806 R1806:AF1806 E1806:I1806 P1806">
    <cfRule type="expression" dxfId="40939" priority="9888">
      <formula>$T1806="REINGRESO FINALIZADO"</formula>
    </cfRule>
    <cfRule type="expression" dxfId="40938" priority="9889">
      <formula>$T1806="ENVIO OS N2"</formula>
    </cfRule>
    <cfRule type="expression" dxfId="40937" priority="9890">
      <formula>$T1806="ENVIO OS N1"</formula>
    </cfRule>
  </conditionalFormatting>
  <conditionalFormatting sqref="A1806:C1806 R1806:AF1806 E1806:N1806 P1806">
    <cfRule type="expression" dxfId="40936" priority="9891">
      <formula>$T1806="FINALIZADO"</formula>
    </cfRule>
    <cfRule type="expression" dxfId="40935" priority="9893">
      <formula>$T1806="ENVIO OS"</formula>
    </cfRule>
    <cfRule type="expression" dxfId="40934" priority="9892">
      <formula>$T1806=""</formula>
    </cfRule>
  </conditionalFormatting>
  <conditionalFormatting sqref="A1843:C1843 G1843:I1843 E1843">
    <cfRule type="expression" dxfId="40933" priority="9078">
      <formula>$T1843="ENVIO OS N2"</formula>
    </cfRule>
    <cfRule type="expression" dxfId="40932" priority="9079">
      <formula>$T1843="ENVIO OS N1"</formula>
    </cfRule>
    <cfRule type="expression" dxfId="40931" priority="9077">
      <formula>$T1843="REINGRESO FINALIZADO"</formula>
    </cfRule>
  </conditionalFormatting>
  <conditionalFormatting sqref="A1843:C1843 L1843 G1843:I1843 E1843">
    <cfRule type="expression" dxfId="40930" priority="9082">
      <formula>$T1843="ENVIO OS"</formula>
    </cfRule>
    <cfRule type="expression" dxfId="40929" priority="9081">
      <formula>$T1843=""</formula>
    </cfRule>
    <cfRule type="expression" dxfId="40928" priority="9080">
      <formula>$T1843="FINALIZADO"</formula>
    </cfRule>
  </conditionalFormatting>
  <conditionalFormatting sqref="A1843:C1843 L1843:N1843 G1843:I1843 E1843 P1843 V1843:W1843 AA1843:AF1843">
    <cfRule type="expression" dxfId="40927" priority="9096">
      <formula>$T1843="ENVIO OS"</formula>
    </cfRule>
    <cfRule type="expression" dxfId="40926" priority="9095">
      <formula>$T1843=""</formula>
    </cfRule>
    <cfRule type="expression" dxfId="40925" priority="9094">
      <formula>$T1843="FINALIZADO"</formula>
    </cfRule>
    <cfRule type="expression" dxfId="40924" priority="9093">
      <formula>$T1843="ENVIO OS N1"</formula>
    </cfRule>
    <cfRule type="expression" dxfId="40923" priority="9092">
      <formula>$T1843="ENVIO OS N2"</formula>
    </cfRule>
    <cfRule type="expression" dxfId="40922" priority="9091">
      <formula>$T1843="REINGRESO FINALIZADO"</formula>
    </cfRule>
  </conditionalFormatting>
  <conditionalFormatting sqref="A1885:C1885 K1885:N1885 R1885:AF1885 E1885:I1885 P1885">
    <cfRule type="expression" dxfId="40921" priority="8261">
      <formula>$T1885="ENVIO OS N1"</formula>
    </cfRule>
    <cfRule type="expression" dxfId="40920" priority="8260">
      <formula>$T1885="ENVIO OS N2"</formula>
    </cfRule>
    <cfRule type="expression" dxfId="40919" priority="8259">
      <formula>$T1885="REINGRESO FINALIZADO"</formula>
    </cfRule>
  </conditionalFormatting>
  <conditionalFormatting sqref="A1885:C1885 R1885:AF1885 E1885:N1885 P1885">
    <cfRule type="expression" dxfId="40918" priority="8262">
      <formula>$T1885="FINALIZADO"</formula>
    </cfRule>
    <cfRule type="expression" dxfId="40917" priority="8263">
      <formula>$T1885=""</formula>
    </cfRule>
    <cfRule type="expression" dxfId="40916" priority="8264">
      <formula>$T1885="ENVIO OS"</formula>
    </cfRule>
  </conditionalFormatting>
  <conditionalFormatting sqref="A2016:C2016 K2016:N2016 R2016:AF2016 E2016:I2016 P2016">
    <cfRule type="expression" dxfId="40915" priority="6999">
      <formula>$T2016="ENVIO OS N2"</formula>
    </cfRule>
    <cfRule type="expression" dxfId="40914" priority="7000">
      <formula>$T2016="ENVIO OS N1"</formula>
    </cfRule>
    <cfRule type="expression" dxfId="40913" priority="6998">
      <formula>$T2016="REINGRESO FINALIZADO"</formula>
    </cfRule>
  </conditionalFormatting>
  <conditionalFormatting sqref="A2016:C2016 R2016:AF2016 E2016:N2016 P2016">
    <cfRule type="expression" dxfId="40912" priority="7003">
      <formula>$T2016="ENVIO OS"</formula>
    </cfRule>
    <cfRule type="expression" dxfId="40911" priority="7001">
      <formula>$T2016="FINALIZADO"</formula>
    </cfRule>
    <cfRule type="expression" dxfId="40910" priority="7002">
      <formula>$T2016=""</formula>
    </cfRule>
  </conditionalFormatting>
  <conditionalFormatting sqref="A2032:C2032 K2032:N2032 R2032:AF2032 E2032:I2032 P2032">
    <cfRule type="expression" dxfId="40909" priority="6928">
      <formula>$T2032="ENVIO OS N2"</formula>
    </cfRule>
    <cfRule type="expression" dxfId="40908" priority="6927">
      <formula>$T2032="REINGRESO FINALIZADO"</formula>
    </cfRule>
    <cfRule type="expression" dxfId="40907" priority="6929">
      <formula>$T2032="ENVIO OS N1"</formula>
    </cfRule>
  </conditionalFormatting>
  <conditionalFormatting sqref="A2032:C2032 R2032:AF2032 E2032:N2032 P2032">
    <cfRule type="expression" dxfId="40906" priority="6932">
      <formula>$T2032="ENVIO OS"</formula>
    </cfRule>
    <cfRule type="expression" dxfId="40905" priority="6931">
      <formula>$T2032=""</formula>
    </cfRule>
    <cfRule type="expression" dxfId="40904" priority="6930">
      <formula>$T2032="FINALIZADO"</formula>
    </cfRule>
  </conditionalFormatting>
  <conditionalFormatting sqref="A2036:C2036 R2036:AF2036 E2036:I2036 K2036:N2036 E2037:F2042 P2036">
    <cfRule type="expression" dxfId="40903" priority="6888">
      <formula>$T2036="ENVIO OS N2"</formula>
    </cfRule>
    <cfRule type="expression" dxfId="40902" priority="6887">
      <formula>$T2036="REINGRESO FINALIZADO"</formula>
    </cfRule>
    <cfRule type="expression" dxfId="40901" priority="6889">
      <formula>$T2036="ENVIO OS N1"</formula>
    </cfRule>
  </conditionalFormatting>
  <conditionalFormatting sqref="A2036:C2036 R2036:AF2036 E2036:N2036 E2037:F2042 P2036">
    <cfRule type="expression" dxfId="40900" priority="6890">
      <formula>$T2036="FINALIZADO"</formula>
    </cfRule>
    <cfRule type="expression" dxfId="40899" priority="6891">
      <formula>$T2036=""</formula>
    </cfRule>
    <cfRule type="expression" dxfId="40898" priority="6892">
      <formula>$T2036="ENVIO OS"</formula>
    </cfRule>
  </conditionalFormatting>
  <conditionalFormatting sqref="A2422:C2422 E2422:N2422 P2422:X2422 Z2422:AF2422">
    <cfRule type="expression" dxfId="40897" priority="1325">
      <formula>$T2422="FINALIZADO"</formula>
    </cfRule>
    <cfRule type="expression" dxfId="40896" priority="1326">
      <formula>$T2422=""</formula>
    </cfRule>
    <cfRule type="expression" dxfId="40895" priority="1327">
      <formula>$T2422="ENVIO OS"</formula>
    </cfRule>
  </conditionalFormatting>
  <conditionalFormatting sqref="A2422:C2422 K2422:N2422 E2422:I2422 P2422:X2422 Z2422:AF2422">
    <cfRule type="expression" dxfId="40894" priority="1324">
      <formula>$T2422="ENVIO OS N1"</formula>
    </cfRule>
    <cfRule type="expression" dxfId="40893" priority="1322">
      <formula>$T2422="REINGRESO FINALIZADO"</formula>
    </cfRule>
    <cfRule type="expression" dxfId="40892" priority="1323">
      <formula>$T2422="ENVIO OS N2"</formula>
    </cfRule>
  </conditionalFormatting>
  <conditionalFormatting sqref="A2427:C2427 E2427:I2427 K2427:N2427 P2427:AF2427">
    <cfRule type="expression" dxfId="40891" priority="1034">
      <formula>$T2427="REINGRESO FINALIZADO"</formula>
    </cfRule>
    <cfRule type="expression" dxfId="40890" priority="1035">
      <formula>$T2427="ENVIO OS N2"</formula>
    </cfRule>
    <cfRule type="expression" dxfId="40889" priority="1036">
      <formula>$T2427="ENVIO OS N1"</formula>
    </cfRule>
  </conditionalFormatting>
  <conditionalFormatting sqref="A2427:C2427 E2427:N2427 P2427:AF2427">
    <cfRule type="expression" dxfId="40888" priority="1039">
      <formula>$T2427="ENVIO OS"</formula>
    </cfRule>
    <cfRule type="expression" dxfId="40887" priority="1038">
      <formula>$T2427=""</formula>
    </cfRule>
    <cfRule type="expression" dxfId="40886" priority="1037">
      <formula>$T2427="FINALIZADO"</formula>
    </cfRule>
  </conditionalFormatting>
  <conditionalFormatting sqref="A2472:C2472 E2472:L2472 P2472:X2472 Z2472:AF2472">
    <cfRule type="expression" dxfId="40885" priority="718">
      <formula>$T2472="FINALIZADO"</formula>
    </cfRule>
    <cfRule type="expression" dxfId="40884" priority="720">
      <formula>$T2472="ENVIO OS"</formula>
    </cfRule>
    <cfRule type="expression" dxfId="40883" priority="719">
      <formula>$T2472=""</formula>
    </cfRule>
  </conditionalFormatting>
  <conditionalFormatting sqref="A2472:C2472 K2472:L2472 E2472:I2472 P2472:X2472 Z2472:AF2472">
    <cfRule type="expression" dxfId="40882" priority="715">
      <formula>$T2472="REINGRESO FINALIZADO"</formula>
    </cfRule>
    <cfRule type="expression" dxfId="40881" priority="716">
      <formula>$T2472="ENVIO OS N2"</formula>
    </cfRule>
    <cfRule type="expression" dxfId="40880" priority="717">
      <formula>$T2472="ENVIO OS N1"</formula>
    </cfRule>
  </conditionalFormatting>
  <conditionalFormatting sqref="A2527:C2527">
    <cfRule type="expression" dxfId="40879" priority="371">
      <formula>$T2527="ENVIO OS N2"</formula>
    </cfRule>
    <cfRule type="expression" dxfId="40878" priority="372">
      <formula>$T2527="ENVIO OS N1"</formula>
    </cfRule>
    <cfRule type="expression" dxfId="40877" priority="375">
      <formula>$T2527="ENVIO OS"</formula>
    </cfRule>
    <cfRule type="expression" dxfId="40876" priority="374">
      <formula>$T2527=""</formula>
    </cfRule>
    <cfRule type="expression" dxfId="40875" priority="373">
      <formula>$T2527="FINALIZADO"</formula>
    </cfRule>
    <cfRule type="expression" dxfId="40874" priority="370">
      <formula>$T2527="REINGRESO FINALIZADO"</formula>
    </cfRule>
  </conditionalFormatting>
  <conditionalFormatting sqref="A2528:C2530">
    <cfRule type="expression" dxfId="40873" priority="367">
      <formula>$T2528="FINALIZADO"</formula>
    </cfRule>
    <cfRule type="expression" dxfId="40872" priority="366">
      <formula>$T2528="ENVIO OS N1"</formula>
    </cfRule>
    <cfRule type="expression" dxfId="40871" priority="365">
      <formula>$T2528="ENVIO OS N2"</formula>
    </cfRule>
    <cfRule type="expression" dxfId="40870" priority="364">
      <formula>$T2528="REINGRESO FINALIZADO"</formula>
    </cfRule>
    <cfRule type="expression" dxfId="40869" priority="369">
      <formula>$T2528="ENVIO OS"</formula>
    </cfRule>
    <cfRule type="expression" dxfId="40868" priority="368">
      <formula>$T2528=""</formula>
    </cfRule>
  </conditionalFormatting>
  <conditionalFormatting sqref="A2117:D2117 G2117:I2117 L2117:N2117 P2117:AF2117">
    <cfRule type="expression" dxfId="40867" priority="6250">
      <formula>$T2117="ENVIO OS N2"</formula>
    </cfRule>
    <cfRule type="expression" dxfId="40866" priority="6251">
      <formula>$T2117="ENVIO OS N1"</formula>
    </cfRule>
    <cfRule type="expression" dxfId="40865" priority="6249">
      <formula>$T2117="REINGRESO FINALIZADO"</formula>
    </cfRule>
  </conditionalFormatting>
  <conditionalFormatting sqref="A2117:D2117 G2117:I2117 P2117:AF2117 L2117:N2117">
    <cfRule type="expression" dxfId="40864" priority="6252">
      <formula>$T2117="FINALIZADO"</formula>
    </cfRule>
    <cfRule type="expression" dxfId="40863" priority="6253">
      <formula>$T2117=""</formula>
    </cfRule>
    <cfRule type="expression" dxfId="40862" priority="6254">
      <formula>$T2117="ENVIO OS"</formula>
    </cfRule>
  </conditionalFormatting>
  <conditionalFormatting sqref="A2131:D2131 G2131:I2131 K2131:N2131 P2131:W2131 AB2131:AF2131 Y2131:Z2131">
    <cfRule type="expression" dxfId="40861" priority="6196">
      <formula>$T2131="REINGRESO FINALIZADO"</formula>
    </cfRule>
    <cfRule type="expression" dxfId="40860" priority="6197">
      <formula>$T2131="ENVIO OS N2"</formula>
    </cfRule>
    <cfRule type="expression" dxfId="40859" priority="6198">
      <formula>$T2131="ENVIO OS N1"</formula>
    </cfRule>
  </conditionalFormatting>
  <conditionalFormatting sqref="A2131:D2131 G2131:N2131 P2131:W2131 AB2131:AF2131 Y2131:Z2131">
    <cfRule type="expression" dxfId="40858" priority="6201">
      <formula>$T2131="ENVIO OS"</formula>
    </cfRule>
    <cfRule type="expression" dxfId="40857" priority="6199">
      <formula>$T2131="FINALIZADO"</formula>
    </cfRule>
    <cfRule type="expression" dxfId="40856" priority="6200">
      <formula>$T2131=""</formula>
    </cfRule>
  </conditionalFormatting>
  <conditionalFormatting sqref="A2177:D2177 G2177:I2177 K2177:N2177 P2177:Z2177 AB2177:AF2177">
    <cfRule type="expression" dxfId="40855" priority="5473">
      <formula>$T2177="REINGRESO FINALIZADO"</formula>
    </cfRule>
    <cfRule type="expression" dxfId="40854" priority="5474">
      <formula>$T2177="ENVIO OS N2"</formula>
    </cfRule>
    <cfRule type="expression" dxfId="40853" priority="5475">
      <formula>$T2177="ENVIO OS N1"</formula>
    </cfRule>
  </conditionalFormatting>
  <conditionalFormatting sqref="A2177:D2177 G2177:N2177 P2177:Z2177 AB2177:AF2177">
    <cfRule type="expression" dxfId="40852" priority="5476">
      <formula>$T2177="FINALIZADO"</formula>
    </cfRule>
    <cfRule type="expression" dxfId="40851" priority="5477">
      <formula>$T2177=""</formula>
    </cfRule>
    <cfRule type="expression" dxfId="40850" priority="5478">
      <formula>$T2177="ENVIO OS"</formula>
    </cfRule>
  </conditionalFormatting>
  <conditionalFormatting sqref="A2200:D2200 G2200:I2200 K2200:N2200 P2200:AF2200">
    <cfRule type="expression" dxfId="40849" priority="4940">
      <formula>$T2200="ENVIO OS N2"</formula>
    </cfRule>
    <cfRule type="expression" dxfId="40848" priority="4939">
      <formula>$T2200="REINGRESO FINALIZADO"</formula>
    </cfRule>
    <cfRule type="expression" dxfId="40847" priority="4941">
      <formula>$T2200="ENVIO OS N1"</formula>
    </cfRule>
  </conditionalFormatting>
  <conditionalFormatting sqref="A2200:D2200 G2200:N2200 P2200:AF2200">
    <cfRule type="expression" dxfId="40846" priority="4943">
      <formula>$T2200=""</formula>
    </cfRule>
    <cfRule type="expression" dxfId="40845" priority="4942">
      <formula>$T2200="FINALIZADO"</formula>
    </cfRule>
    <cfRule type="expression" dxfId="40844" priority="4944">
      <formula>$T2200="ENVIO OS"</formula>
    </cfRule>
  </conditionalFormatting>
  <conditionalFormatting sqref="A2328:D2328 G2328:I2328 K2328:N2328 P2328:AF2328">
    <cfRule type="expression" dxfId="40843" priority="2380">
      <formula>$T2328="ENVIO OS N2"</formula>
    </cfRule>
    <cfRule type="expression" dxfId="40842" priority="2379">
      <formula>$T2328="REINGRESO FINALIZADO"</formula>
    </cfRule>
    <cfRule type="expression" dxfId="40841" priority="2381">
      <formula>$T2328="ENVIO OS N1"</formula>
    </cfRule>
  </conditionalFormatting>
  <conditionalFormatting sqref="A2328:D2328 G2328:N2328 P2328:AF2328">
    <cfRule type="expression" dxfId="40840" priority="2382">
      <formula>$T2328="FINALIZADO"</formula>
    </cfRule>
    <cfRule type="expression" dxfId="40839" priority="2383">
      <formula>$T2328=""</formula>
    </cfRule>
    <cfRule type="expression" dxfId="40838" priority="2384">
      <formula>$T2328="ENVIO OS"</formula>
    </cfRule>
  </conditionalFormatting>
  <conditionalFormatting sqref="A2490:D2490 G2490:I2490 K2490:N2490 P2490:W2490 AB2490:AF2490 Y2490:Z2490">
    <cfRule type="expression" dxfId="40837" priority="528">
      <formula>$T2490="REINGRESO FINALIZADO"</formula>
    </cfRule>
    <cfRule type="expression" dxfId="40836" priority="529">
      <formula>$T2490="ENVIO OS N2"</formula>
    </cfRule>
    <cfRule type="expression" dxfId="40835" priority="530">
      <formula>$T2490="ENVIO OS N1"</formula>
    </cfRule>
  </conditionalFormatting>
  <conditionalFormatting sqref="A2490:D2490 G2490:N2490 P2490:W2490 AB2490:AF2490 Y2490:Z2490">
    <cfRule type="expression" dxfId="40834" priority="533">
      <formula>$T2490="ENVIO OS"</formula>
    </cfRule>
    <cfRule type="expression" dxfId="40833" priority="532">
      <formula>$T2490=""</formula>
    </cfRule>
    <cfRule type="expression" dxfId="40832" priority="531">
      <formula>$T2490="FINALIZADO"</formula>
    </cfRule>
  </conditionalFormatting>
  <conditionalFormatting sqref="A2552:D2552 G2552:I2552 K2552:N2552 P2552:Z2552 AB2552:AF2552">
    <cfRule type="expression" dxfId="40831" priority="212">
      <formula>$T2552="ENVIO OS N1"</formula>
    </cfRule>
    <cfRule type="expression" dxfId="40830" priority="211">
      <formula>$T2552="ENVIO OS N2"</formula>
    </cfRule>
    <cfRule type="expression" dxfId="40829" priority="210">
      <formula>$T2552="REINGRESO FINALIZADO"</formula>
    </cfRule>
  </conditionalFormatting>
  <conditionalFormatting sqref="A2552:D2552 G2552:N2552 P2552:Z2552 AB2552:AF2552">
    <cfRule type="expression" dxfId="40828" priority="213">
      <formula>$T2552="FINALIZADO"</formula>
    </cfRule>
    <cfRule type="expression" dxfId="40827" priority="215">
      <formula>$T2552="ENVIO OS"</formula>
    </cfRule>
    <cfRule type="expression" dxfId="40826" priority="214">
      <formula>$T2552=""</formula>
    </cfRule>
  </conditionalFormatting>
  <conditionalFormatting sqref="A588:E588">
    <cfRule type="expression" dxfId="40825" priority="60404">
      <formula>$T588="ENVIO OS N2"</formula>
    </cfRule>
    <cfRule type="expression" dxfId="40824" priority="60405">
      <formula>$T588="ENVIO OS N1"</formula>
    </cfRule>
    <cfRule type="expression" dxfId="40823" priority="60403">
      <formula>$T588="REINGRESO FINALIZADO"</formula>
    </cfRule>
  </conditionalFormatting>
  <conditionalFormatting sqref="A667:F667">
    <cfRule type="expression" dxfId="40822" priority="59965">
      <formula>$T667="ENVIO OS"</formula>
    </cfRule>
    <cfRule type="expression" dxfId="40821" priority="59964">
      <formula>$T667=""</formula>
    </cfRule>
    <cfRule type="expression" dxfId="40820" priority="59963">
      <formula>$T667="FINALIZADO"</formula>
    </cfRule>
  </conditionalFormatting>
  <conditionalFormatting sqref="A596:H596 F2167:F2171 Q2167:Q2171 AG2167:XFD2171 O16:O2171">
    <cfRule type="expression" dxfId="40819" priority="60430">
      <formula>$T16="ENVIO OS"</formula>
    </cfRule>
    <cfRule type="expression" dxfId="40818" priority="60429">
      <formula>$T16=""</formula>
    </cfRule>
  </conditionalFormatting>
  <conditionalFormatting sqref="A597:H597">
    <cfRule type="expression" dxfId="40817" priority="60436">
      <formula>$T597="ENVIO OS"</formula>
    </cfRule>
    <cfRule type="expression" dxfId="40816" priority="60435">
      <formula>$T597=""</formula>
    </cfRule>
  </conditionalFormatting>
  <conditionalFormatting sqref="A279:I279">
    <cfRule type="expression" dxfId="40815" priority="57330">
      <formula>$T279="ENVIO OS N2"</formula>
    </cfRule>
    <cfRule type="expression" dxfId="40814" priority="57331">
      <formula>$T279="ENVIO OS N1"</formula>
    </cfRule>
    <cfRule type="expression" dxfId="40813" priority="57329">
      <formula>$T279="REINGRESO FINALIZADO"</formula>
    </cfRule>
  </conditionalFormatting>
  <conditionalFormatting sqref="A498:I498">
    <cfRule type="expression" dxfId="40812" priority="60950">
      <formula>$T498="ENVIO OS"</formula>
    </cfRule>
    <cfRule type="expression" dxfId="40811" priority="60949">
      <formula>$T498=""</formula>
    </cfRule>
    <cfRule type="expression" dxfId="40810" priority="60948">
      <formula>$T498="FINALIZADO"</formula>
    </cfRule>
  </conditionalFormatting>
  <conditionalFormatting sqref="A558:I558">
    <cfRule type="expression" dxfId="40809" priority="57354">
      <formula>$T558="REINGRESO FINALIZADO"</formula>
    </cfRule>
    <cfRule type="expression" dxfId="40808" priority="57355">
      <formula>$T558="ENVIO OS N2"</formula>
    </cfRule>
    <cfRule type="expression" dxfId="40807" priority="57356">
      <formula>$T558="ENVIO OS N1"</formula>
    </cfRule>
  </conditionalFormatting>
  <conditionalFormatting sqref="A592:I592">
    <cfRule type="expression" dxfId="40806" priority="60488">
      <formula>$T592="REINGRESO FINALIZADO"</formula>
    </cfRule>
    <cfRule type="expression" dxfId="40805" priority="60489">
      <formula>$T592="ENVIO OS N2"</formula>
    </cfRule>
    <cfRule type="expression" dxfId="40804" priority="60490">
      <formula>$T592="ENVIO OS N1"</formula>
    </cfRule>
  </conditionalFormatting>
  <conditionalFormatting sqref="A594:I594 P594:T594 A589:D591 G589:N591 A600:I600 A602:I602 P598:Q598 A598:H598 K602:N602 K598:N598 K594:N594 K600:N600 V594:AD594 AG1214:XFD1214 AG909:XFD909 AG600:XFD600 AG594:XFD594 AG589:XFD591 AG598:XFD598 AG602:XFD602 P589:AD591 P602:AD602 T598:AD598 P600:AD600 T909 A909 J909:M909 V909:AD909 C909:H909 T1214 A1214 V1214:AD1214 C1214:H1214 J1214:M1214 J1476:K1476 X1721:X1773 J1776:J1786 X1776:X1786 J1788:J1805 X1788:X1805 J1807:J1812 X1807:X1812 J1814:J1817 X1814:X1817 J1721:J1773 X1819:X1822 J2:J1719 X2:X1719 J1825:J1842 X1825:X1842 X1844:X1847 J1844:J1847 J1819:J1822 X1882:X1884 J1882:J1884 X1886:X1893 J1850:J1861 X1850:X1861 J1864:J1880 X1864:X1880 J1911:J1913 X1911:X1913 X1896:X1908 J1915:J1920 X1915:X1920 J1922:J1927 X1922:X1927 X1930:X1950 J1896:J1908 J1930:J1950 X1952:X1967 J1952:J1967 J1969:J1980 X1969:X1980 J1982:J2002 X1982:X2002 J1886:J1893 J2017:J2031 J2004:J2015 X2004:X2015 X2033:X2034 J2033:J2034 X2043:X2060 J2063:J2067 X2063:X2067 X2069:X2078 J2069:J2078 X2080:X2088 J2080:J2088 J2090:J2102 X2090:X2102 X2017:X2031 X2104:X2105 J2104:J2105 J2043:J2060 J2107:J2113 X2107:X2113 X2116 J2116 J2132:J2135 X2118:X2135 J2137:J2139 J2118:J2130 X2137:X2139 J2167:J2171 X2167:X2171 J2176 X2176 X2141:X2149 J2141:J2149 J2151:J2165 X2151:X2165 J2178:J2209 X2178:X2209 X2212:X2221 J2212:J2221 J2223:J2224 X2223:X2224 X2226:X2229 J2226:J2229 J2231:J2252 X2231:X2252 J2255:J2260 X2255:X2260 J2263:J2264 X2263:X2264 J2266:J2327 X2266:X2327 X2329:X2420 X2423:X2442 J2329:J2420 X2444:X2463 J2444:J2463 J2423:J2442 J2473:J2489 X2465:X2470 J2465:J2470 J2491:J2535 X2473:X2535 X2537:X2550 J2537:J2550 J2553 X2553 J2555:J2562 X2555:X2562 X2564:X2575 J2564:J2575 J2577:J3669 X2577:X3669">
    <cfRule type="expression" dxfId="40803" priority="60758">
      <formula>$T2="PEDIDO COMERCIAL"</formula>
    </cfRule>
    <cfRule type="expression" dxfId="40802" priority="60760">
      <formula>$T2="ENVIO OS N2"</formula>
    </cfRule>
    <cfRule type="expression" dxfId="40801" priority="60761">
      <formula>$T2="ENVIO OS N1"</formula>
    </cfRule>
    <cfRule type="expression" dxfId="40800" priority="60759">
      <formula>$T2="REINGRESO FINALIZADO"</formula>
    </cfRule>
  </conditionalFormatting>
  <conditionalFormatting sqref="A594:I594">
    <cfRule type="expression" dxfId="40799" priority="60767">
      <formula>$T594="ENVIO OS"</formula>
    </cfRule>
    <cfRule type="expression" dxfId="40798" priority="60765">
      <formula>$T594="FINALIZADO"</formula>
    </cfRule>
    <cfRule type="expression" dxfId="40797" priority="60766">
      <formula>$T594=""</formula>
    </cfRule>
  </conditionalFormatting>
  <conditionalFormatting sqref="A595:I595">
    <cfRule type="expression" dxfId="40796" priority="60313">
      <formula>$T595="ENVIO OS N1"</formula>
    </cfRule>
    <cfRule type="expression" dxfId="40795" priority="60311">
      <formula>$T595="REINGRESO FINALIZADO"</formula>
    </cfRule>
    <cfRule type="expression" dxfId="40794" priority="60312">
      <formula>$T595="ENVIO OS N2"</formula>
    </cfRule>
  </conditionalFormatting>
  <conditionalFormatting sqref="A599:I599">
    <cfRule type="expression" dxfId="40793" priority="57082">
      <formula>$T599="REINGRESO FINALIZADO"</formula>
    </cfRule>
    <cfRule type="expression" dxfId="40792" priority="57083">
      <formula>$T599="ENVIO OS N2"</formula>
    </cfRule>
    <cfRule type="expression" dxfId="40791" priority="57084">
      <formula>$T599="ENVIO OS N1"</formula>
    </cfRule>
  </conditionalFormatting>
  <conditionalFormatting sqref="A601:I601">
    <cfRule type="expression" dxfId="40790" priority="60303">
      <formula>$T601="ENVIO OS N2"</formula>
    </cfRule>
    <cfRule type="expression" dxfId="40789" priority="60302">
      <formula>$T601="REINGRESO FINALIZADO"</formula>
    </cfRule>
    <cfRule type="expression" dxfId="40788" priority="60304">
      <formula>$T601="ENVIO OS N1"</formula>
    </cfRule>
  </conditionalFormatting>
  <conditionalFormatting sqref="A603:I603">
    <cfRule type="expression" dxfId="40787" priority="57053">
      <formula>$T603="ENVIO OS N1"</formula>
    </cfRule>
    <cfRule type="expression" dxfId="40786" priority="57052">
      <formula>$T603="ENVIO OS N2"</formula>
    </cfRule>
    <cfRule type="expression" dxfId="40785" priority="57051">
      <formula>$T603="REINGRESO FINALIZADO"</formula>
    </cfRule>
  </conditionalFormatting>
  <conditionalFormatting sqref="A605:I607">
    <cfRule type="expression" dxfId="40784" priority="60295">
      <formula>$T605="ENVIO OS N1"</formula>
    </cfRule>
    <cfRule type="expression" dxfId="40783" priority="60293">
      <formula>$T605="REINGRESO FINALIZADO"</formula>
    </cfRule>
    <cfRule type="expression" dxfId="40782" priority="60294">
      <formula>$T605="ENVIO OS N2"</formula>
    </cfRule>
  </conditionalFormatting>
  <conditionalFormatting sqref="A608:I608">
    <cfRule type="expression" dxfId="40781" priority="60259">
      <formula>$T608="ENVIO OS"</formula>
    </cfRule>
    <cfRule type="expression" dxfId="40780" priority="60258">
      <formula>$T608=""</formula>
    </cfRule>
    <cfRule type="expression" dxfId="40779" priority="60257">
      <formula>$T608="FINALIZADO"</formula>
    </cfRule>
  </conditionalFormatting>
  <conditionalFormatting sqref="A610:I610">
    <cfRule type="expression" dxfId="40778" priority="60251">
      <formula>$T610="FINALIZADO"</formula>
    </cfRule>
    <cfRule type="expression" dxfId="40777" priority="60253">
      <formula>$T610="ENVIO OS"</formula>
    </cfRule>
    <cfRule type="expression" dxfId="40776" priority="60252">
      <formula>$T610=""</formula>
    </cfRule>
  </conditionalFormatting>
  <conditionalFormatting sqref="A613:I613">
    <cfRule type="expression" dxfId="40775" priority="60241">
      <formula>$T613="ENVIO OS N1"</formula>
    </cfRule>
    <cfRule type="expression" dxfId="40774" priority="60240">
      <formula>$T613="ENVIO OS N2"</formula>
    </cfRule>
    <cfRule type="expression" dxfId="40773" priority="60239">
      <formula>$T613="REINGRESO FINALIZADO"</formula>
    </cfRule>
  </conditionalFormatting>
  <conditionalFormatting sqref="A614:I614">
    <cfRule type="expression" dxfId="40772" priority="60226">
      <formula>$T614="ENVIO OS N1"</formula>
    </cfRule>
    <cfRule type="expression" dxfId="40771" priority="60225">
      <formula>$T614="ENVIO OS N2"</formula>
    </cfRule>
    <cfRule type="expression" dxfId="40770" priority="60224">
      <formula>$T614="REINGRESO FINALIZADO"</formula>
    </cfRule>
  </conditionalFormatting>
  <conditionalFormatting sqref="A615:I615">
    <cfRule type="expression" dxfId="40769" priority="60212">
      <formula>$T615="REINGRESO FINALIZADO"</formula>
    </cfRule>
    <cfRule type="expression" dxfId="40768" priority="60214">
      <formula>$T615="ENVIO OS N1"</formula>
    </cfRule>
    <cfRule type="expression" dxfId="40767" priority="60213">
      <formula>$T615="ENVIO OS N2"</formula>
    </cfRule>
  </conditionalFormatting>
  <conditionalFormatting sqref="A616:I616">
    <cfRule type="expression" dxfId="40766" priority="60198">
      <formula>$T616="ENVIO OS N2"</formula>
    </cfRule>
    <cfRule type="expression" dxfId="40765" priority="60197">
      <formula>$T616="REINGRESO FINALIZADO"</formula>
    </cfRule>
    <cfRule type="expression" dxfId="40764" priority="60199">
      <formula>$T616="ENVIO OS N1"</formula>
    </cfRule>
  </conditionalFormatting>
  <conditionalFormatting sqref="A626:I626">
    <cfRule type="expression" dxfId="40763" priority="60188">
      <formula>$T626="REINGRESO FINALIZADO"</formula>
    </cfRule>
    <cfRule type="expression" dxfId="40762" priority="60189">
      <formula>$T626="ENVIO OS N2"</formula>
    </cfRule>
    <cfRule type="expression" dxfId="40761" priority="60190">
      <formula>$T626="ENVIO OS N1"</formula>
    </cfRule>
  </conditionalFormatting>
  <conditionalFormatting sqref="A636:I636">
    <cfRule type="expression" dxfId="40760" priority="60140">
      <formula>$T636="REINGRESO FINALIZADO"</formula>
    </cfRule>
    <cfRule type="expression" dxfId="40759" priority="60142">
      <formula>$T636="ENVIO OS N1"</formula>
    </cfRule>
    <cfRule type="expression" dxfId="40758" priority="60141">
      <formula>$T636="ENVIO OS N2"</formula>
    </cfRule>
  </conditionalFormatting>
  <conditionalFormatting sqref="A642:I652">
    <cfRule type="expression" dxfId="40757" priority="60005">
      <formula>$T642="ENVIO OS N1"</formula>
    </cfRule>
    <cfRule type="expression" dxfId="40756" priority="60007">
      <formula>$T642=""</formula>
    </cfRule>
    <cfRule type="expression" dxfId="40755" priority="60008">
      <formula>$T642="ENVIO OS"</formula>
    </cfRule>
    <cfRule type="expression" dxfId="40754" priority="60004">
      <formula>$T642="ENVIO OS N2"</formula>
    </cfRule>
    <cfRule type="expression" dxfId="40753" priority="60003">
      <formula>$T642="REINGRESO FINALIZADO"</formula>
    </cfRule>
    <cfRule type="expression" dxfId="40752" priority="60006">
      <formula>$T642="FINALIZADO"</formula>
    </cfRule>
  </conditionalFormatting>
  <conditionalFormatting sqref="A653:I653">
    <cfRule type="expression" dxfId="40751" priority="55776">
      <formula>$T653="REINGRESO FINALIZADO"</formula>
    </cfRule>
    <cfRule type="expression" dxfId="40750" priority="55777">
      <formula>$T653="ENVIO OS N2"</formula>
    </cfRule>
    <cfRule type="expression" dxfId="40749" priority="55778">
      <formula>$T653="ENVIO OS N1"</formula>
    </cfRule>
  </conditionalFormatting>
  <conditionalFormatting sqref="A657:I657">
    <cfRule type="expression" dxfId="40748" priority="55743">
      <formula>$T657="ENVIO OS N2"</formula>
    </cfRule>
    <cfRule type="expression" dxfId="40747" priority="55742">
      <formula>$T657="REINGRESO FINALIZADO"</formula>
    </cfRule>
    <cfRule type="expression" dxfId="40746" priority="55744">
      <formula>$T657="ENVIO OS N1"</formula>
    </cfRule>
  </conditionalFormatting>
  <conditionalFormatting sqref="A668:I668">
    <cfRule type="expression" dxfId="40745" priority="59950">
      <formula>$T668="ENVIO OS N1"</formula>
    </cfRule>
    <cfRule type="expression" dxfId="40744" priority="59949">
      <formula>$T668="ENVIO OS N2"</formula>
    </cfRule>
    <cfRule type="expression" dxfId="40743" priority="59948">
      <formula>$T668="REINGRESO FINALIZADO"</formula>
    </cfRule>
  </conditionalFormatting>
  <conditionalFormatting sqref="A669:I669">
    <cfRule type="expression" dxfId="40742" priority="59928">
      <formula>$T669="REINGRESO FINALIZADO"</formula>
    </cfRule>
    <cfRule type="expression" dxfId="40741" priority="59929">
      <formula>$T669="ENVIO OS N2"</formula>
    </cfRule>
    <cfRule type="expression" dxfId="40740" priority="59930">
      <formula>$T669="ENVIO OS N1"</formula>
    </cfRule>
  </conditionalFormatting>
  <conditionalFormatting sqref="A671:I671">
    <cfRule type="expression" dxfId="40739" priority="59908">
      <formula>$T671="ENVIO OS N1"</formula>
    </cfRule>
    <cfRule type="expression" dxfId="40738" priority="59909">
      <formula>$T671="FINALIZADO"</formula>
    </cfRule>
    <cfRule type="expression" dxfId="40737" priority="59910">
      <formula>$T671=""</formula>
    </cfRule>
    <cfRule type="expression" dxfId="40736" priority="59911">
      <formula>$T671="ENVIO OS"</formula>
    </cfRule>
    <cfRule type="expression" dxfId="40735" priority="59906">
      <formula>$T671="REINGRESO FINALIZADO"</formula>
    </cfRule>
    <cfRule type="expression" dxfId="40734" priority="59907">
      <formula>$T671="ENVIO OS N2"</formula>
    </cfRule>
  </conditionalFormatting>
  <conditionalFormatting sqref="A672:I672">
    <cfRule type="expression" dxfId="40733" priority="58978">
      <formula>$T672="FINALIZADO"</formula>
    </cfRule>
    <cfRule type="expression" dxfId="40732" priority="58980">
      <formula>$T672="ENVIO OS"</formula>
    </cfRule>
    <cfRule type="expression" dxfId="40731" priority="58979">
      <formula>$T672=""</formula>
    </cfRule>
    <cfRule type="expression" dxfId="40730" priority="58976">
      <formula>$T672="ENVIO OS N2"</formula>
    </cfRule>
    <cfRule type="expression" dxfId="40729" priority="58975">
      <formula>$T672="REINGRESO FINALIZADO"</formula>
    </cfRule>
    <cfRule type="expression" dxfId="40728" priority="58977">
      <formula>$T672="ENVIO OS N1"</formula>
    </cfRule>
  </conditionalFormatting>
  <conditionalFormatting sqref="A674:I674">
    <cfRule type="expression" dxfId="40727" priority="59325">
      <formula>$T674="ENVIO OS N2"</formula>
    </cfRule>
    <cfRule type="expression" dxfId="40726" priority="59324">
      <formula>$T674="REINGRESO FINALIZADO"</formula>
    </cfRule>
    <cfRule type="expression" dxfId="40725" priority="59326">
      <formula>$T674="ENVIO OS N1"</formula>
    </cfRule>
  </conditionalFormatting>
  <conditionalFormatting sqref="A675:I680">
    <cfRule type="expression" dxfId="40724" priority="59005">
      <formula>$T675="ENVIO OS N1"</formula>
    </cfRule>
    <cfRule type="expression" dxfId="40723" priority="59004">
      <formula>$T675="ENVIO OS N2"</formula>
    </cfRule>
    <cfRule type="expression" dxfId="40722" priority="59003">
      <formula>$T675="REINGRESO FINALIZADO"</formula>
    </cfRule>
  </conditionalFormatting>
  <conditionalFormatting sqref="A692:I692">
    <cfRule type="expression" dxfId="40721" priority="58894">
      <formula>$T692="ENVIO OS N1"</formula>
    </cfRule>
    <cfRule type="expression" dxfId="40720" priority="58893">
      <formula>$T692="ENVIO OS N2"</formula>
    </cfRule>
    <cfRule type="expression" dxfId="40719" priority="58892">
      <formula>$T692="REINGRESO FINALIZADO"</formula>
    </cfRule>
  </conditionalFormatting>
  <conditionalFormatting sqref="A697:I718">
    <cfRule type="expression" dxfId="40718" priority="58006">
      <formula>$T697="ENVIO OS N2"</formula>
    </cfRule>
    <cfRule type="expression" dxfId="40717" priority="58005">
      <formula>$T697="REINGRESO FINALIZADO"</formula>
    </cfRule>
    <cfRule type="expression" dxfId="40716" priority="58007">
      <formula>$T697="ENVIO OS N1"</formula>
    </cfRule>
  </conditionalFormatting>
  <conditionalFormatting sqref="A783:I783">
    <cfRule type="expression" dxfId="40715" priority="56984">
      <formula>$T783=""</formula>
    </cfRule>
    <cfRule type="expression" dxfId="40714" priority="56983">
      <formula>$T783="FINALIZADO"</formula>
    </cfRule>
    <cfRule type="expression" dxfId="40713" priority="56982">
      <formula>$T783="ENVIO OS N1"</formula>
    </cfRule>
    <cfRule type="expression" dxfId="40712" priority="56980">
      <formula>$T783="REINGRESO FINALIZADO"</formula>
    </cfRule>
    <cfRule type="expression" dxfId="40711" priority="56981">
      <formula>$T783="ENVIO OS N2"</formula>
    </cfRule>
    <cfRule type="expression" dxfId="40710" priority="56985">
      <formula>$T783="ENVIO OS"</formula>
    </cfRule>
  </conditionalFormatting>
  <conditionalFormatting sqref="A798:I798">
    <cfRule type="expression" dxfId="40709" priority="57236">
      <formula>$T798="ENVIO OS N1"</formula>
    </cfRule>
    <cfRule type="expression" dxfId="40708" priority="57234">
      <formula>$T798="REINGRESO FINALIZADO"</formula>
    </cfRule>
    <cfRule type="expression" dxfId="40707" priority="57235">
      <formula>$T798="ENVIO OS N2"</formula>
    </cfRule>
  </conditionalFormatting>
  <conditionalFormatting sqref="A810:I810">
    <cfRule type="expression" dxfId="40706" priority="56258">
      <formula>$T810="REINGRESO FINALIZADO"</formula>
    </cfRule>
    <cfRule type="expression" dxfId="40705" priority="56259">
      <formula>$T810="ENVIO OS N2"</formula>
    </cfRule>
    <cfRule type="expression" dxfId="40704" priority="56260">
      <formula>$T810="ENVIO OS N1"</formula>
    </cfRule>
  </conditionalFormatting>
  <conditionalFormatting sqref="A812:I812">
    <cfRule type="expression" dxfId="40703" priority="57036">
      <formula>$T812="REINGRESO FINALIZADO"</formula>
    </cfRule>
    <cfRule type="expression" dxfId="40702" priority="57038">
      <formula>$T812="ENVIO OS N1"</formula>
    </cfRule>
    <cfRule type="expression" dxfId="40701" priority="57037">
      <formula>$T812="ENVIO OS N2"</formula>
    </cfRule>
  </conditionalFormatting>
  <conditionalFormatting sqref="A815:I815">
    <cfRule type="expression" dxfId="40700" priority="56950">
      <formula>$T815="ENVIO OS N1"</formula>
    </cfRule>
    <cfRule type="expression" dxfId="40699" priority="56948">
      <formula>$T815="REINGRESO FINALIZADO"</formula>
    </cfRule>
    <cfRule type="expression" dxfId="40698" priority="56949">
      <formula>$T815="ENVIO OS N2"</formula>
    </cfRule>
  </conditionalFormatting>
  <conditionalFormatting sqref="A820:I820">
    <cfRule type="expression" dxfId="40697" priority="56918">
      <formula>$T820="ENVIO OS N2"</formula>
    </cfRule>
    <cfRule type="expression" dxfId="40696" priority="56917">
      <formula>$T820="REINGRESO FINALIZADO"</formula>
    </cfRule>
    <cfRule type="expression" dxfId="40695" priority="56919">
      <formula>$T820="ENVIO OS N1"</formula>
    </cfRule>
  </conditionalFormatting>
  <conditionalFormatting sqref="A838:I838">
    <cfRule type="expression" dxfId="40694" priority="56497">
      <formula>$T838="ENVIO OS N1"</formula>
    </cfRule>
    <cfRule type="expression" dxfId="40693" priority="56495">
      <formula>$T838="REINGRESO FINALIZADO"</formula>
    </cfRule>
    <cfRule type="expression" dxfId="40692" priority="56496">
      <formula>$T838="ENVIO OS N2"</formula>
    </cfRule>
  </conditionalFormatting>
  <conditionalFormatting sqref="A841:I841">
    <cfRule type="expression" dxfId="40691" priority="56425">
      <formula>$T841="REINGRESO FINALIZADO"</formula>
    </cfRule>
    <cfRule type="expression" dxfId="40690" priority="56426">
      <formula>$T841="ENVIO OS N2"</formula>
    </cfRule>
    <cfRule type="expression" dxfId="40689" priority="56427">
      <formula>$T841="ENVIO OS N1"</formula>
    </cfRule>
  </conditionalFormatting>
  <conditionalFormatting sqref="A847:I847">
    <cfRule type="expression" dxfId="40688" priority="56211">
      <formula>$T847="ENVIO OS N1"</formula>
    </cfRule>
    <cfRule type="expression" dxfId="40687" priority="56210">
      <formula>$T847="ENVIO OS N2"</formula>
    </cfRule>
    <cfRule type="expression" dxfId="40686" priority="56209">
      <formula>$T847="REINGRESO FINALIZADO"</formula>
    </cfRule>
  </conditionalFormatting>
  <conditionalFormatting sqref="A852:I852">
    <cfRule type="expression" dxfId="40685" priority="56005">
      <formula>$T852="REINGRESO FINALIZADO"</formula>
    </cfRule>
    <cfRule type="expression" dxfId="40684" priority="56006">
      <formula>$T852="ENVIO OS N2"</formula>
    </cfRule>
    <cfRule type="expression" dxfId="40683" priority="56007">
      <formula>$T852="ENVIO OS N1"</formula>
    </cfRule>
  </conditionalFormatting>
  <conditionalFormatting sqref="A867:I867">
    <cfRule type="expression" dxfId="40682" priority="55796">
      <formula>$T867="ENVIO OS N2"</formula>
    </cfRule>
    <cfRule type="expression" dxfId="40681" priority="55797">
      <formula>$T867="ENVIO OS N1"</formula>
    </cfRule>
    <cfRule type="expression" dxfId="40680" priority="55795">
      <formula>$T867="REINGRESO FINALIZADO"</formula>
    </cfRule>
  </conditionalFormatting>
  <conditionalFormatting sqref="A876:I876">
    <cfRule type="expression" dxfId="40679" priority="54398">
      <formula>$T876="ENVIO OS N2"</formula>
    </cfRule>
    <cfRule type="expression" dxfId="40678" priority="54399">
      <formula>$T876="ENVIO OS N1"</formula>
    </cfRule>
    <cfRule type="expression" dxfId="40677" priority="54397">
      <formula>$T876="REINGRESO FINALIZADO"</formula>
    </cfRule>
  </conditionalFormatting>
  <conditionalFormatting sqref="A997:I997">
    <cfRule type="expression" dxfId="40676" priority="11136">
      <formula>$T997="ENVIO OS N1"</formula>
    </cfRule>
    <cfRule type="expression" dxfId="40675" priority="11135">
      <formula>$T997="ENVIO OS N2"</formula>
    </cfRule>
    <cfRule type="expression" dxfId="40674" priority="11134">
      <formula>$T997="REINGRESO FINALIZADO"</formula>
    </cfRule>
  </conditionalFormatting>
  <conditionalFormatting sqref="A1720:I1720 K1720:N1720 P1720 R1720:AF1720">
    <cfRule type="expression" dxfId="40673" priority="10832">
      <formula>$T1720="REINGRESO FINALIZADO"</formula>
    </cfRule>
    <cfRule type="expression" dxfId="40672" priority="10833">
      <formula>$T1720="ENVIO OS N2"</formula>
    </cfRule>
    <cfRule type="expression" dxfId="40671" priority="10834">
      <formula>$T1720="ENVIO OS N1"</formula>
    </cfRule>
  </conditionalFormatting>
  <conditionalFormatting sqref="A1782:I1782">
    <cfRule type="expression" dxfId="40670" priority="10375">
      <formula>$T1782="REINGRESO FINALIZADO"</formula>
    </cfRule>
    <cfRule type="expression" dxfId="40669" priority="10376">
      <formula>$T1782="ENVIO OS N2"</formula>
    </cfRule>
    <cfRule type="expression" dxfId="40668" priority="10377">
      <formula>$T1782="ENVIO OS N1"</formula>
    </cfRule>
  </conditionalFormatting>
  <conditionalFormatting sqref="A1787:I1787 K1787:N1787 R1787:AF1787 P1787">
    <cfRule type="expression" dxfId="40667" priority="10148">
      <formula>$T1787="REINGRESO FINALIZADO"</formula>
    </cfRule>
    <cfRule type="expression" dxfId="40666" priority="10149">
      <formula>$T1787="ENVIO OS N2"</formula>
    </cfRule>
    <cfRule type="expression" dxfId="40665" priority="10150">
      <formula>$T1787="ENVIO OS N1"</formula>
    </cfRule>
  </conditionalFormatting>
  <conditionalFormatting sqref="A1813:I1813 K1813:N1813 R1813:AF1813 P1813">
    <cfRule type="expression" dxfId="40664" priority="9692">
      <formula>$T1813="ENVIO OS N2"</formula>
    </cfRule>
    <cfRule type="expression" dxfId="40663" priority="9693">
      <formula>$T1813="ENVIO OS N1"</formula>
    </cfRule>
    <cfRule type="expression" dxfId="40662" priority="9691">
      <formula>$T1813="REINGRESO FINALIZADO"</formula>
    </cfRule>
  </conditionalFormatting>
  <conditionalFormatting sqref="A1818:I1818 K1818:N1818 R1818:AF1818 P1818">
    <cfRule type="expression" dxfId="40661" priority="9664">
      <formula>$T1818="ENVIO OS N2"</formula>
    </cfRule>
    <cfRule type="expression" dxfId="40660" priority="9665">
      <formula>$T1818="ENVIO OS N1"</formula>
    </cfRule>
    <cfRule type="expression" dxfId="40659" priority="9663">
      <formula>$T1818="REINGRESO FINALIZADO"</formula>
    </cfRule>
  </conditionalFormatting>
  <conditionalFormatting sqref="A1823:I1823 K1823:N1823 R1823:AF1823 P1823">
    <cfRule type="expression" dxfId="40658" priority="9625">
      <formula>$T1823="REINGRESO FINALIZADO"</formula>
    </cfRule>
    <cfRule type="expression" dxfId="40657" priority="9626">
      <formula>$T1823="ENVIO OS N2"</formula>
    </cfRule>
    <cfRule type="expression" dxfId="40656" priority="9627">
      <formula>$T1823="ENVIO OS N1"</formula>
    </cfRule>
  </conditionalFormatting>
  <conditionalFormatting sqref="A1824:I1824 K1824:N1824 P1824 R1824:AF1824">
    <cfRule type="expression" dxfId="40655" priority="9598">
      <formula>$T1824="ENVIO OS N1"</formula>
    </cfRule>
    <cfRule type="expression" dxfId="40654" priority="9597">
      <formula>$T1824="ENVIO OS N2"</formula>
    </cfRule>
    <cfRule type="expression" dxfId="40653" priority="9596">
      <formula>$T1824="REINGRESO FINALIZADO"</formula>
    </cfRule>
  </conditionalFormatting>
  <conditionalFormatting sqref="A1848:I1848 K1848:N1848 R1848:AF1848 P1848">
    <cfRule type="expression" dxfId="40652" priority="8937">
      <formula>$T1848="REINGRESO FINALIZADO"</formula>
    </cfRule>
    <cfRule type="expression" dxfId="40651" priority="8938">
      <formula>$T1848="ENVIO OS N2"</formula>
    </cfRule>
    <cfRule type="expression" dxfId="40650" priority="8939">
      <formula>$T1848="ENVIO OS N1"</formula>
    </cfRule>
  </conditionalFormatting>
  <conditionalFormatting sqref="A1849:I1849 K1849:N1849 R1849:XFD1849 P1849">
    <cfRule type="expression" dxfId="40649" priority="8920">
      <formula>$T1849="REINGRESO FINALIZADO"</formula>
    </cfRule>
    <cfRule type="expression" dxfId="40648" priority="8922">
      <formula>$T1849="ENVIO OS N1"</formula>
    </cfRule>
    <cfRule type="expression" dxfId="40647" priority="8921">
      <formula>$T1849="ENVIO OS N2"</formula>
    </cfRule>
  </conditionalFormatting>
  <conditionalFormatting sqref="A1862:I1862 K1862:N1862 AB1862:AF1862 R1862:Z1862 P1862">
    <cfRule type="expression" dxfId="40646" priority="8526">
      <formula>$T1862="REINGRESO FINALIZADO"</formula>
    </cfRule>
    <cfRule type="expression" dxfId="40645" priority="8527">
      <formula>$T1862="ENVIO OS N2"</formula>
    </cfRule>
    <cfRule type="expression" dxfId="40644" priority="8528">
      <formula>$T1862="ENVIO OS N1"</formula>
    </cfRule>
  </conditionalFormatting>
  <conditionalFormatting sqref="A1863:I1863 K1863:N1863 AB1863:AF1863 R1863:Z1863 P1863">
    <cfRule type="expression" dxfId="40643" priority="8424">
      <formula>$T1863="ENVIO OS N2"</formula>
    </cfRule>
    <cfRule type="expression" dxfId="40642" priority="8423">
      <formula>$T1863="REINGRESO FINALIZADO"</formula>
    </cfRule>
    <cfRule type="expression" dxfId="40641" priority="8425">
      <formula>$T1863="ENVIO OS N1"</formula>
    </cfRule>
  </conditionalFormatting>
  <conditionalFormatting sqref="A1881:I1881 K1881:N1881 R1881:AF1881 P1881">
    <cfRule type="expression" dxfId="40640" priority="8330">
      <formula>$T1881="ENVIO OS N1"</formula>
    </cfRule>
    <cfRule type="expression" dxfId="40639" priority="8329">
      <formula>$T1881="ENVIO OS N2"</formula>
    </cfRule>
    <cfRule type="expression" dxfId="40638" priority="8328">
      <formula>$T1881="REINGRESO FINALIZADO"</formula>
    </cfRule>
  </conditionalFormatting>
  <conditionalFormatting sqref="A1894:I1894 K1894:N1894 R1894:AF1894 P1894">
    <cfRule type="expression" dxfId="40637" priority="8230">
      <formula>$T1894="REINGRESO FINALIZADO"</formula>
    </cfRule>
    <cfRule type="expression" dxfId="40636" priority="8231">
      <formula>$T1894="ENVIO OS N2"</formula>
    </cfRule>
    <cfRule type="expression" dxfId="40635" priority="8232">
      <formula>$T1894="ENVIO OS N1"</formula>
    </cfRule>
  </conditionalFormatting>
  <conditionalFormatting sqref="A1895:I1895 K1895:N1895 R1895:AF1895 P1895">
    <cfRule type="expression" dxfId="40634" priority="8177">
      <formula>$T1895="REINGRESO FINALIZADO"</formula>
    </cfRule>
    <cfRule type="expression" dxfId="40633" priority="8178">
      <formula>$T1895="ENVIO OS N2"</formula>
    </cfRule>
    <cfRule type="expression" dxfId="40632" priority="8179">
      <formula>$T1895="ENVIO OS N1"</formula>
    </cfRule>
  </conditionalFormatting>
  <conditionalFormatting sqref="A1909:I1910 K1909:N1910 R1909:AF1910 P1909:P1910">
    <cfRule type="expression" dxfId="40631" priority="8135">
      <formula>$T1909="ENVIO OS N1"</formula>
    </cfRule>
    <cfRule type="expression" dxfId="40630" priority="8134">
      <formula>$T1909="ENVIO OS N2"</formula>
    </cfRule>
    <cfRule type="expression" dxfId="40629" priority="8133">
      <formula>$T1909="REINGRESO FINALIZADO"</formula>
    </cfRule>
  </conditionalFormatting>
  <conditionalFormatting sqref="A1914:I1914 P1914 R1914:AF1914 K1914:N1914">
    <cfRule type="expression" dxfId="40628" priority="8056">
      <formula>$T1914="REINGRESO FINALIZADO"</formula>
    </cfRule>
    <cfRule type="expression" dxfId="40627" priority="8058">
      <formula>$T1914="ENVIO OS N1"</formula>
    </cfRule>
    <cfRule type="expression" dxfId="40626" priority="8057">
      <formula>$T1914="ENVIO OS N2"</formula>
    </cfRule>
  </conditionalFormatting>
  <conditionalFormatting sqref="A1929:I1929 K1929:N1929 R1929:AF1929 P1929">
    <cfRule type="expression" dxfId="40625" priority="7919">
      <formula>$T1929="ENVIO OS N2"</formula>
    </cfRule>
    <cfRule type="expression" dxfId="40624" priority="7920">
      <formula>$T1929="ENVIO OS N1"</formula>
    </cfRule>
    <cfRule type="expression" dxfId="40623" priority="7918">
      <formula>$T1929="REINGRESO FINALIZADO"</formula>
    </cfRule>
  </conditionalFormatting>
  <conditionalFormatting sqref="A1968:I1968 K1968:N1968 P1968:AF1968">
    <cfRule type="expression" dxfId="40622" priority="7501">
      <formula>$T1968="ENVIO OS N1"</formula>
    </cfRule>
    <cfRule type="expression" dxfId="40621" priority="7499">
      <formula>$T1968="REINGRESO FINALIZADO"</formula>
    </cfRule>
    <cfRule type="expression" dxfId="40620" priority="7500">
      <formula>$T1968="ENVIO OS N2"</formula>
    </cfRule>
  </conditionalFormatting>
  <conditionalFormatting sqref="A1981:I1981 K1981:N1981 P1981:AF1981">
    <cfRule type="expression" dxfId="40619" priority="7425">
      <formula>$T1981="REINGRESO FINALIZADO"</formula>
    </cfRule>
    <cfRule type="expression" dxfId="40618" priority="7427">
      <formula>$T1981="ENVIO OS N1"</formula>
    </cfRule>
    <cfRule type="expression" dxfId="40617" priority="7426">
      <formula>$T1981="ENVIO OS N2"</formula>
    </cfRule>
  </conditionalFormatting>
  <conditionalFormatting sqref="A2003:I2003 K2003:N2003 P2003:AF2003">
    <cfRule type="expression" dxfId="40616" priority="7030">
      <formula>$T2003="REINGRESO FINALIZADO"</formula>
    </cfRule>
    <cfRule type="expression" dxfId="40615" priority="7031">
      <formula>$T2003="ENVIO OS N2"</formula>
    </cfRule>
    <cfRule type="expression" dxfId="40614" priority="7032">
      <formula>$T2003="ENVIO OS N1"</formula>
    </cfRule>
  </conditionalFormatting>
  <conditionalFormatting sqref="A2035:I2035 K2035:N2035 Q2036 A2037:D2041 G2037:I2042 K2037:N2042 P2037:AF2042 P2035:AF2035 Q2042:Q2043 A2042:C2042">
    <cfRule type="expression" dxfId="40613" priority="6906">
      <formula>$T2035="ENVIO OS N1"</formula>
    </cfRule>
    <cfRule type="expression" dxfId="40612" priority="6904">
      <formula>$T2035="REINGRESO FINALIZADO"</formula>
    </cfRule>
    <cfRule type="expression" dxfId="40611" priority="6905">
      <formula>$T2035="ENVIO OS N2"</formula>
    </cfRule>
  </conditionalFormatting>
  <conditionalFormatting sqref="A2061:I2061 K2061:N2061 P2061:AF2061">
    <cfRule type="expression" dxfId="40610" priority="6828">
      <formula>$T2061="REINGRESO FINALIZADO"</formula>
    </cfRule>
    <cfRule type="expression" dxfId="40609" priority="6830">
      <formula>$T2061="ENVIO OS N1"</formula>
    </cfRule>
    <cfRule type="expression" dxfId="40608" priority="6829">
      <formula>$T2061="ENVIO OS N2"</formula>
    </cfRule>
  </conditionalFormatting>
  <conditionalFormatting sqref="A2068:I2068 K2068:N2068 R2068:AF2068 P2068">
    <cfRule type="expression" dxfId="40607" priority="6767">
      <formula>$T2068="REINGRESO FINALIZADO"</formula>
    </cfRule>
    <cfRule type="expression" dxfId="40606" priority="6769">
      <formula>$T2068="ENVIO OS N1"</formula>
    </cfRule>
    <cfRule type="expression" dxfId="40605" priority="6768">
      <formula>$T2068="ENVIO OS N2"</formula>
    </cfRule>
  </conditionalFormatting>
  <conditionalFormatting sqref="A2079:I2079 K2079:N2079 P2079:AF2079">
    <cfRule type="expression" dxfId="40604" priority="6650">
      <formula>$T2079="ENVIO OS N2"</formula>
    </cfRule>
    <cfRule type="expression" dxfId="40603" priority="6649">
      <formula>$T2079="REINGRESO FINALIZADO"</formula>
    </cfRule>
    <cfRule type="expression" dxfId="40602" priority="6651">
      <formula>$T2079="ENVIO OS N1"</formula>
    </cfRule>
  </conditionalFormatting>
  <conditionalFormatting sqref="A2089:I2089 K2089:N2089 P2089:AF2089">
    <cfRule type="expression" dxfId="40601" priority="6598">
      <formula>$T2089="ENVIO OS N1"</formula>
    </cfRule>
    <cfRule type="expression" dxfId="40600" priority="6597">
      <formula>$T2089="ENVIO OS N2"</formula>
    </cfRule>
    <cfRule type="expression" dxfId="40599" priority="6596">
      <formula>$T2089="REINGRESO FINALIZADO"</formula>
    </cfRule>
  </conditionalFormatting>
  <conditionalFormatting sqref="A2114:I2114 K2114:M2114 P2114 R2114:AF2114">
    <cfRule type="expression" dxfId="40598" priority="6320">
      <formula>$T2114="ENVIO OS N2"</formula>
    </cfRule>
    <cfRule type="expression" dxfId="40597" priority="6319">
      <formula>$T2114="REINGRESO FINALIZADO"</formula>
    </cfRule>
    <cfRule type="expression" dxfId="40596" priority="6321">
      <formula>$T2114="ENVIO OS N1"</formula>
    </cfRule>
  </conditionalFormatting>
  <conditionalFormatting sqref="A2115:I2115 K2115:M2115 R2115:AF2115 P2115">
    <cfRule type="expression" dxfId="40595" priority="6290">
      <formula>$T2115="REINGRESO FINALIZADO"</formula>
    </cfRule>
    <cfRule type="expression" dxfId="40594" priority="6291">
      <formula>$T2115="ENVIO OS N2"</formula>
    </cfRule>
    <cfRule type="expression" dxfId="40593" priority="6292">
      <formula>$T2115="ENVIO OS N1"</formula>
    </cfRule>
  </conditionalFormatting>
  <conditionalFormatting sqref="A2136:I2136 K2136:N2136 P2136:AF2136">
    <cfRule type="expression" dxfId="40592" priority="6058">
      <formula>$T2136="ENVIO OS N2"</formula>
    </cfRule>
    <cfRule type="expression" dxfId="40591" priority="6059">
      <formula>$T2136="ENVIO OS N1"</formula>
    </cfRule>
    <cfRule type="expression" dxfId="40590" priority="6057">
      <formula>$T2136="REINGRESO FINALIZADO"</formula>
    </cfRule>
  </conditionalFormatting>
  <conditionalFormatting sqref="A2140:I2140 K2140:N2140 P2140:Z2140 AB2140:AF2140">
    <cfRule type="expression" dxfId="40589" priority="5522">
      <formula>$T2140="ENVIO OS N1"</formula>
    </cfRule>
    <cfRule type="expression" dxfId="40588" priority="5521">
      <formula>$T2140="ENVIO OS N2"</formula>
    </cfRule>
    <cfRule type="expression" dxfId="40587" priority="5520">
      <formula>$T2140="REINGRESO FINALIZADO"</formula>
    </cfRule>
  </conditionalFormatting>
  <conditionalFormatting sqref="A2150:I2150 K2150:N2150 P2150:AF2150">
    <cfRule type="expression" dxfId="40586" priority="6022">
      <formula>$T2150="REINGRESO FINALIZADO"</formula>
    </cfRule>
    <cfRule type="expression" dxfId="40585" priority="6023">
      <formula>$T2150="ENVIO OS N2"</formula>
    </cfRule>
    <cfRule type="expression" dxfId="40584" priority="6024">
      <formula>$T2150="ENVIO OS N1"</formula>
    </cfRule>
  </conditionalFormatting>
  <conditionalFormatting sqref="A2166:I2166 K2166:N2166 P2166:AF2166">
    <cfRule type="expression" dxfId="40583" priority="5812">
      <formula>$T2166="REINGRESO FINALIZADO"</formula>
    </cfRule>
    <cfRule type="expression" dxfId="40582" priority="5813">
      <formula>$T2166="ENVIO OS N2"</formula>
    </cfRule>
    <cfRule type="expression" dxfId="40581" priority="5814">
      <formula>$T2166="ENVIO OS N1"</formula>
    </cfRule>
  </conditionalFormatting>
  <conditionalFormatting sqref="A2173:I2173 K2173:N2173 P2173:AF2173">
    <cfRule type="expression" dxfId="40580" priority="5637">
      <formula>$T2173="REINGRESO FINALIZADO"</formula>
    </cfRule>
    <cfRule type="expression" dxfId="40579" priority="5638">
      <formula>$T2173="ENVIO OS N2"</formula>
    </cfRule>
    <cfRule type="expression" dxfId="40578" priority="5639">
      <formula>$T2173="ENVIO OS N1"</formula>
    </cfRule>
  </conditionalFormatting>
  <conditionalFormatting sqref="A2186:I2186 K2186:N2186 P2186:AF2186 Q2187:Q2192">
    <cfRule type="expression" dxfId="40577" priority="5436">
      <formula>$T2186="ENVIO OS N2"</formula>
    </cfRule>
    <cfRule type="expression" dxfId="40576" priority="5435">
      <formula>$T2186="REINGRESO FINALIZADO"</formula>
    </cfRule>
    <cfRule type="expression" dxfId="40575" priority="5437">
      <formula>$T2186="ENVIO OS N1"</formula>
    </cfRule>
  </conditionalFormatting>
  <conditionalFormatting sqref="A2187:I2187 K2187:N2187 P2187 R2187:AF2187">
    <cfRule type="expression" dxfId="40574" priority="5421">
      <formula>$T2187="ENVIO OS N1"</formula>
    </cfRule>
    <cfRule type="expression" dxfId="40573" priority="5419">
      <formula>$T2187="REINGRESO FINALIZADO"</formula>
    </cfRule>
    <cfRule type="expression" dxfId="40572" priority="5420">
      <formula>$T2187="ENVIO OS N2"</formula>
    </cfRule>
  </conditionalFormatting>
  <conditionalFormatting sqref="A2188:I2188 P2188 R2188:AF2188 K2188:N2188">
    <cfRule type="expression" dxfId="40571" priority="5404">
      <formula>$T2188="ENVIO OS N2"</formula>
    </cfRule>
    <cfRule type="expression" dxfId="40570" priority="5403">
      <formula>$T2188="REINGRESO FINALIZADO"</formula>
    </cfRule>
    <cfRule type="expression" dxfId="40569" priority="5405">
      <formula>$T2188="ENVIO OS N1"</formula>
    </cfRule>
  </conditionalFormatting>
  <conditionalFormatting sqref="A2189:I2192 K2189:N2192 P2189:P2192 R2189:AF2191 T2192:AF2192">
    <cfRule type="expression" dxfId="40568" priority="5388">
      <formula>$T2189="ENVIO OS N2"</formula>
    </cfRule>
    <cfRule type="expression" dxfId="40567" priority="5387">
      <formula>$T2189="REINGRESO FINALIZADO"</formula>
    </cfRule>
    <cfRule type="expression" dxfId="40566" priority="5389">
      <formula>$T2189="ENVIO OS N1"</formula>
    </cfRule>
  </conditionalFormatting>
  <conditionalFormatting sqref="A2193:I2193 K2193:N2193 P2193:AF2193">
    <cfRule type="expression" dxfId="40565" priority="5365">
      <formula>$T2193="REINGRESO FINALIZADO"</formula>
    </cfRule>
    <cfRule type="expression" dxfId="40564" priority="5366">
      <formula>$T2193="ENVIO OS N2"</formula>
    </cfRule>
    <cfRule type="expression" dxfId="40563" priority="5367">
      <formula>$T2193="ENVIO OS N1"</formula>
    </cfRule>
  </conditionalFormatting>
  <conditionalFormatting sqref="A2194:I2194 K2194:N2194 P2194:AF2194">
    <cfRule type="expression" dxfId="40562" priority="5192">
      <formula>$T2194="ENVIO OS N1"</formula>
    </cfRule>
    <cfRule type="expression" dxfId="40561" priority="5190">
      <formula>$T2194="REINGRESO FINALIZADO"</formula>
    </cfRule>
    <cfRule type="expression" dxfId="40560" priority="5191">
      <formula>$T2194="ENVIO OS N2"</formula>
    </cfRule>
  </conditionalFormatting>
  <conditionalFormatting sqref="A2196:I2196 K2196:N2196 P2196:AF2196">
    <cfRule type="expression" dxfId="40559" priority="5160">
      <formula>$T2196="ENVIO OS N1"</formula>
    </cfRule>
    <cfRule type="expression" dxfId="40558" priority="5158">
      <formula>$T2196="REINGRESO FINALIZADO"</formula>
    </cfRule>
    <cfRule type="expression" dxfId="40557" priority="5159">
      <formula>$T2196="ENVIO OS N2"</formula>
    </cfRule>
  </conditionalFormatting>
  <conditionalFormatting sqref="A2197:I2197 K2197:N2197 P2197:AF2197">
    <cfRule type="expression" dxfId="40556" priority="4972">
      <formula>$T2197="ENVIO OS N2"</formula>
    </cfRule>
    <cfRule type="expression" dxfId="40555" priority="4971">
      <formula>$T2197="REINGRESO FINALIZADO"</formula>
    </cfRule>
    <cfRule type="expression" dxfId="40554" priority="4973">
      <formula>$T2197="ENVIO OS N1"</formula>
    </cfRule>
  </conditionalFormatting>
  <conditionalFormatting sqref="A2199:I2199 K2199:N2199 P2199:AF2199">
    <cfRule type="expression" dxfId="40553" priority="4828">
      <formula>$T2199="ENVIO OS N2"</formula>
    </cfRule>
    <cfRule type="expression" dxfId="40552" priority="4827">
      <formula>$T2199="REINGRESO FINALIZADO"</formula>
    </cfRule>
    <cfRule type="expression" dxfId="40551" priority="4829">
      <formula>$T2199="ENVIO OS N1"</formula>
    </cfRule>
  </conditionalFormatting>
  <conditionalFormatting sqref="A2201:I2201 P2201:Z2201 AB2201:AF2201">
    <cfRule type="expression" dxfId="40550" priority="4914">
      <formula>$T2201="REINGRESO FINALIZADO"</formula>
    </cfRule>
    <cfRule type="expression" dxfId="40549" priority="4915">
      <formula>$T2201="ENVIO OS N2"</formula>
    </cfRule>
    <cfRule type="expression" dxfId="40548" priority="4916">
      <formula>$T2201="ENVIO OS N1"</formula>
    </cfRule>
  </conditionalFormatting>
  <conditionalFormatting sqref="A2205:I2205 K2205:N2205 P2205:AF2205">
    <cfRule type="expression" dxfId="40547" priority="4332">
      <formula>$T2205="ENVIO OS N2"</formula>
    </cfRule>
    <cfRule type="expression" dxfId="40546" priority="4333">
      <formula>$T2205="ENVIO OS N1"</formula>
    </cfRule>
    <cfRule type="expression" dxfId="40545" priority="4331">
      <formula>$T2205="REINGRESO FINALIZADO"</formula>
    </cfRule>
  </conditionalFormatting>
  <conditionalFormatting sqref="A2206:I2206 K2206:N2206 P2206:AF2206">
    <cfRule type="expression" dxfId="40544" priority="4159">
      <formula>$T2206="REINGRESO FINALIZADO"</formula>
    </cfRule>
    <cfRule type="expression" dxfId="40543" priority="4161">
      <formula>$T2206="ENVIO OS N1"</formula>
    </cfRule>
    <cfRule type="expression" dxfId="40542" priority="4160">
      <formula>$T2206="ENVIO OS N2"</formula>
    </cfRule>
  </conditionalFormatting>
  <conditionalFormatting sqref="A2209:I2209 K2209:N2209 P2209:AF2209">
    <cfRule type="expression" dxfId="40541" priority="4790">
      <formula>$T2209="ENVIO OS N2"</formula>
    </cfRule>
    <cfRule type="expression" dxfId="40540" priority="4789">
      <formula>$T2209="REINGRESO FINALIZADO"</formula>
    </cfRule>
    <cfRule type="expression" dxfId="40539" priority="4791">
      <formula>$T2209="ENVIO OS N1"</formula>
    </cfRule>
  </conditionalFormatting>
  <conditionalFormatting sqref="A2210:I2210 K2210:N2210 P2210:AF2210">
    <cfRule type="expression" dxfId="40538" priority="4759">
      <formula>$T2210="ENVIO OS N1"</formula>
    </cfRule>
    <cfRule type="expression" dxfId="40537" priority="4757">
      <formula>$T2210="REINGRESO FINALIZADO"</formula>
    </cfRule>
    <cfRule type="expression" dxfId="40536" priority="4758">
      <formula>$T2210="ENVIO OS N2"</formula>
    </cfRule>
  </conditionalFormatting>
  <conditionalFormatting sqref="A2211:I2211 K2211:N2211 P2211:AF2211">
    <cfRule type="expression" dxfId="40535" priority="4733">
      <formula>$T2211="ENVIO OS N1"</formula>
    </cfRule>
    <cfRule type="expression" dxfId="40534" priority="4732">
      <formula>$T2211="ENVIO OS N2"</formula>
    </cfRule>
    <cfRule type="expression" dxfId="40533" priority="4731">
      <formula>$T2211="REINGRESO FINALIZADO"</formula>
    </cfRule>
  </conditionalFormatting>
  <conditionalFormatting sqref="A2212:I2212 K2212:N2212 P2212:Z2212 AB2212:AF2212">
    <cfRule type="expression" dxfId="40532" priority="4707">
      <formula>$T2212="ENVIO OS N1"</formula>
    </cfRule>
    <cfRule type="expression" dxfId="40531" priority="4706">
      <formula>$T2212="ENVIO OS N2"</formula>
    </cfRule>
    <cfRule type="expression" dxfId="40530" priority="4705">
      <formula>$T2212="REINGRESO FINALIZADO"</formula>
    </cfRule>
  </conditionalFormatting>
  <conditionalFormatting sqref="A2213:I2213 K2213:N2213 P2213:AF2213">
    <cfRule type="expression" dxfId="40529" priority="3984">
      <formula>$T2213="REINGRESO FINALIZADO"</formula>
    </cfRule>
    <cfRule type="expression" dxfId="40528" priority="3985">
      <formula>$T2213="ENVIO OS N2"</formula>
    </cfRule>
    <cfRule type="expression" dxfId="40527" priority="3986">
      <formula>$T2213="ENVIO OS N1"</formula>
    </cfRule>
  </conditionalFormatting>
  <conditionalFormatting sqref="A2214:I2214 K2214:N2214 P2214:AF2214">
    <cfRule type="expression" dxfId="40526" priority="4529">
      <formula>$T2214="ENVIO OS N1"</formula>
    </cfRule>
    <cfRule type="expression" dxfId="40525" priority="4528">
      <formula>$T2214="ENVIO OS N2"</formula>
    </cfRule>
    <cfRule type="expression" dxfId="40524" priority="4527">
      <formula>$T2214="REINGRESO FINALIZADO"</formula>
    </cfRule>
  </conditionalFormatting>
  <conditionalFormatting sqref="A2215:I2215 K2215:N2215 P2215:AF2215">
    <cfRule type="expression" dxfId="40523" priority="3810">
      <formula>$T2215="ENVIO OS N2"</formula>
    </cfRule>
    <cfRule type="expression" dxfId="40522" priority="3811">
      <formula>$T2215="ENVIO OS N1"</formula>
    </cfRule>
    <cfRule type="expression" dxfId="40521" priority="3809">
      <formula>$T2215="REINGRESO FINALIZADO"</formula>
    </cfRule>
  </conditionalFormatting>
  <conditionalFormatting sqref="A2222:I2222 K2222:N2222 P2222:AF2222">
    <cfRule type="expression" dxfId="40520" priority="3746">
      <formula>$T2222="ENVIO OS N1"</formula>
    </cfRule>
    <cfRule type="expression" dxfId="40519" priority="3745">
      <formula>$T2222="ENVIO OS N2"</formula>
    </cfRule>
    <cfRule type="expression" dxfId="40518" priority="3744">
      <formula>$T2222="REINGRESO FINALIZADO"</formula>
    </cfRule>
  </conditionalFormatting>
  <conditionalFormatting sqref="A2230:I2230 K2230:N2230 P2230:AF2230">
    <cfRule type="expression" dxfId="40517" priority="3700">
      <formula>$T2230="ENVIO OS N1"</formula>
    </cfRule>
    <cfRule type="expression" dxfId="40516" priority="3698">
      <formula>$T2230="REINGRESO FINALIZADO"</formula>
    </cfRule>
    <cfRule type="expression" dxfId="40515" priority="3699">
      <formula>$T2230="ENVIO OS N2"</formula>
    </cfRule>
  </conditionalFormatting>
  <conditionalFormatting sqref="A2235:I2235 K2235:N2235 P2235:AF2235 AA2236">
    <cfRule type="expression" dxfId="40514" priority="3673">
      <formula>$T2235="ENVIO OS N2"</formula>
    </cfRule>
    <cfRule type="expression" dxfId="40513" priority="3674">
      <formula>$T2235="ENVIO OS N1"</formula>
    </cfRule>
    <cfRule type="expression" dxfId="40512" priority="3672">
      <formula>$T2235="REINGRESO FINALIZADO"</formula>
    </cfRule>
  </conditionalFormatting>
  <conditionalFormatting sqref="A2238:I2238 K2238:N2238 P2238:AF2238">
    <cfRule type="expression" dxfId="40511" priority="3499">
      <formula>$T2238="ENVIO OS N1"</formula>
    </cfRule>
    <cfRule type="expression" dxfId="40510" priority="3498">
      <formula>$T2238="ENVIO OS N2"</formula>
    </cfRule>
    <cfRule type="expression" dxfId="40509" priority="3497">
      <formula>$T2238="REINGRESO FINALIZADO"</formula>
    </cfRule>
  </conditionalFormatting>
  <conditionalFormatting sqref="A2248:I2248 K2248:N2248 P2248:AF2248">
    <cfRule type="expression" dxfId="40508" priority="3482">
      <formula>$T2248="ENVIO OS N2"</formula>
    </cfRule>
    <cfRule type="expression" dxfId="40507" priority="3483">
      <formula>$T2248="ENVIO OS N1"</formula>
    </cfRule>
    <cfRule type="expression" dxfId="40506" priority="3481">
      <formula>$T2248="REINGRESO FINALIZADO"</formula>
    </cfRule>
  </conditionalFormatting>
  <conditionalFormatting sqref="A2253:I2253 K2253:N2253 P2253:AF2253">
    <cfRule type="expression" dxfId="40505" priority="3467">
      <formula>$T2253="ENVIO OS N1"</formula>
    </cfRule>
    <cfRule type="expression" dxfId="40504" priority="3465">
      <formula>$T2253="REINGRESO FINALIZADO"</formula>
    </cfRule>
    <cfRule type="expression" dxfId="40503" priority="3466">
      <formula>$T2253="ENVIO OS N2"</formula>
    </cfRule>
  </conditionalFormatting>
  <conditionalFormatting sqref="A2254:I2254 K2254:N2254 P2254:AF2254">
    <cfRule type="expression" dxfId="40502" priority="3301">
      <formula>$T2254="REINGRESO FINALIZADO"</formula>
    </cfRule>
    <cfRule type="expression" dxfId="40501" priority="3302">
      <formula>$T2254="ENVIO OS N2"</formula>
    </cfRule>
    <cfRule type="expression" dxfId="40500" priority="3303">
      <formula>$T2254="ENVIO OS N1"</formula>
    </cfRule>
  </conditionalFormatting>
  <conditionalFormatting sqref="A2258:I2258 P2258:AF2258 K2258:N2258">
    <cfRule type="expression" dxfId="40499" priority="3268">
      <formula>$T2258="ENVIO OS N1"</formula>
    </cfRule>
    <cfRule type="expression" dxfId="40498" priority="3266">
      <formula>$T2258="REINGRESO FINALIZADO"</formula>
    </cfRule>
    <cfRule type="expression" dxfId="40497" priority="3267">
      <formula>$T2258="ENVIO OS N2"</formula>
    </cfRule>
  </conditionalFormatting>
  <conditionalFormatting sqref="A2260:I2260 K2260:N2260 P2260:AF2260">
    <cfRule type="expression" dxfId="40496" priority="3252">
      <formula>$T2260="REINGRESO FINALIZADO"</formula>
    </cfRule>
    <cfRule type="expression" dxfId="40495" priority="3253">
      <formula>$T2260="ENVIO OS N2"</formula>
    </cfRule>
    <cfRule type="expression" dxfId="40494" priority="3254">
      <formula>$T2260="ENVIO OS N1"</formula>
    </cfRule>
  </conditionalFormatting>
  <conditionalFormatting sqref="A2261:I2261 K2261:N2261 P2261:AF2261">
    <cfRule type="expression" dxfId="40493" priority="3245">
      <formula>$T2261="ENVIO OS N1"</formula>
    </cfRule>
    <cfRule type="expression" dxfId="40492" priority="3244">
      <formula>$T2261="ENVIO OS N2"</formula>
    </cfRule>
    <cfRule type="expression" dxfId="40491" priority="3243">
      <formula>$T2261="REINGRESO FINALIZADO"</formula>
    </cfRule>
  </conditionalFormatting>
  <conditionalFormatting sqref="A2262:I2262 K2262:N2262 P2262:AF2262">
    <cfRule type="expression" dxfId="40490" priority="3218">
      <formula>$T2262="ENVIO OS N2"</formula>
    </cfRule>
    <cfRule type="expression" dxfId="40489" priority="3217">
      <formula>$T2262="REINGRESO FINALIZADO"</formula>
    </cfRule>
    <cfRule type="expression" dxfId="40488" priority="3219">
      <formula>$T2262="ENVIO OS N1"</formula>
    </cfRule>
  </conditionalFormatting>
  <conditionalFormatting sqref="A2263:I2263 K2263:N2263 P2263:AF2263">
    <cfRule type="expression" dxfId="40487" priority="3192">
      <formula>$T2263="ENVIO OS N2"</formula>
    </cfRule>
    <cfRule type="expression" dxfId="40486" priority="3191">
      <formula>$T2263="REINGRESO FINALIZADO"</formula>
    </cfRule>
    <cfRule type="expression" dxfId="40485" priority="3193">
      <formula>$T2263="ENVIO OS N1"</formula>
    </cfRule>
  </conditionalFormatting>
  <conditionalFormatting sqref="A2265:I2265 K2265:N2265 P2265:AF2265">
    <cfRule type="expression" dxfId="40484" priority="3161">
      <formula>$T2265="ENVIO OS N1"</formula>
    </cfRule>
    <cfRule type="expression" dxfId="40483" priority="3160">
      <formula>$T2265="ENVIO OS N2"</formula>
    </cfRule>
    <cfRule type="expression" dxfId="40482" priority="3159">
      <formula>$T2265="REINGRESO FINALIZADO"</formula>
    </cfRule>
  </conditionalFormatting>
  <conditionalFormatting sqref="A2291:I2291 K2291:N2291 P2291:AF2291">
    <cfRule type="expression" dxfId="40481" priority="2755">
      <formula>$T2291="REINGRESO FINALIZADO"</formula>
    </cfRule>
    <cfRule type="expression" dxfId="40480" priority="2756">
      <formula>$T2291="ENVIO OS N2"</formula>
    </cfRule>
    <cfRule type="expression" dxfId="40479" priority="2757">
      <formula>$T2291="ENVIO OS N1"</formula>
    </cfRule>
  </conditionalFormatting>
  <conditionalFormatting sqref="A2295:I2295 K2295:N2295 P2295:AF2295">
    <cfRule type="expression" dxfId="40478" priority="2739">
      <formula>$T2295="ENVIO OS N2"</formula>
    </cfRule>
    <cfRule type="expression" dxfId="40477" priority="2740">
      <formula>$T2295="ENVIO OS N1"</formula>
    </cfRule>
    <cfRule type="expression" dxfId="40476" priority="2738">
      <formula>$T2295="REINGRESO FINALIZADO"</formula>
    </cfRule>
  </conditionalFormatting>
  <conditionalFormatting sqref="A2300:I2300 K2300:N2300 P2300:AF2300">
    <cfRule type="expression" dxfId="40475" priority="2707">
      <formula>$T2300="REINGRESO FINALIZADO"</formula>
    </cfRule>
    <cfRule type="expression" dxfId="40474" priority="2708">
      <formula>$T2300="ENVIO OS N2"</formula>
    </cfRule>
    <cfRule type="expression" dxfId="40473" priority="2709">
      <formula>$T2300="ENVIO OS N1"</formula>
    </cfRule>
  </conditionalFormatting>
  <conditionalFormatting sqref="A2305:I2305 K2305:N2305 P2305:AF2305">
    <cfRule type="expression" dxfId="40472" priority="2686">
      <formula>$T2305="ENVIO OS N1"</formula>
    </cfRule>
    <cfRule type="expression" dxfId="40471" priority="2685">
      <formula>$T2305="ENVIO OS N2"</formula>
    </cfRule>
    <cfRule type="expression" dxfId="40470" priority="2684">
      <formula>$T2305="REINGRESO FINALIZADO"</formula>
    </cfRule>
  </conditionalFormatting>
  <conditionalFormatting sqref="A2324:I2324 K2324:N2324 P2324:AF2324">
    <cfRule type="expression" dxfId="40469" priority="2634">
      <formula>$T2324="REINGRESO FINALIZADO"</formula>
    </cfRule>
    <cfRule type="expression" dxfId="40468" priority="2635">
      <formula>$T2324="ENVIO OS N2"</formula>
    </cfRule>
    <cfRule type="expression" dxfId="40467" priority="2636">
      <formula>$T2324="ENVIO OS N1"</formula>
    </cfRule>
  </conditionalFormatting>
  <conditionalFormatting sqref="A2325:I2325 K2325:N2325 P2325:AF2325">
    <cfRule type="expression" dxfId="40466" priority="2593">
      <formula>$T2325="ENVIO OS N1"</formula>
    </cfRule>
    <cfRule type="expression" dxfId="40465" priority="2592">
      <formula>$T2325="ENVIO OS N2"</formula>
    </cfRule>
    <cfRule type="expression" dxfId="40464" priority="2591">
      <formula>$T2325="REINGRESO FINALIZADO"</formula>
    </cfRule>
  </conditionalFormatting>
  <conditionalFormatting sqref="A2334:I2334 K2334:N2334 P2334:AF2334">
    <cfRule type="expression" dxfId="40463" priority="2354">
      <formula>$T2334="ENVIO OS N2"</formula>
    </cfRule>
    <cfRule type="expression" dxfId="40462" priority="2353">
      <formula>$T2334="REINGRESO FINALIZADO"</formula>
    </cfRule>
    <cfRule type="expression" dxfId="40461" priority="2355">
      <formula>$T2334="ENVIO OS N1"</formula>
    </cfRule>
  </conditionalFormatting>
  <conditionalFormatting sqref="A2335:I2335 K2335:N2335 P2335:AF2335">
    <cfRule type="expression" dxfId="40460" priority="2314">
      <formula>$T2335="ENVIO OS N2"</formula>
    </cfRule>
    <cfRule type="expression" dxfId="40459" priority="2315">
      <formula>$T2335="ENVIO OS N1"</formula>
    </cfRule>
    <cfRule type="expression" dxfId="40458" priority="2313">
      <formula>$T2335="REINGRESO FINALIZADO"</formula>
    </cfRule>
  </conditionalFormatting>
  <conditionalFormatting sqref="A2354:I2354 K2354:N2354 P2354:AF2354">
    <cfRule type="expression" dxfId="40457" priority="2281">
      <formula>$T2354="ENVIO OS N1"</formula>
    </cfRule>
    <cfRule type="expression" dxfId="40456" priority="2279">
      <formula>$T2354="REINGRESO FINALIZADO"</formula>
    </cfRule>
    <cfRule type="expression" dxfId="40455" priority="2280">
      <formula>$T2354="ENVIO OS N2"</formula>
    </cfRule>
  </conditionalFormatting>
  <conditionalFormatting sqref="A2358:I2358 K2358:N2358 P2358:AF2358">
    <cfRule type="expression" dxfId="40454" priority="2229">
      <formula>$T2358="REINGRESO FINALIZADO"</formula>
    </cfRule>
    <cfRule type="expression" dxfId="40453" priority="2231">
      <formula>$T2358="ENVIO OS N1"</formula>
    </cfRule>
    <cfRule type="expression" dxfId="40452" priority="2230">
      <formula>$T2358="ENVIO OS N2"</formula>
    </cfRule>
  </conditionalFormatting>
  <conditionalFormatting sqref="A2360:I2360 K2360:N2360 P2360:Q2360 T2360:AF2360">
    <cfRule type="expression" dxfId="40451" priority="2259">
      <formula>$T2360="ENVIO OS N1"</formula>
    </cfRule>
    <cfRule type="expression" dxfId="40450" priority="2258">
      <formula>$T2360="ENVIO OS N2"</formula>
    </cfRule>
    <cfRule type="expression" dxfId="40449" priority="2257">
      <formula>$T2360="REINGRESO FINALIZADO"</formula>
    </cfRule>
  </conditionalFormatting>
  <conditionalFormatting sqref="A2362:I2362 K2362:N2362 P2362:AF2362">
    <cfRule type="expression" dxfId="40448" priority="2213">
      <formula>$T2362="REINGRESO FINALIZADO"</formula>
    </cfRule>
    <cfRule type="expression" dxfId="40447" priority="2214">
      <formula>$T2362="ENVIO OS N2"</formula>
    </cfRule>
    <cfRule type="expression" dxfId="40446" priority="2215">
      <formula>$T2362="ENVIO OS N1"</formula>
    </cfRule>
  </conditionalFormatting>
  <conditionalFormatting sqref="A2370:I2370 K2370:N2370 P2370:AF2370">
    <cfRule type="expression" dxfId="40445" priority="2190">
      <formula>$T2370="REINGRESO FINALIZADO"</formula>
    </cfRule>
    <cfRule type="expression" dxfId="40444" priority="2192">
      <formula>$T2370="ENVIO OS N1"</formula>
    </cfRule>
    <cfRule type="expression" dxfId="40443" priority="2191">
      <formula>$T2370="ENVIO OS N2"</formula>
    </cfRule>
  </conditionalFormatting>
  <conditionalFormatting sqref="A2380:I2380 K2380:N2380 P2380:S2380 V2380:AF2380">
    <cfRule type="expression" dxfId="40442" priority="1997">
      <formula>$T2380="ENVIO OS N2"</formula>
    </cfRule>
    <cfRule type="expression" dxfId="40441" priority="1996">
      <formula>$T2380="REINGRESO FINALIZADO"</formula>
    </cfRule>
    <cfRule type="expression" dxfId="40440" priority="1998">
      <formula>$T2380="ENVIO OS N1"</formula>
    </cfRule>
  </conditionalFormatting>
  <conditionalFormatting sqref="A2381:I2381 K2381:N2381 P2381:AF2381">
    <cfRule type="expression" dxfId="40439" priority="1962">
      <formula>$T2381="REINGRESO FINALIZADO"</formula>
    </cfRule>
    <cfRule type="expression" dxfId="40438" priority="1963">
      <formula>$T2381="ENVIO OS N2"</formula>
    </cfRule>
    <cfRule type="expression" dxfId="40437" priority="1964">
      <formula>$T2381="ENVIO OS N1"</formula>
    </cfRule>
  </conditionalFormatting>
  <conditionalFormatting sqref="A2382:I2382 K2382:N2382 P2382:AF2382">
    <cfRule type="expression" dxfId="40436" priority="1934">
      <formula>$T2382="REINGRESO FINALIZADO"</formula>
    </cfRule>
    <cfRule type="expression" dxfId="40435" priority="1935">
      <formula>$T2382="ENVIO OS N2"</formula>
    </cfRule>
    <cfRule type="expression" dxfId="40434" priority="1936">
      <formula>$T2382="ENVIO OS N1"</formula>
    </cfRule>
  </conditionalFormatting>
  <conditionalFormatting sqref="A2395:I2395 K2395:N2395 P2395:AF2395">
    <cfRule type="expression" dxfId="40433" priority="1773">
      <formula>$T2395="ENVIO OS N1"</formula>
    </cfRule>
    <cfRule type="expression" dxfId="40432" priority="1771">
      <formula>$T2395="REINGRESO FINALIZADO"</formula>
    </cfRule>
    <cfRule type="expression" dxfId="40431" priority="1772">
      <formula>$T2395="ENVIO OS N2"</formula>
    </cfRule>
  </conditionalFormatting>
  <conditionalFormatting sqref="A2398:I2398 P2398:AF2398 K2398:N2398">
    <cfRule type="expression" dxfId="40430" priority="1600">
      <formula>$T2398="REINGRESO FINALIZADO"</formula>
    </cfRule>
    <cfRule type="expression" dxfId="40429" priority="1602">
      <formula>$T2398="ENVIO OS N1"</formula>
    </cfRule>
    <cfRule type="expression" dxfId="40428" priority="1601">
      <formula>$T2398="ENVIO OS N2"</formula>
    </cfRule>
  </conditionalFormatting>
  <conditionalFormatting sqref="A2399:I2399 K2399:N2399 P2399:AF2399">
    <cfRule type="expression" dxfId="40427" priority="1562">
      <formula>$T2399="ENVIO OS N1"</formula>
    </cfRule>
    <cfRule type="expression" dxfId="40426" priority="1561">
      <formula>$T2399="ENVIO OS N2"</formula>
    </cfRule>
    <cfRule type="expression" dxfId="40425" priority="1560">
      <formula>$T2399="REINGRESO FINALIZADO"</formula>
    </cfRule>
  </conditionalFormatting>
  <conditionalFormatting sqref="A2407:I2407 K2407:N2407 P2407:AF2407">
    <cfRule type="expression" dxfId="40424" priority="1534">
      <formula>$T2407="ENVIO OS N1"</formula>
    </cfRule>
    <cfRule type="expression" dxfId="40423" priority="1532">
      <formula>$T2407="REINGRESO FINALIZADO"</formula>
    </cfRule>
    <cfRule type="expression" dxfId="40422" priority="1533">
      <formula>$T2407="ENVIO OS N2"</formula>
    </cfRule>
  </conditionalFormatting>
  <conditionalFormatting sqref="A2415:I2415 K2415:N2415 P2415:AF2415">
    <cfRule type="expression" dxfId="40421" priority="1481">
      <formula>$T2415="ENVIO OS N1"</formula>
    </cfRule>
    <cfRule type="expression" dxfId="40420" priority="1479">
      <formula>$T2415="REINGRESO FINALIZADO"</formula>
    </cfRule>
    <cfRule type="expression" dxfId="40419" priority="1480">
      <formula>$T2415="ENVIO OS N2"</formula>
    </cfRule>
  </conditionalFormatting>
  <conditionalFormatting sqref="A2417:I2417 K2417:N2417 P2417:AF2417">
    <cfRule type="expression" dxfId="40418" priority="1429">
      <formula>$T2417="REINGRESO FINALIZADO"</formula>
    </cfRule>
    <cfRule type="expression" dxfId="40417" priority="1430">
      <formula>$T2417="ENVIO OS N2"</formula>
    </cfRule>
    <cfRule type="expression" dxfId="40416" priority="1431">
      <formula>$T2417="ENVIO OS N1"</formula>
    </cfRule>
  </conditionalFormatting>
  <conditionalFormatting sqref="A2418:I2418 K2418:N2418 P2418:AF2418">
    <cfRule type="expression" dxfId="40415" priority="1407">
      <formula>$T2418="REINGRESO FINALIZADO"</formula>
    </cfRule>
    <cfRule type="expression" dxfId="40414" priority="1409">
      <formula>$T2418="ENVIO OS N1"</formula>
    </cfRule>
    <cfRule type="expression" dxfId="40413" priority="1408">
      <formula>$T2418="ENVIO OS N2"</formula>
    </cfRule>
  </conditionalFormatting>
  <conditionalFormatting sqref="A2419:I2419 K2419:N2419 P2419:AF2419">
    <cfRule type="expression" dxfId="40412" priority="1385">
      <formula>$T2419="REINGRESO FINALIZADO"</formula>
    </cfRule>
    <cfRule type="expression" dxfId="40411" priority="1387">
      <formula>$T2419="ENVIO OS N1"</formula>
    </cfRule>
    <cfRule type="expression" dxfId="40410" priority="1386">
      <formula>$T2419="ENVIO OS N2"</formula>
    </cfRule>
  </conditionalFormatting>
  <conditionalFormatting sqref="A2421:I2421 P2421:AF2421 K2421:N2421">
    <cfRule type="expression" dxfId="40409" priority="1357">
      <formula>$T2421="REINGRESO FINALIZADO"</formula>
    </cfRule>
    <cfRule type="expression" dxfId="40408" priority="1359">
      <formula>$T2421="ENVIO OS N1"</formula>
    </cfRule>
    <cfRule type="expression" dxfId="40407" priority="1358">
      <formula>$T2421="ENVIO OS N2"</formula>
    </cfRule>
  </conditionalFormatting>
  <conditionalFormatting sqref="A2424:I2424 K2424:N2424 P2424:AF2424">
    <cfRule type="expression" dxfId="40406" priority="1256">
      <formula>$T2424="REINGRESO FINALIZADO"</formula>
    </cfRule>
    <cfRule type="expression" dxfId="40405" priority="1257">
      <formula>$T2424="ENVIO OS N2"</formula>
    </cfRule>
    <cfRule type="expression" dxfId="40404" priority="1258">
      <formula>$T2424="ENVIO OS N1"</formula>
    </cfRule>
  </conditionalFormatting>
  <conditionalFormatting sqref="A2426:I2426 K2426:N2426 P2426:AF2426">
    <cfRule type="expression" dxfId="40403" priority="1055">
      <formula>$T2426="ENVIO OS N1"</formula>
    </cfRule>
    <cfRule type="expression" dxfId="40402" priority="1054">
      <formula>$T2426="ENVIO OS N2"</formula>
    </cfRule>
    <cfRule type="expression" dxfId="40401" priority="1053">
      <formula>$T2426="REINGRESO FINALIZADO"</formula>
    </cfRule>
  </conditionalFormatting>
  <conditionalFormatting sqref="A2436:I2436 K2436:N2436 P2436 R2436:AF2436">
    <cfRule type="expression" dxfId="40400" priority="939">
      <formula>$T2436="ENVIO OS N1"</formula>
    </cfRule>
    <cfRule type="expression" dxfId="40399" priority="938">
      <formula>$T2436="ENVIO OS N2"</formula>
    </cfRule>
    <cfRule type="expression" dxfId="40398" priority="937">
      <formula>$T2436="REINGRESO FINALIZADO"</formula>
    </cfRule>
  </conditionalFormatting>
  <conditionalFormatting sqref="A2443:I2443 P2443:AF2443 K2443:N2443">
    <cfRule type="expression" dxfId="40397" priority="865">
      <formula>$T2443="REINGRESO FINALIZADO"</formula>
    </cfRule>
    <cfRule type="expression" dxfId="40396" priority="867">
      <formula>$T2443="ENVIO OS N1"</formula>
    </cfRule>
    <cfRule type="expression" dxfId="40395" priority="866">
      <formula>$T2443="ENVIO OS N2"</formula>
    </cfRule>
  </conditionalFormatting>
  <conditionalFormatting sqref="A2444:I2444 K2444:N2444 P2444:AF2444">
    <cfRule type="expression" dxfId="40394" priority="840">
      <formula>$T2444="ENVIO OS N2"</formula>
    </cfRule>
    <cfRule type="expression" dxfId="40393" priority="839">
      <formula>$T2444="REINGRESO FINALIZADO"</formula>
    </cfRule>
    <cfRule type="expression" dxfId="40392" priority="841">
      <formula>$T2444="ENVIO OS N1"</formula>
    </cfRule>
  </conditionalFormatting>
  <conditionalFormatting sqref="A2459:I2459 K2459:N2459 P2459:AF2459">
    <cfRule type="expression" dxfId="40391" priority="803">
      <formula>$T2459="REINGRESO FINALIZADO"</formula>
    </cfRule>
    <cfRule type="expression" dxfId="40390" priority="804">
      <formula>$T2459="ENVIO OS N2"</formula>
    </cfRule>
    <cfRule type="expression" dxfId="40389" priority="805">
      <formula>$T2459="ENVIO OS N1"</formula>
    </cfRule>
  </conditionalFormatting>
  <conditionalFormatting sqref="A2480:I2480 K2480:N2480 P2480:AF2480">
    <cfRule type="expression" dxfId="40388" priority="649">
      <formula>$T2480="REINGRESO FINALIZADO"</formula>
    </cfRule>
    <cfRule type="expression" dxfId="40387" priority="651">
      <formula>$T2480="ENVIO OS N1"</formula>
    </cfRule>
    <cfRule type="expression" dxfId="40386" priority="650">
      <formula>$T2480="ENVIO OS N2"</formula>
    </cfRule>
  </conditionalFormatting>
  <conditionalFormatting sqref="A2482:I2482 K2482:N2482 P2482:AF2482">
    <cfRule type="expression" dxfId="40385" priority="627">
      <formula>$T2482="REINGRESO FINALIZADO"</formula>
    </cfRule>
    <cfRule type="expression" dxfId="40384" priority="629">
      <formula>$T2482="ENVIO OS N1"</formula>
    </cfRule>
    <cfRule type="expression" dxfId="40383" priority="628">
      <formula>$T2482="ENVIO OS N2"</formula>
    </cfRule>
  </conditionalFormatting>
  <conditionalFormatting sqref="A2514:I2514 K2514:N2514 P2514:AF2514">
    <cfRule type="expression" dxfId="40382" priority="478">
      <formula>$T2514="REINGRESO FINALIZADO"</formula>
    </cfRule>
    <cfRule type="expression" dxfId="40381" priority="479">
      <formula>$T2514="ENVIO OS N2"</formula>
    </cfRule>
    <cfRule type="expression" dxfId="40380" priority="480">
      <formula>$T2514="ENVIO OS N1"</formula>
    </cfRule>
  </conditionalFormatting>
  <conditionalFormatting sqref="A2518:I2518 K2518:N2518 P2518:AF2518">
    <cfRule type="expression" dxfId="40379" priority="426">
      <formula>$T2518="REINGRESO FINALIZADO"</formula>
    </cfRule>
    <cfRule type="expression" dxfId="40378" priority="427">
      <formula>$T2518="ENVIO OS N2"</formula>
    </cfRule>
    <cfRule type="expression" dxfId="40377" priority="428">
      <formula>$T2518="ENVIO OS N1"</formula>
    </cfRule>
  </conditionalFormatting>
  <conditionalFormatting sqref="A2536:I2536 K2536:N2536 P2536:AF2536">
    <cfRule type="expression" dxfId="40376" priority="334">
      <formula>$T2536="REINGRESO FINALIZADO"</formula>
    </cfRule>
    <cfRule type="expression" dxfId="40375" priority="335">
      <formula>$T2536="ENVIO OS N2"</formula>
    </cfRule>
    <cfRule type="expression" dxfId="40374" priority="336">
      <formula>$T2536="ENVIO OS N1"</formula>
    </cfRule>
  </conditionalFormatting>
  <conditionalFormatting sqref="A2540:I2540 K2540:N2540 P2540:AF2540">
    <cfRule type="expression" dxfId="40373" priority="315">
      <formula>$T2540="ENVIO OS N2"</formula>
    </cfRule>
    <cfRule type="expression" dxfId="40372" priority="314">
      <formula>$T2540="REINGRESO FINALIZADO"</formula>
    </cfRule>
    <cfRule type="expression" dxfId="40371" priority="316">
      <formula>$T2540="ENVIO OS N1"</formula>
    </cfRule>
  </conditionalFormatting>
  <conditionalFormatting sqref="A2544:I2544 K2544:N2544 P2544:AF2544">
    <cfRule type="expression" dxfId="40370" priority="297">
      <formula>$T2544="ENVIO OS N1"</formula>
    </cfRule>
    <cfRule type="expression" dxfId="40369" priority="296">
      <formula>$T2544="ENVIO OS N2"</formula>
    </cfRule>
    <cfRule type="expression" dxfId="40368" priority="295">
      <formula>$T2544="REINGRESO FINALIZADO"</formula>
    </cfRule>
  </conditionalFormatting>
  <conditionalFormatting sqref="A2550:I2550 K2550:N2550 P2550:AF2550">
    <cfRule type="expression" dxfId="40367" priority="269">
      <formula>$T2550="ENVIO OS N1"</formula>
    </cfRule>
    <cfRule type="expression" dxfId="40366" priority="268">
      <formula>$T2550="ENVIO OS N2"</formula>
    </cfRule>
    <cfRule type="expression" dxfId="40365" priority="267">
      <formula>$T2550="REINGRESO FINALIZADO"</formula>
    </cfRule>
  </conditionalFormatting>
  <conditionalFormatting sqref="A2551:I2551 P2551:AF2551 K2551:N2551">
    <cfRule type="expression" dxfId="40364" priority="247">
      <formula>$T2551="ENVIO OS N1"</formula>
    </cfRule>
    <cfRule type="expression" dxfId="40363" priority="246">
      <formula>$T2551="ENVIO OS N2"</formula>
    </cfRule>
    <cfRule type="expression" dxfId="40362" priority="245">
      <formula>$T2551="REINGRESO FINALIZADO"</formula>
    </cfRule>
  </conditionalFormatting>
  <conditionalFormatting sqref="A2563:I2563 K2563:N2563 AB2563:AF2563 R2563:Z2563 P2563">
    <cfRule type="expression" dxfId="40361" priority="127">
      <formula>$T2563="ENVIO OS N1"</formula>
    </cfRule>
    <cfRule type="expression" dxfId="40360" priority="125">
      <formula>$T2563="REINGRESO FINALIZADO"</formula>
    </cfRule>
    <cfRule type="expression" dxfId="40359" priority="126">
      <formula>$T2563="ENVIO OS N2"</formula>
    </cfRule>
  </conditionalFormatting>
  <conditionalFormatting sqref="A2:L419">
    <cfRule type="expression" dxfId="40358" priority="55116">
      <formula>$T2=""</formula>
    </cfRule>
    <cfRule type="expression" dxfId="40357" priority="55115">
      <formula>$T2="FINALIZADO"</formula>
    </cfRule>
    <cfRule type="expression" dxfId="40356" priority="55117">
      <formula>$T2="ENVIO OS"</formula>
    </cfRule>
  </conditionalFormatting>
  <conditionalFormatting sqref="A279:L279">
    <cfRule type="expression" dxfId="40355" priority="57332">
      <formula>$T279="FINALIZADO"</formula>
    </cfRule>
    <cfRule type="expression" dxfId="40354" priority="57333">
      <formula>$T279=""</formula>
    </cfRule>
    <cfRule type="expression" dxfId="40353" priority="57334">
      <formula>$T279="ENVIO OS"</formula>
    </cfRule>
  </conditionalFormatting>
  <conditionalFormatting sqref="A420:L420">
    <cfRule type="expression" dxfId="40352" priority="54515">
      <formula>$T420="FINALIZADO"</formula>
    </cfRule>
    <cfRule type="expression" dxfId="40351" priority="54516">
      <formula>$T420=""</formula>
    </cfRule>
    <cfRule type="expression" dxfId="40350" priority="54517">
      <formula>$T420="ENVIO OS"</formula>
    </cfRule>
  </conditionalFormatting>
  <conditionalFormatting sqref="A472:L472">
    <cfRule type="expression" dxfId="40349" priority="55566">
      <formula>$T472="ENVIO OS N1"</formula>
    </cfRule>
    <cfRule type="expression" dxfId="40348" priority="55565">
      <formula>$T472="ENVIO OS N2"</formula>
    </cfRule>
    <cfRule type="expression" dxfId="40347" priority="55564">
      <formula>$T472="REINGRESO FINALIZADO"</formula>
    </cfRule>
    <cfRule type="expression" dxfId="40346" priority="55569">
      <formula>$T472="ENVIO OS"</formula>
    </cfRule>
    <cfRule type="expression" dxfId="40345" priority="55568">
      <formula>$T472=""</formula>
    </cfRule>
    <cfRule type="expression" dxfId="40344" priority="55567">
      <formula>$T472="FINALIZADO"</formula>
    </cfRule>
  </conditionalFormatting>
  <conditionalFormatting sqref="A488:L488">
    <cfRule type="expression" dxfId="40343" priority="55570">
      <formula>$T488="REINGRESO FINALIZADO"</formula>
    </cfRule>
    <cfRule type="expression" dxfId="40342" priority="55573">
      <formula>$T488="FINALIZADO"</formula>
    </cfRule>
    <cfRule type="expression" dxfId="40341" priority="55575">
      <formula>$T488="ENVIO OS"</formula>
    </cfRule>
    <cfRule type="expression" dxfId="40340" priority="55574">
      <formula>$T488=""</formula>
    </cfRule>
    <cfRule type="expression" dxfId="40339" priority="55571">
      <formula>$T488="ENVIO OS N2"</formula>
    </cfRule>
    <cfRule type="expression" dxfId="40338" priority="55572">
      <formula>$T488="ENVIO OS N1"</formula>
    </cfRule>
  </conditionalFormatting>
  <conditionalFormatting sqref="A546:L546">
    <cfRule type="expression" dxfId="40337" priority="55581">
      <formula>$T546="ENVIO OS"</formula>
    </cfRule>
    <cfRule type="expression" dxfId="40336" priority="55577">
      <formula>$T546="ENVIO OS N2"</formula>
    </cfRule>
    <cfRule type="expression" dxfId="40335" priority="55578">
      <formula>$T546="ENVIO OS N1"</formula>
    </cfRule>
    <cfRule type="expression" dxfId="40334" priority="55580">
      <formula>$T546=""</formula>
    </cfRule>
    <cfRule type="expression" dxfId="40333" priority="55579">
      <formula>$T546="FINALIZADO"</formula>
    </cfRule>
    <cfRule type="expression" dxfId="40332" priority="55576">
      <formula>$T546="REINGRESO FINALIZADO"</formula>
    </cfRule>
  </conditionalFormatting>
  <conditionalFormatting sqref="A552:L552">
    <cfRule type="expression" dxfId="40331" priority="60618">
      <formula>$T552=""</formula>
    </cfRule>
    <cfRule type="expression" dxfId="40330" priority="60619">
      <formula>$T552="ENVIO OS"</formula>
    </cfRule>
  </conditionalFormatting>
  <conditionalFormatting sqref="A553:L553">
    <cfRule type="expression" dxfId="40329" priority="60603">
      <formula>$T553=""</formula>
    </cfRule>
    <cfRule type="expression" dxfId="40328" priority="60604">
      <formula>$T553="ENVIO OS"</formula>
    </cfRule>
  </conditionalFormatting>
  <conditionalFormatting sqref="A558:L558">
    <cfRule type="expression" dxfId="40327" priority="57357">
      <formula>$T558="FINALIZADO"</formula>
    </cfRule>
    <cfRule type="expression" dxfId="40326" priority="57359">
      <formula>$T558="ENVIO OS"</formula>
    </cfRule>
    <cfRule type="expression" dxfId="40325" priority="57358">
      <formula>$T558=""</formula>
    </cfRule>
  </conditionalFormatting>
  <conditionalFormatting sqref="A570:L570">
    <cfRule type="expression" dxfId="40324" priority="11206">
      <formula>$T570=""</formula>
    </cfRule>
    <cfRule type="expression" dxfId="40323" priority="11207">
      <formula>$T570="ENVIO OS"</formula>
    </cfRule>
    <cfRule type="expression" dxfId="40322" priority="11205">
      <formula>$T570="FINALIZADO"</formula>
    </cfRule>
  </conditionalFormatting>
  <conditionalFormatting sqref="A673:L673">
    <cfRule type="expression" dxfId="40321" priority="54877">
      <formula>$T673=""</formula>
    </cfRule>
    <cfRule type="expression" dxfId="40320" priority="54857">
      <formula>$T673="FINALIZADO"</formula>
    </cfRule>
    <cfRule type="expression" dxfId="40319" priority="54858">
      <formula>$T673=""</formula>
    </cfRule>
    <cfRule type="expression" dxfId="40318" priority="54859">
      <formula>$T673="ENVIO OS"</formula>
    </cfRule>
    <cfRule type="expression" dxfId="40317" priority="54876">
      <formula>$T673="FINALIZADO"</formula>
    </cfRule>
    <cfRule type="expression" dxfId="40316" priority="54878">
      <formula>$T673="ENVIO OS"</formula>
    </cfRule>
  </conditionalFormatting>
  <conditionalFormatting sqref="A674:L674">
    <cfRule type="expression" dxfId="40315" priority="59329">
      <formula>$T674="ENVIO OS"</formula>
    </cfRule>
    <cfRule type="expression" dxfId="40314" priority="59328">
      <formula>$T674=""</formula>
    </cfRule>
    <cfRule type="expression" dxfId="40313" priority="59327">
      <formula>$T674="FINALIZADO"</formula>
    </cfRule>
  </conditionalFormatting>
  <conditionalFormatting sqref="A675:L680">
    <cfRule type="expression" dxfId="40312" priority="59007">
      <formula>$T675=""</formula>
    </cfRule>
    <cfRule type="expression" dxfId="40311" priority="59008">
      <formula>$T675="ENVIO OS"</formula>
    </cfRule>
    <cfRule type="expression" dxfId="40310" priority="59006">
      <formula>$T675="FINALIZADO"</formula>
    </cfRule>
  </conditionalFormatting>
  <conditionalFormatting sqref="A697:L718">
    <cfRule type="expression" dxfId="40309" priority="58008">
      <formula>$T697="FINALIZADO"</formula>
    </cfRule>
    <cfRule type="expression" dxfId="40308" priority="58009">
      <formula>$T697=""</formula>
    </cfRule>
    <cfRule type="expression" dxfId="40307" priority="58010">
      <formula>$T697="ENVIO OS"</formula>
    </cfRule>
  </conditionalFormatting>
  <conditionalFormatting sqref="A784:L784">
    <cfRule type="expression" dxfId="40306" priority="54924">
      <formula>$T784="ENVIO OS"</formula>
    </cfRule>
    <cfRule type="expression" dxfId="40305" priority="54941">
      <formula>$T784="FINALIZADO"</formula>
    </cfRule>
    <cfRule type="expression" dxfId="40304" priority="54923">
      <formula>$T784=""</formula>
    </cfRule>
    <cfRule type="expression" dxfId="40303" priority="54922">
      <formula>$T784="FINALIZADO"</formula>
    </cfRule>
    <cfRule type="expression" dxfId="40302" priority="54943">
      <formula>$T784="ENVIO OS"</formula>
    </cfRule>
    <cfRule type="expression" dxfId="40301" priority="54942">
      <formula>$T784=""</formula>
    </cfRule>
  </conditionalFormatting>
  <conditionalFormatting sqref="A798:L798">
    <cfRule type="expression" dxfId="40300" priority="57237">
      <formula>$T798="FINALIZADO"</formula>
    </cfRule>
    <cfRule type="expression" dxfId="40299" priority="57238">
      <formula>$T798=""</formula>
    </cfRule>
    <cfRule type="expression" dxfId="40298" priority="57239">
      <formula>$T798="ENVIO OS"</formula>
    </cfRule>
  </conditionalFormatting>
  <conditionalFormatting sqref="A810:L810">
    <cfRule type="expression" dxfId="40297" priority="56263">
      <formula>$T810="ENVIO OS"</formula>
    </cfRule>
    <cfRule type="expression" dxfId="40296" priority="56262">
      <formula>$T810=""</formula>
    </cfRule>
    <cfRule type="expression" dxfId="40295" priority="56261">
      <formula>$T810="FINALIZADO"</formula>
    </cfRule>
  </conditionalFormatting>
  <conditionalFormatting sqref="A812:L812">
    <cfRule type="expression" dxfId="40294" priority="57041">
      <formula>$T812="ENVIO OS"</formula>
    </cfRule>
    <cfRule type="expression" dxfId="40293" priority="57039">
      <formula>$T812="FINALIZADO"</formula>
    </cfRule>
    <cfRule type="expression" dxfId="40292" priority="57040">
      <formula>$T812=""</formula>
    </cfRule>
  </conditionalFormatting>
  <conditionalFormatting sqref="A815:L815">
    <cfRule type="expression" dxfId="40291" priority="56951">
      <formula>$T815="FINALIZADO"</formula>
    </cfRule>
    <cfRule type="expression" dxfId="40290" priority="56952">
      <formula>$T815=""</formula>
    </cfRule>
    <cfRule type="expression" dxfId="40289" priority="56953">
      <formula>$T815="ENVIO OS"</formula>
    </cfRule>
  </conditionalFormatting>
  <conditionalFormatting sqref="A820:L820">
    <cfRule type="expression" dxfId="40288" priority="56922">
      <formula>$T820="ENVIO OS"</formula>
    </cfRule>
    <cfRule type="expression" dxfId="40287" priority="56921">
      <formula>$T820=""</formula>
    </cfRule>
    <cfRule type="expression" dxfId="40286" priority="56920">
      <formula>$T820="FINALIZADO"</formula>
    </cfRule>
  </conditionalFormatting>
  <conditionalFormatting sqref="A823:L823">
    <cfRule type="expression" dxfId="40285" priority="56839">
      <formula>$T823="FINALIZADO"</formula>
    </cfRule>
    <cfRule type="expression" dxfId="40284" priority="56840">
      <formula>$T823=""</formula>
    </cfRule>
    <cfRule type="expression" dxfId="40283" priority="56841">
      <formula>$T823="ENVIO OS"</formula>
    </cfRule>
  </conditionalFormatting>
  <conditionalFormatting sqref="A824:L824">
    <cfRule type="expression" dxfId="40282" priority="11183">
      <formula>$T824="FINALIZADO"</formula>
    </cfRule>
    <cfRule type="expression" dxfId="40281" priority="11185">
      <formula>$T824="ENVIO OS"</formula>
    </cfRule>
    <cfRule type="expression" dxfId="40280" priority="11184">
      <formula>$T824=""</formula>
    </cfRule>
  </conditionalFormatting>
  <conditionalFormatting sqref="A833:L833">
    <cfRule type="expression" dxfId="40279" priority="56558">
      <formula>$T833="FINALIZADO"</formula>
    </cfRule>
    <cfRule type="expression" dxfId="40278" priority="56559">
      <formula>$T833=""</formula>
    </cfRule>
    <cfRule type="expression" dxfId="40277" priority="56560">
      <formula>$T833="ENVIO OS"</formula>
    </cfRule>
  </conditionalFormatting>
  <conditionalFormatting sqref="A836:L837">
    <cfRule type="expression" dxfId="40276" priority="56535">
      <formula>$T836="ENVIO OS"</formula>
    </cfRule>
    <cfRule type="expression" dxfId="40275" priority="56534">
      <formula>$T836=""</formula>
    </cfRule>
    <cfRule type="expression" dxfId="40274" priority="56533">
      <formula>$T836="FINALIZADO"</formula>
    </cfRule>
  </conditionalFormatting>
  <conditionalFormatting sqref="A839:L839">
    <cfRule type="expression" dxfId="40273" priority="56459">
      <formula>$T839="FINALIZADO"</formula>
    </cfRule>
    <cfRule type="expression" dxfId="40272" priority="56460">
      <formula>$T839=""</formula>
    </cfRule>
    <cfRule type="expression" dxfId="40271" priority="56461">
      <formula>$T839="ENVIO OS"</formula>
    </cfRule>
  </conditionalFormatting>
  <conditionalFormatting sqref="A841:L841">
    <cfRule type="expression" dxfId="40270" priority="56428">
      <formula>$T841="FINALIZADO"</formula>
    </cfRule>
    <cfRule type="expression" dxfId="40269" priority="56429">
      <formula>$T841=""</formula>
    </cfRule>
    <cfRule type="expression" dxfId="40268" priority="56430">
      <formula>$T841="ENVIO OS"</formula>
    </cfRule>
  </conditionalFormatting>
  <conditionalFormatting sqref="A847:L847">
    <cfRule type="expression" dxfId="40267" priority="56213">
      <formula>$T847=""</formula>
    </cfRule>
    <cfRule type="expression" dxfId="40266" priority="56212">
      <formula>$T847="FINALIZADO"</formula>
    </cfRule>
    <cfRule type="expression" dxfId="40265" priority="56214">
      <formula>$T847="ENVIO OS"</formula>
    </cfRule>
  </conditionalFormatting>
  <conditionalFormatting sqref="A852:L852">
    <cfRule type="expression" dxfId="40264" priority="56010">
      <formula>$T852="ENVIO OS"</formula>
    </cfRule>
    <cfRule type="expression" dxfId="40263" priority="56009">
      <formula>$T852=""</formula>
    </cfRule>
    <cfRule type="expression" dxfId="40262" priority="56008">
      <formula>$T852="FINALIZADO"</formula>
    </cfRule>
  </conditionalFormatting>
  <conditionalFormatting sqref="A997:L997">
    <cfRule type="expression" dxfId="40261" priority="11138">
      <formula>$T997=""</formula>
    </cfRule>
    <cfRule type="expression" dxfId="40260" priority="11139">
      <formula>$T997="ENVIO OS"</formula>
    </cfRule>
    <cfRule type="expression" dxfId="40259" priority="11137">
      <formula>$T997="FINALIZADO"</formula>
    </cfRule>
  </conditionalFormatting>
  <conditionalFormatting sqref="A1782:L1782">
    <cfRule type="expression" dxfId="40258" priority="10378">
      <formula>$T1782="FINALIZADO"</formula>
    </cfRule>
    <cfRule type="expression" dxfId="40257" priority="10380">
      <formula>$T1782="ENVIO OS"</formula>
    </cfRule>
    <cfRule type="expression" dxfId="40256" priority="10379">
      <formula>$T1782=""</formula>
    </cfRule>
  </conditionalFormatting>
  <conditionalFormatting sqref="A552:M553">
    <cfRule type="expression" dxfId="40255" priority="60599">
      <formula>$T552="FINALIZADO"</formula>
    </cfRule>
  </conditionalFormatting>
  <conditionalFormatting sqref="A865:M865">
    <cfRule type="expression" dxfId="40254" priority="55187">
      <formula>$T865="FINALIZADO"</formula>
    </cfRule>
    <cfRule type="expression" dxfId="40253" priority="55189">
      <formula>$T865="ENVIO OS"</formula>
    </cfRule>
    <cfRule type="expression" dxfId="40252" priority="55188">
      <formula>$T865=""</formula>
    </cfRule>
  </conditionalFormatting>
  <conditionalFormatting sqref="A867:M867">
    <cfRule type="expression" dxfId="40251" priority="55798">
      <formula>$T867="FINALIZADO"</formula>
    </cfRule>
    <cfRule type="expression" dxfId="40250" priority="55799">
      <formula>$T867=""</formula>
    </cfRule>
    <cfRule type="expression" dxfId="40249" priority="55800">
      <formula>$T867="ENVIO OS"</formula>
    </cfRule>
  </conditionalFormatting>
  <conditionalFormatting sqref="A873:M875">
    <cfRule type="expression" dxfId="40248" priority="55399">
      <formula>$T873="FINALIZADO"</formula>
    </cfRule>
    <cfRule type="expression" dxfId="40247" priority="55400">
      <formula>$T873=""</formula>
    </cfRule>
    <cfRule type="expression" dxfId="40246" priority="55401">
      <formula>$T873="ENVIO OS"</formula>
    </cfRule>
  </conditionalFormatting>
  <conditionalFormatting sqref="A2114:M2114 P2114 R2114:AF2114">
    <cfRule type="expression" dxfId="40245" priority="6322">
      <formula>$T2114="FINALIZADO"</formula>
    </cfRule>
    <cfRule type="expression" dxfId="40244" priority="6323">
      <formula>$T2114=""</formula>
    </cfRule>
    <cfRule type="expression" dxfId="40243" priority="6324">
      <formula>$T2114="ENVIO OS"</formula>
    </cfRule>
  </conditionalFormatting>
  <conditionalFormatting sqref="A2115:M2115 R2115:AF2115 P2115">
    <cfRule type="expression" dxfId="40242" priority="6294">
      <formula>$T2115=""</formula>
    </cfRule>
    <cfRule type="expression" dxfId="40241" priority="6293">
      <formula>$T2115="FINALIZADO"</formula>
    </cfRule>
    <cfRule type="expression" dxfId="40240" priority="6295">
      <formula>$T2115="ENVIO OS"</formula>
    </cfRule>
  </conditionalFormatting>
  <conditionalFormatting sqref="A280:N419 P280:U419">
    <cfRule type="expression" dxfId="40239" priority="60957">
      <formula>$T280="FINALIZADO"</formula>
    </cfRule>
  </conditionalFormatting>
  <conditionalFormatting sqref="A420:N420 P420:T420">
    <cfRule type="expression" dxfId="40238" priority="54525">
      <formula>$T420=""</formula>
    </cfRule>
    <cfRule type="expression" dxfId="40237" priority="54526">
      <formula>$T420="ENVIO OS"</formula>
    </cfRule>
  </conditionalFormatting>
  <conditionalFormatting sqref="A420:N420 P420:U420">
    <cfRule type="expression" dxfId="40236" priority="54521">
      <formula>$T420="FINALIZADO"</formula>
    </cfRule>
  </conditionalFormatting>
  <conditionalFormatting sqref="A421:N465">
    <cfRule type="expression" dxfId="40235" priority="60918">
      <formula>$T421="FINALIZADO"</formula>
    </cfRule>
  </conditionalFormatting>
  <conditionalFormatting sqref="A457:N457">
    <cfRule type="expression" dxfId="40234" priority="60919">
      <formula>$T457=""</formula>
    </cfRule>
    <cfRule type="expression" dxfId="40233" priority="60920">
      <formula>$T457="ENVIO OS"</formula>
    </cfRule>
  </conditionalFormatting>
  <conditionalFormatting sqref="A493:N494 P493:T494">
    <cfRule type="expression" dxfId="40232" priority="60744">
      <formula>$T493=""</formula>
    </cfRule>
    <cfRule type="expression" dxfId="40231" priority="60745">
      <formula>$T493="ENVIO OS"</formula>
    </cfRule>
  </conditionalFormatting>
  <conditionalFormatting sqref="A493:N494 P493:U494">
    <cfRule type="expression" dxfId="40230" priority="59549">
      <formula>$T493="FINALIZADO"</formula>
    </cfRule>
  </conditionalFormatting>
  <conditionalFormatting sqref="A495:N497">
    <cfRule type="expression" dxfId="40229" priority="60954">
      <formula>$T495="FINALIZADO"</formula>
    </cfRule>
  </conditionalFormatting>
  <conditionalFormatting sqref="A497:N497">
    <cfRule type="expression" dxfId="40228" priority="60956">
      <formula>$T497="ENVIO OS"</formula>
    </cfRule>
    <cfRule type="expression" dxfId="40227" priority="60955">
      <formula>$T497=""</formula>
    </cfRule>
  </conditionalFormatting>
  <conditionalFormatting sqref="A499:N509">
    <cfRule type="expression" dxfId="40226" priority="60912">
      <formula>$T499="FINALIZADO"</formula>
    </cfRule>
  </conditionalFormatting>
  <conditionalFormatting sqref="A500:N503">
    <cfRule type="expression" dxfId="40225" priority="60925">
      <formula>$T500=""</formula>
    </cfRule>
    <cfRule type="expression" dxfId="40224" priority="60926">
      <formula>$T500="ENVIO OS"</formula>
    </cfRule>
  </conditionalFormatting>
  <conditionalFormatting sqref="A507:N507">
    <cfRule type="expression" dxfId="40223" priority="60914">
      <formula>$T507="ENVIO OS"</formula>
    </cfRule>
    <cfRule type="expression" dxfId="40222" priority="60913">
      <formula>$T507=""</formula>
    </cfRule>
  </conditionalFormatting>
  <conditionalFormatting sqref="A523:N526 P523:Q526">
    <cfRule type="expression" dxfId="40221" priority="60286">
      <formula>$T523="ENVIO OS"</formula>
    </cfRule>
    <cfRule type="expression" dxfId="40220" priority="60285">
      <formula>$T523=""</formula>
    </cfRule>
    <cfRule type="expression" dxfId="40219" priority="60284">
      <formula>$T523="FINALIZADO"</formula>
    </cfRule>
  </conditionalFormatting>
  <conditionalFormatting sqref="A523:N526 P523:T526">
    <cfRule type="expression" dxfId="40218" priority="60280">
      <formula>$T523="ENVIO OS N1"</formula>
    </cfRule>
    <cfRule type="expression" dxfId="40217" priority="60279">
      <formula>$T523="ENVIO OS N2"</formula>
    </cfRule>
    <cfRule type="expression" dxfId="40216" priority="60278">
      <formula>$T523="REINGRESO FINALIZADO"</formula>
    </cfRule>
  </conditionalFormatting>
  <conditionalFormatting sqref="A526:N526 P526:T526">
    <cfRule type="expression" dxfId="40215" priority="60583">
      <formula>$T526="ENVIO OS"</formula>
    </cfRule>
    <cfRule type="expression" dxfId="40214" priority="60582">
      <formula>$T526=""</formula>
    </cfRule>
    <cfRule type="expression" dxfId="40213" priority="60581">
      <formula>$T526="FINALIZADO"</formula>
    </cfRule>
  </conditionalFormatting>
  <conditionalFormatting sqref="A527:N534">
    <cfRule type="expression" dxfId="40212" priority="60903">
      <formula>$T527="FINALIZADO"</formula>
    </cfRule>
  </conditionalFormatting>
  <conditionalFormatting sqref="A528:N528">
    <cfRule type="expression" dxfId="40211" priority="60905">
      <formula>$T528="ENVIO OS"</formula>
    </cfRule>
    <cfRule type="expression" dxfId="40210" priority="60904">
      <formula>$T528=""</formula>
    </cfRule>
  </conditionalFormatting>
  <conditionalFormatting sqref="A537:N537 P537:T537">
    <cfRule type="expression" dxfId="40209" priority="60887">
      <formula>$T537="ENVIO OS"</formula>
    </cfRule>
    <cfRule type="expression" dxfId="40208" priority="60886">
      <formula>$T537=""</formula>
    </cfRule>
  </conditionalFormatting>
  <conditionalFormatting sqref="A540:N540 P540:Q540">
    <cfRule type="expression" dxfId="40207" priority="60276">
      <formula>$T540=""</formula>
    </cfRule>
    <cfRule type="expression" dxfId="40206" priority="60277">
      <formula>$T540="ENVIO OS"</formula>
    </cfRule>
    <cfRule type="expression" dxfId="40205" priority="60275">
      <formula>$T540="FINALIZADO"</formula>
    </cfRule>
  </conditionalFormatting>
  <conditionalFormatting sqref="A540:N540 P540:T540">
    <cfRule type="expression" dxfId="40204" priority="60271">
      <formula>$T540="ENVIO OS N1"</formula>
    </cfRule>
    <cfRule type="expression" dxfId="40203" priority="60270">
      <formula>$T540="ENVIO OS N2"</formula>
    </cfRule>
    <cfRule type="expression" dxfId="40202" priority="60269">
      <formula>$T540="REINGRESO FINALIZADO"</formula>
    </cfRule>
  </conditionalFormatting>
  <conditionalFormatting sqref="A541:N541 P541:Q541">
    <cfRule type="expression" dxfId="40201" priority="60774">
      <formula>$T541="FINALIZADO"</formula>
    </cfRule>
    <cfRule type="expression" dxfId="40200" priority="60776">
      <formula>$T541="ENVIO OS"</formula>
    </cfRule>
    <cfRule type="expression" dxfId="40199" priority="60775">
      <formula>$T541=""</formula>
    </cfRule>
  </conditionalFormatting>
  <conditionalFormatting sqref="A541:N541 P541:T541">
    <cfRule type="expression" dxfId="40198" priority="60768">
      <formula>$T541="REINGRESO FINALIZADO"</formula>
    </cfRule>
    <cfRule type="expression" dxfId="40197" priority="60769">
      <formula>$T541="ENVIO OS N2"</formula>
    </cfRule>
    <cfRule type="expression" dxfId="40196" priority="60770">
      <formula>$T541="ENVIO OS N1"</formula>
    </cfRule>
  </conditionalFormatting>
  <conditionalFormatting sqref="A542:N542 P542:Q542">
    <cfRule type="expression" dxfId="40195" priority="60785">
      <formula>$T542="ENVIO OS"</formula>
    </cfRule>
    <cfRule type="expression" dxfId="40194" priority="60784">
      <formula>$T542=""</formula>
    </cfRule>
    <cfRule type="expression" dxfId="40193" priority="60783">
      <formula>$T542="FINALIZADO"</formula>
    </cfRule>
  </conditionalFormatting>
  <conditionalFormatting sqref="A542:N542 P542:T542">
    <cfRule type="expression" dxfId="40192" priority="60778">
      <formula>$T542="ENVIO OS N2"</formula>
    </cfRule>
    <cfRule type="expression" dxfId="40191" priority="60779">
      <formula>$T542="ENVIO OS N1"</formula>
    </cfRule>
    <cfRule type="expression" dxfId="40190" priority="60777">
      <formula>$T542="REINGRESO FINALIZADO"</formula>
    </cfRule>
  </conditionalFormatting>
  <conditionalFormatting sqref="A547:N547 A571:N571 J559:N559 A560:N569 J572:N572 A579:N582 A585:N586 A584:L584 A574:N577 AG827:XFD827 AG838:XFD838 AG884:XFD884 AG968:XFD969 AG975:XFD975 AG982:XFD982 AG987:XFD987 AG989:XFD989 AG1551:XFD1551 AG559:XFD569 AG609:XFD640 AG540:XFD550 AG906:XFD906 AG554:XFD557 AG592:XFD592 AG595:XFD595 AG601:XFD601 AG605:XFD607 AG523:XFD526 AG642:XFD666 AG668:XFD672 AG599:XFD599 AG603:XFD603 AG783:XFD783 AG488:XFD488 AG472:XFD472 AG910:XFD910 AG917:XFD917 AG924:XFD924 AG945:XFD945 AG952:XFD953 AG1070:XFD1070 AG1143:XFD1143 AG1145:XFD1146 AG1192:XFD1192 AG1216:XFD1217 AG1242:XFD1242 AG1304:XFD1304 AG1312:XFD1312 AG1410:XFD1410 AG1413:XFD1413 AG1532:XFD1532 A544:N545 J543:N543 G587:N587 J555:N556 A549:N550 G588:L588 C884:N884 C924:N924 C945:N945 C952:N952 C968:N968 C975:N975 C987:N987 C989:L989 C1145:L1145 C1146:N1146 C1217:N1217 C1242:N1242 C1304:M1304 C1312:N1312 C1410:N1410 C1413:N1413 C906:N906 AG571:XFD577 A593:N593 A1721:I1771 A1776:I1786 AG579:XFD588 A2:I592 A1788:I1805 K1803:L1804 N1803:N1804 K1788:N1802 K1805:N1805 K1814:N1817 A1814:I1817 K1765:N1773 L1764:N1764 A1819:I1822 K1807:N1812 R1807:AF1812 R1788:AF1805 K1721:N1763 K1844:N1847 A1844:I1847 K1825:N1842 R1843:U1843 K1819:N1822 R1819:AF1822 R1776:AF1786 R1844:AF1847 A1882:C1884 K1882:N1884 R1721:AF1726 R1727:V1727 X1727:AF1727 A1850:I1851 K1850:N1861 R1850:AF1861 A1864:I1873 K1864:N1880 R1864:AF1880 R1882:AF1882 Q1553:Q1911 A1911:I1912 K1911:N1913 Q1914 A1808:I1812 K1915:N1920 A1916:I1920 A1913:C1913 E1913:I1913 A1915:C1915 E1915:I1915 A1878:I1880 A1874:C1877 E1874:I1877 A1886:C1886 E1886:I1886 E1882:I1884 A1855:I1861 A1852:C1854 E1852:I1854 A1838:C1842 E1838:I1842 A1807:C1807 E1807:I1807 A1772:C1773 E1772:I1773 A594:I1719 T976:AF976 A1922:I1922 B1923:I1923 A1924:I1927 Q1929 AB1930:AF1930 A1930:I1936 A1937:D1942 G1937:I1942 A1943:C1943 E1943:I1943 A1944:I1950 A1952:I1956 A1896:I1908 K1896:N1908 A1957:C1957 E1957:I1957 A1958:I1967 K1952:N1967 R1825:AF1842 K1776:N1786 K1922:N1927 A1969:I1980 K1969:N1980 AA1982:AF1982 A1825:I1837 A1887:I1893 K1886:N1893 AA2017:AF2017 A2017:I2031 K1982:N2002 R1884:AF1884 R1883:U1883 W1883:AF1883 R1886:AF1893 R1896:AF1908 Q2032 K1930:N1950 A2004:I2015 K2004:N2015 A2033:I2034 K2033:N2034 A2043:I2049 C2052:E2052 F2050:I2052 A2050:B2052 AB2063:AF2063 A2063:I2067 A2069:I2078 K2069:N2078 K2063:N2067 A2080:I2088 K2080:N2088 P2063:Z2063 P2064:AF2067 P2043 P2044:V2045 X2044:AF2045 A2090:I2102 A2053:I2060 K2017:N2031 A2104:I2105 K2104:N2105 P2046:AF2047 K2043:N2060 P2116 A2116:I2116 R2116:AF2116 Q2111:Q2116 P2051:AF2060 X2048:AF2050 P2048:V2050 K2107:N2113 A2118:I2123 A2124:B2124 H2124:I2124 A2107:I2113 A2125:I2130 A2132:I2135 K2132:N2135 AB2135:AF2135 R1553:AF1719 R2111:AF2113 K2090:N2102 K2116:N2116 K2118:N2130 X2142:AF2142 P2142:V2142 A2137:I2139 K2137:N2139 P2069:AF2078 K2152:N2153 P2137:AF2139 K594:N1719 P2151:AF2155 K2156:N2158 P2156:V2158 X2156:AF2158 K2:AF15 K16:N592 P16:AF592 P2143:AF2149 P2135:Z2135 P2134:AF2134 P2133:XFD2133 P2132:AF2132 P2111:P2113 P2018:AF2031 P2104:AF2105 P2004:AF2015 P1931:AF1944 P1983:AF2002 P2017:Y2017 P1886:P1893 P1982:Y1982 P1969:AF1980 P1922:AF1927 P1776:P1786 P1952:AF1967 P1896:P1908 P1946:AF1950 P1945:XFD1945 P1930:Z1930 P976:Q976 P1915:AF1920 P1912:AF1913 P1911 P1864:P1880 P1850:P1861 P1882:P1884 P1553:P1719 P1819:P1822 P1844:P1847 P1825:P1842 P1807:P1812 P1721:P1773 P1814:P1817 P1788:P1805 P593:XFD593 P2107:AF2110 P2141:AF2141 K2141:N2147 A2141:I2149 A2161:I2162 K2162:N2162 P2090:AF2102 P2080:AF2088 P2033:AF2034 P2118:AF2130 P2159:AF2165 R1814:AF1817 R1728:AF1773 R2043:AF2043 P977:AF1552 P594:AF975 R1911:AF1911 A1982:I2002">
    <cfRule type="expression" dxfId="40189" priority="60827">
      <formula>$T2="ENVIO OS N1"</formula>
    </cfRule>
    <cfRule type="expression" dxfId="40188" priority="60826">
      <formula>$T2="ENVIO OS N2"</formula>
    </cfRule>
    <cfRule type="expression" dxfId="40187" priority="60825">
      <formula>$T2="REINGRESO FINALIZADO"</formula>
    </cfRule>
  </conditionalFormatting>
  <conditionalFormatting sqref="A548:N548 P548:Q548">
    <cfRule type="expression" dxfId="40186" priority="60754">
      <formula>$T548="ENVIO OS"</formula>
    </cfRule>
    <cfRule type="expression" dxfId="40185" priority="60752">
      <formula>$T548="FINALIZADO"</formula>
    </cfRule>
    <cfRule type="expression" dxfId="40184" priority="60753">
      <formula>$T548=""</formula>
    </cfRule>
  </conditionalFormatting>
  <conditionalFormatting sqref="A548:N548 P548:T548">
    <cfRule type="expression" dxfId="40183" priority="60748">
      <formula>$T548="ENVIO OS N1"</formula>
    </cfRule>
    <cfRule type="expression" dxfId="40182" priority="60746">
      <formula>$T548="REINGRESO FINALIZADO"</formula>
    </cfRule>
    <cfRule type="expression" dxfId="40181" priority="60747">
      <formula>$T548="ENVIO OS N2"</formula>
    </cfRule>
  </conditionalFormatting>
  <conditionalFormatting sqref="A549:N550 P549:Q550">
    <cfRule type="expression" dxfId="40180" priority="60722">
      <formula>$T549="FINALIZADO"</formula>
    </cfRule>
    <cfRule type="expression" dxfId="40179" priority="60724">
      <formula>$T549="ENVIO OS"</formula>
    </cfRule>
    <cfRule type="expression" dxfId="40178" priority="60723">
      <formula>$T549=""</formula>
    </cfRule>
  </conditionalFormatting>
  <conditionalFormatting sqref="A551:N551 P551:Q551">
    <cfRule type="expression" dxfId="40177" priority="60715">
      <formula>$T551="ENVIO OS"</formula>
    </cfRule>
    <cfRule type="expression" dxfId="40176" priority="60713">
      <formula>$T551="FINALIZADO"</formula>
    </cfRule>
    <cfRule type="expression" dxfId="40175" priority="60714">
      <formula>$T551=""</formula>
    </cfRule>
  </conditionalFormatting>
  <conditionalFormatting sqref="A554:N554 P554:Q554">
    <cfRule type="expression" dxfId="40174" priority="60716">
      <formula>$T554="REINGRESO FINALIZADO"</formula>
    </cfRule>
    <cfRule type="expression" dxfId="40173" priority="60717">
      <formula>$T554="ENVIO OS N2"</formula>
    </cfRule>
    <cfRule type="expression" dxfId="40172" priority="60718">
      <formula>$T554="ENVIO OS N1"</formula>
    </cfRule>
  </conditionalFormatting>
  <conditionalFormatting sqref="A557:N557 P557:T557">
    <cfRule type="expression" dxfId="40171" priority="60262">
      <formula>$T557="ENVIO OS N1"</formula>
    </cfRule>
    <cfRule type="expression" dxfId="40170" priority="60261">
      <formula>$T557="ENVIO OS N2"</formula>
    </cfRule>
    <cfRule type="expression" dxfId="40169" priority="60260">
      <formula>$T557="REINGRESO FINALIZADO"</formula>
    </cfRule>
  </conditionalFormatting>
  <conditionalFormatting sqref="A573:N573 P573:T573">
    <cfRule type="expression" dxfId="40168" priority="60479">
      <formula>$T573="REINGRESO FINALIZADO"</formula>
    </cfRule>
    <cfRule type="expression" dxfId="40167" priority="60480">
      <formula>$T573="ENVIO OS N2"</formula>
    </cfRule>
    <cfRule type="expression" dxfId="40166" priority="60481">
      <formula>$T573="ENVIO OS N1"</formula>
    </cfRule>
  </conditionalFormatting>
  <conditionalFormatting sqref="A583:N583 P583:Q583">
    <cfRule type="expression" dxfId="40165" priority="59754">
      <formula>$T583="ENVIO OS"</formula>
    </cfRule>
    <cfRule type="expression" dxfId="40164" priority="59752">
      <formula>$T583="FINALIZADO"</formula>
    </cfRule>
    <cfRule type="expression" dxfId="40163" priority="59753">
      <formula>$T583=""</formula>
    </cfRule>
  </conditionalFormatting>
  <conditionalFormatting sqref="A583:N583 P583:T583">
    <cfRule type="expression" dxfId="40162" priority="59751">
      <formula>$T583="ENVIO OS N1"</formula>
    </cfRule>
    <cfRule type="expression" dxfId="40161" priority="59750">
      <formula>$T583="ENVIO OS N2"</formula>
    </cfRule>
    <cfRule type="expression" dxfId="40160" priority="59749">
      <formula>$T583="REINGRESO FINALIZADO"</formula>
    </cfRule>
  </conditionalFormatting>
  <conditionalFormatting sqref="A604:N604 P604:T604">
    <cfRule type="expression" dxfId="40159" priority="57075">
      <formula>$T604="ENVIO OS"</formula>
    </cfRule>
    <cfRule type="expression" dxfId="40158" priority="57074">
      <formula>$T604=""</formula>
    </cfRule>
  </conditionalFormatting>
  <conditionalFormatting sqref="A604:N604 P604:U604">
    <cfRule type="expression" dxfId="40157" priority="57070">
      <formula>$T604="FINALIZADO"</formula>
    </cfRule>
  </conditionalFormatting>
  <conditionalFormatting sqref="A641:N641 P641:T641">
    <cfRule type="expression" dxfId="40156" priority="60092">
      <formula>$T641="ENVIO OS"</formula>
    </cfRule>
    <cfRule type="expression" dxfId="40155" priority="60091">
      <formula>$T641=""</formula>
    </cfRule>
  </conditionalFormatting>
  <conditionalFormatting sqref="A641:N641 P641:U641">
    <cfRule type="expression" dxfId="40154" priority="59411">
      <formula>$T641="FINALIZADO"</formula>
    </cfRule>
  </conditionalFormatting>
  <conditionalFormatting sqref="A653:N653 P653:Q653">
    <cfRule type="expression" dxfId="40153" priority="55780">
      <formula>$T653=""</formula>
    </cfRule>
    <cfRule type="expression" dxfId="40152" priority="55781">
      <formula>$T653="ENVIO OS"</formula>
    </cfRule>
    <cfRule type="expression" dxfId="40151" priority="55779">
      <formula>$T653="FINALIZADO"</formula>
    </cfRule>
  </conditionalFormatting>
  <conditionalFormatting sqref="A657:N657 P657:Q657">
    <cfRule type="expression" dxfId="40150" priority="55746">
      <formula>$T657=""</formula>
    </cfRule>
    <cfRule type="expression" dxfId="40149" priority="55747">
      <formula>$T657="ENVIO OS"</formula>
    </cfRule>
    <cfRule type="expression" dxfId="40148" priority="55745">
      <formula>$T657="FINALIZADO"</formula>
    </cfRule>
  </conditionalFormatting>
  <conditionalFormatting sqref="A668:N668 P668:Q668">
    <cfRule type="expression" dxfId="40147" priority="59952">
      <formula>$T668=""</formula>
    </cfRule>
    <cfRule type="expression" dxfId="40146" priority="59953">
      <formula>$T668="ENVIO OS"</formula>
    </cfRule>
    <cfRule type="expression" dxfId="40145" priority="59951">
      <formula>$T668="FINALIZADO"</formula>
    </cfRule>
  </conditionalFormatting>
  <conditionalFormatting sqref="A800:N800 P800:T800">
    <cfRule type="expression" dxfId="40144" priority="57198">
      <formula>$T800=""</formula>
    </cfRule>
    <cfRule type="expression" dxfId="40143" priority="57199">
      <formula>$T800="ENVIO OS"</formula>
    </cfRule>
  </conditionalFormatting>
  <conditionalFormatting sqref="A800:N800 P800:U800">
    <cfRule type="expression" dxfId="40142" priority="57194">
      <formula>$T800="FINALIZADO"</formula>
    </cfRule>
  </conditionalFormatting>
  <conditionalFormatting sqref="A809:N809 P809:T809">
    <cfRule type="expression" dxfId="40141" priority="57139">
      <formula>$T809=""</formula>
    </cfRule>
    <cfRule type="expression" dxfId="40140" priority="57140">
      <formula>$T809="ENVIO OS"</formula>
    </cfRule>
  </conditionalFormatting>
  <conditionalFormatting sqref="A809:N809 P809:U809">
    <cfRule type="expression" dxfId="40139" priority="57135">
      <formula>$T809="FINALIZADO"</formula>
    </cfRule>
  </conditionalFormatting>
  <conditionalFormatting sqref="A827:N827 P827:T827">
    <cfRule type="expression" dxfId="40138" priority="56586">
      <formula>$T827="REINGRESO FINALIZADO"</formula>
    </cfRule>
    <cfRule type="expression" dxfId="40137" priority="56587">
      <formula>$T827="ENVIO OS N2"</formula>
    </cfRule>
    <cfRule type="expression" dxfId="40136" priority="56588">
      <formula>$T827="ENVIO OS N1"</formula>
    </cfRule>
  </conditionalFormatting>
  <conditionalFormatting sqref="A855:N855 R855:AB855 P855">
    <cfRule type="expression" dxfId="40135" priority="55380">
      <formula>$T855="FINALIZADO"</formula>
    </cfRule>
    <cfRule type="expression" dxfId="40134" priority="55381">
      <formula>$T855=""</formula>
    </cfRule>
    <cfRule type="expression" dxfId="40133" priority="55382">
      <formula>$T855="ENVIO OS"</formula>
    </cfRule>
  </conditionalFormatting>
  <conditionalFormatting sqref="A876:N876 R876:S876 P876">
    <cfRule type="expression" dxfId="40132" priority="54387">
      <formula>$T876="FINALIZADO"</formula>
    </cfRule>
    <cfRule type="expression" dxfId="40131" priority="54402">
      <formula>$T876="ENVIO OS"</formula>
    </cfRule>
    <cfRule type="expression" dxfId="40130" priority="54401">
      <formula>$T876=""</formula>
    </cfRule>
    <cfRule type="expression" dxfId="40129" priority="54400">
      <formula>$T876="FINALIZADO"</formula>
    </cfRule>
    <cfRule type="expression" dxfId="40128" priority="54389">
      <formula>$T876="ENVIO OS"</formula>
    </cfRule>
    <cfRule type="expression" dxfId="40127" priority="54388">
      <formula>$T876=""</formula>
    </cfRule>
  </conditionalFormatting>
  <conditionalFormatting sqref="A1720:N1720 P1720 R1720:AF1720">
    <cfRule type="expression" dxfId="40126" priority="10836">
      <formula>$T1720=""</formula>
    </cfRule>
    <cfRule type="expression" dxfId="40125" priority="10837">
      <formula>$T1720="ENVIO OS"</formula>
    </cfRule>
    <cfRule type="expression" dxfId="40124" priority="10835">
      <formula>$T1720="FINALIZADO"</formula>
    </cfRule>
  </conditionalFormatting>
  <conditionalFormatting sqref="A1787:N1787 R1787:AF1787 P1787">
    <cfRule type="expression" dxfId="40123" priority="10153">
      <formula>$T1787="ENVIO OS"</formula>
    </cfRule>
    <cfRule type="expression" dxfId="40122" priority="10151">
      <formula>$T1787="FINALIZADO"</formula>
    </cfRule>
    <cfRule type="expression" dxfId="40121" priority="10152">
      <formula>$T1787=""</formula>
    </cfRule>
  </conditionalFormatting>
  <conditionalFormatting sqref="A1813:N1813 R1813:AF1813 P1813">
    <cfRule type="expression" dxfId="40120" priority="9695">
      <formula>$T1813=""</formula>
    </cfRule>
    <cfRule type="expression" dxfId="40119" priority="9694">
      <formula>$T1813="FINALIZADO"</formula>
    </cfRule>
    <cfRule type="expression" dxfId="40118" priority="9696">
      <formula>$T1813="ENVIO OS"</formula>
    </cfRule>
  </conditionalFormatting>
  <conditionalFormatting sqref="A1818:N1818 R1818:AF1818 P1818">
    <cfRule type="expression" dxfId="40117" priority="9666">
      <formula>$T1818="FINALIZADO"</formula>
    </cfRule>
    <cfRule type="expression" dxfId="40116" priority="9667">
      <formula>$T1818=""</formula>
    </cfRule>
    <cfRule type="expression" dxfId="40115" priority="9668">
      <formula>$T1818="ENVIO OS"</formula>
    </cfRule>
  </conditionalFormatting>
  <conditionalFormatting sqref="A1823:N1823 R1823:AF1823 P1823">
    <cfRule type="expression" dxfId="40114" priority="9630">
      <formula>$T1823="ENVIO OS"</formula>
    </cfRule>
    <cfRule type="expression" dxfId="40113" priority="9629">
      <formula>$T1823=""</formula>
    </cfRule>
    <cfRule type="expression" dxfId="40112" priority="9628">
      <formula>$T1823="FINALIZADO"</formula>
    </cfRule>
  </conditionalFormatting>
  <conditionalFormatting sqref="A1824:N1824 P1824 R1824:AF1824">
    <cfRule type="expression" dxfId="40111" priority="9599">
      <formula>$T1824="FINALIZADO"</formula>
    </cfRule>
    <cfRule type="expression" dxfId="40110" priority="9601">
      <formula>$T1824="ENVIO OS"</formula>
    </cfRule>
    <cfRule type="expression" dxfId="40109" priority="9600">
      <formula>$T1824=""</formula>
    </cfRule>
  </conditionalFormatting>
  <conditionalFormatting sqref="A1848:N1848 R1848:AF1848 P1848">
    <cfRule type="expression" dxfId="40108" priority="8940">
      <formula>$T1848="FINALIZADO"</formula>
    </cfRule>
    <cfRule type="expression" dxfId="40107" priority="8941">
      <formula>$T1848=""</formula>
    </cfRule>
    <cfRule type="expression" dxfId="40106" priority="8942">
      <formula>$T1848="ENVIO OS"</formula>
    </cfRule>
  </conditionalFormatting>
  <conditionalFormatting sqref="A1849:N1849 R1849:XFD1849 P1849">
    <cfRule type="expression" dxfId="40105" priority="8923">
      <formula>$T1849="FINALIZADO"</formula>
    </cfRule>
    <cfRule type="expression" dxfId="40104" priority="8925">
      <formula>$T1849="ENVIO OS"</formula>
    </cfRule>
    <cfRule type="expression" dxfId="40103" priority="8924">
      <formula>$T1849=""</formula>
    </cfRule>
  </conditionalFormatting>
  <conditionalFormatting sqref="A1862:N1862 AB1862:AF1862 R1862:Z1862 P1862">
    <cfRule type="expression" dxfId="40102" priority="8531">
      <formula>$T1862="ENVIO OS"</formula>
    </cfRule>
    <cfRule type="expression" dxfId="40101" priority="8529">
      <formula>$T1862="FINALIZADO"</formula>
    </cfRule>
    <cfRule type="expression" dxfId="40100" priority="8530">
      <formula>$T1862=""</formula>
    </cfRule>
  </conditionalFormatting>
  <conditionalFormatting sqref="A1863:N1863 AB1863:AF1863 R1863:Z1863 P1863">
    <cfRule type="expression" dxfId="40099" priority="8428">
      <formula>$T1863="ENVIO OS"</formula>
    </cfRule>
    <cfRule type="expression" dxfId="40098" priority="8427">
      <formula>$T1863=""</formula>
    </cfRule>
    <cfRule type="expression" dxfId="40097" priority="8426">
      <formula>$T1863="FINALIZADO"</formula>
    </cfRule>
  </conditionalFormatting>
  <conditionalFormatting sqref="A1881:N1881 R1881:AF1881 P1881">
    <cfRule type="expression" dxfId="40096" priority="8332">
      <formula>$T1881=""</formula>
    </cfRule>
    <cfRule type="expression" dxfId="40095" priority="8333">
      <formula>$T1881="ENVIO OS"</formula>
    </cfRule>
    <cfRule type="expression" dxfId="40094" priority="8331">
      <formula>$T1881="FINALIZADO"</formula>
    </cfRule>
  </conditionalFormatting>
  <conditionalFormatting sqref="A1894:N1894 R1894:AF1894 P1894">
    <cfRule type="expression" dxfId="40093" priority="8233">
      <formula>$T1894="FINALIZADO"</formula>
    </cfRule>
    <cfRule type="expression" dxfId="40092" priority="8235">
      <formula>$T1894="ENVIO OS"</formula>
    </cfRule>
    <cfRule type="expression" dxfId="40091" priority="8234">
      <formula>$T1894=""</formula>
    </cfRule>
  </conditionalFormatting>
  <conditionalFormatting sqref="A1895:N1895 R1895:AF1895 P1895">
    <cfRule type="expression" dxfId="40090" priority="8180">
      <formula>$T1895="FINALIZADO"</formula>
    </cfRule>
    <cfRule type="expression" dxfId="40089" priority="8181">
      <formula>$T1895=""</formula>
    </cfRule>
    <cfRule type="expression" dxfId="40088" priority="8182">
      <formula>$T1895="ENVIO OS"</formula>
    </cfRule>
  </conditionalFormatting>
  <conditionalFormatting sqref="A1909:N1910 R1909:AF1910 P1909:P1910">
    <cfRule type="expression" dxfId="40087" priority="8136">
      <formula>$T1909="FINALIZADO"</formula>
    </cfRule>
    <cfRule type="expression" dxfId="40086" priority="8137">
      <formula>$T1909=""</formula>
    </cfRule>
    <cfRule type="expression" dxfId="40085" priority="8138">
      <formula>$T1909="ENVIO OS"</formula>
    </cfRule>
  </conditionalFormatting>
  <conditionalFormatting sqref="A1921:N1921 P1921:AF1921">
    <cfRule type="expression" dxfId="40084" priority="7961">
      <formula>$T1921="FINALIZADO"</formula>
    </cfRule>
    <cfRule type="expression" dxfId="40083" priority="7962">
      <formula>$T1921=""</formula>
    </cfRule>
    <cfRule type="expression" dxfId="40082" priority="7963">
      <formula>$T1921="ENVIO OS"</formula>
    </cfRule>
  </conditionalFormatting>
  <conditionalFormatting sqref="A1928:N1928 P1928:AF1928">
    <cfRule type="expression" dxfId="40081" priority="7938">
      <formula>$T1928="FINALIZADO"</formula>
    </cfRule>
    <cfRule type="expression" dxfId="40080" priority="7940">
      <formula>$T1928="ENVIO OS"</formula>
    </cfRule>
    <cfRule type="expression" dxfId="40079" priority="7939">
      <formula>$T1928=""</formula>
    </cfRule>
  </conditionalFormatting>
  <conditionalFormatting sqref="A1929:N1929 R1929:AF1929 P1929">
    <cfRule type="expression" dxfId="40078" priority="7922">
      <formula>$T1929=""</formula>
    </cfRule>
    <cfRule type="expression" dxfId="40077" priority="7921">
      <formula>$T1929="FINALIZADO"</formula>
    </cfRule>
    <cfRule type="expression" dxfId="40076" priority="7923">
      <formula>$T1929="ENVIO OS"</formula>
    </cfRule>
  </conditionalFormatting>
  <conditionalFormatting sqref="A1945:N1945 P1945:Q1945">
    <cfRule type="expression" dxfId="40075" priority="7887">
      <formula>$T1945=""</formula>
    </cfRule>
    <cfRule type="expression" dxfId="40074" priority="7886">
      <formula>$T1945="FINALIZADO"</formula>
    </cfRule>
    <cfRule type="expression" dxfId="40073" priority="7888">
      <formula>$T1945="ENVIO OS"</formula>
    </cfRule>
  </conditionalFormatting>
  <conditionalFormatting sqref="A1945:N1945 P1945:T1945">
    <cfRule type="expression" dxfId="40072" priority="7881">
      <formula>$T1945="ENVIO OS N2"</formula>
    </cfRule>
    <cfRule type="expression" dxfId="40071" priority="7882">
      <formula>$T1945="ENVIO OS N1"</formula>
    </cfRule>
    <cfRule type="expression" dxfId="40070" priority="7880">
      <formula>$T1945="REINGRESO FINALIZADO"</formula>
    </cfRule>
  </conditionalFormatting>
  <conditionalFormatting sqref="A1951:N1951 P1951:AF1951">
    <cfRule type="expression" dxfId="40069" priority="7868">
      <formula>$T1951="FINALIZADO"</formula>
    </cfRule>
    <cfRule type="expression" dxfId="40068" priority="7869">
      <formula>$T1951=""</formula>
    </cfRule>
    <cfRule type="expression" dxfId="40067" priority="7870">
      <formula>$T1951="ENVIO OS"</formula>
    </cfRule>
  </conditionalFormatting>
  <conditionalFormatting sqref="A1968:N1968 P1968:AF1968">
    <cfRule type="expression" dxfId="40066" priority="7504">
      <formula>$T1968="ENVIO OS"</formula>
    </cfRule>
    <cfRule type="expression" dxfId="40065" priority="7503">
      <formula>$T1968=""</formula>
    </cfRule>
    <cfRule type="expression" dxfId="40064" priority="7502">
      <formula>$T1968="FINALIZADO"</formula>
    </cfRule>
  </conditionalFormatting>
  <conditionalFormatting sqref="A1981:N1981 P1981:AF1981">
    <cfRule type="expression" dxfId="40063" priority="7428">
      <formula>$T1981="FINALIZADO"</formula>
    </cfRule>
    <cfRule type="expression" dxfId="40062" priority="7429">
      <formula>$T1981=""</formula>
    </cfRule>
    <cfRule type="expression" dxfId="40061" priority="7430">
      <formula>$T1981="ENVIO OS"</formula>
    </cfRule>
  </conditionalFormatting>
  <conditionalFormatting sqref="A2003:N2003 P2003:AF2003">
    <cfRule type="expression" dxfId="40060" priority="7033">
      <formula>$T2003="FINALIZADO"</formula>
    </cfRule>
    <cfRule type="expression" dxfId="40059" priority="7034">
      <formula>$T2003=""</formula>
    </cfRule>
    <cfRule type="expression" dxfId="40058" priority="7035">
      <formula>$T2003="ENVIO OS"</formula>
    </cfRule>
  </conditionalFormatting>
  <conditionalFormatting sqref="A2035:N2035 Q2036 A2037:D2041 G2037:N2042 P2037:AF2042 P2035:AF2035 Q2042:Q2043 A2042:C2042">
    <cfRule type="expression" dxfId="40057" priority="6908">
      <formula>$T2035=""</formula>
    </cfRule>
    <cfRule type="expression" dxfId="40056" priority="6907">
      <formula>$T2035="FINALIZADO"</formula>
    </cfRule>
    <cfRule type="expression" dxfId="40055" priority="6909">
      <formula>$T2035="ENVIO OS"</formula>
    </cfRule>
  </conditionalFormatting>
  <conditionalFormatting sqref="A2061:N2061 P2061:AF2061">
    <cfRule type="expression" dxfId="40054" priority="6831">
      <formula>$T2061="FINALIZADO"</formula>
    </cfRule>
    <cfRule type="expression" dxfId="40053" priority="6832">
      <formula>$T2061=""</formula>
    </cfRule>
    <cfRule type="expression" dxfId="40052" priority="6833">
      <formula>$T2061="ENVIO OS"</formula>
    </cfRule>
  </conditionalFormatting>
  <conditionalFormatting sqref="A2062:N2062 P2062:AF2062">
    <cfRule type="expression" dxfId="40051" priority="6804">
      <formula>$T2062="ENVIO OS"</formula>
    </cfRule>
    <cfRule type="expression" dxfId="40050" priority="6803">
      <formula>$T2062=""</formula>
    </cfRule>
    <cfRule type="expression" dxfId="40049" priority="6802">
      <formula>$T2062="FINALIZADO"</formula>
    </cfRule>
  </conditionalFormatting>
  <conditionalFormatting sqref="A2068:N2068 R2068:AF2068 P2068">
    <cfRule type="expression" dxfId="40048" priority="6771">
      <formula>$T2068=""</formula>
    </cfRule>
    <cfRule type="expression" dxfId="40047" priority="6770">
      <formula>$T2068="FINALIZADO"</formula>
    </cfRule>
    <cfRule type="expression" dxfId="40046" priority="6772">
      <formula>$T2068="ENVIO OS"</formula>
    </cfRule>
  </conditionalFormatting>
  <conditionalFormatting sqref="A2079:N2079 P2079:AF2079">
    <cfRule type="expression" dxfId="40045" priority="6653">
      <formula>$T2079=""</formula>
    </cfRule>
    <cfRule type="expression" dxfId="40044" priority="6652">
      <formula>$T2079="FINALIZADO"</formula>
    </cfRule>
    <cfRule type="expression" dxfId="40043" priority="6654">
      <formula>$T2079="ENVIO OS"</formula>
    </cfRule>
  </conditionalFormatting>
  <conditionalFormatting sqref="A2089:N2089 P2089:AF2089">
    <cfRule type="expression" dxfId="40042" priority="6600">
      <formula>$T2089=""</formula>
    </cfRule>
    <cfRule type="expression" dxfId="40041" priority="6601">
      <formula>$T2089="ENVIO OS"</formula>
    </cfRule>
    <cfRule type="expression" dxfId="40040" priority="6599">
      <formula>$T2089="FINALIZADO"</formula>
    </cfRule>
  </conditionalFormatting>
  <conditionalFormatting sqref="A2103:N2103 P2103:XFD2103">
    <cfRule type="expression" dxfId="40039" priority="6374">
      <formula>$T2103="FINALIZADO"</formula>
    </cfRule>
    <cfRule type="expression" dxfId="40038" priority="6375">
      <formula>$T2103=""</formula>
    </cfRule>
    <cfRule type="expression" dxfId="40037" priority="6376">
      <formula>$T2103="ENVIO OS"</formula>
    </cfRule>
  </conditionalFormatting>
  <conditionalFormatting sqref="A2106:N2106 P2106:AF2106">
    <cfRule type="expression" dxfId="40036" priority="6345">
      <formula>$T2106="FINALIZADO"</formula>
    </cfRule>
    <cfRule type="expression" dxfId="40035" priority="6346">
      <formula>$T2106=""</formula>
    </cfRule>
    <cfRule type="expression" dxfId="40034" priority="6347">
      <formula>$T2106="ENVIO OS"</formula>
    </cfRule>
  </conditionalFormatting>
  <conditionalFormatting sqref="A2136:N2136 P2136:AF2136">
    <cfRule type="expression" dxfId="40033" priority="6062">
      <formula>$T2136="ENVIO OS"</formula>
    </cfRule>
    <cfRule type="expression" dxfId="40032" priority="6061">
      <formula>$T2136=""</formula>
    </cfRule>
    <cfRule type="expression" dxfId="40031" priority="6060">
      <formula>$T2136="FINALIZADO"</formula>
    </cfRule>
  </conditionalFormatting>
  <conditionalFormatting sqref="A2140:N2140 P2140:Z2140 AB2140:AF2140">
    <cfRule type="expression" dxfId="40030" priority="5523">
      <formula>$T2140="FINALIZADO"</formula>
    </cfRule>
    <cfRule type="expression" dxfId="40029" priority="5525">
      <formula>$T2140="ENVIO OS"</formula>
    </cfRule>
    <cfRule type="expression" dxfId="40028" priority="5524">
      <formula>$T2140=""</formula>
    </cfRule>
  </conditionalFormatting>
  <conditionalFormatting sqref="A2150:N2150 P2150:AF2150">
    <cfRule type="expression" dxfId="40027" priority="6026">
      <formula>$T2150=""</formula>
    </cfRule>
    <cfRule type="expression" dxfId="40026" priority="6025">
      <formula>$T2150="FINALIZADO"</formula>
    </cfRule>
    <cfRule type="expression" dxfId="40025" priority="6027">
      <formula>$T2150="ENVIO OS"</formula>
    </cfRule>
  </conditionalFormatting>
  <conditionalFormatting sqref="A2166:N2166 P2166:AF2166">
    <cfRule type="expression" dxfId="40024" priority="5815">
      <formula>$T2166="FINALIZADO"</formula>
    </cfRule>
    <cfRule type="expression" dxfId="40023" priority="5816">
      <formula>$T2166=""</formula>
    </cfRule>
    <cfRule type="expression" dxfId="40022" priority="5817">
      <formula>$T2166="ENVIO OS"</formula>
    </cfRule>
  </conditionalFormatting>
  <conditionalFormatting sqref="A2173:N2173 P2173:AF2173">
    <cfRule type="expression" dxfId="40021" priority="5642">
      <formula>$T2173="ENVIO OS"</formula>
    </cfRule>
    <cfRule type="expression" dxfId="40020" priority="5640">
      <formula>$T2173="FINALIZADO"</formula>
    </cfRule>
    <cfRule type="expression" dxfId="40019" priority="5641">
      <formula>$T2173=""</formula>
    </cfRule>
  </conditionalFormatting>
  <conditionalFormatting sqref="A2181:N2181 P2181:AF2181">
    <cfRule type="expression" dxfId="40018" priority="5541">
      <formula>$T2181="ENVIO OS"</formula>
    </cfRule>
    <cfRule type="expression" dxfId="40017" priority="5539">
      <formula>$T2181="FINALIZADO"</formula>
    </cfRule>
    <cfRule type="expression" dxfId="40016" priority="5540">
      <formula>$T2181=""</formula>
    </cfRule>
  </conditionalFormatting>
  <conditionalFormatting sqref="A2186:N2186 P2186:AF2186 Q2187:Q2192">
    <cfRule type="expression" dxfId="40015" priority="5440">
      <formula>$T2186="ENVIO OS"</formula>
    </cfRule>
    <cfRule type="expression" dxfId="40014" priority="5438">
      <formula>$T2186="FINALIZADO"</formula>
    </cfRule>
    <cfRule type="expression" dxfId="40013" priority="5439">
      <formula>$T2186=""</formula>
    </cfRule>
  </conditionalFormatting>
  <conditionalFormatting sqref="A2187:N2187 P2187 R2187:AF2187">
    <cfRule type="expression" dxfId="40012" priority="5424">
      <formula>$T2187="ENVIO OS"</formula>
    </cfRule>
    <cfRule type="expression" dxfId="40011" priority="5422">
      <formula>$T2187="FINALIZADO"</formula>
    </cfRule>
    <cfRule type="expression" dxfId="40010" priority="5423">
      <formula>$T2187=""</formula>
    </cfRule>
  </conditionalFormatting>
  <conditionalFormatting sqref="A2189:N2192 P2189:P2192 R2189:AF2191 T2192:AF2192">
    <cfRule type="expression" dxfId="40009" priority="5390">
      <formula>$T2189="FINALIZADO"</formula>
    </cfRule>
    <cfRule type="expression" dxfId="40008" priority="5392">
      <formula>$T2189="ENVIO OS"</formula>
    </cfRule>
    <cfRule type="expression" dxfId="40007" priority="5391">
      <formula>$T2189=""</formula>
    </cfRule>
  </conditionalFormatting>
  <conditionalFormatting sqref="A2193:N2193 P2193:AF2193">
    <cfRule type="expression" dxfId="40006" priority="5370">
      <formula>$T2193="ENVIO OS"</formula>
    </cfRule>
    <cfRule type="expression" dxfId="40005" priority="5369">
      <formula>$T2193=""</formula>
    </cfRule>
    <cfRule type="expression" dxfId="40004" priority="5368">
      <formula>$T2193="FINALIZADO"</formula>
    </cfRule>
  </conditionalFormatting>
  <conditionalFormatting sqref="A2194:N2194 P2194:AF2194">
    <cfRule type="expression" dxfId="40003" priority="5193">
      <formula>$T2194="FINALIZADO"</formula>
    </cfRule>
    <cfRule type="expression" dxfId="40002" priority="5195">
      <formula>$T2194="ENVIO OS"</formula>
    </cfRule>
    <cfRule type="expression" dxfId="40001" priority="5194">
      <formula>$T2194=""</formula>
    </cfRule>
  </conditionalFormatting>
  <conditionalFormatting sqref="A2196:N2196 P2196:AF2196">
    <cfRule type="expression" dxfId="40000" priority="5162">
      <formula>$T2196=""</formula>
    </cfRule>
    <cfRule type="expression" dxfId="39999" priority="5163">
      <formula>$T2196="ENVIO OS"</formula>
    </cfRule>
    <cfRule type="expression" dxfId="39998" priority="5161">
      <formula>$T2196="FINALIZADO"</formula>
    </cfRule>
  </conditionalFormatting>
  <conditionalFormatting sqref="A2197:N2197 P2197:AF2197">
    <cfRule type="expression" dxfId="39997" priority="4976">
      <formula>$T2197="ENVIO OS"</formula>
    </cfRule>
    <cfRule type="expression" dxfId="39996" priority="4975">
      <formula>$T2197=""</formula>
    </cfRule>
    <cfRule type="expression" dxfId="39995" priority="4974">
      <formula>$T2197="FINALIZADO"</formula>
    </cfRule>
  </conditionalFormatting>
  <conditionalFormatting sqref="A2199:N2199 P2199:AF2199">
    <cfRule type="expression" dxfId="39994" priority="4831">
      <formula>$T2199=""</formula>
    </cfRule>
    <cfRule type="expression" dxfId="39993" priority="4832">
      <formula>$T2199="ENVIO OS"</formula>
    </cfRule>
    <cfRule type="expression" dxfId="39992" priority="4830">
      <formula>$T2199="FINALIZADO"</formula>
    </cfRule>
  </conditionalFormatting>
  <conditionalFormatting sqref="A2205:N2205 P2205:AF2205">
    <cfRule type="expression" dxfId="39991" priority="4334">
      <formula>$T2205="FINALIZADO"</formula>
    </cfRule>
    <cfRule type="expression" dxfId="39990" priority="4336">
      <formula>$T2205="ENVIO OS"</formula>
    </cfRule>
    <cfRule type="expression" dxfId="39989" priority="4335">
      <formula>$T2205=""</formula>
    </cfRule>
  </conditionalFormatting>
  <conditionalFormatting sqref="A2206:N2206 P2206:AF2206">
    <cfRule type="expression" dxfId="39988" priority="4163">
      <formula>$T2206=""</formula>
    </cfRule>
    <cfRule type="expression" dxfId="39987" priority="4164">
      <formula>$T2206="ENVIO OS"</formula>
    </cfRule>
    <cfRule type="expression" dxfId="39986" priority="4162">
      <formula>$T2206="FINALIZADO"</formula>
    </cfRule>
  </conditionalFormatting>
  <conditionalFormatting sqref="A2208:N2208 P2208:AF2208">
    <cfRule type="expression" dxfId="39985" priority="4778">
      <formula>$T2208="ENVIO OS"</formula>
    </cfRule>
    <cfRule type="expression" dxfId="39984" priority="4777">
      <formula>$T2208=""</formula>
    </cfRule>
    <cfRule type="expression" dxfId="39983" priority="4776">
      <formula>$T2208="FINALIZADO"</formula>
    </cfRule>
  </conditionalFormatting>
  <conditionalFormatting sqref="A2209:N2209 P2209:AF2209">
    <cfRule type="expression" dxfId="39982" priority="4792">
      <formula>$T2209="FINALIZADO"</formula>
    </cfRule>
    <cfRule type="expression" dxfId="39981" priority="4793">
      <formula>$T2209=""</formula>
    </cfRule>
    <cfRule type="expression" dxfId="39980" priority="4794">
      <formula>$T2209="ENVIO OS"</formula>
    </cfRule>
  </conditionalFormatting>
  <conditionalFormatting sqref="A2210:N2210 P2210:AF2210">
    <cfRule type="expression" dxfId="39979" priority="4760">
      <formula>$T2210="FINALIZADO"</formula>
    </cfRule>
    <cfRule type="expression" dxfId="39978" priority="4761">
      <formula>$T2210=""</formula>
    </cfRule>
    <cfRule type="expression" dxfId="39977" priority="4762">
      <formula>$T2210="ENVIO OS"</formula>
    </cfRule>
  </conditionalFormatting>
  <conditionalFormatting sqref="A2211:N2211 P2211:AF2211">
    <cfRule type="expression" dxfId="39976" priority="4736">
      <formula>$T2211="ENVIO OS"</formula>
    </cfRule>
    <cfRule type="expression" dxfId="39975" priority="4735">
      <formula>$T2211=""</formula>
    </cfRule>
    <cfRule type="expression" dxfId="39974" priority="4734">
      <formula>$T2211="FINALIZADO"</formula>
    </cfRule>
  </conditionalFormatting>
  <conditionalFormatting sqref="A2212:N2212 P2212:Z2212 AB2212:AF2212">
    <cfRule type="expression" dxfId="39973" priority="4708">
      <formula>$T2212="FINALIZADO"</formula>
    </cfRule>
    <cfRule type="expression" dxfId="39972" priority="4709">
      <formula>$T2212=""</formula>
    </cfRule>
    <cfRule type="expression" dxfId="39971" priority="4710">
      <formula>$T2212="ENVIO OS"</formula>
    </cfRule>
  </conditionalFormatting>
  <conditionalFormatting sqref="A2213:N2213 P2213:AF2213">
    <cfRule type="expression" dxfId="39970" priority="3988">
      <formula>$T2213=""</formula>
    </cfRule>
    <cfRule type="expression" dxfId="39969" priority="3989">
      <formula>$T2213="ENVIO OS"</formula>
    </cfRule>
    <cfRule type="expression" dxfId="39968" priority="3987">
      <formula>$T2213="FINALIZADO"</formula>
    </cfRule>
  </conditionalFormatting>
  <conditionalFormatting sqref="A2214:N2214 P2214:AF2214">
    <cfRule type="expression" dxfId="39967" priority="4532">
      <formula>$T2214="ENVIO OS"</formula>
    </cfRule>
    <cfRule type="expression" dxfId="39966" priority="4530">
      <formula>$T2214="FINALIZADO"</formula>
    </cfRule>
    <cfRule type="expression" dxfId="39965" priority="4531">
      <formula>$T2214=""</formula>
    </cfRule>
  </conditionalFormatting>
  <conditionalFormatting sqref="A2215:N2215 P2215:AF2215">
    <cfRule type="expression" dxfId="39964" priority="3813">
      <formula>$T2215=""</formula>
    </cfRule>
    <cfRule type="expression" dxfId="39963" priority="3812">
      <formula>$T2215="FINALIZADO"</formula>
    </cfRule>
    <cfRule type="expression" dxfId="39962" priority="3814">
      <formula>$T2215="ENVIO OS"</formula>
    </cfRule>
  </conditionalFormatting>
  <conditionalFormatting sqref="A2222:N2222 P2222:AF2222">
    <cfRule type="expression" dxfId="39961" priority="3749">
      <formula>$T2222="ENVIO OS"</formula>
    </cfRule>
    <cfRule type="expression" dxfId="39960" priority="3748">
      <formula>$T2222=""</formula>
    </cfRule>
    <cfRule type="expression" dxfId="39959" priority="3747">
      <formula>$T2222="FINALIZADO"</formula>
    </cfRule>
  </conditionalFormatting>
  <conditionalFormatting sqref="A2230:N2230 P2230:AF2230">
    <cfRule type="expression" dxfId="39958" priority="3703">
      <formula>$T2230="ENVIO OS"</formula>
    </cfRule>
    <cfRule type="expression" dxfId="39957" priority="3702">
      <formula>$T2230=""</formula>
    </cfRule>
    <cfRule type="expression" dxfId="39956" priority="3701">
      <formula>$T2230="FINALIZADO"</formula>
    </cfRule>
  </conditionalFormatting>
  <conditionalFormatting sqref="A2235:N2235 P2235:AF2235 AA2236">
    <cfRule type="expression" dxfId="39955" priority="3675">
      <formula>$T2235="FINALIZADO"</formula>
    </cfRule>
    <cfRule type="expression" dxfId="39954" priority="3677">
      <formula>$T2235="ENVIO OS"</formula>
    </cfRule>
    <cfRule type="expression" dxfId="39953" priority="3676">
      <formula>$T2235=""</formula>
    </cfRule>
  </conditionalFormatting>
  <conditionalFormatting sqref="A2238:N2238 P2238:AF2238">
    <cfRule type="expression" dxfId="39952" priority="3502">
      <formula>$T2238="ENVIO OS"</formula>
    </cfRule>
    <cfRule type="expression" dxfId="39951" priority="3501">
      <formula>$T2238=""</formula>
    </cfRule>
    <cfRule type="expression" dxfId="39950" priority="3500">
      <formula>$T2238="FINALIZADO"</formula>
    </cfRule>
  </conditionalFormatting>
  <conditionalFormatting sqref="A2248:N2248 P2248:AF2248">
    <cfRule type="expression" dxfId="39949" priority="3486">
      <formula>$T2248="ENVIO OS"</formula>
    </cfRule>
    <cfRule type="expression" dxfId="39948" priority="3485">
      <formula>$T2248=""</formula>
    </cfRule>
    <cfRule type="expression" dxfId="39947" priority="3484">
      <formula>$T2248="FINALIZADO"</formula>
    </cfRule>
  </conditionalFormatting>
  <conditionalFormatting sqref="A2253:N2253 P2253:AF2253">
    <cfRule type="expression" dxfId="39946" priority="3468">
      <formula>$T2253="FINALIZADO"</formula>
    </cfRule>
    <cfRule type="expression" dxfId="39945" priority="3469">
      <formula>$T2253=""</formula>
    </cfRule>
    <cfRule type="expression" dxfId="39944" priority="3470">
      <formula>$T2253="ENVIO OS"</formula>
    </cfRule>
  </conditionalFormatting>
  <conditionalFormatting sqref="A2254:N2254 P2254:AF2254">
    <cfRule type="expression" dxfId="39943" priority="3304">
      <formula>$T2254="FINALIZADO"</formula>
    </cfRule>
    <cfRule type="expression" dxfId="39942" priority="3305">
      <formula>$T2254=""</formula>
    </cfRule>
    <cfRule type="expression" dxfId="39941" priority="3306">
      <formula>$T2254="ENVIO OS"</formula>
    </cfRule>
  </conditionalFormatting>
  <conditionalFormatting sqref="A2260:N2260 P2260:AF2260">
    <cfRule type="expression" dxfId="39940" priority="3257">
      <formula>$T2260=""</formula>
    </cfRule>
    <cfRule type="expression" dxfId="39939" priority="3258">
      <formula>$T2260="ENVIO OS"</formula>
    </cfRule>
    <cfRule type="expression" dxfId="39938" priority="3256">
      <formula>$T2260="FINALIZADO"</formula>
    </cfRule>
  </conditionalFormatting>
  <conditionalFormatting sqref="A2261:N2261 P2261:AF2261">
    <cfRule type="expression" dxfId="39937" priority="3248">
      <formula>$T2261="ENVIO OS"</formula>
    </cfRule>
    <cfRule type="expression" dxfId="39936" priority="3247">
      <formula>$T2261=""</formula>
    </cfRule>
    <cfRule type="expression" dxfId="39935" priority="3246">
      <formula>$T2261="FINALIZADO"</formula>
    </cfRule>
  </conditionalFormatting>
  <conditionalFormatting sqref="A2262:N2262 P2262:AF2262">
    <cfRule type="expression" dxfId="39934" priority="3221">
      <formula>$T2262=""</formula>
    </cfRule>
    <cfRule type="expression" dxfId="39933" priority="3222">
      <formula>$T2262="ENVIO OS"</formula>
    </cfRule>
    <cfRule type="expression" dxfId="39932" priority="3220">
      <formula>$T2262="FINALIZADO"</formula>
    </cfRule>
  </conditionalFormatting>
  <conditionalFormatting sqref="A2263:N2263 P2263:AF2263">
    <cfRule type="expression" dxfId="39931" priority="3195">
      <formula>$T2263=""</formula>
    </cfRule>
    <cfRule type="expression" dxfId="39930" priority="3194">
      <formula>$T2263="FINALIZADO"</formula>
    </cfRule>
    <cfRule type="expression" dxfId="39929" priority="3196">
      <formula>$T2263="ENVIO OS"</formula>
    </cfRule>
  </conditionalFormatting>
  <conditionalFormatting sqref="A2265:N2265 P2265:AF2265">
    <cfRule type="expression" dxfId="39928" priority="3164">
      <formula>$T2265="ENVIO OS"</formula>
    </cfRule>
    <cfRule type="expression" dxfId="39927" priority="3162">
      <formula>$T2265="FINALIZADO"</formula>
    </cfRule>
    <cfRule type="expression" dxfId="39926" priority="3163">
      <formula>$T2265=""</formula>
    </cfRule>
  </conditionalFormatting>
  <conditionalFormatting sqref="A2286:N2286 P2286:AF2286">
    <cfRule type="expression" dxfId="39925" priority="2939">
      <formula>$T2286="ENVIO OS"</formula>
    </cfRule>
    <cfRule type="expression" dxfId="39924" priority="2937">
      <formula>$T2286="FINALIZADO"</formula>
    </cfRule>
    <cfRule type="expression" dxfId="39923" priority="2938">
      <formula>$T2286=""</formula>
    </cfRule>
  </conditionalFormatting>
  <conditionalFormatting sqref="A2291:N2291 P2291:AF2291">
    <cfRule type="expression" dxfId="39922" priority="2760">
      <formula>$T2291="ENVIO OS"</formula>
    </cfRule>
    <cfRule type="expression" dxfId="39921" priority="2759">
      <formula>$T2291=""</formula>
    </cfRule>
    <cfRule type="expression" dxfId="39920" priority="2758">
      <formula>$T2291="FINALIZADO"</formula>
    </cfRule>
  </conditionalFormatting>
  <conditionalFormatting sqref="A2295:N2295 P2295:AF2295">
    <cfRule type="expression" dxfId="39919" priority="2741">
      <formula>$T2295="FINALIZADO"</formula>
    </cfRule>
    <cfRule type="expression" dxfId="39918" priority="2742">
      <formula>$T2295=""</formula>
    </cfRule>
    <cfRule type="expression" dxfId="39917" priority="2743">
      <formula>$T2295="ENVIO OS"</formula>
    </cfRule>
  </conditionalFormatting>
  <conditionalFormatting sqref="A2300:N2300 P2300:AF2300">
    <cfRule type="expression" dxfId="39916" priority="2710">
      <formula>$T2300="FINALIZADO"</formula>
    </cfRule>
    <cfRule type="expression" dxfId="39915" priority="2711">
      <formula>$T2300=""</formula>
    </cfRule>
    <cfRule type="expression" dxfId="39914" priority="2712">
      <formula>$T2300="ENVIO OS"</formula>
    </cfRule>
  </conditionalFormatting>
  <conditionalFormatting sqref="A2305:N2305 P2305:AF2305">
    <cfRule type="expression" dxfId="39913" priority="2688">
      <formula>$T2305=""</formula>
    </cfRule>
    <cfRule type="expression" dxfId="39912" priority="2689">
      <formula>$T2305="ENVIO OS"</formula>
    </cfRule>
    <cfRule type="expression" dxfId="39911" priority="2687">
      <formula>$T2305="FINALIZADO"</formula>
    </cfRule>
  </conditionalFormatting>
  <conditionalFormatting sqref="A2324:N2324 P2324:AF2324">
    <cfRule type="expression" dxfId="39910" priority="2638">
      <formula>$T2324=""</formula>
    </cfRule>
    <cfRule type="expression" dxfId="39909" priority="2639">
      <formula>$T2324="ENVIO OS"</formula>
    </cfRule>
    <cfRule type="expression" dxfId="39908" priority="2637">
      <formula>$T2324="FINALIZADO"</formula>
    </cfRule>
  </conditionalFormatting>
  <conditionalFormatting sqref="A2325:N2325 P2325:AF2325">
    <cfRule type="expression" dxfId="39907" priority="2596">
      <formula>$T2325="ENVIO OS"</formula>
    </cfRule>
    <cfRule type="expression" dxfId="39906" priority="2595">
      <formula>$T2325=""</formula>
    </cfRule>
    <cfRule type="expression" dxfId="39905" priority="2594">
      <formula>$T2325="FINALIZADO"</formula>
    </cfRule>
  </conditionalFormatting>
  <conditionalFormatting sqref="A2326:N2326 P2326:AF2326">
    <cfRule type="expression" dxfId="39904" priority="2408">
      <formula>$T2326=""</formula>
    </cfRule>
    <cfRule type="expression" dxfId="39903" priority="2407">
      <formula>$T2326="FINALIZADO"</formula>
    </cfRule>
    <cfRule type="expression" dxfId="39902" priority="2409">
      <formula>$T2326="ENVIO OS"</formula>
    </cfRule>
  </conditionalFormatting>
  <conditionalFormatting sqref="A2334:N2334 P2334:AF2334">
    <cfRule type="expression" dxfId="39901" priority="2356">
      <formula>$T2334="FINALIZADO"</formula>
    </cfRule>
    <cfRule type="expression" dxfId="39900" priority="2357">
      <formula>$T2334=""</formula>
    </cfRule>
    <cfRule type="expression" dxfId="39899" priority="2358">
      <formula>$T2334="ENVIO OS"</formula>
    </cfRule>
  </conditionalFormatting>
  <conditionalFormatting sqref="A2335:N2335 P2335:AF2335">
    <cfRule type="expression" dxfId="39898" priority="2317">
      <formula>$T2335=""</formula>
    </cfRule>
    <cfRule type="expression" dxfId="39897" priority="2318">
      <formula>$T2335="ENVIO OS"</formula>
    </cfRule>
    <cfRule type="expression" dxfId="39896" priority="2316">
      <formula>$T2335="FINALIZADO"</formula>
    </cfRule>
  </conditionalFormatting>
  <conditionalFormatting sqref="A2354:N2354 P2354:AF2354">
    <cfRule type="expression" dxfId="39895" priority="2284">
      <formula>$T2354="ENVIO OS"</formula>
    </cfRule>
    <cfRule type="expression" dxfId="39894" priority="2282">
      <formula>$T2354="FINALIZADO"</formula>
    </cfRule>
    <cfRule type="expression" dxfId="39893" priority="2283">
      <formula>$T2354=""</formula>
    </cfRule>
  </conditionalFormatting>
  <conditionalFormatting sqref="A2358:N2358 P2358:AF2358">
    <cfRule type="expression" dxfId="39892" priority="2232">
      <formula>$T2358="FINALIZADO"</formula>
    </cfRule>
    <cfRule type="expression" dxfId="39891" priority="2233">
      <formula>$T2358=""</formula>
    </cfRule>
    <cfRule type="expression" dxfId="39890" priority="2234">
      <formula>$T2358="ENVIO OS"</formula>
    </cfRule>
  </conditionalFormatting>
  <conditionalFormatting sqref="A2360:N2360 P2360:Q2360 T2360:AF2360">
    <cfRule type="expression" dxfId="39889" priority="2262">
      <formula>$T2360="ENVIO OS"</formula>
    </cfRule>
    <cfRule type="expression" dxfId="39888" priority="2260">
      <formula>$T2360="FINALIZADO"</formula>
    </cfRule>
    <cfRule type="expression" dxfId="39887" priority="2261">
      <formula>$T2360=""</formula>
    </cfRule>
  </conditionalFormatting>
  <conditionalFormatting sqref="A2362:N2362 P2362:AF2362">
    <cfRule type="expression" dxfId="39886" priority="2217">
      <formula>$T2362=""</formula>
    </cfRule>
    <cfRule type="expression" dxfId="39885" priority="2218">
      <formula>$T2362="ENVIO OS"</formula>
    </cfRule>
    <cfRule type="expression" dxfId="39884" priority="2216">
      <formula>$T2362="FINALIZADO"</formula>
    </cfRule>
  </conditionalFormatting>
  <conditionalFormatting sqref="A2370:N2370 P2370:AF2370">
    <cfRule type="expression" dxfId="39883" priority="2195">
      <formula>$T2370="ENVIO OS"</formula>
    </cfRule>
    <cfRule type="expression" dxfId="39882" priority="2194">
      <formula>$T2370=""</formula>
    </cfRule>
    <cfRule type="expression" dxfId="39881" priority="2193">
      <formula>$T2370="FINALIZADO"</formula>
    </cfRule>
  </conditionalFormatting>
  <conditionalFormatting sqref="A2379:N2379 P2379:AF2379">
    <cfRule type="expression" dxfId="39880" priority="2022">
      <formula>$T2379=""</formula>
    </cfRule>
    <cfRule type="expression" dxfId="39879" priority="2023">
      <formula>$T2379="ENVIO OS"</formula>
    </cfRule>
    <cfRule type="expression" dxfId="39878" priority="2021">
      <formula>$T2379="FINALIZADO"</formula>
    </cfRule>
  </conditionalFormatting>
  <conditionalFormatting sqref="A2380:N2380 P2380:S2380 V2380:AF2380">
    <cfRule type="expression" dxfId="39877" priority="2000">
      <formula>$T2380=""</formula>
    </cfRule>
    <cfRule type="expression" dxfId="39876" priority="2001">
      <formula>$T2380="ENVIO OS"</formula>
    </cfRule>
    <cfRule type="expression" dxfId="39875" priority="1999">
      <formula>$T2380="FINALIZADO"</formula>
    </cfRule>
  </conditionalFormatting>
  <conditionalFormatting sqref="A2381:N2381 P2381:AF2381">
    <cfRule type="expression" dxfId="39874" priority="1965">
      <formula>$T2381="FINALIZADO"</formula>
    </cfRule>
    <cfRule type="expression" dxfId="39873" priority="1967">
      <formula>$T2381="ENVIO OS"</formula>
    </cfRule>
    <cfRule type="expression" dxfId="39872" priority="1966">
      <formula>$T2381=""</formula>
    </cfRule>
  </conditionalFormatting>
  <conditionalFormatting sqref="A2382:N2382 P2382:AF2382">
    <cfRule type="expression" dxfId="39871" priority="1937">
      <formula>$T2382="FINALIZADO"</formula>
    </cfRule>
    <cfRule type="expression" dxfId="39870" priority="1938">
      <formula>$T2382=""</formula>
    </cfRule>
    <cfRule type="expression" dxfId="39869" priority="1939">
      <formula>$T2382="ENVIO OS"</formula>
    </cfRule>
  </conditionalFormatting>
  <conditionalFormatting sqref="A2395:N2395 P2395:AF2395">
    <cfRule type="expression" dxfId="39868" priority="1774">
      <formula>$T2395="FINALIZADO"</formula>
    </cfRule>
    <cfRule type="expression" dxfId="39867" priority="1775">
      <formula>$T2395=""</formula>
    </cfRule>
    <cfRule type="expression" dxfId="39866" priority="1776">
      <formula>$T2395="ENVIO OS"</formula>
    </cfRule>
  </conditionalFormatting>
  <conditionalFormatting sqref="A2399:N2399 P2399:AF2399">
    <cfRule type="expression" dxfId="39865" priority="1565">
      <formula>$T2399="ENVIO OS"</formula>
    </cfRule>
    <cfRule type="expression" dxfId="39864" priority="1564">
      <formula>$T2399=""</formula>
    </cfRule>
    <cfRule type="expression" dxfId="39863" priority="1563">
      <formula>$T2399="FINALIZADO"</formula>
    </cfRule>
  </conditionalFormatting>
  <conditionalFormatting sqref="A2407:N2407 P2407:AF2407">
    <cfRule type="expression" dxfId="39862" priority="1537">
      <formula>$T2407="ENVIO OS"</formula>
    </cfRule>
    <cfRule type="expression" dxfId="39861" priority="1536">
      <formula>$T2407=""</formula>
    </cfRule>
    <cfRule type="expression" dxfId="39860" priority="1535">
      <formula>$T2407="FINALIZADO"</formula>
    </cfRule>
  </conditionalFormatting>
  <conditionalFormatting sqref="A2415:N2415 P2415:AF2415">
    <cfRule type="expression" dxfId="39859" priority="1482">
      <formula>$T2415="FINALIZADO"</formula>
    </cfRule>
    <cfRule type="expression" dxfId="39858" priority="1484">
      <formula>$T2415="ENVIO OS"</formula>
    </cfRule>
    <cfRule type="expression" dxfId="39857" priority="1483">
      <formula>$T2415=""</formula>
    </cfRule>
  </conditionalFormatting>
  <conditionalFormatting sqref="A2417:N2417 P2417:AF2417">
    <cfRule type="expression" dxfId="39856" priority="1432">
      <formula>$T2417="FINALIZADO"</formula>
    </cfRule>
    <cfRule type="expression" dxfId="39855" priority="1434">
      <formula>$T2417="ENVIO OS"</formula>
    </cfRule>
    <cfRule type="expression" dxfId="39854" priority="1433">
      <formula>$T2417=""</formula>
    </cfRule>
  </conditionalFormatting>
  <conditionalFormatting sqref="A2418:N2418 P2418:AF2418">
    <cfRule type="expression" dxfId="39853" priority="1411">
      <formula>$T2418=""</formula>
    </cfRule>
    <cfRule type="expression" dxfId="39852" priority="1412">
      <formula>$T2418="ENVIO OS"</formula>
    </cfRule>
    <cfRule type="expression" dxfId="39851" priority="1410">
      <formula>$T2418="FINALIZADO"</formula>
    </cfRule>
  </conditionalFormatting>
  <conditionalFormatting sqref="A2419:N2419 P2419:AF2419">
    <cfRule type="expression" dxfId="39850" priority="1389">
      <formula>$T2419=""</formula>
    </cfRule>
    <cfRule type="expression" dxfId="39849" priority="1388">
      <formula>$T2419="FINALIZADO"</formula>
    </cfRule>
    <cfRule type="expression" dxfId="39848" priority="1390">
      <formula>$T2419="ENVIO OS"</formula>
    </cfRule>
  </conditionalFormatting>
  <conditionalFormatting sqref="A2424:N2424 P2424:AF2424">
    <cfRule type="expression" dxfId="39847" priority="1261">
      <formula>$T2424="ENVIO OS"</formula>
    </cfRule>
    <cfRule type="expression" dxfId="39846" priority="1260">
      <formula>$T2424=""</formula>
    </cfRule>
    <cfRule type="expression" dxfId="39845" priority="1259">
      <formula>$T2424="FINALIZADO"</formula>
    </cfRule>
  </conditionalFormatting>
  <conditionalFormatting sqref="A2425:N2425 P2425:AF2425">
    <cfRule type="expression" dxfId="39844" priority="1072">
      <formula>$T2425="FINALIZADO"</formula>
    </cfRule>
    <cfRule type="expression" dxfId="39843" priority="1073">
      <formula>$T2425=""</formula>
    </cfRule>
    <cfRule type="expression" dxfId="39842" priority="1074">
      <formula>$T2425="ENVIO OS"</formula>
    </cfRule>
  </conditionalFormatting>
  <conditionalFormatting sqref="A2426:N2426 P2426:AF2426">
    <cfRule type="expression" dxfId="39841" priority="1056">
      <formula>$T2426="FINALIZADO"</formula>
    </cfRule>
    <cfRule type="expression" dxfId="39840" priority="1058">
      <formula>$T2426="ENVIO OS"</formula>
    </cfRule>
    <cfRule type="expression" dxfId="39839" priority="1057">
      <formula>$T2426=""</formula>
    </cfRule>
  </conditionalFormatting>
  <conditionalFormatting sqref="A2436:N2436 P2436 R2436:AF2436">
    <cfRule type="expression" dxfId="39838" priority="941">
      <formula>$T2436=""</formula>
    </cfRule>
    <cfRule type="expression" dxfId="39837" priority="942">
      <formula>$T2436="ENVIO OS"</formula>
    </cfRule>
    <cfRule type="expression" dxfId="39836" priority="940">
      <formula>$T2436="FINALIZADO"</formula>
    </cfRule>
  </conditionalFormatting>
  <conditionalFormatting sqref="A2444:N2444 P2444:AF2444">
    <cfRule type="expression" dxfId="39835" priority="844">
      <formula>$T2444="ENVIO OS"</formula>
    </cfRule>
    <cfRule type="expression" dxfId="39834" priority="843">
      <formula>$T2444=""</formula>
    </cfRule>
    <cfRule type="expression" dxfId="39833" priority="842">
      <formula>$T2444="FINALIZADO"</formula>
    </cfRule>
  </conditionalFormatting>
  <conditionalFormatting sqref="A2459:N2459 P2459:AF2459">
    <cfRule type="expression" dxfId="39832" priority="808">
      <formula>$T2459="ENVIO OS"</formula>
    </cfRule>
    <cfRule type="expression" dxfId="39831" priority="806">
      <formula>$T2459="FINALIZADO"</formula>
    </cfRule>
    <cfRule type="expression" dxfId="39830" priority="807">
      <formula>$T2459=""</formula>
    </cfRule>
  </conditionalFormatting>
  <conditionalFormatting sqref="A2466:N2466 P2466:AF2466">
    <cfRule type="expression" dxfId="39829" priority="766">
      <formula>$T2466="ENVIO OS"</formula>
    </cfRule>
    <cfRule type="expression" dxfId="39828" priority="765">
      <formula>$T2466=""</formula>
    </cfRule>
    <cfRule type="expression" dxfId="39827" priority="764">
      <formula>$T2466="FINALIZADO"</formula>
    </cfRule>
  </conditionalFormatting>
  <conditionalFormatting sqref="A2471:N2471 P2471:AF2471">
    <cfRule type="expression" dxfId="39826" priority="740">
      <formula>$T2471="FINALIZADO"</formula>
    </cfRule>
    <cfRule type="expression" dxfId="39825" priority="741">
      <formula>$T2471=""</formula>
    </cfRule>
    <cfRule type="expression" dxfId="39824" priority="742">
      <formula>$T2471="ENVIO OS"</formula>
    </cfRule>
  </conditionalFormatting>
  <conditionalFormatting sqref="A2480:N2480 P2480:AF2480">
    <cfRule type="expression" dxfId="39823" priority="653">
      <formula>$T2480=""</formula>
    </cfRule>
    <cfRule type="expression" dxfId="39822" priority="654">
      <formula>$T2480="ENVIO OS"</formula>
    </cfRule>
    <cfRule type="expression" dxfId="39821" priority="652">
      <formula>$T2480="FINALIZADO"</formula>
    </cfRule>
  </conditionalFormatting>
  <conditionalFormatting sqref="A2482:N2482 P2482:AF2482">
    <cfRule type="expression" dxfId="39820" priority="632">
      <formula>$T2482="ENVIO OS"</formula>
    </cfRule>
    <cfRule type="expression" dxfId="39819" priority="631">
      <formula>$T2482=""</formula>
    </cfRule>
    <cfRule type="expression" dxfId="39818" priority="630">
      <formula>$T2482="FINALIZADO"</formula>
    </cfRule>
  </conditionalFormatting>
  <conditionalFormatting sqref="A2514:N2514 P2514:AF2514">
    <cfRule type="expression" dxfId="39817" priority="481">
      <formula>$T2514="FINALIZADO"</formula>
    </cfRule>
    <cfRule type="expression" dxfId="39816" priority="483">
      <formula>$T2514="ENVIO OS"</formula>
    </cfRule>
    <cfRule type="expression" dxfId="39815" priority="482">
      <formula>$T2514=""</formula>
    </cfRule>
  </conditionalFormatting>
  <conditionalFormatting sqref="A2518:N2518 P2518:AF2518">
    <cfRule type="expression" dxfId="39814" priority="431">
      <formula>$T2518="ENVIO OS"</formula>
    </cfRule>
    <cfRule type="expression" dxfId="39813" priority="429">
      <formula>$T2518="FINALIZADO"</formula>
    </cfRule>
    <cfRule type="expression" dxfId="39812" priority="430">
      <formula>$T2518=""</formula>
    </cfRule>
  </conditionalFormatting>
  <conditionalFormatting sqref="A2536:N2536 P2536:AF2536">
    <cfRule type="expression" dxfId="39811" priority="337">
      <formula>$T2536="FINALIZADO"</formula>
    </cfRule>
    <cfRule type="expression" dxfId="39810" priority="338">
      <formula>$T2536=""</formula>
    </cfRule>
    <cfRule type="expression" dxfId="39809" priority="339">
      <formula>$T2536="ENVIO OS"</formula>
    </cfRule>
  </conditionalFormatting>
  <conditionalFormatting sqref="A2540:N2540 P2540:AF2540">
    <cfRule type="expression" dxfId="39808" priority="318">
      <formula>$T2540=""</formula>
    </cfRule>
    <cfRule type="expression" dxfId="39807" priority="317">
      <formula>$T2540="FINALIZADO"</formula>
    </cfRule>
    <cfRule type="expression" dxfId="39806" priority="319">
      <formula>$T2540="ENVIO OS"</formula>
    </cfRule>
  </conditionalFormatting>
  <conditionalFormatting sqref="A2544:N2544 P2544:AF2544">
    <cfRule type="expression" dxfId="39805" priority="300">
      <formula>$T2544="ENVIO OS"</formula>
    </cfRule>
    <cfRule type="expression" dxfId="39804" priority="299">
      <formula>$T2544=""</formula>
    </cfRule>
    <cfRule type="expression" dxfId="39803" priority="298">
      <formula>$T2544="FINALIZADO"</formula>
    </cfRule>
  </conditionalFormatting>
  <conditionalFormatting sqref="A2550:N2550 P2550:AF2550">
    <cfRule type="expression" dxfId="39802" priority="272">
      <formula>$T2550="ENVIO OS"</formula>
    </cfRule>
    <cfRule type="expression" dxfId="39801" priority="271">
      <formula>$T2550=""</formula>
    </cfRule>
    <cfRule type="expression" dxfId="39800" priority="270">
      <formula>$T2550="FINALIZADO"</formula>
    </cfRule>
  </conditionalFormatting>
  <conditionalFormatting sqref="A2554:N2554 P2554:AF2554">
    <cfRule type="expression" dxfId="39799" priority="182">
      <formula>$T2554="ENVIO OS"</formula>
    </cfRule>
    <cfRule type="expression" dxfId="39798" priority="181">
      <formula>$T2554=""</formula>
    </cfRule>
    <cfRule type="expression" dxfId="39797" priority="180">
      <formula>$T2554="FINALIZADO"</formula>
    </cfRule>
  </conditionalFormatting>
  <conditionalFormatting sqref="A2563:N2563 AB2563:AF2563 R2563:Z2563 P2563">
    <cfRule type="expression" dxfId="39796" priority="130">
      <formula>$T2563="ENVIO OS"</formula>
    </cfRule>
    <cfRule type="expression" dxfId="39795" priority="129">
      <formula>$T2563=""</formula>
    </cfRule>
    <cfRule type="expression" dxfId="39794" priority="128">
      <formula>$T2563="FINALIZADO"</formula>
    </cfRule>
  </conditionalFormatting>
  <conditionalFormatting sqref="A1:XFD1 F2:F592 Q2:Q592 AG2:XFD1719 A8:AD15 A16:N278 P16:AD278 V280:AB335 A280:N419 P280:Q419 AC280:AD465 V336:AA336 V337:AB419 V420:AA420 A421:N456 P421:AB456 P457:T457 V457:AB457 A458:N465 P458:AB465 A467:N469 P467:AD469 V473:AB485 A473:N487 P473:U487 AC473:AD487 V486:AA486 V487:AB487 A489:N492 P489:AB492 AC489:AD509 V493:AB494 A495:N496 P495:AB496 P497:Q497 L498:N498 P498:T503 A499:N499 A504:N506 P504:AB506 P507:T507 A508:N509 P508:AB509 P511:T514 V511:AB516 A511:N524 U511:U524 AC511:AD524 P515:Q515 T515 P516:T524 V517:AA517 V518:AB524 V526:AB526 AC526:AD539 A527:N527 P527:AB527 V528:X528 Z528:AB528 P528:T536 A529:N534 U529:AB536 A535:H535 J535:N535 A536:N536 V537:AB537 A538:N539 P538:AB539 T551 V551:AB551 AC551:AD553 P552:T553 V552:W553 Y552:AB553 N553 R555:S556 R559:S567 A565:N566 P565:AD566 A570:N570 P570:AD570 R571:S572 R575:S576 R579:S582 R584:S587 R589:S591 A593:N593 P593:AD593 R594:S594 F594:F1719 Q594:Q1920 K596:N597 P596:T597 V596:AD597 R602:S602 V604:AD604 K608:N608 P608:T608 V608:AD608 R609:S610 K610:L610 R617:S625 R627:S628 R630:S635 R637:S639 V641:AD641 R648:S652 R654:S656 R658:S666 M667:N667 P667:Q667 T667 AA667:AD667 R670:S670 V800:AD800 V809:X809 Z809:AD809 A824:N824 P824:AD824 Y854 A884 C884:N884 P884 R884:T884 AC884:AD884 C890:D896 G890:I896 R890:AB900 A890:A901 K890:N901 P890:P901 AC890:AD901 C897:I901 C901:K901 R901:T901 V901:Z901 AB901 C903:N904 P903:P904 R903:AD904 A906 C906:L906 N906 P906 R906:AD906 A911 C911:N911 R911:S911 Y911:AB911 P911:P912 AC911:AD912 C912:D912 G912:N912 R912:T912 V912:AB912 A914 C914:N914 P914 R914:S914 AC914:AD914 C916:N916 P916 R916:S916 V916:AD916 R918:T918 A918:A922 C918:N922 P918:P922 U918:AD922 R919:S920 R921:T922 C926:D926 F926:N926 V926:W926 Y926:AB926 R926:S927 A926:A932 P926:P932 U926:U932 AC926:AD932 C927:N931 V927:AB932 R928:T932 C932:M932 C934:N934 AB934 A934:A935 AC934:AD935 C935:M935 P935 R935:AB935 C937:M937 V937:AB937 A937:A939 P937:P939 R937:U939 AC937:AD939 V938:W938 Y938:AB938 C938:N939 V939:AB939 C946:D946 G946:N946 P946 R946:S946 V946:W946 Y946:AB946 A946:A951 AC946:AD951 C947:M947 V947:AB947 R948:S948 V948:W948 Y948:AB948 C948:D950 F948:N950 P948:P951 U948:U951 V949:AB950 R949:T951 C951:N951 V951:Z951 AB951 A957 C957:N957 P957 R957:AD957 A959 C959:N959 P959 R959:S959 AC959:AD959 A962 C962:N962 P962 R962:AD962 A965:A967 U965:AB967 C965:N968 P965:P968 R965:T968 AC965:AD968 V968:AB968 C971:D971 G971:I971 K971:N971 P971 R971:AD971 T976:V976 X976:AB976 A976:A979 C976:N979 P976:P979 AC976:AD979 R977:AB979 A981 C981:N981 P981 R981:AD981 J983:N983 A983:A984 R983:AB984 P983:P985 AC983:AD985 C984:N985 R985:T985 V985:AB985 A988 C988:N988 P988 R988:AD988 C990:N990 R990:AB990 A990:A993 P990:P993 AC990:AD993 C991:M991 R991:V991 X991:AB991 C992:N993 R992:AB993 C995:N995 P995 R995:T995 V995:X995 Z995:AD995 I996 J998:M998 V998:X998 Z998:AB999 P998:P1002 R998:T1002 C998:H1003 AC998:AD1003 I998:I1013 T999:X999 J999:N1000 A999:A1003 U1000:AB1002 J1001:M1002 J1003:N1003 V1003:AB1003 C1009:H1009 M1009:N1009 P1009 R1009:S1009 AA1009:AD1009 C1038:K1038 A1038:A1039 M1038:N1039 P1038:P1039 R1038:S1039 AC1038:AD1039 C1039:D1039 V1039:W1039 Y1039:AB1039 C1041:K1041 V1041:Z1041 A1041:A1042 M1041:N1042 P1041:P1042 R1041:T1042 AC1041:AD1042 C1042:I1042 V1042:AB1042 C1054:K1054 M1054:N1054 P1054 R1054:T1054 V1054:AD1054 C1071:K1071 R1071:AB1071 M1071:N1072 P1071:P1072 AC1071:AD1072 C1072:D1072 G1072:I1072 K1072 R1072:S1072 U1072:AB1072 A1074 C1074:D1074 M1074 P1074 R1074:S1074 V1074:W1074 Y1074:AD1074 A1103 C1103:M1103 V1103:AD1103 J1129:M1129 AC1129:AD1129 A1142 C1142:N1142 AC1142:AD1142 C1159:D1159 G1159:I1159 K1159 M1159:N1159 P1159 R1159:T1159 V1159:AD1159 R1167:T1167 V1167:AB1167 C1167:N1168 P1167:P1168 AC1167:AD1168 S1168:T1168 X1168:AB1168 C1179:N1179 P1179 R1179:T1179 V1179:AD1179 J1185:M1185 AC1185:AD1185 C1194:N1194 P1194 S1194:T1194 X1194:AD1194 C1198:N1198 P1198 R1198:T1198 V1198:AD1198 I1214 C1215:M1215 P1215 R1215:T1215 V1215:AD1215 C1219:N1219 P1219 R1219:T1219 V1219:AD1219 A1236 C1236:J1236 L1236:N1236 X1236:Z1236 AB1236:AD1236 A1240 C1240:H1240 J1240:N1240 V1240:AD1240 C1264:M1264 P1264 R1264:T1264 V1264:AD1264 L1285:M1285 Z1285 A1285:A1286 C1285:J1286 AB1285:AD1286 L1286:N1286 X1286:Z1286 C1309:N1309 S1309:T1309 X1309:AB1309 P1309:P1311 AC1309:AD1311 R1310:T1310 V1310:AB1310 C1310:M1311 A1311 R1311:U1311 G1313:M1314 R1313:T1314 A1313:A1318 C1313:D1318 P1313:P1318 V1313:AD1318 R1315:S1315 G1315:L1318 M1315:M1321 R1316:U1318 C1325:D1325 G1325:I1325 K1325:N1325 P1325 R1325:AD1325 T1326:U1326 X1326:Y1326 J1341:N1341 P1341 R1341:X1341 Z1341:AD1341 C1365:N1365 P1365 R1365:T1365 V1365:AD1365 C1391:M1391 P1391 R1391:U1391 AC1391:AD1391 A1424 C1424:D1424 G1424:I1424 K1424:M1424 P1424 T1424 AC1424:AD1424 C1428:D1428 G1428:I1428 K1428:N1428 P1428 R1428:S1428 V1428:AD1428 A1435 C1435:J1435 L1435:M1435 Z1435 AB1435:AD1435 E1445:F1448 C1449:D1449 G1449:I1449 K1449:N1449 P1449 R1449:AD1449 C1458:D1458 G1458:H1458 M1458:N1458 P1458 R1458:AD1458 AB1459:AB1509 A1471 C1471:K1471 M1471:N1471 P1471 R1471:T1471 AC1471:AD1471 A1477 C1477:D1477 G1477:I1477 K1477 M1477 P1477 T1477 AC1477:AD1477 C1508:K1508 M1508:N1508 P1508 R1508:T1508 V1508:W1508 Y1508:AA1508 AC1508:AD1508 AB1512 AB1517 AB1520:AB1523 C1524:N1524 P1524 R1524:T1524 V1524:AD1524 AB1528:AB1531 AB1534 AB1536:AB1538 AB1540:AB1545 AB1548:AB1550 AB1552:AB1561 C1600:K1600 M1600:N1600 P1600 R1600:T1600 V1600:W1600 Y1600:AA1600 AC1600:AD1600 A1603 C1603:N1603 AC1603:AD1603 C1607:I1607 R1607:AB1607 A1607:A1608 P1607:P1608 AC1607:AD1608 C1608:D1608 G1608:M1608 R1608:T1608 AB1719 F1721:F1773 AG1721:XFD1773 AB1737:AB1739 I1747 AB1772 F1776:F1786 AG1776:XFD1786 F1788:F1805 AG1788:XFD1805 F1807:F1812 AG1807:XFD1812 E1814:F1814 AG1814:XFD1817 F1815:F1817 F1819:F1822 AG1819:XFD1822 F1825:F1842 AG1825:XFD1842 F1844:F1847 AG1844:XFD1847 F1850:F1861 AG1850:XFD1861 AB1855 F1864:F1880 AG1864:XFD1880 F1882 AG1882:XFD1884 A1883 C1883 E1883:N1883 AC1883:AD1883 F1884 AB1886 F1886:F1893 AG1886:XFD1893 AB1890 F1896:F1908 AG1896:XFD1908 AB1905 F1911:F1913 AG1911:XFD1913 F1915:F1920 AG1915:XFD1920 AB1917 F1922:F1927 Q1922:Q1927 AG1922:XFD1927 Q1929:Q1944 F1930:F1936 AG1930:XFD1950 AB1943 F1943:F1944 A1945:N1945 P1945:AD1945 F1946:F1950 Q1946:Q1950 A1952:N1952 P1952:AD1952 AG1952:XFD1967 F1953:F1967 Q1953:Q1967 AB1958 F1969:F1980 Q1969:Q1980 AG1969:XFD1980 F1982:F2002 Q1982:Q2002 AG1982:XFD2002 AB1984 AB1989 AB2001 F2004:F2015 Q2004:Q2015 AG2004:XFD2015 F2017:F2031 AG2017:XFD2031 Q2017:Q2034 AB2030 F2033:F2034 AG2033:XFD2034 F2043:F2060 AG2043:XFD2060 Q2044:Q2060 AB2060 F2063:F2067 Q2063:Q2067 AG2063:XFD2067 F2069:F2078 Q2069:Q2078 AG2069:XFD2078 F2080:F2088 Q2080:Q2088 AG2080:XFD2088 F2090:F2102 Q2090:Q2102 AG2090:XFD2102 F2104:F2105 Q2104:Q2105 AG2104:XFD2105 F2107:F2113 AG2107:XFD2113 Q2107:Q2116 F2116 AG2116:XFD2116 F2118:F2122 Q2118:Q2122 AG2118:XFD2130 A2123:N2123 P2123:AD2123 Q2124:Q2130 F2125:F2130 F2132:F2135 Q2132:Q2135 AG2132:XFD2135 F2137:F2139 Q2137:Q2139 AG2137:XFD2139 F2141:F2149 Q2141:Q2149 AG2141:XFD2149 F2151:F2165 Q2151:Q2165 AG2151:XFD2165">
    <cfRule type="expression" dxfId="39793" priority="60977">
      <formula>$T1="ENVIO OS"</formula>
    </cfRule>
    <cfRule type="expression" dxfId="39792" priority="60976">
      <formula>$T1=""</formula>
    </cfRule>
  </conditionalFormatting>
  <conditionalFormatting sqref="B578">
    <cfRule type="expression" dxfId="39791" priority="10119">
      <formula>$T578="REINGRESO FINALIZADO"</formula>
    </cfRule>
    <cfRule type="expression" dxfId="39790" priority="10124">
      <formula>$T578="ENVIO OS"</formula>
    </cfRule>
    <cfRule type="expression" dxfId="39789" priority="10125">
      <formula>$T578="REINGRESO FINALIZADO"</formula>
    </cfRule>
    <cfRule type="expression" dxfId="39788" priority="10130">
      <formula>$T578="ENVIO OS"</formula>
    </cfRule>
    <cfRule type="expression" dxfId="39787" priority="10129">
      <formula>$T578=""</formula>
    </cfRule>
    <cfRule type="expression" dxfId="39786" priority="10123">
      <formula>$T578=""</formula>
    </cfRule>
    <cfRule type="expression" dxfId="39785" priority="10121">
      <formula>$T578="ENVIO OS N1"</formula>
    </cfRule>
    <cfRule type="expression" dxfId="39784" priority="10122">
      <formula>$T578="FINALIZADO"</formula>
    </cfRule>
    <cfRule type="expression" dxfId="39783" priority="10128">
      <formula>$T578="FINALIZADO"</formula>
    </cfRule>
    <cfRule type="expression" dxfId="39782" priority="10127">
      <formula>$T578="ENVIO OS N1"</formula>
    </cfRule>
    <cfRule type="expression" dxfId="39781" priority="10120">
      <formula>$T578="ENVIO OS N2"</formula>
    </cfRule>
    <cfRule type="expression" dxfId="39780" priority="10126">
      <formula>$T578="ENVIO OS N2"</formula>
    </cfRule>
  </conditionalFormatting>
  <conditionalFormatting sqref="B877:B901 B944:B996 B1413:B1443 B903:B942">
    <cfRule type="expression" dxfId="39779" priority="16676">
      <formula>$T877="ENVIO OS"</formula>
    </cfRule>
    <cfRule type="expression" dxfId="39778" priority="16677">
      <formula>$T877="REINGRESO FINALIZADO"</formula>
    </cfRule>
    <cfRule type="expression" dxfId="39777" priority="16678">
      <formula>$T877="ENVIO OS N2"</formula>
    </cfRule>
    <cfRule type="expression" dxfId="39776" priority="16679">
      <formula>$T877="ENVIO OS N1"</formula>
    </cfRule>
    <cfRule type="expression" dxfId="39775" priority="16681">
      <formula>$T877=""</formula>
    </cfRule>
    <cfRule type="expression" dxfId="39774" priority="16682">
      <formula>$T877="ENVIO OS"</formula>
    </cfRule>
    <cfRule type="expression" dxfId="39773" priority="16680">
      <formula>$T877="FINALIZADO"</formula>
    </cfRule>
    <cfRule type="expression" dxfId="39772" priority="16671">
      <formula>$T877="REINGRESO FINALIZADO"</formula>
    </cfRule>
    <cfRule type="expression" dxfId="39771" priority="16672">
      <formula>$T877="ENVIO OS N2"</formula>
    </cfRule>
    <cfRule type="expression" dxfId="39770" priority="16673">
      <formula>$T877="ENVIO OS N1"</formula>
    </cfRule>
    <cfRule type="expression" dxfId="39769" priority="16674">
      <formula>$T877="FINALIZADO"</formula>
    </cfRule>
    <cfRule type="expression" dxfId="39768" priority="16675">
      <formula>$T877=""</formula>
    </cfRule>
  </conditionalFormatting>
  <conditionalFormatting sqref="B1444">
    <cfRule type="expression" dxfId="39767" priority="14794">
      <formula>$T1444="FINALIZADO"</formula>
    </cfRule>
    <cfRule type="expression" dxfId="39766" priority="14793">
      <formula>$T1444="ENVIO OS N1"</formula>
    </cfRule>
    <cfRule type="expression" dxfId="39765" priority="14792">
      <formula>$T1444="ENVIO OS N2"</formula>
    </cfRule>
    <cfRule type="expression" dxfId="39764" priority="14802">
      <formula>$T1444="ENVIO OS"</formula>
    </cfRule>
    <cfRule type="expression" dxfId="39763" priority="14801">
      <formula>$T1444=""</formula>
    </cfRule>
    <cfRule type="expression" dxfId="39762" priority="14800">
      <formula>$T1444="FINALIZADO"</formula>
    </cfRule>
    <cfRule type="expression" dxfId="39761" priority="14791">
      <formula>$T1444="REINGRESO FINALIZADO"</formula>
    </cfRule>
    <cfRule type="expression" dxfId="39760" priority="14799">
      <formula>$T1444="ENVIO OS N1"</formula>
    </cfRule>
    <cfRule type="expression" dxfId="39759" priority="14798">
      <formula>$T1444="ENVIO OS N2"</formula>
    </cfRule>
    <cfRule type="expression" dxfId="39758" priority="14797">
      <formula>$T1444="REINGRESO FINALIZADO"</formula>
    </cfRule>
    <cfRule type="expression" dxfId="39757" priority="14796">
      <formula>$T1444="ENVIO OS"</formula>
    </cfRule>
    <cfRule type="expression" dxfId="39756" priority="14795">
      <formula>$T1444=""</formula>
    </cfRule>
  </conditionalFormatting>
  <conditionalFormatting sqref="B1562">
    <cfRule type="expression" dxfId="39755" priority="16584">
      <formula>$T1562="FINALIZADO"</formula>
    </cfRule>
    <cfRule type="expression" dxfId="39754" priority="16587">
      <formula>$T1562="REINGRESO FINALIZADO"</formula>
    </cfRule>
    <cfRule type="expression" dxfId="39753" priority="16583">
      <formula>$T1562="ENVIO OS N1"</formula>
    </cfRule>
    <cfRule type="expression" dxfId="39752" priority="16589">
      <formula>$T1562="ENVIO OS N1"</formula>
    </cfRule>
    <cfRule type="expression" dxfId="39751" priority="16588">
      <formula>$T1562="ENVIO OS N2"</formula>
    </cfRule>
    <cfRule type="expression" dxfId="39750" priority="16592">
      <formula>$T1562="ENVIO OS"</formula>
    </cfRule>
    <cfRule type="expression" dxfId="39749" priority="16591">
      <formula>$T1562=""</formula>
    </cfRule>
    <cfRule type="expression" dxfId="39748" priority="16590">
      <formula>$T1562="FINALIZADO"</formula>
    </cfRule>
    <cfRule type="expression" dxfId="39747" priority="16585">
      <formula>$T1562=""</formula>
    </cfRule>
    <cfRule type="expression" dxfId="39746" priority="16581">
      <formula>$T1562="REINGRESO FINALIZADO"</formula>
    </cfRule>
    <cfRule type="expression" dxfId="39745" priority="16582">
      <formula>$T1562="ENVIO OS N2"</formula>
    </cfRule>
    <cfRule type="expression" dxfId="39744" priority="16586">
      <formula>$T1562="ENVIO OS"</formula>
    </cfRule>
  </conditionalFormatting>
  <conditionalFormatting sqref="B1563">
    <cfRule type="expression" dxfId="39743" priority="16279">
      <formula>$T1563=""</formula>
    </cfRule>
    <cfRule type="expression" dxfId="39742" priority="16274">
      <formula>$T1563="ENVIO OS"</formula>
    </cfRule>
    <cfRule type="expression" dxfId="39741" priority="16273">
      <formula>$T1563=""</formula>
    </cfRule>
    <cfRule type="expression" dxfId="39740" priority="16272">
      <formula>$T1563="FINALIZADO"</formula>
    </cfRule>
    <cfRule type="expression" dxfId="39739" priority="16271">
      <formula>$T1563="ENVIO OS N1"</formula>
    </cfRule>
    <cfRule type="expression" dxfId="39738" priority="16275">
      <formula>$T1563="REINGRESO FINALIZADO"</formula>
    </cfRule>
    <cfRule type="expression" dxfId="39737" priority="16278">
      <formula>$T1563="FINALIZADO"</formula>
    </cfRule>
    <cfRule type="expression" dxfId="39736" priority="16277">
      <formula>$T1563="ENVIO OS N1"</formula>
    </cfRule>
    <cfRule type="expression" dxfId="39735" priority="16269">
      <formula>$T1563="REINGRESO FINALIZADO"</formula>
    </cfRule>
    <cfRule type="expression" dxfId="39734" priority="16280">
      <formula>$T1563="ENVIO OS"</formula>
    </cfRule>
    <cfRule type="expression" dxfId="39733" priority="16276">
      <formula>$T1563="ENVIO OS N2"</formula>
    </cfRule>
    <cfRule type="expression" dxfId="39732" priority="16270">
      <formula>$T1563="ENVIO OS N2"</formula>
    </cfRule>
  </conditionalFormatting>
  <conditionalFormatting sqref="B1564">
    <cfRule type="expression" dxfId="39731" priority="16050">
      <formula>$T1564="FINALIZADO"</formula>
    </cfRule>
    <cfRule type="expression" dxfId="39730" priority="16051">
      <formula>$T1564=""</formula>
    </cfRule>
    <cfRule type="expression" dxfId="39729" priority="16052">
      <formula>$T1564="ENVIO OS"</formula>
    </cfRule>
    <cfRule type="expression" dxfId="39728" priority="16053">
      <formula>$T1564="REINGRESO FINALIZADO"</formula>
    </cfRule>
    <cfRule type="expression" dxfId="39727" priority="16056">
      <formula>$T1564="FINALIZADO"</formula>
    </cfRule>
    <cfRule type="expression" dxfId="39726" priority="16058">
      <formula>$T1564="ENVIO OS"</formula>
    </cfRule>
    <cfRule type="expression" dxfId="39725" priority="16054">
      <formula>$T1564="ENVIO OS N2"</formula>
    </cfRule>
    <cfRule type="expression" dxfId="39724" priority="16047">
      <formula>$T1564="REINGRESO FINALIZADO"</formula>
    </cfRule>
    <cfRule type="expression" dxfId="39723" priority="16048">
      <formula>$T1564="ENVIO OS N2"</formula>
    </cfRule>
    <cfRule type="expression" dxfId="39722" priority="16049">
      <formula>$T1564="ENVIO OS N1"</formula>
    </cfRule>
    <cfRule type="expression" dxfId="39721" priority="16057">
      <formula>$T1564=""</formula>
    </cfRule>
    <cfRule type="expression" dxfId="39720" priority="16055">
      <formula>$T1564="ENVIO OS N1"</formula>
    </cfRule>
  </conditionalFormatting>
  <conditionalFormatting sqref="B1573">
    <cfRule type="expression" dxfId="39719" priority="15691">
      <formula>$T1573="ENVIO OS N2"</formula>
    </cfRule>
    <cfRule type="expression" dxfId="39718" priority="15692">
      <formula>$T1573="ENVIO OS N1"</formula>
    </cfRule>
    <cfRule type="expression" dxfId="39717" priority="15693">
      <formula>$T1573="FINALIZADO"</formula>
    </cfRule>
    <cfRule type="expression" dxfId="39716" priority="15694">
      <formula>$T1573=""</formula>
    </cfRule>
    <cfRule type="expression" dxfId="39715" priority="15695">
      <formula>$T1573="ENVIO OS"</formula>
    </cfRule>
    <cfRule type="expression" dxfId="39714" priority="15701">
      <formula>$T1573="ENVIO OS"</formula>
    </cfRule>
    <cfRule type="expression" dxfId="39713" priority="15697">
      <formula>$T1573="ENVIO OS N2"</formula>
    </cfRule>
    <cfRule type="expression" dxfId="39712" priority="15696">
      <formula>$T1573="REINGRESO FINALIZADO"</formula>
    </cfRule>
    <cfRule type="expression" dxfId="39711" priority="15700">
      <formula>$T1573=""</formula>
    </cfRule>
    <cfRule type="expression" dxfId="39710" priority="15699">
      <formula>$T1573="FINALIZADO"</formula>
    </cfRule>
    <cfRule type="expression" dxfId="39709" priority="15698">
      <formula>$T1573="ENVIO OS N1"</formula>
    </cfRule>
    <cfRule type="expression" dxfId="39708" priority="15690">
      <formula>$T1573="REINGRESO FINALIZADO"</formula>
    </cfRule>
  </conditionalFormatting>
  <conditionalFormatting sqref="B1586">
    <cfRule type="expression" dxfId="39707" priority="15475">
      <formula>$T1586="ENVIO OS N2"</formula>
    </cfRule>
    <cfRule type="expression" dxfId="39706" priority="15477">
      <formula>$T1586="FINALIZADO"</formula>
    </cfRule>
    <cfRule type="expression" dxfId="39705" priority="15483">
      <formula>$T1586="FINALIZADO"</formula>
    </cfRule>
    <cfRule type="expression" dxfId="39704" priority="15478">
      <formula>$T1586=""</formula>
    </cfRule>
    <cfRule type="expression" dxfId="39703" priority="15476">
      <formula>$T1586="ENVIO OS N1"</formula>
    </cfRule>
    <cfRule type="expression" dxfId="39702" priority="15479">
      <formula>$T1586="ENVIO OS"</formula>
    </cfRule>
    <cfRule type="expression" dxfId="39701" priority="15474">
      <formula>$T1586="REINGRESO FINALIZADO"</formula>
    </cfRule>
    <cfRule type="expression" dxfId="39700" priority="15484">
      <formula>$T1586=""</formula>
    </cfRule>
    <cfRule type="expression" dxfId="39699" priority="15480">
      <formula>$T1586="REINGRESO FINALIZADO"</formula>
    </cfRule>
    <cfRule type="expression" dxfId="39698" priority="15485">
      <formula>$T1586="ENVIO OS"</formula>
    </cfRule>
    <cfRule type="expression" dxfId="39697" priority="15481">
      <formula>$T1586="ENVIO OS N2"</formula>
    </cfRule>
    <cfRule type="expression" dxfId="39696" priority="15482">
      <formula>$T1586="ENVIO OS N1"</formula>
    </cfRule>
  </conditionalFormatting>
  <conditionalFormatting sqref="B1587:B1588">
    <cfRule type="expression" dxfId="39695" priority="15190">
      <formula>$T1587="REINGRESO FINALIZADO"</formula>
    </cfRule>
    <cfRule type="expression" dxfId="39694" priority="15191">
      <formula>$T1587="ENVIO OS N2"</formula>
    </cfRule>
    <cfRule type="expression" dxfId="39693" priority="15192">
      <formula>$T1587="ENVIO OS N1"</formula>
    </cfRule>
    <cfRule type="expression" dxfId="39692" priority="15193">
      <formula>$T1587="FINALIZADO"</formula>
    </cfRule>
    <cfRule type="expression" dxfId="39691" priority="15194">
      <formula>$T1587=""</formula>
    </cfRule>
    <cfRule type="expression" dxfId="39690" priority="15195">
      <formula>$T1587="ENVIO OS"</formula>
    </cfRule>
    <cfRule type="expression" dxfId="39689" priority="15186">
      <formula>$T1587="ENVIO OS N1"</formula>
    </cfRule>
    <cfRule type="expression" dxfId="39688" priority="15185">
      <formula>$T1587="ENVIO OS N2"</formula>
    </cfRule>
    <cfRule type="expression" dxfId="39687" priority="15187">
      <formula>$T1587="FINALIZADO"</formula>
    </cfRule>
    <cfRule type="expression" dxfId="39686" priority="15188">
      <formula>$T1587=""</formula>
    </cfRule>
    <cfRule type="expression" dxfId="39685" priority="15189">
      <formula>$T1587="ENVIO OS"</formula>
    </cfRule>
    <cfRule type="expression" dxfId="39684" priority="15184">
      <formula>$T1587="REINGRESO FINALIZADO"</formula>
    </cfRule>
  </conditionalFormatting>
  <conditionalFormatting sqref="B1591">
    <cfRule type="expression" dxfId="39683" priority="14980">
      <formula>$T1591="REINGRESO FINALIZADO"</formula>
    </cfRule>
    <cfRule type="expression" dxfId="39682" priority="14987">
      <formula>$T1591="ENVIO OS N2"</formula>
    </cfRule>
    <cfRule type="expression" dxfId="39681" priority="14984">
      <formula>$T1591=""</formula>
    </cfRule>
    <cfRule type="expression" dxfId="39680" priority="14990">
      <formula>$T1591=""</formula>
    </cfRule>
    <cfRule type="expression" dxfId="39679" priority="14983">
      <formula>$T1591="FINALIZADO"</formula>
    </cfRule>
    <cfRule type="expression" dxfId="39678" priority="14985">
      <formula>$T1591="ENVIO OS"</formula>
    </cfRule>
    <cfRule type="expression" dxfId="39677" priority="14988">
      <formula>$T1591="ENVIO OS N1"</formula>
    </cfRule>
    <cfRule type="expression" dxfId="39676" priority="14981">
      <formula>$T1591="ENVIO OS N2"</formula>
    </cfRule>
    <cfRule type="expression" dxfId="39675" priority="14982">
      <formula>$T1591="ENVIO OS N1"</formula>
    </cfRule>
    <cfRule type="expression" dxfId="39674" priority="14986">
      <formula>$T1591="REINGRESO FINALIZADO"</formula>
    </cfRule>
    <cfRule type="expression" dxfId="39673" priority="14991">
      <formula>$T1591="ENVIO OS"</formula>
    </cfRule>
    <cfRule type="expression" dxfId="39672" priority="14989">
      <formula>$T1591="FINALIZADO"</formula>
    </cfRule>
  </conditionalFormatting>
  <conditionalFormatting sqref="B1603">
    <cfRule type="expression" dxfId="39671" priority="14088">
      <formula>$T1603="ENVIO OS N2"</formula>
    </cfRule>
    <cfRule type="expression" dxfId="39670" priority="14089">
      <formula>$T1603="ENVIO OS N1"</formula>
    </cfRule>
    <cfRule type="expression" dxfId="39669" priority="14090">
      <formula>$T1603="FINALIZADO"</formula>
    </cfRule>
    <cfRule type="expression" dxfId="39668" priority="14091">
      <formula>$T1603=""</formula>
    </cfRule>
    <cfRule type="expression" dxfId="39667" priority="14092">
      <formula>$T1603="ENVIO OS"</formula>
    </cfRule>
    <cfRule type="expression" dxfId="39666" priority="14085">
      <formula>$T1603=""</formula>
    </cfRule>
    <cfRule type="expression" dxfId="39665" priority="14081">
      <formula>$T1603="REINGRESO FINALIZADO"</formula>
    </cfRule>
    <cfRule type="expression" dxfId="39664" priority="14086">
      <formula>$T1603="ENVIO OS"</formula>
    </cfRule>
    <cfRule type="expression" dxfId="39663" priority="14087">
      <formula>$T1603="REINGRESO FINALIZADO"</formula>
    </cfRule>
    <cfRule type="expression" dxfId="39662" priority="14082">
      <formula>$T1603="ENVIO OS N2"</formula>
    </cfRule>
    <cfRule type="expression" dxfId="39661" priority="14083">
      <formula>$T1603="ENVIO OS N1"</formula>
    </cfRule>
    <cfRule type="expression" dxfId="39660" priority="14084">
      <formula>$T1603="FINALIZADO"</formula>
    </cfRule>
  </conditionalFormatting>
  <conditionalFormatting sqref="B1607">
    <cfRule type="expression" dxfId="39659" priority="14032">
      <formula>$T1607="ENVIO OS N1"</formula>
    </cfRule>
    <cfRule type="expression" dxfId="39658" priority="14035">
      <formula>$T1607="ENVIO OS"</formula>
    </cfRule>
    <cfRule type="expression" dxfId="39657" priority="14034">
      <formula>$T1607=""</formula>
    </cfRule>
    <cfRule type="expression" dxfId="39656" priority="14033">
      <formula>$T1607="FINALIZADO"</formula>
    </cfRule>
    <cfRule type="expression" dxfId="39655" priority="14024">
      <formula>$T1607="REINGRESO FINALIZADO"</formula>
    </cfRule>
    <cfRule type="expression" dxfId="39654" priority="14025">
      <formula>$T1607="ENVIO OS N2"</formula>
    </cfRule>
    <cfRule type="expression" dxfId="39653" priority="14026">
      <formula>$T1607="ENVIO OS N1"</formula>
    </cfRule>
    <cfRule type="expression" dxfId="39652" priority="14027">
      <formula>$T1607="FINALIZADO"</formula>
    </cfRule>
    <cfRule type="expression" dxfId="39651" priority="14028">
      <formula>$T1607=""</formula>
    </cfRule>
    <cfRule type="expression" dxfId="39650" priority="14029">
      <formula>$T1607="ENVIO OS"</formula>
    </cfRule>
    <cfRule type="expression" dxfId="39649" priority="14030">
      <formula>$T1607="REINGRESO FINALIZADO"</formula>
    </cfRule>
    <cfRule type="expression" dxfId="39648" priority="14031">
      <formula>$T1607="ENVIO OS N2"</formula>
    </cfRule>
  </conditionalFormatting>
  <conditionalFormatting sqref="B1608">
    <cfRule type="expression" dxfId="39647" priority="13944">
      <formula>$T1608="ENVIO OS"</formula>
    </cfRule>
    <cfRule type="expression" dxfId="39646" priority="13945">
      <formula>$T1608="REINGRESO FINALIZADO"</formula>
    </cfRule>
    <cfRule type="expression" dxfId="39645" priority="13946">
      <formula>$T1608="ENVIO OS N2"</formula>
    </cfRule>
    <cfRule type="expression" dxfId="39644" priority="13947">
      <formula>$T1608="ENVIO OS N1"</formula>
    </cfRule>
    <cfRule type="expression" dxfId="39643" priority="13948">
      <formula>$T1608="FINALIZADO"</formula>
    </cfRule>
    <cfRule type="expression" dxfId="39642" priority="13939">
      <formula>$T1608="REINGRESO FINALIZADO"</formula>
    </cfRule>
    <cfRule type="expression" dxfId="39641" priority="13940">
      <formula>$T1608="ENVIO OS N2"</formula>
    </cfRule>
    <cfRule type="expression" dxfId="39640" priority="13941">
      <formula>$T1608="ENVIO OS N1"</formula>
    </cfRule>
    <cfRule type="expression" dxfId="39639" priority="13950">
      <formula>$T1608="ENVIO OS"</formula>
    </cfRule>
    <cfRule type="expression" dxfId="39638" priority="13949">
      <formula>$T1608=""</formula>
    </cfRule>
    <cfRule type="expression" dxfId="39637" priority="13942">
      <formula>$T1608="FINALIZADO"</formula>
    </cfRule>
    <cfRule type="expression" dxfId="39636" priority="13943">
      <formula>$T1608=""</formula>
    </cfRule>
  </conditionalFormatting>
  <conditionalFormatting sqref="B1609">
    <cfRule type="expression" dxfId="39635" priority="13938">
      <formula>$T1609="ENVIO OS"</formula>
    </cfRule>
    <cfRule type="expression" dxfId="39634" priority="13937">
      <formula>$T1609=""</formula>
    </cfRule>
    <cfRule type="expression" dxfId="39633" priority="13935">
      <formula>$T1609="ENVIO OS N1"</formula>
    </cfRule>
    <cfRule type="expression" dxfId="39632" priority="13936">
      <formula>$T1609="FINALIZADO"</formula>
    </cfRule>
    <cfRule type="expression" dxfId="39631" priority="13933">
      <formula>$T1609="REINGRESO FINALIZADO"</formula>
    </cfRule>
    <cfRule type="expression" dxfId="39630" priority="13934">
      <formula>$T1609="ENVIO OS N2"</formula>
    </cfRule>
  </conditionalFormatting>
  <conditionalFormatting sqref="B1610">
    <cfRule type="expression" dxfId="39629" priority="13811">
      <formula>$T1610=""</formula>
    </cfRule>
    <cfRule type="expression" dxfId="39628" priority="13809">
      <formula>$T1610="ENVIO OS N1"</formula>
    </cfRule>
    <cfRule type="expression" dxfId="39627" priority="13801">
      <formula>$T1610="REINGRESO FINALIZADO"</formula>
    </cfRule>
    <cfRule type="expression" dxfId="39626" priority="13806">
      <formula>$T1610="ENVIO OS"</formula>
    </cfRule>
    <cfRule type="expression" dxfId="39625" priority="13812">
      <formula>$T1610="ENVIO OS"</formula>
    </cfRule>
    <cfRule type="expression" dxfId="39624" priority="13805">
      <formula>$T1610=""</formula>
    </cfRule>
    <cfRule type="expression" dxfId="39623" priority="13810">
      <formula>$T1610="FINALIZADO"</formula>
    </cfRule>
    <cfRule type="expression" dxfId="39622" priority="13808">
      <formula>$T1610="ENVIO OS N2"</formula>
    </cfRule>
    <cfRule type="expression" dxfId="39621" priority="13807">
      <formula>$T1610="REINGRESO FINALIZADO"</formula>
    </cfRule>
    <cfRule type="expression" dxfId="39620" priority="13802">
      <formula>$T1610="ENVIO OS N2"</formula>
    </cfRule>
    <cfRule type="expression" dxfId="39619" priority="13804">
      <formula>$T1610="FINALIZADO"</formula>
    </cfRule>
    <cfRule type="expression" dxfId="39618" priority="13803">
      <formula>$T1610="ENVIO OS N1"</formula>
    </cfRule>
  </conditionalFormatting>
  <conditionalFormatting sqref="B1621">
    <cfRule type="expression" dxfId="39617" priority="13536">
      <formula>$T1621="ENVIO OS N1"</formula>
    </cfRule>
    <cfRule type="expression" dxfId="39616" priority="13535">
      <formula>$T1621="ENVIO OS N2"</formula>
    </cfRule>
    <cfRule type="expression" dxfId="39615" priority="13534">
      <formula>$T1621="REINGRESO FINALIZADO"</formula>
    </cfRule>
    <cfRule type="expression" dxfId="39614" priority="13539">
      <formula>$T1621="ENVIO OS"</formula>
    </cfRule>
    <cfRule type="expression" dxfId="39613" priority="13538">
      <formula>$T1621=""</formula>
    </cfRule>
    <cfRule type="expression" dxfId="39612" priority="13537">
      <formula>$T1621="FINALIZADO"</formula>
    </cfRule>
  </conditionalFormatting>
  <conditionalFormatting sqref="B1624">
    <cfRule type="expression" dxfId="39611" priority="13326">
      <formula>$T1624="ENVIO OS"</formula>
    </cfRule>
    <cfRule type="expression" dxfId="39610" priority="13325">
      <formula>$T1624=""</formula>
    </cfRule>
    <cfRule type="expression" dxfId="39609" priority="13324">
      <formula>$T1624="FINALIZADO"</formula>
    </cfRule>
    <cfRule type="expression" dxfId="39608" priority="13323">
      <formula>$T1624="ENVIO OS N1"</formula>
    </cfRule>
    <cfRule type="expression" dxfId="39607" priority="13322">
      <formula>$T1624="ENVIO OS N2"</formula>
    </cfRule>
    <cfRule type="expression" dxfId="39606" priority="13321">
      <formula>$T1624="REINGRESO FINALIZADO"</formula>
    </cfRule>
  </conditionalFormatting>
  <conditionalFormatting sqref="B1721">
    <cfRule type="expression" dxfId="39605" priority="10776">
      <formula>$T1721="FINALIZADO"</formula>
    </cfRule>
    <cfRule type="expression" dxfId="39604" priority="10775">
      <formula>$T1721="ENVIO OS N1"</formula>
    </cfRule>
    <cfRule type="expression" dxfId="39603" priority="10767">
      <formula>$T1721="REINGRESO FINALIZADO"</formula>
    </cfRule>
    <cfRule type="expression" dxfId="39602" priority="10771">
      <formula>$T1721=""</formula>
    </cfRule>
    <cfRule type="expression" dxfId="39601" priority="10774">
      <formula>$T1721="ENVIO OS N2"</formula>
    </cfRule>
    <cfRule type="expression" dxfId="39600" priority="10768">
      <formula>$T1721="ENVIO OS N2"</formula>
    </cfRule>
    <cfRule type="expression" dxfId="39599" priority="10772">
      <formula>$T1721="ENVIO OS"</formula>
    </cfRule>
    <cfRule type="expression" dxfId="39598" priority="10770">
      <formula>$T1721="FINALIZADO"</formula>
    </cfRule>
    <cfRule type="expression" dxfId="39597" priority="10777">
      <formula>$T1721=""</formula>
    </cfRule>
    <cfRule type="expression" dxfId="39596" priority="10773">
      <formula>$T1721="REINGRESO FINALIZADO"</formula>
    </cfRule>
    <cfRule type="expression" dxfId="39595" priority="10769">
      <formula>$T1721="ENVIO OS N1"</formula>
    </cfRule>
    <cfRule type="expression" dxfId="39594" priority="10778">
      <formula>$T1721="ENVIO OS"</formula>
    </cfRule>
  </conditionalFormatting>
  <conditionalFormatting sqref="B1747">
    <cfRule type="expression" dxfId="39593" priority="10733">
      <formula>$T1747="ENVIO OS"</formula>
    </cfRule>
    <cfRule type="expression" dxfId="39592" priority="10732">
      <formula>$T1747=""</formula>
    </cfRule>
    <cfRule type="expression" dxfId="39591" priority="10731">
      <formula>$T1747="FINALIZADO"</formula>
    </cfRule>
    <cfRule type="expression" dxfId="39590" priority="10730">
      <formula>$T1747="ENVIO OS N1"</formula>
    </cfRule>
    <cfRule type="expression" dxfId="39589" priority="10729">
      <formula>$T1747="ENVIO OS N2"</formula>
    </cfRule>
    <cfRule type="expression" dxfId="39588" priority="10728">
      <formula>$T1747="REINGRESO FINALIZADO"</formula>
    </cfRule>
    <cfRule type="expression" dxfId="39587" priority="10726">
      <formula>$T1747=""</formula>
    </cfRule>
    <cfRule type="expression" dxfId="39586" priority="10725">
      <formula>$T1747="FINALIZADO"</formula>
    </cfRule>
    <cfRule type="expression" dxfId="39585" priority="10724">
      <formula>$T1747="ENVIO OS N1"</formula>
    </cfRule>
    <cfRule type="expression" dxfId="39584" priority="10723">
      <formula>$T1747="ENVIO OS N2"</formula>
    </cfRule>
    <cfRule type="expression" dxfId="39583" priority="10722">
      <formula>$T1747="REINGRESO FINALIZADO"</formula>
    </cfRule>
    <cfRule type="expression" dxfId="39582" priority="10727">
      <formula>$T1747="ENVIO OS"</formula>
    </cfRule>
  </conditionalFormatting>
  <conditionalFormatting sqref="B1751">
    <cfRule type="expression" dxfId="39581" priority="10551">
      <formula>$T1751="FINALIZADO"</formula>
    </cfRule>
    <cfRule type="expression" dxfId="39580" priority="10550">
      <formula>$T1751="ENVIO OS N1"</formula>
    </cfRule>
    <cfRule type="expression" dxfId="39579" priority="10549">
      <formula>$T1751="ENVIO OS N2"</formula>
    </cfRule>
    <cfRule type="expression" dxfId="39578" priority="10548">
      <formula>$T1751="REINGRESO FINALIZADO"</formula>
    </cfRule>
    <cfRule type="expression" dxfId="39577" priority="10547">
      <formula>$T1751="ENVIO OS"</formula>
    </cfRule>
    <cfRule type="expression" dxfId="39576" priority="10546">
      <formula>$T1751=""</formula>
    </cfRule>
    <cfRule type="expression" dxfId="39575" priority="10545">
      <formula>$T1751="FINALIZADO"</formula>
    </cfRule>
    <cfRule type="expression" dxfId="39574" priority="10544">
      <formula>$T1751="ENVIO OS N1"</formula>
    </cfRule>
    <cfRule type="expression" dxfId="39573" priority="10543">
      <formula>$T1751="ENVIO OS N2"</formula>
    </cfRule>
    <cfRule type="expression" dxfId="39572" priority="10542">
      <formula>$T1751="REINGRESO FINALIZADO"</formula>
    </cfRule>
    <cfRule type="expression" dxfId="39571" priority="10553">
      <formula>$T1751="ENVIO OS"</formula>
    </cfRule>
    <cfRule type="expression" dxfId="39570" priority="10552">
      <formula>$T1751=""</formula>
    </cfRule>
  </conditionalFormatting>
  <conditionalFormatting sqref="B1752">
    <cfRule type="expression" dxfId="39569" priority="10520">
      <formula>$T1752="ENVIO OS N1"</formula>
    </cfRule>
    <cfRule type="expression" dxfId="39568" priority="10517">
      <formula>$T1752="ENVIO OS"</formula>
    </cfRule>
    <cfRule type="expression" dxfId="39567" priority="10518">
      <formula>$T1752="REINGRESO FINALIZADO"</formula>
    </cfRule>
    <cfRule type="expression" dxfId="39566" priority="10519">
      <formula>$T1752="ENVIO OS N2"</formula>
    </cfRule>
    <cfRule type="expression" dxfId="39565" priority="10516">
      <formula>$T1752=""</formula>
    </cfRule>
    <cfRule type="expression" dxfId="39564" priority="10523">
      <formula>$T1752="ENVIO OS"</formula>
    </cfRule>
    <cfRule type="expression" dxfId="39563" priority="10522">
      <formula>$T1752=""</formula>
    </cfRule>
    <cfRule type="expression" dxfId="39562" priority="10513">
      <formula>$T1752="ENVIO OS N2"</formula>
    </cfRule>
    <cfRule type="expression" dxfId="39561" priority="10514">
      <formula>$T1752="ENVIO OS N1"</formula>
    </cfRule>
    <cfRule type="expression" dxfId="39560" priority="10515">
      <formula>$T1752="FINALIZADO"</formula>
    </cfRule>
    <cfRule type="expression" dxfId="39559" priority="10512">
      <formula>$T1752="REINGRESO FINALIZADO"</formula>
    </cfRule>
    <cfRule type="expression" dxfId="39558" priority="10521">
      <formula>$T1752="FINALIZADO"</formula>
    </cfRule>
  </conditionalFormatting>
  <conditionalFormatting sqref="B1780">
    <cfRule type="expression" dxfId="39557" priority="10404">
      <formula>$T1780="ENVIO OS"</formula>
    </cfRule>
    <cfRule type="expression" dxfId="39556" priority="10403">
      <formula>$T1780=""</formula>
    </cfRule>
    <cfRule type="expression" dxfId="39555" priority="10402">
      <formula>$T1780="FINALIZADO"</formula>
    </cfRule>
    <cfRule type="expression" dxfId="39554" priority="10396">
      <formula>$T1780="FINALIZADO"</formula>
    </cfRule>
    <cfRule type="expression" dxfId="39553" priority="10401">
      <formula>$T1780="ENVIO OS N1"</formula>
    </cfRule>
    <cfRule type="expression" dxfId="39552" priority="10400">
      <formula>$T1780="ENVIO OS N2"</formula>
    </cfRule>
    <cfRule type="expression" dxfId="39551" priority="10399">
      <formula>$T1780="REINGRESO FINALIZADO"</formula>
    </cfRule>
    <cfRule type="expression" dxfId="39550" priority="10393">
      <formula>$T1780="REINGRESO FINALIZADO"</formula>
    </cfRule>
    <cfRule type="expression" dxfId="39549" priority="10397">
      <formula>$T1780=""</formula>
    </cfRule>
    <cfRule type="expression" dxfId="39548" priority="10394">
      <formula>$T1780="ENVIO OS N2"</formula>
    </cfRule>
    <cfRule type="expression" dxfId="39547" priority="10395">
      <formula>$T1780="ENVIO OS N1"</formula>
    </cfRule>
    <cfRule type="expression" dxfId="39546" priority="10398">
      <formula>$T1780="ENVIO OS"</formula>
    </cfRule>
  </conditionalFormatting>
  <conditionalFormatting sqref="B1781">
    <cfRule type="expression" dxfId="39545" priority="10387">
      <formula>$T1781="REINGRESO FINALIZADO"</formula>
    </cfRule>
    <cfRule type="expression" dxfId="39544" priority="10391">
      <formula>$T1781=""</formula>
    </cfRule>
    <cfRule type="expression" dxfId="39543" priority="10390">
      <formula>$T1781="FINALIZADO"</formula>
    </cfRule>
    <cfRule type="expression" dxfId="39542" priority="10389">
      <formula>$T1781="ENVIO OS N1"</formula>
    </cfRule>
    <cfRule type="expression" dxfId="39541" priority="10388">
      <formula>$T1781="ENVIO OS N2"</formula>
    </cfRule>
    <cfRule type="expression" dxfId="39540" priority="10382">
      <formula>$T1781="ENVIO OS N2"</formula>
    </cfRule>
    <cfRule type="expression" dxfId="39539" priority="10381">
      <formula>$T1781="REINGRESO FINALIZADO"</formula>
    </cfRule>
    <cfRule type="expression" dxfId="39538" priority="10383">
      <formula>$T1781="ENVIO OS N1"</formula>
    </cfRule>
    <cfRule type="expression" dxfId="39537" priority="10384">
      <formula>$T1781="FINALIZADO"</formula>
    </cfRule>
    <cfRule type="expression" dxfId="39536" priority="10385">
      <formula>$T1781=""</formula>
    </cfRule>
    <cfRule type="expression" dxfId="39535" priority="10386">
      <formula>$T1781="ENVIO OS"</formula>
    </cfRule>
    <cfRule type="expression" dxfId="39534" priority="10392">
      <formula>$T1781="ENVIO OS"</formula>
    </cfRule>
  </conditionalFormatting>
  <conditionalFormatting sqref="B1795">
    <cfRule type="expression" dxfId="39533" priority="10092">
      <formula>$T1795="REINGRESO FINALIZADO"</formula>
    </cfRule>
    <cfRule type="expression" dxfId="39532" priority="10097">
      <formula>$T1795="ENVIO OS"</formula>
    </cfRule>
    <cfRule type="expression" dxfId="39531" priority="10089">
      <formula>$T1795="FINALIZADO"</formula>
    </cfRule>
    <cfRule type="expression" dxfId="39530" priority="10096">
      <formula>$T1795=""</formula>
    </cfRule>
    <cfRule type="expression" dxfId="39529" priority="10095">
      <formula>$T1795="FINALIZADO"</formula>
    </cfRule>
    <cfRule type="expression" dxfId="39528" priority="10094">
      <formula>$T1795="ENVIO OS N1"</formula>
    </cfRule>
    <cfRule type="expression" dxfId="39527" priority="10093">
      <formula>$T1795="ENVIO OS N2"</formula>
    </cfRule>
    <cfRule type="expression" dxfId="39526" priority="10091">
      <formula>$T1795="ENVIO OS"</formula>
    </cfRule>
    <cfRule type="expression" dxfId="39525" priority="10087">
      <formula>$T1795="ENVIO OS N2"</formula>
    </cfRule>
    <cfRule type="expression" dxfId="39524" priority="10088">
      <formula>$T1795="ENVIO OS N1"</formula>
    </cfRule>
    <cfRule type="expression" dxfId="39523" priority="10086">
      <formula>$T1795="REINGRESO FINALIZADO"</formula>
    </cfRule>
    <cfRule type="expression" dxfId="39522" priority="10090">
      <formula>$T1795=""</formula>
    </cfRule>
  </conditionalFormatting>
  <conditionalFormatting sqref="B1796">
    <cfRule type="expression" dxfId="39521" priority="10079">
      <formula>$T1796="ENVIO OS"</formula>
    </cfRule>
    <cfRule type="expression" dxfId="39520" priority="10074">
      <formula>$T1796="REINGRESO FINALIZADO"</formula>
    </cfRule>
    <cfRule type="expression" dxfId="39519" priority="10075">
      <formula>$T1796="ENVIO OS N2"</formula>
    </cfRule>
    <cfRule type="expression" dxfId="39518" priority="10077">
      <formula>$T1796="FINALIZADO"</formula>
    </cfRule>
    <cfRule type="expression" dxfId="39517" priority="10080">
      <formula>$T1796="REINGRESO FINALIZADO"</formula>
    </cfRule>
    <cfRule type="expression" dxfId="39516" priority="10082">
      <formula>$T1796="ENVIO OS N1"</formula>
    </cfRule>
    <cfRule type="expression" dxfId="39515" priority="10076">
      <formula>$T1796="ENVIO OS N1"</formula>
    </cfRule>
    <cfRule type="expression" dxfId="39514" priority="10081">
      <formula>$T1796="ENVIO OS N2"</formula>
    </cfRule>
    <cfRule type="expression" dxfId="39513" priority="10083">
      <formula>$T1796="FINALIZADO"</formula>
    </cfRule>
    <cfRule type="expression" dxfId="39512" priority="10084">
      <formula>$T1796=""</formula>
    </cfRule>
    <cfRule type="expression" dxfId="39511" priority="10085">
      <formula>$T1796="ENVIO OS"</formula>
    </cfRule>
    <cfRule type="expression" dxfId="39510" priority="10078">
      <formula>$T1796=""</formula>
    </cfRule>
  </conditionalFormatting>
  <conditionalFormatting sqref="B1812">
    <cfRule type="expression" dxfId="39509" priority="9701">
      <formula>$T1812="ENVIO OS N2"</formula>
    </cfRule>
    <cfRule type="expression" dxfId="39508" priority="9700">
      <formula>$T1812="REINGRESO FINALIZADO"</formula>
    </cfRule>
    <cfRule type="expression" dxfId="39507" priority="9706">
      <formula>$T1812="REINGRESO FINALIZADO"</formula>
    </cfRule>
    <cfRule type="expression" dxfId="39506" priority="9707">
      <formula>$T1812="ENVIO OS N2"</formula>
    </cfRule>
    <cfRule type="expression" dxfId="39505" priority="9705">
      <formula>$T1812="ENVIO OS"</formula>
    </cfRule>
    <cfRule type="expression" dxfId="39504" priority="9704">
      <formula>$T1812=""</formula>
    </cfRule>
    <cfRule type="expression" dxfId="39503" priority="9710">
      <formula>$T1812=""</formula>
    </cfRule>
    <cfRule type="expression" dxfId="39502" priority="9711">
      <formula>$T1812="ENVIO OS"</formula>
    </cfRule>
    <cfRule type="expression" dxfId="39501" priority="9703">
      <formula>$T1812="FINALIZADO"</formula>
    </cfRule>
    <cfRule type="expression" dxfId="39500" priority="9709">
      <formula>$T1812="FINALIZADO"</formula>
    </cfRule>
    <cfRule type="expression" dxfId="39499" priority="9702">
      <formula>$T1812="ENVIO OS N1"</formula>
    </cfRule>
    <cfRule type="expression" dxfId="39498" priority="9708">
      <formula>$T1812="ENVIO OS N1"</formula>
    </cfRule>
  </conditionalFormatting>
  <conditionalFormatting sqref="B1818">
    <cfRule type="expression" dxfId="39497" priority="9640">
      <formula>$T1818="REINGRESO FINALIZADO"</formula>
    </cfRule>
    <cfRule type="expression" dxfId="39496" priority="9641">
      <formula>$T1818="ENVIO OS N2"</formula>
    </cfRule>
    <cfRule type="expression" dxfId="39495" priority="9642">
      <formula>$T1818="ENVIO OS N1"</formula>
    </cfRule>
    <cfRule type="expression" dxfId="39494" priority="9643">
      <formula>$T1818="FINALIZADO"</formula>
    </cfRule>
    <cfRule type="expression" dxfId="39493" priority="9644">
      <formula>$T1818=""</formula>
    </cfRule>
    <cfRule type="expression" dxfId="39492" priority="9645">
      <formula>$T1818="ENVIO OS"</formula>
    </cfRule>
    <cfRule type="expression" dxfId="39491" priority="9634">
      <formula>$T1818="REINGRESO FINALIZADO"</formula>
    </cfRule>
    <cfRule type="expression" dxfId="39490" priority="9635">
      <formula>$T1818="ENVIO OS N2"</formula>
    </cfRule>
    <cfRule type="expression" dxfId="39489" priority="9636">
      <formula>$T1818="ENVIO OS N1"</formula>
    </cfRule>
    <cfRule type="expression" dxfId="39488" priority="9637">
      <formula>$T1818="FINALIZADO"</formula>
    </cfRule>
    <cfRule type="expression" dxfId="39487" priority="9638">
      <formula>$T1818=""</formula>
    </cfRule>
    <cfRule type="expression" dxfId="39486" priority="9639">
      <formula>$T1818="ENVIO OS"</formula>
    </cfRule>
  </conditionalFormatting>
  <conditionalFormatting sqref="B1842">
    <cfRule type="expression" dxfId="39485" priority="9118">
      <formula>$T1842="REINGRESO FINALIZADO"</formula>
    </cfRule>
    <cfRule type="expression" dxfId="39484" priority="9115">
      <formula>$T1842="FINALIZADO"</formula>
    </cfRule>
    <cfRule type="expression" dxfId="39483" priority="9116">
      <formula>$T1842=""</formula>
    </cfRule>
    <cfRule type="expression" dxfId="39482" priority="9117">
      <formula>$T1842="ENVIO OS"</formula>
    </cfRule>
    <cfRule type="expression" dxfId="39481" priority="9119">
      <formula>$T1842="ENVIO OS N2"</formula>
    </cfRule>
    <cfRule type="expression" dxfId="39480" priority="9120">
      <formula>$T1842="ENVIO OS N1"</formula>
    </cfRule>
    <cfRule type="expression" dxfId="39479" priority="9121">
      <formula>$T1842="FINALIZADO"</formula>
    </cfRule>
    <cfRule type="expression" dxfId="39478" priority="9122">
      <formula>$T1842=""</formula>
    </cfRule>
    <cfRule type="expression" dxfId="39477" priority="9123">
      <formula>$T1842="ENVIO OS"</formula>
    </cfRule>
    <cfRule type="expression" dxfId="39476" priority="9114">
      <formula>$T1842="ENVIO OS N1"</formula>
    </cfRule>
    <cfRule type="expression" dxfId="39475" priority="9113">
      <formula>$T1842="ENVIO OS N2"</formula>
    </cfRule>
    <cfRule type="expression" dxfId="39474" priority="9112">
      <formula>$T1842="REINGRESO FINALIZADO"</formula>
    </cfRule>
  </conditionalFormatting>
  <conditionalFormatting sqref="B1849">
    <cfRule type="expression" dxfId="39473" priority="8859">
      <formula>$T1849="REINGRESO FINALIZADO"</formula>
    </cfRule>
    <cfRule type="expression" dxfId="39472" priority="8857">
      <formula>$T1849=""</formula>
    </cfRule>
    <cfRule type="expression" dxfId="39471" priority="8858">
      <formula>$T1849="ENVIO OS"</formula>
    </cfRule>
    <cfRule type="expression" dxfId="39470" priority="8856">
      <formula>$T1849="FINALIZADO"</formula>
    </cfRule>
    <cfRule type="expression" dxfId="39469" priority="8864">
      <formula>$T1849="ENVIO OS"</formula>
    </cfRule>
    <cfRule type="expression" dxfId="39468" priority="8855">
      <formula>$T1849="ENVIO OS N1"</formula>
    </cfRule>
    <cfRule type="expression" dxfId="39467" priority="8861">
      <formula>$T1849="ENVIO OS N1"</formula>
    </cfRule>
    <cfRule type="expression" dxfId="39466" priority="8853">
      <formula>$T1849="REINGRESO FINALIZADO"</formula>
    </cfRule>
    <cfRule type="expression" dxfId="39465" priority="8854">
      <formula>$T1849="ENVIO OS N2"</formula>
    </cfRule>
    <cfRule type="expression" dxfId="39464" priority="8860">
      <formula>$T1849="ENVIO OS N2"</formula>
    </cfRule>
    <cfRule type="expression" dxfId="39463" priority="8862">
      <formula>$T1849="FINALIZADO"</formula>
    </cfRule>
    <cfRule type="expression" dxfId="39462" priority="8863">
      <formula>$T1849=""</formula>
    </cfRule>
  </conditionalFormatting>
  <conditionalFormatting sqref="B1854">
    <cfRule type="expression" dxfId="39461" priority="8539">
      <formula>$T1854=""</formula>
    </cfRule>
    <cfRule type="expression" dxfId="39460" priority="8541">
      <formula>$T1854="REINGRESO FINALIZADO"</formula>
    </cfRule>
    <cfRule type="expression" dxfId="39459" priority="8540">
      <formula>$T1854="ENVIO OS"</formula>
    </cfRule>
    <cfRule type="expression" dxfId="39458" priority="8542">
      <formula>$T1854="ENVIO OS N2"</formula>
    </cfRule>
    <cfRule type="expression" dxfId="39457" priority="8543">
      <formula>$T1854="ENVIO OS N1"</formula>
    </cfRule>
    <cfRule type="expression" dxfId="39456" priority="8544">
      <formula>$T1854="FINALIZADO"</formula>
    </cfRule>
    <cfRule type="expression" dxfId="39455" priority="8545">
      <formula>$T1854=""</formula>
    </cfRule>
    <cfRule type="expression" dxfId="39454" priority="8538">
      <formula>$T1854="FINALIZADO"</formula>
    </cfRule>
    <cfRule type="expression" dxfId="39453" priority="8536">
      <formula>$T1854="ENVIO OS N2"</formula>
    </cfRule>
    <cfRule type="expression" dxfId="39452" priority="8537">
      <formula>$T1854="ENVIO OS N1"</formula>
    </cfRule>
    <cfRule type="expression" dxfId="39451" priority="8546">
      <formula>$T1854="ENVIO OS"</formula>
    </cfRule>
    <cfRule type="expression" dxfId="39450" priority="8535">
      <formula>$T1854="REINGRESO FINALIZADO"</formula>
    </cfRule>
  </conditionalFormatting>
  <conditionalFormatting sqref="B1862">
    <cfRule type="expression" dxfId="39449" priority="8447">
      <formula>$T1862="FINALIZADO"</formula>
    </cfRule>
    <cfRule type="expression" dxfId="39448" priority="8444">
      <formula>$T1862="REINGRESO FINALIZADO"</formula>
    </cfRule>
    <cfRule type="expression" dxfId="39447" priority="8439">
      <formula>$T1862="ENVIO OS N2"</formula>
    </cfRule>
    <cfRule type="expression" dxfId="39446" priority="8438">
      <formula>$T1862="REINGRESO FINALIZADO"</formula>
    </cfRule>
    <cfRule type="expression" dxfId="39445" priority="8449">
      <formula>$T1862="ENVIO OS"</formula>
    </cfRule>
    <cfRule type="expression" dxfId="39444" priority="8445">
      <formula>$T1862="ENVIO OS N2"</formula>
    </cfRule>
    <cfRule type="expression" dxfId="39443" priority="8441">
      <formula>$T1862="FINALIZADO"</formula>
    </cfRule>
    <cfRule type="expression" dxfId="39442" priority="8448">
      <formula>$T1862=""</formula>
    </cfRule>
    <cfRule type="expression" dxfId="39441" priority="8440">
      <formula>$T1862="ENVIO OS N1"</formula>
    </cfRule>
    <cfRule type="expression" dxfId="39440" priority="8443">
      <formula>$T1862="ENVIO OS"</formula>
    </cfRule>
    <cfRule type="expression" dxfId="39439" priority="8442">
      <formula>$T1862=""</formula>
    </cfRule>
    <cfRule type="expression" dxfId="39438" priority="8446">
      <formula>$T1862="ENVIO OS N1"</formula>
    </cfRule>
  </conditionalFormatting>
  <conditionalFormatting sqref="B1883">
    <cfRule type="expression" dxfId="39437" priority="8275">
      <formula>$T1883=""</formula>
    </cfRule>
    <cfRule type="expression" dxfId="39436" priority="8282">
      <formula>$T1883="ENVIO OS"</formula>
    </cfRule>
    <cfRule type="expression" dxfId="39435" priority="8281">
      <formula>$T1883=""</formula>
    </cfRule>
    <cfRule type="expression" dxfId="39434" priority="8280">
      <formula>$T1883="FINALIZADO"</formula>
    </cfRule>
    <cfRule type="expression" dxfId="39433" priority="8279">
      <formula>$T1883="ENVIO OS N1"</formula>
    </cfRule>
    <cfRule type="expression" dxfId="39432" priority="8278">
      <formula>$T1883="ENVIO OS N2"</formula>
    </cfRule>
    <cfRule type="expression" dxfId="39431" priority="8277">
      <formula>$T1883="REINGRESO FINALIZADO"</formula>
    </cfRule>
    <cfRule type="expression" dxfId="39430" priority="8276">
      <formula>$T1883="ENVIO OS"</formula>
    </cfRule>
    <cfRule type="expression" dxfId="39429" priority="8274">
      <formula>$T1883="FINALIZADO"</formula>
    </cfRule>
    <cfRule type="expression" dxfId="39428" priority="8273">
      <formula>$T1883="ENVIO OS N1"</formula>
    </cfRule>
    <cfRule type="expression" dxfId="39427" priority="8272">
      <formula>$T1883="ENVIO OS N2"</formula>
    </cfRule>
    <cfRule type="expression" dxfId="39426" priority="8271">
      <formula>$T1883="REINGRESO FINALIZADO"</formula>
    </cfRule>
  </conditionalFormatting>
  <conditionalFormatting sqref="B1983">
    <cfRule type="expression" dxfId="39425" priority="7254">
      <formula>$T1983="ENVIO OS"</formula>
    </cfRule>
    <cfRule type="expression" dxfId="39424" priority="7253">
      <formula>$T1983=""</formula>
    </cfRule>
    <cfRule type="expression" dxfId="39423" priority="7252">
      <formula>$T1983="FINALIZADO"</formula>
    </cfRule>
    <cfRule type="expression" dxfId="39422" priority="7251">
      <formula>$T1983="ENVIO OS N1"</formula>
    </cfRule>
    <cfRule type="expression" dxfId="39421" priority="7250">
      <formula>$T1983="ENVIO OS N2"</formula>
    </cfRule>
    <cfRule type="expression" dxfId="39420" priority="7249">
      <formula>$T1983="REINGRESO FINALIZADO"</formula>
    </cfRule>
    <cfRule type="expression" dxfId="39419" priority="7248">
      <formula>$T1983="ENVIO OS"</formula>
    </cfRule>
    <cfRule type="expression" dxfId="39418" priority="7247">
      <formula>$T1983=""</formula>
    </cfRule>
    <cfRule type="expression" dxfId="39417" priority="7246">
      <formula>$T1983="FINALIZADO"</formula>
    </cfRule>
    <cfRule type="expression" dxfId="39416" priority="7245">
      <formula>$T1983="ENVIO OS N1"</formula>
    </cfRule>
    <cfRule type="expression" dxfId="39415" priority="7244">
      <formula>$T1983="ENVIO OS N2"</formula>
    </cfRule>
    <cfRule type="expression" dxfId="39414" priority="7243">
      <formula>$T1983="REINGRESO FINALIZADO"</formula>
    </cfRule>
  </conditionalFormatting>
  <conditionalFormatting sqref="B2068">
    <cfRule type="expression" dxfId="39413" priority="6740">
      <formula>$T2068="ENVIO OS N1"</formula>
    </cfRule>
    <cfRule type="expression" dxfId="39412" priority="6742">
      <formula>$T2068=""</formula>
    </cfRule>
    <cfRule type="expression" dxfId="39411" priority="6743">
      <formula>$T2068="ENVIO OS"</formula>
    </cfRule>
    <cfRule type="expression" dxfId="39410" priority="6744">
      <formula>$T2068="REINGRESO FINALIZADO"</formula>
    </cfRule>
    <cfRule type="expression" dxfId="39409" priority="6745">
      <formula>$T2068="ENVIO OS N2"</formula>
    </cfRule>
    <cfRule type="expression" dxfId="39408" priority="6746">
      <formula>$T2068="ENVIO OS N1"</formula>
    </cfRule>
    <cfRule type="expression" dxfId="39407" priority="6747">
      <formula>$T2068="FINALIZADO"</formula>
    </cfRule>
    <cfRule type="expression" dxfId="39406" priority="6749">
      <formula>$T2068="ENVIO OS"</formula>
    </cfRule>
    <cfRule type="expression" dxfId="39405" priority="6748">
      <formula>$T2068=""</formula>
    </cfRule>
    <cfRule type="expression" dxfId="39404" priority="6741">
      <formula>$T2068="FINALIZADO"</formula>
    </cfRule>
    <cfRule type="expression" dxfId="39403" priority="6738">
      <formula>$T2068="REINGRESO FINALIZADO"</formula>
    </cfRule>
    <cfRule type="expression" dxfId="39402" priority="6739">
      <formula>$T2068="ENVIO OS N2"</formula>
    </cfRule>
  </conditionalFormatting>
  <conditionalFormatting sqref="B2094">
    <cfRule type="expression" dxfId="39401" priority="9398">
      <formula>$T2094="ENVIO OS N1"</formula>
    </cfRule>
    <cfRule type="expression" dxfId="39400" priority="9399">
      <formula>$T2094="FINALIZADO"</formula>
    </cfRule>
    <cfRule type="expression" dxfId="39399" priority="9400">
      <formula>$T2094=""</formula>
    </cfRule>
    <cfRule type="expression" dxfId="39398" priority="9403">
      <formula>$T2094="ENVIO OS N2"</formula>
    </cfRule>
    <cfRule type="expression" dxfId="39397" priority="9404">
      <formula>$T2094="ENVIO OS N1"</formula>
    </cfRule>
    <cfRule type="expression" dxfId="39396" priority="9405">
      <formula>$T2094="FINALIZADO"</formula>
    </cfRule>
    <cfRule type="expression" dxfId="39395" priority="9401">
      <formula>$T2094="ENVIO OS"</formula>
    </cfRule>
    <cfRule type="expression" dxfId="39394" priority="9406">
      <formula>$T2094=""</formula>
    </cfRule>
    <cfRule type="expression" dxfId="39393" priority="9407">
      <formula>$T2094="ENVIO OS"</formula>
    </cfRule>
    <cfRule type="expression" dxfId="39392" priority="9397">
      <formula>$T2094="ENVIO OS N2"</formula>
    </cfRule>
    <cfRule type="expression" dxfId="39391" priority="9396">
      <formula>$T2094="REINGRESO FINALIZADO"</formula>
    </cfRule>
    <cfRule type="expression" dxfId="39390" priority="9402">
      <formula>$T2094="REINGRESO FINALIZADO"</formula>
    </cfRule>
  </conditionalFormatting>
  <conditionalFormatting sqref="B2099">
    <cfRule type="expression" dxfId="39389" priority="6402">
      <formula>$T2099=""</formula>
    </cfRule>
    <cfRule type="expression" dxfId="39388" priority="6401">
      <formula>$T2099="FINALIZADO"</formula>
    </cfRule>
    <cfRule type="expression" dxfId="39387" priority="6398">
      <formula>$T2099="REINGRESO FINALIZADO"</formula>
    </cfRule>
    <cfRule type="expression" dxfId="39386" priority="6392">
      <formula>$T2099="REINGRESO FINALIZADO"</formula>
    </cfRule>
    <cfRule type="expression" dxfId="39385" priority="6400">
      <formula>$T2099="ENVIO OS N1"</formula>
    </cfRule>
    <cfRule type="expression" dxfId="39384" priority="6395">
      <formula>$T2099="FINALIZADO"</formula>
    </cfRule>
    <cfRule type="expression" dxfId="39383" priority="6396">
      <formula>$T2099=""</formula>
    </cfRule>
    <cfRule type="expression" dxfId="39382" priority="6403">
      <formula>$T2099="ENVIO OS"</formula>
    </cfRule>
    <cfRule type="expression" dxfId="39381" priority="6397">
      <formula>$T2099="ENVIO OS"</formula>
    </cfRule>
    <cfRule type="expression" dxfId="39380" priority="6399">
      <formula>$T2099="ENVIO OS N2"</formula>
    </cfRule>
    <cfRule type="expression" dxfId="39379" priority="6393">
      <formula>$T2099="ENVIO OS N2"</formula>
    </cfRule>
    <cfRule type="expression" dxfId="39378" priority="6394">
      <formula>$T2099="ENVIO OS N1"</formula>
    </cfRule>
  </conditionalFormatting>
  <conditionalFormatting sqref="B2153">
    <cfRule type="expression" dxfId="39377" priority="5897">
      <formula>$T2153=""</formula>
    </cfRule>
    <cfRule type="expression" dxfId="39376" priority="5898">
      <formula>$T2153="ENVIO OS"</formula>
    </cfRule>
    <cfRule type="expression" dxfId="39375" priority="5890">
      <formula>$T2153="FINALIZADO"</formula>
    </cfRule>
    <cfRule type="expression" dxfId="39374" priority="5889">
      <formula>$T2153="ENVIO OS N1"</formula>
    </cfRule>
    <cfRule type="expression" dxfId="39373" priority="5888">
      <formula>$T2153="ENVIO OS N2"</formula>
    </cfRule>
    <cfRule type="expression" dxfId="39372" priority="5893">
      <formula>$T2153="REINGRESO FINALIZADO"</formula>
    </cfRule>
    <cfRule type="expression" dxfId="39371" priority="5891">
      <formula>$T2153=""</formula>
    </cfRule>
    <cfRule type="expression" dxfId="39370" priority="5892">
      <formula>$T2153="ENVIO OS"</formula>
    </cfRule>
    <cfRule type="expression" dxfId="39369" priority="5895">
      <formula>$T2153="ENVIO OS N1"</formula>
    </cfRule>
    <cfRule type="expression" dxfId="39368" priority="5894">
      <formula>$T2153="ENVIO OS N2"</formula>
    </cfRule>
    <cfRule type="expression" dxfId="39367" priority="5887">
      <formula>$T2153="REINGRESO FINALIZADO"</formula>
    </cfRule>
    <cfRule type="expression" dxfId="39366" priority="5896">
      <formula>$T2153="FINALIZADO"</formula>
    </cfRule>
  </conditionalFormatting>
  <conditionalFormatting sqref="B2193">
    <cfRule type="expression" dxfId="39365" priority="5205">
      <formula>$T2193="REINGRESO FINALIZADO"</formula>
    </cfRule>
    <cfRule type="expression" dxfId="39364" priority="5204">
      <formula>$T2193="ENVIO OS"</formula>
    </cfRule>
    <cfRule type="expression" dxfId="39363" priority="5203">
      <formula>$T2193=""</formula>
    </cfRule>
    <cfRule type="expression" dxfId="39362" priority="5202">
      <formula>$T2193="FINALIZADO"</formula>
    </cfRule>
    <cfRule type="expression" dxfId="39361" priority="5201">
      <formula>$T2193="ENVIO OS N1"</formula>
    </cfRule>
    <cfRule type="expression" dxfId="39360" priority="5206">
      <formula>$T2193="ENVIO OS N2"</formula>
    </cfRule>
    <cfRule type="expression" dxfId="39359" priority="5210">
      <formula>$T2193="ENVIO OS"</formula>
    </cfRule>
    <cfRule type="expression" dxfId="39358" priority="5200">
      <formula>$T2193="ENVIO OS N2"</formula>
    </cfRule>
    <cfRule type="expression" dxfId="39357" priority="5207">
      <formula>$T2193="ENVIO OS N1"</formula>
    </cfRule>
    <cfRule type="expression" dxfId="39356" priority="5209">
      <formula>$T2193=""</formula>
    </cfRule>
    <cfRule type="expression" dxfId="39355" priority="5199">
      <formula>$T2193="REINGRESO FINALIZADO"</formula>
    </cfRule>
    <cfRule type="expression" dxfId="39354" priority="5208">
      <formula>$T2193="FINALIZADO"</formula>
    </cfRule>
  </conditionalFormatting>
  <conditionalFormatting sqref="B2205:B2206">
    <cfRule type="expression" dxfId="39353" priority="4173">
      <formula>$T2205="ENVIO OS N1"</formula>
    </cfRule>
    <cfRule type="expression" dxfId="39352" priority="4172">
      <formula>$T2205="ENVIO OS N2"</formula>
    </cfRule>
    <cfRule type="expression" dxfId="39351" priority="4170">
      <formula>$T2205="ENVIO OS"</formula>
    </cfRule>
    <cfRule type="expression" dxfId="39350" priority="4174">
      <formula>$T2205="FINALIZADO"</formula>
    </cfRule>
    <cfRule type="expression" dxfId="39349" priority="4166">
      <formula>$T2205="ENVIO OS N2"</formula>
    </cfRule>
    <cfRule type="expression" dxfId="39348" priority="4167">
      <formula>$T2205="ENVIO OS N1"</formula>
    </cfRule>
    <cfRule type="expression" dxfId="39347" priority="4165">
      <formula>$T2205="REINGRESO FINALIZADO"</formula>
    </cfRule>
    <cfRule type="expression" dxfId="39346" priority="4169">
      <formula>$T2205=""</formula>
    </cfRule>
    <cfRule type="expression" dxfId="39345" priority="4171">
      <formula>$T2205="REINGRESO FINALIZADO"</formula>
    </cfRule>
    <cfRule type="expression" dxfId="39344" priority="4176">
      <formula>$T2205="ENVIO OS"</formula>
    </cfRule>
    <cfRule type="expression" dxfId="39343" priority="4175">
      <formula>$T2205=""</formula>
    </cfRule>
    <cfRule type="expression" dxfId="39342" priority="4168">
      <formula>$T2205="FINALIZADO"</formula>
    </cfRule>
  </conditionalFormatting>
  <conditionalFormatting sqref="B2213">
    <cfRule type="expression" dxfId="39341" priority="3996">
      <formula>$T2213="REINGRESO FINALIZADO"</formula>
    </cfRule>
    <cfRule type="expression" dxfId="39340" priority="4000">
      <formula>$T2213=""</formula>
    </cfRule>
    <cfRule type="expression" dxfId="39339" priority="3999">
      <formula>$T2213="FINALIZADO"</formula>
    </cfRule>
    <cfRule type="expression" dxfId="39338" priority="3998">
      <formula>$T2213="ENVIO OS N1"</formula>
    </cfRule>
    <cfRule type="expression" dxfId="39337" priority="3997">
      <formula>$T2213="ENVIO OS N2"</formula>
    </cfRule>
    <cfRule type="expression" dxfId="39336" priority="3995">
      <formula>$T2213="ENVIO OS"</formula>
    </cfRule>
    <cfRule type="expression" dxfId="39335" priority="3990">
      <formula>$T2213="REINGRESO FINALIZADO"</formula>
    </cfRule>
    <cfRule type="expression" dxfId="39334" priority="3991">
      <formula>$T2213="ENVIO OS N2"</formula>
    </cfRule>
    <cfRule type="expression" dxfId="39333" priority="4001">
      <formula>$T2213="ENVIO OS"</formula>
    </cfRule>
    <cfRule type="expression" dxfId="39332" priority="3993">
      <formula>$T2213="FINALIZADO"</formula>
    </cfRule>
    <cfRule type="expression" dxfId="39331" priority="3994">
      <formula>$T2213=""</formula>
    </cfRule>
    <cfRule type="expression" dxfId="39330" priority="3992">
      <formula>$T2213="ENVIO OS N1"</formula>
    </cfRule>
  </conditionalFormatting>
  <conditionalFormatting sqref="B2215">
    <cfRule type="expression" dxfId="39329" priority="3824">
      <formula>$T2215="FINALIZADO"</formula>
    </cfRule>
    <cfRule type="expression" dxfId="39328" priority="3826">
      <formula>$T2215="ENVIO OS"</formula>
    </cfRule>
    <cfRule type="expression" dxfId="39327" priority="3825">
      <formula>$T2215=""</formula>
    </cfRule>
    <cfRule type="expression" dxfId="39326" priority="3823">
      <formula>$T2215="ENVIO OS N1"</formula>
    </cfRule>
    <cfRule type="expression" dxfId="39325" priority="3822">
      <formula>$T2215="ENVIO OS N2"</formula>
    </cfRule>
    <cfRule type="expression" dxfId="39324" priority="3821">
      <formula>$T2215="REINGRESO FINALIZADO"</formula>
    </cfRule>
    <cfRule type="expression" dxfId="39323" priority="3820">
      <formula>$T2215="ENVIO OS"</formula>
    </cfRule>
    <cfRule type="expression" dxfId="39322" priority="3819">
      <formula>$T2215=""</formula>
    </cfRule>
    <cfRule type="expression" dxfId="39321" priority="3818">
      <formula>$T2215="FINALIZADO"</formula>
    </cfRule>
    <cfRule type="expression" dxfId="39320" priority="3817">
      <formula>$T2215="ENVIO OS N1"</formula>
    </cfRule>
    <cfRule type="expression" dxfId="39319" priority="3816">
      <formula>$T2215="ENVIO OS N2"</formula>
    </cfRule>
    <cfRule type="expression" dxfId="39318" priority="3815">
      <formula>$T2215="REINGRESO FINALIZADO"</formula>
    </cfRule>
  </conditionalFormatting>
  <conditionalFormatting sqref="B2235">
    <cfRule type="expression" dxfId="39317" priority="3510">
      <formula>$T2235=""</formula>
    </cfRule>
    <cfRule type="expression" dxfId="39316" priority="3509">
      <formula>$T2235="FINALIZADO"</formula>
    </cfRule>
    <cfRule type="expression" dxfId="39315" priority="3506">
      <formula>$T2235="REINGRESO FINALIZADO"</formula>
    </cfRule>
    <cfRule type="expression" dxfId="39314" priority="3508">
      <formula>$T2235="ENVIO OS N1"</formula>
    </cfRule>
    <cfRule type="expression" dxfId="39313" priority="3513">
      <formula>$T2235="ENVIO OS N2"</formula>
    </cfRule>
    <cfRule type="expression" dxfId="39312" priority="3514">
      <formula>$T2235="ENVIO OS N1"</formula>
    </cfRule>
    <cfRule type="expression" dxfId="39311" priority="3515">
      <formula>$T2235="FINALIZADO"</formula>
    </cfRule>
    <cfRule type="expression" dxfId="39310" priority="3516">
      <formula>$T2235=""</formula>
    </cfRule>
    <cfRule type="expression" dxfId="39309" priority="3517">
      <formula>$T2235="ENVIO OS"</formula>
    </cfRule>
    <cfRule type="expression" dxfId="39308" priority="3507">
      <formula>$T2235="ENVIO OS N2"</formula>
    </cfRule>
    <cfRule type="expression" dxfId="39307" priority="3512">
      <formula>$T2235="REINGRESO FINALIZADO"</formula>
    </cfRule>
    <cfRule type="expression" dxfId="39306" priority="3511">
      <formula>$T2235="ENVIO OS"</formula>
    </cfRule>
  </conditionalFormatting>
  <conditionalFormatting sqref="B2275">
    <cfRule type="expression" dxfId="39305" priority="2966">
      <formula>$T2275="REINGRESO FINALIZADO"</formula>
    </cfRule>
    <cfRule type="expression" dxfId="39304" priority="2967">
      <formula>$T2275="ENVIO OS N2"</formula>
    </cfRule>
    <cfRule type="expression" dxfId="39303" priority="2968">
      <formula>$T2275="ENVIO OS N1"</formula>
    </cfRule>
    <cfRule type="expression" dxfId="39302" priority="2969">
      <formula>$T2275="FINALIZADO"</formula>
    </cfRule>
    <cfRule type="expression" dxfId="39301" priority="2970">
      <formula>$T2275=""</formula>
    </cfRule>
    <cfRule type="expression" dxfId="39300" priority="2971">
      <formula>$T2275="ENVIO OS"</formula>
    </cfRule>
    <cfRule type="expression" dxfId="39299" priority="2972">
      <formula>$T2275="REINGRESO FINALIZADO"</formula>
    </cfRule>
    <cfRule type="expression" dxfId="39298" priority="2973">
      <formula>$T2275="ENVIO OS N2"</formula>
    </cfRule>
    <cfRule type="expression" dxfId="39297" priority="2974">
      <formula>$T2275="ENVIO OS N1"</formula>
    </cfRule>
    <cfRule type="expression" dxfId="39296" priority="2975">
      <formula>$T2275="FINALIZADO"</formula>
    </cfRule>
    <cfRule type="expression" dxfId="39295" priority="2976">
      <formula>$T2275=""</formula>
    </cfRule>
    <cfRule type="expression" dxfId="39294" priority="2977">
      <formula>$T2275="ENVIO OS"</formula>
    </cfRule>
  </conditionalFormatting>
  <conditionalFormatting sqref="B2286">
    <cfRule type="expression" dxfId="39293" priority="2826">
      <formula>$T2286="FINALIZADO"</formula>
    </cfRule>
    <cfRule type="expression" dxfId="39292" priority="2827">
      <formula>$T2286=""</formula>
    </cfRule>
    <cfRule type="expression" dxfId="39291" priority="2828">
      <formula>$T2286="ENVIO OS"</formula>
    </cfRule>
    <cfRule type="expression" dxfId="39290" priority="2820">
      <formula>$T2286="FINALIZADO"</formula>
    </cfRule>
    <cfRule type="expression" dxfId="39289" priority="2817">
      <formula>$T2286="REINGRESO FINALIZADO"</formula>
    </cfRule>
    <cfRule type="expression" dxfId="39288" priority="2818">
      <formula>$T2286="ENVIO OS N2"</formula>
    </cfRule>
    <cfRule type="expression" dxfId="39287" priority="2825">
      <formula>$T2286="ENVIO OS N1"</formula>
    </cfRule>
    <cfRule type="expression" dxfId="39286" priority="2821">
      <formula>$T2286=""</formula>
    </cfRule>
    <cfRule type="expression" dxfId="39285" priority="2822">
      <formula>$T2286="ENVIO OS"</formula>
    </cfRule>
    <cfRule type="expression" dxfId="39284" priority="2823">
      <formula>$T2286="REINGRESO FINALIZADO"</formula>
    </cfRule>
    <cfRule type="expression" dxfId="39283" priority="2824">
      <formula>$T2286="ENVIO OS N2"</formula>
    </cfRule>
    <cfRule type="expression" dxfId="39282" priority="2819">
      <formula>$T2286="ENVIO OS N1"</formula>
    </cfRule>
  </conditionalFormatting>
  <conditionalFormatting sqref="B2325">
    <cfRule type="expression" dxfId="39281" priority="2422">
      <formula>$T2325="REINGRESO FINALIZADO"</formula>
    </cfRule>
    <cfRule type="expression" dxfId="39280" priority="2421">
      <formula>$T2325="ENVIO OS"</formula>
    </cfRule>
    <cfRule type="expression" dxfId="39279" priority="2420">
      <formula>$T2325=""</formula>
    </cfRule>
    <cfRule type="expression" dxfId="39278" priority="2419">
      <formula>$T2325="FINALIZADO"</formula>
    </cfRule>
    <cfRule type="expression" dxfId="39277" priority="2418">
      <formula>$T2325="ENVIO OS N1"</formula>
    </cfRule>
    <cfRule type="expression" dxfId="39276" priority="2417">
      <formula>$T2325="ENVIO OS N2"</formula>
    </cfRule>
    <cfRule type="expression" dxfId="39275" priority="2416">
      <formula>$T2325="REINGRESO FINALIZADO"</formula>
    </cfRule>
    <cfRule type="expression" dxfId="39274" priority="2423">
      <formula>$T2325="ENVIO OS N2"</formula>
    </cfRule>
    <cfRule type="expression" dxfId="39273" priority="2427">
      <formula>$T2325="ENVIO OS"</formula>
    </cfRule>
    <cfRule type="expression" dxfId="39272" priority="2426">
      <formula>$T2325=""</formula>
    </cfRule>
    <cfRule type="expression" dxfId="39271" priority="2425">
      <formula>$T2325="FINALIZADO"</formula>
    </cfRule>
    <cfRule type="expression" dxfId="39270" priority="2424">
      <formula>$T2325="ENVIO OS N1"</formula>
    </cfRule>
  </conditionalFormatting>
  <conditionalFormatting sqref="B2396">
    <cfRule type="expression" dxfId="39269" priority="1610">
      <formula>$T2396="REINGRESO FINALIZADO"</formula>
    </cfRule>
    <cfRule type="expression" dxfId="39268" priority="1613">
      <formula>$T2396="FINALIZADO"</formula>
    </cfRule>
    <cfRule type="expression" dxfId="39267" priority="1611">
      <formula>$T2396="ENVIO OS N2"</formula>
    </cfRule>
    <cfRule type="expression" dxfId="39266" priority="1614">
      <formula>$T2396=""</formula>
    </cfRule>
    <cfRule type="expression" dxfId="39265" priority="1615">
      <formula>$T2396="ENVIO OS"</formula>
    </cfRule>
    <cfRule type="expression" dxfId="39264" priority="1612">
      <formula>$T2396="ENVIO OS N1"</formula>
    </cfRule>
  </conditionalFormatting>
  <conditionalFormatting sqref="B2522">
    <cfRule type="expression" dxfId="39263" priority="378">
      <formula>$T2522="ENVIO OS N1"</formula>
    </cfRule>
    <cfRule type="expression" dxfId="39262" priority="381">
      <formula>$T2522="ENVIO OS"</formula>
    </cfRule>
    <cfRule type="expression" dxfId="39261" priority="377">
      <formula>$T2522="ENVIO OS N2"</formula>
    </cfRule>
    <cfRule type="expression" dxfId="39260" priority="379">
      <formula>$T2522="FINALIZADO"</formula>
    </cfRule>
    <cfRule type="expression" dxfId="39259" priority="380">
      <formula>$T2522=""</formula>
    </cfRule>
    <cfRule type="expression" dxfId="39258" priority="376">
      <formula>$T2522="REINGRESO FINALIZADO"</formula>
    </cfRule>
  </conditionalFormatting>
  <conditionalFormatting sqref="B2563">
    <cfRule type="expression" dxfId="39257" priority="40">
      <formula>$T2563="FINALIZADO"</formula>
    </cfRule>
    <cfRule type="expression" dxfId="39256" priority="46">
      <formula>$T2563="FINALIZADO"</formula>
    </cfRule>
    <cfRule type="expression" dxfId="39255" priority="47">
      <formula>$T2563=""</formula>
    </cfRule>
    <cfRule type="expression" dxfId="39254" priority="48">
      <formula>$T2563="ENVIO OS"</formula>
    </cfRule>
    <cfRule type="expression" dxfId="39253" priority="41">
      <formula>$T2563=""</formula>
    </cfRule>
    <cfRule type="expression" dxfId="39252" priority="39">
      <formula>$T2563="ENVIO OS N1"</formula>
    </cfRule>
    <cfRule type="expression" dxfId="39251" priority="38">
      <formula>$T2563="ENVIO OS N2"</formula>
    </cfRule>
    <cfRule type="expression" dxfId="39250" priority="37">
      <formula>$T2563="REINGRESO FINALIZADO"</formula>
    </cfRule>
    <cfRule type="expression" dxfId="39249" priority="43">
      <formula>$T2563="REINGRESO FINALIZADO"</formula>
    </cfRule>
    <cfRule type="expression" dxfId="39248" priority="44">
      <formula>$T2563="ENVIO OS N2"</formula>
    </cfRule>
    <cfRule type="expression" dxfId="39247" priority="45">
      <formula>$T2563="ENVIO OS N1"</formula>
    </cfRule>
    <cfRule type="expression" dxfId="39246" priority="42">
      <formula>$T2563="ENVIO OS"</formula>
    </cfRule>
  </conditionalFormatting>
  <conditionalFormatting sqref="C1055">
    <cfRule type="expression" dxfId="39245" priority="48610">
      <formula>$T1055="REINGRESO FINALIZADO"</formula>
    </cfRule>
    <cfRule type="expression" dxfId="39244" priority="48611">
      <formula>$T1055="ENVIO OS N2"</formula>
    </cfRule>
    <cfRule type="expression" dxfId="39243" priority="48612">
      <formula>$T1055="ENVIO OS N1"</formula>
    </cfRule>
    <cfRule type="expression" dxfId="39242" priority="48613">
      <formula>$T1055="FINALIZADO"</formula>
    </cfRule>
    <cfRule type="expression" dxfId="39241" priority="48615">
      <formula>$T1055="ENVIO OS"</formula>
    </cfRule>
    <cfRule type="expression" dxfId="39240" priority="48614">
      <formula>$T1055=""</formula>
    </cfRule>
  </conditionalFormatting>
  <conditionalFormatting sqref="C1059">
    <cfRule type="expression" dxfId="39239" priority="48417">
      <formula>$T1059="REINGRESO FINALIZADO"</formula>
    </cfRule>
    <cfRule type="expression" dxfId="39238" priority="48418">
      <formula>$T1059="ENVIO OS N2"</formula>
    </cfRule>
    <cfRule type="expression" dxfId="39237" priority="48419">
      <formula>$T1059="ENVIO OS N1"</formula>
    </cfRule>
    <cfRule type="expression" dxfId="39236" priority="48420">
      <formula>$T1059="FINALIZADO"</formula>
    </cfRule>
    <cfRule type="expression" dxfId="39235" priority="48421">
      <formula>$T1059=""</formula>
    </cfRule>
    <cfRule type="expression" dxfId="39234" priority="48422">
      <formula>$T1059="ENVIO OS"</formula>
    </cfRule>
  </conditionalFormatting>
  <conditionalFormatting sqref="C1256">
    <cfRule type="expression" dxfId="39233" priority="38104">
      <formula>$T1256="ENVIO OS N1"</formula>
    </cfRule>
    <cfRule type="expression" dxfId="39232" priority="38103">
      <formula>$T1256="ENVIO OS N2"</formula>
    </cfRule>
    <cfRule type="expression" dxfId="39231" priority="38102">
      <formula>$T1256="REINGRESO FINALIZADO"</formula>
    </cfRule>
    <cfRule type="expression" dxfId="39230" priority="38106">
      <formula>$T1256=""</formula>
    </cfRule>
    <cfRule type="expression" dxfId="39229" priority="38105">
      <formula>$T1256="FINALIZADO"</formula>
    </cfRule>
    <cfRule type="expression" dxfId="39228" priority="38107">
      <formula>$T1256="ENVIO OS"</formula>
    </cfRule>
  </conditionalFormatting>
  <conditionalFormatting sqref="C1283">
    <cfRule type="expression" dxfId="39227" priority="35700">
      <formula>$T1283=""</formula>
    </cfRule>
    <cfRule type="expression" dxfId="39226" priority="35696">
      <formula>$T1283="REINGRESO FINALIZADO"</formula>
    </cfRule>
    <cfRule type="expression" dxfId="39225" priority="35697">
      <formula>$T1283="ENVIO OS N2"</formula>
    </cfRule>
    <cfRule type="expression" dxfId="39224" priority="35701">
      <formula>$T1283="ENVIO OS"</formula>
    </cfRule>
    <cfRule type="expression" dxfId="39223" priority="35698">
      <formula>$T1283="ENVIO OS N1"</formula>
    </cfRule>
    <cfRule type="expression" dxfId="39222" priority="35699">
      <formula>$T1283="FINALIZADO"</formula>
    </cfRule>
  </conditionalFormatting>
  <conditionalFormatting sqref="C1286">
    <cfRule type="expression" dxfId="39221" priority="10506">
      <formula>$T1286="FINALIZADO"</formula>
    </cfRule>
    <cfRule type="expression" dxfId="39220" priority="10505">
      <formula>$T1286="ENVIO OS N1"</formula>
    </cfRule>
    <cfRule type="expression" dxfId="39219" priority="10504">
      <formula>$T1286="ENVIO OS N2"</formula>
    </cfRule>
    <cfRule type="expression" dxfId="39218" priority="10497">
      <formula>$T1286="REINGRESO FINALIZADO"</formula>
    </cfRule>
    <cfRule type="expression" dxfId="39217" priority="10498">
      <formula>$T1286="ENVIO OS N2"</formula>
    </cfRule>
    <cfRule type="expression" dxfId="39216" priority="10499">
      <formula>$T1286="ENVIO OS N1"</formula>
    </cfRule>
    <cfRule type="expression" dxfId="39215" priority="35391">
      <formula>$T1287="ENVIO OS N2"</formula>
    </cfRule>
    <cfRule type="expression" dxfId="39214" priority="35392">
      <formula>$T1287="ENVIO OS N1"</formula>
    </cfRule>
    <cfRule type="expression" dxfId="39213" priority="10502">
      <formula>$T1286="ENVIO OS"</formula>
    </cfRule>
    <cfRule type="expression" dxfId="39212" priority="35393">
      <formula>$T1287="FINALIZADO"</formula>
    </cfRule>
    <cfRule type="expression" dxfId="39211" priority="10503">
      <formula>$T1286="REINGRESO FINALIZADO"</formula>
    </cfRule>
    <cfRule type="expression" dxfId="39210" priority="35394">
      <formula>$T1287=""</formula>
    </cfRule>
    <cfRule type="expression" dxfId="39209" priority="10501">
      <formula>$T1286=""</formula>
    </cfRule>
    <cfRule type="expression" dxfId="39208" priority="35396">
      <formula>$T1287="FINALIZADO"</formula>
    </cfRule>
    <cfRule type="expression" dxfId="39207" priority="35397">
      <formula>$T1287=""</formula>
    </cfRule>
    <cfRule type="expression" dxfId="39206" priority="10500">
      <formula>$T1286="FINALIZADO"</formula>
    </cfRule>
    <cfRule type="expression" dxfId="39205" priority="35398">
      <formula>$T1287="ENVIO OS"</formula>
    </cfRule>
    <cfRule type="expression" dxfId="39204" priority="10508">
      <formula>$T1286="ENVIO OS"</formula>
    </cfRule>
    <cfRule type="expression" dxfId="39203" priority="10507">
      <formula>$T1286=""</formula>
    </cfRule>
    <cfRule type="expression" dxfId="39202" priority="35395">
      <formula>$T1287="ENVIO OS"</formula>
    </cfRule>
  </conditionalFormatting>
  <conditionalFormatting sqref="C1286:C1287">
    <cfRule type="expression" dxfId="39201" priority="35279">
      <formula>$T1287="REINGRESO FINALIZADO"</formula>
    </cfRule>
  </conditionalFormatting>
  <conditionalFormatting sqref="C1287">
    <cfRule type="expression" dxfId="39200" priority="35286">
      <formula>$T1288=""</formula>
    </cfRule>
    <cfRule type="expression" dxfId="39199" priority="35285">
      <formula>$T1288="FINALIZADO"</formula>
    </cfRule>
    <cfRule type="expression" dxfId="39198" priority="35284">
      <formula>$T1288="ENVIO OS"</formula>
    </cfRule>
    <cfRule type="expression" dxfId="39197" priority="35283">
      <formula>$T1288=""</formula>
    </cfRule>
    <cfRule type="expression" dxfId="39196" priority="35282">
      <formula>$T1288="FINALIZADO"</formula>
    </cfRule>
    <cfRule type="expression" dxfId="39195" priority="35281">
      <formula>$T1288="ENVIO OS N1"</formula>
    </cfRule>
    <cfRule type="expression" dxfId="39194" priority="35280">
      <formula>$T1288="ENVIO OS N2"</formula>
    </cfRule>
    <cfRule type="expression" dxfId="39193" priority="35278">
      <formula>$T1287="ENVIO OS"</formula>
    </cfRule>
    <cfRule type="expression" dxfId="39192" priority="35277">
      <formula>$T1287=""</formula>
    </cfRule>
    <cfRule type="expression" dxfId="39191" priority="35276">
      <formula>$T1287="FINALIZADO"</formula>
    </cfRule>
    <cfRule type="expression" dxfId="39190" priority="35275">
      <formula>$T1287="ENVIO OS"</formula>
    </cfRule>
    <cfRule type="expression" dxfId="39189" priority="35272">
      <formula>$T1287="ENVIO OS N1"</formula>
    </cfRule>
    <cfRule type="expression" dxfId="39188" priority="35271">
      <formula>$T1287="ENVIO OS N2"</formula>
    </cfRule>
    <cfRule type="expression" dxfId="39187" priority="35270">
      <formula>$T1287="REINGRESO FINALIZADO"</formula>
    </cfRule>
    <cfRule type="expression" dxfId="39186" priority="35287">
      <formula>$T1288="ENVIO OS"</formula>
    </cfRule>
    <cfRule type="expression" dxfId="39185" priority="35274">
      <formula>$T1287=""</formula>
    </cfRule>
    <cfRule type="expression" dxfId="39184" priority="35273">
      <formula>$T1287="FINALIZADO"</formula>
    </cfRule>
  </conditionalFormatting>
  <conditionalFormatting sqref="C1356">
    <cfRule type="expression" dxfId="39183" priority="30850">
      <formula>$T1356=""</formula>
    </cfRule>
    <cfRule type="expression" dxfId="39182" priority="30847">
      <formula>$T1356="ENVIO OS N2"</formula>
    </cfRule>
    <cfRule type="expression" dxfId="39181" priority="30846">
      <formula>$T1356="REINGRESO FINALIZADO"</formula>
    </cfRule>
    <cfRule type="expression" dxfId="39180" priority="30851">
      <formula>$T1356="ENVIO OS"</formula>
    </cfRule>
    <cfRule type="expression" dxfId="39179" priority="30848">
      <formula>$T1356="ENVIO OS N1"</formula>
    </cfRule>
    <cfRule type="expression" dxfId="39178" priority="30849">
      <formula>$T1356="FINALIZADO"</formula>
    </cfRule>
  </conditionalFormatting>
  <conditionalFormatting sqref="C1367">
    <cfRule type="expression" dxfId="39177" priority="29928">
      <formula>$T1367="ENVIO OS N1"</formula>
    </cfRule>
    <cfRule type="expression" dxfId="39176" priority="29937">
      <formula>$T1369="ENVIO OS N1"</formula>
    </cfRule>
    <cfRule type="expression" dxfId="39175" priority="29935">
      <formula>$T1369="REINGRESO FINALIZADO"</formula>
    </cfRule>
    <cfRule type="expression" dxfId="39174" priority="29936">
      <formula>$T1369="ENVIO OS N2"</formula>
    </cfRule>
    <cfRule type="expression" dxfId="39173" priority="29933">
      <formula>$T1367=""</formula>
    </cfRule>
    <cfRule type="expression" dxfId="39172" priority="29932">
      <formula>$T1367="FINALIZADO"</formula>
    </cfRule>
    <cfRule type="expression" dxfId="39171" priority="29931">
      <formula>$T1367="ENVIO OS"</formula>
    </cfRule>
    <cfRule type="expression" dxfId="39170" priority="29929">
      <formula>$T1367="FINALIZADO"</formula>
    </cfRule>
    <cfRule type="expression" dxfId="39169" priority="29938">
      <formula>$T1369="FINALIZADO"</formula>
    </cfRule>
    <cfRule type="expression" dxfId="39168" priority="29927">
      <formula>$T1367="ENVIO OS N2"</formula>
    </cfRule>
    <cfRule type="expression" dxfId="39167" priority="29926">
      <formula>$T1367="REINGRESO FINALIZADO"</formula>
    </cfRule>
    <cfRule type="expression" dxfId="39166" priority="29939">
      <formula>$T1369=""</formula>
    </cfRule>
    <cfRule type="expression" dxfId="39165" priority="29940">
      <formula>$T1369="ENVIO OS"</formula>
    </cfRule>
    <cfRule type="expression" dxfId="39164" priority="29930">
      <formula>$T1367=""</formula>
    </cfRule>
    <cfRule type="expression" dxfId="39163" priority="29943">
      <formula>$T1369="ENVIO OS"</formula>
    </cfRule>
    <cfRule type="expression" dxfId="39162" priority="29942">
      <formula>$T1369=""</formula>
    </cfRule>
    <cfRule type="expression" dxfId="39161" priority="29941">
      <formula>$T1369="FINALIZADO"</formula>
    </cfRule>
    <cfRule type="expression" dxfId="39160" priority="29934">
      <formula>$T1367="ENVIO OS"</formula>
    </cfRule>
  </conditionalFormatting>
  <conditionalFormatting sqref="C1378">
    <cfRule type="expression" dxfId="39159" priority="28566">
      <formula>$T1378="ENVIO OS N1"</formula>
    </cfRule>
    <cfRule type="expression" dxfId="39158" priority="28565">
      <formula>$T1378="ENVIO OS N2"</formula>
    </cfRule>
    <cfRule type="expression" dxfId="39157" priority="28564">
      <formula>$T1378="REINGRESO FINALIZADO"</formula>
    </cfRule>
  </conditionalFormatting>
  <conditionalFormatting sqref="C1433">
    <cfRule type="expression" dxfId="39156" priority="24685">
      <formula>$T1435=""</formula>
    </cfRule>
    <cfRule type="expression" dxfId="39155" priority="24675">
      <formula>$T1433="FINALIZADO"</formula>
    </cfRule>
    <cfRule type="expression" dxfId="39154" priority="24676">
      <formula>$T1433=""</formula>
    </cfRule>
    <cfRule type="expression" dxfId="39153" priority="24687">
      <formula>$T1435="FINALIZADO"</formula>
    </cfRule>
    <cfRule type="expression" dxfId="39152" priority="24688">
      <formula>$T1435=""</formula>
    </cfRule>
    <cfRule type="expression" dxfId="39151" priority="24677">
      <formula>$T1433="ENVIO OS"</formula>
    </cfRule>
    <cfRule type="expression" dxfId="39150" priority="24678">
      <formula>$T1433="FINALIZADO"</formula>
    </cfRule>
    <cfRule type="expression" dxfId="39149" priority="24681">
      <formula>$T1435="REINGRESO FINALIZADO"</formula>
    </cfRule>
    <cfRule type="expression" dxfId="39148" priority="24680">
      <formula>$T1433="ENVIO OS"</formula>
    </cfRule>
    <cfRule type="expression" dxfId="39147" priority="24689">
      <formula>$T1435="ENVIO OS"</formula>
    </cfRule>
    <cfRule type="expression" dxfId="39146" priority="24686">
      <formula>$T1435="ENVIO OS"</formula>
    </cfRule>
    <cfRule type="expression" dxfId="39145" priority="24672">
      <formula>$T1433="REINGRESO FINALIZADO"</formula>
    </cfRule>
    <cfRule type="expression" dxfId="39144" priority="24673">
      <formula>$T1433="ENVIO OS N2"</formula>
    </cfRule>
    <cfRule type="expression" dxfId="39143" priority="24674">
      <formula>$T1433="ENVIO OS N1"</formula>
    </cfRule>
    <cfRule type="expression" dxfId="39142" priority="24684">
      <formula>$T1435="FINALIZADO"</formula>
    </cfRule>
    <cfRule type="expression" dxfId="39141" priority="24683">
      <formula>$T1435="ENVIO OS N1"</formula>
    </cfRule>
    <cfRule type="expression" dxfId="39140" priority="24682">
      <formula>$T1435="ENVIO OS N2"</formula>
    </cfRule>
    <cfRule type="expression" dxfId="39139" priority="24679">
      <formula>$T1433=""</formula>
    </cfRule>
  </conditionalFormatting>
  <conditionalFormatting sqref="C2050:C2051">
    <cfRule type="expression" dxfId="39138" priority="6871">
      <formula>$T2050=""</formula>
    </cfRule>
    <cfRule type="expression" dxfId="39137" priority="6872">
      <formula>$T2050="ENVIO OS"</formula>
    </cfRule>
    <cfRule type="expression" dxfId="39136" priority="6870">
      <formula>$T2050="FINALIZADO"</formula>
    </cfRule>
    <cfRule type="expression" dxfId="39135" priority="6868">
      <formula>$T2050="ENVIO OS N2"</formula>
    </cfRule>
    <cfRule type="expression" dxfId="39134" priority="6867">
      <formula>$T2050="REINGRESO FINALIZADO"</formula>
    </cfRule>
    <cfRule type="expression" dxfId="39133" priority="6869">
      <formula>$T2050="ENVIO OS N1"</formula>
    </cfRule>
  </conditionalFormatting>
  <conditionalFormatting sqref="C2216">
    <cfRule type="expression" dxfId="39132" priority="3781">
      <formula>$T2216="ENVIO OS N1"</formula>
    </cfRule>
    <cfRule type="expression" dxfId="39131" priority="3780">
      <formula>$T2216="ENVIO OS N2"</formula>
    </cfRule>
    <cfRule type="expression" dxfId="39130" priority="3779">
      <formula>$T2216="REINGRESO FINALIZADO"</formula>
    </cfRule>
    <cfRule type="expression" dxfId="39129" priority="3784">
      <formula>$T2216="ENVIO OS"</formula>
    </cfRule>
    <cfRule type="expression" dxfId="39128" priority="3782">
      <formula>$T2216="FINALIZADO"</formula>
    </cfRule>
    <cfRule type="expression" dxfId="39127" priority="3783">
      <formula>$T2216=""</formula>
    </cfRule>
  </conditionalFormatting>
  <conditionalFormatting sqref="C2301">
    <cfRule type="expression" dxfId="39126" priority="1793">
      <formula>$T2301="ENVIO OS"</formula>
    </cfRule>
    <cfRule type="expression" dxfId="39125" priority="1788">
      <formula>$T2301="REINGRESO FINALIZADO"</formula>
    </cfRule>
    <cfRule type="expression" dxfId="39124" priority="1789">
      <formula>$T2301="ENVIO OS N2"</formula>
    </cfRule>
    <cfRule type="expression" dxfId="39123" priority="1790">
      <formula>$T2301="ENVIO OS N1"</formula>
    </cfRule>
    <cfRule type="expression" dxfId="39122" priority="1792">
      <formula>$T2301=""</formula>
    </cfRule>
    <cfRule type="expression" dxfId="39121" priority="1791">
      <formula>$T2301="FINALIZADO"</formula>
    </cfRule>
  </conditionalFormatting>
  <conditionalFormatting sqref="C2483">
    <cfRule type="expression" dxfId="39120" priority="580">
      <formula>$T2483="ENVIO OS"</formula>
    </cfRule>
    <cfRule type="expression" dxfId="39119" priority="575">
      <formula>$T2483="REINGRESO FINALIZADO"</formula>
    </cfRule>
    <cfRule type="expression" dxfId="39118" priority="576">
      <formula>$T2483="ENVIO OS N2"</formula>
    </cfRule>
    <cfRule type="expression" dxfId="39117" priority="577">
      <formula>$T2483="ENVIO OS N1"</formula>
    </cfRule>
    <cfRule type="expression" dxfId="39116" priority="578">
      <formula>$T2483="FINALIZADO"</formula>
    </cfRule>
    <cfRule type="expression" dxfId="39115" priority="579">
      <formula>$T2483=""</formula>
    </cfRule>
  </conditionalFormatting>
  <conditionalFormatting sqref="C2535">
    <cfRule type="expression" dxfId="39114" priority="353">
      <formula>$T2535="ENVIO OS N2"</formula>
    </cfRule>
    <cfRule type="expression" dxfId="39113" priority="356">
      <formula>$T2535=""</formula>
    </cfRule>
    <cfRule type="expression" dxfId="39112" priority="354">
      <formula>$T2535="ENVIO OS N1"</formula>
    </cfRule>
    <cfRule type="expression" dxfId="39111" priority="355">
      <formula>$T2535="FINALIZADO"</formula>
    </cfRule>
    <cfRule type="expression" dxfId="39110" priority="357">
      <formula>$T2535="ENVIO OS"</formula>
    </cfRule>
    <cfRule type="expression" dxfId="39109" priority="352">
      <formula>$T2535="REINGRESO FINALIZADO"</formula>
    </cfRule>
  </conditionalFormatting>
  <conditionalFormatting sqref="C1425:D1425">
    <cfRule type="expression" dxfId="39108" priority="25150">
      <formula>$T1425="ENVIO OS"</formula>
    </cfRule>
    <cfRule type="expression" dxfId="39107" priority="25142">
      <formula>$T1425="REINGRESO FINALIZADO"</formula>
    </cfRule>
    <cfRule type="expression" dxfId="39106" priority="25143">
      <formula>$T1425="ENVIO OS N2"</formula>
    </cfRule>
    <cfRule type="expression" dxfId="39105" priority="25144">
      <formula>$T1425="ENVIO OS N1"</formula>
    </cfRule>
    <cfRule type="expression" dxfId="39104" priority="25145">
      <formula>$T1425="FINALIZADO"</formula>
    </cfRule>
    <cfRule type="expression" dxfId="39103" priority="25146">
      <formula>$T1425=""</formula>
    </cfRule>
    <cfRule type="expression" dxfId="39102" priority="25147">
      <formula>$T1425="ENVIO OS"</formula>
    </cfRule>
    <cfRule type="expression" dxfId="39101" priority="25148">
      <formula>$T1425="FINALIZADO"</formula>
    </cfRule>
    <cfRule type="expression" dxfId="39100" priority="25149">
      <formula>$T1425=""</formula>
    </cfRule>
  </conditionalFormatting>
  <conditionalFormatting sqref="C640:E640">
    <cfRule type="expression" dxfId="39099" priority="60113">
      <formula>$T640="ENVIO OS N2"</formula>
    </cfRule>
    <cfRule type="expression" dxfId="39098" priority="60115">
      <formula>$T640="FINALIZADO"</formula>
    </cfRule>
    <cfRule type="expression" dxfId="39097" priority="60114">
      <formula>$T640="ENVIO OS N1"</formula>
    </cfRule>
    <cfRule type="expression" dxfId="39096" priority="60116">
      <formula>$T640=""</formula>
    </cfRule>
    <cfRule type="expression" dxfId="39095" priority="60112">
      <formula>$T640="REINGRESO FINALIZADO"</formula>
    </cfRule>
    <cfRule type="expression" dxfId="39094" priority="60117">
      <formula>$T640="ENVIO OS"</formula>
    </cfRule>
  </conditionalFormatting>
  <conditionalFormatting sqref="C983:E983">
    <cfRule type="expression" dxfId="39093" priority="51387">
      <formula>$T983=""</formula>
    </cfRule>
    <cfRule type="expression" dxfId="39092" priority="51384">
      <formula>$T983="ENVIO OS N2"</formula>
    </cfRule>
    <cfRule type="expression" dxfId="39091" priority="51385">
      <formula>$T983="ENVIO OS N1"</formula>
    </cfRule>
    <cfRule type="expression" dxfId="39090" priority="51383">
      <formula>$T983="REINGRESO FINALIZADO"</formula>
    </cfRule>
    <cfRule type="expression" dxfId="39089" priority="51392">
      <formula>$T983="FINALIZADO"</formula>
    </cfRule>
    <cfRule type="expression" dxfId="39088" priority="51391">
      <formula>$T983="ENVIO OS N1"</formula>
    </cfRule>
    <cfRule type="expression" dxfId="39087" priority="51388">
      <formula>$T983="ENVIO OS"</formula>
    </cfRule>
    <cfRule type="expression" dxfId="39086" priority="51393">
      <formula>$T983=""</formula>
    </cfRule>
    <cfRule type="expression" dxfId="39085" priority="51394">
      <formula>$T983="ENVIO OS"</formula>
    </cfRule>
    <cfRule type="expression" dxfId="39084" priority="51386">
      <formula>$T983="FINALIZADO"</formula>
    </cfRule>
    <cfRule type="expression" dxfId="39083" priority="51390">
      <formula>$T983="ENVIO OS N2"</formula>
    </cfRule>
    <cfRule type="expression" dxfId="39082" priority="51389">
      <formula>$T983="REINGRESO FINALIZADO"</formula>
    </cfRule>
  </conditionalFormatting>
  <conditionalFormatting sqref="C1129:E1129">
    <cfRule type="expression" dxfId="39081" priority="44495">
      <formula>$T1129="FINALIZADO"</formula>
    </cfRule>
    <cfRule type="expression" dxfId="39080" priority="44496">
      <formula>$T1129=""</formula>
    </cfRule>
    <cfRule type="expression" dxfId="39079" priority="44497">
      <formula>$T1129="ENVIO OS"</formula>
    </cfRule>
    <cfRule type="expression" dxfId="39078" priority="44492">
      <formula>$T1129="REINGRESO FINALIZADO"</formula>
    </cfRule>
    <cfRule type="expression" dxfId="39077" priority="44490">
      <formula>$T1129=""</formula>
    </cfRule>
    <cfRule type="expression" dxfId="39076" priority="44493">
      <formula>$T1129="ENVIO OS N2"</formula>
    </cfRule>
    <cfRule type="expression" dxfId="39075" priority="44488">
      <formula>$T1129="ENVIO OS N1"</formula>
    </cfRule>
    <cfRule type="expression" dxfId="39074" priority="44491">
      <formula>$T1129="ENVIO OS"</formula>
    </cfRule>
    <cfRule type="expression" dxfId="39073" priority="44486">
      <formula>$T1129="REINGRESO FINALIZADO"</formula>
    </cfRule>
    <cfRule type="expression" dxfId="39072" priority="44489">
      <formula>$T1129="FINALIZADO"</formula>
    </cfRule>
    <cfRule type="expression" dxfId="39071" priority="44494">
      <formula>$T1129="ENVIO OS N1"</formula>
    </cfRule>
    <cfRule type="expression" dxfId="39070" priority="44487">
      <formula>$T1129="ENVIO OS N2"</formula>
    </cfRule>
  </conditionalFormatting>
  <conditionalFormatting sqref="C1185:E1185">
    <cfRule type="expression" dxfId="39069" priority="41546">
      <formula>$T1185="ENVIO OS N1"</formula>
    </cfRule>
    <cfRule type="expression" dxfId="39068" priority="41547">
      <formula>$T1185="FINALIZADO"</formula>
    </cfRule>
    <cfRule type="expression" dxfId="39067" priority="41553">
      <formula>$T1185="FINALIZADO"</formula>
    </cfRule>
    <cfRule type="expression" dxfId="39066" priority="41548">
      <formula>$T1185=""</formula>
    </cfRule>
    <cfRule type="expression" dxfId="39065" priority="41552">
      <formula>$T1185="ENVIO OS N1"</formula>
    </cfRule>
    <cfRule type="expression" dxfId="39064" priority="41544">
      <formula>$T1185="REINGRESO FINALIZADO"</formula>
    </cfRule>
    <cfRule type="expression" dxfId="39063" priority="41549">
      <formula>$T1185="ENVIO OS"</formula>
    </cfRule>
    <cfRule type="expression" dxfId="39062" priority="41551">
      <formula>$T1185="ENVIO OS N2"</formula>
    </cfRule>
    <cfRule type="expression" dxfId="39061" priority="41554">
      <formula>$T1185=""</formula>
    </cfRule>
    <cfRule type="expression" dxfId="39060" priority="41545">
      <formula>$T1185="ENVIO OS N2"</formula>
    </cfRule>
    <cfRule type="expression" dxfId="39059" priority="41550">
      <formula>$T1185="REINGRESO FINALIZADO"</formula>
    </cfRule>
    <cfRule type="expression" dxfId="39058" priority="41555">
      <formula>$T1185="ENVIO OS"</formula>
    </cfRule>
  </conditionalFormatting>
  <conditionalFormatting sqref="C1341:E1341">
    <cfRule type="expression" dxfId="39057" priority="31108">
      <formula>$T1341="ENVIO OS N2"</formula>
    </cfRule>
    <cfRule type="expression" dxfId="39056" priority="31107">
      <formula>$T1341="REINGRESO FINALIZADO"</formula>
    </cfRule>
    <cfRule type="expression" dxfId="39055" priority="31109">
      <formula>$T1341="ENVIO OS N1"</formula>
    </cfRule>
    <cfRule type="expression" dxfId="39054" priority="31110">
      <formula>$T1341="FINALIZADO"</formula>
    </cfRule>
    <cfRule type="expression" dxfId="39053" priority="31106">
      <formula>$T1341="ENVIO OS"</formula>
    </cfRule>
    <cfRule type="expression" dxfId="39052" priority="31105">
      <formula>$T1341=""</formula>
    </cfRule>
    <cfRule type="expression" dxfId="39051" priority="31103">
      <formula>$T1341="ENVIO OS N1"</formula>
    </cfRule>
    <cfRule type="expression" dxfId="39050" priority="31104">
      <formula>$T1341="FINALIZADO"</formula>
    </cfRule>
    <cfRule type="expression" dxfId="39049" priority="31111">
      <formula>$T1341=""</formula>
    </cfRule>
    <cfRule type="expression" dxfId="39048" priority="31102">
      <formula>$T1341="ENVIO OS N2"</formula>
    </cfRule>
    <cfRule type="expression" dxfId="39047" priority="31101">
      <formula>$T1341="REINGRESO FINALIZADO"</formula>
    </cfRule>
    <cfRule type="expression" dxfId="39046" priority="31112">
      <formula>$T1341="ENVIO OS"</formula>
    </cfRule>
  </conditionalFormatting>
  <conditionalFormatting sqref="C1532:E1532">
    <cfRule type="expression" dxfId="39045" priority="18001">
      <formula>$T1532="FINALIZADO"</formula>
    </cfRule>
    <cfRule type="expression" dxfId="39044" priority="18002">
      <formula>$T1532=""</formula>
    </cfRule>
    <cfRule type="expression" dxfId="39043" priority="18003">
      <formula>$T1532="ENVIO OS"</formula>
    </cfRule>
    <cfRule type="expression" dxfId="39042" priority="17999">
      <formula>$T1532="ENVIO OS N2"</formula>
    </cfRule>
    <cfRule type="expression" dxfId="39041" priority="18000">
      <formula>$T1532="ENVIO OS N1"</formula>
    </cfRule>
    <cfRule type="expression" dxfId="39040" priority="17998">
      <formula>$T1532="REINGRESO FINALIZADO"</formula>
    </cfRule>
  </conditionalFormatting>
  <conditionalFormatting sqref="C2124:G2124">
    <cfRule type="expression" dxfId="39039" priority="6219">
      <formula>$T2124="ENVIO OS N1"</formula>
    </cfRule>
    <cfRule type="expression" dxfId="39038" priority="6218">
      <formula>$T2124="ENVIO OS N2"</formula>
    </cfRule>
    <cfRule type="expression" dxfId="39037" priority="6217">
      <formula>$T2124="REINGRESO FINALIZADO"</formula>
    </cfRule>
    <cfRule type="expression" dxfId="39036" priority="6222">
      <formula>$T2124="ENVIO OS"</formula>
    </cfRule>
    <cfRule type="expression" dxfId="39035" priority="6221">
      <formula>$T2124=""</formula>
    </cfRule>
    <cfRule type="expression" dxfId="39034" priority="6220">
      <formula>$T2124="FINALIZADO"</formula>
    </cfRule>
  </conditionalFormatting>
  <conditionalFormatting sqref="D825">
    <cfRule type="expression" dxfId="39033" priority="56650">
      <formula>$T825="ENVIO OS"</formula>
    </cfRule>
    <cfRule type="expression" dxfId="39032" priority="56649">
      <formula>$T825=""</formula>
    </cfRule>
    <cfRule type="expression" dxfId="39031" priority="56648">
      <formula>$T825="FINALIZADO"</formula>
    </cfRule>
    <cfRule type="expression" dxfId="39030" priority="56647">
      <formula>$T825="ENVIO OS N1"</formula>
    </cfRule>
    <cfRule type="expression" dxfId="39029" priority="56646">
      <formula>$T825="ENVIO OS N2"</formula>
    </cfRule>
    <cfRule type="expression" dxfId="39028" priority="56645">
      <formula>$T825="REINGRESO FINALIZADO"</formula>
    </cfRule>
  </conditionalFormatting>
  <conditionalFormatting sqref="D1148">
    <cfRule type="expression" dxfId="39027" priority="40921">
      <formula>$T1148="ENVIO OS N1"</formula>
    </cfRule>
    <cfRule type="expression" dxfId="39026" priority="40922">
      <formula>$T1148="FINALIZADO"</formula>
    </cfRule>
    <cfRule type="expression" dxfId="39025" priority="40923">
      <formula>$T1148=""</formula>
    </cfRule>
    <cfRule type="expression" dxfId="39024" priority="40929">
      <formula>$T1148=""</formula>
    </cfRule>
    <cfRule type="expression" dxfId="39023" priority="40930">
      <formula>$T1148="ENVIO OS"</formula>
    </cfRule>
    <cfRule type="expression" dxfId="39022" priority="40924">
      <formula>$T1148="ENVIO OS"</formula>
    </cfRule>
    <cfRule type="expression" dxfId="39021" priority="40925">
      <formula>$T1148="REINGRESO FINALIZADO"</formula>
    </cfRule>
    <cfRule type="expression" dxfId="39020" priority="40926">
      <formula>$T1148="ENVIO OS N2"</formula>
    </cfRule>
    <cfRule type="expression" dxfId="39019" priority="40927">
      <formula>$T1148="ENVIO OS N1"</formula>
    </cfRule>
    <cfRule type="expression" dxfId="39018" priority="40928">
      <formula>$T1148="FINALIZADO"</formula>
    </cfRule>
    <cfRule type="expression" dxfId="39017" priority="40919">
      <formula>$T1148="REINGRESO FINALIZADO"</formula>
    </cfRule>
    <cfRule type="expression" dxfId="39016" priority="40920">
      <formula>$T1148="ENVIO OS N2"</formula>
    </cfRule>
  </conditionalFormatting>
  <conditionalFormatting sqref="D1478">
    <cfRule type="expression" dxfId="39015" priority="22664">
      <formula>$T1478="REINGRESO FINALIZADO"</formula>
    </cfRule>
    <cfRule type="expression" dxfId="39014" priority="22658">
      <formula>$T1478=""</formula>
    </cfRule>
    <cfRule type="expression" dxfId="39013" priority="22657">
      <formula>$T1478="FINALIZADO"</formula>
    </cfRule>
    <cfRule type="expression" dxfId="39012" priority="22659">
      <formula>$T1478="ENVIO OS"</formula>
    </cfRule>
    <cfRule type="expression" dxfId="39011" priority="22669">
      <formula>$T1478="ENVIO OS"</formula>
    </cfRule>
    <cfRule type="expression" dxfId="39010" priority="22668">
      <formula>$T1478=""</formula>
    </cfRule>
    <cfRule type="expression" dxfId="39009" priority="22667">
      <formula>$T1478="FINALIZADO"</formula>
    </cfRule>
    <cfRule type="expression" dxfId="39008" priority="22666">
      <formula>$T1478="ENVIO OS N1"</formula>
    </cfRule>
    <cfRule type="expression" dxfId="39007" priority="22665">
      <formula>$T1478="ENVIO OS N2"</formula>
    </cfRule>
  </conditionalFormatting>
  <conditionalFormatting sqref="D1503">
    <cfRule type="expression" dxfId="39006" priority="20659">
      <formula>$T1503="ENVIO OS N2"</formula>
    </cfRule>
    <cfRule type="expression" dxfId="39005" priority="20662">
      <formula>$T1503=""</formula>
    </cfRule>
    <cfRule type="expression" dxfId="39004" priority="20660">
      <formula>$T1503="ENVIO OS N1"</formula>
    </cfRule>
    <cfRule type="expression" dxfId="39003" priority="20661">
      <formula>$T1503="FINALIZADO"</formula>
    </cfRule>
    <cfRule type="expression" dxfId="39002" priority="20663">
      <formula>$T1503="ENVIO OS"</formula>
    </cfRule>
    <cfRule type="expression" dxfId="39001" priority="20651">
      <formula>$T1503="FINALIZADO"</formula>
    </cfRule>
    <cfRule type="expression" dxfId="39000" priority="20652">
      <formula>$T1503=""</formula>
    </cfRule>
    <cfRule type="expression" dxfId="38999" priority="20653">
      <formula>$T1503="ENVIO OS"</formula>
    </cfRule>
    <cfRule type="expression" dxfId="38998" priority="20658">
      <formula>$T1503="REINGRESO FINALIZADO"</formula>
    </cfRule>
  </conditionalFormatting>
  <conditionalFormatting sqref="D1505">
    <cfRule type="expression" dxfId="38997" priority="20441">
      <formula>$T1505="REINGRESO FINALIZADO"</formula>
    </cfRule>
    <cfRule type="expression" dxfId="38996" priority="20442">
      <formula>$T1505="ENVIO OS N2"</formula>
    </cfRule>
    <cfRule type="expression" dxfId="38995" priority="20443">
      <formula>$T1505="ENVIO OS N1"</formula>
    </cfRule>
    <cfRule type="expression" dxfId="38994" priority="20444">
      <formula>$T1505="FINALIZADO"</formula>
    </cfRule>
    <cfRule type="expression" dxfId="38993" priority="20445">
      <formula>$T1505=""</formula>
    </cfRule>
    <cfRule type="expression" dxfId="38992" priority="20446">
      <formula>$T1505="ENVIO OS"</formula>
    </cfRule>
    <cfRule type="expression" dxfId="38991" priority="20451">
      <formula>$T1505="REINGRESO FINALIZADO"</formula>
    </cfRule>
    <cfRule type="expression" dxfId="38990" priority="20452">
      <formula>$T1505="ENVIO OS N2"</formula>
    </cfRule>
    <cfRule type="expression" dxfId="38989" priority="20453">
      <formula>$T1505="ENVIO OS N1"</formula>
    </cfRule>
    <cfRule type="expression" dxfId="38988" priority="20454">
      <formula>$T1505="FINALIZADO"</formula>
    </cfRule>
    <cfRule type="expression" dxfId="38987" priority="20455">
      <formula>$T1505=""</formula>
    </cfRule>
    <cfRule type="expression" dxfId="38986" priority="20456">
      <formula>$T1505="ENVIO OS"</formula>
    </cfRule>
  </conditionalFormatting>
  <conditionalFormatting sqref="D1507">
    <cfRule type="expression" dxfId="38985" priority="20225">
      <formula>$T1507="ENVIO OS N2"</formula>
    </cfRule>
    <cfRule type="expression" dxfId="38984" priority="20219">
      <formula>$T1507="ENVIO OS"</formula>
    </cfRule>
    <cfRule type="expression" dxfId="38983" priority="20218">
      <formula>$T1507=""</formula>
    </cfRule>
    <cfRule type="expression" dxfId="38982" priority="20217">
      <formula>$T1507="FINALIZADO"</formula>
    </cfRule>
    <cfRule type="expression" dxfId="38981" priority="20229">
      <formula>$T1507="ENVIO OS"</formula>
    </cfRule>
    <cfRule type="expression" dxfId="38980" priority="20228">
      <formula>$T1507=""</formula>
    </cfRule>
    <cfRule type="expression" dxfId="38979" priority="20227">
      <formula>$T1507="FINALIZADO"</formula>
    </cfRule>
    <cfRule type="expression" dxfId="38978" priority="20224">
      <formula>$T1507="REINGRESO FINALIZADO"</formula>
    </cfRule>
    <cfRule type="expression" dxfId="38977" priority="20226">
      <formula>$T1507="ENVIO OS N1"</formula>
    </cfRule>
  </conditionalFormatting>
  <conditionalFormatting sqref="D1564">
    <cfRule type="expression" dxfId="38976" priority="16112">
      <formula>$T1564="FINALIZADO"</formula>
    </cfRule>
    <cfRule type="expression" dxfId="38975" priority="16111">
      <formula>$T1564="ENVIO OS N1"</formula>
    </cfRule>
    <cfRule type="expression" dxfId="38974" priority="16110">
      <formula>$T1564="ENVIO OS N2"</formula>
    </cfRule>
    <cfRule type="expression" dxfId="38973" priority="16124">
      <formula>$T1564="ENVIO OS"</formula>
    </cfRule>
    <cfRule type="expression" dxfId="38972" priority="16121">
      <formula>$T1564="ENVIO OS N1"</formula>
    </cfRule>
    <cfRule type="expression" dxfId="38971" priority="16113">
      <formula>$T1564=""</formula>
    </cfRule>
    <cfRule type="expression" dxfId="38970" priority="16123">
      <formula>$T1564=""</formula>
    </cfRule>
    <cfRule type="expression" dxfId="38969" priority="16122">
      <formula>$T1564="FINALIZADO"</formula>
    </cfRule>
    <cfRule type="expression" dxfId="38968" priority="16120">
      <formula>$T1564="ENVIO OS N2"</formula>
    </cfRule>
    <cfRule type="expression" dxfId="38967" priority="16114">
      <formula>$T1564="ENVIO OS"</formula>
    </cfRule>
    <cfRule type="expression" dxfId="38966" priority="16109">
      <formula>$T1564="REINGRESO FINALIZADO"</formula>
    </cfRule>
    <cfRule type="expression" dxfId="38965" priority="16119">
      <formula>$T1564="REINGRESO FINALIZADO"</formula>
    </cfRule>
  </conditionalFormatting>
  <conditionalFormatting sqref="D1594">
    <cfRule type="expression" dxfId="38964" priority="14590">
      <formula>$T1594=""</formula>
    </cfRule>
    <cfRule type="expression" dxfId="38963" priority="14587">
      <formula>$T1594="ENVIO OS N2"</formula>
    </cfRule>
    <cfRule type="expression" dxfId="38962" priority="14600">
      <formula>$T1594=""</formula>
    </cfRule>
    <cfRule type="expression" dxfId="38961" priority="14586">
      <formula>$T1594="REINGRESO FINALIZADO"</formula>
    </cfRule>
    <cfRule type="expression" dxfId="38960" priority="14591">
      <formula>$T1594="ENVIO OS"</formula>
    </cfRule>
    <cfRule type="expression" dxfId="38959" priority="14601">
      <formula>$T1594="ENVIO OS"</formula>
    </cfRule>
    <cfRule type="expression" dxfId="38958" priority="14596">
      <formula>$T1594="REINGRESO FINALIZADO"</formula>
    </cfRule>
    <cfRule type="expression" dxfId="38957" priority="14588">
      <formula>$T1594="ENVIO OS N1"</formula>
    </cfRule>
    <cfRule type="expression" dxfId="38956" priority="14589">
      <formula>$T1594="FINALIZADO"</formula>
    </cfRule>
    <cfRule type="expression" dxfId="38955" priority="14599">
      <formula>$T1594="FINALIZADO"</formula>
    </cfRule>
    <cfRule type="expression" dxfId="38954" priority="14598">
      <formula>$T1594="ENVIO OS N1"</formula>
    </cfRule>
    <cfRule type="expression" dxfId="38953" priority="14597">
      <formula>$T1594="ENVIO OS N2"</formula>
    </cfRule>
  </conditionalFormatting>
  <conditionalFormatting sqref="D1596:D1597">
    <cfRule type="expression" dxfId="38952" priority="14427">
      <formula>$T1596="ENVIO OS N1"</formula>
    </cfRule>
    <cfRule type="expression" dxfId="38951" priority="14418">
      <formula>$T1596="FINALIZADO"</formula>
    </cfRule>
    <cfRule type="expression" dxfId="38950" priority="14426">
      <formula>$T1596="ENVIO OS N2"</formula>
    </cfRule>
    <cfRule type="expression" dxfId="38949" priority="14425">
      <formula>$T1596="REINGRESO FINALIZADO"</formula>
    </cfRule>
    <cfRule type="expression" dxfId="38948" priority="14428">
      <formula>$T1596="FINALIZADO"</formula>
    </cfRule>
    <cfRule type="expression" dxfId="38947" priority="14420">
      <formula>$T1596="ENVIO OS"</formula>
    </cfRule>
    <cfRule type="expression" dxfId="38946" priority="14419">
      <formula>$T1596=""</formula>
    </cfRule>
    <cfRule type="expression" dxfId="38945" priority="14430">
      <formula>$T1596="ENVIO OS"</formula>
    </cfRule>
    <cfRule type="expression" dxfId="38944" priority="14429">
      <formula>$T1596=""</formula>
    </cfRule>
  </conditionalFormatting>
  <conditionalFormatting sqref="D1772:D1773">
    <cfRule type="expression" dxfId="38943" priority="7974">
      <formula>$T1772="ENVIO OS N2"</formula>
    </cfRule>
    <cfRule type="expression" dxfId="38942" priority="7975">
      <formula>$T1772="ENVIO OS N1"</formula>
    </cfRule>
    <cfRule type="expression" dxfId="38941" priority="7977">
      <formula>$T1772=""</formula>
    </cfRule>
    <cfRule type="expression" dxfId="38940" priority="7976">
      <formula>$T1772="FINALIZADO"</formula>
    </cfRule>
    <cfRule type="expression" dxfId="38939" priority="7973">
      <formula>$T1772="REINGRESO FINALIZADO"</formula>
    </cfRule>
    <cfRule type="expression" dxfId="38938" priority="7978">
      <formula>$T1772="ENVIO OS"</formula>
    </cfRule>
  </conditionalFormatting>
  <conditionalFormatting sqref="D1774:D1775">
    <cfRule type="expression" dxfId="38937" priority="7970">
      <formula>$T1774="FINALIZADO"</formula>
    </cfRule>
    <cfRule type="expression" dxfId="38936" priority="7969">
      <formula>$T1774="ENVIO OS N1"</formula>
    </cfRule>
    <cfRule type="expression" dxfId="38935" priority="7968">
      <formula>$T1774="ENVIO OS N2"</formula>
    </cfRule>
    <cfRule type="expression" dxfId="38934" priority="7967">
      <formula>$T1774="REINGRESO FINALIZADO"</formula>
    </cfRule>
    <cfRule type="expression" dxfId="38933" priority="7971">
      <formula>$T1774=""</formula>
    </cfRule>
    <cfRule type="expression" dxfId="38932" priority="7972">
      <formula>$T1774="ENVIO OS"</formula>
    </cfRule>
  </conditionalFormatting>
  <conditionalFormatting sqref="D1806">
    <cfRule type="expression" dxfId="38931" priority="7984">
      <formula>$T1806="ENVIO OS"</formula>
    </cfRule>
    <cfRule type="expression" dxfId="38930" priority="7980">
      <formula>$T1806="ENVIO OS N2"</formula>
    </cfRule>
    <cfRule type="expression" dxfId="38929" priority="7979">
      <formula>$T1806="REINGRESO FINALIZADO"</formula>
    </cfRule>
    <cfRule type="expression" dxfId="38928" priority="7982">
      <formula>$T1806="FINALIZADO"</formula>
    </cfRule>
    <cfRule type="expression" dxfId="38927" priority="7983">
      <formula>$T1806=""</formula>
    </cfRule>
    <cfRule type="expression" dxfId="38926" priority="7981">
      <formula>$T1806="ENVIO OS N1"</formula>
    </cfRule>
  </conditionalFormatting>
  <conditionalFormatting sqref="D1807">
    <cfRule type="expression" dxfId="38925" priority="7988">
      <formula>$T1807="FINALIZADO"</formula>
    </cfRule>
    <cfRule type="expression" dxfId="38924" priority="7987">
      <formula>$T1807="ENVIO OS N1"</formula>
    </cfRule>
    <cfRule type="expression" dxfId="38923" priority="7985">
      <formula>$T1807="REINGRESO FINALIZADO"</formula>
    </cfRule>
    <cfRule type="expression" dxfId="38922" priority="7989">
      <formula>$T1807=""</formula>
    </cfRule>
    <cfRule type="expression" dxfId="38921" priority="7990">
      <formula>$T1807="ENVIO OS"</formula>
    </cfRule>
    <cfRule type="expression" dxfId="38920" priority="7986">
      <formula>$T1807="ENVIO OS N2"</formula>
    </cfRule>
  </conditionalFormatting>
  <conditionalFormatting sqref="D1838:D1842">
    <cfRule type="expression" dxfId="38919" priority="7991">
      <formula>$T1838="REINGRESO FINALIZADO"</formula>
    </cfRule>
    <cfRule type="expression" dxfId="38918" priority="7992">
      <formula>$T1838="ENVIO OS N2"</formula>
    </cfRule>
    <cfRule type="expression" dxfId="38917" priority="7993">
      <formula>$T1838="ENVIO OS N1"</formula>
    </cfRule>
    <cfRule type="expression" dxfId="38916" priority="7994">
      <formula>$T1838="FINALIZADO"</formula>
    </cfRule>
    <cfRule type="expression" dxfId="38915" priority="7995">
      <formula>$T1838=""</formula>
    </cfRule>
    <cfRule type="expression" dxfId="38914" priority="7996">
      <formula>$T1838="ENVIO OS"</formula>
    </cfRule>
  </conditionalFormatting>
  <conditionalFormatting sqref="D1843">
    <cfRule type="expression" dxfId="38913" priority="8999">
      <formula>$T1843="FINALIZADO"</formula>
    </cfRule>
    <cfRule type="expression" dxfId="38912" priority="9000">
      <formula>$T1843=""</formula>
    </cfRule>
    <cfRule type="expression" dxfId="38911" priority="9001">
      <formula>$T1843="ENVIO OS"</formula>
    </cfRule>
    <cfRule type="expression" dxfId="38910" priority="8996">
      <formula>$T1843="REINGRESO FINALIZADO"</formula>
    </cfRule>
    <cfRule type="expression" dxfId="38909" priority="8998">
      <formula>$T1843="ENVIO OS N1"</formula>
    </cfRule>
    <cfRule type="expression" dxfId="38908" priority="8997">
      <formula>$T1843="ENVIO OS N2"</formula>
    </cfRule>
  </conditionalFormatting>
  <conditionalFormatting sqref="D1852:D1854">
    <cfRule type="expression" dxfId="38907" priority="8002">
      <formula>$T1852="ENVIO OS"</formula>
    </cfRule>
    <cfRule type="expression" dxfId="38906" priority="7998">
      <formula>$T1852="ENVIO OS N2"</formula>
    </cfRule>
    <cfRule type="expression" dxfId="38905" priority="7999">
      <formula>$T1852="ENVIO OS N1"</formula>
    </cfRule>
    <cfRule type="expression" dxfId="38904" priority="8000">
      <formula>$T1852="FINALIZADO"</formula>
    </cfRule>
    <cfRule type="expression" dxfId="38903" priority="8001">
      <formula>$T1852=""</formula>
    </cfRule>
    <cfRule type="expression" dxfId="38902" priority="7997">
      <formula>$T1852="REINGRESO FINALIZADO"</formula>
    </cfRule>
  </conditionalFormatting>
  <conditionalFormatting sqref="D1874:D1877">
    <cfRule type="expression" dxfId="38901" priority="8034">
      <formula>$T1874=""</formula>
    </cfRule>
    <cfRule type="expression" dxfId="38900" priority="8030">
      <formula>$T1874="REINGRESO FINALIZADO"</formula>
    </cfRule>
    <cfRule type="expression" dxfId="38899" priority="8033">
      <formula>$T1874="FINALIZADO"</formula>
    </cfRule>
    <cfRule type="expression" dxfId="38898" priority="8032">
      <formula>$T1874="ENVIO OS N1"</formula>
    </cfRule>
    <cfRule type="expression" dxfId="38897" priority="8035">
      <formula>$T1874="ENVIO OS"</formula>
    </cfRule>
    <cfRule type="expression" dxfId="38896" priority="8031">
      <formula>$T1874="ENVIO OS N2"</formula>
    </cfRule>
  </conditionalFormatting>
  <conditionalFormatting sqref="D1877">
    <cfRule type="expression" dxfId="38895" priority="8029">
      <formula>$T1877="ENVIO OS"</formula>
    </cfRule>
    <cfRule type="expression" dxfId="38894" priority="8022">
      <formula>$T1877=""</formula>
    </cfRule>
    <cfRule type="expression" dxfId="38893" priority="8018">
      <formula>$T1877="REINGRESO FINALIZADO"</formula>
    </cfRule>
    <cfRule type="expression" dxfId="38892" priority="8019">
      <formula>$T1877="ENVIO OS N2"</formula>
    </cfRule>
    <cfRule type="expression" dxfId="38891" priority="8020">
      <formula>$T1877="ENVIO OS N1"</formula>
    </cfRule>
    <cfRule type="expression" dxfId="38890" priority="8021">
      <formula>$T1877="FINALIZADO"</formula>
    </cfRule>
    <cfRule type="expression" dxfId="38889" priority="8023">
      <formula>$T1877="ENVIO OS"</formula>
    </cfRule>
    <cfRule type="expression" dxfId="38888" priority="8024">
      <formula>$T1877="REINGRESO FINALIZADO"</formula>
    </cfRule>
    <cfRule type="expression" dxfId="38887" priority="8025">
      <formula>$T1877="ENVIO OS N2"</formula>
    </cfRule>
    <cfRule type="expression" dxfId="38886" priority="8026">
      <formula>$T1877="ENVIO OS N1"</formula>
    </cfRule>
    <cfRule type="expression" dxfId="38885" priority="8027">
      <formula>$T1877="FINALIZADO"</formula>
    </cfRule>
    <cfRule type="expression" dxfId="38884" priority="8028">
      <formula>$T1877=""</formula>
    </cfRule>
  </conditionalFormatting>
  <conditionalFormatting sqref="D1882:D1884 D1886">
    <cfRule type="expression" dxfId="38883" priority="8011">
      <formula>$T1882="ENVIO OS N1"</formula>
    </cfRule>
    <cfRule type="expression" dxfId="38882" priority="8013">
      <formula>$T1882=""</formula>
    </cfRule>
    <cfRule type="expression" dxfId="38881" priority="8014">
      <formula>$T1882="ENVIO OS"</formula>
    </cfRule>
    <cfRule type="expression" dxfId="38880" priority="8009">
      <formula>$T1882="REINGRESO FINALIZADO"</formula>
    </cfRule>
    <cfRule type="expression" dxfId="38879" priority="8010">
      <formula>$T1882="ENVIO OS N2"</formula>
    </cfRule>
    <cfRule type="expression" dxfId="38878" priority="8012">
      <formula>$T1882="FINALIZADO"</formula>
    </cfRule>
  </conditionalFormatting>
  <conditionalFormatting sqref="D1883">
    <cfRule type="expression" dxfId="38877" priority="8016">
      <formula>$T1883=""</formula>
    </cfRule>
    <cfRule type="expression" dxfId="38876" priority="8015">
      <formula>$T1883="FINALIZADO"</formula>
    </cfRule>
    <cfRule type="expression" dxfId="38875" priority="8017">
      <formula>$T1883="ENVIO OS"</formula>
    </cfRule>
  </conditionalFormatting>
  <conditionalFormatting sqref="D1885">
    <cfRule type="expression" dxfId="38874" priority="8007">
      <formula>$T1885=""</formula>
    </cfRule>
    <cfRule type="expression" dxfId="38873" priority="8003">
      <formula>$T1885="REINGRESO FINALIZADO"</formula>
    </cfRule>
    <cfRule type="expression" dxfId="38872" priority="8004">
      <formula>$T1885="ENVIO OS N2"</formula>
    </cfRule>
    <cfRule type="expression" dxfId="38871" priority="8006">
      <formula>$T1885="FINALIZADO"</formula>
    </cfRule>
    <cfRule type="expression" dxfId="38870" priority="8005">
      <formula>$T1885="ENVIO OS N1"</formula>
    </cfRule>
    <cfRule type="expression" dxfId="38869" priority="8008">
      <formula>$T1885="ENVIO OS"</formula>
    </cfRule>
  </conditionalFormatting>
  <conditionalFormatting sqref="D1913">
    <cfRule type="expression" dxfId="38868" priority="8046">
      <formula>$T1913=""</formula>
    </cfRule>
    <cfRule type="expression" dxfId="38867" priority="8045">
      <formula>$T1913="FINALIZADO"</formula>
    </cfRule>
    <cfRule type="expression" dxfId="38866" priority="8044">
      <formula>$T1913="ENVIO OS N1"</formula>
    </cfRule>
    <cfRule type="expression" dxfId="38865" priority="8043">
      <formula>$T1913="ENVIO OS N2"</formula>
    </cfRule>
    <cfRule type="expression" dxfId="38864" priority="8047">
      <formula>$T1913="ENVIO OS"</formula>
    </cfRule>
    <cfRule type="expression" dxfId="38863" priority="8042">
      <formula>$T1913="REINGRESO FINALIZADO"</formula>
    </cfRule>
  </conditionalFormatting>
  <conditionalFormatting sqref="D1915">
    <cfRule type="expression" dxfId="38862" priority="8040">
      <formula>$T1915=""</formula>
    </cfRule>
    <cfRule type="expression" dxfId="38861" priority="8038">
      <formula>$T1915="ENVIO OS N1"</formula>
    </cfRule>
    <cfRule type="expression" dxfId="38860" priority="8036">
      <formula>$T1915="REINGRESO FINALIZADO"</formula>
    </cfRule>
    <cfRule type="expression" dxfId="38859" priority="8041">
      <formula>$T1915="ENVIO OS"</formula>
    </cfRule>
    <cfRule type="expression" dxfId="38858" priority="8039">
      <formula>$T1915="FINALIZADO"</formula>
    </cfRule>
    <cfRule type="expression" dxfId="38857" priority="8037">
      <formula>$T1915="ENVIO OS N2"</formula>
    </cfRule>
  </conditionalFormatting>
  <conditionalFormatting sqref="D1943">
    <cfRule type="expression" dxfId="38856" priority="7894">
      <formula>$T1943="ENVIO OS"</formula>
    </cfRule>
    <cfRule type="expression" dxfId="38855" priority="7893">
      <formula>$T1943=""</formula>
    </cfRule>
    <cfRule type="expression" dxfId="38854" priority="7892">
      <formula>$T1943="FINALIZADO"</formula>
    </cfRule>
    <cfRule type="expression" dxfId="38853" priority="7891">
      <formula>$T1943="ENVIO OS N1"</formula>
    </cfRule>
    <cfRule type="expression" dxfId="38852" priority="7890">
      <formula>$T1943="ENVIO OS N2"</formula>
    </cfRule>
    <cfRule type="expression" dxfId="38851" priority="7889">
      <formula>$T1943="REINGRESO FINALIZADO"</formula>
    </cfRule>
  </conditionalFormatting>
  <conditionalFormatting sqref="D1957">
    <cfRule type="expression" dxfId="38850" priority="7837">
      <formula>$T1957="ENVIO OS N1"</formula>
    </cfRule>
    <cfRule type="expression" dxfId="38849" priority="7840">
      <formula>$T1957="ENVIO OS"</formula>
    </cfRule>
    <cfRule type="expression" dxfId="38848" priority="7839">
      <formula>$T1957=""</formula>
    </cfRule>
    <cfRule type="expression" dxfId="38847" priority="7838">
      <formula>$T1957="FINALIZADO"</formula>
    </cfRule>
    <cfRule type="expression" dxfId="38846" priority="7836">
      <formula>$T1957="ENVIO OS N2"</formula>
    </cfRule>
    <cfRule type="expression" dxfId="38845" priority="7835">
      <formula>$T1957="REINGRESO FINALIZADO"</formula>
    </cfRule>
  </conditionalFormatting>
  <conditionalFormatting sqref="D1989">
    <cfRule type="expression" dxfId="38844" priority="7131">
      <formula>$T1989="ENVIO OS"</formula>
    </cfRule>
    <cfRule type="expression" dxfId="38843" priority="7119">
      <formula>$T1989="FINALIZADO"</formula>
    </cfRule>
    <cfRule type="expression" dxfId="38842" priority="7120">
      <formula>$T1989=""</formula>
    </cfRule>
    <cfRule type="expression" dxfId="38841" priority="7121">
      <formula>$T1989="ENVIO OS"</formula>
    </cfRule>
    <cfRule type="expression" dxfId="38840" priority="7126">
      <formula>$T1989="REINGRESO FINALIZADO"</formula>
    </cfRule>
    <cfRule type="expression" dxfId="38839" priority="7127">
      <formula>$T1989="ENVIO OS N2"</formula>
    </cfRule>
    <cfRule type="expression" dxfId="38838" priority="7128">
      <formula>$T1989="ENVIO OS N1"</formula>
    </cfRule>
    <cfRule type="expression" dxfId="38837" priority="7129">
      <formula>$T1989="FINALIZADO"</formula>
    </cfRule>
    <cfRule type="expression" dxfId="38836" priority="7130">
      <formula>$T1989=""</formula>
    </cfRule>
  </conditionalFormatting>
  <conditionalFormatting sqref="D2016">
    <cfRule type="expression" dxfId="38835" priority="6984">
      <formula>$T2016="REINGRESO FINALIZADO"</formula>
    </cfRule>
    <cfRule type="expression" dxfId="38834" priority="6987">
      <formula>$T2016="FINALIZADO"</formula>
    </cfRule>
    <cfRule type="expression" dxfId="38833" priority="6985">
      <formula>$T2016="ENVIO OS N2"</formula>
    </cfRule>
    <cfRule type="expression" dxfId="38832" priority="6986">
      <formula>$T2016="ENVIO OS N1"</formula>
    </cfRule>
    <cfRule type="expression" dxfId="38831" priority="6989">
      <formula>$T2016="ENVIO OS"</formula>
    </cfRule>
    <cfRule type="expression" dxfId="38830" priority="6988">
      <formula>$T2016=""</formula>
    </cfRule>
  </conditionalFormatting>
  <conditionalFormatting sqref="D2032">
    <cfRule type="expression" dxfId="38829" priority="6916">
      <formula>$T2032="FINALIZADO"</formula>
    </cfRule>
    <cfRule type="expression" dxfId="38828" priority="6915">
      <formula>$T2032="ENVIO OS N1"</formula>
    </cfRule>
    <cfRule type="expression" dxfId="38827" priority="6914">
      <formula>$T2032="ENVIO OS N2"</formula>
    </cfRule>
    <cfRule type="expression" dxfId="38826" priority="6913">
      <formula>$T2032="REINGRESO FINALIZADO"</formula>
    </cfRule>
    <cfRule type="expression" dxfId="38825" priority="6918">
      <formula>$T2032="ENVIO OS"</formula>
    </cfRule>
    <cfRule type="expression" dxfId="38824" priority="6917">
      <formula>$T2032=""</formula>
    </cfRule>
  </conditionalFormatting>
  <conditionalFormatting sqref="D2036">
    <cfRule type="expression" dxfId="38823" priority="6873">
      <formula>$T2036="REINGRESO FINALIZADO"</formula>
    </cfRule>
    <cfRule type="expression" dxfId="38822" priority="6876">
      <formula>$T2036="FINALIZADO"</formula>
    </cfRule>
    <cfRule type="expression" dxfId="38821" priority="6875">
      <formula>$T2036="ENVIO OS N1"</formula>
    </cfRule>
    <cfRule type="expression" dxfId="38820" priority="6878">
      <formula>$T2036="ENVIO OS"</formula>
    </cfRule>
    <cfRule type="expression" dxfId="38819" priority="6877">
      <formula>$T2036=""</formula>
    </cfRule>
    <cfRule type="expression" dxfId="38818" priority="6874">
      <formula>$T2036="ENVIO OS N2"</formula>
    </cfRule>
  </conditionalFormatting>
  <conditionalFormatting sqref="D2042">
    <cfRule type="expression" dxfId="38817" priority="491">
      <formula>$T2042=""</formula>
    </cfRule>
    <cfRule type="expression" dxfId="38816" priority="490">
      <formula>$T2042="FINALIZADO"</formula>
    </cfRule>
    <cfRule type="expression" dxfId="38815" priority="489">
      <formula>$T2042="ENVIO OS N1"</formula>
    </cfRule>
    <cfRule type="expression" dxfId="38814" priority="488">
      <formula>$T2042="ENVIO OS N2"</formula>
    </cfRule>
    <cfRule type="expression" dxfId="38813" priority="487">
      <formula>$T2042="REINGRESO FINALIZADO"</formula>
    </cfRule>
    <cfRule type="expression" dxfId="38812" priority="492">
      <formula>$T2042="ENVIO OS"</formula>
    </cfRule>
  </conditionalFormatting>
  <conditionalFormatting sqref="D2050:D2051">
    <cfRule type="expression" dxfId="38811" priority="6863">
      <formula>$T2050="ENVIO OS N1"</formula>
    </cfRule>
    <cfRule type="expression" dxfId="38810" priority="6862">
      <formula>$T2050="ENVIO OS N2"</formula>
    </cfRule>
    <cfRule type="expression" dxfId="38809" priority="6861">
      <formula>$T2050="REINGRESO FINALIZADO"</formula>
    </cfRule>
    <cfRule type="expression" dxfId="38808" priority="6866">
      <formula>$T2050="ENVIO OS"</formula>
    </cfRule>
    <cfRule type="expression" dxfId="38807" priority="6864">
      <formula>$T2050="FINALIZADO"</formula>
    </cfRule>
    <cfRule type="expression" dxfId="38806" priority="6865">
      <formula>$T2050=""</formula>
    </cfRule>
  </conditionalFormatting>
  <conditionalFormatting sqref="D2094">
    <cfRule type="expression" dxfId="38805" priority="9447">
      <formula>$T2094="ENVIO OS N2"</formula>
    </cfRule>
    <cfRule type="expression" dxfId="38804" priority="9446">
      <formula>$T2094="REINGRESO FINALIZADO"</formula>
    </cfRule>
    <cfRule type="expression" dxfId="38803" priority="9459">
      <formula>$T2094="FINALIZADO"</formula>
    </cfRule>
    <cfRule type="expression" dxfId="38802" priority="9461">
      <formula>$T2094="ENVIO OS"</formula>
    </cfRule>
    <cfRule type="expression" dxfId="38801" priority="9460">
      <formula>$T2094=""</formula>
    </cfRule>
    <cfRule type="expression" dxfId="38800" priority="9458">
      <formula>$T2094="ENVIO OS N1"</formula>
    </cfRule>
    <cfRule type="expression" dxfId="38799" priority="9457">
      <formula>$T2094="ENVIO OS N2"</formula>
    </cfRule>
    <cfRule type="expression" dxfId="38798" priority="9456">
      <formula>$T2094="REINGRESO FINALIZADO"</formula>
    </cfRule>
    <cfRule type="expression" dxfId="38797" priority="9451">
      <formula>$T2094="ENVIO OS"</formula>
    </cfRule>
    <cfRule type="expression" dxfId="38796" priority="9450">
      <formula>$T2094=""</formula>
    </cfRule>
    <cfRule type="expression" dxfId="38795" priority="9449">
      <formula>$T2094="FINALIZADO"</formula>
    </cfRule>
    <cfRule type="expression" dxfId="38794" priority="9448">
      <formula>$T2094="ENVIO OS N1"</formula>
    </cfRule>
  </conditionalFormatting>
  <conditionalFormatting sqref="D2193">
    <cfRule type="expression" dxfId="38793" priority="5254">
      <formula>$T2193="ENVIO OS"</formula>
    </cfRule>
    <cfRule type="expression" dxfId="38792" priority="5250">
      <formula>$T2193="ENVIO OS N2"</formula>
    </cfRule>
    <cfRule type="expression" dxfId="38791" priority="5251">
      <formula>$T2193="ENVIO OS N1"</formula>
    </cfRule>
    <cfRule type="expression" dxfId="38790" priority="5259">
      <formula>$T2193="REINGRESO FINALIZADO"</formula>
    </cfRule>
    <cfRule type="expression" dxfId="38789" priority="5252">
      <formula>$T2193="FINALIZADO"</formula>
    </cfRule>
    <cfRule type="expression" dxfId="38788" priority="5249">
      <formula>$T2193="REINGRESO FINALIZADO"</formula>
    </cfRule>
    <cfRule type="expression" dxfId="38787" priority="5253">
      <formula>$T2193=""</formula>
    </cfRule>
    <cfRule type="expression" dxfId="38786" priority="5261">
      <formula>$T2193="ENVIO OS N1"</formula>
    </cfRule>
    <cfRule type="expression" dxfId="38785" priority="5260">
      <formula>$T2193="ENVIO OS N2"</formula>
    </cfRule>
    <cfRule type="expression" dxfId="38784" priority="5263">
      <formula>$T2193=""</formula>
    </cfRule>
    <cfRule type="expression" dxfId="38783" priority="5264">
      <formula>$T2193="ENVIO OS"</formula>
    </cfRule>
    <cfRule type="expression" dxfId="38782" priority="5262">
      <formula>$T2193="FINALIZADO"</formula>
    </cfRule>
  </conditionalFormatting>
  <conditionalFormatting sqref="D2205:D2206">
    <cfRule type="expression" dxfId="38781" priority="4230">
      <formula>$T2205="ENVIO OS"</formula>
    </cfRule>
    <cfRule type="expression" dxfId="38780" priority="4226">
      <formula>$T2205="ENVIO OS N2"</formula>
    </cfRule>
    <cfRule type="expression" dxfId="38779" priority="4225">
      <formula>$T2205="REINGRESO FINALIZADO"</formula>
    </cfRule>
    <cfRule type="expression" dxfId="38778" priority="4228">
      <formula>$T2205="FINALIZADO"</formula>
    </cfRule>
    <cfRule type="expression" dxfId="38777" priority="4220">
      <formula>$T2205="ENVIO OS"</formula>
    </cfRule>
    <cfRule type="expression" dxfId="38776" priority="4227">
      <formula>$T2205="ENVIO OS N1"</formula>
    </cfRule>
    <cfRule type="expression" dxfId="38775" priority="4219">
      <formula>$T2205=""</formula>
    </cfRule>
    <cfRule type="expression" dxfId="38774" priority="4218">
      <formula>$T2205="FINALIZADO"</formula>
    </cfRule>
    <cfRule type="expression" dxfId="38773" priority="4217">
      <formula>$T2205="ENVIO OS N1"</formula>
    </cfRule>
    <cfRule type="expression" dxfId="38772" priority="4229">
      <formula>$T2205=""</formula>
    </cfRule>
    <cfRule type="expression" dxfId="38771" priority="4216">
      <formula>$T2205="ENVIO OS N2"</formula>
    </cfRule>
    <cfRule type="expression" dxfId="38770" priority="4215">
      <formula>$T2205="REINGRESO FINALIZADO"</formula>
    </cfRule>
  </conditionalFormatting>
  <conditionalFormatting sqref="D2213">
    <cfRule type="expression" dxfId="38769" priority="4047">
      <formula>$T2213="FINALIZADO"</formula>
    </cfRule>
    <cfRule type="expression" dxfId="38768" priority="4039">
      <formula>$T2213="ENVIO OS"</formula>
    </cfRule>
    <cfRule type="expression" dxfId="38767" priority="4038">
      <formula>$T2213=""</formula>
    </cfRule>
    <cfRule type="expression" dxfId="38766" priority="4045">
      <formula>$T2213="ENVIO OS N2"</formula>
    </cfRule>
    <cfRule type="expression" dxfId="38765" priority="4044">
      <formula>$T2213="REINGRESO FINALIZADO"</formula>
    </cfRule>
    <cfRule type="expression" dxfId="38764" priority="4046">
      <formula>$T2213="ENVIO OS N1"</formula>
    </cfRule>
    <cfRule type="expression" dxfId="38763" priority="4035">
      <formula>$T2213="ENVIO OS N2"</formula>
    </cfRule>
    <cfRule type="expression" dxfId="38762" priority="4036">
      <formula>$T2213="ENVIO OS N1"</formula>
    </cfRule>
    <cfRule type="expression" dxfId="38761" priority="4037">
      <formula>$T2213="FINALIZADO"</formula>
    </cfRule>
    <cfRule type="expression" dxfId="38760" priority="4049">
      <formula>$T2213="ENVIO OS"</formula>
    </cfRule>
    <cfRule type="expression" dxfId="38759" priority="4048">
      <formula>$T2213=""</formula>
    </cfRule>
    <cfRule type="expression" dxfId="38758" priority="4034">
      <formula>$T2213="REINGRESO FINALIZADO"</formula>
    </cfRule>
  </conditionalFormatting>
  <conditionalFormatting sqref="D2215">
    <cfRule type="expression" dxfId="38757" priority="3860">
      <formula>$T2215="ENVIO OS N2"</formula>
    </cfRule>
    <cfRule type="expression" dxfId="38756" priority="3859">
      <formula>$T2215="REINGRESO FINALIZADO"</formula>
    </cfRule>
    <cfRule type="expression" dxfId="38755" priority="3871">
      <formula>$T2215="ENVIO OS N1"</formula>
    </cfRule>
    <cfRule type="expression" dxfId="38754" priority="3872">
      <formula>$T2215="FINALIZADO"</formula>
    </cfRule>
    <cfRule type="expression" dxfId="38753" priority="3873">
      <formula>$T2215=""</formula>
    </cfRule>
    <cfRule type="expression" dxfId="38752" priority="3861">
      <formula>$T2215="ENVIO OS N1"</formula>
    </cfRule>
    <cfRule type="expression" dxfId="38751" priority="3862">
      <formula>$T2215="FINALIZADO"</formula>
    </cfRule>
    <cfRule type="expression" dxfId="38750" priority="3863">
      <formula>$T2215=""</formula>
    </cfRule>
    <cfRule type="expression" dxfId="38749" priority="3864">
      <formula>$T2215="ENVIO OS"</formula>
    </cfRule>
    <cfRule type="expression" dxfId="38748" priority="3869">
      <formula>$T2215="REINGRESO FINALIZADO"</formula>
    </cfRule>
    <cfRule type="expression" dxfId="38747" priority="3870">
      <formula>$T2215="ENVIO OS N2"</formula>
    </cfRule>
    <cfRule type="expression" dxfId="38746" priority="3874">
      <formula>$T2215="ENVIO OS"</formula>
    </cfRule>
  </conditionalFormatting>
  <conditionalFormatting sqref="D2235">
    <cfRule type="expression" dxfId="38745" priority="3566">
      <formula>$T2235="REINGRESO FINALIZADO"</formula>
    </cfRule>
    <cfRule type="expression" dxfId="38744" priority="3558">
      <formula>$T2235="ENVIO OS N1"</formula>
    </cfRule>
    <cfRule type="expression" dxfId="38743" priority="3559">
      <formula>$T2235="FINALIZADO"</formula>
    </cfRule>
    <cfRule type="expression" dxfId="38742" priority="3560">
      <formula>$T2235=""</formula>
    </cfRule>
    <cfRule type="expression" dxfId="38741" priority="3561">
      <formula>$T2235="ENVIO OS"</formula>
    </cfRule>
    <cfRule type="expression" dxfId="38740" priority="3567">
      <formula>$T2235="ENVIO OS N2"</formula>
    </cfRule>
    <cfRule type="expression" dxfId="38739" priority="3569">
      <formula>$T2235="FINALIZADO"</formula>
    </cfRule>
    <cfRule type="expression" dxfId="38738" priority="3570">
      <formula>$T2235=""</formula>
    </cfRule>
    <cfRule type="expression" dxfId="38737" priority="3571">
      <formula>$T2235="ENVIO OS"</formula>
    </cfRule>
    <cfRule type="expression" dxfId="38736" priority="3568">
      <formula>$T2235="ENVIO OS N1"</formula>
    </cfRule>
    <cfRule type="expression" dxfId="38735" priority="3557">
      <formula>$T2235="ENVIO OS N2"</formula>
    </cfRule>
    <cfRule type="expression" dxfId="38734" priority="3556">
      <formula>$T2235="REINGRESO FINALIZADO"</formula>
    </cfRule>
  </conditionalFormatting>
  <conditionalFormatting sqref="D2275">
    <cfRule type="expression" dxfId="38733" priority="3021">
      <formula>$T2275="ENVIO OS"</formula>
    </cfRule>
    <cfRule type="expression" dxfId="38732" priority="3020">
      <formula>$T2275=""</formula>
    </cfRule>
    <cfRule type="expression" dxfId="38731" priority="3018">
      <formula>$T2275="ENVIO OS N1"</formula>
    </cfRule>
    <cfRule type="expression" dxfId="38730" priority="3019">
      <formula>$T2275="FINALIZADO"</formula>
    </cfRule>
    <cfRule type="expression" dxfId="38729" priority="3031">
      <formula>$T2275="ENVIO OS"</formula>
    </cfRule>
    <cfRule type="expression" dxfId="38728" priority="3027">
      <formula>$T2275="ENVIO OS N2"</formula>
    </cfRule>
    <cfRule type="expression" dxfId="38727" priority="3017">
      <formula>$T2275="ENVIO OS N2"</formula>
    </cfRule>
    <cfRule type="expression" dxfId="38726" priority="3030">
      <formula>$T2275=""</formula>
    </cfRule>
    <cfRule type="expression" dxfId="38725" priority="3029">
      <formula>$T2275="FINALIZADO"</formula>
    </cfRule>
    <cfRule type="expression" dxfId="38724" priority="3028">
      <formula>$T2275="ENVIO OS N1"</formula>
    </cfRule>
    <cfRule type="expression" dxfId="38723" priority="3026">
      <formula>$T2275="REINGRESO FINALIZADO"</formula>
    </cfRule>
    <cfRule type="expression" dxfId="38722" priority="3016">
      <formula>$T2275="REINGRESO FINALIZADO"</formula>
    </cfRule>
  </conditionalFormatting>
  <conditionalFormatting sqref="D2422">
    <cfRule type="expression" dxfId="38721" priority="1299">
      <formula>$T2422="REINGRESO FINALIZADO"</formula>
    </cfRule>
    <cfRule type="expression" dxfId="38720" priority="1303">
      <formula>$T2422=""</formula>
    </cfRule>
    <cfRule type="expression" dxfId="38719" priority="1300">
      <formula>$T2422="ENVIO OS N2"</formula>
    </cfRule>
    <cfRule type="expression" dxfId="38718" priority="1304">
      <formula>$T2422="ENVIO OS"</formula>
    </cfRule>
    <cfRule type="expression" dxfId="38717" priority="1302">
      <formula>$T2422="FINALIZADO"</formula>
    </cfRule>
    <cfRule type="expression" dxfId="38716" priority="1301">
      <formula>$T2422="ENVIO OS N1"</formula>
    </cfRule>
  </conditionalFormatting>
  <conditionalFormatting sqref="D2427">
    <cfRule type="expression" dxfId="38715" priority="1022">
      <formula>$T2427=""</formula>
    </cfRule>
    <cfRule type="expression" dxfId="38714" priority="1021">
      <formula>$T2427="FINALIZADO"</formula>
    </cfRule>
    <cfRule type="expression" dxfId="38713" priority="1020">
      <formula>$T2427="ENVIO OS N1"</formula>
    </cfRule>
    <cfRule type="expression" dxfId="38712" priority="1019">
      <formula>$T2427="ENVIO OS N2"</formula>
    </cfRule>
    <cfRule type="expression" dxfId="38711" priority="1018">
      <formula>$T2427="REINGRESO FINALIZADO"</formula>
    </cfRule>
    <cfRule type="expression" dxfId="38710" priority="1023">
      <formula>$T2427="ENVIO OS"</formula>
    </cfRule>
  </conditionalFormatting>
  <conditionalFormatting sqref="D2464">
    <cfRule type="expression" dxfId="38709" priority="778">
      <formula>$T2464="ENVIO OS"</formula>
    </cfRule>
    <cfRule type="expression" dxfId="38708" priority="777">
      <formula>$T2464=""</formula>
    </cfRule>
    <cfRule type="expression" dxfId="38707" priority="775">
      <formula>$T2464="ENVIO OS N1"</formula>
    </cfRule>
    <cfRule type="expression" dxfId="38706" priority="776">
      <formula>$T2464="FINALIZADO"</formula>
    </cfRule>
    <cfRule type="expression" dxfId="38705" priority="774">
      <formula>$T2464="ENVIO OS N2"</formula>
    </cfRule>
    <cfRule type="expression" dxfId="38704" priority="773">
      <formula>$T2464="REINGRESO FINALIZADO"</formula>
    </cfRule>
  </conditionalFormatting>
  <conditionalFormatting sqref="D2472">
    <cfRule type="expression" dxfId="38703" priority="692">
      <formula>$T2472="REINGRESO FINALIZADO"</formula>
    </cfRule>
    <cfRule type="expression" dxfId="38702" priority="693">
      <formula>$T2472="ENVIO OS N2"</formula>
    </cfRule>
    <cfRule type="expression" dxfId="38701" priority="695">
      <formula>$T2472="FINALIZADO"</formula>
    </cfRule>
    <cfRule type="expression" dxfId="38700" priority="697">
      <formula>$T2472="ENVIO OS"</formula>
    </cfRule>
    <cfRule type="expression" dxfId="38699" priority="694">
      <formula>$T2472="ENVIO OS N1"</formula>
    </cfRule>
    <cfRule type="expression" dxfId="38698" priority="696">
      <formula>$T2472=""</formula>
    </cfRule>
  </conditionalFormatting>
  <conditionalFormatting sqref="D828:E828">
    <cfRule type="expression" dxfId="38697" priority="10172">
      <formula>$T828="FINALIZADO"</formula>
    </cfRule>
    <cfRule type="expression" dxfId="38696" priority="10169">
      <formula>$T828="REINGRESO FINALIZADO"</formula>
    </cfRule>
    <cfRule type="expression" dxfId="38695" priority="10180">
      <formula>$T828="ENVIO OS"</formula>
    </cfRule>
    <cfRule type="expression" dxfId="38694" priority="10179">
      <formula>$T828=""</formula>
    </cfRule>
    <cfRule type="expression" dxfId="38693" priority="10178">
      <formula>$T828="FINALIZADO"</formula>
    </cfRule>
    <cfRule type="expression" dxfId="38692" priority="10177">
      <formula>$T828="ENVIO OS N1"</formula>
    </cfRule>
    <cfRule type="expression" dxfId="38691" priority="10176">
      <formula>$T828="ENVIO OS N2"</formula>
    </cfRule>
    <cfRule type="expression" dxfId="38690" priority="10175">
      <formula>$T828="REINGRESO FINALIZADO"</formula>
    </cfRule>
    <cfRule type="expression" dxfId="38689" priority="10171">
      <formula>$T828="ENVIO OS N1"</formula>
    </cfRule>
    <cfRule type="expression" dxfId="38688" priority="10170">
      <formula>$T828="ENVIO OS N2"</formula>
    </cfRule>
    <cfRule type="expression" dxfId="38687" priority="10174">
      <formula>$T828="ENVIO OS"</formula>
    </cfRule>
    <cfRule type="expression" dxfId="38686" priority="10173">
      <formula>$T828=""</formula>
    </cfRule>
  </conditionalFormatting>
  <conditionalFormatting sqref="D902:E902">
    <cfRule type="expression" dxfId="38685" priority="10255">
      <formula>$T902="REINGRESO FINALIZADO"</formula>
    </cfRule>
    <cfRule type="expression" dxfId="38684" priority="10256">
      <formula>$T902="ENVIO OS N2"</formula>
    </cfRule>
    <cfRule type="expression" dxfId="38683" priority="10257">
      <formula>$T902="ENVIO OS N1"</formula>
    </cfRule>
    <cfRule type="expression" dxfId="38682" priority="10258">
      <formula>$T902="FINALIZADO"</formula>
    </cfRule>
    <cfRule type="expression" dxfId="38681" priority="10259">
      <formula>$T902=""</formula>
    </cfRule>
    <cfRule type="expression" dxfId="38680" priority="10261">
      <formula>$T902="REINGRESO FINALIZADO"</formula>
    </cfRule>
    <cfRule type="expression" dxfId="38679" priority="10262">
      <formula>$T902="ENVIO OS N2"</formula>
    </cfRule>
    <cfRule type="expression" dxfId="38678" priority="10263">
      <formula>$T902="ENVIO OS N1"</formula>
    </cfRule>
    <cfRule type="expression" dxfId="38677" priority="10264">
      <formula>$T902="FINALIZADO"</formula>
    </cfRule>
    <cfRule type="expression" dxfId="38676" priority="10265">
      <formula>$T902=""</formula>
    </cfRule>
    <cfRule type="expression" dxfId="38675" priority="10260">
      <formula>$T902="ENVIO OS"</formula>
    </cfRule>
    <cfRule type="expression" dxfId="38674" priority="10266">
      <formula>$T902="ENVIO OS"</formula>
    </cfRule>
  </conditionalFormatting>
  <conditionalFormatting sqref="D1059:E1059">
    <cfRule type="expression" dxfId="38673" priority="48408">
      <formula>$T1059="FINALIZADO"</formula>
    </cfRule>
    <cfRule type="expression" dxfId="38672" priority="48407">
      <formula>$T1059="ENVIO OS N1"</formula>
    </cfRule>
    <cfRule type="expression" dxfId="38671" priority="48406">
      <formula>$T1059="ENVIO OS N2"</formula>
    </cfRule>
    <cfRule type="expression" dxfId="38670" priority="48405">
      <formula>$T1059="REINGRESO FINALIZADO"</formula>
    </cfRule>
    <cfRule type="expression" dxfId="38669" priority="48414">
      <formula>$T1059="FINALIZADO"</formula>
    </cfRule>
    <cfRule type="expression" dxfId="38668" priority="48416">
      <formula>$T1059="ENVIO OS"</formula>
    </cfRule>
    <cfRule type="expression" dxfId="38667" priority="48415">
      <formula>$T1059=""</formula>
    </cfRule>
    <cfRule type="expression" dxfId="38666" priority="48413">
      <formula>$T1059="ENVIO OS N1"</formula>
    </cfRule>
    <cfRule type="expression" dxfId="38665" priority="48412">
      <formula>$T1059="ENVIO OS N2"</formula>
    </cfRule>
    <cfRule type="expression" dxfId="38664" priority="48411">
      <formula>$T1059="REINGRESO FINALIZADO"</formula>
    </cfRule>
    <cfRule type="expression" dxfId="38663" priority="48410">
      <formula>$T1059="ENVIO OS"</formula>
    </cfRule>
    <cfRule type="expression" dxfId="38662" priority="48409">
      <formula>$T1059=""</formula>
    </cfRule>
  </conditionalFormatting>
  <conditionalFormatting sqref="D1079:E1079">
    <cfRule type="expression" dxfId="38661" priority="47295">
      <formula>$T1079="FINALIZADO"</formula>
    </cfRule>
    <cfRule type="expression" dxfId="38660" priority="47292">
      <formula>$T1079="REINGRESO FINALIZADO"</formula>
    </cfRule>
    <cfRule type="expression" dxfId="38659" priority="47294">
      <formula>$T1079="ENVIO OS N1"</formula>
    </cfRule>
    <cfRule type="expression" dxfId="38658" priority="47297">
      <formula>$T1079="ENVIO OS"</formula>
    </cfRule>
    <cfRule type="expression" dxfId="38657" priority="47293">
      <formula>$T1079="ENVIO OS N2"</formula>
    </cfRule>
    <cfRule type="expression" dxfId="38656" priority="47296">
      <formula>$T1079=""</formula>
    </cfRule>
  </conditionalFormatting>
  <conditionalFormatting sqref="D1089:E1089">
    <cfRule type="expression" dxfId="38655" priority="46351">
      <formula>$T1089="REINGRESO FINALIZADO"</formula>
    </cfRule>
    <cfRule type="expression" dxfId="38654" priority="46352">
      <formula>$T1089="ENVIO OS N2"</formula>
    </cfRule>
    <cfRule type="expression" dxfId="38653" priority="46353">
      <formula>$T1089="ENVIO OS N1"</formula>
    </cfRule>
    <cfRule type="expression" dxfId="38652" priority="46354">
      <formula>$T1089="FINALIZADO"</formula>
    </cfRule>
    <cfRule type="expression" dxfId="38651" priority="46355">
      <formula>$T1089=""</formula>
    </cfRule>
    <cfRule type="expression" dxfId="38650" priority="46356">
      <formula>$T1089="ENVIO OS"</formula>
    </cfRule>
    <cfRule type="expression" dxfId="38649" priority="46346">
      <formula>$T1089="ENVIO OS"</formula>
    </cfRule>
    <cfRule type="expression" dxfId="38648" priority="46341">
      <formula>$T1089="REINGRESO FINALIZADO"</formula>
    </cfRule>
    <cfRule type="expression" dxfId="38647" priority="46343">
      <formula>$T1089="ENVIO OS N1"</formula>
    </cfRule>
    <cfRule type="expression" dxfId="38646" priority="46344">
      <formula>$T1089="FINALIZADO"</formula>
    </cfRule>
    <cfRule type="expression" dxfId="38645" priority="46345">
      <formula>$T1089=""</formula>
    </cfRule>
    <cfRule type="expression" dxfId="38644" priority="46342">
      <formula>$T1089="ENVIO OS N2"</formula>
    </cfRule>
  </conditionalFormatting>
  <conditionalFormatting sqref="D1123:E1123">
    <cfRule type="expression" dxfId="38643" priority="45111">
      <formula>$T1123="ENVIO OS N1"</formula>
    </cfRule>
    <cfRule type="expression" dxfId="38642" priority="45103">
      <formula>$T1123="REINGRESO FINALIZADO"</formula>
    </cfRule>
    <cfRule type="expression" dxfId="38641" priority="45110">
      <formula>$T1123="ENVIO OS N2"</formula>
    </cfRule>
    <cfRule type="expression" dxfId="38640" priority="45109">
      <formula>$T1123="REINGRESO FINALIZADO"</formula>
    </cfRule>
    <cfRule type="expression" dxfId="38639" priority="45106">
      <formula>$T1123="FINALIZADO"</formula>
    </cfRule>
    <cfRule type="expression" dxfId="38638" priority="45105">
      <formula>$T1123="ENVIO OS N1"</formula>
    </cfRule>
    <cfRule type="expression" dxfId="38637" priority="45112">
      <formula>$T1123="FINALIZADO"</formula>
    </cfRule>
    <cfRule type="expression" dxfId="38636" priority="45114">
      <formula>$T1123="ENVIO OS"</formula>
    </cfRule>
    <cfRule type="expression" dxfId="38635" priority="45113">
      <formula>$T1123=""</formula>
    </cfRule>
    <cfRule type="expression" dxfId="38634" priority="45104">
      <formula>$T1123="ENVIO OS N2"</formula>
    </cfRule>
    <cfRule type="expression" dxfId="38633" priority="45108">
      <formula>$T1123="ENVIO OS"</formula>
    </cfRule>
    <cfRule type="expression" dxfId="38632" priority="45107">
      <formula>$T1123=""</formula>
    </cfRule>
  </conditionalFormatting>
  <conditionalFormatting sqref="D1124:E1124">
    <cfRule type="expression" dxfId="38631" priority="45093">
      <formula>$T1124="ENVIO OS N1"</formula>
    </cfRule>
    <cfRule type="expression" dxfId="38630" priority="45094">
      <formula>$T1124="FINALIZADO"</formula>
    </cfRule>
    <cfRule type="expression" dxfId="38629" priority="45095">
      <formula>$T1124=""</formula>
    </cfRule>
    <cfRule type="expression" dxfId="38628" priority="45096">
      <formula>$T1124="ENVIO OS"</formula>
    </cfRule>
    <cfRule type="expression" dxfId="38627" priority="45092">
      <formula>$T1124="ENVIO OS N2"</formula>
    </cfRule>
    <cfRule type="expression" dxfId="38626" priority="45091">
      <formula>$T1124="REINGRESO FINALIZADO"</formula>
    </cfRule>
    <cfRule type="expression" dxfId="38625" priority="45090">
      <formula>$T1124="ENVIO OS"</formula>
    </cfRule>
    <cfRule type="expression" dxfId="38624" priority="45089">
      <formula>$T1124=""</formula>
    </cfRule>
    <cfRule type="expression" dxfId="38623" priority="45088">
      <formula>$T1124="FINALIZADO"</formula>
    </cfRule>
    <cfRule type="expression" dxfId="38622" priority="45085">
      <formula>$T1124="REINGRESO FINALIZADO"</formula>
    </cfRule>
    <cfRule type="expression" dxfId="38621" priority="45087">
      <formula>$T1124="ENVIO OS N1"</formula>
    </cfRule>
    <cfRule type="expression" dxfId="38620" priority="45086">
      <formula>$T1124="ENVIO OS N2"</formula>
    </cfRule>
  </conditionalFormatting>
  <conditionalFormatting sqref="D1139:E1139">
    <cfRule type="expression" dxfId="38619" priority="43546">
      <formula>$T1139="FINALIZADO"</formula>
    </cfRule>
    <cfRule type="expression" dxfId="38618" priority="43557">
      <formula>$T1139=""</formula>
    </cfRule>
    <cfRule type="expression" dxfId="38617" priority="43556">
      <formula>$T1139="FINALIZADO"</formula>
    </cfRule>
    <cfRule type="expression" dxfId="38616" priority="43555">
      <formula>$T1139="ENVIO OS N1"</formula>
    </cfRule>
    <cfRule type="expression" dxfId="38615" priority="43544">
      <formula>$T1139="ENVIO OS N2"</formula>
    </cfRule>
    <cfRule type="expression" dxfId="38614" priority="43554">
      <formula>$T1139="ENVIO OS N2"</formula>
    </cfRule>
    <cfRule type="expression" dxfId="38613" priority="43558">
      <formula>$T1139="ENVIO OS"</formula>
    </cfRule>
    <cfRule type="expression" dxfId="38612" priority="43553">
      <formula>$T1139="REINGRESO FINALIZADO"</formula>
    </cfRule>
    <cfRule type="expression" dxfId="38611" priority="43545">
      <formula>$T1139="ENVIO OS N1"</formula>
    </cfRule>
    <cfRule type="expression" dxfId="38610" priority="43548">
      <formula>$T1139="ENVIO OS"</formula>
    </cfRule>
    <cfRule type="expression" dxfId="38609" priority="43543">
      <formula>$T1139="REINGRESO FINALIZADO"</formula>
    </cfRule>
    <cfRule type="expression" dxfId="38608" priority="43547">
      <formula>$T1139=""</formula>
    </cfRule>
  </conditionalFormatting>
  <conditionalFormatting sqref="D1163:E1163">
    <cfRule type="expression" dxfId="38607" priority="42765">
      <formula>$T1163="REINGRESO FINALIZADO"</formula>
    </cfRule>
    <cfRule type="expression" dxfId="38606" priority="42766">
      <formula>$T1163="ENVIO OS N2"</formula>
    </cfRule>
    <cfRule type="expression" dxfId="38605" priority="42780">
      <formula>$T1163="ENVIO OS"</formula>
    </cfRule>
    <cfRule type="expression" dxfId="38604" priority="42779">
      <formula>$T1163=""</formula>
    </cfRule>
    <cfRule type="expression" dxfId="38603" priority="42775">
      <formula>$T1163="REINGRESO FINALIZADO"</formula>
    </cfRule>
    <cfRule type="expression" dxfId="38602" priority="42777">
      <formula>$T1163="ENVIO OS N1"</formula>
    </cfRule>
    <cfRule type="expression" dxfId="38601" priority="42770">
      <formula>$T1163="ENVIO OS"</formula>
    </cfRule>
    <cfRule type="expression" dxfId="38600" priority="42769">
      <formula>$T1163=""</formula>
    </cfRule>
    <cfRule type="expression" dxfId="38599" priority="42767">
      <formula>$T1163="ENVIO OS N1"</formula>
    </cfRule>
    <cfRule type="expression" dxfId="38598" priority="42776">
      <formula>$T1163="ENVIO OS N2"</formula>
    </cfRule>
    <cfRule type="expression" dxfId="38597" priority="42768">
      <formula>$T1163="FINALIZADO"</formula>
    </cfRule>
    <cfRule type="expression" dxfId="38596" priority="42778">
      <formula>$T1163="FINALIZADO"</formula>
    </cfRule>
  </conditionalFormatting>
  <conditionalFormatting sqref="D1176:E1176">
    <cfRule type="expression" dxfId="38595" priority="42336">
      <formula>$T1176="ENVIO OS N2"</formula>
    </cfRule>
    <cfRule type="expression" dxfId="38594" priority="42337">
      <formula>$T1176="ENVIO OS N1"</formula>
    </cfRule>
    <cfRule type="expression" dxfId="38593" priority="42338">
      <formula>$T1176="FINALIZADO"</formula>
    </cfRule>
    <cfRule type="expression" dxfId="38592" priority="42339">
      <formula>$T1176=""</formula>
    </cfRule>
    <cfRule type="expression" dxfId="38591" priority="42340">
      <formula>$T1176="ENVIO OS"</formula>
    </cfRule>
    <cfRule type="expression" dxfId="38590" priority="42341">
      <formula>$T1176="REINGRESO FINALIZADO"</formula>
    </cfRule>
    <cfRule type="expression" dxfId="38589" priority="42346">
      <formula>$T1176="ENVIO OS"</formula>
    </cfRule>
    <cfRule type="expression" dxfId="38588" priority="42345">
      <formula>$T1176=""</formula>
    </cfRule>
    <cfRule type="expression" dxfId="38587" priority="42344">
      <formula>$T1176="FINALIZADO"</formula>
    </cfRule>
    <cfRule type="expression" dxfId="38586" priority="42343">
      <formula>$T1176="ENVIO OS N1"</formula>
    </cfRule>
    <cfRule type="expression" dxfId="38585" priority="42342">
      <formula>$T1176="ENVIO OS N2"</formula>
    </cfRule>
    <cfRule type="expression" dxfId="38584" priority="42335">
      <formula>$T1176="REINGRESO FINALIZADO"</formula>
    </cfRule>
  </conditionalFormatting>
  <conditionalFormatting sqref="D1193:E1193">
    <cfRule type="expression" dxfId="38583" priority="41286">
      <formula>$T1193="ENVIO OS"</formula>
    </cfRule>
    <cfRule type="expression" dxfId="38582" priority="41285">
      <formula>$T1193=""</formula>
    </cfRule>
    <cfRule type="expression" dxfId="38581" priority="41275">
      <formula>$T1193=""</formula>
    </cfRule>
    <cfRule type="expression" dxfId="38580" priority="41271">
      <formula>$T1193="REINGRESO FINALIZADO"</formula>
    </cfRule>
    <cfRule type="expression" dxfId="38579" priority="41284">
      <formula>$T1193="FINALIZADO"</formula>
    </cfRule>
    <cfRule type="expression" dxfId="38578" priority="41283">
      <formula>$T1193="ENVIO OS N1"</formula>
    </cfRule>
    <cfRule type="expression" dxfId="38577" priority="41282">
      <formula>$T1193="ENVIO OS N2"</formula>
    </cfRule>
    <cfRule type="expression" dxfId="38576" priority="41281">
      <formula>$T1193="REINGRESO FINALIZADO"</formula>
    </cfRule>
    <cfRule type="expression" dxfId="38575" priority="41276">
      <formula>$T1193="ENVIO OS"</formula>
    </cfRule>
    <cfRule type="expression" dxfId="38574" priority="41274">
      <formula>$T1193="FINALIZADO"</formula>
    </cfRule>
    <cfRule type="expression" dxfId="38573" priority="41273">
      <formula>$T1193="ENVIO OS N1"</formula>
    </cfRule>
    <cfRule type="expression" dxfId="38572" priority="41272">
      <formula>$T1193="ENVIO OS N2"</formula>
    </cfRule>
  </conditionalFormatting>
  <conditionalFormatting sqref="D1196:E1196">
    <cfRule type="expression" dxfId="38571" priority="41017">
      <formula>$T1196="ENVIO OS"</formula>
    </cfRule>
    <cfRule type="expression" dxfId="38570" priority="41022">
      <formula>$T1196="REINGRESO FINALIZADO"</formula>
    </cfRule>
    <cfRule type="expression" dxfId="38569" priority="41025">
      <formula>$T1196="FINALIZADO"</formula>
    </cfRule>
    <cfRule type="expression" dxfId="38568" priority="41026">
      <formula>$T1196=""</formula>
    </cfRule>
    <cfRule type="expression" dxfId="38567" priority="41027">
      <formula>$T1196="ENVIO OS"</formula>
    </cfRule>
    <cfRule type="expression" dxfId="38566" priority="41016">
      <formula>$T1196=""</formula>
    </cfRule>
    <cfRule type="expression" dxfId="38565" priority="41024">
      <formula>$T1196="ENVIO OS N1"</formula>
    </cfRule>
    <cfRule type="expression" dxfId="38564" priority="41023">
      <formula>$T1196="ENVIO OS N2"</formula>
    </cfRule>
    <cfRule type="expression" dxfId="38563" priority="41015">
      <formula>$T1196="FINALIZADO"</formula>
    </cfRule>
  </conditionalFormatting>
  <conditionalFormatting sqref="D1218:E1218">
    <cfRule type="expression" dxfId="38562" priority="40315">
      <formula>$T1218="ENVIO OS N2"</formula>
    </cfRule>
    <cfRule type="expression" dxfId="38561" priority="40314">
      <formula>$T1218="REINGRESO FINALIZADO"</formula>
    </cfRule>
    <cfRule type="expression" dxfId="38560" priority="40318">
      <formula>$T1218=""</formula>
    </cfRule>
    <cfRule type="expression" dxfId="38559" priority="40316">
      <formula>$T1218="ENVIO OS N1"</formula>
    </cfRule>
    <cfRule type="expression" dxfId="38558" priority="40317">
      <formula>$T1218="FINALIZADO"</formula>
    </cfRule>
    <cfRule type="expression" dxfId="38557" priority="40319">
      <formula>$T1218="ENVIO OS"</formula>
    </cfRule>
  </conditionalFormatting>
  <conditionalFormatting sqref="D1243:E1243">
    <cfRule type="expression" dxfId="38556" priority="39196">
      <formula>$T1243="FINALIZADO"</formula>
    </cfRule>
    <cfRule type="expression" dxfId="38555" priority="39194">
      <formula>$T1243="ENVIO OS N2"</formula>
    </cfRule>
    <cfRule type="expression" dxfId="38554" priority="39193">
      <formula>$T1243="REINGRESO FINALIZADO"</formula>
    </cfRule>
    <cfRule type="expression" dxfId="38553" priority="39188">
      <formula>$T1243="ENVIO OS"</formula>
    </cfRule>
    <cfRule type="expression" dxfId="38552" priority="39197">
      <formula>$T1243=""</formula>
    </cfRule>
    <cfRule type="expression" dxfId="38551" priority="39198">
      <formula>$T1243="ENVIO OS"</formula>
    </cfRule>
    <cfRule type="expression" dxfId="38550" priority="39187">
      <formula>$T1243=""</formula>
    </cfRule>
    <cfRule type="expression" dxfId="38549" priority="39186">
      <formula>$T1243="FINALIZADO"</formula>
    </cfRule>
    <cfRule type="expression" dxfId="38548" priority="39195">
      <formula>$T1243="ENVIO OS N1"</formula>
    </cfRule>
  </conditionalFormatting>
  <conditionalFormatting sqref="D1244:E1244">
    <cfRule type="expression" dxfId="38547" priority="39008">
      <formula>$T1244="ENVIO OS N2"</formula>
    </cfRule>
    <cfRule type="expression" dxfId="38546" priority="39009">
      <formula>$T1244="ENVIO OS N1"</formula>
    </cfRule>
    <cfRule type="expression" dxfId="38545" priority="39010">
      <formula>$T1244="FINALIZADO"</formula>
    </cfRule>
    <cfRule type="expression" dxfId="38544" priority="38998">
      <formula>$T1244="ENVIO OS N2"</formula>
    </cfRule>
    <cfRule type="expression" dxfId="38543" priority="38997">
      <formula>$T1244="REINGRESO FINALIZADO"</formula>
    </cfRule>
    <cfRule type="expression" dxfId="38542" priority="39011">
      <formula>$T1244=""</formula>
    </cfRule>
    <cfRule type="expression" dxfId="38541" priority="39012">
      <formula>$T1244="ENVIO OS"</formula>
    </cfRule>
    <cfRule type="expression" dxfId="38540" priority="39007">
      <formula>$T1244="REINGRESO FINALIZADO"</formula>
    </cfRule>
    <cfRule type="expression" dxfId="38539" priority="39002">
      <formula>$T1244="ENVIO OS"</formula>
    </cfRule>
    <cfRule type="expression" dxfId="38538" priority="39001">
      <formula>$T1244=""</formula>
    </cfRule>
    <cfRule type="expression" dxfId="38537" priority="39000">
      <formula>$T1244="FINALIZADO"</formula>
    </cfRule>
    <cfRule type="expression" dxfId="38536" priority="38999">
      <formula>$T1244="ENVIO OS N1"</formula>
    </cfRule>
  </conditionalFormatting>
  <conditionalFormatting sqref="D1247:E1247">
    <cfRule type="expression" dxfId="38535" priority="38646">
      <formula>$T1247="REINGRESO FINALIZADO"</formula>
    </cfRule>
    <cfRule type="expression" dxfId="38534" priority="38647">
      <formula>$T1247="ENVIO OS N2"</formula>
    </cfRule>
    <cfRule type="expression" dxfId="38533" priority="38659">
      <formula>$T1247="FINALIZADO"</formula>
    </cfRule>
    <cfRule type="expression" dxfId="38532" priority="38650">
      <formula>$T1247=""</formula>
    </cfRule>
    <cfRule type="expression" dxfId="38531" priority="38658">
      <formula>$T1247="ENVIO OS N1"</formula>
    </cfRule>
    <cfRule type="expression" dxfId="38530" priority="38657">
      <formula>$T1247="ENVIO OS N2"</formula>
    </cfRule>
    <cfRule type="expression" dxfId="38529" priority="38656">
      <formula>$T1247="REINGRESO FINALIZADO"</formula>
    </cfRule>
    <cfRule type="expression" dxfId="38528" priority="38651">
      <formula>$T1247="ENVIO OS"</formula>
    </cfRule>
    <cfRule type="expression" dxfId="38527" priority="38648">
      <formula>$T1247="ENVIO OS N1"</formula>
    </cfRule>
    <cfRule type="expression" dxfId="38526" priority="38649">
      <formula>$T1247="FINALIZADO"</formula>
    </cfRule>
    <cfRule type="expression" dxfId="38525" priority="38661">
      <formula>$T1247="ENVIO OS"</formula>
    </cfRule>
    <cfRule type="expression" dxfId="38524" priority="38660">
      <formula>$T1247=""</formula>
    </cfRule>
  </conditionalFormatting>
  <conditionalFormatting sqref="D1249:E1249">
    <cfRule type="expression" dxfId="38523" priority="38297">
      <formula>$T1249="FINALIZADO"</formula>
    </cfRule>
    <cfRule type="expression" dxfId="38522" priority="38300">
      <formula>$T1249="REINGRESO FINALIZADO"</formula>
    </cfRule>
    <cfRule type="expression" dxfId="38521" priority="38299">
      <formula>$T1249="ENVIO OS"</formula>
    </cfRule>
    <cfRule type="expression" dxfId="38520" priority="38302">
      <formula>$T1249="ENVIO OS N1"</formula>
    </cfRule>
    <cfRule type="expression" dxfId="38519" priority="38295">
      <formula>$T1249="ENVIO OS N2"</formula>
    </cfRule>
    <cfRule type="expression" dxfId="38518" priority="38298">
      <formula>$T1249=""</formula>
    </cfRule>
    <cfRule type="expression" dxfId="38517" priority="38294">
      <formula>$T1249="REINGRESO FINALIZADO"</formula>
    </cfRule>
    <cfRule type="expression" dxfId="38516" priority="38296">
      <formula>$T1249="ENVIO OS N1"</formula>
    </cfRule>
    <cfRule type="expression" dxfId="38515" priority="38305">
      <formula>$T1249="ENVIO OS"</formula>
    </cfRule>
    <cfRule type="expression" dxfId="38514" priority="38304">
      <formula>$T1249=""</formula>
    </cfRule>
    <cfRule type="expression" dxfId="38513" priority="38303">
      <formula>$T1249="FINALIZADO"</formula>
    </cfRule>
    <cfRule type="expression" dxfId="38512" priority="38301">
      <formula>$T1249="ENVIO OS N2"</formula>
    </cfRule>
  </conditionalFormatting>
  <conditionalFormatting sqref="D1256:E1256">
    <cfRule type="expression" dxfId="38511" priority="38092">
      <formula>$T1256="ENVIO OS N1"</formula>
    </cfRule>
    <cfRule type="expression" dxfId="38510" priority="38099">
      <formula>$T1256="FINALIZADO"</formula>
    </cfRule>
    <cfRule type="expression" dxfId="38509" priority="38096">
      <formula>$T1256="REINGRESO FINALIZADO"</formula>
    </cfRule>
    <cfRule type="expression" dxfId="38508" priority="38101">
      <formula>$T1256="ENVIO OS"</formula>
    </cfRule>
    <cfRule type="expression" dxfId="38507" priority="38100">
      <formula>$T1256=""</formula>
    </cfRule>
    <cfRule type="expression" dxfId="38506" priority="38090">
      <formula>$T1256="REINGRESO FINALIZADO"</formula>
    </cfRule>
    <cfRule type="expression" dxfId="38505" priority="38095">
      <formula>$T1256="ENVIO OS"</formula>
    </cfRule>
    <cfRule type="expression" dxfId="38504" priority="38094">
      <formula>$T1256=""</formula>
    </cfRule>
    <cfRule type="expression" dxfId="38503" priority="38091">
      <formula>$T1256="ENVIO OS N2"</formula>
    </cfRule>
    <cfRule type="expression" dxfId="38502" priority="38098">
      <formula>$T1256="ENVIO OS N1"</formula>
    </cfRule>
    <cfRule type="expression" dxfId="38501" priority="38097">
      <formula>$T1256="ENVIO OS N2"</formula>
    </cfRule>
    <cfRule type="expression" dxfId="38500" priority="38093">
      <formula>$T1256="FINALIZADO"</formula>
    </cfRule>
  </conditionalFormatting>
  <conditionalFormatting sqref="D1283:E1283">
    <cfRule type="expression" dxfId="38499" priority="35690">
      <formula>$T1283="REINGRESO FINALIZADO"</formula>
    </cfRule>
    <cfRule type="expression" dxfId="38498" priority="35688">
      <formula>$T1283=""</formula>
    </cfRule>
    <cfRule type="expression" dxfId="38497" priority="35687">
      <formula>$T1283="FINALIZADO"</formula>
    </cfRule>
    <cfRule type="expression" dxfId="38496" priority="35686">
      <formula>$T1283="ENVIO OS N1"</formula>
    </cfRule>
    <cfRule type="expression" dxfId="38495" priority="35685">
      <formula>$T1283="ENVIO OS N2"</formula>
    </cfRule>
    <cfRule type="expression" dxfId="38494" priority="35684">
      <formula>$T1283="REINGRESO FINALIZADO"</formula>
    </cfRule>
    <cfRule type="expression" dxfId="38493" priority="35689">
      <formula>$T1283="ENVIO OS"</formula>
    </cfRule>
    <cfRule type="expression" dxfId="38492" priority="35695">
      <formula>$T1283="ENVIO OS"</formula>
    </cfRule>
    <cfRule type="expression" dxfId="38491" priority="35694">
      <formula>$T1283=""</formula>
    </cfRule>
    <cfRule type="expression" dxfId="38490" priority="35693">
      <formula>$T1283="FINALIZADO"</formula>
    </cfRule>
    <cfRule type="expression" dxfId="38489" priority="35692">
      <formula>$T1283="ENVIO OS N1"</formula>
    </cfRule>
    <cfRule type="expression" dxfId="38488" priority="35691">
      <formula>$T1283="ENVIO OS N2"</formula>
    </cfRule>
  </conditionalFormatting>
  <conditionalFormatting sqref="D1299:E1299">
    <cfRule type="expression" dxfId="38487" priority="34391">
      <formula>$T1299="FINALIZADO"</formula>
    </cfRule>
    <cfRule type="expression" dxfId="38486" priority="34392">
      <formula>$T1299=""</formula>
    </cfRule>
    <cfRule type="expression" dxfId="38485" priority="34388">
      <formula>$T1299="REINGRESO FINALIZADO"</formula>
    </cfRule>
    <cfRule type="expression" dxfId="38484" priority="34383">
      <formula>$T1299="ENVIO OS"</formula>
    </cfRule>
    <cfRule type="expression" dxfId="38483" priority="34393">
      <formula>$T1299="ENVIO OS"</formula>
    </cfRule>
    <cfRule type="expression" dxfId="38482" priority="34389">
      <formula>$T1299="ENVIO OS N2"</formula>
    </cfRule>
    <cfRule type="expression" dxfId="38481" priority="34381">
      <formula>$T1299="FINALIZADO"</formula>
    </cfRule>
    <cfRule type="expression" dxfId="38480" priority="34382">
      <formula>$T1299=""</formula>
    </cfRule>
    <cfRule type="expression" dxfId="38479" priority="34380">
      <formula>$T1299="ENVIO OS N1"</formula>
    </cfRule>
    <cfRule type="expression" dxfId="38478" priority="34390">
      <formula>$T1299="ENVIO OS N1"</formula>
    </cfRule>
    <cfRule type="expression" dxfId="38477" priority="34379">
      <formula>$T1299="ENVIO OS N2"</formula>
    </cfRule>
    <cfRule type="expression" dxfId="38476" priority="34378">
      <formula>$T1299="REINGRESO FINALIZADO"</formula>
    </cfRule>
  </conditionalFormatting>
  <conditionalFormatting sqref="D1323:E1323">
    <cfRule type="expression" dxfId="38475" priority="32839">
      <formula>$T1323=""</formula>
    </cfRule>
    <cfRule type="expression" dxfId="38474" priority="32838">
      <formula>$T1323="FINALIZADO"</formula>
    </cfRule>
    <cfRule type="expression" dxfId="38473" priority="32836">
      <formula>$T1323="ENVIO OS N2"</formula>
    </cfRule>
    <cfRule type="expression" dxfId="38472" priority="32835">
      <formula>$T1323="REINGRESO FINALIZADO"</formula>
    </cfRule>
    <cfRule type="expression" dxfId="38471" priority="32850">
      <formula>$T1323="ENVIO OS"</formula>
    </cfRule>
    <cfRule type="expression" dxfId="38470" priority="32848">
      <formula>$T1323="FINALIZADO"</formula>
    </cfRule>
    <cfRule type="expression" dxfId="38469" priority="32849">
      <formula>$T1323=""</formula>
    </cfRule>
    <cfRule type="expression" dxfId="38468" priority="32837">
      <formula>$T1323="ENVIO OS N1"</formula>
    </cfRule>
    <cfRule type="expression" dxfId="38467" priority="32847">
      <formula>$T1323="ENVIO OS N1"</formula>
    </cfRule>
    <cfRule type="expression" dxfId="38466" priority="32845">
      <formula>$T1323="REINGRESO FINALIZADO"</formula>
    </cfRule>
    <cfRule type="expression" dxfId="38465" priority="32846">
      <formula>$T1323="ENVIO OS N2"</formula>
    </cfRule>
    <cfRule type="expression" dxfId="38464" priority="32840">
      <formula>$T1323="ENVIO OS"</formula>
    </cfRule>
  </conditionalFormatting>
  <conditionalFormatting sqref="D1328:E1329">
    <cfRule type="expression" dxfId="38463" priority="32312">
      <formula>$T1328="ENVIO OS N1"</formula>
    </cfRule>
    <cfRule type="expression" dxfId="38462" priority="32323">
      <formula>$T1328="FINALIZADO"</formula>
    </cfRule>
    <cfRule type="expression" dxfId="38461" priority="32311">
      <formula>$T1328="ENVIO OS N2"</formula>
    </cfRule>
    <cfRule type="expression" dxfId="38460" priority="32325">
      <formula>$T1328="ENVIO OS"</formula>
    </cfRule>
    <cfRule type="expression" dxfId="38459" priority="32324">
      <formula>$T1328=""</formula>
    </cfRule>
    <cfRule type="expression" dxfId="38458" priority="32310">
      <formula>$T1328="REINGRESO FINALIZADO"</formula>
    </cfRule>
    <cfRule type="expression" dxfId="38457" priority="32313">
      <formula>$T1328="FINALIZADO"</formula>
    </cfRule>
    <cfRule type="expression" dxfId="38456" priority="32314">
      <formula>$T1328=""</formula>
    </cfRule>
    <cfRule type="expression" dxfId="38455" priority="32320">
      <formula>$T1328="REINGRESO FINALIZADO"</formula>
    </cfRule>
    <cfRule type="expression" dxfId="38454" priority="32321">
      <formula>$T1328="ENVIO OS N2"</formula>
    </cfRule>
    <cfRule type="expression" dxfId="38453" priority="32322">
      <formula>$T1328="ENVIO OS N1"</formula>
    </cfRule>
    <cfRule type="expression" dxfId="38452" priority="32315">
      <formula>$T1328="ENVIO OS"</formula>
    </cfRule>
  </conditionalFormatting>
  <conditionalFormatting sqref="D1330:E1330">
    <cfRule type="expression" dxfId="38451" priority="32143">
      <formula>$T1330="FINALIZADO"</formula>
    </cfRule>
    <cfRule type="expression" dxfId="38450" priority="32138">
      <formula>$T1330=""</formula>
    </cfRule>
    <cfRule type="expression" dxfId="38449" priority="32140">
      <formula>$T1330="REINGRESO FINALIZADO"</formula>
    </cfRule>
    <cfRule type="expression" dxfId="38448" priority="32142">
      <formula>$T1330="ENVIO OS N1"</formula>
    </cfRule>
    <cfRule type="expression" dxfId="38447" priority="32144">
      <formula>$T1330=""</formula>
    </cfRule>
    <cfRule type="expression" dxfId="38446" priority="32139">
      <formula>$T1330="ENVIO OS"</formula>
    </cfRule>
    <cfRule type="expression" dxfId="38445" priority="32136">
      <formula>$T1330="ENVIO OS N1"</formula>
    </cfRule>
    <cfRule type="expression" dxfId="38444" priority="32141">
      <formula>$T1330="ENVIO OS N2"</formula>
    </cfRule>
    <cfRule type="expression" dxfId="38443" priority="32134">
      <formula>$T1330="REINGRESO FINALIZADO"</formula>
    </cfRule>
    <cfRule type="expression" dxfId="38442" priority="32145">
      <formula>$T1330="ENVIO OS"</formula>
    </cfRule>
    <cfRule type="expression" dxfId="38441" priority="32135">
      <formula>$T1330="ENVIO OS N2"</formula>
    </cfRule>
    <cfRule type="expression" dxfId="38440" priority="32137">
      <formula>$T1330="FINALIZADO"</formula>
    </cfRule>
  </conditionalFormatting>
  <conditionalFormatting sqref="D1332:E1332">
    <cfRule type="expression" dxfId="38439" priority="25337">
      <formula>$T1332="ENVIO OS"</formula>
    </cfRule>
    <cfRule type="expression" dxfId="38438" priority="25322">
      <formula>$T1332="REINGRESO FINALIZADO"</formula>
    </cfRule>
    <cfRule type="expression" dxfId="38437" priority="25325">
      <formula>$T1332="FINALIZADO"</formula>
    </cfRule>
    <cfRule type="expression" dxfId="38436" priority="25326">
      <formula>$T1332=""</formula>
    </cfRule>
    <cfRule type="expression" dxfId="38435" priority="25333">
      <formula>$T1332="ENVIO OS N2"</formula>
    </cfRule>
    <cfRule type="expression" dxfId="38434" priority="25324">
      <formula>$T1332="ENVIO OS N1"</formula>
    </cfRule>
    <cfRule type="expression" dxfId="38433" priority="25327">
      <formula>$T1332="ENVIO OS"</formula>
    </cfRule>
    <cfRule type="expression" dxfId="38432" priority="25335">
      <formula>$T1332="FINALIZADO"</formula>
    </cfRule>
    <cfRule type="expression" dxfId="38431" priority="25332">
      <formula>$T1332="REINGRESO FINALIZADO"</formula>
    </cfRule>
    <cfRule type="expression" dxfId="38430" priority="25336">
      <formula>$T1332=""</formula>
    </cfRule>
    <cfRule type="expression" dxfId="38429" priority="25323">
      <formula>$T1332="ENVIO OS N2"</formula>
    </cfRule>
    <cfRule type="expression" dxfId="38428" priority="25334">
      <formula>$T1332="ENVIO OS N1"</formula>
    </cfRule>
  </conditionalFormatting>
  <conditionalFormatting sqref="D1356:E1356">
    <cfRule type="expression" dxfId="38427" priority="30840">
      <formula>$T1356="REINGRESO FINALIZADO"</formula>
    </cfRule>
    <cfRule type="expression" dxfId="38426" priority="30839">
      <formula>$T1356="ENVIO OS"</formula>
    </cfRule>
    <cfRule type="expression" dxfId="38425" priority="30838">
      <formula>$T1356=""</formula>
    </cfRule>
    <cfRule type="expression" dxfId="38424" priority="30837">
      <formula>$T1356="FINALIZADO"</formula>
    </cfRule>
    <cfRule type="expression" dxfId="38423" priority="30836">
      <formula>$T1356="ENVIO OS N1"</formula>
    </cfRule>
    <cfRule type="expression" dxfId="38422" priority="30835">
      <formula>$T1356="ENVIO OS N2"</formula>
    </cfRule>
    <cfRule type="expression" dxfId="38421" priority="30834">
      <formula>$T1356="REINGRESO FINALIZADO"</formula>
    </cfRule>
    <cfRule type="expression" dxfId="38420" priority="30845">
      <formula>$T1356="ENVIO OS"</formula>
    </cfRule>
    <cfRule type="expression" dxfId="38419" priority="30844">
      <formula>$T1356=""</formula>
    </cfRule>
    <cfRule type="expression" dxfId="38418" priority="30843">
      <formula>$T1356="FINALIZADO"</formula>
    </cfRule>
    <cfRule type="expression" dxfId="38417" priority="30842">
      <formula>$T1356="ENVIO OS N1"</formula>
    </cfRule>
    <cfRule type="expression" dxfId="38416" priority="30841">
      <formula>$T1356="ENVIO OS N2"</formula>
    </cfRule>
  </conditionalFormatting>
  <conditionalFormatting sqref="D1361:E1361">
    <cfRule type="expression" dxfId="38415" priority="30311">
      <formula>$T1361="ENVIO OS N1"</formula>
    </cfRule>
    <cfRule type="expression" dxfId="38414" priority="30314">
      <formula>$T1361="ENVIO OS"</formula>
    </cfRule>
    <cfRule type="expression" dxfId="38413" priority="30304">
      <formula>$T1361="ENVIO OS N2"</formula>
    </cfRule>
    <cfRule type="expression" dxfId="38412" priority="30303">
      <formula>$T1361="REINGRESO FINALIZADO"</formula>
    </cfRule>
    <cfRule type="expression" dxfId="38411" priority="30313">
      <formula>$T1361=""</formula>
    </cfRule>
    <cfRule type="expression" dxfId="38410" priority="30306">
      <formula>$T1361="FINALIZADO"</formula>
    </cfRule>
    <cfRule type="expression" dxfId="38409" priority="30305">
      <formula>$T1361="ENVIO OS N1"</formula>
    </cfRule>
    <cfRule type="expression" dxfId="38408" priority="30312">
      <formula>$T1361="FINALIZADO"</formula>
    </cfRule>
    <cfRule type="expression" dxfId="38407" priority="30307">
      <formula>$T1361=""</formula>
    </cfRule>
    <cfRule type="expression" dxfId="38406" priority="30310">
      <formula>$T1361="ENVIO OS N2"</formula>
    </cfRule>
    <cfRule type="expression" dxfId="38405" priority="30309">
      <formula>$T1361="REINGRESO FINALIZADO"</formula>
    </cfRule>
    <cfRule type="expression" dxfId="38404" priority="30308">
      <formula>$T1361="ENVIO OS"</formula>
    </cfRule>
  </conditionalFormatting>
  <conditionalFormatting sqref="D1366:E1366">
    <cfRule type="expression" dxfId="38403" priority="30033">
      <formula>$T1366="FINALIZADO"</formula>
    </cfRule>
    <cfRule type="expression" dxfId="38402" priority="30031">
      <formula>$T1366="ENVIO OS N2"</formula>
    </cfRule>
    <cfRule type="expression" dxfId="38401" priority="30030">
      <formula>$T1366="REINGRESO FINALIZADO"</formula>
    </cfRule>
    <cfRule type="expression" dxfId="38400" priority="30032">
      <formula>$T1366="ENVIO OS N1"</formula>
    </cfRule>
    <cfRule type="expression" dxfId="38399" priority="30034">
      <formula>$T1366=""</formula>
    </cfRule>
    <cfRule type="expression" dxfId="38398" priority="30035">
      <formula>$T1366="ENVIO OS"</formula>
    </cfRule>
  </conditionalFormatting>
  <conditionalFormatting sqref="D1392:E1392">
    <cfRule type="expression" dxfId="38397" priority="28261">
      <formula>$T1392="REINGRESO FINALIZADO"</formula>
    </cfRule>
    <cfRule type="expression" dxfId="38396" priority="28262">
      <formula>$T1392="ENVIO OS N2"</formula>
    </cfRule>
    <cfRule type="expression" dxfId="38395" priority="28263">
      <formula>$T1392="ENVIO OS N1"</formula>
    </cfRule>
    <cfRule type="expression" dxfId="38394" priority="28264">
      <formula>$T1392="FINALIZADO"</formula>
    </cfRule>
    <cfRule type="expression" dxfId="38393" priority="28268">
      <formula>$T1392="ENVIO OS N2"</formula>
    </cfRule>
    <cfRule type="expression" dxfId="38392" priority="28265">
      <formula>$T1392=""</formula>
    </cfRule>
    <cfRule type="expression" dxfId="38391" priority="28266">
      <formula>$T1392="ENVIO OS"</formula>
    </cfRule>
    <cfRule type="expression" dxfId="38390" priority="28272">
      <formula>$T1392="ENVIO OS"</formula>
    </cfRule>
    <cfRule type="expression" dxfId="38389" priority="28271">
      <formula>$T1392=""</formula>
    </cfRule>
    <cfRule type="expression" dxfId="38388" priority="28270">
      <formula>$T1392="FINALIZADO"</formula>
    </cfRule>
    <cfRule type="expression" dxfId="38387" priority="28269">
      <formula>$T1392="ENVIO OS N1"</formula>
    </cfRule>
    <cfRule type="expression" dxfId="38386" priority="28267">
      <formula>$T1392="REINGRESO FINALIZADO"</formula>
    </cfRule>
  </conditionalFormatting>
  <conditionalFormatting sqref="D1431:E1431">
    <cfRule type="expression" dxfId="38385" priority="24774">
      <formula>$T1431="FINALIZADO"</formula>
    </cfRule>
    <cfRule type="expression" dxfId="38384" priority="24773">
      <formula>$T1431="ENVIO OS N1"</formula>
    </cfRule>
    <cfRule type="expression" dxfId="38383" priority="24772">
      <formula>$T1431="ENVIO OS N2"</formula>
    </cfRule>
    <cfRule type="expression" dxfId="38382" priority="24771">
      <formula>$T1431="REINGRESO FINALIZADO"</formula>
    </cfRule>
    <cfRule type="expression" dxfId="38381" priority="24776">
      <formula>$T1431="ENVIO OS"</formula>
    </cfRule>
    <cfRule type="expression" dxfId="38380" priority="24775">
      <formula>$T1431=""</formula>
    </cfRule>
  </conditionalFormatting>
  <conditionalFormatting sqref="D1432:E1432">
    <cfRule type="expression" dxfId="38379" priority="21901">
      <formula>$T1432=""</formula>
    </cfRule>
    <cfRule type="expression" dxfId="38378" priority="21884">
      <formula>$T1432="ENVIO OS N1"</formula>
    </cfRule>
    <cfRule type="expression" dxfId="38377" priority="21883">
      <formula>$T1432="ENVIO OS N2"</formula>
    </cfRule>
    <cfRule type="expression" dxfId="38376" priority="21902">
      <formula>$T1432="ENVIO OS"</formula>
    </cfRule>
    <cfRule type="expression" dxfId="38375" priority="21898">
      <formula>$T1432="ENVIO OS N2"</formula>
    </cfRule>
    <cfRule type="expression" dxfId="38374" priority="21885">
      <formula>$T1432="FINALIZADO"</formula>
    </cfRule>
    <cfRule type="expression" dxfId="38373" priority="21886">
      <formula>$T1432=""</formula>
    </cfRule>
    <cfRule type="expression" dxfId="38372" priority="21887">
      <formula>$T1432="ENVIO OS"</formula>
    </cfRule>
    <cfRule type="expression" dxfId="38371" priority="21897">
      <formula>$T1432="REINGRESO FINALIZADO"</formula>
    </cfRule>
    <cfRule type="expression" dxfId="38370" priority="21882">
      <formula>$T1432="REINGRESO FINALIZADO"</formula>
    </cfRule>
    <cfRule type="expression" dxfId="38369" priority="21899">
      <formula>$T1432="ENVIO OS N1"</formula>
    </cfRule>
    <cfRule type="expression" dxfId="38368" priority="21900">
      <formula>$T1432="FINALIZADO"</formula>
    </cfRule>
  </conditionalFormatting>
  <conditionalFormatting sqref="D1452:E1452">
    <cfRule type="expression" dxfId="38367" priority="24125">
      <formula>$T1452=""</formula>
    </cfRule>
    <cfRule type="expression" dxfId="38366" priority="24123">
      <formula>$T1452="ENVIO OS N1"</formula>
    </cfRule>
    <cfRule type="expression" dxfId="38365" priority="24126">
      <formula>$T1452="ENVIO OS"</formula>
    </cfRule>
    <cfRule type="expression" dxfId="38364" priority="24129">
      <formula>$T1452="ENVIO OS N1"</formula>
    </cfRule>
    <cfRule type="expression" dxfId="38363" priority="24132">
      <formula>$T1452="ENVIO OS"</formula>
    </cfRule>
    <cfRule type="expression" dxfId="38362" priority="24131">
      <formula>$T1452=""</formula>
    </cfRule>
    <cfRule type="expression" dxfId="38361" priority="24121">
      <formula>$T1452="REINGRESO FINALIZADO"</formula>
    </cfRule>
    <cfRule type="expression" dxfId="38360" priority="24122">
      <formula>$T1452="ENVIO OS N2"</formula>
    </cfRule>
    <cfRule type="expression" dxfId="38359" priority="24130">
      <formula>$T1452="FINALIZADO"</formula>
    </cfRule>
    <cfRule type="expression" dxfId="38358" priority="24128">
      <formula>$T1452="ENVIO OS N2"</formula>
    </cfRule>
    <cfRule type="expression" dxfId="38357" priority="24127">
      <formula>$T1452="REINGRESO FINALIZADO"</formula>
    </cfRule>
    <cfRule type="expression" dxfId="38356" priority="24124">
      <formula>$T1452="FINALIZADO"</formula>
    </cfRule>
  </conditionalFormatting>
  <conditionalFormatting sqref="D1466:E1466">
    <cfRule type="expression" dxfId="38355" priority="23356">
      <formula>$T1466="ENVIO OS N2"</formula>
    </cfRule>
    <cfRule type="expression" dxfId="38354" priority="23357">
      <formula>$T1466="ENVIO OS N1"</formula>
    </cfRule>
    <cfRule type="expression" dxfId="38353" priority="23358">
      <formula>$T1466="FINALIZADO"</formula>
    </cfRule>
    <cfRule type="expression" dxfId="38352" priority="23436">
      <formula>$T1466="ENVIO OS N2"</formula>
    </cfRule>
    <cfRule type="expression" dxfId="38351" priority="23440">
      <formula>$T1466="ENVIO OS"</formula>
    </cfRule>
    <cfRule type="expression" dxfId="38350" priority="23435">
      <formula>$T1466="REINGRESO FINALIZADO"</formula>
    </cfRule>
    <cfRule type="expression" dxfId="38349" priority="23438">
      <formula>$T1466="FINALIZADO"</formula>
    </cfRule>
    <cfRule type="expression" dxfId="38348" priority="23439">
      <formula>$T1466=""</formula>
    </cfRule>
    <cfRule type="expression" dxfId="38347" priority="23359">
      <formula>$T1466=""</formula>
    </cfRule>
    <cfRule type="expression" dxfId="38346" priority="23437">
      <formula>$T1466="ENVIO OS N1"</formula>
    </cfRule>
    <cfRule type="expression" dxfId="38345" priority="23355">
      <formula>$T1466="REINGRESO FINALIZADO"</formula>
    </cfRule>
    <cfRule type="expression" dxfId="38344" priority="23360">
      <formula>$T1466="ENVIO OS"</formula>
    </cfRule>
  </conditionalFormatting>
  <conditionalFormatting sqref="D1474:E1474">
    <cfRule type="expression" dxfId="38343" priority="23086">
      <formula>$T1474="REINGRESO FINALIZADO"</formula>
    </cfRule>
    <cfRule type="expression" dxfId="38342" priority="23088">
      <formula>$T1474="ENVIO OS N1"</formula>
    </cfRule>
    <cfRule type="expression" dxfId="38341" priority="23089">
      <formula>$T1474="FINALIZADO"</formula>
    </cfRule>
    <cfRule type="expression" dxfId="38340" priority="23087">
      <formula>$T1474="ENVIO OS N2"</formula>
    </cfRule>
    <cfRule type="expression" dxfId="38339" priority="23090">
      <formula>$T1474=""</formula>
    </cfRule>
    <cfRule type="expression" dxfId="38338" priority="23091">
      <formula>$T1474="ENVIO OS"</formula>
    </cfRule>
  </conditionalFormatting>
  <conditionalFormatting sqref="D1486:E1486">
    <cfRule type="expression" dxfId="38337" priority="22519">
      <formula>$T1486=""</formula>
    </cfRule>
    <cfRule type="expression" dxfId="38336" priority="22518">
      <formula>$T1486="FINALIZADO"</formula>
    </cfRule>
    <cfRule type="expression" dxfId="38335" priority="22516">
      <formula>$T1486="ENVIO OS N2"</formula>
    </cfRule>
    <cfRule type="expression" dxfId="38334" priority="22520">
      <formula>$T1486="ENVIO OS"</formula>
    </cfRule>
    <cfRule type="expression" dxfId="38333" priority="22517">
      <formula>$T1486="ENVIO OS N1"</formula>
    </cfRule>
    <cfRule type="expression" dxfId="38332" priority="22509">
      <formula>$T1486="REINGRESO FINALIZADO"</formula>
    </cfRule>
    <cfRule type="expression" dxfId="38331" priority="22510">
      <formula>$T1486="ENVIO OS N2"</formula>
    </cfRule>
    <cfRule type="expression" dxfId="38330" priority="22512">
      <formula>$T1486="FINALIZADO"</formula>
    </cfRule>
    <cfRule type="expression" dxfId="38329" priority="22513">
      <formula>$T1486=""</formula>
    </cfRule>
    <cfRule type="expression" dxfId="38328" priority="22514">
      <formula>$T1486="ENVIO OS"</formula>
    </cfRule>
    <cfRule type="expression" dxfId="38327" priority="22515">
      <formula>$T1486="REINGRESO FINALIZADO"</formula>
    </cfRule>
    <cfRule type="expression" dxfId="38326" priority="22511">
      <formula>$T1486="ENVIO OS N1"</formula>
    </cfRule>
  </conditionalFormatting>
  <conditionalFormatting sqref="D1488:E1488">
    <cfRule type="expression" dxfId="38325" priority="22187">
      <formula>$T1488="ENVIO OS N1"</formula>
    </cfRule>
    <cfRule type="expression" dxfId="38324" priority="22186">
      <formula>$T1488="ENVIO OS N2"</formula>
    </cfRule>
    <cfRule type="expression" dxfId="38323" priority="22175">
      <formula>$T1488="REINGRESO FINALIZADO"</formula>
    </cfRule>
    <cfRule type="expression" dxfId="38322" priority="22185">
      <formula>$T1488="REINGRESO FINALIZADO"</formula>
    </cfRule>
    <cfRule type="expression" dxfId="38321" priority="22180">
      <formula>$T1488="ENVIO OS"</formula>
    </cfRule>
    <cfRule type="expression" dxfId="38320" priority="22178">
      <formula>$T1488="FINALIZADO"</formula>
    </cfRule>
    <cfRule type="expression" dxfId="38319" priority="22177">
      <formula>$T1488="ENVIO OS N1"</formula>
    </cfRule>
    <cfRule type="expression" dxfId="38318" priority="22176">
      <formula>$T1488="ENVIO OS N2"</formula>
    </cfRule>
    <cfRule type="expression" dxfId="38317" priority="22179">
      <formula>$T1488=""</formula>
    </cfRule>
    <cfRule type="expression" dxfId="38316" priority="22190">
      <formula>$T1488="ENVIO OS"</formula>
    </cfRule>
    <cfRule type="expression" dxfId="38315" priority="22189">
      <formula>$T1488=""</formula>
    </cfRule>
    <cfRule type="expression" dxfId="38314" priority="22188">
      <formula>$T1488="FINALIZADO"</formula>
    </cfRule>
  </conditionalFormatting>
  <conditionalFormatting sqref="D1496:E1496">
    <cfRule type="expression" dxfId="38313" priority="21680">
      <formula>$T1496="ENVIO OS N1"</formula>
    </cfRule>
    <cfRule type="expression" dxfId="38312" priority="21681">
      <formula>$T1496="FINALIZADO"</formula>
    </cfRule>
    <cfRule type="expression" dxfId="38311" priority="21682">
      <formula>$T1496=""</formula>
    </cfRule>
    <cfRule type="expression" dxfId="38310" priority="21672">
      <formula>$T1496="REINGRESO FINALIZADO"</formula>
    </cfRule>
    <cfRule type="expression" dxfId="38309" priority="21676">
      <formula>$T1496=""</formula>
    </cfRule>
    <cfRule type="expression" dxfId="38308" priority="21675">
      <formula>$T1496="FINALIZADO"</formula>
    </cfRule>
    <cfRule type="expression" dxfId="38307" priority="21683">
      <formula>$T1496="ENVIO OS"</formula>
    </cfRule>
    <cfRule type="expression" dxfId="38306" priority="21677">
      <formula>$T1496="ENVIO OS"</formula>
    </cfRule>
    <cfRule type="expression" dxfId="38305" priority="21674">
      <formula>$T1496="ENVIO OS N1"</formula>
    </cfRule>
    <cfRule type="expression" dxfId="38304" priority="21678">
      <formula>$T1496="REINGRESO FINALIZADO"</formula>
    </cfRule>
    <cfRule type="expression" dxfId="38303" priority="21679">
      <formula>$T1496="ENVIO OS N2"</formula>
    </cfRule>
    <cfRule type="expression" dxfId="38302" priority="21673">
      <formula>$T1496="ENVIO OS N2"</formula>
    </cfRule>
  </conditionalFormatting>
  <conditionalFormatting sqref="D1498:E1498">
    <cfRule type="expression" dxfId="38301" priority="21202">
      <formula>$T1498="ENVIO OS N1"</formula>
    </cfRule>
    <cfRule type="expression" dxfId="38300" priority="21201">
      <formula>$T1498="ENVIO OS N2"</formula>
    </cfRule>
    <cfRule type="expression" dxfId="38299" priority="21200">
      <formula>$T1498="REINGRESO FINALIZADO"</formula>
    </cfRule>
    <cfRule type="expression" dxfId="38298" priority="21211">
      <formula>$T1498="ENVIO OS N2"</formula>
    </cfRule>
    <cfRule type="expression" dxfId="38297" priority="21205">
      <formula>$T1498="ENVIO OS"</formula>
    </cfRule>
    <cfRule type="expression" dxfId="38296" priority="21204">
      <formula>$T1498=""</formula>
    </cfRule>
    <cfRule type="expression" dxfId="38295" priority="21210">
      <formula>$T1498="REINGRESO FINALIZADO"</formula>
    </cfRule>
    <cfRule type="expression" dxfId="38294" priority="21212">
      <formula>$T1498="ENVIO OS N1"</formula>
    </cfRule>
    <cfRule type="expression" dxfId="38293" priority="21213">
      <formula>$T1498="FINALIZADO"</formula>
    </cfRule>
    <cfRule type="expression" dxfId="38292" priority="21214">
      <formula>$T1498=""</formula>
    </cfRule>
    <cfRule type="expression" dxfId="38291" priority="21215">
      <formula>$T1498="ENVIO OS"</formula>
    </cfRule>
    <cfRule type="expression" dxfId="38290" priority="21203">
      <formula>$T1498="FINALIZADO"</formula>
    </cfRule>
  </conditionalFormatting>
  <conditionalFormatting sqref="D1502:E1502">
    <cfRule type="expression" dxfId="38289" priority="20846">
      <formula>$T1502="ENVIO OS"</formula>
    </cfRule>
    <cfRule type="expression" dxfId="38288" priority="20842">
      <formula>$T1502="ENVIO OS N2"</formula>
    </cfRule>
    <cfRule type="expression" dxfId="38287" priority="20845">
      <formula>$T1502=""</formula>
    </cfRule>
    <cfRule type="expression" dxfId="38286" priority="20844">
      <formula>$T1502="FINALIZADO"</formula>
    </cfRule>
    <cfRule type="expression" dxfId="38285" priority="20843">
      <formula>$T1502="ENVIO OS N1"</formula>
    </cfRule>
    <cfRule type="expression" dxfId="38284" priority="20841">
      <formula>$T1502="REINGRESO FINALIZADO"</formula>
    </cfRule>
    <cfRule type="expression" dxfId="38283" priority="20840">
      <formula>$T1502="ENVIO OS"</formula>
    </cfRule>
    <cfRule type="expression" dxfId="38282" priority="20836">
      <formula>$T1502="ENVIO OS N2"</formula>
    </cfRule>
    <cfRule type="expression" dxfId="38281" priority="20835">
      <formula>$T1502="REINGRESO FINALIZADO"</formula>
    </cfRule>
    <cfRule type="expression" dxfId="38280" priority="20839">
      <formula>$T1502=""</formula>
    </cfRule>
    <cfRule type="expression" dxfId="38279" priority="20838">
      <formula>$T1502="FINALIZADO"</formula>
    </cfRule>
    <cfRule type="expression" dxfId="38278" priority="20837">
      <formula>$T1502="ENVIO OS N1"</formula>
    </cfRule>
  </conditionalFormatting>
  <conditionalFormatting sqref="D1510:E1510">
    <cfRule type="expression" dxfId="38277" priority="19950">
      <formula>$T1510="ENVIO OS N2"</formula>
    </cfRule>
    <cfRule type="expression" dxfId="38276" priority="19949">
      <formula>$T1510="REINGRESO FINALIZADO"</formula>
    </cfRule>
    <cfRule type="expression" dxfId="38275" priority="19952">
      <formula>$T1510="FINALIZADO"</formula>
    </cfRule>
    <cfRule type="expression" dxfId="38274" priority="19951">
      <formula>$T1510="ENVIO OS N1"</formula>
    </cfRule>
    <cfRule type="expression" dxfId="38273" priority="19953">
      <formula>$T1510=""</formula>
    </cfRule>
    <cfRule type="expression" dxfId="38272" priority="19964">
      <formula>$T1510="ENVIO OS"</formula>
    </cfRule>
    <cfRule type="expression" dxfId="38271" priority="19954">
      <formula>$T1510="ENVIO OS"</formula>
    </cfRule>
    <cfRule type="expression" dxfId="38270" priority="19959">
      <formula>$T1510="REINGRESO FINALIZADO"</formula>
    </cfRule>
    <cfRule type="expression" dxfId="38269" priority="19960">
      <formula>$T1510="ENVIO OS N2"</formula>
    </cfRule>
    <cfRule type="expression" dxfId="38268" priority="19963">
      <formula>$T1510=""</formula>
    </cfRule>
    <cfRule type="expression" dxfId="38267" priority="19962">
      <formula>$T1510="FINALIZADO"</formula>
    </cfRule>
    <cfRule type="expression" dxfId="38266" priority="19961">
      <formula>$T1510="ENVIO OS N1"</formula>
    </cfRule>
  </conditionalFormatting>
  <conditionalFormatting sqref="D1511:E1511">
    <cfRule type="expression" dxfId="38265" priority="19880">
      <formula>$T1511="ENVIO OS"</formula>
    </cfRule>
    <cfRule type="expression" dxfId="38264" priority="19795">
      <formula>$T1511="REINGRESO FINALIZADO"</formula>
    </cfRule>
    <cfRule type="expression" dxfId="38263" priority="19796">
      <formula>$T1511="ENVIO OS N2"</formula>
    </cfRule>
    <cfRule type="expression" dxfId="38262" priority="19797">
      <formula>$T1511="ENVIO OS N1"</formula>
    </cfRule>
    <cfRule type="expression" dxfId="38261" priority="19798">
      <formula>$T1511="FINALIZADO"</formula>
    </cfRule>
    <cfRule type="expression" dxfId="38260" priority="19799">
      <formula>$T1511=""</formula>
    </cfRule>
    <cfRule type="expression" dxfId="38259" priority="19800">
      <formula>$T1511="ENVIO OS"</formula>
    </cfRule>
    <cfRule type="expression" dxfId="38258" priority="19875">
      <formula>$T1511="REINGRESO FINALIZADO"</formula>
    </cfRule>
    <cfRule type="expression" dxfId="38257" priority="19876">
      <formula>$T1511="ENVIO OS N2"</formula>
    </cfRule>
    <cfRule type="expression" dxfId="38256" priority="19877">
      <formula>$T1511="ENVIO OS N1"</formula>
    </cfRule>
    <cfRule type="expression" dxfId="38255" priority="19878">
      <formula>$T1511="FINALIZADO"</formula>
    </cfRule>
    <cfRule type="expression" dxfId="38254" priority="19879">
      <formula>$T1511=""</formula>
    </cfRule>
  </conditionalFormatting>
  <conditionalFormatting sqref="D1513:E1513">
    <cfRule type="expression" dxfId="38253" priority="19665">
      <formula>$T1513="ENVIO OS N1"</formula>
    </cfRule>
    <cfRule type="expression" dxfId="38252" priority="19664">
      <formula>$T1513="ENVIO OS N2"</formula>
    </cfRule>
    <cfRule type="expression" dxfId="38251" priority="19666">
      <formula>$T1513="FINALIZADO"</formula>
    </cfRule>
    <cfRule type="expression" dxfId="38250" priority="19667">
      <formula>$T1513=""</formula>
    </cfRule>
    <cfRule type="expression" dxfId="38249" priority="19668">
      <formula>$T1513="ENVIO OS"</formula>
    </cfRule>
    <cfRule type="expression" dxfId="38248" priority="19653">
      <formula>$T1513="REINGRESO FINALIZADO"</formula>
    </cfRule>
    <cfRule type="expression" dxfId="38247" priority="19654">
      <formula>$T1513="ENVIO OS N2"</formula>
    </cfRule>
    <cfRule type="expression" dxfId="38246" priority="19655">
      <formula>$T1513="ENVIO OS N1"</formula>
    </cfRule>
    <cfRule type="expression" dxfId="38245" priority="19656">
      <formula>$T1513="FINALIZADO"</formula>
    </cfRule>
    <cfRule type="expression" dxfId="38244" priority="19657">
      <formula>$T1513=""</formula>
    </cfRule>
    <cfRule type="expression" dxfId="38243" priority="19658">
      <formula>$T1513="ENVIO OS"</formula>
    </cfRule>
    <cfRule type="expression" dxfId="38242" priority="19663">
      <formula>$T1513="REINGRESO FINALIZADO"</formula>
    </cfRule>
  </conditionalFormatting>
  <conditionalFormatting sqref="D1517:E1517">
    <cfRule type="expression" dxfId="38241" priority="10877">
      <formula>$T1517="REINGRESO FINALIZADO"</formula>
    </cfRule>
    <cfRule type="expression" dxfId="38240" priority="10872">
      <formula>$T1517="ENVIO OS"</formula>
    </cfRule>
    <cfRule type="expression" dxfId="38239" priority="10871">
      <formula>$T1517=""</formula>
    </cfRule>
    <cfRule type="expression" dxfId="38238" priority="10870">
      <formula>$T1517="FINALIZADO"</formula>
    </cfRule>
    <cfRule type="expression" dxfId="38237" priority="10868">
      <formula>$T1517="ENVIO OS N2"</formula>
    </cfRule>
    <cfRule type="expression" dxfId="38236" priority="10867">
      <formula>$T1517="REINGRESO FINALIZADO"</formula>
    </cfRule>
    <cfRule type="expression" dxfId="38235" priority="10882">
      <formula>$T1517="ENVIO OS"</formula>
    </cfRule>
    <cfRule type="expression" dxfId="38234" priority="10881">
      <formula>$T1517=""</formula>
    </cfRule>
    <cfRule type="expression" dxfId="38233" priority="10880">
      <formula>$T1517="FINALIZADO"</formula>
    </cfRule>
    <cfRule type="expression" dxfId="38232" priority="10869">
      <formula>$T1517="ENVIO OS N1"</formula>
    </cfRule>
    <cfRule type="expression" dxfId="38231" priority="10879">
      <formula>$T1517="ENVIO OS N1"</formula>
    </cfRule>
    <cfRule type="expression" dxfId="38230" priority="10878">
      <formula>$T1517="ENVIO OS N2"</formula>
    </cfRule>
  </conditionalFormatting>
  <conditionalFormatting sqref="D1533:E1533">
    <cfRule type="expression" dxfId="38229" priority="17929">
      <formula>$T1533="ENVIO OS"</formula>
    </cfRule>
    <cfRule type="expression" dxfId="38228" priority="17847">
      <formula>$T1533="FINALIZADO"</formula>
    </cfRule>
    <cfRule type="expression" dxfId="38227" priority="17848">
      <formula>$T1533=""</formula>
    </cfRule>
    <cfRule type="expression" dxfId="38226" priority="17849">
      <formula>$T1533="ENVIO OS"</formula>
    </cfRule>
    <cfRule type="expression" dxfId="38225" priority="17924">
      <formula>$T1533="REINGRESO FINALIZADO"</formula>
    </cfRule>
    <cfRule type="expression" dxfId="38224" priority="17925">
      <formula>$T1533="ENVIO OS N2"</formula>
    </cfRule>
    <cfRule type="expression" dxfId="38223" priority="17926">
      <formula>$T1533="ENVIO OS N1"</formula>
    </cfRule>
    <cfRule type="expression" dxfId="38222" priority="17927">
      <formula>$T1533="FINALIZADO"</formula>
    </cfRule>
    <cfRule type="expression" dxfId="38221" priority="17928">
      <formula>$T1533=""</formula>
    </cfRule>
    <cfRule type="expression" dxfId="38220" priority="17846">
      <formula>$T1533="ENVIO OS N1"</formula>
    </cfRule>
    <cfRule type="expression" dxfId="38219" priority="17844">
      <formula>$T1533="REINGRESO FINALIZADO"</formula>
    </cfRule>
    <cfRule type="expression" dxfId="38218" priority="17845">
      <formula>$T1533="ENVIO OS N2"</formula>
    </cfRule>
  </conditionalFormatting>
  <conditionalFormatting sqref="D1537:E1537">
    <cfRule type="expression" dxfId="38217" priority="17643">
      <formula>$T1537="FINALIZADO"</formula>
    </cfRule>
    <cfRule type="expression" dxfId="38216" priority="17642">
      <formula>$T1537="ENVIO OS N1"</formula>
    </cfRule>
    <cfRule type="expression" dxfId="38215" priority="17646">
      <formula>$T1537="REINGRESO FINALIZADO"</formula>
    </cfRule>
    <cfRule type="expression" dxfId="38214" priority="17650">
      <formula>$T1537=""</formula>
    </cfRule>
    <cfRule type="expression" dxfId="38213" priority="17644">
      <formula>$T1537=""</formula>
    </cfRule>
    <cfRule type="expression" dxfId="38212" priority="17641">
      <formula>$T1537="ENVIO OS N2"</formula>
    </cfRule>
    <cfRule type="expression" dxfId="38211" priority="17648">
      <formula>$T1537="ENVIO OS N1"</formula>
    </cfRule>
    <cfRule type="expression" dxfId="38210" priority="17647">
      <formula>$T1537="ENVIO OS N2"</formula>
    </cfRule>
    <cfRule type="expression" dxfId="38209" priority="17640">
      <formula>$T1537="REINGRESO FINALIZADO"</formula>
    </cfRule>
    <cfRule type="expression" dxfId="38208" priority="17651">
      <formula>$T1537="ENVIO OS"</formula>
    </cfRule>
    <cfRule type="expression" dxfId="38207" priority="17649">
      <formula>$T1537="FINALIZADO"</formula>
    </cfRule>
    <cfRule type="expression" dxfId="38206" priority="17645">
      <formula>$T1537="ENVIO OS"</formula>
    </cfRule>
  </conditionalFormatting>
  <conditionalFormatting sqref="D1538:E1538">
    <cfRule type="expression" dxfId="38205" priority="17563">
      <formula>$T1538="ENVIO OS N2"</formula>
    </cfRule>
    <cfRule type="expression" dxfId="38204" priority="17439">
      <formula>$T1538=""</formula>
    </cfRule>
    <cfRule type="expression" dxfId="38203" priority="17440">
      <formula>$T1538="ENVIO OS"</formula>
    </cfRule>
    <cfRule type="expression" dxfId="38202" priority="17565">
      <formula>$T1538="FINALIZADO"</formula>
    </cfRule>
    <cfRule type="expression" dxfId="38201" priority="17436">
      <formula>$T1538="ENVIO OS N2"</formula>
    </cfRule>
    <cfRule type="expression" dxfId="38200" priority="17435">
      <formula>$T1538="REINGRESO FINALIZADO"</formula>
    </cfRule>
    <cfRule type="expression" dxfId="38199" priority="17564">
      <formula>$T1538="ENVIO OS N1"</formula>
    </cfRule>
    <cfRule type="expression" dxfId="38198" priority="17567">
      <formula>$T1538="ENVIO OS"</formula>
    </cfRule>
    <cfRule type="expression" dxfId="38197" priority="17437">
      <formula>$T1538="ENVIO OS N1"</formula>
    </cfRule>
    <cfRule type="expression" dxfId="38196" priority="17438">
      <formula>$T1538="FINALIZADO"</formula>
    </cfRule>
    <cfRule type="expression" dxfId="38195" priority="17562">
      <formula>$T1538="REINGRESO FINALIZADO"</formula>
    </cfRule>
    <cfRule type="expression" dxfId="38194" priority="17566">
      <formula>$T1538=""</formula>
    </cfRule>
  </conditionalFormatting>
  <conditionalFormatting sqref="D1539:E1539">
    <cfRule type="expression" dxfId="38193" priority="17272">
      <formula>$T1539="ENVIO OS"</formula>
    </cfRule>
    <cfRule type="expression" dxfId="38192" priority="17277">
      <formula>$T1539="REINGRESO FINALIZADO"</formula>
    </cfRule>
    <cfRule type="expression" dxfId="38191" priority="17268">
      <formula>$T1539="ENVIO OS N2"</formula>
    </cfRule>
    <cfRule type="expression" dxfId="38190" priority="17267">
      <formula>$T1539="REINGRESO FINALIZADO"</formula>
    </cfRule>
    <cfRule type="expression" dxfId="38189" priority="17279">
      <formula>$T1539="ENVIO OS N1"</formula>
    </cfRule>
    <cfRule type="expression" dxfId="38188" priority="17281">
      <formula>$T1539=""</formula>
    </cfRule>
    <cfRule type="expression" dxfId="38187" priority="17282">
      <formula>$T1539="ENVIO OS"</formula>
    </cfRule>
    <cfRule type="expression" dxfId="38186" priority="17269">
      <formula>$T1539="ENVIO OS N1"</formula>
    </cfRule>
    <cfRule type="expression" dxfId="38185" priority="17280">
      <formula>$T1539="FINALIZADO"</formula>
    </cfRule>
    <cfRule type="expression" dxfId="38184" priority="17271">
      <formula>$T1539=""</formula>
    </cfRule>
    <cfRule type="expression" dxfId="38183" priority="17270">
      <formula>$T1539="FINALIZADO"</formula>
    </cfRule>
    <cfRule type="expression" dxfId="38182" priority="17278">
      <formula>$T1539="ENVIO OS N2"</formula>
    </cfRule>
  </conditionalFormatting>
  <conditionalFormatting sqref="D1544:E1544">
    <cfRule type="expression" dxfId="38181" priority="17094">
      <formula>$T1544="FINALIZADO"</formula>
    </cfRule>
    <cfRule type="expression" dxfId="38180" priority="17091">
      <formula>$T1544="REINGRESO FINALIZADO"</formula>
    </cfRule>
    <cfRule type="expression" dxfId="38179" priority="17092">
      <formula>$T1544="ENVIO OS N2"</formula>
    </cfRule>
    <cfRule type="expression" dxfId="38178" priority="17093">
      <formula>$T1544="ENVIO OS N1"</formula>
    </cfRule>
    <cfRule type="expression" dxfId="38177" priority="17101">
      <formula>$T1544=""</formula>
    </cfRule>
    <cfRule type="expression" dxfId="38176" priority="17099">
      <formula>$T1544="ENVIO OS N1"</formula>
    </cfRule>
    <cfRule type="expression" dxfId="38175" priority="17100">
      <formula>$T1544="FINALIZADO"</formula>
    </cfRule>
    <cfRule type="expression" dxfId="38174" priority="17102">
      <formula>$T1544="ENVIO OS"</formula>
    </cfRule>
    <cfRule type="expression" dxfId="38173" priority="17098">
      <formula>$T1544="ENVIO OS N2"</formula>
    </cfRule>
    <cfRule type="expression" dxfId="38172" priority="17097">
      <formula>$T1544="REINGRESO FINALIZADO"</formula>
    </cfRule>
    <cfRule type="expression" dxfId="38171" priority="17096">
      <formula>$T1544="ENVIO OS"</formula>
    </cfRule>
    <cfRule type="expression" dxfId="38170" priority="17095">
      <formula>$T1544=""</formula>
    </cfRule>
  </conditionalFormatting>
  <conditionalFormatting sqref="D1563:E1563">
    <cfRule type="expression" dxfId="38169" priority="16390">
      <formula>$T1563=""</formula>
    </cfRule>
    <cfRule type="expression" dxfId="38168" priority="16387">
      <formula>$T1563="ENVIO OS N2"</formula>
    </cfRule>
    <cfRule type="expression" dxfId="38167" priority="16391">
      <formula>$T1563="ENVIO OS"</formula>
    </cfRule>
    <cfRule type="expression" dxfId="38166" priority="16389">
      <formula>$T1563="FINALIZADO"</formula>
    </cfRule>
    <cfRule type="expression" dxfId="38165" priority="16392">
      <formula>$T1563="REINGRESO FINALIZADO"</formula>
    </cfRule>
    <cfRule type="expression" dxfId="38164" priority="16393">
      <formula>$T1563="ENVIO OS N2"</formula>
    </cfRule>
    <cfRule type="expression" dxfId="38163" priority="16394">
      <formula>$T1563="ENVIO OS N1"</formula>
    </cfRule>
    <cfRule type="expression" dxfId="38162" priority="16396">
      <formula>$T1563=""</formula>
    </cfRule>
    <cfRule type="expression" dxfId="38161" priority="16397">
      <formula>$T1563="ENVIO OS"</formula>
    </cfRule>
    <cfRule type="expression" dxfId="38160" priority="16388">
      <formula>$T1563="ENVIO OS N1"</formula>
    </cfRule>
    <cfRule type="expression" dxfId="38159" priority="16386">
      <formula>$T1563="REINGRESO FINALIZADO"</formula>
    </cfRule>
    <cfRule type="expression" dxfId="38158" priority="16395">
      <formula>$T1563="FINALIZADO"</formula>
    </cfRule>
  </conditionalFormatting>
  <conditionalFormatting sqref="D1588:E1588">
    <cfRule type="expression" dxfId="38157" priority="15208">
      <formula>$T1588="REINGRESO FINALIZADO"</formula>
    </cfRule>
    <cfRule type="expression" dxfId="38156" priority="15212">
      <formula>$T1588=""</formula>
    </cfRule>
    <cfRule type="expression" dxfId="38155" priority="15211">
      <formula>$T1588="FINALIZADO"</formula>
    </cfRule>
    <cfRule type="expression" dxfId="38154" priority="15210">
      <formula>$T1588="ENVIO OS N1"</formula>
    </cfRule>
    <cfRule type="expression" dxfId="38153" priority="15209">
      <formula>$T1588="ENVIO OS N2"</formula>
    </cfRule>
    <cfRule type="expression" dxfId="38152" priority="15472">
      <formula>$T1588=""</formula>
    </cfRule>
    <cfRule type="expression" dxfId="38151" priority="15469">
      <formula>$T1588="ENVIO OS N2"</formula>
    </cfRule>
    <cfRule type="expression" dxfId="38150" priority="15473">
      <formula>$T1588="ENVIO OS"</formula>
    </cfRule>
    <cfRule type="expression" dxfId="38149" priority="15471">
      <formula>$T1588="FINALIZADO"</formula>
    </cfRule>
    <cfRule type="expression" dxfId="38148" priority="15470">
      <formula>$T1588="ENVIO OS N1"</formula>
    </cfRule>
    <cfRule type="expression" dxfId="38147" priority="15213">
      <formula>$T1588="ENVIO OS"</formula>
    </cfRule>
    <cfRule type="expression" dxfId="38146" priority="15468">
      <formula>$T1588="REINGRESO FINALIZADO"</formula>
    </cfRule>
  </conditionalFormatting>
  <conditionalFormatting sqref="D1591:E1591">
    <cfRule type="expression" dxfId="38145" priority="15075">
      <formula>$T1591="ENVIO OS"</formula>
    </cfRule>
    <cfRule type="expression" dxfId="38144" priority="15064">
      <formula>$T1591="REINGRESO FINALIZADO"</formula>
    </cfRule>
    <cfRule type="expression" dxfId="38143" priority="15067">
      <formula>$T1591="FINALIZADO"</formula>
    </cfRule>
    <cfRule type="expression" dxfId="38142" priority="15068">
      <formula>$T1591=""</formula>
    </cfRule>
    <cfRule type="expression" dxfId="38141" priority="15069">
      <formula>$T1591="ENVIO OS"</formula>
    </cfRule>
    <cfRule type="expression" dxfId="38140" priority="15070">
      <formula>$T1591="REINGRESO FINALIZADO"</formula>
    </cfRule>
    <cfRule type="expression" dxfId="38139" priority="15074">
      <formula>$T1591=""</formula>
    </cfRule>
    <cfRule type="expression" dxfId="38138" priority="15066">
      <formula>$T1591="ENVIO OS N1"</formula>
    </cfRule>
    <cfRule type="expression" dxfId="38137" priority="15071">
      <formula>$T1591="ENVIO OS N2"</formula>
    </cfRule>
    <cfRule type="expression" dxfId="38136" priority="15072">
      <formula>$T1591="ENVIO OS N1"</formula>
    </cfRule>
    <cfRule type="expression" dxfId="38135" priority="15065">
      <formula>$T1591="ENVIO OS N2"</formula>
    </cfRule>
    <cfRule type="expression" dxfId="38134" priority="15073">
      <formula>$T1591="FINALIZADO"</formula>
    </cfRule>
  </conditionalFormatting>
  <conditionalFormatting sqref="D1619:E1619">
    <cfRule type="expression" dxfId="38133" priority="13728">
      <formula>$T1619="ENVIO OS"</formula>
    </cfRule>
    <cfRule type="expression" dxfId="38132" priority="13727">
      <formula>$T1619=""</formula>
    </cfRule>
    <cfRule type="expression" dxfId="38131" priority="13726">
      <formula>$T1619="FINALIZADO"</formula>
    </cfRule>
    <cfRule type="expression" dxfId="38130" priority="13725">
      <formula>$T1619="ENVIO OS N1"</formula>
    </cfRule>
    <cfRule type="expression" dxfId="38129" priority="13723">
      <formula>$T1619="REINGRESO FINALIZADO"</formula>
    </cfRule>
    <cfRule type="expression" dxfId="38128" priority="13724">
      <formula>$T1619="ENVIO OS N2"</formula>
    </cfRule>
    <cfRule type="expression" dxfId="38127" priority="13734">
      <formula>$T1619="ENVIO OS"</formula>
    </cfRule>
    <cfRule type="expression" dxfId="38126" priority="13729">
      <formula>$T1619="REINGRESO FINALIZADO"</formula>
    </cfRule>
    <cfRule type="expression" dxfId="38125" priority="13730">
      <formula>$T1619="ENVIO OS N2"</formula>
    </cfRule>
    <cfRule type="expression" dxfId="38124" priority="13731">
      <formula>$T1619="ENVIO OS N1"</formula>
    </cfRule>
    <cfRule type="expression" dxfId="38123" priority="13732">
      <formula>$T1619="FINALIZADO"</formula>
    </cfRule>
    <cfRule type="expression" dxfId="38122" priority="13733">
      <formula>$T1619=""</formula>
    </cfRule>
  </conditionalFormatting>
  <conditionalFormatting sqref="D1620:E1620">
    <cfRule type="expression" dxfId="38121" priority="13575">
      <formula>$T1620="REINGRESO FINALIZADO"</formula>
    </cfRule>
    <cfRule type="expression" dxfId="38120" priority="13586">
      <formula>$T1620="ENVIO OS N2"</formula>
    </cfRule>
    <cfRule type="expression" dxfId="38119" priority="13585">
      <formula>$T1620="REINGRESO FINALIZADO"</formula>
    </cfRule>
    <cfRule type="expression" dxfId="38118" priority="13587">
      <formula>$T1620="ENVIO OS N1"</formula>
    </cfRule>
    <cfRule type="expression" dxfId="38117" priority="13589">
      <formula>$T1620=""</formula>
    </cfRule>
    <cfRule type="expression" dxfId="38116" priority="13580">
      <formula>$T1620="ENVIO OS"</formula>
    </cfRule>
    <cfRule type="expression" dxfId="38115" priority="13590">
      <formula>$T1620="ENVIO OS"</formula>
    </cfRule>
    <cfRule type="expression" dxfId="38114" priority="13588">
      <formula>$T1620="FINALIZADO"</formula>
    </cfRule>
    <cfRule type="expression" dxfId="38113" priority="13579">
      <formula>$T1620=""</formula>
    </cfRule>
    <cfRule type="expression" dxfId="38112" priority="13578">
      <formula>$T1620="FINALIZADO"</formula>
    </cfRule>
    <cfRule type="expression" dxfId="38111" priority="13577">
      <formula>$T1620="ENVIO OS N1"</formula>
    </cfRule>
    <cfRule type="expression" dxfId="38110" priority="13576">
      <formula>$T1620="ENVIO OS N2"</formula>
    </cfRule>
  </conditionalFormatting>
  <conditionalFormatting sqref="D1797:E1797">
    <cfRule type="expression" dxfId="38109" priority="9964">
      <formula>$T1797="ENVIO OS N2"</formula>
    </cfRule>
    <cfRule type="expression" dxfId="38108" priority="9968">
      <formula>$T1797="ENVIO OS"</formula>
    </cfRule>
    <cfRule type="expression" dxfId="38107" priority="9967">
      <formula>$T1797=""</formula>
    </cfRule>
    <cfRule type="expression" dxfId="38106" priority="9965">
      <formula>$T1797="ENVIO OS N1"</formula>
    </cfRule>
    <cfRule type="expression" dxfId="38105" priority="9953">
      <formula>$T1797="REINGRESO FINALIZADO"</formula>
    </cfRule>
    <cfRule type="expression" dxfId="38104" priority="9956">
      <formula>$T1797="FINALIZADO"</formula>
    </cfRule>
    <cfRule type="expression" dxfId="38103" priority="9966">
      <formula>$T1797="FINALIZADO"</formula>
    </cfRule>
    <cfRule type="expression" dxfId="38102" priority="9963">
      <formula>$T1797="REINGRESO FINALIZADO"</formula>
    </cfRule>
    <cfRule type="expression" dxfId="38101" priority="9958">
      <formula>$T1797="ENVIO OS"</formula>
    </cfRule>
    <cfRule type="expression" dxfId="38100" priority="9955">
      <formula>$T1797="ENVIO OS N1"</formula>
    </cfRule>
    <cfRule type="expression" dxfId="38099" priority="9954">
      <formula>$T1797="ENVIO OS N2"</formula>
    </cfRule>
    <cfRule type="expression" dxfId="38098" priority="9957">
      <formula>$T1797=""</formula>
    </cfRule>
  </conditionalFormatting>
  <conditionalFormatting sqref="D1958:E1958">
    <cfRule type="expression" dxfId="38097" priority="7744">
      <formula>$T1958="ENVIO OS"</formula>
    </cfRule>
    <cfRule type="expression" dxfId="38096" priority="7736">
      <formula>$T1958="FINALIZADO"</formula>
    </cfRule>
    <cfRule type="expression" dxfId="38095" priority="7738">
      <formula>$T1958="ENVIO OS"</formula>
    </cfRule>
    <cfRule type="expression" dxfId="38094" priority="7739">
      <formula>$T1958="REINGRESO FINALIZADO"</formula>
    </cfRule>
    <cfRule type="expression" dxfId="38093" priority="7740">
      <formula>$T1958="ENVIO OS N2"</formula>
    </cfRule>
    <cfRule type="expression" dxfId="38092" priority="7741">
      <formula>$T1958="ENVIO OS N1"</formula>
    </cfRule>
    <cfRule type="expression" dxfId="38091" priority="7742">
      <formula>$T1958="FINALIZADO"</formula>
    </cfRule>
    <cfRule type="expression" dxfId="38090" priority="7743">
      <formula>$T1958=""</formula>
    </cfRule>
    <cfRule type="expression" dxfId="38089" priority="7734">
      <formula>$T1958="ENVIO OS N2"</formula>
    </cfRule>
    <cfRule type="expression" dxfId="38088" priority="7733">
      <formula>$T1958="REINGRESO FINALIZADO"</formula>
    </cfRule>
    <cfRule type="expression" dxfId="38087" priority="7737">
      <formula>$T1958=""</formula>
    </cfRule>
    <cfRule type="expression" dxfId="38086" priority="7735">
      <formula>$T1958="ENVIO OS N1"</formula>
    </cfRule>
  </conditionalFormatting>
  <conditionalFormatting sqref="D1983:E1983">
    <cfRule type="expression" dxfId="38085" priority="7322">
      <formula>$T1983="ENVIO OS N2"</formula>
    </cfRule>
    <cfRule type="expression" dxfId="38084" priority="7321">
      <formula>$T1983="REINGRESO FINALIZADO"</formula>
    </cfRule>
    <cfRule type="expression" dxfId="38083" priority="7320">
      <formula>$T1983="ENVIO OS"</formula>
    </cfRule>
    <cfRule type="expression" dxfId="38082" priority="7318">
      <formula>$T1983="FINALIZADO"</formula>
    </cfRule>
    <cfRule type="expression" dxfId="38081" priority="7316">
      <formula>$T1983="ENVIO OS N2"</formula>
    </cfRule>
    <cfRule type="expression" dxfId="38080" priority="7315">
      <formula>$T1983="REINGRESO FINALIZADO"</formula>
    </cfRule>
    <cfRule type="expression" dxfId="38079" priority="7319">
      <formula>$T1983=""</formula>
    </cfRule>
    <cfRule type="expression" dxfId="38078" priority="7317">
      <formula>$T1983="ENVIO OS N1"</formula>
    </cfRule>
    <cfRule type="expression" dxfId="38077" priority="7326">
      <formula>$T1983="ENVIO OS"</formula>
    </cfRule>
    <cfRule type="expression" dxfId="38076" priority="7325">
      <formula>$T1983=""</formula>
    </cfRule>
    <cfRule type="expression" dxfId="38075" priority="7324">
      <formula>$T1983="FINALIZADO"</formula>
    </cfRule>
    <cfRule type="expression" dxfId="38074" priority="7323">
      <formula>$T1983="ENVIO OS N1"</formula>
    </cfRule>
  </conditionalFormatting>
  <conditionalFormatting sqref="D2153:E2153">
    <cfRule type="expression" dxfId="38073" priority="5913">
      <formula>$T2153="ENVIO OS N1"</formula>
    </cfRule>
    <cfRule type="expression" dxfId="38072" priority="5994">
      <formula>$T2153="FINALIZADO"</formula>
    </cfRule>
    <cfRule type="expression" dxfId="38071" priority="5995">
      <formula>$T2153=""</formula>
    </cfRule>
    <cfRule type="expression" dxfId="38070" priority="5996">
      <formula>$T2153="ENVIO OS"</formula>
    </cfRule>
    <cfRule type="expression" dxfId="38069" priority="5991">
      <formula>$T2153="REINGRESO FINALIZADO"</formula>
    </cfRule>
    <cfRule type="expression" dxfId="38068" priority="5992">
      <formula>$T2153="ENVIO OS N2"</formula>
    </cfRule>
    <cfRule type="expression" dxfId="38067" priority="5993">
      <formula>$T2153="ENVIO OS N1"</formula>
    </cfRule>
    <cfRule type="expression" dxfId="38066" priority="5912">
      <formula>$T2153="ENVIO OS N2"</formula>
    </cfRule>
    <cfRule type="expression" dxfId="38065" priority="5911">
      <formula>$T2153="REINGRESO FINALIZADO"</formula>
    </cfRule>
    <cfRule type="expression" dxfId="38064" priority="5916">
      <formula>$T2153="ENVIO OS"</formula>
    </cfRule>
    <cfRule type="expression" dxfId="38063" priority="5915">
      <formula>$T2153=""</formula>
    </cfRule>
    <cfRule type="expression" dxfId="38062" priority="5914">
      <formula>$T2153="FINALIZADO"</formula>
    </cfRule>
  </conditionalFormatting>
  <conditionalFormatting sqref="D2212:E2212">
    <cfRule type="expression" dxfId="38061" priority="4617">
      <formula>$T2212="FINALIZADO"</formula>
    </cfRule>
    <cfRule type="expression" dxfId="38060" priority="4609">
      <formula>$T2212="ENVIO OS N2"</formula>
    </cfRule>
    <cfRule type="expression" dxfId="38059" priority="4613">
      <formula>$T2212="ENVIO OS"</formula>
    </cfRule>
    <cfRule type="expression" dxfId="38058" priority="4610">
      <formula>$T2212="ENVIO OS N1"</formula>
    </cfRule>
    <cfRule type="expression" dxfId="38057" priority="4616">
      <formula>$T2212="ENVIO OS N1"</formula>
    </cfRule>
    <cfRule type="expression" dxfId="38056" priority="4618">
      <formula>$T2212=""</formula>
    </cfRule>
    <cfRule type="expression" dxfId="38055" priority="4611">
      <formula>$T2212="FINALIZADO"</formula>
    </cfRule>
    <cfRule type="expression" dxfId="38054" priority="4615">
      <formula>$T2212="ENVIO OS N2"</formula>
    </cfRule>
    <cfRule type="expression" dxfId="38053" priority="4614">
      <formula>$T2212="REINGRESO FINALIZADO"</formula>
    </cfRule>
    <cfRule type="expression" dxfId="38052" priority="4619">
      <formula>$T2212="ENVIO OS"</formula>
    </cfRule>
    <cfRule type="expression" dxfId="38051" priority="4608">
      <formula>$T2212="REINGRESO FINALIZADO"</formula>
    </cfRule>
    <cfRule type="expression" dxfId="38050" priority="4612">
      <formula>$T2212=""</formula>
    </cfRule>
  </conditionalFormatting>
  <conditionalFormatting sqref="D2286:E2286">
    <cfRule type="expression" dxfId="38049" priority="2921">
      <formula>$T2286="REINGRESO FINALIZADO"</formula>
    </cfRule>
    <cfRule type="expression" dxfId="38048" priority="2923">
      <formula>$T2286="ENVIO OS N1"</formula>
    </cfRule>
    <cfRule type="expression" dxfId="38047" priority="2924">
      <formula>$T2286="FINALIZADO"</formula>
    </cfRule>
    <cfRule type="expression" dxfId="38046" priority="2925">
      <formula>$T2286=""</formula>
    </cfRule>
    <cfRule type="expression" dxfId="38045" priority="2926">
      <formula>$T2286="ENVIO OS"</formula>
    </cfRule>
    <cfRule type="expression" dxfId="38044" priority="2841">
      <formula>$T2286="REINGRESO FINALIZADO"</formula>
    </cfRule>
    <cfRule type="expression" dxfId="38043" priority="2922">
      <formula>$T2286="ENVIO OS N2"</formula>
    </cfRule>
    <cfRule type="expression" dxfId="38042" priority="2842">
      <formula>$T2286="ENVIO OS N2"</formula>
    </cfRule>
    <cfRule type="expression" dxfId="38041" priority="2843">
      <formula>$T2286="ENVIO OS N1"</formula>
    </cfRule>
    <cfRule type="expression" dxfId="38040" priority="2844">
      <formula>$T2286="FINALIZADO"</formula>
    </cfRule>
    <cfRule type="expression" dxfId="38039" priority="2845">
      <formula>$T2286=""</formula>
    </cfRule>
    <cfRule type="expression" dxfId="38038" priority="2846">
      <formula>$T2286="ENVIO OS"</formula>
    </cfRule>
  </conditionalFormatting>
  <conditionalFormatting sqref="D2370:E2370">
    <cfRule type="expression" dxfId="38037" priority="2085">
      <formula>$T2370="ENVIO OS N1"</formula>
    </cfRule>
    <cfRule type="expression" dxfId="38036" priority="2086">
      <formula>$T2370="FINALIZADO"</formula>
    </cfRule>
    <cfRule type="expression" dxfId="38035" priority="2097">
      <formula>$T2370=""</formula>
    </cfRule>
    <cfRule type="expression" dxfId="38034" priority="2084">
      <formula>$T2370="ENVIO OS N2"</formula>
    </cfRule>
    <cfRule type="expression" dxfId="38033" priority="2083">
      <formula>$T2370="REINGRESO FINALIZADO"</formula>
    </cfRule>
    <cfRule type="expression" dxfId="38032" priority="2087">
      <formula>$T2370=""</formula>
    </cfRule>
    <cfRule type="expression" dxfId="38031" priority="2098">
      <formula>$T2370="ENVIO OS"</formula>
    </cfRule>
    <cfRule type="expression" dxfId="38030" priority="2095">
      <formula>$T2370="ENVIO OS N1"</formula>
    </cfRule>
    <cfRule type="expression" dxfId="38029" priority="2096">
      <formula>$T2370="FINALIZADO"</formula>
    </cfRule>
    <cfRule type="expression" dxfId="38028" priority="2093">
      <formula>$T2370="REINGRESO FINALIZADO"</formula>
    </cfRule>
    <cfRule type="expression" dxfId="38027" priority="2088">
      <formula>$T2370="ENVIO OS"</formula>
    </cfRule>
    <cfRule type="expression" dxfId="38026" priority="2094">
      <formula>$T2370="ENVIO OS N2"</formula>
    </cfRule>
  </conditionalFormatting>
  <conditionalFormatting sqref="D2382:E2382">
    <cfRule type="expression" dxfId="38025" priority="1832">
      <formula>$T2382="ENVIO OS N2"</formula>
    </cfRule>
    <cfRule type="expression" dxfId="38024" priority="1821">
      <formula>$T2382="REINGRESO FINALIZADO"</formula>
    </cfRule>
    <cfRule type="expression" dxfId="38023" priority="1822">
      <formula>$T2382="ENVIO OS N2"</formula>
    </cfRule>
    <cfRule type="expression" dxfId="38022" priority="1831">
      <formula>$T2382="REINGRESO FINALIZADO"</formula>
    </cfRule>
    <cfRule type="expression" dxfId="38021" priority="1826">
      <formula>$T2382="ENVIO OS"</formula>
    </cfRule>
    <cfRule type="expression" dxfId="38020" priority="1836">
      <formula>$T2382="ENVIO OS"</formula>
    </cfRule>
    <cfRule type="expression" dxfId="38019" priority="1823">
      <formula>$T2382="ENVIO OS N1"</formula>
    </cfRule>
    <cfRule type="expression" dxfId="38018" priority="1824">
      <formula>$T2382="FINALIZADO"</formula>
    </cfRule>
    <cfRule type="expression" dxfId="38017" priority="1835">
      <formula>$T2382=""</formula>
    </cfRule>
    <cfRule type="expression" dxfId="38016" priority="1834">
      <formula>$T2382="FINALIZADO"</formula>
    </cfRule>
    <cfRule type="expression" dxfId="38015" priority="1833">
      <formula>$T2382="ENVIO OS N1"</formula>
    </cfRule>
    <cfRule type="expression" dxfId="38014" priority="1825">
      <formula>$T2382=""</formula>
    </cfRule>
  </conditionalFormatting>
  <conditionalFormatting sqref="D2424:E2424">
    <cfRule type="expression" dxfId="38013" priority="1163">
      <formula>$T2424=""</formula>
    </cfRule>
    <cfRule type="expression" dxfId="38012" priority="1153">
      <formula>$T2424="REINGRESO FINALIZADO"</formula>
    </cfRule>
    <cfRule type="expression" dxfId="38011" priority="1154">
      <formula>$T2424="ENVIO OS N2"</formula>
    </cfRule>
    <cfRule type="expression" dxfId="38010" priority="1164">
      <formula>$T2424="ENVIO OS"</formula>
    </cfRule>
    <cfRule type="expression" dxfId="38009" priority="1156">
      <formula>$T2424="FINALIZADO"</formula>
    </cfRule>
    <cfRule type="expression" dxfId="38008" priority="1157">
      <formula>$T2424=""</formula>
    </cfRule>
    <cfRule type="expression" dxfId="38007" priority="1158">
      <formula>$T2424="ENVIO OS"</formula>
    </cfRule>
    <cfRule type="expression" dxfId="38006" priority="1155">
      <formula>$T2424="ENVIO OS N1"</formula>
    </cfRule>
    <cfRule type="expression" dxfId="38005" priority="1159">
      <formula>$T2424="REINGRESO FINALIZADO"</formula>
    </cfRule>
    <cfRule type="expression" dxfId="38004" priority="1160">
      <formula>$T2424="ENVIO OS N2"</formula>
    </cfRule>
    <cfRule type="expression" dxfId="38003" priority="1161">
      <formula>$T2424="ENVIO OS N1"</formula>
    </cfRule>
    <cfRule type="expression" dxfId="38002" priority="1162">
      <formula>$T2424="FINALIZADO"</formula>
    </cfRule>
  </conditionalFormatting>
  <conditionalFormatting sqref="D1060:I1060">
    <cfRule type="expression" dxfId="38001" priority="48400">
      <formula>$T1060="ENVIO OS N2"</formula>
    </cfRule>
    <cfRule type="expression" dxfId="38000" priority="48394">
      <formula>$T1060="ENVIO OS"</formula>
    </cfRule>
    <cfRule type="expression" dxfId="37999" priority="48393">
      <formula>$T1060=""</formula>
    </cfRule>
    <cfRule type="expression" dxfId="37998" priority="48391">
      <formula>$T1060="ENVIO OS N1"</formula>
    </cfRule>
    <cfRule type="expression" dxfId="37997" priority="48390">
      <formula>$T1060="ENVIO OS N2"</formula>
    </cfRule>
    <cfRule type="expression" dxfId="37996" priority="48401">
      <formula>$T1060="ENVIO OS N1"</formula>
    </cfRule>
    <cfRule type="expression" dxfId="37995" priority="48389">
      <formula>$T1060="REINGRESO FINALIZADO"</formula>
    </cfRule>
    <cfRule type="expression" dxfId="37994" priority="48402">
      <formula>$T1060="FINALIZADO"</formula>
    </cfRule>
    <cfRule type="expression" dxfId="37993" priority="48399">
      <formula>$T1060="REINGRESO FINALIZADO"</formula>
    </cfRule>
    <cfRule type="expression" dxfId="37992" priority="48392">
      <formula>$T1060="FINALIZADO"</formula>
    </cfRule>
    <cfRule type="expression" dxfId="37991" priority="48404">
      <formula>$T1060="ENVIO OS"</formula>
    </cfRule>
    <cfRule type="expression" dxfId="37990" priority="48403">
      <formula>$T1060=""</formula>
    </cfRule>
  </conditionalFormatting>
  <conditionalFormatting sqref="D681:N681">
    <cfRule type="expression" dxfId="37989" priority="58603">
      <formula>$T681="ENVIO OS"</formula>
    </cfRule>
    <cfRule type="expression" dxfId="37988" priority="58601">
      <formula>$T681="FINALIZADO"</formula>
    </cfRule>
    <cfRule type="expression" dxfId="37987" priority="58602">
      <formula>$T681=""</formula>
    </cfRule>
  </conditionalFormatting>
  <conditionalFormatting sqref="E912">
    <cfRule type="expression" dxfId="37986" priority="54093">
      <formula>$T912="ENVIO OS"</formula>
    </cfRule>
    <cfRule type="expression" dxfId="37985" priority="54088">
      <formula>$T912="REINGRESO FINALIZADO"</formula>
    </cfRule>
    <cfRule type="expression" dxfId="37984" priority="54094">
      <formula>$T912="FINALIZADO"</formula>
    </cfRule>
    <cfRule type="expression" dxfId="37983" priority="54095">
      <formula>$T912=""</formula>
    </cfRule>
    <cfRule type="expression" dxfId="37982" priority="54096">
      <formula>$T912="ENVIO OS"</formula>
    </cfRule>
    <cfRule type="expression" dxfId="37981" priority="54089">
      <formula>$T912="ENVIO OS N2"</formula>
    </cfRule>
    <cfRule type="expression" dxfId="37980" priority="54090">
      <formula>$T912="ENVIO OS N1"</formula>
    </cfRule>
    <cfRule type="expression" dxfId="37979" priority="54091">
      <formula>$T912="FINALIZADO"</formula>
    </cfRule>
    <cfRule type="expression" dxfId="37978" priority="54092">
      <formula>$T912=""</formula>
    </cfRule>
  </conditionalFormatting>
  <conditionalFormatting sqref="E926">
    <cfRule type="expression" dxfId="37977" priority="53576">
      <formula>$T926="ENVIO OS"</formula>
    </cfRule>
    <cfRule type="expression" dxfId="37976" priority="53571">
      <formula>$T926="REINGRESO FINALIZADO"</formula>
    </cfRule>
    <cfRule type="expression" dxfId="37975" priority="53575">
      <formula>$T926=""</formula>
    </cfRule>
    <cfRule type="expression" dxfId="37974" priority="53574">
      <formula>$T926="FINALIZADO"</formula>
    </cfRule>
    <cfRule type="expression" dxfId="37973" priority="53573">
      <formula>$T926="ENVIO OS N1"</formula>
    </cfRule>
    <cfRule type="expression" dxfId="37972" priority="53572">
      <formula>$T926="ENVIO OS N2"</formula>
    </cfRule>
  </conditionalFormatting>
  <conditionalFormatting sqref="E946">
    <cfRule type="expression" dxfId="37971" priority="52997">
      <formula>$T946="ENVIO OS N1"</formula>
    </cfRule>
    <cfRule type="expression" dxfId="37970" priority="52996">
      <formula>$T946="ENVIO OS N2"</formula>
    </cfRule>
    <cfRule type="expression" dxfId="37969" priority="52995">
      <formula>$T946="REINGRESO FINALIZADO"</formula>
    </cfRule>
    <cfRule type="expression" dxfId="37968" priority="52994">
      <formula>$T946="ENVIO OS"</formula>
    </cfRule>
    <cfRule type="expression" dxfId="37967" priority="52993">
      <formula>$T946=""</formula>
    </cfRule>
    <cfRule type="expression" dxfId="37966" priority="52992">
      <formula>$T946="FINALIZADO"</formula>
    </cfRule>
    <cfRule type="expression" dxfId="37965" priority="52991">
      <formula>$T946="ENVIO OS N1"</formula>
    </cfRule>
    <cfRule type="expression" dxfId="37964" priority="52990">
      <formula>$T946="ENVIO OS N2"</formula>
    </cfRule>
    <cfRule type="expression" dxfId="37963" priority="52989">
      <formula>$T946="REINGRESO FINALIZADO"</formula>
    </cfRule>
    <cfRule type="expression" dxfId="37962" priority="53000">
      <formula>$T946="ENVIO OS"</formula>
    </cfRule>
    <cfRule type="expression" dxfId="37961" priority="52999">
      <formula>$T946=""</formula>
    </cfRule>
    <cfRule type="expression" dxfId="37960" priority="52998">
      <formula>$T946="FINALIZADO"</formula>
    </cfRule>
  </conditionalFormatting>
  <conditionalFormatting sqref="E948:E950">
    <cfRule type="expression" dxfId="37959" priority="52977">
      <formula>$T948="REINGRESO FINALIZADO"</formula>
    </cfRule>
    <cfRule type="expression" dxfId="37958" priority="52988">
      <formula>$T948="ENVIO OS"</formula>
    </cfRule>
    <cfRule type="expression" dxfId="37957" priority="52987">
      <formula>$T948=""</formula>
    </cfRule>
    <cfRule type="expression" dxfId="37956" priority="52985">
      <formula>$T948="ENVIO OS N1"</formula>
    </cfRule>
    <cfRule type="expression" dxfId="37955" priority="52981">
      <formula>$T948=""</formula>
    </cfRule>
    <cfRule type="expression" dxfId="37954" priority="52983">
      <formula>$T948="REINGRESO FINALIZADO"</formula>
    </cfRule>
    <cfRule type="expression" dxfId="37953" priority="52982">
      <formula>$T948="ENVIO OS"</formula>
    </cfRule>
    <cfRule type="expression" dxfId="37952" priority="52978">
      <formula>$T948="ENVIO OS N2"</formula>
    </cfRule>
    <cfRule type="expression" dxfId="37951" priority="52979">
      <formula>$T948="ENVIO OS N1"</formula>
    </cfRule>
    <cfRule type="expression" dxfId="37950" priority="52980">
      <formula>$T948="FINALIZADO"</formula>
    </cfRule>
    <cfRule type="expression" dxfId="37949" priority="52984">
      <formula>$T948="ENVIO OS N2"</formula>
    </cfRule>
    <cfRule type="expression" dxfId="37948" priority="52986">
      <formula>$T948="FINALIZADO"</formula>
    </cfRule>
  </conditionalFormatting>
  <conditionalFormatting sqref="E1007">
    <cfRule type="expression" dxfId="37947" priority="50648">
      <formula>$T1007="FINALIZADO"</formula>
    </cfRule>
    <cfRule type="expression" dxfId="37946" priority="50647">
      <formula>$T1007="ENVIO OS N1"</formula>
    </cfRule>
    <cfRule type="expression" dxfId="37945" priority="50646">
      <formula>$T1007="ENVIO OS N2"</formula>
    </cfRule>
    <cfRule type="expression" dxfId="37944" priority="50660">
      <formula>$T1007="ENVIO OS N1"</formula>
    </cfRule>
    <cfRule type="expression" dxfId="37943" priority="50645">
      <formula>$T1007="REINGRESO FINALIZADO"</formula>
    </cfRule>
    <cfRule type="expression" dxfId="37942" priority="50649">
      <formula>$T1007=""</formula>
    </cfRule>
    <cfRule type="expression" dxfId="37941" priority="50650">
      <formula>$T1007="ENVIO OS"</formula>
    </cfRule>
    <cfRule type="expression" dxfId="37940" priority="50658">
      <formula>$T1007="REINGRESO FINALIZADO"</formula>
    </cfRule>
    <cfRule type="expression" dxfId="37939" priority="50663">
      <formula>$T1007="ENVIO OS"</formula>
    </cfRule>
    <cfRule type="expression" dxfId="37938" priority="50662">
      <formula>$T1007=""</formula>
    </cfRule>
    <cfRule type="expression" dxfId="37937" priority="50661">
      <formula>$T1007="FINALIZADO"</formula>
    </cfRule>
    <cfRule type="expression" dxfId="37936" priority="50659">
      <formula>$T1007="ENVIO OS N2"</formula>
    </cfRule>
  </conditionalFormatting>
  <conditionalFormatting sqref="E1039">
    <cfRule type="expression" dxfId="37935" priority="48955">
      <formula>$T1039="ENVIO OS N1"</formula>
    </cfRule>
    <cfRule type="expression" dxfId="37934" priority="48958">
      <formula>$T1039="ENVIO OS"</formula>
    </cfRule>
    <cfRule type="expression" dxfId="37933" priority="48957">
      <formula>$T1039=""</formula>
    </cfRule>
    <cfRule type="expression" dxfId="37932" priority="48956">
      <formula>$T1039="FINALIZADO"</formula>
    </cfRule>
    <cfRule type="expression" dxfId="37931" priority="48949">
      <formula>$T1039="ENVIO OS N1"</formula>
    </cfRule>
    <cfRule type="expression" dxfId="37930" priority="48954">
      <formula>$T1039="ENVIO OS N2"</formula>
    </cfRule>
    <cfRule type="expression" dxfId="37929" priority="48953">
      <formula>$T1039="REINGRESO FINALIZADO"</formula>
    </cfRule>
    <cfRule type="expression" dxfId="37928" priority="48952">
      <formula>$T1039="ENVIO OS"</formula>
    </cfRule>
    <cfRule type="expression" dxfId="37927" priority="48947">
      <formula>$T1039="REINGRESO FINALIZADO"</formula>
    </cfRule>
    <cfRule type="expression" dxfId="37926" priority="48948">
      <formula>$T1039="ENVIO OS N2"</formula>
    </cfRule>
    <cfRule type="expression" dxfId="37925" priority="48950">
      <formula>$T1039="FINALIZADO"</formula>
    </cfRule>
    <cfRule type="expression" dxfId="37924" priority="48951">
      <formula>$T1039=""</formula>
    </cfRule>
  </conditionalFormatting>
  <conditionalFormatting sqref="E1074">
    <cfRule type="expression" dxfId="37923" priority="48133">
      <formula>$T1074="FINALIZADO"</formula>
    </cfRule>
    <cfRule type="expression" dxfId="37922" priority="48125">
      <formula>$T1074="ENVIO OS N2"</formula>
    </cfRule>
    <cfRule type="expression" dxfId="37921" priority="48135">
      <formula>$T1074="ENVIO OS"</formula>
    </cfRule>
    <cfRule type="expression" dxfId="37920" priority="48134">
      <formula>$T1074=""</formula>
    </cfRule>
    <cfRule type="expression" dxfId="37919" priority="48132">
      <formula>$T1074="ENVIO OS N1"</formula>
    </cfRule>
    <cfRule type="expression" dxfId="37918" priority="48128">
      <formula>$T1074=""</formula>
    </cfRule>
    <cfRule type="expression" dxfId="37917" priority="48131">
      <formula>$T1074="ENVIO OS N2"</formula>
    </cfRule>
    <cfRule type="expression" dxfId="37916" priority="48130">
      <formula>$T1074="REINGRESO FINALIZADO"</formula>
    </cfRule>
    <cfRule type="expression" dxfId="37915" priority="48129">
      <formula>$T1074="ENVIO OS"</formula>
    </cfRule>
    <cfRule type="expression" dxfId="37914" priority="48126">
      <formula>$T1074="ENVIO OS N1"</formula>
    </cfRule>
    <cfRule type="expression" dxfId="37913" priority="48127">
      <formula>$T1074="FINALIZADO"</formula>
    </cfRule>
    <cfRule type="expression" dxfId="37912" priority="48124">
      <formula>$T1074="REINGRESO FINALIZADO"</formula>
    </cfRule>
  </conditionalFormatting>
  <conditionalFormatting sqref="E1141">
    <cfRule type="expression" dxfId="37911" priority="43293">
      <formula>$T1141="ENVIO OS N2"</formula>
    </cfRule>
    <cfRule type="expression" dxfId="37910" priority="43295">
      <formula>$T1141="FINALIZADO"</formula>
    </cfRule>
    <cfRule type="expression" dxfId="37909" priority="43289">
      <formula>$T1141="FINALIZADO"</formula>
    </cfRule>
    <cfRule type="expression" dxfId="37908" priority="43286">
      <formula>$T1141="REINGRESO FINALIZADO"</formula>
    </cfRule>
    <cfRule type="expression" dxfId="37907" priority="43288">
      <formula>$T1141="ENVIO OS N1"</formula>
    </cfRule>
    <cfRule type="expression" dxfId="37906" priority="43287">
      <formula>$T1141="ENVIO OS N2"</formula>
    </cfRule>
    <cfRule type="expression" dxfId="37905" priority="43296">
      <formula>$T1141=""</formula>
    </cfRule>
    <cfRule type="expression" dxfId="37904" priority="43294">
      <formula>$T1141="ENVIO OS N1"</formula>
    </cfRule>
    <cfRule type="expression" dxfId="37903" priority="43292">
      <formula>$T1141="REINGRESO FINALIZADO"</formula>
    </cfRule>
    <cfRule type="expression" dxfId="37902" priority="43297">
      <formula>$T1141="ENVIO OS"</formula>
    </cfRule>
    <cfRule type="expression" dxfId="37901" priority="43291">
      <formula>$T1141="ENVIO OS"</formula>
    </cfRule>
    <cfRule type="expression" dxfId="37900" priority="43290">
      <formula>$T1141=""</formula>
    </cfRule>
  </conditionalFormatting>
  <conditionalFormatting sqref="E1164">
    <cfRule type="expression" dxfId="37899" priority="42532">
      <formula>$T1164="FINALIZADO"</formula>
    </cfRule>
    <cfRule type="expression" dxfId="37898" priority="42526">
      <formula>$T1164="FINALIZADO"</formula>
    </cfRule>
    <cfRule type="expression" dxfId="37897" priority="42530">
      <formula>$T1164="ENVIO OS N2"</formula>
    </cfRule>
    <cfRule type="expression" dxfId="37896" priority="42528">
      <formula>$T1164="ENVIO OS"</formula>
    </cfRule>
    <cfRule type="expression" dxfId="37895" priority="42525">
      <formula>$T1164="ENVIO OS N1"</formula>
    </cfRule>
    <cfRule type="expression" dxfId="37894" priority="42529">
      <formula>$T1164="REINGRESO FINALIZADO"</formula>
    </cfRule>
    <cfRule type="expression" dxfId="37893" priority="42534">
      <formula>$T1164="ENVIO OS"</formula>
    </cfRule>
    <cfRule type="expression" dxfId="37892" priority="42531">
      <formula>$T1164="ENVIO OS N1"</formula>
    </cfRule>
    <cfRule type="expression" dxfId="37891" priority="42527">
      <formula>$T1164=""</formula>
    </cfRule>
    <cfRule type="expression" dxfId="37890" priority="42533">
      <formula>$T1164=""</formula>
    </cfRule>
    <cfRule type="expression" dxfId="37889" priority="42523">
      <formula>$T1164="REINGRESO FINALIZADO"</formula>
    </cfRule>
    <cfRule type="expression" dxfId="37888" priority="42524">
      <formula>$T1164="ENVIO OS N2"</formula>
    </cfRule>
  </conditionalFormatting>
  <conditionalFormatting sqref="E1178">
    <cfRule type="expression" dxfId="37887" priority="42146">
      <formula>$T1178="REINGRESO FINALIZADO"</formula>
    </cfRule>
    <cfRule type="expression" dxfId="37886" priority="42150">
      <formula>$T1178=""</formula>
    </cfRule>
    <cfRule type="expression" dxfId="37885" priority="42149">
      <formula>$T1178="FINALIZADO"</formula>
    </cfRule>
    <cfRule type="expression" dxfId="37884" priority="42148">
      <formula>$T1178="ENVIO OS N1"</formula>
    </cfRule>
    <cfRule type="expression" dxfId="37883" priority="42156">
      <formula>$T1178=""</formula>
    </cfRule>
    <cfRule type="expression" dxfId="37882" priority="42157">
      <formula>$T1178="ENVIO OS"</formula>
    </cfRule>
    <cfRule type="expression" dxfId="37881" priority="42147">
      <formula>$T1178="ENVIO OS N2"</formula>
    </cfRule>
    <cfRule type="expression" dxfId="37880" priority="42155">
      <formula>$T1178="FINALIZADO"</formula>
    </cfRule>
    <cfRule type="expression" dxfId="37879" priority="42154">
      <formula>$T1178="ENVIO OS N1"</formula>
    </cfRule>
    <cfRule type="expression" dxfId="37878" priority="42153">
      <formula>$T1178="ENVIO OS N2"</formula>
    </cfRule>
    <cfRule type="expression" dxfId="37877" priority="42152">
      <formula>$T1178="REINGRESO FINALIZADO"</formula>
    </cfRule>
    <cfRule type="expression" dxfId="37876" priority="42151">
      <formula>$T1178="ENVIO OS"</formula>
    </cfRule>
  </conditionalFormatting>
  <conditionalFormatting sqref="E1182">
    <cfRule type="expression" dxfId="37875" priority="41628">
      <formula>$T1182="ENVIO OS"</formula>
    </cfRule>
    <cfRule type="expression" dxfId="37874" priority="41630">
      <formula>$T1182="ENVIO OS N2"</formula>
    </cfRule>
    <cfRule type="expression" dxfId="37873" priority="41632">
      <formula>$T1182="FINALIZADO"</formula>
    </cfRule>
    <cfRule type="expression" dxfId="37872" priority="41633">
      <formula>$T1182=""</formula>
    </cfRule>
    <cfRule type="expression" dxfId="37871" priority="41634">
      <formula>$T1182="ENVIO OS"</formula>
    </cfRule>
    <cfRule type="expression" dxfId="37870" priority="41626">
      <formula>$T1182="FINALIZADO"</formula>
    </cfRule>
    <cfRule type="expression" dxfId="37869" priority="41629">
      <formula>$T1182="REINGRESO FINALIZADO"</formula>
    </cfRule>
    <cfRule type="expression" dxfId="37868" priority="41623">
      <formula>$T1182="REINGRESO FINALIZADO"</formula>
    </cfRule>
    <cfRule type="expression" dxfId="37867" priority="41624">
      <formula>$T1182="ENVIO OS N2"</formula>
    </cfRule>
    <cfRule type="expression" dxfId="37866" priority="41625">
      <formula>$T1182="ENVIO OS N1"</formula>
    </cfRule>
    <cfRule type="expression" dxfId="37865" priority="41627">
      <formula>$T1182=""</formula>
    </cfRule>
    <cfRule type="expression" dxfId="37864" priority="41631">
      <formula>$T1182="ENVIO OS N1"</formula>
    </cfRule>
  </conditionalFormatting>
  <conditionalFormatting sqref="E1248">
    <cfRule type="expression" dxfId="37863" priority="38407">
      <formula>$T1248="FINALIZADO"</formula>
    </cfRule>
    <cfRule type="expression" dxfId="37862" priority="38408">
      <formula>$T1248=""</formula>
    </cfRule>
    <cfRule type="expression" dxfId="37861" priority="38410">
      <formula>$T1248="REINGRESO FINALIZADO"</formula>
    </cfRule>
    <cfRule type="expression" dxfId="37860" priority="38411">
      <formula>$T1248="ENVIO OS N2"</formula>
    </cfRule>
    <cfRule type="expression" dxfId="37859" priority="38413">
      <formula>$T1248="FINALIZADO"</formula>
    </cfRule>
    <cfRule type="expression" dxfId="37858" priority="38404">
      <formula>$T1248="REINGRESO FINALIZADO"</formula>
    </cfRule>
    <cfRule type="expression" dxfId="37857" priority="38412">
      <formula>$T1248="ENVIO OS N1"</formula>
    </cfRule>
    <cfRule type="expression" dxfId="37856" priority="38406">
      <formula>$T1248="ENVIO OS N1"</formula>
    </cfRule>
    <cfRule type="expression" dxfId="37855" priority="38414">
      <formula>$T1248=""</formula>
    </cfRule>
    <cfRule type="expression" dxfId="37854" priority="38405">
      <formula>$T1248="ENVIO OS N2"</formula>
    </cfRule>
    <cfRule type="expression" dxfId="37853" priority="38415">
      <formula>$T1248="ENVIO OS"</formula>
    </cfRule>
    <cfRule type="expression" dxfId="37852" priority="38409">
      <formula>$T1248="ENVIO OS"</formula>
    </cfRule>
  </conditionalFormatting>
  <conditionalFormatting sqref="E1268">
    <cfRule type="expression" dxfId="37851" priority="37290">
      <formula>$T1268="ENVIO OS N2"</formula>
    </cfRule>
    <cfRule type="expression" dxfId="37850" priority="37294">
      <formula>$T1268="ENVIO OS"</formula>
    </cfRule>
    <cfRule type="expression" dxfId="37849" priority="37291">
      <formula>$T1268="ENVIO OS N1"</formula>
    </cfRule>
    <cfRule type="expression" dxfId="37848" priority="37292">
      <formula>$T1268="FINALIZADO"</formula>
    </cfRule>
    <cfRule type="expression" dxfId="37847" priority="37287">
      <formula>$T1268=""</formula>
    </cfRule>
    <cfRule type="expression" dxfId="37846" priority="37283">
      <formula>$T1268="REINGRESO FINALIZADO"</formula>
    </cfRule>
    <cfRule type="expression" dxfId="37845" priority="37285">
      <formula>$T1268="ENVIO OS N1"</formula>
    </cfRule>
    <cfRule type="expression" dxfId="37844" priority="37286">
      <formula>$T1268="FINALIZADO"</formula>
    </cfRule>
    <cfRule type="expression" dxfId="37843" priority="37288">
      <formula>$T1268="ENVIO OS"</formula>
    </cfRule>
    <cfRule type="expression" dxfId="37842" priority="37289">
      <formula>$T1268="REINGRESO FINALIZADO"</formula>
    </cfRule>
    <cfRule type="expression" dxfId="37841" priority="37284">
      <formula>$T1268="ENVIO OS N2"</formula>
    </cfRule>
    <cfRule type="expression" dxfId="37840" priority="37293">
      <formula>$T1268=""</formula>
    </cfRule>
  </conditionalFormatting>
  <conditionalFormatting sqref="E1303">
    <cfRule type="expression" dxfId="37839" priority="33959">
      <formula>$T1303="FINALIZADO"</formula>
    </cfRule>
    <cfRule type="expression" dxfId="37838" priority="33960">
      <formula>$T1303=""</formula>
    </cfRule>
    <cfRule type="expression" dxfId="37837" priority="33961">
      <formula>$T1303="ENVIO OS"</formula>
    </cfRule>
    <cfRule type="expression" dxfId="37836" priority="33951">
      <formula>$T1303="ENVIO OS N2"</formula>
    </cfRule>
    <cfRule type="expression" dxfId="37835" priority="33950">
      <formula>$T1303="REINGRESO FINALIZADO"</formula>
    </cfRule>
    <cfRule type="expression" dxfId="37834" priority="33952">
      <formula>$T1303="ENVIO OS N1"</formula>
    </cfRule>
    <cfRule type="expression" dxfId="37833" priority="33954">
      <formula>$T1303=""</formula>
    </cfRule>
    <cfRule type="expression" dxfId="37832" priority="33955">
      <formula>$T1303="ENVIO OS"</formula>
    </cfRule>
    <cfRule type="expression" dxfId="37831" priority="33956">
      <formula>$T1303="REINGRESO FINALIZADO"</formula>
    </cfRule>
    <cfRule type="expression" dxfId="37830" priority="33953">
      <formula>$T1303="FINALIZADO"</formula>
    </cfRule>
    <cfRule type="expression" dxfId="37829" priority="33957">
      <formula>$T1303="ENVIO OS N2"</formula>
    </cfRule>
    <cfRule type="expression" dxfId="37828" priority="33958">
      <formula>$T1303="ENVIO OS N1"</formula>
    </cfRule>
  </conditionalFormatting>
  <conditionalFormatting sqref="E1344">
    <cfRule type="expression" dxfId="37827" priority="31038">
      <formula>$T1344="REINGRESO FINALIZADO"</formula>
    </cfRule>
    <cfRule type="expression" dxfId="37826" priority="31032">
      <formula>$T1344="REINGRESO FINALIZADO"</formula>
    </cfRule>
    <cfRule type="expression" dxfId="37825" priority="31033">
      <formula>$T1344="ENVIO OS N2"</formula>
    </cfRule>
    <cfRule type="expression" dxfId="37824" priority="31034">
      <formula>$T1344="ENVIO OS N1"</formula>
    </cfRule>
    <cfRule type="expression" dxfId="37823" priority="31035">
      <formula>$T1344="FINALIZADO"</formula>
    </cfRule>
    <cfRule type="expression" dxfId="37822" priority="31041">
      <formula>$T1344="FINALIZADO"</formula>
    </cfRule>
    <cfRule type="expression" dxfId="37821" priority="31036">
      <formula>$T1344=""</formula>
    </cfRule>
    <cfRule type="expression" dxfId="37820" priority="31037">
      <formula>$T1344="ENVIO OS"</formula>
    </cfRule>
    <cfRule type="expression" dxfId="37819" priority="31043">
      <formula>$T1344="ENVIO OS"</formula>
    </cfRule>
    <cfRule type="expression" dxfId="37818" priority="31040">
      <formula>$T1344="ENVIO OS N1"</formula>
    </cfRule>
    <cfRule type="expression" dxfId="37817" priority="31039">
      <formula>$T1344="ENVIO OS N2"</formula>
    </cfRule>
    <cfRule type="expression" dxfId="37816" priority="31042">
      <formula>$T1344=""</formula>
    </cfRule>
  </conditionalFormatting>
  <conditionalFormatting sqref="E1383">
    <cfRule type="expression" dxfId="37815" priority="26045">
      <formula>$T1383="ENVIO OS"</formula>
    </cfRule>
    <cfRule type="expression" dxfId="37814" priority="26044">
      <formula>$T1383=""</formula>
    </cfRule>
    <cfRule type="expression" dxfId="37813" priority="26043">
      <formula>$T1383="FINALIZADO"</formula>
    </cfRule>
    <cfRule type="expression" dxfId="37812" priority="26042">
      <formula>$T1383="ENVIO OS N1"</formula>
    </cfRule>
    <cfRule type="expression" dxfId="37811" priority="26040">
      <formula>$T1383="REINGRESO FINALIZADO"</formula>
    </cfRule>
    <cfRule type="expression" dxfId="37810" priority="26041">
      <formula>$T1383="ENVIO OS N2"</formula>
    </cfRule>
  </conditionalFormatting>
  <conditionalFormatting sqref="E1397:E1400">
    <cfRule type="expression" dxfId="37809" priority="27358">
      <formula>$T1397=""</formula>
    </cfRule>
    <cfRule type="expression" dxfId="37808" priority="27357">
      <formula>$T1397="FINALIZADO"</formula>
    </cfRule>
    <cfRule type="expression" dxfId="37807" priority="27356">
      <formula>$T1397="ENVIO OS N1"</formula>
    </cfRule>
    <cfRule type="expression" dxfId="37806" priority="27355">
      <formula>$T1397="ENVIO OS N2"</formula>
    </cfRule>
    <cfRule type="expression" dxfId="37805" priority="27352">
      <formula>$T1397=""</formula>
    </cfRule>
    <cfRule type="expression" dxfId="37804" priority="27351">
      <formula>$T1397="FINALIZADO"</formula>
    </cfRule>
    <cfRule type="expression" dxfId="37803" priority="27350">
      <formula>$T1397="ENVIO OS N1"</formula>
    </cfRule>
    <cfRule type="expression" dxfId="37802" priority="27359">
      <formula>$T1397="ENVIO OS"</formula>
    </cfRule>
    <cfRule type="expression" dxfId="37801" priority="27349">
      <formula>$T1397="ENVIO OS N2"</formula>
    </cfRule>
    <cfRule type="expression" dxfId="37800" priority="27354">
      <formula>$T1397="REINGRESO FINALIZADO"</formula>
    </cfRule>
    <cfRule type="expression" dxfId="37799" priority="27348">
      <formula>$T1397="REINGRESO FINALIZADO"</formula>
    </cfRule>
    <cfRule type="expression" dxfId="37798" priority="27353">
      <formula>$T1397="ENVIO OS"</formula>
    </cfRule>
  </conditionalFormatting>
  <conditionalFormatting sqref="E1419:E1424">
    <cfRule type="expression" dxfId="37797" priority="25161">
      <formula>$T1419=""</formula>
    </cfRule>
    <cfRule type="expression" dxfId="37796" priority="25160">
      <formula>$T1419="FINALIZADO"</formula>
    </cfRule>
    <cfRule type="expression" dxfId="37795" priority="25162">
      <formula>$T1419="ENVIO OS"</formula>
    </cfRule>
    <cfRule type="expression" dxfId="37794" priority="25158">
      <formula>$T1419="ENVIO OS N2"</formula>
    </cfRule>
    <cfRule type="expression" dxfId="37793" priority="25157">
      <formula>$T1419="REINGRESO FINALIZADO"</formula>
    </cfRule>
    <cfRule type="expression" dxfId="37792" priority="25159">
      <formula>$T1419="ENVIO OS N1"</formula>
    </cfRule>
    <cfRule type="expression" dxfId="37791" priority="25156">
      <formula>$T1419="ENVIO OS"</formula>
    </cfRule>
    <cfRule type="expression" dxfId="37790" priority="25155">
      <formula>$T1419=""</formula>
    </cfRule>
    <cfRule type="expression" dxfId="37789" priority="25154">
      <formula>$T1419="FINALIZADO"</formula>
    </cfRule>
    <cfRule type="expression" dxfId="37788" priority="25151">
      <formula>$T1419="REINGRESO FINALIZADO"</formula>
    </cfRule>
    <cfRule type="expression" dxfId="37787" priority="25152">
      <formula>$T1419="ENVIO OS N2"</formula>
    </cfRule>
    <cfRule type="expression" dxfId="37786" priority="25153">
      <formula>$T1419="ENVIO OS N1"</formula>
    </cfRule>
  </conditionalFormatting>
  <conditionalFormatting sqref="E1425">
    <cfRule type="expression" dxfId="37785" priority="25135">
      <formula>$T1425="ENVIO OS"</formula>
    </cfRule>
    <cfRule type="expression" dxfId="37784" priority="25131">
      <formula>$T1425="ENVIO OS N2"</formula>
    </cfRule>
    <cfRule type="expression" dxfId="37783" priority="25130">
      <formula>$T1425="REINGRESO FINALIZADO"</formula>
    </cfRule>
    <cfRule type="expression" dxfId="37782" priority="25132">
      <formula>$T1425="ENVIO OS N1"</formula>
    </cfRule>
    <cfRule type="expression" dxfId="37781" priority="25133">
      <formula>$T1425="FINALIZADO"</formula>
    </cfRule>
    <cfRule type="expression" dxfId="37780" priority="25134">
      <formula>$T1425=""</formula>
    </cfRule>
    <cfRule type="expression" dxfId="37779" priority="25136">
      <formula>$T1425="REINGRESO FINALIZADO"</formula>
    </cfRule>
    <cfRule type="expression" dxfId="37778" priority="25137">
      <formula>$T1425="ENVIO OS N2"</formula>
    </cfRule>
    <cfRule type="expression" dxfId="37777" priority="25139">
      <formula>$T1425="FINALIZADO"</formula>
    </cfRule>
    <cfRule type="expression" dxfId="37776" priority="25138">
      <formula>$T1425="ENVIO OS N1"</formula>
    </cfRule>
    <cfRule type="expression" dxfId="37775" priority="25140">
      <formula>$T1425=""</formula>
    </cfRule>
    <cfRule type="expression" dxfId="37774" priority="25141">
      <formula>$T1425="ENVIO OS"</formula>
    </cfRule>
  </conditionalFormatting>
  <conditionalFormatting sqref="E1430">
    <cfRule type="expression" dxfId="37773" priority="24869">
      <formula>$T1430="REINGRESO FINALIZADO"</formula>
    </cfRule>
    <cfRule type="expression" dxfId="37772" priority="24874">
      <formula>$T1430="ENVIO OS"</formula>
    </cfRule>
    <cfRule type="expression" dxfId="37771" priority="24872">
      <formula>$T1430="FINALIZADO"</formula>
    </cfRule>
    <cfRule type="expression" dxfId="37770" priority="24873">
      <formula>$T1430=""</formula>
    </cfRule>
    <cfRule type="expression" dxfId="37769" priority="24870">
      <formula>$T1430="ENVIO OS N2"</formula>
    </cfRule>
    <cfRule type="expression" dxfId="37768" priority="24871">
      <formula>$T1430="ENVIO OS N1"</formula>
    </cfRule>
  </conditionalFormatting>
  <conditionalFormatting sqref="E1434">
    <cfRule type="expression" dxfId="37767" priority="24625">
      <formula>$T1434="ENVIO OS N2"</formula>
    </cfRule>
    <cfRule type="expression" dxfId="37766" priority="24626">
      <formula>$T1434="ENVIO OS N1"</formula>
    </cfRule>
    <cfRule type="expression" dxfId="37765" priority="24627">
      <formula>$T1434="FINALIZADO"</formula>
    </cfRule>
    <cfRule type="expression" dxfId="37764" priority="24628">
      <formula>$T1434=""</formula>
    </cfRule>
    <cfRule type="expression" dxfId="37763" priority="24630">
      <formula>$T1434="REINGRESO FINALIZADO"</formula>
    </cfRule>
    <cfRule type="expression" dxfId="37762" priority="24635">
      <formula>$T1434="ENVIO OS"</formula>
    </cfRule>
    <cfRule type="expression" dxfId="37761" priority="24634">
      <formula>$T1434=""</formula>
    </cfRule>
    <cfRule type="expression" dxfId="37760" priority="24629">
      <formula>$T1434="ENVIO OS"</formula>
    </cfRule>
    <cfRule type="expression" dxfId="37759" priority="24631">
      <formula>$T1434="ENVIO OS N2"</formula>
    </cfRule>
    <cfRule type="expression" dxfId="37758" priority="24632">
      <formula>$T1434="ENVIO OS N1"</formula>
    </cfRule>
    <cfRule type="expression" dxfId="37757" priority="24633">
      <formula>$T1434="FINALIZADO"</formula>
    </cfRule>
    <cfRule type="expression" dxfId="37756" priority="24624">
      <formula>$T1434="REINGRESO FINALIZADO"</formula>
    </cfRule>
  </conditionalFormatting>
  <conditionalFormatting sqref="E1436">
    <cfRule type="expression" dxfId="37755" priority="24447">
      <formula>$T1436="REINGRESO FINALIZADO"</formula>
    </cfRule>
    <cfRule type="expression" dxfId="37754" priority="24455">
      <formula>$T1436="ENVIO OS"</formula>
    </cfRule>
    <cfRule type="expression" dxfId="37753" priority="24448">
      <formula>$T1436="ENVIO OS N2"</formula>
    </cfRule>
    <cfRule type="expression" dxfId="37752" priority="24452">
      <formula>$T1436="ENVIO OS"</formula>
    </cfRule>
    <cfRule type="expression" dxfId="37751" priority="24451">
      <formula>$T1436=""</formula>
    </cfRule>
    <cfRule type="expression" dxfId="37750" priority="24450">
      <formula>$T1436="FINALIZADO"</formula>
    </cfRule>
    <cfRule type="expression" dxfId="37749" priority="24449">
      <formula>$T1436="ENVIO OS N1"</formula>
    </cfRule>
    <cfRule type="expression" dxfId="37748" priority="24453">
      <formula>$T1436="FINALIZADO"</formula>
    </cfRule>
    <cfRule type="expression" dxfId="37747" priority="24454">
      <formula>$T1436=""</formula>
    </cfRule>
  </conditionalFormatting>
  <conditionalFormatting sqref="E1475">
    <cfRule type="expression" dxfId="37746" priority="23032">
      <formula>$T1475="ENVIO OS N1"</formula>
    </cfRule>
    <cfRule type="expression" dxfId="37745" priority="23034">
      <formula>$T1475=""</formula>
    </cfRule>
    <cfRule type="expression" dxfId="37744" priority="23030">
      <formula>$T1475="REINGRESO FINALIZADO"</formula>
    </cfRule>
    <cfRule type="expression" dxfId="37743" priority="23031">
      <formula>$T1475="ENVIO OS N2"</formula>
    </cfRule>
    <cfRule type="expression" dxfId="37742" priority="23035">
      <formula>$T1475="ENVIO OS"</formula>
    </cfRule>
    <cfRule type="expression" dxfId="37741" priority="23033">
      <formula>$T1475="FINALIZADO"</formula>
    </cfRule>
  </conditionalFormatting>
  <conditionalFormatting sqref="E1477">
    <cfRule type="expression" dxfId="37740" priority="22835">
      <formula>$T1477="FINALIZADO"</formula>
    </cfRule>
    <cfRule type="expression" dxfId="37739" priority="22840">
      <formula>$T1477="ENVIO OS N1"</formula>
    </cfRule>
    <cfRule type="expression" dxfId="37738" priority="22839">
      <formula>$T1477="ENVIO OS N2"</formula>
    </cfRule>
    <cfRule type="expression" dxfId="37737" priority="22838">
      <formula>$T1477="REINGRESO FINALIZADO"</formula>
    </cfRule>
    <cfRule type="expression" dxfId="37736" priority="22833">
      <formula>$T1477="ENVIO OS N2"</formula>
    </cfRule>
    <cfRule type="expression" dxfId="37735" priority="22832">
      <formula>$T1477="REINGRESO FINALIZADO"</formula>
    </cfRule>
    <cfRule type="expression" dxfId="37734" priority="22841">
      <formula>$T1477="FINALIZADO"</formula>
    </cfRule>
    <cfRule type="expression" dxfId="37733" priority="22842">
      <formula>$T1477=""</formula>
    </cfRule>
    <cfRule type="expression" dxfId="37732" priority="22834">
      <formula>$T1477="ENVIO OS N1"</formula>
    </cfRule>
    <cfRule type="expression" dxfId="37731" priority="22837">
      <formula>$T1477="ENVIO OS"</formula>
    </cfRule>
    <cfRule type="expression" dxfId="37730" priority="22836">
      <formula>$T1477=""</formula>
    </cfRule>
    <cfRule type="expression" dxfId="37729" priority="22843">
      <formula>$T1477="ENVIO OS"</formula>
    </cfRule>
  </conditionalFormatting>
  <conditionalFormatting sqref="E1478">
    <cfRule type="expression" dxfId="37728" priority="22604">
      <formula>$T1478="REINGRESO FINALIZADO"</formula>
    </cfRule>
    <cfRule type="expression" dxfId="37727" priority="22615">
      <formula>$T1478="ENVIO OS"</formula>
    </cfRule>
    <cfRule type="expression" dxfId="37726" priority="22612">
      <formula>$T1478="ENVIO OS N1"</formula>
    </cfRule>
    <cfRule type="expression" dxfId="37725" priority="22614">
      <formula>$T1478=""</formula>
    </cfRule>
    <cfRule type="expression" dxfId="37724" priority="22610">
      <formula>$T1478="REINGRESO FINALIZADO"</formula>
    </cfRule>
    <cfRule type="expression" dxfId="37723" priority="22609">
      <formula>$T1478="ENVIO OS"</formula>
    </cfRule>
    <cfRule type="expression" dxfId="37722" priority="22608">
      <formula>$T1478=""</formula>
    </cfRule>
    <cfRule type="expression" dxfId="37721" priority="22607">
      <formula>$T1478="FINALIZADO"</formula>
    </cfRule>
    <cfRule type="expression" dxfId="37720" priority="22606">
      <formula>$T1478="ENVIO OS N1"</formula>
    </cfRule>
    <cfRule type="expression" dxfId="37719" priority="22605">
      <formula>$T1478="ENVIO OS N2"</formula>
    </cfRule>
    <cfRule type="expression" dxfId="37718" priority="22613">
      <formula>$T1478="FINALIZADO"</formula>
    </cfRule>
    <cfRule type="expression" dxfId="37717" priority="22611">
      <formula>$T1478="ENVIO OS N2"</formula>
    </cfRule>
  </conditionalFormatting>
  <conditionalFormatting sqref="E1487">
    <cfRule type="expression" dxfId="37716" priority="22315">
      <formula>$T1487="ENVIO OS N2"</formula>
    </cfRule>
    <cfRule type="expression" dxfId="37715" priority="22316">
      <formula>$T1487="ENVIO OS N1"</formula>
    </cfRule>
    <cfRule type="expression" dxfId="37714" priority="22308">
      <formula>$T1487="REINGRESO FINALIZADO"</formula>
    </cfRule>
    <cfRule type="expression" dxfId="37713" priority="22318">
      <formula>$T1487=""</formula>
    </cfRule>
    <cfRule type="expression" dxfId="37712" priority="22319">
      <formula>$T1487="ENVIO OS"</formula>
    </cfRule>
    <cfRule type="expression" dxfId="37711" priority="22309">
      <formula>$T1487="ENVIO OS N2"</formula>
    </cfRule>
    <cfRule type="expression" dxfId="37710" priority="22317">
      <formula>$T1487="FINALIZADO"</formula>
    </cfRule>
    <cfRule type="expression" dxfId="37709" priority="22310">
      <formula>$T1487="ENVIO OS N1"</formula>
    </cfRule>
    <cfRule type="expression" dxfId="37708" priority="22311">
      <formula>$T1487="FINALIZADO"</formula>
    </cfRule>
    <cfRule type="expression" dxfId="37707" priority="22312">
      <formula>$T1487=""</formula>
    </cfRule>
    <cfRule type="expression" dxfId="37706" priority="22313">
      <formula>$T1487="ENVIO OS"</formula>
    </cfRule>
    <cfRule type="expression" dxfId="37705" priority="22314">
      <formula>$T1487="REINGRESO FINALIZADO"</formula>
    </cfRule>
  </conditionalFormatting>
  <conditionalFormatting sqref="E1489 T2172">
    <cfRule type="expression" dxfId="37704" priority="22097">
      <formula>$T1489="ENVIO OS"</formula>
    </cfRule>
    <cfRule type="expression" dxfId="37703" priority="22096">
      <formula>$T1489=""</formula>
    </cfRule>
    <cfRule type="expression" dxfId="37702" priority="22095">
      <formula>$T1489="FINALIZADO"</formula>
    </cfRule>
    <cfRule type="expression" dxfId="37701" priority="22100">
      <formula>$T1489="ENVIO OS N1"</formula>
    </cfRule>
    <cfRule type="expression" dxfId="37700" priority="22094">
      <formula>$T1489="ENVIO OS N1"</formula>
    </cfRule>
    <cfRule type="expression" dxfId="37699" priority="22092">
      <formula>$T1489="REINGRESO FINALIZADO"</formula>
    </cfRule>
    <cfRule type="expression" dxfId="37698" priority="21929">
      <formula>$T1489="ENVIO OS"</formula>
    </cfRule>
    <cfRule type="expression" dxfId="37697" priority="21928">
      <formula>$T1489=""</formula>
    </cfRule>
    <cfRule type="expression" dxfId="37696" priority="21926">
      <formula>$T1489="ENVIO OS N1"</formula>
    </cfRule>
    <cfRule type="expression" dxfId="37695" priority="21925">
      <formula>$T1489="ENVIO OS N2"</formula>
    </cfRule>
    <cfRule type="expression" dxfId="37694" priority="21924">
      <formula>$T1489="REINGRESO FINALIZADO"</formula>
    </cfRule>
    <cfRule type="expression" dxfId="37693" priority="22093">
      <formula>$T1489="ENVIO OS N2"</formula>
    </cfRule>
    <cfRule type="expression" dxfId="37692" priority="21927">
      <formula>$T1489="FINALIZADO"</formula>
    </cfRule>
    <cfRule type="expression" dxfId="37691" priority="22103">
      <formula>$T1489="ENVIO OS"</formula>
    </cfRule>
    <cfRule type="expression" dxfId="37690" priority="22102">
      <formula>$T1489=""</formula>
    </cfRule>
    <cfRule type="expression" dxfId="37689" priority="22101">
      <formula>$T1489="FINALIZADO"</formula>
    </cfRule>
    <cfRule type="expression" dxfId="37688" priority="22099">
      <formula>$T1489="ENVIO OS N2"</formula>
    </cfRule>
    <cfRule type="expression" dxfId="37687" priority="22098">
      <formula>$T1489="REINGRESO FINALIZADO"</formula>
    </cfRule>
  </conditionalFormatting>
  <conditionalFormatting sqref="E1503">
    <cfRule type="expression" dxfId="37686" priority="20602">
      <formula>$T1503=""</formula>
    </cfRule>
    <cfRule type="expression" dxfId="37685" priority="20601">
      <formula>$T1503="FINALIZADO"</formula>
    </cfRule>
    <cfRule type="expression" dxfId="37684" priority="20603">
      <formula>$T1503="ENVIO OS"</formula>
    </cfRule>
    <cfRule type="expression" dxfId="37683" priority="20600">
      <formula>$T1503="ENVIO OS N1"</formula>
    </cfRule>
    <cfRule type="expression" dxfId="37682" priority="20599">
      <formula>$T1503="ENVIO OS N2"</formula>
    </cfRule>
    <cfRule type="expression" dxfId="37681" priority="20598">
      <formula>$T1503="REINGRESO FINALIZADO"</formula>
    </cfRule>
    <cfRule type="expression" dxfId="37680" priority="20595">
      <formula>$T1503="FINALIZADO"</formula>
    </cfRule>
    <cfRule type="expression" dxfId="37679" priority="20594">
      <formula>$T1503="ENVIO OS N1"</formula>
    </cfRule>
    <cfRule type="expression" dxfId="37678" priority="20597">
      <formula>$T1503="ENVIO OS"</formula>
    </cfRule>
    <cfRule type="expression" dxfId="37677" priority="20596">
      <formula>$T1503=""</formula>
    </cfRule>
    <cfRule type="expression" dxfId="37676" priority="20593">
      <formula>$T1503="ENVIO OS N2"</formula>
    </cfRule>
    <cfRule type="expression" dxfId="37675" priority="20592">
      <formula>$T1503="REINGRESO FINALIZADO"</formula>
    </cfRule>
  </conditionalFormatting>
  <conditionalFormatting sqref="E1505">
    <cfRule type="expression" dxfId="37674" priority="20567">
      <formula>$T1505="ENVIO OS N1"</formula>
    </cfRule>
    <cfRule type="expression" dxfId="37673" priority="20566">
      <formula>$T1505="ENVIO OS N2"</formula>
    </cfRule>
    <cfRule type="expression" dxfId="37672" priority="20565">
      <formula>$T1505="REINGRESO FINALIZADO"</formula>
    </cfRule>
    <cfRule type="expression" dxfId="37671" priority="20402">
      <formula>$T1505="ENVIO OS"</formula>
    </cfRule>
    <cfRule type="expression" dxfId="37670" priority="20401">
      <formula>$T1505=""</formula>
    </cfRule>
    <cfRule type="expression" dxfId="37669" priority="20399">
      <formula>$T1505="ENVIO OS N1"</formula>
    </cfRule>
    <cfRule type="expression" dxfId="37668" priority="20400">
      <formula>$T1505="FINALIZADO"</formula>
    </cfRule>
    <cfRule type="expression" dxfId="37667" priority="20397">
      <formula>$T1505="REINGRESO FINALIZADO"</formula>
    </cfRule>
    <cfRule type="expression" dxfId="37666" priority="20398">
      <formula>$T1505="ENVIO OS N2"</formula>
    </cfRule>
    <cfRule type="expression" dxfId="37665" priority="20569">
      <formula>$T1505=""</formula>
    </cfRule>
    <cfRule type="expression" dxfId="37664" priority="20568">
      <formula>$T1505="FINALIZADO"</formula>
    </cfRule>
    <cfRule type="expression" dxfId="37663" priority="20570">
      <formula>$T1505="ENVIO OS"</formula>
    </cfRule>
  </conditionalFormatting>
  <conditionalFormatting sqref="E1526">
    <cfRule type="expression" dxfId="37662" priority="18324">
      <formula>$T1526="REINGRESO FINALIZADO"</formula>
    </cfRule>
    <cfRule type="expression" dxfId="37661" priority="18338">
      <formula>$T1526="ENVIO OS N1"</formula>
    </cfRule>
    <cfRule type="expression" dxfId="37660" priority="18336">
      <formula>$T1526="REINGRESO FINALIZADO"</formula>
    </cfRule>
    <cfRule type="expression" dxfId="37659" priority="18340">
      <formula>$T1526=""</formula>
    </cfRule>
    <cfRule type="expression" dxfId="37658" priority="18339">
      <formula>$T1526="FINALIZADO"</formula>
    </cfRule>
    <cfRule type="expression" dxfId="37657" priority="18325">
      <formula>$T1526="ENVIO OS N2"</formula>
    </cfRule>
    <cfRule type="expression" dxfId="37656" priority="18326">
      <formula>$T1526="ENVIO OS N1"</formula>
    </cfRule>
    <cfRule type="expression" dxfId="37655" priority="18341">
      <formula>$T1526="ENVIO OS"</formula>
    </cfRule>
    <cfRule type="expression" dxfId="37654" priority="18327">
      <formula>$T1526="FINALIZADO"</formula>
    </cfRule>
    <cfRule type="expression" dxfId="37653" priority="18328">
      <formula>$T1526=""</formula>
    </cfRule>
    <cfRule type="expression" dxfId="37652" priority="18329">
      <formula>$T1526="ENVIO OS"</formula>
    </cfRule>
    <cfRule type="expression" dxfId="37651" priority="18337">
      <formula>$T1526="ENVIO OS N2"</formula>
    </cfRule>
  </conditionalFormatting>
  <conditionalFormatting sqref="E1564">
    <cfRule type="expression" dxfId="37650" priority="16064">
      <formula>$T1564="ENVIO OS"</formula>
    </cfRule>
    <cfRule type="expression" dxfId="37649" priority="16059">
      <formula>$T1564="REINGRESO FINALIZADO"</formula>
    </cfRule>
    <cfRule type="expression" dxfId="37648" priority="16065">
      <formula>$T1564="REINGRESO FINALIZADO"</formula>
    </cfRule>
    <cfRule type="expression" dxfId="37647" priority="16062">
      <formula>$T1564="FINALIZADO"</formula>
    </cfRule>
    <cfRule type="expression" dxfId="37646" priority="16069">
      <formula>$T1564=""</formula>
    </cfRule>
    <cfRule type="expression" dxfId="37645" priority="16063">
      <formula>$T1564=""</formula>
    </cfRule>
    <cfRule type="expression" dxfId="37644" priority="16066">
      <formula>$T1564="ENVIO OS N2"</formula>
    </cfRule>
    <cfRule type="expression" dxfId="37643" priority="16070">
      <formula>$T1564="ENVIO OS"</formula>
    </cfRule>
    <cfRule type="expression" dxfId="37642" priority="16060">
      <formula>$T1564="ENVIO OS N2"</formula>
    </cfRule>
    <cfRule type="expression" dxfId="37641" priority="16061">
      <formula>$T1564="ENVIO OS N1"</formula>
    </cfRule>
    <cfRule type="expression" dxfId="37640" priority="16068">
      <formula>$T1564="FINALIZADO"</formula>
    </cfRule>
    <cfRule type="expression" dxfId="37639" priority="16067">
      <formula>$T1564="ENVIO OS N1"</formula>
    </cfRule>
  </conditionalFormatting>
  <conditionalFormatting sqref="E1586">
    <cfRule type="expression" dxfId="37638" priority="15499">
      <formula>$T1586="ENVIO OS N2"</formula>
    </cfRule>
    <cfRule type="expression" dxfId="37637" priority="15504">
      <formula>$T1586="REINGRESO FINALIZADO"</formula>
    </cfRule>
    <cfRule type="expression" dxfId="37636" priority="15506">
      <formula>$T1586="ENVIO OS N1"</formula>
    </cfRule>
    <cfRule type="expression" dxfId="37635" priority="15501">
      <formula>$T1586="FINALIZADO"</formula>
    </cfRule>
    <cfRule type="expression" dxfId="37634" priority="15505">
      <formula>$T1586="ENVIO OS N2"</formula>
    </cfRule>
    <cfRule type="expression" dxfId="37633" priority="15508">
      <formula>$T1586=""</formula>
    </cfRule>
    <cfRule type="expression" dxfId="37632" priority="15500">
      <formula>$T1586="ENVIO OS N1"</formula>
    </cfRule>
    <cfRule type="expression" dxfId="37631" priority="15503">
      <formula>$T1586="ENVIO OS"</formula>
    </cfRule>
    <cfRule type="expression" dxfId="37630" priority="15507">
      <formula>$T1586="FINALIZADO"</formula>
    </cfRule>
    <cfRule type="expression" dxfId="37629" priority="15502">
      <formula>$T1586=""</formula>
    </cfRule>
    <cfRule type="expression" dxfId="37628" priority="15509">
      <formula>$T1586="ENVIO OS"</formula>
    </cfRule>
    <cfRule type="expression" dxfId="37627" priority="15498">
      <formula>$T1586="REINGRESO FINALIZADO"</formula>
    </cfRule>
  </conditionalFormatting>
  <conditionalFormatting sqref="E1587">
    <cfRule type="expression" dxfId="37626" priority="15294">
      <formula>$T1587="REINGRESO FINALIZADO"</formula>
    </cfRule>
    <cfRule type="expression" dxfId="37625" priority="15299">
      <formula>$T1587="ENVIO OS"</formula>
    </cfRule>
    <cfRule type="expression" dxfId="37624" priority="15298">
      <formula>$T1587=""</formula>
    </cfRule>
    <cfRule type="expression" dxfId="37623" priority="15296">
      <formula>$T1587="ENVIO OS N1"</formula>
    </cfRule>
    <cfRule type="expression" dxfId="37622" priority="15295">
      <formula>$T1587="ENVIO OS N2"</formula>
    </cfRule>
    <cfRule type="expression" dxfId="37621" priority="15297">
      <formula>$T1587="FINALIZADO"</formula>
    </cfRule>
  </conditionalFormatting>
  <conditionalFormatting sqref="E1594">
    <cfRule type="expression" dxfId="37620" priority="14554">
      <formula>$T1594="REINGRESO FINALIZADO"</formula>
    </cfRule>
    <cfRule type="expression" dxfId="37619" priority="14711">
      <formula>$T1594="ENVIO OS N2"</formula>
    </cfRule>
    <cfRule type="expression" dxfId="37618" priority="14713">
      <formula>$T1594="FINALIZADO"</formula>
    </cfRule>
    <cfRule type="expression" dxfId="37617" priority="14714">
      <formula>$T1594=""</formula>
    </cfRule>
    <cfRule type="expression" dxfId="37616" priority="14712">
      <formula>$T1594="ENVIO OS N1"</formula>
    </cfRule>
    <cfRule type="expression" dxfId="37615" priority="14710">
      <formula>$T1594="REINGRESO FINALIZADO"</formula>
    </cfRule>
    <cfRule type="expression" dxfId="37614" priority="14715">
      <formula>$T1594="ENVIO OS"</formula>
    </cfRule>
    <cfRule type="expression" dxfId="37613" priority="14559">
      <formula>$T1594="ENVIO OS"</formula>
    </cfRule>
    <cfRule type="expression" dxfId="37612" priority="14556">
      <formula>$T1594="ENVIO OS N1"</formula>
    </cfRule>
    <cfRule type="expression" dxfId="37611" priority="14557">
      <formula>$T1594="FINALIZADO"</formula>
    </cfRule>
    <cfRule type="expression" dxfId="37610" priority="14555">
      <formula>$T1594="ENVIO OS N2"</formula>
    </cfRule>
    <cfRule type="expression" dxfId="37609" priority="14558">
      <formula>$T1594=""</formula>
    </cfRule>
  </conditionalFormatting>
  <conditionalFormatting sqref="E1596:E1597">
    <cfRule type="expression" dxfId="37608" priority="14375">
      <formula>$T1596=""</formula>
    </cfRule>
    <cfRule type="expression" dxfId="37607" priority="14376">
      <formula>$T1596="ENVIO OS"</formula>
    </cfRule>
    <cfRule type="expression" dxfId="37606" priority="14378">
      <formula>$T1596="ENVIO OS N2"</formula>
    </cfRule>
    <cfRule type="expression" dxfId="37605" priority="14379">
      <formula>$T1596="ENVIO OS N1"</formula>
    </cfRule>
    <cfRule type="expression" dxfId="37604" priority="14380">
      <formula>$T1596="FINALIZADO"</formula>
    </cfRule>
    <cfRule type="expression" dxfId="37603" priority="14381">
      <formula>$T1596=""</formula>
    </cfRule>
    <cfRule type="expression" dxfId="37602" priority="14382">
      <formula>$T1596="ENVIO OS"</formula>
    </cfRule>
    <cfRule type="expression" dxfId="37601" priority="14377">
      <formula>$T1596="REINGRESO FINALIZADO"</formula>
    </cfRule>
    <cfRule type="expression" dxfId="37600" priority="14371">
      <formula>$T1596="REINGRESO FINALIZADO"</formula>
    </cfRule>
    <cfRule type="expression" dxfId="37599" priority="14372">
      <formula>$T1596="ENVIO OS N2"</formula>
    </cfRule>
    <cfRule type="expression" dxfId="37598" priority="14373">
      <formula>$T1596="ENVIO OS N1"</formula>
    </cfRule>
    <cfRule type="expression" dxfId="37597" priority="14374">
      <formula>$T1596="FINALIZADO"</formula>
    </cfRule>
  </conditionalFormatting>
  <conditionalFormatting sqref="E1603">
    <cfRule type="expression" dxfId="37596" priority="14118">
      <formula>$T1603="FINALIZADO"</formula>
    </cfRule>
    <cfRule type="expression" dxfId="37595" priority="14126">
      <formula>$T1603="ENVIO OS"</formula>
    </cfRule>
    <cfRule type="expression" dxfId="37594" priority="14125">
      <formula>$T1603=""</formula>
    </cfRule>
    <cfRule type="expression" dxfId="37593" priority="14124">
      <formula>$T1603="FINALIZADO"</formula>
    </cfRule>
    <cfRule type="expression" dxfId="37592" priority="14123">
      <formula>$T1603="ENVIO OS N1"</formula>
    </cfRule>
    <cfRule type="expression" dxfId="37591" priority="14122">
      <formula>$T1603="ENVIO OS N2"</formula>
    </cfRule>
    <cfRule type="expression" dxfId="37590" priority="14121">
      <formula>$T1603="REINGRESO FINALIZADO"</formula>
    </cfRule>
    <cfRule type="expression" dxfId="37589" priority="14120">
      <formula>$T1603="ENVIO OS"</formula>
    </cfRule>
    <cfRule type="expression" dxfId="37588" priority="14119">
      <formula>$T1603=""</formula>
    </cfRule>
    <cfRule type="expression" dxfId="37587" priority="14117">
      <formula>$T1603="ENVIO OS N1"</formula>
    </cfRule>
    <cfRule type="expression" dxfId="37586" priority="14116">
      <formula>$T1603="ENVIO OS N2"</formula>
    </cfRule>
    <cfRule type="expression" dxfId="37585" priority="14115">
      <formula>$T1603="REINGRESO FINALIZADO"</formula>
    </cfRule>
  </conditionalFormatting>
  <conditionalFormatting sqref="E1610:E1616">
    <cfRule type="expression" dxfId="37584" priority="13817">
      <formula>$T1610=""</formula>
    </cfRule>
    <cfRule type="expression" dxfId="37583" priority="13818">
      <formula>$T1610="ENVIO OS"</formula>
    </cfRule>
    <cfRule type="expression" dxfId="37582" priority="13819">
      <formula>$T1610="REINGRESO FINALIZADO"</formula>
    </cfRule>
    <cfRule type="expression" dxfId="37581" priority="13820">
      <formula>$T1610="ENVIO OS N2"</formula>
    </cfRule>
    <cfRule type="expression" dxfId="37580" priority="13814">
      <formula>$T1610="ENVIO OS N2"</formula>
    </cfRule>
    <cfRule type="expression" dxfId="37579" priority="13821">
      <formula>$T1610="ENVIO OS N1"</formula>
    </cfRule>
    <cfRule type="expression" dxfId="37578" priority="13822">
      <formula>$T1610="FINALIZADO"</formula>
    </cfRule>
    <cfRule type="expression" dxfId="37577" priority="13823">
      <formula>$T1610=""</formula>
    </cfRule>
    <cfRule type="expression" dxfId="37576" priority="13816">
      <formula>$T1610="FINALIZADO"</formula>
    </cfRule>
    <cfRule type="expression" dxfId="37575" priority="13824">
      <formula>$T1610="ENVIO OS"</formula>
    </cfRule>
    <cfRule type="expression" dxfId="37574" priority="13813">
      <formula>$T1610="REINGRESO FINALIZADO"</formula>
    </cfRule>
    <cfRule type="expression" dxfId="37573" priority="13815">
      <formula>$T1610="ENVIO OS N1"</formula>
    </cfRule>
  </conditionalFormatting>
  <conditionalFormatting sqref="E1712">
    <cfRule type="expression" dxfId="37572" priority="11044">
      <formula>$T1712=""</formula>
    </cfRule>
    <cfRule type="expression" dxfId="37571" priority="11051">
      <formula>$T1712="ENVIO OS"</formula>
    </cfRule>
    <cfRule type="expression" dxfId="37570" priority="11050">
      <formula>$T1712=""</formula>
    </cfRule>
    <cfRule type="expression" dxfId="37569" priority="11049">
      <formula>$T1712="FINALIZADO"</formula>
    </cfRule>
    <cfRule type="expression" dxfId="37568" priority="11048">
      <formula>$T1712="ENVIO OS N1"</formula>
    </cfRule>
    <cfRule type="expression" dxfId="37567" priority="11047">
      <formula>$T1712="ENVIO OS N2"</formula>
    </cfRule>
    <cfRule type="expression" dxfId="37566" priority="11046">
      <formula>$T1712="REINGRESO FINALIZADO"</formula>
    </cfRule>
    <cfRule type="expression" dxfId="37565" priority="11045">
      <formula>$T1712="ENVIO OS"</formula>
    </cfRule>
    <cfRule type="expression" dxfId="37564" priority="11043">
      <formula>$T1712="FINALIZADO"</formula>
    </cfRule>
    <cfRule type="expression" dxfId="37563" priority="11042">
      <formula>$T1712="ENVIO OS N1"</formula>
    </cfRule>
    <cfRule type="expression" dxfId="37562" priority="11041">
      <formula>$T1712="ENVIO OS N2"</formula>
    </cfRule>
    <cfRule type="expression" dxfId="37561" priority="11040">
      <formula>$T1712="REINGRESO FINALIZADO"</formula>
    </cfRule>
  </conditionalFormatting>
  <conditionalFormatting sqref="E1752">
    <cfRule type="expression" dxfId="37560" priority="10529">
      <formula>$T1752="ENVIO OS"</formula>
    </cfRule>
    <cfRule type="expression" dxfId="37559" priority="10531">
      <formula>$T1752="ENVIO OS N2"</formula>
    </cfRule>
    <cfRule type="expression" dxfId="37558" priority="10532">
      <formula>$T1752="ENVIO OS N1"</formula>
    </cfRule>
    <cfRule type="expression" dxfId="37557" priority="10533">
      <formula>$T1752="FINALIZADO"</formula>
    </cfRule>
    <cfRule type="expression" dxfId="37556" priority="10534">
      <formula>$T1752=""</formula>
    </cfRule>
    <cfRule type="expression" dxfId="37555" priority="10528">
      <formula>$T1752=""</formula>
    </cfRule>
    <cfRule type="expression" dxfId="37554" priority="10527">
      <formula>$T1752="FINALIZADO"</formula>
    </cfRule>
    <cfRule type="expression" dxfId="37553" priority="10526">
      <formula>$T1752="ENVIO OS N1"</formula>
    </cfRule>
    <cfRule type="expression" dxfId="37552" priority="10524">
      <formula>$T1752="REINGRESO FINALIZADO"</formula>
    </cfRule>
    <cfRule type="expression" dxfId="37551" priority="10535">
      <formula>$T1752="ENVIO OS"</formula>
    </cfRule>
    <cfRule type="expression" dxfId="37550" priority="10525">
      <formula>$T1752="ENVIO OS N2"</formula>
    </cfRule>
    <cfRule type="expression" dxfId="37549" priority="10530">
      <formula>$T1752="REINGRESO FINALIZADO"</formula>
    </cfRule>
  </conditionalFormatting>
  <conditionalFormatting sqref="E1785">
    <cfRule type="expression" dxfId="37548" priority="10330">
      <formula>$T1785="ENVIO OS N2"</formula>
    </cfRule>
    <cfRule type="expression" dxfId="37547" priority="10332">
      <formula>$T1785="FINALIZADO"</formula>
    </cfRule>
    <cfRule type="expression" dxfId="37546" priority="10333">
      <formula>$T1785=""</formula>
    </cfRule>
    <cfRule type="expression" dxfId="37545" priority="10334">
      <formula>$T1785="ENVIO OS"</formula>
    </cfRule>
    <cfRule type="expression" dxfId="37544" priority="10335">
      <formula>$T1785="REINGRESO FINALIZADO"</formula>
    </cfRule>
    <cfRule type="expression" dxfId="37543" priority="10336">
      <formula>$T1785="ENVIO OS N2"</formula>
    </cfRule>
    <cfRule type="expression" dxfId="37542" priority="10340">
      <formula>$T1785="ENVIO OS"</formula>
    </cfRule>
    <cfRule type="expression" dxfId="37541" priority="10338">
      <formula>$T1785="FINALIZADO"</formula>
    </cfRule>
    <cfRule type="expression" dxfId="37540" priority="10339">
      <formula>$T1785=""</formula>
    </cfRule>
    <cfRule type="expression" dxfId="37539" priority="10331">
      <formula>$T1785="ENVIO OS N1"</formula>
    </cfRule>
    <cfRule type="expression" dxfId="37538" priority="10329">
      <formula>$T1785="REINGRESO FINALIZADO"</formula>
    </cfRule>
    <cfRule type="expression" dxfId="37537" priority="10337">
      <formula>$T1785="ENVIO OS N1"</formula>
    </cfRule>
  </conditionalFormatting>
  <conditionalFormatting sqref="E1795">
    <cfRule type="expression" dxfId="37536" priority="10114">
      <formula>$T1795="ENVIO OS N2"</formula>
    </cfRule>
    <cfRule type="expression" dxfId="37535" priority="10115">
      <formula>$T1795="ENVIO OS N1"</formula>
    </cfRule>
    <cfRule type="expression" dxfId="37534" priority="10116">
      <formula>$T1795="FINALIZADO"</formula>
    </cfRule>
    <cfRule type="expression" dxfId="37533" priority="10118">
      <formula>$T1795="ENVIO OS"</formula>
    </cfRule>
    <cfRule type="expression" dxfId="37532" priority="10111">
      <formula>$T1795=""</formula>
    </cfRule>
    <cfRule type="expression" dxfId="37531" priority="10113">
      <formula>$T1795="REINGRESO FINALIZADO"</formula>
    </cfRule>
    <cfRule type="expression" dxfId="37530" priority="10107">
      <formula>$T1795="REINGRESO FINALIZADO"</formula>
    </cfRule>
    <cfRule type="expression" dxfId="37529" priority="10112">
      <formula>$T1795="ENVIO OS"</formula>
    </cfRule>
    <cfRule type="expression" dxfId="37528" priority="10110">
      <formula>$T1795="FINALIZADO"</formula>
    </cfRule>
    <cfRule type="expression" dxfId="37527" priority="10109">
      <formula>$T1795="ENVIO OS N1"</formula>
    </cfRule>
    <cfRule type="expression" dxfId="37526" priority="10108">
      <formula>$T1795="ENVIO OS N2"</formula>
    </cfRule>
    <cfRule type="expression" dxfId="37525" priority="10117">
      <formula>$T1795=""</formula>
    </cfRule>
  </conditionalFormatting>
  <conditionalFormatting sqref="E1837">
    <cfRule type="expression" dxfId="37524" priority="9293">
      <formula>$T1837=""</formula>
    </cfRule>
    <cfRule type="expression" dxfId="37523" priority="9294">
      <formula>$T1837="ENVIO OS"</formula>
    </cfRule>
    <cfRule type="expression" dxfId="37522" priority="9295">
      <formula>$T1837="REINGRESO FINALIZADO"</formula>
    </cfRule>
    <cfRule type="expression" dxfId="37521" priority="9296">
      <formula>$T1837="ENVIO OS N2"</formula>
    </cfRule>
    <cfRule type="expression" dxfId="37520" priority="9297">
      <formula>$T1837="ENVIO OS N1"</formula>
    </cfRule>
    <cfRule type="expression" dxfId="37519" priority="9298">
      <formula>$T1837="FINALIZADO"</formula>
    </cfRule>
    <cfRule type="expression" dxfId="37518" priority="9299">
      <formula>$T1837=""</formula>
    </cfRule>
    <cfRule type="expression" dxfId="37517" priority="9300">
      <formula>$T1837="ENVIO OS"</formula>
    </cfRule>
    <cfRule type="expression" dxfId="37516" priority="9290">
      <formula>$T1837="ENVIO OS N2"</formula>
    </cfRule>
    <cfRule type="expression" dxfId="37515" priority="9289">
      <formula>$T1837="REINGRESO FINALIZADO"</formula>
    </cfRule>
    <cfRule type="expression" dxfId="37514" priority="9291">
      <formula>$T1837="ENVIO OS N1"</formula>
    </cfRule>
    <cfRule type="expression" dxfId="37513" priority="9292">
      <formula>$T1837="FINALIZADO"</formula>
    </cfRule>
  </conditionalFormatting>
  <conditionalFormatting sqref="E1877">
    <cfRule type="expression" dxfId="37512" priority="8346">
      <formula>$T1877="REINGRESO FINALIZADO"</formula>
    </cfRule>
    <cfRule type="expression" dxfId="37511" priority="8347">
      <formula>$T1877="ENVIO OS N2"</formula>
    </cfRule>
    <cfRule type="expression" dxfId="37510" priority="8356">
      <formula>$T1877=""</formula>
    </cfRule>
    <cfRule type="expression" dxfId="37509" priority="8357">
      <formula>$T1877="ENVIO OS"</formula>
    </cfRule>
    <cfRule type="expression" dxfId="37508" priority="8348">
      <formula>$T1877="ENVIO OS N1"</formula>
    </cfRule>
    <cfRule type="expression" dxfId="37507" priority="8349">
      <formula>$T1877="FINALIZADO"</formula>
    </cfRule>
    <cfRule type="expression" dxfId="37506" priority="8350">
      <formula>$T1877=""</formula>
    </cfRule>
    <cfRule type="expression" dxfId="37505" priority="8352">
      <formula>$T1877="REINGRESO FINALIZADO"</formula>
    </cfRule>
    <cfRule type="expression" dxfId="37504" priority="8353">
      <formula>$T1877="ENVIO OS N2"</formula>
    </cfRule>
    <cfRule type="expression" dxfId="37503" priority="8354">
      <formula>$T1877="ENVIO OS N1"</formula>
    </cfRule>
    <cfRule type="expression" dxfId="37502" priority="8351">
      <formula>$T1877="ENVIO OS"</formula>
    </cfRule>
    <cfRule type="expression" dxfId="37501" priority="8355">
      <formula>$T1877="FINALIZADO"</formula>
    </cfRule>
  </conditionalFormatting>
  <conditionalFormatting sqref="E1883">
    <cfRule type="expression" dxfId="37500" priority="8307">
      <formula>$T1883="ENVIO OS"</formula>
    </cfRule>
    <cfRule type="expression" dxfId="37499" priority="8306">
      <formula>$T1883=""</formula>
    </cfRule>
    <cfRule type="expression" dxfId="37498" priority="8305">
      <formula>$T1883="FINALIZADO"</formula>
    </cfRule>
    <cfRule type="expression" dxfId="37497" priority="8304">
      <formula>$T1883="ENVIO OS N1"</formula>
    </cfRule>
    <cfRule type="expression" dxfId="37496" priority="8303">
      <formula>$T1883="ENVIO OS N2"</formula>
    </cfRule>
    <cfRule type="expression" dxfId="37495" priority="8302">
      <formula>$T1883="REINGRESO FINALIZADO"</formula>
    </cfRule>
    <cfRule type="expression" dxfId="37494" priority="8301">
      <formula>$T1883="ENVIO OS"</formula>
    </cfRule>
    <cfRule type="expression" dxfId="37493" priority="8300">
      <formula>$T1883=""</formula>
    </cfRule>
    <cfRule type="expression" dxfId="37492" priority="8299">
      <formula>$T1883="FINALIZADO"</formula>
    </cfRule>
    <cfRule type="expression" dxfId="37491" priority="8298">
      <formula>$T1883="ENVIO OS N1"</formula>
    </cfRule>
    <cfRule type="expression" dxfId="37490" priority="8297">
      <formula>$T1883="ENVIO OS N2"</formula>
    </cfRule>
    <cfRule type="expression" dxfId="37489" priority="8296">
      <formula>$T1883="REINGRESO FINALIZADO"</formula>
    </cfRule>
  </conditionalFormatting>
  <conditionalFormatting sqref="E1894">
    <cfRule type="expression" dxfId="37488" priority="8206">
      <formula>$T1894="ENVIO OS N1"</formula>
    </cfRule>
    <cfRule type="expression" dxfId="37487" priority="8212">
      <formula>$T1894="ENVIO OS N1"</formula>
    </cfRule>
    <cfRule type="expression" dxfId="37486" priority="8215">
      <formula>$T1894="ENVIO OS"</formula>
    </cfRule>
    <cfRule type="expression" dxfId="37485" priority="8204">
      <formula>$T1894="REINGRESO FINALIZADO"</formula>
    </cfRule>
    <cfRule type="expression" dxfId="37484" priority="8214">
      <formula>$T1894=""</formula>
    </cfRule>
    <cfRule type="expression" dxfId="37483" priority="8213">
      <formula>$T1894="FINALIZADO"</formula>
    </cfRule>
    <cfRule type="expression" dxfId="37482" priority="8211">
      <formula>$T1894="ENVIO OS N2"</formula>
    </cfRule>
    <cfRule type="expression" dxfId="37481" priority="8205">
      <formula>$T1894="ENVIO OS N2"</formula>
    </cfRule>
    <cfRule type="expression" dxfId="37480" priority="8210">
      <formula>$T1894="REINGRESO FINALIZADO"</formula>
    </cfRule>
    <cfRule type="expression" dxfId="37479" priority="8209">
      <formula>$T1894="ENVIO OS"</formula>
    </cfRule>
    <cfRule type="expression" dxfId="37478" priority="8208">
      <formula>$T1894=""</formula>
    </cfRule>
    <cfRule type="expression" dxfId="37477" priority="8207">
      <formula>$T1894="FINALIZADO"</formula>
    </cfRule>
  </conditionalFormatting>
  <conditionalFormatting sqref="E2050:E2051">
    <cfRule type="expression" dxfId="37476" priority="6857">
      <formula>$T2050="ENVIO OS N1"</formula>
    </cfRule>
    <cfRule type="expression" dxfId="37475" priority="6856">
      <formula>$T2050="ENVIO OS N2"</formula>
    </cfRule>
    <cfRule type="expression" dxfId="37474" priority="6860">
      <formula>$T2050="ENVIO OS"</formula>
    </cfRule>
    <cfRule type="expression" dxfId="37473" priority="6859">
      <formula>$T2050=""</formula>
    </cfRule>
    <cfRule type="expression" dxfId="37472" priority="6858">
      <formula>$T2050="FINALIZADO"</formula>
    </cfRule>
    <cfRule type="expression" dxfId="37471" priority="6855">
      <formula>$T2050="REINGRESO FINALIZADO"</formula>
    </cfRule>
  </conditionalFormatting>
  <conditionalFormatting sqref="E2080">
    <cfRule type="expression" dxfId="37470" priority="6630">
      <formula>$T2080="ENVIO OS N2"</formula>
    </cfRule>
    <cfRule type="expression" dxfId="37469" priority="6631">
      <formula>$T2080="ENVIO OS N1"</formula>
    </cfRule>
    <cfRule type="expression" dxfId="37468" priority="6632">
      <formula>$T2080="FINALIZADO"</formula>
    </cfRule>
    <cfRule type="expression" dxfId="37467" priority="6624">
      <formula>$T2080="ENVIO OS N2"</formula>
    </cfRule>
    <cfRule type="expression" dxfId="37466" priority="6633">
      <formula>$T2080=""</formula>
    </cfRule>
    <cfRule type="expression" dxfId="37465" priority="6626">
      <formula>$T2080="FINALIZADO"</formula>
    </cfRule>
    <cfRule type="expression" dxfId="37464" priority="6634">
      <formula>$T2080="ENVIO OS"</formula>
    </cfRule>
    <cfRule type="expression" dxfId="37463" priority="6625">
      <formula>$T2080="ENVIO OS N1"</formula>
    </cfRule>
    <cfRule type="expression" dxfId="37462" priority="6628">
      <formula>$T2080="ENVIO OS"</formula>
    </cfRule>
    <cfRule type="expression" dxfId="37461" priority="6623">
      <formula>$T2080="REINGRESO FINALIZADO"</formula>
    </cfRule>
    <cfRule type="expression" dxfId="37460" priority="6627">
      <formula>$T2080=""</formula>
    </cfRule>
    <cfRule type="expression" dxfId="37459" priority="6629">
      <formula>$T2080="REINGRESO FINALIZADO"</formula>
    </cfRule>
  </conditionalFormatting>
  <conditionalFormatting sqref="E2081">
    <cfRule type="expression" dxfId="37458" priority="6610">
      <formula>$T2081="ENVIO OS"</formula>
    </cfRule>
    <cfRule type="expression" dxfId="37457" priority="6609">
      <formula>$T2081=""</formula>
    </cfRule>
    <cfRule type="expression" dxfId="37456" priority="6608">
      <formula>$T2081="FINALIZADO"</formula>
    </cfRule>
    <cfRule type="expression" dxfId="37455" priority="6605">
      <formula>$T2081="REINGRESO FINALIZADO"</formula>
    </cfRule>
    <cfRule type="expression" dxfId="37454" priority="6614">
      <formula>$T2081="FINALIZADO"</formula>
    </cfRule>
    <cfRule type="expression" dxfId="37453" priority="6613">
      <formula>$T2081="ENVIO OS N1"</formula>
    </cfRule>
    <cfRule type="expression" dxfId="37452" priority="6612">
      <formula>$T2081="ENVIO OS N2"</formula>
    </cfRule>
    <cfRule type="expression" dxfId="37451" priority="6611">
      <formula>$T2081="REINGRESO FINALIZADO"</formula>
    </cfRule>
    <cfRule type="expression" dxfId="37450" priority="6607">
      <formula>$T2081="ENVIO OS N1"</formula>
    </cfRule>
    <cfRule type="expression" dxfId="37449" priority="6606">
      <formula>$T2081="ENVIO OS N2"</formula>
    </cfRule>
    <cfRule type="expression" dxfId="37448" priority="6616">
      <formula>$T2081="ENVIO OS"</formula>
    </cfRule>
    <cfRule type="expression" dxfId="37447" priority="6615">
      <formula>$T2081=""</formula>
    </cfRule>
  </conditionalFormatting>
  <conditionalFormatting sqref="E2094">
    <cfRule type="expression" dxfId="37446" priority="9414">
      <formula>$T2094="REINGRESO FINALIZADO"</formula>
    </cfRule>
    <cfRule type="expression" dxfId="37445" priority="9413">
      <formula>$T2094="ENVIO OS"</formula>
    </cfRule>
    <cfRule type="expression" dxfId="37444" priority="9419">
      <formula>$T2094="ENVIO OS"</formula>
    </cfRule>
    <cfRule type="expression" dxfId="37443" priority="9418">
      <formula>$T2094=""</formula>
    </cfRule>
    <cfRule type="expression" dxfId="37442" priority="9409">
      <formula>$T2094="ENVIO OS N2"</formula>
    </cfRule>
    <cfRule type="expression" dxfId="37441" priority="9412">
      <formula>$T2094=""</formula>
    </cfRule>
    <cfRule type="expression" dxfId="37440" priority="9411">
      <formula>$T2094="FINALIZADO"</formula>
    </cfRule>
    <cfRule type="expression" dxfId="37439" priority="9408">
      <formula>$T2094="REINGRESO FINALIZADO"</formula>
    </cfRule>
    <cfRule type="expression" dxfId="37438" priority="9410">
      <formula>$T2094="ENVIO OS N1"</formula>
    </cfRule>
    <cfRule type="expression" dxfId="37437" priority="9415">
      <formula>$T2094="ENVIO OS N2"</formula>
    </cfRule>
    <cfRule type="expression" dxfId="37436" priority="9416">
      <formula>$T2094="ENVIO OS N1"</formula>
    </cfRule>
    <cfRule type="expression" dxfId="37435" priority="9417">
      <formula>$T2094="FINALIZADO"</formula>
    </cfRule>
  </conditionalFormatting>
  <conditionalFormatting sqref="E2096">
    <cfRule type="expression" dxfId="37434" priority="9337">
      <formula>$T2096="FINALIZADO"</formula>
    </cfRule>
    <cfRule type="expression" dxfId="37433" priority="9336">
      <formula>$T2096="ENVIO OS N1"</formula>
    </cfRule>
    <cfRule type="expression" dxfId="37432" priority="9328">
      <formula>$T2096="REINGRESO FINALIZADO"</formula>
    </cfRule>
    <cfRule type="expression" dxfId="37431" priority="9332">
      <formula>$T2096=""</formula>
    </cfRule>
    <cfRule type="expression" dxfId="37430" priority="9333">
      <formula>$T2096="ENVIO OS"</formula>
    </cfRule>
    <cfRule type="expression" dxfId="37429" priority="9330">
      <formula>$T2096="ENVIO OS N1"</formula>
    </cfRule>
    <cfRule type="expression" dxfId="37428" priority="9331">
      <formula>$T2096="FINALIZADO"</formula>
    </cfRule>
    <cfRule type="expression" dxfId="37427" priority="9335">
      <formula>$T2096="ENVIO OS N2"</formula>
    </cfRule>
    <cfRule type="expression" dxfId="37426" priority="9334">
      <formula>$T2096="REINGRESO FINALIZADO"</formula>
    </cfRule>
    <cfRule type="expression" dxfId="37425" priority="9329">
      <formula>$T2096="ENVIO OS N2"</formula>
    </cfRule>
    <cfRule type="expression" dxfId="37424" priority="9339">
      <formula>$T2096="ENVIO OS"</formula>
    </cfRule>
    <cfRule type="expression" dxfId="37423" priority="9338">
      <formula>$T2096=""</formula>
    </cfRule>
  </conditionalFormatting>
  <conditionalFormatting sqref="E2193">
    <cfRule type="expression" dxfId="37422" priority="5219">
      <formula>$T2193="ENVIO OS N1"</formula>
    </cfRule>
    <cfRule type="expression" dxfId="37421" priority="5214">
      <formula>$T2193="FINALIZADO"</formula>
    </cfRule>
    <cfRule type="expression" dxfId="37420" priority="5222">
      <formula>$T2193="ENVIO OS"</formula>
    </cfRule>
    <cfRule type="expression" dxfId="37419" priority="5221">
      <formula>$T2193=""</formula>
    </cfRule>
    <cfRule type="expression" dxfId="37418" priority="5211">
      <formula>$T2193="REINGRESO FINALIZADO"</formula>
    </cfRule>
    <cfRule type="expression" dxfId="37417" priority="5213">
      <formula>$T2193="ENVIO OS N1"</formula>
    </cfRule>
    <cfRule type="expression" dxfId="37416" priority="5215">
      <formula>$T2193=""</formula>
    </cfRule>
    <cfRule type="expression" dxfId="37415" priority="5216">
      <formula>$T2193="ENVIO OS"</formula>
    </cfRule>
    <cfRule type="expression" dxfId="37414" priority="5217">
      <formula>$T2193="REINGRESO FINALIZADO"</formula>
    </cfRule>
    <cfRule type="expression" dxfId="37413" priority="5218">
      <formula>$T2193="ENVIO OS N2"</formula>
    </cfRule>
    <cfRule type="expression" dxfId="37412" priority="5212">
      <formula>$T2193="ENVIO OS N2"</formula>
    </cfRule>
    <cfRule type="expression" dxfId="37411" priority="5220">
      <formula>$T2193="FINALIZADO"</formula>
    </cfRule>
  </conditionalFormatting>
  <conditionalFormatting sqref="E2205:E2206">
    <cfRule type="expression" dxfId="37410" priority="4184">
      <formula>$T2205="ENVIO OS N2"</formula>
    </cfRule>
    <cfRule type="expression" dxfId="37409" priority="4183">
      <formula>$T2205="REINGRESO FINALIZADO"</formula>
    </cfRule>
    <cfRule type="expression" dxfId="37408" priority="4182">
      <formula>$T2205="ENVIO OS"</formula>
    </cfRule>
    <cfRule type="expression" dxfId="37407" priority="4181">
      <formula>$T2205=""</formula>
    </cfRule>
    <cfRule type="expression" dxfId="37406" priority="4185">
      <formula>$T2205="ENVIO OS N1"</formula>
    </cfRule>
    <cfRule type="expression" dxfId="37405" priority="4188">
      <formula>$T2205="ENVIO OS"</formula>
    </cfRule>
    <cfRule type="expression" dxfId="37404" priority="4178">
      <formula>$T2205="ENVIO OS N2"</formula>
    </cfRule>
    <cfRule type="expression" dxfId="37403" priority="4177">
      <formula>$T2205="REINGRESO FINALIZADO"</formula>
    </cfRule>
    <cfRule type="expression" dxfId="37402" priority="4179">
      <formula>$T2205="ENVIO OS N1"</formula>
    </cfRule>
    <cfRule type="expression" dxfId="37401" priority="4187">
      <formula>$T2205=""</formula>
    </cfRule>
    <cfRule type="expression" dxfId="37400" priority="4186">
      <formula>$T2205="FINALIZADO"</formula>
    </cfRule>
    <cfRule type="expression" dxfId="37399" priority="4180">
      <formula>$T2205="FINALIZADO"</formula>
    </cfRule>
  </conditionalFormatting>
  <conditionalFormatting sqref="E2213">
    <cfRule type="expression" dxfId="37398" priority="4003">
      <formula>$T2213="ENVIO OS N2"</formula>
    </cfRule>
    <cfRule type="expression" dxfId="37397" priority="4005">
      <formula>$T2213="FINALIZADO"</formula>
    </cfRule>
    <cfRule type="expression" dxfId="37396" priority="4011">
      <formula>$T2213="FINALIZADO"</formula>
    </cfRule>
    <cfRule type="expression" dxfId="37395" priority="4012">
      <formula>$T2213=""</formula>
    </cfRule>
    <cfRule type="expression" dxfId="37394" priority="4002">
      <formula>$T2213="REINGRESO FINALIZADO"</formula>
    </cfRule>
    <cfRule type="expression" dxfId="37393" priority="4008">
      <formula>$T2213="REINGRESO FINALIZADO"</formula>
    </cfRule>
    <cfRule type="expression" dxfId="37392" priority="4007">
      <formula>$T2213="ENVIO OS"</formula>
    </cfRule>
    <cfRule type="expression" dxfId="37391" priority="4006">
      <formula>$T2213=""</formula>
    </cfRule>
    <cfRule type="expression" dxfId="37390" priority="4004">
      <formula>$T2213="ENVIO OS N1"</formula>
    </cfRule>
    <cfRule type="expression" dxfId="37389" priority="4013">
      <formula>$T2213="ENVIO OS"</formula>
    </cfRule>
    <cfRule type="expression" dxfId="37388" priority="4010">
      <formula>$T2213="ENVIO OS N1"</formula>
    </cfRule>
    <cfRule type="expression" dxfId="37387" priority="4009">
      <formula>$T2213="ENVIO OS N2"</formula>
    </cfRule>
  </conditionalFormatting>
  <conditionalFormatting sqref="E2215">
    <cfRule type="expression" dxfId="37386" priority="3837">
      <formula>$T2215=""</formula>
    </cfRule>
    <cfRule type="expression" dxfId="37385" priority="3836">
      <formula>$T2215="FINALIZADO"</formula>
    </cfRule>
    <cfRule type="expression" dxfId="37384" priority="3835">
      <formula>$T2215="ENVIO OS N1"</formula>
    </cfRule>
    <cfRule type="expression" dxfId="37383" priority="3834">
      <formula>$T2215="ENVIO OS N2"</formula>
    </cfRule>
    <cfRule type="expression" dxfId="37382" priority="3833">
      <formula>$T2215="REINGRESO FINALIZADO"</formula>
    </cfRule>
    <cfRule type="expression" dxfId="37381" priority="3831">
      <formula>$T2215=""</formula>
    </cfRule>
    <cfRule type="expression" dxfId="37380" priority="3830">
      <formula>$T2215="FINALIZADO"</formula>
    </cfRule>
    <cfRule type="expression" dxfId="37379" priority="3829">
      <formula>$T2215="ENVIO OS N1"</formula>
    </cfRule>
    <cfRule type="expression" dxfId="37378" priority="3828">
      <formula>$T2215="ENVIO OS N2"</formula>
    </cfRule>
    <cfRule type="expression" dxfId="37377" priority="3827">
      <formula>$T2215="REINGRESO FINALIZADO"</formula>
    </cfRule>
    <cfRule type="expression" dxfId="37376" priority="3832">
      <formula>$T2215="ENVIO OS"</formula>
    </cfRule>
    <cfRule type="expression" dxfId="37375" priority="3838">
      <formula>$T2215="ENVIO OS"</formula>
    </cfRule>
  </conditionalFormatting>
  <conditionalFormatting sqref="E2235">
    <cfRule type="expression" dxfId="37374" priority="3521">
      <formula>$T2235="FINALIZADO"</formula>
    </cfRule>
    <cfRule type="expression" dxfId="37373" priority="3528">
      <formula>$T2235=""</formula>
    </cfRule>
    <cfRule type="expression" dxfId="37372" priority="3520">
      <formula>$T2235="ENVIO OS N1"</formula>
    </cfRule>
    <cfRule type="expression" dxfId="37371" priority="3519">
      <formula>$T2235="ENVIO OS N2"</formula>
    </cfRule>
    <cfRule type="expression" dxfId="37370" priority="3527">
      <formula>$T2235="FINALIZADO"</formula>
    </cfRule>
    <cfRule type="expression" dxfId="37369" priority="3522">
      <formula>$T2235=""</formula>
    </cfRule>
    <cfRule type="expression" dxfId="37368" priority="3526">
      <formula>$T2235="ENVIO OS N1"</formula>
    </cfRule>
    <cfRule type="expression" dxfId="37367" priority="3525">
      <formula>$T2235="ENVIO OS N2"</formula>
    </cfRule>
    <cfRule type="expression" dxfId="37366" priority="3518">
      <formula>$T2235="REINGRESO FINALIZADO"</formula>
    </cfRule>
    <cfRule type="expression" dxfId="37365" priority="3523">
      <formula>$T2235="ENVIO OS"</formula>
    </cfRule>
    <cfRule type="expression" dxfId="37364" priority="3524">
      <formula>$T2235="REINGRESO FINALIZADO"</formula>
    </cfRule>
    <cfRule type="expression" dxfId="37363" priority="3529">
      <formula>$T2235="ENVIO OS"</formula>
    </cfRule>
  </conditionalFormatting>
  <conditionalFormatting sqref="E2275">
    <cfRule type="expression" dxfId="37362" priority="2984">
      <formula>$T2275="REINGRESO FINALIZADO"</formula>
    </cfRule>
    <cfRule type="expression" dxfId="37361" priority="2978">
      <formula>$T2275="REINGRESO FINALIZADO"</formula>
    </cfRule>
    <cfRule type="expression" dxfId="37360" priority="2983">
      <formula>$T2275="ENVIO OS"</formula>
    </cfRule>
    <cfRule type="expression" dxfId="37359" priority="2981">
      <formula>$T2275="FINALIZADO"</formula>
    </cfRule>
    <cfRule type="expression" dxfId="37358" priority="2982">
      <formula>$T2275=""</formula>
    </cfRule>
    <cfRule type="expression" dxfId="37357" priority="2979">
      <formula>$T2275="ENVIO OS N2"</formula>
    </cfRule>
    <cfRule type="expression" dxfId="37356" priority="2989">
      <formula>$T2275="ENVIO OS"</formula>
    </cfRule>
    <cfRule type="expression" dxfId="37355" priority="2986">
      <formula>$T2275="ENVIO OS N1"</formula>
    </cfRule>
    <cfRule type="expression" dxfId="37354" priority="2985">
      <formula>$T2275="ENVIO OS N2"</formula>
    </cfRule>
    <cfRule type="expression" dxfId="37353" priority="2980">
      <formula>$T2275="ENVIO OS N1"</formula>
    </cfRule>
    <cfRule type="expression" dxfId="37352" priority="2987">
      <formula>$T2275="FINALIZADO"</formula>
    </cfRule>
    <cfRule type="expression" dxfId="37351" priority="2988">
      <formula>$T2275=""</formula>
    </cfRule>
  </conditionalFormatting>
  <conditionalFormatting sqref="E2325">
    <cfRule type="expression" dxfId="37350" priority="2434">
      <formula>$T2325="REINGRESO FINALIZADO"</formula>
    </cfRule>
    <cfRule type="expression" dxfId="37349" priority="2435">
      <formula>$T2325="ENVIO OS N2"</formula>
    </cfRule>
    <cfRule type="expression" dxfId="37348" priority="2439">
      <formula>$T2325="ENVIO OS"</formula>
    </cfRule>
    <cfRule type="expression" dxfId="37347" priority="2438">
      <formula>$T2325=""</formula>
    </cfRule>
    <cfRule type="expression" dxfId="37346" priority="2437">
      <formula>$T2325="FINALIZADO"</formula>
    </cfRule>
    <cfRule type="expression" dxfId="37345" priority="2436">
      <formula>$T2325="ENVIO OS N1"</formula>
    </cfRule>
  </conditionalFormatting>
  <conditionalFormatting sqref="E2334">
    <cfRule type="expression" dxfId="37344" priority="2333">
      <formula>$T2334="ENVIO OS"</formula>
    </cfRule>
    <cfRule type="expression" dxfId="37343" priority="2324">
      <formula>$T2334="ENVIO OS N1"</formula>
    </cfRule>
    <cfRule type="expression" dxfId="37342" priority="2323">
      <formula>$T2334="ENVIO OS N2"</formula>
    </cfRule>
    <cfRule type="expression" dxfId="37341" priority="2322">
      <formula>$T2334="REINGRESO FINALIZADO"</formula>
    </cfRule>
    <cfRule type="expression" dxfId="37340" priority="2329">
      <formula>$T2334="ENVIO OS N2"</formula>
    </cfRule>
    <cfRule type="expression" dxfId="37339" priority="2328">
      <formula>$T2334="REINGRESO FINALIZADO"</formula>
    </cfRule>
    <cfRule type="expression" dxfId="37338" priority="2330">
      <formula>$T2334="ENVIO OS N1"</formula>
    </cfRule>
    <cfRule type="expression" dxfId="37337" priority="2326">
      <formula>$T2334=""</formula>
    </cfRule>
    <cfRule type="expression" dxfId="37336" priority="2331">
      <formula>$T2334="FINALIZADO"</formula>
    </cfRule>
    <cfRule type="expression" dxfId="37335" priority="2332">
      <formula>$T2334=""</formula>
    </cfRule>
    <cfRule type="expression" dxfId="37334" priority="2327">
      <formula>$T2334="ENVIO OS"</formula>
    </cfRule>
    <cfRule type="expression" dxfId="37333" priority="2325">
      <formula>$T2334="FINALIZADO"</formula>
    </cfRule>
  </conditionalFormatting>
  <conditionalFormatting sqref="E2398">
    <cfRule type="expression" dxfId="37332" priority="1576">
      <formula>$T2398="ENVIO OS N2"</formula>
    </cfRule>
    <cfRule type="expression" dxfId="37331" priority="1574">
      <formula>$T2398="ENVIO OS"</formula>
    </cfRule>
    <cfRule type="expression" dxfId="37330" priority="1578">
      <formula>$T2398="FINALIZADO"</formula>
    </cfRule>
    <cfRule type="expression" dxfId="37329" priority="1575">
      <formula>$T2398="REINGRESO FINALIZADO"</formula>
    </cfRule>
    <cfRule type="expression" dxfId="37328" priority="1577">
      <formula>$T2398="ENVIO OS N1"</formula>
    </cfRule>
    <cfRule type="expression" dxfId="37327" priority="1579">
      <formula>$T2398=""</formula>
    </cfRule>
    <cfRule type="expression" dxfId="37326" priority="1580">
      <formula>$T2398="ENVIO OS"</formula>
    </cfRule>
    <cfRule type="expression" dxfId="37325" priority="1569">
      <formula>$T2398="REINGRESO FINALIZADO"</formula>
    </cfRule>
    <cfRule type="expression" dxfId="37324" priority="1570">
      <formula>$T2398="ENVIO OS N2"</formula>
    </cfRule>
    <cfRule type="expression" dxfId="37323" priority="1571">
      <formula>$T2398="ENVIO OS N1"</formula>
    </cfRule>
    <cfRule type="expression" dxfId="37322" priority="1572">
      <formula>$T2398="FINALIZADO"</formula>
    </cfRule>
    <cfRule type="expression" dxfId="37321" priority="1573">
      <formula>$T2398=""</formula>
    </cfRule>
  </conditionalFormatting>
  <conditionalFormatting sqref="E843:F843">
    <cfRule type="expression" dxfId="37320" priority="56356">
      <formula>$T843="FINALIZADO"</formula>
    </cfRule>
    <cfRule type="expression" dxfId="37319" priority="56354">
      <formula>$T843="ENVIO OS N2"</formula>
    </cfRule>
    <cfRule type="expression" dxfId="37318" priority="56357">
      <formula>$T843=""</formula>
    </cfRule>
    <cfRule type="expression" dxfId="37317" priority="56358">
      <formula>$T843="ENVIO OS"</formula>
    </cfRule>
    <cfRule type="expression" dxfId="37316" priority="56355">
      <formula>$T843="ENVIO OS N1"</formula>
    </cfRule>
    <cfRule type="expression" dxfId="37315" priority="56353">
      <formula>$T843="REINGRESO FINALIZADO"</formula>
    </cfRule>
  </conditionalFormatting>
  <conditionalFormatting sqref="E844:F844">
    <cfRule type="expression" dxfId="37314" priority="54568">
      <formula>$T844=""</formula>
    </cfRule>
    <cfRule type="expression" dxfId="37313" priority="54569">
      <formula>$T844="ENVIO OS"</formula>
    </cfRule>
    <cfRule type="expression" dxfId="37312" priority="54564">
      <formula>$T844="REINGRESO FINALIZADO"</formula>
    </cfRule>
    <cfRule type="expression" dxfId="37311" priority="54565">
      <formula>$T844="ENVIO OS N2"</formula>
    </cfRule>
    <cfRule type="expression" dxfId="37310" priority="54566">
      <formula>$T844="ENVIO OS N1"</formula>
    </cfRule>
    <cfRule type="expression" dxfId="37309" priority="54567">
      <formula>$T844="FINALIZADO"</formula>
    </cfRule>
  </conditionalFormatting>
  <conditionalFormatting sqref="E845:F845">
    <cfRule type="expression" dxfId="37308" priority="56164">
      <formula>$T845="ENVIO OS"</formula>
    </cfRule>
    <cfRule type="expression" dxfId="37307" priority="56159">
      <formula>$T845="REINGRESO FINALIZADO"</formula>
    </cfRule>
    <cfRule type="expression" dxfId="37306" priority="56163">
      <formula>$T845=""</formula>
    </cfRule>
    <cfRule type="expression" dxfId="37305" priority="56162">
      <formula>$T845="FINALIZADO"</formula>
    </cfRule>
    <cfRule type="expression" dxfId="37304" priority="56161">
      <formula>$T845="ENVIO OS N1"</formula>
    </cfRule>
    <cfRule type="expression" dxfId="37303" priority="56160">
      <formula>$T845="ENVIO OS N2"</formula>
    </cfRule>
  </conditionalFormatting>
  <conditionalFormatting sqref="E849:F849">
    <cfRule type="expression" dxfId="37302" priority="56054">
      <formula>$T849="REINGRESO FINALIZADO"</formula>
    </cfRule>
    <cfRule type="expression" dxfId="37301" priority="56057">
      <formula>$T849="FINALIZADO"</formula>
    </cfRule>
    <cfRule type="expression" dxfId="37300" priority="56059">
      <formula>$T849="ENVIO OS"</formula>
    </cfRule>
    <cfRule type="expression" dxfId="37299" priority="56055">
      <formula>$T849="ENVIO OS N2"</formula>
    </cfRule>
    <cfRule type="expression" dxfId="37298" priority="56056">
      <formula>$T849="ENVIO OS N1"</formula>
    </cfRule>
    <cfRule type="expression" dxfId="37297" priority="56058">
      <formula>$T849=""</formula>
    </cfRule>
  </conditionalFormatting>
  <conditionalFormatting sqref="E971:F971">
    <cfRule type="expression" dxfId="37296" priority="51813">
      <formula>$T971="ENVIO OS N2"</formula>
    </cfRule>
    <cfRule type="expression" dxfId="37295" priority="51814">
      <formula>$T971="ENVIO OS N1"</formula>
    </cfRule>
    <cfRule type="expression" dxfId="37294" priority="51816">
      <formula>$T971=""</formula>
    </cfRule>
    <cfRule type="expression" dxfId="37293" priority="51817">
      <formula>$T971="ENVIO OS"</formula>
    </cfRule>
    <cfRule type="expression" dxfId="37292" priority="51812">
      <formula>$T971="REINGRESO FINALIZADO"</formula>
    </cfRule>
    <cfRule type="expression" dxfId="37291" priority="51815">
      <formula>$T971="FINALIZADO"</formula>
    </cfRule>
  </conditionalFormatting>
  <conditionalFormatting sqref="E1072:F1072">
    <cfRule type="expression" dxfId="37290" priority="48190">
      <formula>$T1072=""</formula>
    </cfRule>
    <cfRule type="expression" dxfId="37289" priority="48191">
      <formula>$T1072="ENVIO OS"</formula>
    </cfRule>
    <cfRule type="expression" dxfId="37288" priority="48186">
      <formula>$T1072="REINGRESO FINALIZADO"</formula>
    </cfRule>
    <cfRule type="expression" dxfId="37287" priority="48187">
      <formula>$T1072="ENVIO OS N2"</formula>
    </cfRule>
    <cfRule type="expression" dxfId="37286" priority="48189">
      <formula>$T1072="FINALIZADO"</formula>
    </cfRule>
    <cfRule type="expression" dxfId="37285" priority="48188">
      <formula>$T1072="ENVIO OS N1"</formula>
    </cfRule>
  </conditionalFormatting>
  <conditionalFormatting sqref="E1159:F1159">
    <cfRule type="expression" dxfId="37284" priority="42915">
      <formula>$T1159="ENVIO OS N2"</formula>
    </cfRule>
    <cfRule type="expression" dxfId="37283" priority="42916">
      <formula>$T1159="ENVIO OS N1"</formula>
    </cfRule>
    <cfRule type="expression" dxfId="37282" priority="42917">
      <formula>$T1159="FINALIZADO"</formula>
    </cfRule>
    <cfRule type="expression" dxfId="37281" priority="42918">
      <formula>$T1159=""</formula>
    </cfRule>
    <cfRule type="expression" dxfId="37280" priority="42919">
      <formula>$T1159="ENVIO OS"</formula>
    </cfRule>
    <cfRule type="expression" dxfId="37279" priority="42914">
      <formula>$T1159="REINGRESO FINALIZADO"</formula>
    </cfRule>
  </conditionalFormatting>
  <conditionalFormatting sqref="E1220:F1220">
    <cfRule type="expression" dxfId="37278" priority="40072">
      <formula>$T1220=""</formula>
    </cfRule>
    <cfRule type="expression" dxfId="37277" priority="40073">
      <formula>$T1220="ENVIO OS"</formula>
    </cfRule>
    <cfRule type="expression" dxfId="37276" priority="40066">
      <formula>$T1220=""</formula>
    </cfRule>
    <cfRule type="expression" dxfId="37275" priority="40063">
      <formula>$T1220="ENVIO OS N2"</formula>
    </cfRule>
    <cfRule type="expression" dxfId="37274" priority="40064">
      <formula>$T1220="ENVIO OS N1"</formula>
    </cfRule>
    <cfRule type="expression" dxfId="37273" priority="40062">
      <formula>$T1220="REINGRESO FINALIZADO"</formula>
    </cfRule>
    <cfRule type="expression" dxfId="37272" priority="40070">
      <formula>$T1220="ENVIO OS N1"</formula>
    </cfRule>
    <cfRule type="expression" dxfId="37271" priority="40065">
      <formula>$T1220="FINALIZADO"</formula>
    </cfRule>
    <cfRule type="expression" dxfId="37270" priority="40067">
      <formula>$T1220="ENVIO OS"</formula>
    </cfRule>
    <cfRule type="expression" dxfId="37269" priority="40068">
      <formula>$T1220="REINGRESO FINALIZADO"</formula>
    </cfRule>
    <cfRule type="expression" dxfId="37268" priority="40069">
      <formula>$T1220="ENVIO OS N2"</formula>
    </cfRule>
    <cfRule type="expression" dxfId="37267" priority="40071">
      <formula>$T1220="FINALIZADO"</formula>
    </cfRule>
  </conditionalFormatting>
  <conditionalFormatting sqref="E1322:F1322">
    <cfRule type="expression" dxfId="37266" priority="33119">
      <formula>$T1322="REINGRESO FINALIZADO"</formula>
    </cfRule>
    <cfRule type="expression" dxfId="37265" priority="33120">
      <formula>$T1322="ENVIO OS N2"</formula>
    </cfRule>
    <cfRule type="expression" dxfId="37264" priority="33117">
      <formula>$T1322=""</formula>
    </cfRule>
    <cfRule type="expression" dxfId="37263" priority="33113">
      <formula>$T1322="REINGRESO FINALIZADO"</formula>
    </cfRule>
    <cfRule type="expression" dxfId="37262" priority="33123">
      <formula>$T1322=""</formula>
    </cfRule>
    <cfRule type="expression" dxfId="37261" priority="33122">
      <formula>$T1322="FINALIZADO"</formula>
    </cfRule>
    <cfRule type="expression" dxfId="37260" priority="33116">
      <formula>$T1322="FINALIZADO"</formula>
    </cfRule>
    <cfRule type="expression" dxfId="37259" priority="33124">
      <formula>$T1322="ENVIO OS"</formula>
    </cfRule>
    <cfRule type="expression" dxfId="37258" priority="33121">
      <formula>$T1322="ENVIO OS N1"</formula>
    </cfRule>
    <cfRule type="expression" dxfId="37257" priority="33115">
      <formula>$T1322="ENVIO OS N1"</formula>
    </cfRule>
    <cfRule type="expression" dxfId="37256" priority="33114">
      <formula>$T1322="ENVIO OS N2"</formula>
    </cfRule>
    <cfRule type="expression" dxfId="37255" priority="33118">
      <formula>$T1322="ENVIO OS"</formula>
    </cfRule>
  </conditionalFormatting>
  <conditionalFormatting sqref="E1325:F1325">
    <cfRule type="expression" dxfId="37254" priority="32611">
      <formula>$T1325="ENVIO OS"</formula>
    </cfRule>
    <cfRule type="expression" dxfId="37253" priority="32610">
      <formula>$T1325=""</formula>
    </cfRule>
    <cfRule type="expression" dxfId="37252" priority="32607">
      <formula>$T1325="ENVIO OS N2"</formula>
    </cfRule>
    <cfRule type="expression" dxfId="37251" priority="32606">
      <formula>$T1325="REINGRESO FINALIZADO"</formula>
    </cfRule>
    <cfRule type="expression" dxfId="37250" priority="32608">
      <formula>$T1325="ENVIO OS N1"</formula>
    </cfRule>
    <cfRule type="expression" dxfId="37249" priority="32609">
      <formula>$T1325="FINALIZADO"</formula>
    </cfRule>
  </conditionalFormatting>
  <conditionalFormatting sqref="E1340:F1340">
    <cfRule type="expression" dxfId="37248" priority="25684">
      <formula>$T1340="ENVIO OS N2"</formula>
    </cfRule>
    <cfRule type="expression" dxfId="37247" priority="25689">
      <formula>$T1340="REINGRESO FINALIZADO"</formula>
    </cfRule>
    <cfRule type="expression" dxfId="37246" priority="25692">
      <formula>$T1340="FINALIZADO"</formula>
    </cfRule>
    <cfRule type="expression" dxfId="37245" priority="25693">
      <formula>$T1340=""</formula>
    </cfRule>
    <cfRule type="expression" dxfId="37244" priority="25694">
      <formula>$T1340="ENVIO OS"</formula>
    </cfRule>
    <cfRule type="expression" dxfId="37243" priority="25683">
      <formula>$T1340="REINGRESO FINALIZADO"</formula>
    </cfRule>
    <cfRule type="expression" dxfId="37242" priority="25686">
      <formula>$T1340="FINALIZADO"</formula>
    </cfRule>
    <cfRule type="expression" dxfId="37241" priority="25687">
      <formula>$T1340=""</formula>
    </cfRule>
    <cfRule type="expression" dxfId="37240" priority="25688">
      <formula>$T1340="ENVIO OS"</formula>
    </cfRule>
    <cfRule type="expression" dxfId="37239" priority="25690">
      <formula>$T1340="ENVIO OS N2"</formula>
    </cfRule>
    <cfRule type="expression" dxfId="37238" priority="25691">
      <formula>$T1340="ENVIO OS N1"</formula>
    </cfRule>
    <cfRule type="expression" dxfId="37237" priority="25685">
      <formula>$T1340="ENVIO OS N1"</formula>
    </cfRule>
  </conditionalFormatting>
  <conditionalFormatting sqref="E1396:F1396">
    <cfRule type="expression" dxfId="37236" priority="27541">
      <formula>$T1396="REINGRESO FINALIZADO"</formula>
    </cfRule>
    <cfRule type="expression" dxfId="37235" priority="27542">
      <formula>$T1396="ENVIO OS N2"</formula>
    </cfRule>
    <cfRule type="expression" dxfId="37234" priority="27543">
      <formula>$T1396="ENVIO OS N1"</formula>
    </cfRule>
    <cfRule type="expression" dxfId="37233" priority="27535">
      <formula>$T1396="REINGRESO FINALIZADO"</formula>
    </cfRule>
    <cfRule type="expression" dxfId="37232" priority="27545">
      <formula>$T1396=""</formula>
    </cfRule>
    <cfRule type="expression" dxfId="37231" priority="27536">
      <formula>$T1396="ENVIO OS N2"</formula>
    </cfRule>
    <cfRule type="expression" dxfId="37230" priority="27537">
      <formula>$T1396="ENVIO OS N1"</formula>
    </cfRule>
    <cfRule type="expression" dxfId="37229" priority="27538">
      <formula>$T1396="FINALIZADO"</formula>
    </cfRule>
    <cfRule type="expression" dxfId="37228" priority="27544">
      <formula>$T1396="FINALIZADO"</formula>
    </cfRule>
    <cfRule type="expression" dxfId="37227" priority="27546">
      <formula>$T1396="ENVIO OS"</formula>
    </cfRule>
    <cfRule type="expression" dxfId="37226" priority="27539">
      <formula>$T1396=""</formula>
    </cfRule>
    <cfRule type="expression" dxfId="37225" priority="27540">
      <formula>$T1396="ENVIO OS"</formula>
    </cfRule>
  </conditionalFormatting>
  <conditionalFormatting sqref="E1401:F1402">
    <cfRule type="expression" dxfId="37224" priority="27125">
      <formula>$T1401="ENVIO OS"</formula>
    </cfRule>
    <cfRule type="expression" dxfId="37223" priority="27117">
      <formula>$T1401="FINALIZADO"</formula>
    </cfRule>
    <cfRule type="expression" dxfId="37222" priority="27123">
      <formula>$T1401="FINALIZADO"</formula>
    </cfRule>
    <cfRule type="expression" dxfId="37221" priority="27122">
      <formula>$T1401="ENVIO OS N1"</formula>
    </cfRule>
    <cfRule type="expression" dxfId="37220" priority="27121">
      <formula>$T1401="ENVIO OS N2"</formula>
    </cfRule>
    <cfRule type="expression" dxfId="37219" priority="27118">
      <formula>$T1401=""</formula>
    </cfRule>
    <cfRule type="expression" dxfId="37218" priority="27120">
      <formula>$T1401="REINGRESO FINALIZADO"</formula>
    </cfRule>
    <cfRule type="expression" dxfId="37217" priority="27119">
      <formula>$T1401="ENVIO OS"</formula>
    </cfRule>
    <cfRule type="expression" dxfId="37216" priority="27124">
      <formula>$T1401=""</formula>
    </cfRule>
    <cfRule type="expression" dxfId="37215" priority="27115">
      <formula>$T1401="ENVIO OS N2"</formula>
    </cfRule>
    <cfRule type="expression" dxfId="37214" priority="27116">
      <formula>$T1401="ENVIO OS N1"</formula>
    </cfRule>
    <cfRule type="expression" dxfId="37213" priority="27114">
      <formula>$T1401="REINGRESO FINALIZADO"</formula>
    </cfRule>
  </conditionalFormatting>
  <conditionalFormatting sqref="E1428:F1428">
    <cfRule type="expression" dxfId="37212" priority="25105">
      <formula>$T1428="ENVIO OS N2"</formula>
    </cfRule>
    <cfRule type="expression" dxfId="37211" priority="25106">
      <formula>$T1428="ENVIO OS N1"</formula>
    </cfRule>
    <cfRule type="expression" dxfId="37210" priority="25109">
      <formula>$T1428="ENVIO OS"</formula>
    </cfRule>
    <cfRule type="expression" dxfId="37209" priority="25107">
      <formula>$T1428="FINALIZADO"</formula>
    </cfRule>
    <cfRule type="expression" dxfId="37208" priority="25108">
      <formula>$T1428=""</formula>
    </cfRule>
    <cfRule type="expression" dxfId="37207" priority="25104">
      <formula>$T1428="REINGRESO FINALIZADO"</formula>
    </cfRule>
  </conditionalFormatting>
  <conditionalFormatting sqref="E1438:F1443">
    <cfRule type="expression" dxfId="37206" priority="24424">
      <formula>$T1438=""</formula>
    </cfRule>
    <cfRule type="expression" dxfId="37205" priority="24428">
      <formula>$T1438="ENVIO OS"</formula>
    </cfRule>
    <cfRule type="expression" dxfId="37204" priority="24422">
      <formula>$T1438="ENVIO OS N1"</formula>
    </cfRule>
    <cfRule type="expression" dxfId="37203" priority="24421">
      <formula>$T1438="ENVIO OS N2"</formula>
    </cfRule>
    <cfRule type="expression" dxfId="37202" priority="24420">
      <formula>$T1438="REINGRESO FINALIZADO"</formula>
    </cfRule>
    <cfRule type="expression" dxfId="37201" priority="24427">
      <formula>$T1438=""</formula>
    </cfRule>
    <cfRule type="expression" dxfId="37200" priority="24426">
      <formula>$T1438="FINALIZADO"</formula>
    </cfRule>
    <cfRule type="expression" dxfId="37199" priority="24425">
      <formula>$T1438="ENVIO OS"</formula>
    </cfRule>
    <cfRule type="expression" dxfId="37198" priority="24423">
      <formula>$T1438="FINALIZADO"</formula>
    </cfRule>
  </conditionalFormatting>
  <conditionalFormatting sqref="E1444:F1444">
    <cfRule type="expression" dxfId="37197" priority="14807">
      <formula>$T1444=""</formula>
    </cfRule>
    <cfRule type="expression" dxfId="37196" priority="14808">
      <formula>$T1444="ENVIO OS"</formula>
    </cfRule>
    <cfRule type="expression" dxfId="37195" priority="14809">
      <formula>$T1444="FINALIZADO"</formula>
    </cfRule>
    <cfRule type="expression" dxfId="37194" priority="14810">
      <formula>$T1444=""</formula>
    </cfRule>
    <cfRule type="expression" dxfId="37193" priority="14811">
      <formula>$T1444="ENVIO OS"</formula>
    </cfRule>
    <cfRule type="expression" dxfId="37192" priority="14804">
      <formula>$T1444="ENVIO OS N2"</formula>
    </cfRule>
    <cfRule type="expression" dxfId="37191" priority="14805">
      <formula>$T1444="ENVIO OS N1"</formula>
    </cfRule>
    <cfRule type="expression" dxfId="37190" priority="14806">
      <formula>$T1444="FINALIZADO"</formula>
    </cfRule>
    <cfRule type="expression" dxfId="37189" priority="14803">
      <formula>$T1444="REINGRESO FINALIZADO"</formula>
    </cfRule>
  </conditionalFormatting>
  <conditionalFormatting sqref="E1449:F1449">
    <cfRule type="expression" dxfId="37188" priority="24399">
      <formula>$T1449="ENVIO OS"</formula>
    </cfRule>
    <cfRule type="expression" dxfId="37187" priority="24394">
      <formula>$T1449="REINGRESO FINALIZADO"</formula>
    </cfRule>
    <cfRule type="expression" dxfId="37186" priority="24398">
      <formula>$T1449=""</formula>
    </cfRule>
    <cfRule type="expression" dxfId="37185" priority="24397">
      <formula>$T1449="FINALIZADO"</formula>
    </cfRule>
    <cfRule type="expression" dxfId="37184" priority="24396">
      <formula>$T1449="ENVIO OS N1"</formula>
    </cfRule>
    <cfRule type="expression" dxfId="37183" priority="24395">
      <formula>$T1449="ENVIO OS N2"</formula>
    </cfRule>
  </conditionalFormatting>
  <conditionalFormatting sqref="E1458:F1458">
    <cfRule type="expression" dxfId="37182" priority="23707">
      <formula>$T1458="ENVIO OS N1"</formula>
    </cfRule>
    <cfRule type="expression" dxfId="37181" priority="23705">
      <formula>$T1458="REINGRESO FINALIZADO"</formula>
    </cfRule>
    <cfRule type="expression" dxfId="37180" priority="23710">
      <formula>$T1458="ENVIO OS"</formula>
    </cfRule>
    <cfRule type="expression" dxfId="37179" priority="23709">
      <formula>$T1458=""</formula>
    </cfRule>
    <cfRule type="expression" dxfId="37178" priority="23708">
      <formula>$T1458="FINALIZADO"</formula>
    </cfRule>
    <cfRule type="expression" dxfId="37177" priority="23706">
      <formula>$T1458="ENVIO OS N2"</formula>
    </cfRule>
  </conditionalFormatting>
  <conditionalFormatting sqref="E1463:F1463">
    <cfRule type="expression" dxfId="37176" priority="23530">
      <formula>$T1463="FINALIZADO"</formula>
    </cfRule>
    <cfRule type="expression" dxfId="37175" priority="23531">
      <formula>$T1463=""</formula>
    </cfRule>
    <cfRule type="expression" dxfId="37174" priority="23524">
      <formula>$T1463="REINGRESO FINALIZADO"</formula>
    </cfRule>
    <cfRule type="expression" dxfId="37173" priority="23525">
      <formula>$T1463="ENVIO OS N2"</formula>
    </cfRule>
    <cfRule type="expression" dxfId="37172" priority="23532">
      <formula>$T1463="ENVIO OS"</formula>
    </cfRule>
    <cfRule type="expression" dxfId="37171" priority="23529">
      <formula>$T1463="ENVIO OS"</formula>
    </cfRule>
    <cfRule type="expression" dxfId="37170" priority="23526">
      <formula>$T1463="ENVIO OS N1"</formula>
    </cfRule>
    <cfRule type="expression" dxfId="37169" priority="23527">
      <formula>$T1463="FINALIZADO"</formula>
    </cfRule>
    <cfRule type="expression" dxfId="37168" priority="23528">
      <formula>$T1463=""</formula>
    </cfRule>
  </conditionalFormatting>
  <conditionalFormatting sqref="E1472:F1472">
    <cfRule type="expression" dxfId="37167" priority="23226">
      <formula>$T1472=""</formula>
    </cfRule>
    <cfRule type="expression" dxfId="37166" priority="23227">
      <formula>$T1472="ENVIO OS"</formula>
    </cfRule>
    <cfRule type="expression" dxfId="37165" priority="23221">
      <formula>$T1472="ENVIO OS N1"</formula>
    </cfRule>
    <cfRule type="expression" dxfId="37164" priority="23220">
      <formula>$T1472="ENVIO OS N2"</formula>
    </cfRule>
    <cfRule type="expression" dxfId="37163" priority="23219">
      <formula>$T1472="REINGRESO FINALIZADO"</formula>
    </cfRule>
    <cfRule type="expression" dxfId="37162" priority="23225">
      <formula>$T1472="FINALIZADO"</formula>
    </cfRule>
    <cfRule type="expression" dxfId="37161" priority="23224">
      <formula>$T1472="ENVIO OS"</formula>
    </cfRule>
    <cfRule type="expression" dxfId="37160" priority="23223">
      <formula>$T1472=""</formula>
    </cfRule>
    <cfRule type="expression" dxfId="37159" priority="23222">
      <formula>$T1472="FINALIZADO"</formula>
    </cfRule>
  </conditionalFormatting>
  <conditionalFormatting sqref="E1507:F1507">
    <cfRule type="expression" dxfId="37158" priority="20177">
      <formula>$T1507="ENVIO OS N2"</formula>
    </cfRule>
    <cfRule type="expression" dxfId="37157" priority="20178">
      <formula>$T1507="ENVIO OS N1"</formula>
    </cfRule>
    <cfRule type="expression" dxfId="37156" priority="20179">
      <formula>$T1507="FINALIZADO"</formula>
    </cfRule>
    <cfRule type="expression" dxfId="37155" priority="20180">
      <formula>$T1507=""</formula>
    </cfRule>
    <cfRule type="expression" dxfId="37154" priority="20181">
      <formula>$T1507="ENVIO OS"</formula>
    </cfRule>
    <cfRule type="expression" dxfId="37153" priority="20172">
      <formula>$T1507="ENVIO OS N1"</formula>
    </cfRule>
    <cfRule type="expression" dxfId="37152" priority="20170">
      <formula>$T1507="REINGRESO FINALIZADO"</formula>
    </cfRule>
    <cfRule type="expression" dxfId="37151" priority="20171">
      <formula>$T1507="ENVIO OS N2"</formula>
    </cfRule>
    <cfRule type="expression" dxfId="37150" priority="20173">
      <formula>$T1507="FINALIZADO"</formula>
    </cfRule>
    <cfRule type="expression" dxfId="37149" priority="20174">
      <formula>$T1507=""</formula>
    </cfRule>
    <cfRule type="expression" dxfId="37148" priority="20175">
      <formula>$T1507="ENVIO OS"</formula>
    </cfRule>
    <cfRule type="expression" dxfId="37147" priority="20176">
      <formula>$T1507="REINGRESO FINALIZADO"</formula>
    </cfRule>
  </conditionalFormatting>
  <conditionalFormatting sqref="E1514:F1514">
    <cfRule type="expression" dxfId="37146" priority="19416">
      <formula>$T1514="ENVIO OS"</formula>
    </cfRule>
    <cfRule type="expression" dxfId="37145" priority="19417">
      <formula>$T1514="FINALIZADO"</formula>
    </cfRule>
    <cfRule type="expression" dxfId="37144" priority="19418">
      <formula>$T1514=""</formula>
    </cfRule>
    <cfRule type="expression" dxfId="37143" priority="19415">
      <formula>$T1514=""</formula>
    </cfRule>
    <cfRule type="expression" dxfId="37142" priority="19419">
      <formula>$T1514="ENVIO OS"</formula>
    </cfRule>
    <cfRule type="expression" dxfId="37141" priority="19411">
      <formula>$T1514="REINGRESO FINALIZADO"</formula>
    </cfRule>
    <cfRule type="expression" dxfId="37140" priority="19413">
      <formula>$T1514="ENVIO OS N1"</formula>
    </cfRule>
    <cfRule type="expression" dxfId="37139" priority="19414">
      <formula>$T1514="FINALIZADO"</formula>
    </cfRule>
    <cfRule type="expression" dxfId="37138" priority="19412">
      <formula>$T1514="ENVIO OS N2"</formula>
    </cfRule>
  </conditionalFormatting>
  <conditionalFormatting sqref="E1516:F1516">
    <cfRule type="expression" dxfId="37137" priority="19062">
      <formula>$T1516="ENVIO OS"</formula>
    </cfRule>
    <cfRule type="expression" dxfId="37136" priority="19055">
      <formula>$T1516=""</formula>
    </cfRule>
    <cfRule type="expression" dxfId="37135" priority="19061">
      <formula>$T1516=""</formula>
    </cfRule>
    <cfRule type="expression" dxfId="37134" priority="19060">
      <formula>$T1516="FINALIZADO"</formula>
    </cfRule>
    <cfRule type="expression" dxfId="37133" priority="19052">
      <formula>$T1516="ENVIO OS N2"</formula>
    </cfRule>
    <cfRule type="expression" dxfId="37132" priority="19051">
      <formula>$T1516="REINGRESO FINALIZADO"</formula>
    </cfRule>
    <cfRule type="expression" dxfId="37131" priority="19059">
      <formula>$T1516="ENVIO OS N1"</formula>
    </cfRule>
    <cfRule type="expression" dxfId="37130" priority="19057">
      <formula>$T1516="REINGRESO FINALIZADO"</formula>
    </cfRule>
    <cfRule type="expression" dxfId="37129" priority="19056">
      <formula>$T1516="ENVIO OS"</formula>
    </cfRule>
    <cfRule type="expression" dxfId="37128" priority="19058">
      <formula>$T1516="ENVIO OS N2"</formula>
    </cfRule>
    <cfRule type="expression" dxfId="37127" priority="19054">
      <formula>$T1516="FINALIZADO"</formula>
    </cfRule>
    <cfRule type="expression" dxfId="37126" priority="19053">
      <formula>$T1516="ENVIO OS N1"</formula>
    </cfRule>
  </conditionalFormatting>
  <conditionalFormatting sqref="E1546:F1546">
    <cfRule type="expression" dxfId="37125" priority="16929">
      <formula>$T1546="FINALIZADO"</formula>
    </cfRule>
    <cfRule type="expression" dxfId="37124" priority="16927">
      <formula>$T1546=""</formula>
    </cfRule>
    <cfRule type="expression" dxfId="37123" priority="16926">
      <formula>$T1546="FINALIZADO"</formula>
    </cfRule>
    <cfRule type="expression" dxfId="37122" priority="16925">
      <formula>$T1546="ENVIO OS N1"</formula>
    </cfRule>
    <cfRule type="expression" dxfId="37121" priority="16928">
      <formula>$T1546="ENVIO OS"</formula>
    </cfRule>
    <cfRule type="expression" dxfId="37120" priority="16923">
      <formula>$T1546="REINGRESO FINALIZADO"</formula>
    </cfRule>
    <cfRule type="expression" dxfId="37119" priority="16924">
      <formula>$T1546="ENVIO OS N2"</formula>
    </cfRule>
    <cfRule type="expression" dxfId="37118" priority="16931">
      <formula>$T1546="ENVIO OS"</formula>
    </cfRule>
    <cfRule type="expression" dxfId="37117" priority="16930">
      <formula>$T1546=""</formula>
    </cfRule>
  </conditionalFormatting>
  <conditionalFormatting sqref="E1608:F1608">
    <cfRule type="expression" dxfId="37116" priority="13957">
      <formula>$T1608="REINGRESO FINALIZADO"</formula>
    </cfRule>
    <cfRule type="expression" dxfId="37115" priority="13955">
      <formula>$T1608=""</formula>
    </cfRule>
    <cfRule type="expression" dxfId="37114" priority="13958">
      <formula>$T1608="ENVIO OS N2"</formula>
    </cfRule>
    <cfRule type="expression" dxfId="37113" priority="13954">
      <formula>$T1608="FINALIZADO"</formula>
    </cfRule>
    <cfRule type="expression" dxfId="37112" priority="13951">
      <formula>$T1608="REINGRESO FINALIZADO"</formula>
    </cfRule>
    <cfRule type="expression" dxfId="37111" priority="13961">
      <formula>$T1608=""</formula>
    </cfRule>
    <cfRule type="expression" dxfId="37110" priority="13959">
      <formula>$T1608="ENVIO OS N1"</formula>
    </cfRule>
    <cfRule type="expression" dxfId="37109" priority="13960">
      <formula>$T1608="FINALIZADO"</formula>
    </cfRule>
    <cfRule type="expression" dxfId="37108" priority="13962">
      <formula>$T1608="ENVIO OS"</formula>
    </cfRule>
    <cfRule type="expression" dxfId="37107" priority="13956">
      <formula>$T1608="ENVIO OS"</formula>
    </cfRule>
    <cfRule type="expression" dxfId="37106" priority="13953">
      <formula>$T1608="ENVIO OS N1"</formula>
    </cfRule>
    <cfRule type="expression" dxfId="37105" priority="13952">
      <formula>$T1608="ENVIO OS N2"</formula>
    </cfRule>
  </conditionalFormatting>
  <conditionalFormatting sqref="E1713:F1713">
    <cfRule type="expression" dxfId="37104" priority="11021">
      <formula>$T1713="ENVIO OS N1"</formula>
    </cfRule>
    <cfRule type="expression" dxfId="37103" priority="11026">
      <formula>$T1713=""</formula>
    </cfRule>
    <cfRule type="expression" dxfId="37102" priority="11019">
      <formula>$T1713="REINGRESO FINALIZADO"</formula>
    </cfRule>
    <cfRule type="expression" dxfId="37101" priority="11020">
      <formula>$T1713="ENVIO OS N2"</formula>
    </cfRule>
    <cfRule type="expression" dxfId="37100" priority="11025">
      <formula>$T1713="FINALIZADO"</formula>
    </cfRule>
    <cfRule type="expression" dxfId="37099" priority="11024">
      <formula>$T1713="ENVIO OS"</formula>
    </cfRule>
    <cfRule type="expression" dxfId="37098" priority="11027">
      <formula>$T1713="ENVIO OS"</formula>
    </cfRule>
    <cfRule type="expression" dxfId="37097" priority="11022">
      <formula>$T1713="FINALIZADO"</formula>
    </cfRule>
    <cfRule type="expression" dxfId="37096" priority="11023">
      <formula>$T1713=""</formula>
    </cfRule>
  </conditionalFormatting>
  <conditionalFormatting sqref="E1783:F1783">
    <cfRule type="expression" dxfId="37095" priority="10347">
      <formula>$T1783="REINGRESO FINALIZADO"</formula>
    </cfRule>
    <cfRule type="expression" dxfId="37094" priority="10349">
      <formula>$T1783="ENVIO OS N1"</formula>
    </cfRule>
    <cfRule type="expression" dxfId="37093" priority="10350">
      <formula>$T1783="FINALIZADO"</formula>
    </cfRule>
    <cfRule type="expression" dxfId="37092" priority="10351">
      <formula>$T1783=""</formula>
    </cfRule>
    <cfRule type="expression" dxfId="37091" priority="10352">
      <formula>$T1783="ENVIO OS"</formula>
    </cfRule>
    <cfRule type="expression" dxfId="37090" priority="10348">
      <formula>$T1783="ENVIO OS N2"</formula>
    </cfRule>
  </conditionalFormatting>
  <conditionalFormatting sqref="E1818:F1818">
    <cfRule type="expression" dxfId="37089" priority="9653">
      <formula>$T1818=""</formula>
    </cfRule>
    <cfRule type="expression" dxfId="37088" priority="9648">
      <formula>$T1818="ENVIO OS N1"</formula>
    </cfRule>
    <cfRule type="expression" dxfId="37087" priority="9647">
      <formula>$T1818="ENVIO OS N2"</formula>
    </cfRule>
    <cfRule type="expression" dxfId="37086" priority="9651">
      <formula>$T1818="ENVIO OS"</formula>
    </cfRule>
    <cfRule type="expression" dxfId="37085" priority="9652">
      <formula>$T1818="FINALIZADO"</formula>
    </cfRule>
    <cfRule type="expression" dxfId="37084" priority="9646">
      <formula>$T1818="REINGRESO FINALIZADO"</formula>
    </cfRule>
    <cfRule type="expression" dxfId="37083" priority="9654">
      <formula>$T1818="ENVIO OS"</formula>
    </cfRule>
    <cfRule type="expression" dxfId="37082" priority="9649">
      <formula>$T1818="FINALIZADO"</formula>
    </cfRule>
    <cfRule type="expression" dxfId="37081" priority="9650">
      <formula>$T1818=""</formula>
    </cfRule>
  </conditionalFormatting>
  <conditionalFormatting sqref="E1937:F1942">
    <cfRule type="expression" dxfId="37080" priority="7897">
      <formula>$T1937="ENVIO OS N1"</formula>
    </cfRule>
    <cfRule type="expression" dxfId="37079" priority="7898">
      <formula>$T1937="FINALIZADO"</formula>
    </cfRule>
    <cfRule type="expression" dxfId="37078" priority="7899">
      <formula>$T1937=""</formula>
    </cfRule>
    <cfRule type="expression" dxfId="37077" priority="7900">
      <formula>$T1937="ENVIO OS"</formula>
    </cfRule>
    <cfRule type="expression" dxfId="37076" priority="7895">
      <formula>$T1937="REINGRESO FINALIZADO"</formula>
    </cfRule>
    <cfRule type="expression" dxfId="37075" priority="7896">
      <formula>$T1937="ENVIO OS N2"</formula>
    </cfRule>
  </conditionalFormatting>
  <conditionalFormatting sqref="E1968:F1968">
    <cfRule type="expression" dxfId="37074" priority="7489">
      <formula>$T1968=""</formula>
    </cfRule>
    <cfRule type="expression" dxfId="37073" priority="7490">
      <formula>$T1968="ENVIO OS"</formula>
    </cfRule>
    <cfRule type="expression" dxfId="37072" priority="7483">
      <formula>$T1968="ENVIO OS N2"</formula>
    </cfRule>
    <cfRule type="expression" dxfId="37071" priority="7488">
      <formula>$T1968="FINALIZADO"</formula>
    </cfRule>
    <cfRule type="expression" dxfId="37070" priority="7487">
      <formula>$T1968="ENVIO OS"</formula>
    </cfRule>
    <cfRule type="expression" dxfId="37069" priority="7484">
      <formula>$T1968="ENVIO OS N1"</formula>
    </cfRule>
    <cfRule type="expression" dxfId="37068" priority="7486">
      <formula>$T1968=""</formula>
    </cfRule>
    <cfRule type="expression" dxfId="37067" priority="7482">
      <formula>$T1968="REINGRESO FINALIZADO"</formula>
    </cfRule>
    <cfRule type="expression" dxfId="37066" priority="7485">
      <formula>$T1968="FINALIZADO"</formula>
    </cfRule>
  </conditionalFormatting>
  <conditionalFormatting sqref="E1989:F1997">
    <cfRule type="expression" dxfId="37065" priority="7084">
      <formula>$T1989="REINGRESO FINALIZADO"</formula>
    </cfRule>
    <cfRule type="expression" dxfId="37064" priority="7085">
      <formula>$T1989="ENVIO OS N2"</formula>
    </cfRule>
    <cfRule type="expression" dxfId="37063" priority="7086">
      <formula>$T1989="ENVIO OS N1"</formula>
    </cfRule>
    <cfRule type="expression" dxfId="37062" priority="7087">
      <formula>$T1989="FINALIZADO"</formula>
    </cfRule>
    <cfRule type="expression" dxfId="37061" priority="7088">
      <formula>$T1989=""</formula>
    </cfRule>
    <cfRule type="expression" dxfId="37060" priority="7089">
      <formula>$T1989="ENVIO OS"</formula>
    </cfRule>
    <cfRule type="expression" dxfId="37059" priority="7093">
      <formula>$T1989="FINALIZADO"</formula>
    </cfRule>
    <cfRule type="expression" dxfId="37058" priority="7092">
      <formula>$T1989="ENVIO OS N1"</formula>
    </cfRule>
    <cfRule type="expression" dxfId="37057" priority="7095">
      <formula>$T1989="ENVIO OS"</formula>
    </cfRule>
    <cfRule type="expression" dxfId="37056" priority="7094">
      <formula>$T1989=""</formula>
    </cfRule>
    <cfRule type="expression" dxfId="37055" priority="7090">
      <formula>$T1989="REINGRESO FINALIZADO"</formula>
    </cfRule>
    <cfRule type="expression" dxfId="37054" priority="7091">
      <formula>$T1989="ENVIO OS N2"</formula>
    </cfRule>
  </conditionalFormatting>
  <conditionalFormatting sqref="E2068:F2068">
    <cfRule type="expression" dxfId="37053" priority="6757">
      <formula>$T2068=""</formula>
    </cfRule>
    <cfRule type="expression" dxfId="37052" priority="6756">
      <formula>$T2068="FINALIZADO"</formula>
    </cfRule>
    <cfRule type="expression" dxfId="37051" priority="6755">
      <formula>$T2068="ENVIO OS"</formula>
    </cfRule>
    <cfRule type="expression" dxfId="37050" priority="6754">
      <formula>$T2068=""</formula>
    </cfRule>
    <cfRule type="expression" dxfId="37049" priority="6753">
      <formula>$T2068="FINALIZADO"</formula>
    </cfRule>
    <cfRule type="expression" dxfId="37048" priority="6751">
      <formula>$T2068="ENVIO OS N2"</formula>
    </cfRule>
    <cfRule type="expression" dxfId="37047" priority="6750">
      <formula>$T2068="REINGRESO FINALIZADO"</formula>
    </cfRule>
    <cfRule type="expression" dxfId="37046" priority="6752">
      <formula>$T2068="ENVIO OS N1"</formula>
    </cfRule>
    <cfRule type="expression" dxfId="37045" priority="6758">
      <formula>$T2068="ENVIO OS"</formula>
    </cfRule>
  </conditionalFormatting>
  <conditionalFormatting sqref="E2092:F2097">
    <cfRule type="expression" dxfId="37044" priority="6549">
      <formula>$T2092="FINALIZADO"</formula>
    </cfRule>
    <cfRule type="expression" dxfId="37043" priority="6544">
      <formula>$T2092=""</formula>
    </cfRule>
    <cfRule type="expression" dxfId="37042" priority="6543">
      <formula>$T2092="FINALIZADO"</formula>
    </cfRule>
    <cfRule type="expression" dxfId="37041" priority="6548">
      <formula>$T2092="ENVIO OS N1"</formula>
    </cfRule>
    <cfRule type="expression" dxfId="37040" priority="6550">
      <formula>$T2092=""</formula>
    </cfRule>
    <cfRule type="expression" dxfId="37039" priority="6542">
      <formula>$T2092="ENVIO OS N1"</formula>
    </cfRule>
    <cfRule type="expression" dxfId="37038" priority="6546">
      <formula>$T2092="REINGRESO FINALIZADO"</formula>
    </cfRule>
    <cfRule type="expression" dxfId="37037" priority="6547">
      <formula>$T2092="ENVIO OS N2"</formula>
    </cfRule>
    <cfRule type="expression" dxfId="37036" priority="6540">
      <formula>$T2092="REINGRESO FINALIZADO"</formula>
    </cfRule>
    <cfRule type="expression" dxfId="37035" priority="6551">
      <formula>$T2092="ENVIO OS"</formula>
    </cfRule>
    <cfRule type="expression" dxfId="37034" priority="6541">
      <formula>$T2092="ENVIO OS N2"</formula>
    </cfRule>
    <cfRule type="expression" dxfId="37033" priority="6545">
      <formula>$T2092="ENVIO OS"</formula>
    </cfRule>
  </conditionalFormatting>
  <conditionalFormatting sqref="E2117:F2117">
    <cfRule type="expression" dxfId="37032" priority="6237">
      <formula>$T2117="ENVIO OS"</formula>
    </cfRule>
    <cfRule type="expression" dxfId="37031" priority="6232">
      <formula>$T2117="REINGRESO FINALIZADO"</formula>
    </cfRule>
    <cfRule type="expression" dxfId="37030" priority="6233">
      <formula>$T2117="ENVIO OS N2"</formula>
    </cfRule>
    <cfRule type="expression" dxfId="37029" priority="6234">
      <formula>$T2117="ENVIO OS N1"</formula>
    </cfRule>
    <cfRule type="expression" dxfId="37028" priority="6236">
      <formula>$T2117=""</formula>
    </cfRule>
    <cfRule type="expression" dxfId="37027" priority="6235">
      <formula>$T2117="FINALIZADO"</formula>
    </cfRule>
  </conditionalFormatting>
  <conditionalFormatting sqref="E2131:F2131">
    <cfRule type="expression" dxfId="37026" priority="6180">
      <formula>$T2131="ENVIO OS N2"</formula>
    </cfRule>
    <cfRule type="expression" dxfId="37025" priority="6181">
      <formula>$T2131="ENVIO OS N1"</formula>
    </cfRule>
    <cfRule type="expression" dxfId="37024" priority="6183">
      <formula>$T2131=""</formula>
    </cfRule>
    <cfRule type="expression" dxfId="37023" priority="6182">
      <formula>$T2131="FINALIZADO"</formula>
    </cfRule>
    <cfRule type="expression" dxfId="37022" priority="6184">
      <formula>$T2131="ENVIO OS"</formula>
    </cfRule>
    <cfRule type="expression" dxfId="37021" priority="6179">
      <formula>$T2131="REINGRESO FINALIZADO"</formula>
    </cfRule>
  </conditionalFormatting>
  <conditionalFormatting sqref="E2140:F2140">
    <cfRule type="expression" dxfId="37020" priority="5508">
      <formula>$T2140="ENVIO OS"</formula>
    </cfRule>
    <cfRule type="expression" dxfId="37019" priority="5506">
      <formula>$T2140="FINALIZADO"</formula>
    </cfRule>
    <cfRule type="expression" dxfId="37018" priority="5507">
      <formula>$T2140=""</formula>
    </cfRule>
    <cfRule type="expression" dxfId="37017" priority="5510">
      <formula>$T2140=""</formula>
    </cfRule>
    <cfRule type="expression" dxfId="37016" priority="5509">
      <formula>$T2140="FINALIZADO"</formula>
    </cfRule>
    <cfRule type="expression" dxfId="37015" priority="5511">
      <formula>$T2140="ENVIO OS"</formula>
    </cfRule>
    <cfRule type="expression" dxfId="37014" priority="5505">
      <formula>$T2140="ENVIO OS N1"</formula>
    </cfRule>
    <cfRule type="expression" dxfId="37013" priority="5504">
      <formula>$T2140="ENVIO OS N2"</formula>
    </cfRule>
    <cfRule type="expression" dxfId="37012" priority="5503">
      <formula>$T2140="REINGRESO FINALIZADO"</formula>
    </cfRule>
  </conditionalFormatting>
  <conditionalFormatting sqref="E2177:F2177">
    <cfRule type="expression" dxfId="37011" priority="5458">
      <formula>$T2177="ENVIO OS N1"</formula>
    </cfRule>
    <cfRule type="expression" dxfId="37010" priority="5459">
      <formula>$T2177="FINALIZADO"</formula>
    </cfRule>
    <cfRule type="expression" dxfId="37009" priority="5460">
      <formula>$T2177=""</formula>
    </cfRule>
    <cfRule type="expression" dxfId="37008" priority="5461">
      <formula>$T2177="ENVIO OS"</formula>
    </cfRule>
    <cfRule type="expression" dxfId="37007" priority="5457">
      <formula>$T2177="ENVIO OS N2"</formula>
    </cfRule>
    <cfRule type="expression" dxfId="37006" priority="5456">
      <formula>$T2177="REINGRESO FINALIZADO"</formula>
    </cfRule>
  </conditionalFormatting>
  <conditionalFormatting sqref="E2200:F2200">
    <cfRule type="expression" dxfId="37005" priority="4926">
      <formula>$T2200="FINALIZADO"</formula>
    </cfRule>
    <cfRule type="expression" dxfId="37004" priority="4927">
      <formula>$T2200=""</formula>
    </cfRule>
    <cfRule type="expression" dxfId="37003" priority="4928">
      <formula>$T2200="ENVIO OS"</formula>
    </cfRule>
    <cfRule type="expression" dxfId="37002" priority="4925">
      <formula>$T2200="ENVIO OS N1"</formula>
    </cfRule>
    <cfRule type="expression" dxfId="37001" priority="4924">
      <formula>$T2200="ENVIO OS N2"</formula>
    </cfRule>
    <cfRule type="expression" dxfId="37000" priority="4923">
      <formula>$T2200="REINGRESO FINALIZADO"</formula>
    </cfRule>
  </conditionalFormatting>
  <conditionalFormatting sqref="E2328:F2328">
    <cfRule type="expression" dxfId="36999" priority="2367">
      <formula>$T2328="ENVIO OS"</formula>
    </cfRule>
    <cfRule type="expression" dxfId="36998" priority="2362">
      <formula>$T2328="REINGRESO FINALIZADO"</formula>
    </cfRule>
    <cfRule type="expression" dxfId="36997" priority="2363">
      <formula>$T2328="ENVIO OS N2"</formula>
    </cfRule>
    <cfRule type="expression" dxfId="36996" priority="2364">
      <formula>$T2328="ENVIO OS N1"</formula>
    </cfRule>
    <cfRule type="expression" dxfId="36995" priority="2365">
      <formula>$T2328="FINALIZADO"</formula>
    </cfRule>
    <cfRule type="expression" dxfId="36994" priority="2366">
      <formula>$T2328=""</formula>
    </cfRule>
  </conditionalFormatting>
  <conditionalFormatting sqref="E2380:F2380">
    <cfRule type="expression" dxfId="36993" priority="1971">
      <formula>$T2380="REINGRESO FINALIZADO"</formula>
    </cfRule>
    <cfRule type="expression" dxfId="36992" priority="1972">
      <formula>$T2380="ENVIO OS N2"</formula>
    </cfRule>
    <cfRule type="expression" dxfId="36991" priority="1974">
      <formula>$T2380="FINALIZADO"</formula>
    </cfRule>
    <cfRule type="expression" dxfId="36990" priority="1981">
      <formula>$T2380=""</formula>
    </cfRule>
    <cfRule type="expression" dxfId="36989" priority="1975">
      <formula>$T2380=""</formula>
    </cfRule>
    <cfRule type="expression" dxfId="36988" priority="1977">
      <formula>$T2380="REINGRESO FINALIZADO"</formula>
    </cfRule>
    <cfRule type="expression" dxfId="36987" priority="1973">
      <formula>$T2380="ENVIO OS N1"</formula>
    </cfRule>
    <cfRule type="expression" dxfId="36986" priority="1982">
      <formula>$T2380="ENVIO OS"</formula>
    </cfRule>
    <cfRule type="expression" dxfId="36985" priority="1976">
      <formula>$T2380="ENVIO OS"</formula>
    </cfRule>
    <cfRule type="expression" dxfId="36984" priority="1978">
      <formula>$T2380="ENVIO OS N2"</formula>
    </cfRule>
    <cfRule type="expression" dxfId="36983" priority="1979">
      <formula>$T2380="ENVIO OS N1"</formula>
    </cfRule>
    <cfRule type="expression" dxfId="36982" priority="1980">
      <formula>$T2380="FINALIZADO"</formula>
    </cfRule>
  </conditionalFormatting>
  <conditionalFormatting sqref="E2420:F2420">
    <cfRule type="expression" dxfId="36981" priority="1368">
      <formula>$T2420="ENVIO OS N1"</formula>
    </cfRule>
    <cfRule type="expression" dxfId="36980" priority="1366">
      <formula>$T2420="REINGRESO FINALIZADO"</formula>
    </cfRule>
    <cfRule type="expression" dxfId="36979" priority="1369">
      <formula>$T2420="FINALIZADO"</formula>
    </cfRule>
    <cfRule type="expression" dxfId="36978" priority="1370">
      <formula>$T2420=""</formula>
    </cfRule>
    <cfRule type="expression" dxfId="36977" priority="1371">
      <formula>$T2420="ENVIO OS"</formula>
    </cfRule>
    <cfRule type="expression" dxfId="36976" priority="1367">
      <formula>$T2420="ENVIO OS N2"</formula>
    </cfRule>
  </conditionalFormatting>
  <conditionalFormatting sqref="E2490:F2490">
    <cfRule type="expression" dxfId="36975" priority="516">
      <formula>$T2490="ENVIO OS"</formula>
    </cfRule>
    <cfRule type="expression" dxfId="36974" priority="513">
      <formula>$T2490="ENVIO OS N1"</formula>
    </cfRule>
    <cfRule type="expression" dxfId="36973" priority="514">
      <formula>$T2490="FINALIZADO"</formula>
    </cfRule>
    <cfRule type="expression" dxfId="36972" priority="515">
      <formula>$T2490=""</formula>
    </cfRule>
    <cfRule type="expression" dxfId="36971" priority="512">
      <formula>$T2490="ENVIO OS N2"</formula>
    </cfRule>
    <cfRule type="expression" dxfId="36970" priority="511">
      <formula>$T2490="REINGRESO FINALIZADO"</formula>
    </cfRule>
  </conditionalFormatting>
  <conditionalFormatting sqref="E2552:F2552">
    <cfRule type="expression" dxfId="36969" priority="193">
      <formula>$T2552="REINGRESO FINALIZADO"</formula>
    </cfRule>
    <cfRule type="expression" dxfId="36968" priority="198">
      <formula>$T2552="ENVIO OS"</formula>
    </cfRule>
    <cfRule type="expression" dxfId="36967" priority="196">
      <formula>$T2552="FINALIZADO"</formula>
    </cfRule>
    <cfRule type="expression" dxfId="36966" priority="195">
      <formula>$T2552="ENVIO OS N1"</formula>
    </cfRule>
    <cfRule type="expression" dxfId="36965" priority="194">
      <formula>$T2552="ENVIO OS N2"</formula>
    </cfRule>
    <cfRule type="expression" dxfId="36964" priority="197">
      <formula>$T2552=""</formula>
    </cfRule>
  </conditionalFormatting>
  <conditionalFormatting sqref="F2:F592 Q2:Q592 AG2:XFD1719 A8:AD15 A16:N278 P16:AD278 V280:AB335 AC280:AD465 V336:AA336 V337:AB419 V420:AA420 P421:AB456 P457:T457 V457:AB457 P458:AB465 A467:N469 P467:AD469 V473:AB485 A473:N487 P473:U487 AC473:AD487 V486:AA486 V487:AB487 A489:N492 P489:AB492 AC489:AD509 V493:AB494 P495:AB496 L498:N498 P504:AB506 P507:T507 P508:AB509 P511:T514 V511:AB516 A511:N524 U511:U524 AC511:AD524 P515:Q515 T515 P516:T524 V517:AA517 V518:AB524 V526:AB526 AC526:AD539 P527:AB527 V528:X528 Z528:AB528 U529:AB536 A535:H535 J535:N535 V537:AB537 P538:AB539 T551 V551:AB551 AC551:AD553 P552:T553 V552:W553 Y552:AB553 N553 R555:S556 R559:S567 A565:N566 P565:AD566 A570:N570 P570:AD570 R571:S572 R575:S576 R579:S582 R584:S587 R589:S591 A593:N593 P593:AD593 R594:S594 F594:F1719 Q594:Q1920 K596:N597 P596:T597 V596:AD597 R602:S602 V604:AD604 K608:N608 P608:T608 V608:AD608 R609:S610 K610:L610 R617:S625 R627:S628 R630:S635 R637:S639 V641:AD641 R648:S652 R654:S656 R658:S666 M667:N667 P667:Q667 T667 AA667:AD667 R670:S670 V800:AD800 V809:X809 Z809:AD809 A824:N824 P824:AD824 Y854 A884 C884:N884 P884 R884:T884 AC884:AD884 C890:D896 G890:I896 R890:AB900 A890:A901 K890:N901 P890:P901 AC890:AD901 C897:I901 C901:K901 R901:T901 V901:Z901 AB901 C903:N904 P903:P904 R903:AD904 A906 C906:L906 N906 P906 R906:AD906 A911 C911:N911 R911:S911 Y911:AB911 P911:P912 AC911:AD912 C912:D912 G912:N912 R912:T912 V912:AB912 A914 C914:N914 P914 R914:S914 AC914:AD914 C916:N916 P916 R916:S916 V916:AD916 R918:T918 A918:A922 C918:N922 P918:P922 U918:AD922 R919:S920 R921:T922 C926:D926 F926:N926 V926:W926 Y926:AB926 R926:S927 A926:A932 P926:P932 U926:U932 AC926:AD932 C927:N931 V927:AB932 R928:T932 C932:M932 C934:N934 AB934 A934:A935 AC934:AD935 C935:M935 P935 R935:AB935 C937:M937 V937:AB937 A937:A939 P937:P939 R937:U939 AC937:AD939 V938:W938 Y938:AB938 C938:N939 V939:AB939 C946:D946 G946:N946 P946 R946:S946 V946:W946 Y946:AB946 A946:A951 AC946:AD951 C947:M947 V947:AB947 R948:S948 V948:W948 Y948:AB948 C948:D950 F948:N950 P948:P951 U948:U951 V949:AB950 R949:T951 C951:N951 V951:Z951 AB951 A957 C957:N957 P957 R957:AD957 A959 C959:N959 P959 R959:S959 AC959:AD959 A962 C962:N962 P962 R962:AD962 A965:A967 U965:AB967 C965:N968 P965:P968 R965:T968 AC965:AD968 V968:AB968 C971:D971 G971:I971 K971:N971 P971 R971:AD971 T976:V976 X976:AB976 A976:A979 C976:N979 P976:P979 AC976:AD979 R977:AB979 A981 C981:N981 P981 R981:AD981 J983:N983 A983:A984 R983:AB984 P983:P985 AC983:AD985 C984:N985 R985:T985 V985:AB985 A988 C988:N988 P988 R988:AD988 C990:N990 R990:AB990 A990:A993 P990:P993 AC990:AD993 C991:M991 R991:V991 X991:AB991 C992:N993 R992:AB993 C995:N995 P995 R995:T995 V995:X995 Z995:AD995 I996 J998:M998 V998:X998 Z998:AB999 P998:P1002 R998:T1002 C998:H1003 AC998:AD1003 I998:I1013 T999:X999 J999:N1000 A999:A1003 U1000:AB1002 J1001:M1002 J1003:N1003 V1003:AB1003 C1009:H1009 M1009:N1009 P1009 R1009:S1009 AA1009:AD1009 C1038:K1038 A1038:A1039 M1038:N1039 P1038:P1039 R1038:S1039 AC1038:AD1039 C1039:D1039 V1039:W1039 Y1039:AB1039 C1041:K1041 V1041:Z1041 A1041:A1042 M1041:N1042 P1041:P1042 R1041:T1042 AC1041:AD1042 C1042:I1042 V1042:AB1042 C1054:K1054 M1054:N1054 P1054 R1054:T1054 V1054:AD1054 C1071:K1071 R1071:AB1071 M1071:N1072 P1071:P1072 AC1071:AD1072 C1072:D1072 G1072:I1072 K1072 R1072:S1072 U1072:AB1072 A1074 C1074:D1074 M1074 P1074 R1074:S1074 V1074:W1074 Y1074:AD1074 A1103 C1103:M1103 V1103:AD1103 J1129:M1129 AC1129:AD1129 A1142 C1142:N1142 AC1142:AD1142 C1159:D1159 G1159:I1159 K1159 M1159:N1159 P1159 R1159:T1159 V1159:AD1159 R1167:T1167 V1167:AB1167 C1167:N1168 P1167:P1168 AC1167:AD1168 S1168:T1168 X1168:AB1168 C1179:N1179 P1179 R1179:T1179 V1179:AD1179 J1185:M1185 AC1185:AD1185 C1194:N1194 P1194 S1194:T1194 X1194:AD1194 C1198:N1198 P1198 R1198:T1198 V1198:AD1198 I1214 C1215:M1215 P1215 R1215:T1215 V1215:AD1215 C1219:N1219 P1219 R1219:T1219 V1219:AD1219 A1236 C1236:J1236 L1236:N1236 X1236:Z1236 AB1236:AD1236 A1240 C1240:H1240 J1240:N1240 V1240:AD1240 C1264:M1264 P1264 R1264:T1264 V1264:AD1264 L1285:M1285 Z1285 A1285:A1286 C1285:J1286 AB1285:AD1286 L1286:N1286 X1286:Z1286 C1309:N1309 S1309:T1309 X1309:AB1309 P1309:P1311 AC1309:AD1311 R1310:T1310 V1310:AB1310 C1310:M1311 A1311 R1311:U1311 G1313:M1314 R1313:T1314 A1313:A1318 C1313:D1318 P1313:P1318 V1313:AD1318 R1315:S1315 G1315:L1318 M1315:M1321 R1316:U1318 C1325:D1325 G1325:I1325 K1325:N1325 P1325 R1325:AD1325 T1326:U1326 X1326:Y1326 J1341:N1341 P1341 R1341:X1341 Z1341:AD1341 C1365:N1365 P1365 R1365:T1365 V1365:AD1365 C1391:M1391 P1391 R1391:U1391 AC1391:AD1391 A1424 C1424:D1424 G1424:I1424 K1424:M1424 P1424 T1424 AC1424:AD1424 C1428:D1428 G1428:I1428 K1428:N1428 P1428 R1428:S1428 V1428:AD1428 A1435 C1435:J1435 L1435:M1435 Z1435 AB1435:AD1435 E1445:F1448 C1449:D1449 G1449:I1449 K1449:N1449 P1449 R1449:AD1449 C1458:D1458 G1458:H1458 M1458:N1458 P1458 R1458:AD1458 AB1459:AB1509 A1471 C1471:K1471 M1471:N1471 P1471 R1471:T1471 AC1471:AD1471 A1477 C1477:D1477 G1477:I1477 K1477 M1477 P1477 T1477 AC1477:AD1477 C1508:K1508 M1508:N1508 P1508 R1508:T1508 V1508:W1508 Y1508:AA1508 AC1508:AD1508 AB1512 AB1517 AB1520:AB1523 C1524:N1524 P1524 R1524:T1524 V1524:AD1524 AB1528:AB1531 AB1534 AB1536:AB1538 AB1540:AB1545 AB1548:AB1550 AB1552:AB1561 C1600:K1600 M1600:N1600 P1600 R1600:T1600 V1600:W1600 Y1600:AA1600 AC1600:AD1600 A1603 C1603:N1603 AC1603:AD1603 C1607:I1607 R1607:AB1607 A1607:A1608 P1607:P1608 AC1607:AD1608 C1608:D1608 G1608:M1608 R1608:T1608 AB1719 F1721:F1773 AB1737:AB1739 I1747 AB1772 F1776:F1786 F1788:F1805 F1807:F1812 E1814:F1814 F1815:F1817 F1819:F1822 F1825:F1842 F1844:F1847 F1850:F1861 AB1855 F1864:F1880 F1882 A1883 C1883 E1883:N1883 AC1883:AD1883 F1884 AB1886 F1886:F1893 AB1890 F1896:F1908 AB1905 F1911:F1913 F1915:F1920 AB1917 F1922:F1927 Q1922:Q1927 Q1929:Q1944 F1930:F1936 AG1930:XFD1950 AB1943 F1943:F1944 A1945:N1945 P1945:AD1945 F1946:F1950 Q1946:Q1950 A1952:N1952 P1952:AD1952 F1953:F1967 Q1953:Q1967 AB1958 F1969:F1980 Q1969:Q1980 F1982:F2002 Q1982:Q2002 AB1984 AB1989 AB2001 F2004:F2015 Q2004:Q2015 F2017:F2031 Q2017:Q2034 AB2030 F2033:F2034 F2043:F2060 Q2044:Q2060 AB2060 F2063:F2067 Q2063:Q2067 F2069:F2078 Q2069:Q2078 F2080:F2088 Q2080:Q2088 F2090:F2102 Q2090:Q2102 F2104:F2105 Q2104:Q2105 F2107:F2113 Q2107:Q2116 F2116 F2118:F2122 Q2118:Q2122 A2123:N2123 P2123:AD2123 Q2124:Q2130 F2125:F2130 F2132:F2135 Q2132:Q2135 AG2132:XFD2135 F2137:F2139 Q2137:Q2139 F2141:F2149 Q2141:Q2149 F2151:F2165 Q2151:Q2165 A1:XFD1 AG1721:XFD1773 AG1776:XFD1786 AG1788:XFD1805 AG1807:XFD1812 AG1814:XFD1817 AG1819:XFD1822 AG1825:XFD1842 AG1844:XFD1847 AG1850:XFD1861 AG1864:XFD1880 AG1882:XFD1884 AG1886:XFD1893 AG1896:XFD1908 AG1911:XFD1913 AG1915:XFD1920 AG1922:XFD1927 AG1952:XFD1967 AG1969:XFD1980 AG1982:XFD2002 AG2004:XFD2015 AG2017:XFD2031 AG2033:XFD2034 AG2043:XFD2060 AG2063:XFD2067 AG2069:XFD2078 AG2080:XFD2088 AG2090:XFD2102 AG2104:XFD2105 AG2107:XFD2113 AG2116:XFD2116 AG2118:XFD2130 AG2137:XFD2139 AG2141:XFD2149 AG2151:XFD2165">
    <cfRule type="expression" dxfId="36963" priority="60975">
      <formula>$T1="FINALIZADO"</formula>
    </cfRule>
  </conditionalFormatting>
  <conditionalFormatting sqref="F588">
    <cfRule type="expression" dxfId="36962" priority="60413">
      <formula>$T588="ENVIO OS N2"</formula>
    </cfRule>
    <cfRule type="expression" dxfId="36961" priority="60412">
      <formula>$T588="REINGRESO FINALIZADO"</formula>
    </cfRule>
    <cfRule type="expression" dxfId="36960" priority="60417">
      <formula>$T588="ENVIO OS"</formula>
    </cfRule>
    <cfRule type="expression" dxfId="36959" priority="60416">
      <formula>$T588=""</formula>
    </cfRule>
    <cfRule type="expression" dxfId="36958" priority="60415">
      <formula>$T588="FINALIZADO"</formula>
    </cfRule>
    <cfRule type="expression" dxfId="36957" priority="60414">
      <formula>$T588="ENVIO OS N1"</formula>
    </cfRule>
  </conditionalFormatting>
  <conditionalFormatting sqref="F640">
    <cfRule type="expression" dxfId="36956" priority="60088">
      <formula>$T640=""</formula>
    </cfRule>
    <cfRule type="expression" dxfId="36955" priority="60087">
      <formula>$T640="FINALIZADO"</formula>
    </cfRule>
    <cfRule type="expression" dxfId="36954" priority="60086">
      <formula>$T640="ENVIO OS N1"</formula>
    </cfRule>
    <cfRule type="expression" dxfId="36953" priority="60085">
      <formula>$T640="ENVIO OS N2"</formula>
    </cfRule>
    <cfRule type="expression" dxfId="36952" priority="60084">
      <formula>$T640="REINGRESO FINALIZADO"</formula>
    </cfRule>
    <cfRule type="expression" dxfId="36951" priority="60089">
      <formula>$T640="ENVIO OS"</formula>
    </cfRule>
  </conditionalFormatting>
  <conditionalFormatting sqref="F886">
    <cfRule type="expression" dxfId="36950" priority="55319">
      <formula>$T886=""</formula>
    </cfRule>
    <cfRule type="expression" dxfId="36949" priority="55315">
      <formula>$T886="REINGRESO FINALIZADO"</formula>
    </cfRule>
    <cfRule type="expression" dxfId="36948" priority="55316">
      <formula>$T886="ENVIO OS N2"</formula>
    </cfRule>
    <cfRule type="expression" dxfId="36947" priority="55320">
      <formula>$T886="ENVIO OS"</formula>
    </cfRule>
    <cfRule type="expression" dxfId="36946" priority="55317">
      <formula>$T886="ENVIO OS N1"</formula>
    </cfRule>
    <cfRule type="expression" dxfId="36945" priority="55318">
      <formula>$T886="FINALIZADO"</formula>
    </cfRule>
  </conditionalFormatting>
  <conditionalFormatting sqref="F912">
    <cfRule type="expression" dxfId="36944" priority="54081">
      <formula>$T912="ENVIO OS N1"</formula>
    </cfRule>
    <cfRule type="expression" dxfId="36943" priority="54080">
      <formula>$T912="ENVIO OS N2"</formula>
    </cfRule>
    <cfRule type="expression" dxfId="36942" priority="54079">
      <formula>$T912="REINGRESO FINALIZADO"</formula>
    </cfRule>
    <cfRule type="expression" dxfId="36941" priority="54087">
      <formula>$T912="ENVIO OS"</formula>
    </cfRule>
    <cfRule type="expression" dxfId="36940" priority="54086">
      <formula>$T912=""</formula>
    </cfRule>
    <cfRule type="expression" dxfId="36939" priority="54085">
      <formula>$T912="FINALIZADO"</formula>
    </cfRule>
    <cfRule type="expression" dxfId="36938" priority="54084">
      <formula>$T912="ENVIO OS"</formula>
    </cfRule>
    <cfRule type="expression" dxfId="36937" priority="54083">
      <formula>$T912=""</formula>
    </cfRule>
    <cfRule type="expression" dxfId="36936" priority="54082">
      <formula>$T912="FINALIZADO"</formula>
    </cfRule>
  </conditionalFormatting>
  <conditionalFormatting sqref="F946">
    <cfRule type="expression" dxfId="36935" priority="52974">
      <formula>$T946="FINALIZADO"</formula>
    </cfRule>
    <cfRule type="expression" dxfId="36934" priority="52975">
      <formula>$T946=""</formula>
    </cfRule>
    <cfRule type="expression" dxfId="36933" priority="52976">
      <formula>$T946="ENVIO OS"</formula>
    </cfRule>
    <cfRule type="expression" dxfId="36932" priority="52969">
      <formula>$T946=""</formula>
    </cfRule>
    <cfRule type="expression" dxfId="36931" priority="52970">
      <formula>$T946="ENVIO OS"</formula>
    </cfRule>
    <cfRule type="expression" dxfId="36930" priority="52966">
      <formula>$T946="ENVIO OS N2"</formula>
    </cfRule>
    <cfRule type="expression" dxfId="36929" priority="52971">
      <formula>$T946="REINGRESO FINALIZADO"</formula>
    </cfRule>
    <cfRule type="expression" dxfId="36928" priority="52972">
      <formula>$T946="ENVIO OS N2"</formula>
    </cfRule>
    <cfRule type="expression" dxfId="36927" priority="52973">
      <formula>$T946="ENVIO OS N1"</formula>
    </cfRule>
    <cfRule type="expression" dxfId="36926" priority="52967">
      <formula>$T946="ENVIO OS N1"</formula>
    </cfRule>
    <cfRule type="expression" dxfId="36925" priority="52965">
      <formula>$T946="REINGRESO FINALIZADO"</formula>
    </cfRule>
    <cfRule type="expression" dxfId="36924" priority="52968">
      <formula>$T946="FINALIZADO"</formula>
    </cfRule>
  </conditionalFormatting>
  <conditionalFormatting sqref="F972">
    <cfRule type="expression" dxfId="36923" priority="51740">
      <formula>$T972="FINALIZADO"</formula>
    </cfRule>
    <cfRule type="expression" dxfId="36922" priority="51739">
      <formula>$T972="ENVIO OS N1"</formula>
    </cfRule>
    <cfRule type="expression" dxfId="36921" priority="51742">
      <formula>$T972="ENVIO OS"</formula>
    </cfRule>
    <cfRule type="expression" dxfId="36920" priority="51741">
      <formula>$T972=""</formula>
    </cfRule>
    <cfRule type="expression" dxfId="36919" priority="51738">
      <formula>$T972="ENVIO OS N2"</formula>
    </cfRule>
    <cfRule type="expression" dxfId="36918" priority="51737">
      <formula>$T972="REINGRESO FINALIZADO"</formula>
    </cfRule>
  </conditionalFormatting>
  <conditionalFormatting sqref="F983">
    <cfRule type="expression" dxfId="36917" priority="51126">
      <formula>$T983="ENVIO OS"</formula>
    </cfRule>
    <cfRule type="expression" dxfId="36916" priority="51128">
      <formula>$T983=""</formula>
    </cfRule>
    <cfRule type="expression" dxfId="36915" priority="51129">
      <formula>$T983="ENVIO OS"</formula>
    </cfRule>
    <cfRule type="expression" dxfId="36914" priority="51127">
      <formula>$T983="FINALIZADO"</formula>
    </cfRule>
    <cfRule type="expression" dxfId="36913" priority="51123">
      <formula>$T983="ENVIO OS N1"</formula>
    </cfRule>
    <cfRule type="expression" dxfId="36912" priority="51121">
      <formula>$T983="REINGRESO FINALIZADO"</formula>
    </cfRule>
    <cfRule type="expression" dxfId="36911" priority="51125">
      <formula>$T983=""</formula>
    </cfRule>
    <cfRule type="expression" dxfId="36910" priority="51122">
      <formula>$T983="ENVIO OS N2"</formula>
    </cfRule>
    <cfRule type="expression" dxfId="36909" priority="51124">
      <formula>$T983="FINALIZADO"</formula>
    </cfRule>
  </conditionalFormatting>
  <conditionalFormatting sqref="F1039">
    <cfRule type="expression" dxfId="36908" priority="48936">
      <formula>$T1039="ENVIO OS N2"</formula>
    </cfRule>
    <cfRule type="expression" dxfId="36907" priority="48939">
      <formula>$T1039=""</formula>
    </cfRule>
    <cfRule type="expression" dxfId="36906" priority="48941">
      <formula>$T1039="REINGRESO FINALIZADO"</formula>
    </cfRule>
    <cfRule type="expression" dxfId="36905" priority="48942">
      <formula>$T1039="ENVIO OS N2"</formula>
    </cfRule>
    <cfRule type="expression" dxfId="36904" priority="48946">
      <formula>$T1039="ENVIO OS"</formula>
    </cfRule>
    <cfRule type="expression" dxfId="36903" priority="48937">
      <formula>$T1039="ENVIO OS N1"</formula>
    </cfRule>
    <cfRule type="expression" dxfId="36902" priority="48938">
      <formula>$T1039="FINALIZADO"</formula>
    </cfRule>
    <cfRule type="expression" dxfId="36901" priority="48935">
      <formula>$T1039="REINGRESO FINALIZADO"</formula>
    </cfRule>
    <cfRule type="expression" dxfId="36900" priority="48945">
      <formula>$T1039=""</formula>
    </cfRule>
    <cfRule type="expression" dxfId="36899" priority="48940">
      <formula>$T1039="ENVIO OS"</formula>
    </cfRule>
    <cfRule type="expression" dxfId="36898" priority="48944">
      <formula>$T1039="FINALIZADO"</formula>
    </cfRule>
    <cfRule type="expression" dxfId="36897" priority="48943">
      <formula>$T1039="ENVIO OS N1"</formula>
    </cfRule>
  </conditionalFormatting>
  <conditionalFormatting sqref="F1043">
    <cfRule type="expression" dxfId="36896" priority="48788">
      <formula>$T1043="ENVIO OS N2"</formula>
    </cfRule>
    <cfRule type="expression" dxfId="36895" priority="48789">
      <formula>$T1043="ENVIO OS N1"</formula>
    </cfRule>
    <cfRule type="expression" dxfId="36894" priority="48790">
      <formula>$T1043="FINALIZADO"</formula>
    </cfRule>
    <cfRule type="expression" dxfId="36893" priority="48791">
      <formula>$T1043=""</formula>
    </cfRule>
    <cfRule type="expression" dxfId="36892" priority="48787">
      <formula>$T1043="REINGRESO FINALIZADO"</formula>
    </cfRule>
    <cfRule type="expression" dxfId="36891" priority="48792">
      <formula>$T1043="ENVIO OS"</formula>
    </cfRule>
    <cfRule type="expression" dxfId="36890" priority="48793">
      <formula>$T1043="FINALIZADO"</formula>
    </cfRule>
    <cfRule type="expression" dxfId="36889" priority="48795">
      <formula>$T1043="ENVIO OS"</formula>
    </cfRule>
    <cfRule type="expression" dxfId="36888" priority="48794">
      <formula>$T1043=""</formula>
    </cfRule>
  </conditionalFormatting>
  <conditionalFormatting sqref="F1044">
    <cfRule type="expression" dxfId="36887" priority="48780">
      <formula>$T1044="ENVIO OS N1"</formula>
    </cfRule>
    <cfRule type="expression" dxfId="36886" priority="48779">
      <formula>$T1044="ENVIO OS N2"</formula>
    </cfRule>
    <cfRule type="expression" dxfId="36885" priority="48778">
      <formula>$T1044="REINGRESO FINALIZADO"</formula>
    </cfRule>
    <cfRule type="expression" dxfId="36884" priority="48786">
      <formula>$T1044="ENVIO OS"</formula>
    </cfRule>
    <cfRule type="expression" dxfId="36883" priority="48785">
      <formula>$T1044=""</formula>
    </cfRule>
    <cfRule type="expression" dxfId="36882" priority="48784">
      <formula>$T1044="FINALIZADO"</formula>
    </cfRule>
    <cfRule type="expression" dxfId="36881" priority="48783">
      <formula>$T1044="ENVIO OS"</formula>
    </cfRule>
    <cfRule type="expression" dxfId="36880" priority="48782">
      <formula>$T1044=""</formula>
    </cfRule>
    <cfRule type="expression" dxfId="36879" priority="48781">
      <formula>$T1044="FINALIZADO"</formula>
    </cfRule>
  </conditionalFormatting>
  <conditionalFormatting sqref="F1045">
    <cfRule type="expression" dxfId="36878" priority="48777">
      <formula>$T1045="ENVIO OS"</formula>
    </cfRule>
    <cfRule type="expression" dxfId="36877" priority="48776">
      <formula>$T1045=""</formula>
    </cfRule>
    <cfRule type="expression" dxfId="36876" priority="48775">
      <formula>$T1045="FINALIZADO"</formula>
    </cfRule>
    <cfRule type="expression" dxfId="36875" priority="48774">
      <formula>$T1045="ENVIO OS"</formula>
    </cfRule>
    <cfRule type="expression" dxfId="36874" priority="48773">
      <formula>$T1045=""</formula>
    </cfRule>
    <cfRule type="expression" dxfId="36873" priority="48771">
      <formula>$T1045="ENVIO OS N1"</formula>
    </cfRule>
    <cfRule type="expression" dxfId="36872" priority="48772">
      <formula>$T1045="FINALIZADO"</formula>
    </cfRule>
    <cfRule type="expression" dxfId="36871" priority="48770">
      <formula>$T1045="ENVIO OS N2"</formula>
    </cfRule>
    <cfRule type="expression" dxfId="36870" priority="48769">
      <formula>$T1045="REINGRESO FINALIZADO"</formula>
    </cfRule>
  </conditionalFormatting>
  <conditionalFormatting sqref="F1046">
    <cfRule type="expression" dxfId="36869" priority="48766">
      <formula>$T1046="FINALIZADO"</formula>
    </cfRule>
    <cfRule type="expression" dxfId="36868" priority="48760">
      <formula>$T1046="REINGRESO FINALIZADO"</formula>
    </cfRule>
    <cfRule type="expression" dxfId="36867" priority="48768">
      <formula>$T1046="ENVIO OS"</formula>
    </cfRule>
    <cfRule type="expression" dxfId="36866" priority="48761">
      <formula>$T1046="ENVIO OS N2"</formula>
    </cfRule>
    <cfRule type="expression" dxfId="36865" priority="48762">
      <formula>$T1046="ENVIO OS N1"</formula>
    </cfRule>
    <cfRule type="expression" dxfId="36864" priority="48763">
      <formula>$T1046="FINALIZADO"</formula>
    </cfRule>
    <cfRule type="expression" dxfId="36863" priority="48764">
      <formula>$T1046=""</formula>
    </cfRule>
    <cfRule type="expression" dxfId="36862" priority="48765">
      <formula>$T1046="ENVIO OS"</formula>
    </cfRule>
    <cfRule type="expression" dxfId="36861" priority="48767">
      <formula>$T1046=""</formula>
    </cfRule>
  </conditionalFormatting>
  <conditionalFormatting sqref="F1074">
    <cfRule type="expression" dxfId="36860" priority="48123">
      <formula>$T1074="ENVIO OS"</formula>
    </cfRule>
    <cfRule type="expression" dxfId="36859" priority="48121">
      <formula>$T1074="FINALIZADO"</formula>
    </cfRule>
    <cfRule type="expression" dxfId="36858" priority="48120">
      <formula>$T1074="ENVIO OS N1"</formula>
    </cfRule>
    <cfRule type="expression" dxfId="36857" priority="48119">
      <formula>$T1074="ENVIO OS N2"</formula>
    </cfRule>
    <cfRule type="expression" dxfId="36856" priority="48118">
      <formula>$T1074="REINGRESO FINALIZADO"</formula>
    </cfRule>
    <cfRule type="expression" dxfId="36855" priority="48117">
      <formula>$T1074="ENVIO OS"</formula>
    </cfRule>
    <cfRule type="expression" dxfId="36854" priority="48116">
      <formula>$T1074=""</formula>
    </cfRule>
    <cfRule type="expression" dxfId="36853" priority="48115">
      <formula>$T1074="FINALIZADO"</formula>
    </cfRule>
    <cfRule type="expression" dxfId="36852" priority="48114">
      <formula>$T1074="ENVIO OS N1"</formula>
    </cfRule>
    <cfRule type="expression" dxfId="36851" priority="48113">
      <formula>$T1074="ENVIO OS N2"</formula>
    </cfRule>
    <cfRule type="expression" dxfId="36850" priority="48112">
      <formula>$T1074="REINGRESO FINALIZADO"</formula>
    </cfRule>
    <cfRule type="expression" dxfId="36849" priority="48122">
      <formula>$T1074=""</formula>
    </cfRule>
  </conditionalFormatting>
  <conditionalFormatting sqref="F1123">
    <cfRule type="expression" dxfId="36848" priority="45115">
      <formula>$T1123="REINGRESO FINALIZADO"</formula>
    </cfRule>
    <cfRule type="expression" dxfId="36847" priority="45118">
      <formula>$T1123="FINALIZADO"</formula>
    </cfRule>
    <cfRule type="expression" dxfId="36846" priority="45120">
      <formula>$T1123="ENVIO OS"</formula>
    </cfRule>
    <cfRule type="expression" dxfId="36845" priority="45116">
      <formula>$T1123="ENVIO OS N2"</formula>
    </cfRule>
    <cfRule type="expression" dxfId="36844" priority="45117">
      <formula>$T1123="ENVIO OS N1"</formula>
    </cfRule>
    <cfRule type="expression" dxfId="36843" priority="45119">
      <formula>$T1123=""</formula>
    </cfRule>
  </conditionalFormatting>
  <conditionalFormatting sqref="F1124">
    <cfRule type="expression" dxfId="36842" priority="45097">
      <formula>$T1124="REINGRESO FINALIZADO"</formula>
    </cfRule>
    <cfRule type="expression" dxfId="36841" priority="45101">
      <formula>$T1124=""</formula>
    </cfRule>
    <cfRule type="expression" dxfId="36840" priority="45100">
      <formula>$T1124="FINALIZADO"</formula>
    </cfRule>
    <cfRule type="expression" dxfId="36839" priority="45099">
      <formula>$T1124="ENVIO OS N1"</formula>
    </cfRule>
    <cfRule type="expression" dxfId="36838" priority="45102">
      <formula>$T1124="ENVIO OS"</formula>
    </cfRule>
    <cfRule type="expression" dxfId="36837" priority="45098">
      <formula>$T1124="ENVIO OS N2"</formula>
    </cfRule>
  </conditionalFormatting>
  <conditionalFormatting sqref="F1129">
    <cfRule type="expression" dxfId="36836" priority="44485">
      <formula>$T1129="ENVIO OS"</formula>
    </cfRule>
    <cfRule type="expression" dxfId="36835" priority="44481">
      <formula>$T1129=""</formula>
    </cfRule>
    <cfRule type="expression" dxfId="36834" priority="44478">
      <formula>$T1129="ENVIO OS N2"</formula>
    </cfRule>
    <cfRule type="expression" dxfId="36833" priority="44479">
      <formula>$T1129="ENVIO OS N1"</formula>
    </cfRule>
    <cfRule type="expression" dxfId="36832" priority="44477">
      <formula>$T1129="REINGRESO FINALIZADO"</formula>
    </cfRule>
    <cfRule type="expression" dxfId="36831" priority="44480">
      <formula>$T1129="FINALIZADO"</formula>
    </cfRule>
    <cfRule type="expression" dxfId="36830" priority="44482">
      <formula>$T1129="ENVIO OS"</formula>
    </cfRule>
    <cfRule type="expression" dxfId="36829" priority="44484">
      <formula>$T1129=""</formula>
    </cfRule>
    <cfRule type="expression" dxfId="36828" priority="44483">
      <formula>$T1129="FINALIZADO"</formula>
    </cfRule>
  </conditionalFormatting>
  <conditionalFormatting sqref="F1132">
    <cfRule type="expression" dxfId="36827" priority="43892">
      <formula>$T1132=""</formula>
    </cfRule>
    <cfRule type="expression" dxfId="36826" priority="43888">
      <formula>$T1132="REINGRESO FINALIZADO"</formula>
    </cfRule>
    <cfRule type="expression" dxfId="36825" priority="43890">
      <formula>$T1132="ENVIO OS N1"</formula>
    </cfRule>
    <cfRule type="expression" dxfId="36824" priority="43894">
      <formula>$T1132="FINALIZADO"</formula>
    </cfRule>
    <cfRule type="expression" dxfId="36823" priority="43893">
      <formula>$T1132="ENVIO OS"</formula>
    </cfRule>
    <cfRule type="expression" dxfId="36822" priority="43891">
      <formula>$T1132="FINALIZADO"</formula>
    </cfRule>
    <cfRule type="expression" dxfId="36821" priority="43889">
      <formula>$T1132="ENVIO OS N2"</formula>
    </cfRule>
    <cfRule type="expression" dxfId="36820" priority="43896">
      <formula>$T1132="ENVIO OS"</formula>
    </cfRule>
    <cfRule type="expression" dxfId="36819" priority="43895">
      <formula>$T1132=""</formula>
    </cfRule>
  </conditionalFormatting>
  <conditionalFormatting sqref="F1141">
    <cfRule type="expression" dxfId="36818" priority="43299">
      <formula>$T1141="ENVIO OS N2"</formula>
    </cfRule>
    <cfRule type="expression" dxfId="36817" priority="43303">
      <formula>$T1141="ENVIO OS"</formula>
    </cfRule>
    <cfRule type="expression" dxfId="36816" priority="43298">
      <formula>$T1141="REINGRESO FINALIZADO"</formula>
    </cfRule>
    <cfRule type="expression" dxfId="36815" priority="43301">
      <formula>$T1141="FINALIZADO"</formula>
    </cfRule>
    <cfRule type="expression" dxfId="36814" priority="43302">
      <formula>$T1141=""</formula>
    </cfRule>
    <cfRule type="expression" dxfId="36813" priority="43300">
      <formula>$T1141="ENVIO OS N1"</formula>
    </cfRule>
  </conditionalFormatting>
  <conditionalFormatting sqref="F1164">
    <cfRule type="expression" dxfId="36812" priority="42536">
      <formula>$T1164="ENVIO OS N2"</formula>
    </cfRule>
    <cfRule type="expression" dxfId="36811" priority="42540">
      <formula>$T1164="ENVIO OS"</formula>
    </cfRule>
    <cfRule type="expression" dxfId="36810" priority="42539">
      <formula>$T1164=""</formula>
    </cfRule>
    <cfRule type="expression" dxfId="36809" priority="42538">
      <formula>$T1164="FINALIZADO"</formula>
    </cfRule>
    <cfRule type="expression" dxfId="36808" priority="42537">
      <formula>$T1164="ENVIO OS N1"</formula>
    </cfRule>
    <cfRule type="expression" dxfId="36807" priority="42535">
      <formula>$T1164="REINGRESO FINALIZADO"</formula>
    </cfRule>
  </conditionalFormatting>
  <conditionalFormatting sqref="F1176">
    <cfRule type="expression" dxfId="36806" priority="42317">
      <formula>$T1176="REINGRESO FINALIZADO"</formula>
    </cfRule>
    <cfRule type="expression" dxfId="36805" priority="42320">
      <formula>$T1176="FINALIZADO"</formula>
    </cfRule>
    <cfRule type="expression" dxfId="36804" priority="42321">
      <formula>$T1176=""</formula>
    </cfRule>
    <cfRule type="expression" dxfId="36803" priority="42319">
      <formula>$T1176="ENVIO OS N1"</formula>
    </cfRule>
    <cfRule type="expression" dxfId="36802" priority="42318">
      <formula>$T1176="ENVIO OS N2"</formula>
    </cfRule>
    <cfRule type="expression" dxfId="36801" priority="42322">
      <formula>$T1176="ENVIO OS"</formula>
    </cfRule>
  </conditionalFormatting>
  <conditionalFormatting sqref="F1178">
    <cfRule type="expression" dxfId="36800" priority="42159">
      <formula>$T1178="ENVIO OS N2"</formula>
    </cfRule>
    <cfRule type="expression" dxfId="36799" priority="42160">
      <formula>$T1178="ENVIO OS N1"</formula>
    </cfRule>
    <cfRule type="expression" dxfId="36798" priority="42163">
      <formula>$T1178="ENVIO OS"</formula>
    </cfRule>
    <cfRule type="expression" dxfId="36797" priority="42162">
      <formula>$T1178=""</formula>
    </cfRule>
    <cfRule type="expression" dxfId="36796" priority="42158">
      <formula>$T1178="REINGRESO FINALIZADO"</formula>
    </cfRule>
    <cfRule type="expression" dxfId="36795" priority="42161">
      <formula>$T1178="FINALIZADO"</formula>
    </cfRule>
  </conditionalFormatting>
  <conditionalFormatting sqref="F1182">
    <cfRule type="expression" dxfId="36794" priority="41614">
      <formula>$T1182="FINALIZADO"</formula>
    </cfRule>
    <cfRule type="expression" dxfId="36793" priority="41620">
      <formula>$T1182="FINALIZADO"</formula>
    </cfRule>
    <cfRule type="expression" dxfId="36792" priority="41615">
      <formula>$T1182=""</formula>
    </cfRule>
    <cfRule type="expression" dxfId="36791" priority="41611">
      <formula>$T1182="REINGRESO FINALIZADO"</formula>
    </cfRule>
    <cfRule type="expression" dxfId="36790" priority="41622">
      <formula>$T1182="ENVIO OS"</formula>
    </cfRule>
    <cfRule type="expression" dxfId="36789" priority="41621">
      <formula>$T1182=""</formula>
    </cfRule>
    <cfRule type="expression" dxfId="36788" priority="41619">
      <formula>$T1182="ENVIO OS N1"</formula>
    </cfRule>
    <cfRule type="expression" dxfId="36787" priority="41618">
      <formula>$T1182="ENVIO OS N2"</formula>
    </cfRule>
    <cfRule type="expression" dxfId="36786" priority="41617">
      <formula>$T1182="REINGRESO FINALIZADO"</formula>
    </cfRule>
    <cfRule type="expression" dxfId="36785" priority="41616">
      <formula>$T1182="ENVIO OS"</formula>
    </cfRule>
    <cfRule type="expression" dxfId="36784" priority="41613">
      <formula>$T1182="ENVIO OS N1"</formula>
    </cfRule>
    <cfRule type="expression" dxfId="36783" priority="41612">
      <formula>$T1182="ENVIO OS N2"</formula>
    </cfRule>
  </conditionalFormatting>
  <conditionalFormatting sqref="F1185">
    <cfRule type="expression" dxfId="36782" priority="41537">
      <formula>$T1185="ENVIO OS N1"</formula>
    </cfRule>
    <cfRule type="expression" dxfId="36781" priority="41538">
      <formula>$T1185="FINALIZADO"</formula>
    </cfRule>
    <cfRule type="expression" dxfId="36780" priority="41539">
      <formula>$T1185=""</formula>
    </cfRule>
    <cfRule type="expression" dxfId="36779" priority="41540">
      <formula>$T1185="ENVIO OS"</formula>
    </cfRule>
    <cfRule type="expression" dxfId="36778" priority="41541">
      <formula>$T1185="FINALIZADO"</formula>
    </cfRule>
    <cfRule type="expression" dxfId="36777" priority="41542">
      <formula>$T1185=""</formula>
    </cfRule>
    <cfRule type="expression" dxfId="36776" priority="41543">
      <formula>$T1185="ENVIO OS"</formula>
    </cfRule>
    <cfRule type="expression" dxfId="36775" priority="41535">
      <formula>$T1185="REINGRESO FINALIZADO"</formula>
    </cfRule>
    <cfRule type="expression" dxfId="36774" priority="41536">
      <formula>$T1185="ENVIO OS N2"</formula>
    </cfRule>
  </conditionalFormatting>
  <conditionalFormatting sqref="F1237">
    <cfRule type="expression" dxfId="36773" priority="39550">
      <formula>$T1237=""</formula>
    </cfRule>
    <cfRule type="expression" dxfId="36772" priority="39543">
      <formula>$T1237="REINGRESO FINALIZADO"</formula>
    </cfRule>
    <cfRule type="expression" dxfId="36771" priority="39548">
      <formula>$T1237="ENVIO OS"</formula>
    </cfRule>
    <cfRule type="expression" dxfId="36770" priority="39547">
      <formula>$T1237=""</formula>
    </cfRule>
    <cfRule type="expression" dxfId="36769" priority="39546">
      <formula>$T1237="FINALIZADO"</formula>
    </cfRule>
    <cfRule type="expression" dxfId="36768" priority="39551">
      <formula>$T1237="ENVIO OS"</formula>
    </cfRule>
    <cfRule type="expression" dxfId="36767" priority="39545">
      <formula>$T1237="ENVIO OS N1"</formula>
    </cfRule>
    <cfRule type="expression" dxfId="36766" priority="39544">
      <formula>$T1237="ENVIO OS N2"</formula>
    </cfRule>
    <cfRule type="expression" dxfId="36765" priority="39549">
      <formula>$T1237="FINALIZADO"</formula>
    </cfRule>
  </conditionalFormatting>
  <conditionalFormatting sqref="F1245">
    <cfRule type="expression" dxfId="36764" priority="38946">
      <formula>$T1245="ENVIO OS"</formula>
    </cfRule>
    <cfRule type="expression" dxfId="36763" priority="38945">
      <formula>$T1245=""</formula>
    </cfRule>
    <cfRule type="expression" dxfId="36762" priority="38941">
      <formula>$T1245="REINGRESO FINALIZADO"</formula>
    </cfRule>
    <cfRule type="expression" dxfId="36761" priority="38943">
      <formula>$T1245="ENVIO OS N1"</formula>
    </cfRule>
    <cfRule type="expression" dxfId="36760" priority="38944">
      <formula>$T1245="FINALIZADO"</formula>
    </cfRule>
    <cfRule type="expression" dxfId="36759" priority="38942">
      <formula>$T1245="ENVIO OS N2"</formula>
    </cfRule>
  </conditionalFormatting>
  <conditionalFormatting sqref="F1248">
    <cfRule type="expression" dxfId="36758" priority="38420">
      <formula>$T1248=""</formula>
    </cfRule>
    <cfRule type="expression" dxfId="36757" priority="38421">
      <formula>$T1248="ENVIO OS"</formula>
    </cfRule>
    <cfRule type="expression" dxfId="36756" priority="38416">
      <formula>$T1248="REINGRESO FINALIZADO"</formula>
    </cfRule>
    <cfRule type="expression" dxfId="36755" priority="38417">
      <formula>$T1248="ENVIO OS N2"</formula>
    </cfRule>
    <cfRule type="expression" dxfId="36754" priority="38418">
      <formula>$T1248="ENVIO OS N1"</formula>
    </cfRule>
    <cfRule type="expression" dxfId="36753" priority="38419">
      <formula>$T1248="FINALIZADO"</formula>
    </cfRule>
  </conditionalFormatting>
  <conditionalFormatting sqref="F1249">
    <cfRule type="expression" dxfId="36752" priority="38279">
      <formula>$T1249="FINALIZADO"</formula>
    </cfRule>
    <cfRule type="expression" dxfId="36751" priority="38276">
      <formula>$T1249="REINGRESO FINALIZADO"</formula>
    </cfRule>
    <cfRule type="expression" dxfId="36750" priority="38277">
      <formula>$T1249="ENVIO OS N2"</formula>
    </cfRule>
    <cfRule type="expression" dxfId="36749" priority="38278">
      <formula>$T1249="ENVIO OS N1"</formula>
    </cfRule>
    <cfRule type="expression" dxfId="36748" priority="38280">
      <formula>$T1249=""</formula>
    </cfRule>
    <cfRule type="expression" dxfId="36747" priority="38281">
      <formula>$T1249="ENVIO OS"</formula>
    </cfRule>
  </conditionalFormatting>
  <conditionalFormatting sqref="F1268">
    <cfRule type="expression" dxfId="36746" priority="37299">
      <formula>$T1268=""</formula>
    </cfRule>
    <cfRule type="expression" dxfId="36745" priority="37295">
      <formula>$T1268="REINGRESO FINALIZADO"</formula>
    </cfRule>
    <cfRule type="expression" dxfId="36744" priority="37298">
      <formula>$T1268="FINALIZADO"</formula>
    </cfRule>
    <cfRule type="expression" dxfId="36743" priority="37296">
      <formula>$T1268="ENVIO OS N2"</formula>
    </cfRule>
    <cfRule type="expression" dxfId="36742" priority="37297">
      <formula>$T1268="ENVIO OS N1"</formula>
    </cfRule>
    <cfRule type="expression" dxfId="36741" priority="37300">
      <formula>$T1268="ENVIO OS"</formula>
    </cfRule>
  </conditionalFormatting>
  <conditionalFormatting sqref="F1275">
    <cfRule type="expression" dxfId="36740" priority="36877">
      <formula>$T1275="ENVIO OS"</formula>
    </cfRule>
    <cfRule type="expression" dxfId="36739" priority="36876">
      <formula>$T1275=""</formula>
    </cfRule>
    <cfRule type="expression" dxfId="36738" priority="36874">
      <formula>$T1275="ENVIO OS N1"</formula>
    </cfRule>
    <cfRule type="expression" dxfId="36737" priority="36873">
      <formula>$T1275="ENVIO OS N2"</formula>
    </cfRule>
    <cfRule type="expression" dxfId="36736" priority="36875">
      <formula>$T1275="FINALIZADO"</formula>
    </cfRule>
    <cfRule type="expression" dxfId="36735" priority="36872">
      <formula>$T1275="REINGRESO FINALIZADO"</formula>
    </cfRule>
  </conditionalFormatting>
  <conditionalFormatting sqref="F1276">
    <cfRule type="expression" dxfId="36734" priority="36551">
      <formula>$T1276="FINALIZADO"</formula>
    </cfRule>
    <cfRule type="expression" dxfId="36733" priority="36550">
      <formula>$T1276="ENVIO OS N1"</formula>
    </cfRule>
    <cfRule type="expression" dxfId="36732" priority="36548">
      <formula>$T1276="REINGRESO FINALIZADO"</formula>
    </cfRule>
    <cfRule type="expression" dxfId="36731" priority="36549">
      <formula>$T1276="ENVIO OS N2"</formula>
    </cfRule>
    <cfRule type="expression" dxfId="36730" priority="36553">
      <formula>$T1276="ENVIO OS"</formula>
    </cfRule>
    <cfRule type="expression" dxfId="36729" priority="36552">
      <formula>$T1276=""</formula>
    </cfRule>
  </conditionalFormatting>
  <conditionalFormatting sqref="F1287:F1293">
    <cfRule type="expression" dxfId="36728" priority="35381">
      <formula>$T1287="REINGRESO FINALIZADO"</formula>
    </cfRule>
    <cfRule type="expression" dxfId="36727" priority="35382">
      <formula>$T1287="ENVIO OS N2"</formula>
    </cfRule>
    <cfRule type="expression" dxfId="36726" priority="35383">
      <formula>$T1287="ENVIO OS N1"</formula>
    </cfRule>
    <cfRule type="expression" dxfId="36725" priority="35384">
      <formula>$T1287="FINALIZADO"</formula>
    </cfRule>
    <cfRule type="expression" dxfId="36724" priority="35387">
      <formula>$T1287="FINALIZADO"</formula>
    </cfRule>
    <cfRule type="expression" dxfId="36723" priority="35386">
      <formula>$T1287="ENVIO OS"</formula>
    </cfRule>
    <cfRule type="expression" dxfId="36722" priority="35385">
      <formula>$T1287=""</formula>
    </cfRule>
    <cfRule type="expression" dxfId="36721" priority="35389">
      <formula>$T1287="ENVIO OS"</formula>
    </cfRule>
    <cfRule type="expression" dxfId="36720" priority="35388">
      <formula>$T1287=""</formula>
    </cfRule>
  </conditionalFormatting>
  <conditionalFormatting sqref="F1303">
    <cfRule type="expression" dxfId="36719" priority="33967">
      <formula>$T1303="ENVIO OS"</formula>
    </cfRule>
    <cfRule type="expression" dxfId="36718" priority="33966">
      <formula>$T1303=""</formula>
    </cfRule>
    <cfRule type="expression" dxfId="36717" priority="33964">
      <formula>$T1303="ENVIO OS N1"</formula>
    </cfRule>
    <cfRule type="expression" dxfId="36716" priority="33962">
      <formula>$T1303="REINGRESO FINALIZADO"</formula>
    </cfRule>
    <cfRule type="expression" dxfId="36715" priority="33965">
      <formula>$T1303="FINALIZADO"</formula>
    </cfRule>
    <cfRule type="expression" dxfId="36714" priority="33963">
      <formula>$T1303="ENVIO OS N2"</formula>
    </cfRule>
  </conditionalFormatting>
  <conditionalFormatting sqref="F1330">
    <cfRule type="expression" dxfId="36713" priority="32097">
      <formula>$T1330="ENVIO OS N1"</formula>
    </cfRule>
    <cfRule type="expression" dxfId="36712" priority="32102">
      <formula>$T1330=""</formula>
    </cfRule>
    <cfRule type="expression" dxfId="36711" priority="32103">
      <formula>$T1330="ENVIO OS"</formula>
    </cfRule>
    <cfRule type="expression" dxfId="36710" priority="32101">
      <formula>$T1330="FINALIZADO"</formula>
    </cfRule>
    <cfRule type="expression" dxfId="36709" priority="32100">
      <formula>$T1330="ENVIO OS"</formula>
    </cfRule>
    <cfRule type="expression" dxfId="36708" priority="32099">
      <formula>$T1330=""</formula>
    </cfRule>
    <cfRule type="expression" dxfId="36707" priority="32095">
      <formula>$T1330="REINGRESO FINALIZADO"</formula>
    </cfRule>
    <cfRule type="expression" dxfId="36706" priority="32096">
      <formula>$T1330="ENVIO OS N2"</formula>
    </cfRule>
    <cfRule type="expression" dxfId="36705" priority="32098">
      <formula>$T1330="FINALIZADO"</formula>
    </cfRule>
  </conditionalFormatting>
  <conditionalFormatting sqref="F1332">
    <cfRule type="expression" dxfId="36704" priority="25290">
      <formula>$T1332="FINALIZADO"</formula>
    </cfRule>
    <cfRule type="expression" dxfId="36703" priority="25294">
      <formula>$T1332=""</formula>
    </cfRule>
    <cfRule type="expression" dxfId="36702" priority="25292">
      <formula>$T1332="ENVIO OS"</formula>
    </cfRule>
    <cfRule type="expression" dxfId="36701" priority="25293">
      <formula>$T1332="FINALIZADO"</formula>
    </cfRule>
    <cfRule type="expression" dxfId="36700" priority="25291">
      <formula>$T1332=""</formula>
    </cfRule>
    <cfRule type="expression" dxfId="36699" priority="25289">
      <formula>$T1332="ENVIO OS N1"</formula>
    </cfRule>
    <cfRule type="expression" dxfId="36698" priority="25295">
      <formula>$T1332="ENVIO OS"</formula>
    </cfRule>
    <cfRule type="expression" dxfId="36697" priority="25287">
      <formula>$T1332="REINGRESO FINALIZADO"</formula>
    </cfRule>
    <cfRule type="expression" dxfId="36696" priority="25288">
      <formula>$T1332="ENVIO OS N2"</formula>
    </cfRule>
  </conditionalFormatting>
  <conditionalFormatting sqref="F1334">
    <cfRule type="expression" dxfId="36695" priority="31482">
      <formula>$T1334="ENVIO OS N1"</formula>
    </cfRule>
    <cfRule type="expression" dxfId="36694" priority="31481">
      <formula>$T1334="ENVIO OS N2"</formula>
    </cfRule>
    <cfRule type="expression" dxfId="36693" priority="31485">
      <formula>$T1334="ENVIO OS"</formula>
    </cfRule>
    <cfRule type="expression" dxfId="36692" priority="31484">
      <formula>$T1334=""</formula>
    </cfRule>
    <cfRule type="expression" dxfId="36691" priority="31480">
      <formula>$T1334="REINGRESO FINALIZADO"</formula>
    </cfRule>
    <cfRule type="expression" dxfId="36690" priority="31483">
      <formula>$T1334="FINALIZADO"</formula>
    </cfRule>
  </conditionalFormatting>
  <conditionalFormatting sqref="F1341">
    <cfRule type="expression" dxfId="36689" priority="31097">
      <formula>$T1341="ENVIO OS"</formula>
    </cfRule>
    <cfRule type="expression" dxfId="36688" priority="31098">
      <formula>$T1341="FINALIZADO"</formula>
    </cfRule>
    <cfRule type="expression" dxfId="36687" priority="31095">
      <formula>$T1341="FINALIZADO"</formula>
    </cfRule>
    <cfRule type="expression" dxfId="36686" priority="31093">
      <formula>$T1341="ENVIO OS N2"</formula>
    </cfRule>
    <cfRule type="expression" dxfId="36685" priority="31094">
      <formula>$T1341="ENVIO OS N1"</formula>
    </cfRule>
    <cfRule type="expression" dxfId="36684" priority="31100">
      <formula>$T1341="ENVIO OS"</formula>
    </cfRule>
    <cfRule type="expression" dxfId="36683" priority="31099">
      <formula>$T1341=""</formula>
    </cfRule>
    <cfRule type="expression" dxfId="36682" priority="31096">
      <formula>$T1341=""</formula>
    </cfRule>
    <cfRule type="expression" dxfId="36681" priority="31092">
      <formula>$T1341="REINGRESO FINALIZADO"</formula>
    </cfRule>
  </conditionalFormatting>
  <conditionalFormatting sqref="F1344">
    <cfRule type="expression" dxfId="36680" priority="31031">
      <formula>$T1344="ENVIO OS"</formula>
    </cfRule>
    <cfRule type="expression" dxfId="36679" priority="31029">
      <formula>$T1344="FINALIZADO"</formula>
    </cfRule>
    <cfRule type="expression" dxfId="36678" priority="31028">
      <formula>$T1344="ENVIO OS"</formula>
    </cfRule>
    <cfRule type="expression" dxfId="36677" priority="31027">
      <formula>$T1344=""</formula>
    </cfRule>
    <cfRule type="expression" dxfId="36676" priority="31026">
      <formula>$T1344="FINALIZADO"</formula>
    </cfRule>
    <cfRule type="expression" dxfId="36675" priority="31030">
      <formula>$T1344=""</formula>
    </cfRule>
    <cfRule type="expression" dxfId="36674" priority="31024">
      <formula>$T1344="ENVIO OS N2"</formula>
    </cfRule>
    <cfRule type="expression" dxfId="36673" priority="31023">
      <formula>$T1344="REINGRESO FINALIZADO"</formula>
    </cfRule>
    <cfRule type="expression" dxfId="36672" priority="31025">
      <formula>$T1344="ENVIO OS N1"</formula>
    </cfRule>
  </conditionalFormatting>
  <conditionalFormatting sqref="F1361">
    <cfRule type="expression" dxfId="36671" priority="30270">
      <formula>$T1361="REINGRESO FINALIZADO"</formula>
    </cfRule>
    <cfRule type="expression" dxfId="36670" priority="30271">
      <formula>$T1361="ENVIO OS N2"</formula>
    </cfRule>
    <cfRule type="expression" dxfId="36669" priority="30275">
      <formula>$T1361="ENVIO OS"</formula>
    </cfRule>
    <cfRule type="expression" dxfId="36668" priority="30276">
      <formula>$T1361="FINALIZADO"</formula>
    </cfRule>
    <cfRule type="expression" dxfId="36667" priority="30277">
      <formula>$T1361=""</formula>
    </cfRule>
    <cfRule type="expression" dxfId="36666" priority="30273">
      <formula>$T1361="FINALIZADO"</formula>
    </cfRule>
    <cfRule type="expression" dxfId="36665" priority="30272">
      <formula>$T1361="ENVIO OS N1"</formula>
    </cfRule>
    <cfRule type="expression" dxfId="36664" priority="30278">
      <formula>$T1361="ENVIO OS"</formula>
    </cfRule>
    <cfRule type="expression" dxfId="36663" priority="30274">
      <formula>$T1361=""</formula>
    </cfRule>
  </conditionalFormatting>
  <conditionalFormatting sqref="F1370">
    <cfRule type="expression" dxfId="36662" priority="29537">
      <formula>$T1370=""</formula>
    </cfRule>
    <cfRule type="expression" dxfId="36661" priority="29536">
      <formula>$T1370="FINALIZADO"</formula>
    </cfRule>
    <cfRule type="expression" dxfId="36660" priority="29535">
      <formula>$T1370="ENVIO OS N1"</formula>
    </cfRule>
    <cfRule type="expression" dxfId="36659" priority="29533">
      <formula>$T1370="REINGRESO FINALIZADO"</formula>
    </cfRule>
    <cfRule type="expression" dxfId="36658" priority="29541">
      <formula>$T1370="ENVIO OS"</formula>
    </cfRule>
    <cfRule type="expression" dxfId="36657" priority="29540">
      <formula>$T1370=""</formula>
    </cfRule>
    <cfRule type="expression" dxfId="36656" priority="29534">
      <formula>$T1370="ENVIO OS N2"</formula>
    </cfRule>
    <cfRule type="expression" dxfId="36655" priority="29539">
      <formula>$T1370="FINALIZADO"</formula>
    </cfRule>
    <cfRule type="expression" dxfId="36654" priority="29538">
      <formula>$T1370="ENVIO OS"</formula>
    </cfRule>
  </conditionalFormatting>
  <conditionalFormatting sqref="F1371">
    <cfRule type="expression" dxfId="36653" priority="29363">
      <formula>$T1371=""</formula>
    </cfRule>
    <cfRule type="expression" dxfId="36652" priority="29360">
      <formula>$T1371=""</formula>
    </cfRule>
    <cfRule type="expression" dxfId="36651" priority="29364">
      <formula>$T1371="ENVIO OS"</formula>
    </cfRule>
    <cfRule type="expression" dxfId="36650" priority="29359">
      <formula>$T1371="FINALIZADO"</formula>
    </cfRule>
    <cfRule type="expression" dxfId="36649" priority="29358">
      <formula>$T1371="ENVIO OS N1"</formula>
    </cfRule>
    <cfRule type="expression" dxfId="36648" priority="29357">
      <formula>$T1371="ENVIO OS N2"</formula>
    </cfRule>
    <cfRule type="expression" dxfId="36647" priority="29356">
      <formula>$T1371="REINGRESO FINALIZADO"</formula>
    </cfRule>
    <cfRule type="expression" dxfId="36646" priority="29362">
      <formula>$T1371="FINALIZADO"</formula>
    </cfRule>
    <cfRule type="expression" dxfId="36645" priority="29361">
      <formula>$T1371="ENVIO OS"</formula>
    </cfRule>
  </conditionalFormatting>
  <conditionalFormatting sqref="F1372">
    <cfRule type="expression" dxfId="36644" priority="29005">
      <formula>$T1372="FINALIZADO"</formula>
    </cfRule>
    <cfRule type="expression" dxfId="36643" priority="29003">
      <formula>$T1372="ENVIO OS N2"</formula>
    </cfRule>
    <cfRule type="expression" dxfId="36642" priority="29004">
      <formula>$T1372="ENVIO OS N1"</formula>
    </cfRule>
    <cfRule type="expression" dxfId="36641" priority="29006">
      <formula>$T1372=""</formula>
    </cfRule>
    <cfRule type="expression" dxfId="36640" priority="29007">
      <formula>$T1372="ENVIO OS"</formula>
    </cfRule>
    <cfRule type="expression" dxfId="36639" priority="29008">
      <formula>$T1372="FINALIZADO"</formula>
    </cfRule>
    <cfRule type="expression" dxfId="36638" priority="29009">
      <formula>$T1372=""</formula>
    </cfRule>
    <cfRule type="expression" dxfId="36637" priority="29010">
      <formula>$T1372="ENVIO OS"</formula>
    </cfRule>
    <cfRule type="expression" dxfId="36636" priority="29002">
      <formula>$T1372="REINGRESO FINALIZADO"</formula>
    </cfRule>
  </conditionalFormatting>
  <conditionalFormatting sqref="F1375">
    <cfRule type="expression" dxfId="36635" priority="28833">
      <formula>$T1375="ENVIO OS"</formula>
    </cfRule>
    <cfRule type="expression" dxfId="36634" priority="28826">
      <formula>$T1375="ENVIO OS N2"</formula>
    </cfRule>
    <cfRule type="expression" dxfId="36633" priority="28827">
      <formula>$T1375="ENVIO OS N1"</formula>
    </cfRule>
    <cfRule type="expression" dxfId="36632" priority="28830">
      <formula>$T1375="ENVIO OS"</formula>
    </cfRule>
    <cfRule type="expression" dxfId="36631" priority="28828">
      <formula>$T1375="FINALIZADO"</formula>
    </cfRule>
    <cfRule type="expression" dxfId="36630" priority="28825">
      <formula>$T1375="REINGRESO FINALIZADO"</formula>
    </cfRule>
    <cfRule type="expression" dxfId="36629" priority="28831">
      <formula>$T1375="FINALIZADO"</formula>
    </cfRule>
    <cfRule type="expression" dxfId="36628" priority="28829">
      <formula>$T1375=""</formula>
    </cfRule>
    <cfRule type="expression" dxfId="36627" priority="28832">
      <formula>$T1375=""</formula>
    </cfRule>
  </conditionalFormatting>
  <conditionalFormatting sqref="F1378:F1382">
    <cfRule type="expression" dxfId="36626" priority="28416">
      <formula>$T1378="ENVIO OS"</formula>
    </cfRule>
    <cfRule type="expression" dxfId="36625" priority="28415">
      <formula>$T1378=""</formula>
    </cfRule>
    <cfRule type="expression" dxfId="36624" priority="28411">
      <formula>$T1378="REINGRESO FINALIZADO"</formula>
    </cfRule>
    <cfRule type="expression" dxfId="36623" priority="28412">
      <formula>$T1378="ENVIO OS N2"</formula>
    </cfRule>
    <cfRule type="expression" dxfId="36622" priority="28413">
      <formula>$T1378="ENVIO OS N1"</formula>
    </cfRule>
    <cfRule type="expression" dxfId="36621" priority="28414">
      <formula>$T1378="FINALIZADO"</formula>
    </cfRule>
  </conditionalFormatting>
  <conditionalFormatting sqref="F1383">
    <cfRule type="expression" dxfId="36620" priority="26038">
      <formula>$T1383=""</formula>
    </cfRule>
    <cfRule type="expression" dxfId="36619" priority="26036">
      <formula>$T1383="ENVIO OS N1"</formula>
    </cfRule>
    <cfRule type="expression" dxfId="36618" priority="26035">
      <formula>$T1383="ENVIO OS N2"</formula>
    </cfRule>
    <cfRule type="expression" dxfId="36617" priority="26034">
      <formula>$T1383="REINGRESO FINALIZADO"</formula>
    </cfRule>
    <cfRule type="expression" dxfId="36616" priority="26039">
      <formula>$T1383="ENVIO OS"</formula>
    </cfRule>
    <cfRule type="expression" dxfId="36615" priority="26037">
      <formula>$T1383="FINALIZADO"</formula>
    </cfRule>
  </conditionalFormatting>
  <conditionalFormatting sqref="F1394">
    <cfRule type="expression" dxfId="36614" priority="26242">
      <formula>$T1394="ENVIO OS N2"</formula>
    </cfRule>
    <cfRule type="expression" dxfId="36613" priority="26243">
      <formula>$T1394="ENVIO OS N1"</formula>
    </cfRule>
    <cfRule type="expression" dxfId="36612" priority="26246">
      <formula>$T1394="ENVIO OS"</formula>
    </cfRule>
    <cfRule type="expression" dxfId="36611" priority="26245">
      <formula>$T1394=""</formula>
    </cfRule>
    <cfRule type="expression" dxfId="36610" priority="26244">
      <formula>$T1394="FINALIZADO"</formula>
    </cfRule>
    <cfRule type="expression" dxfId="36609" priority="26241">
      <formula>$T1394="REINGRESO FINALIZADO"</formula>
    </cfRule>
  </conditionalFormatting>
  <conditionalFormatting sqref="F1395">
    <cfRule type="expression" dxfId="36608" priority="27865">
      <formula>$T1395="FINALIZADO"</formula>
    </cfRule>
    <cfRule type="expression" dxfId="36607" priority="27866">
      <formula>$T1395=""</formula>
    </cfRule>
    <cfRule type="expression" dxfId="36606" priority="27867">
      <formula>$T1395="ENVIO OS"</formula>
    </cfRule>
    <cfRule type="expression" dxfId="36605" priority="27862">
      <formula>$T1395="REINGRESO FINALIZADO"</formula>
    </cfRule>
    <cfRule type="expression" dxfId="36604" priority="27863">
      <formula>$T1395="ENVIO OS N2"</formula>
    </cfRule>
    <cfRule type="expression" dxfId="36603" priority="27864">
      <formula>$T1395="ENVIO OS N1"</formula>
    </cfRule>
  </conditionalFormatting>
  <conditionalFormatting sqref="F1397:F1400">
    <cfRule type="expression" dxfId="36602" priority="27455">
      <formula>$T1397="ENVIO OS N1"</formula>
    </cfRule>
    <cfRule type="expression" dxfId="36601" priority="27454">
      <formula>$T1397="ENVIO OS N2"</formula>
    </cfRule>
    <cfRule type="expression" dxfId="36600" priority="27453">
      <formula>$T1397="REINGRESO FINALIZADO"</formula>
    </cfRule>
    <cfRule type="expression" dxfId="36599" priority="27456">
      <formula>$T1397="FINALIZADO"</formula>
    </cfRule>
    <cfRule type="expression" dxfId="36598" priority="27458">
      <formula>$T1397="ENVIO OS"</formula>
    </cfRule>
    <cfRule type="expression" dxfId="36597" priority="27457">
      <formula>$T1397=""</formula>
    </cfRule>
  </conditionalFormatting>
  <conditionalFormatting sqref="F1403">
    <cfRule type="expression" dxfId="36596" priority="26939">
      <formula>$T1403="ENVIO OS N1"</formula>
    </cfRule>
    <cfRule type="expression" dxfId="36595" priority="26944">
      <formula>$T1403=""</formula>
    </cfRule>
    <cfRule type="expression" dxfId="36594" priority="26943">
      <formula>$T1403="FINALIZADO"</formula>
    </cfRule>
    <cfRule type="expression" dxfId="36593" priority="26942">
      <formula>$T1403="ENVIO OS"</formula>
    </cfRule>
    <cfRule type="expression" dxfId="36592" priority="26938">
      <formula>$T1403="ENVIO OS N2"</formula>
    </cfRule>
    <cfRule type="expression" dxfId="36591" priority="26937">
      <formula>$T1403="REINGRESO FINALIZADO"</formula>
    </cfRule>
    <cfRule type="expression" dxfId="36590" priority="26941">
      <formula>$T1403=""</formula>
    </cfRule>
    <cfRule type="expression" dxfId="36589" priority="26945">
      <formula>$T1403="ENVIO OS"</formula>
    </cfRule>
    <cfRule type="expression" dxfId="36588" priority="26940">
      <formula>$T1403="FINALIZADO"</formula>
    </cfRule>
  </conditionalFormatting>
  <conditionalFormatting sqref="F1411">
    <cfRule type="expression" dxfId="36587" priority="26667">
      <formula>$T1411=""</formula>
    </cfRule>
    <cfRule type="expression" dxfId="36586" priority="26666">
      <formula>$T1411="FINALIZADO"</formula>
    </cfRule>
    <cfRule type="expression" dxfId="36585" priority="26665">
      <formula>$T1411="ENVIO OS N1"</formula>
    </cfRule>
    <cfRule type="expression" dxfId="36584" priority="26664">
      <formula>$T1411="ENVIO OS N2"</formula>
    </cfRule>
    <cfRule type="expression" dxfId="36583" priority="26663">
      <formula>$T1411="REINGRESO FINALIZADO"</formula>
    </cfRule>
    <cfRule type="expression" dxfId="36582" priority="26669">
      <formula>$T1411="FINALIZADO"</formula>
    </cfRule>
    <cfRule type="expression" dxfId="36581" priority="26668">
      <formula>$T1411="ENVIO OS"</formula>
    </cfRule>
    <cfRule type="expression" dxfId="36580" priority="26670">
      <formula>$T1411=""</formula>
    </cfRule>
    <cfRule type="expression" dxfId="36579" priority="26671">
      <formula>$T1411="ENVIO OS"</formula>
    </cfRule>
  </conditionalFormatting>
  <conditionalFormatting sqref="F1430">
    <cfRule type="expression" dxfId="36578" priority="24868">
      <formula>$T1430="ENVIO OS"</formula>
    </cfRule>
    <cfRule type="expression" dxfId="36577" priority="24867">
      <formula>$T1430=""</formula>
    </cfRule>
    <cfRule type="expression" dxfId="36576" priority="24866">
      <formula>$T1430="FINALIZADO"</formula>
    </cfRule>
    <cfRule type="expression" dxfId="36575" priority="24863">
      <formula>$T1430="REINGRESO FINALIZADO"</formula>
    </cfRule>
    <cfRule type="expression" dxfId="36574" priority="24865">
      <formula>$T1430="ENVIO OS N1"</formula>
    </cfRule>
    <cfRule type="expression" dxfId="36573" priority="24864">
      <formula>$T1430="ENVIO OS N2"</formula>
    </cfRule>
  </conditionalFormatting>
  <conditionalFormatting sqref="F1434">
    <cfRule type="expression" dxfId="36572" priority="24638">
      <formula>$T1434="ENVIO OS N1"</formula>
    </cfRule>
    <cfRule type="expression" dxfId="36571" priority="24641">
      <formula>$T1434="ENVIO OS"</formula>
    </cfRule>
    <cfRule type="expression" dxfId="36570" priority="24640">
      <formula>$T1434=""</formula>
    </cfRule>
    <cfRule type="expression" dxfId="36569" priority="24636">
      <formula>$T1434="REINGRESO FINALIZADO"</formula>
    </cfRule>
    <cfRule type="expression" dxfId="36568" priority="24639">
      <formula>$T1434="FINALIZADO"</formula>
    </cfRule>
    <cfRule type="expression" dxfId="36567" priority="24637">
      <formula>$T1434="ENVIO OS N2"</formula>
    </cfRule>
  </conditionalFormatting>
  <conditionalFormatting sqref="F1456">
    <cfRule type="expression" dxfId="36566" priority="23920">
      <formula>$T1456="REINGRESO FINALIZADO"</formula>
    </cfRule>
    <cfRule type="expression" dxfId="36565" priority="23921">
      <formula>$T1456="ENVIO OS N2"</formula>
    </cfRule>
    <cfRule type="expression" dxfId="36564" priority="23922">
      <formula>$T1456="ENVIO OS N1"</formula>
    </cfRule>
    <cfRule type="expression" dxfId="36563" priority="23923">
      <formula>$T1456="FINALIZADO"</formula>
    </cfRule>
    <cfRule type="expression" dxfId="36562" priority="23927">
      <formula>$T1456=""</formula>
    </cfRule>
    <cfRule type="expression" dxfId="36561" priority="23928">
      <formula>$T1456="ENVIO OS"</formula>
    </cfRule>
    <cfRule type="expression" dxfId="36560" priority="23925">
      <formula>$T1456="ENVIO OS"</formula>
    </cfRule>
    <cfRule type="expression" dxfId="36559" priority="23926">
      <formula>$T1456="FINALIZADO"</formula>
    </cfRule>
    <cfRule type="expression" dxfId="36558" priority="23924">
      <formula>$T1456=""</formula>
    </cfRule>
  </conditionalFormatting>
  <conditionalFormatting sqref="F1457">
    <cfRule type="expression" dxfId="36557" priority="23737">
      <formula>$T1457="FINALIZADO"</formula>
    </cfRule>
    <cfRule type="expression" dxfId="36556" priority="23735">
      <formula>$T1457=""</formula>
    </cfRule>
    <cfRule type="expression" dxfId="36555" priority="23734">
      <formula>$T1457="FINALIZADO"</formula>
    </cfRule>
    <cfRule type="expression" dxfId="36554" priority="23733">
      <formula>$T1457="ENVIO OS N1"</formula>
    </cfRule>
    <cfRule type="expression" dxfId="36553" priority="23732">
      <formula>$T1457="ENVIO OS N2"</formula>
    </cfRule>
    <cfRule type="expression" dxfId="36552" priority="23731">
      <formula>$T1457="REINGRESO FINALIZADO"</formula>
    </cfRule>
    <cfRule type="expression" dxfId="36551" priority="23739">
      <formula>$T1457="ENVIO OS"</formula>
    </cfRule>
    <cfRule type="expression" dxfId="36550" priority="23738">
      <formula>$T1457=""</formula>
    </cfRule>
    <cfRule type="expression" dxfId="36549" priority="23736">
      <formula>$T1457="ENVIO OS"</formula>
    </cfRule>
  </conditionalFormatting>
  <conditionalFormatting sqref="F1475">
    <cfRule type="expression" dxfId="36548" priority="23027">
      <formula>$T1475="FINALIZADO"</formula>
    </cfRule>
    <cfRule type="expression" dxfId="36547" priority="23028">
      <formula>$T1475=""</formula>
    </cfRule>
    <cfRule type="expression" dxfId="36546" priority="23026">
      <formula>$T1475="ENVIO OS N1"</formula>
    </cfRule>
    <cfRule type="expression" dxfId="36545" priority="23029">
      <formula>$T1475="ENVIO OS"</formula>
    </cfRule>
    <cfRule type="expression" dxfId="36544" priority="23024">
      <formula>$T1475="REINGRESO FINALIZADO"</formula>
    </cfRule>
    <cfRule type="expression" dxfId="36543" priority="23025">
      <formula>$T1475="ENVIO OS N2"</formula>
    </cfRule>
  </conditionalFormatting>
  <conditionalFormatting sqref="F1477">
    <cfRule type="expression" dxfId="36542" priority="22905">
      <formula>$T1477="REINGRESO FINALIZADO"</formula>
    </cfRule>
    <cfRule type="expression" dxfId="36541" priority="22909">
      <formula>$T1477=""</formula>
    </cfRule>
    <cfRule type="expression" dxfId="36540" priority="22913">
      <formula>$T1477="ENVIO OS"</formula>
    </cfRule>
    <cfRule type="expression" dxfId="36539" priority="22912">
      <formula>$T1477=""</formula>
    </cfRule>
    <cfRule type="expression" dxfId="36538" priority="22907">
      <formula>$T1477="ENVIO OS N1"</formula>
    </cfRule>
    <cfRule type="expression" dxfId="36537" priority="22906">
      <formula>$T1477="ENVIO OS N2"</formula>
    </cfRule>
    <cfRule type="expression" dxfId="36536" priority="22908">
      <formula>$T1477="FINALIZADO"</formula>
    </cfRule>
    <cfRule type="expression" dxfId="36535" priority="22911">
      <formula>$T1477="FINALIZADO"</formula>
    </cfRule>
    <cfRule type="expression" dxfId="36534" priority="22910">
      <formula>$T1477="ENVIO OS"</formula>
    </cfRule>
  </conditionalFormatting>
  <conditionalFormatting sqref="F1478">
    <cfRule type="expression" dxfId="36533" priority="22597">
      <formula>$T1478="ENVIO OS N1"</formula>
    </cfRule>
    <cfRule type="expression" dxfId="36532" priority="22600">
      <formula>$T1478="ENVIO OS"</formula>
    </cfRule>
    <cfRule type="expression" dxfId="36531" priority="22601">
      <formula>$T1478="FINALIZADO"</formula>
    </cfRule>
    <cfRule type="expression" dxfId="36530" priority="22602">
      <formula>$T1478=""</formula>
    </cfRule>
    <cfRule type="expression" dxfId="36529" priority="22595">
      <formula>$T1478="REINGRESO FINALIZADO"</formula>
    </cfRule>
    <cfRule type="expression" dxfId="36528" priority="22603">
      <formula>$T1478="ENVIO OS"</formula>
    </cfRule>
    <cfRule type="expression" dxfId="36527" priority="22596">
      <formula>$T1478="ENVIO OS N2"</formula>
    </cfRule>
    <cfRule type="expression" dxfId="36526" priority="22599">
      <formula>$T1478=""</formula>
    </cfRule>
    <cfRule type="expression" dxfId="36525" priority="22598">
      <formula>$T1478="FINALIZADO"</formula>
    </cfRule>
  </conditionalFormatting>
  <conditionalFormatting sqref="F1487">
    <cfRule type="expression" dxfId="36524" priority="22321">
      <formula>$T1487="ENVIO OS N2"</formula>
    </cfRule>
    <cfRule type="expression" dxfId="36523" priority="22323">
      <formula>$T1487="FINALIZADO"</formula>
    </cfRule>
    <cfRule type="expression" dxfId="36522" priority="22327">
      <formula>$T1487=""</formula>
    </cfRule>
    <cfRule type="expression" dxfId="36521" priority="22322">
      <formula>$T1487="ENVIO OS N1"</formula>
    </cfRule>
    <cfRule type="expression" dxfId="36520" priority="22328">
      <formula>$T1487="ENVIO OS"</formula>
    </cfRule>
    <cfRule type="expression" dxfId="36519" priority="22320">
      <formula>$T1487="REINGRESO FINALIZADO"</formula>
    </cfRule>
    <cfRule type="expression" dxfId="36518" priority="22326">
      <formula>$T1487="FINALIZADO"</formula>
    </cfRule>
    <cfRule type="expression" dxfId="36517" priority="22325">
      <formula>$T1487="ENVIO OS"</formula>
    </cfRule>
    <cfRule type="expression" dxfId="36516" priority="22324">
      <formula>$T1487=""</formula>
    </cfRule>
  </conditionalFormatting>
  <conditionalFormatting sqref="F1489">
    <cfRule type="expression" dxfId="36515" priority="21933">
      <formula>$T1489="FINALIZADO"</formula>
    </cfRule>
    <cfRule type="expression" dxfId="36514" priority="21932">
      <formula>$T1489="ENVIO OS N1"</formula>
    </cfRule>
    <cfRule type="expression" dxfId="36513" priority="21931">
      <formula>$T1489="ENVIO OS N2"</formula>
    </cfRule>
    <cfRule type="expression" dxfId="36512" priority="21934">
      <formula>$T1489=""</formula>
    </cfRule>
    <cfRule type="expression" dxfId="36511" priority="21935">
      <formula>$T1489="ENVIO OS"</formula>
    </cfRule>
    <cfRule type="expression" dxfId="36510" priority="21930">
      <formula>$T1489="REINGRESO FINALIZADO"</formula>
    </cfRule>
  </conditionalFormatting>
  <conditionalFormatting sqref="F1496">
    <cfRule type="expression" dxfId="36509" priority="21659">
      <formula>$T1496="ENVIO OS"</formula>
    </cfRule>
    <cfRule type="expression" dxfId="36508" priority="21656">
      <formula>$T1496="ENVIO OS N1"</formula>
    </cfRule>
    <cfRule type="expression" dxfId="36507" priority="21654">
      <formula>$T1496="REINGRESO FINALIZADO"</formula>
    </cfRule>
    <cfRule type="expression" dxfId="36506" priority="21655">
      <formula>$T1496="ENVIO OS N2"</formula>
    </cfRule>
    <cfRule type="expression" dxfId="36505" priority="21658">
      <formula>$T1496=""</formula>
    </cfRule>
    <cfRule type="expression" dxfId="36504" priority="21657">
      <formula>$T1496="FINALIZADO"</formula>
    </cfRule>
  </conditionalFormatting>
  <conditionalFormatting sqref="F1497">
    <cfRule type="expression" dxfId="36503" priority="21347">
      <formula>$T1497="ENVIO OS"</formula>
    </cfRule>
    <cfRule type="expression" dxfId="36502" priority="21346">
      <formula>$T1497=""</formula>
    </cfRule>
    <cfRule type="expression" dxfId="36501" priority="21343">
      <formula>$T1497="ENVIO OS N2"</formula>
    </cfRule>
    <cfRule type="expression" dxfId="36500" priority="21342">
      <formula>$T1497="REINGRESO FINALIZADO"</formula>
    </cfRule>
    <cfRule type="expression" dxfId="36499" priority="21350">
      <formula>$T1497="ENVIO OS"</formula>
    </cfRule>
    <cfRule type="expression" dxfId="36498" priority="21344">
      <formula>$T1497="ENVIO OS N1"</formula>
    </cfRule>
    <cfRule type="expression" dxfId="36497" priority="21345">
      <formula>$T1497="FINALIZADO"</formula>
    </cfRule>
    <cfRule type="expression" dxfId="36496" priority="21349">
      <formula>$T1497=""</formula>
    </cfRule>
    <cfRule type="expression" dxfId="36495" priority="21348">
      <formula>$T1497="FINALIZADO"</formula>
    </cfRule>
  </conditionalFormatting>
  <conditionalFormatting sqref="F1498">
    <cfRule type="expression" dxfId="36494" priority="21153">
      <formula>$T1498="REINGRESO FINALIZADO"</formula>
    </cfRule>
    <cfRule type="expression" dxfId="36493" priority="21156">
      <formula>$T1498="FINALIZADO"</formula>
    </cfRule>
    <cfRule type="expression" dxfId="36492" priority="21157">
      <formula>$T1498=""</formula>
    </cfRule>
    <cfRule type="expression" dxfId="36491" priority="21159">
      <formula>$T1498="FINALIZADO"</formula>
    </cfRule>
    <cfRule type="expression" dxfId="36490" priority="21160">
      <formula>$T1498=""</formula>
    </cfRule>
    <cfRule type="expression" dxfId="36489" priority="21154">
      <formula>$T1498="ENVIO OS N2"</formula>
    </cfRule>
    <cfRule type="expression" dxfId="36488" priority="21161">
      <formula>$T1498="ENVIO OS"</formula>
    </cfRule>
    <cfRule type="expression" dxfId="36487" priority="21155">
      <formula>$T1498="ENVIO OS N1"</formula>
    </cfRule>
    <cfRule type="expression" dxfId="36486" priority="21158">
      <formula>$T1498="ENVIO OS"</formula>
    </cfRule>
  </conditionalFormatting>
  <conditionalFormatting sqref="F1501">
    <cfRule type="expression" dxfId="36485" priority="20960">
      <formula>$T1501="ENVIO OS"</formula>
    </cfRule>
    <cfRule type="expression" dxfId="36484" priority="20956">
      <formula>$T1501="ENVIO OS N2"</formula>
    </cfRule>
    <cfRule type="expression" dxfId="36483" priority="20959">
      <formula>$T1501=""</formula>
    </cfRule>
    <cfRule type="expression" dxfId="36482" priority="20955">
      <formula>$T1501="REINGRESO FINALIZADO"</formula>
    </cfRule>
    <cfRule type="expression" dxfId="36481" priority="20963">
      <formula>$T1501="ENVIO OS"</formula>
    </cfRule>
    <cfRule type="expression" dxfId="36480" priority="20961">
      <formula>$T1501="FINALIZADO"</formula>
    </cfRule>
    <cfRule type="expression" dxfId="36479" priority="20957">
      <formula>$T1501="ENVIO OS N1"</formula>
    </cfRule>
    <cfRule type="expression" dxfId="36478" priority="20958">
      <formula>$T1501="FINALIZADO"</formula>
    </cfRule>
    <cfRule type="expression" dxfId="36477" priority="20962">
      <formula>$T1501=""</formula>
    </cfRule>
  </conditionalFormatting>
  <conditionalFormatting sqref="F1502">
    <cfRule type="expression" dxfId="36476" priority="20800">
      <formula>$T1502=""</formula>
    </cfRule>
    <cfRule type="expression" dxfId="36475" priority="20797">
      <formula>$T1502="ENVIO OS N2"</formula>
    </cfRule>
    <cfRule type="expression" dxfId="36474" priority="20804">
      <formula>$T1502="ENVIO OS"</formula>
    </cfRule>
    <cfRule type="expression" dxfId="36473" priority="20803">
      <formula>$T1502=""</formula>
    </cfRule>
    <cfRule type="expression" dxfId="36472" priority="20799">
      <formula>$T1502="FINALIZADO"</formula>
    </cfRule>
    <cfRule type="expression" dxfId="36471" priority="20802">
      <formula>$T1502="FINALIZADO"</formula>
    </cfRule>
    <cfRule type="expression" dxfId="36470" priority="20798">
      <formula>$T1502="ENVIO OS N1"</formula>
    </cfRule>
    <cfRule type="expression" dxfId="36469" priority="20801">
      <formula>$T1502="ENVIO OS"</formula>
    </cfRule>
    <cfRule type="expression" dxfId="36468" priority="20796">
      <formula>$T1502="REINGRESO FINALIZADO"</formula>
    </cfRule>
  </conditionalFormatting>
  <conditionalFormatting sqref="F1503">
    <cfRule type="expression" dxfId="36467" priority="20605">
      <formula>$T1503="ENVIO OS N2"</formula>
    </cfRule>
    <cfRule type="expression" dxfId="36466" priority="20606">
      <formula>$T1503="ENVIO OS N1"</formula>
    </cfRule>
    <cfRule type="expression" dxfId="36465" priority="20607">
      <formula>$T1503="FINALIZADO"</formula>
    </cfRule>
    <cfRule type="expression" dxfId="36464" priority="20604">
      <formula>$T1503="REINGRESO FINALIZADO"</formula>
    </cfRule>
    <cfRule type="expression" dxfId="36463" priority="20609">
      <formula>$T1503="ENVIO OS"</formula>
    </cfRule>
    <cfRule type="expression" dxfId="36462" priority="20608">
      <formula>$T1503=""</formula>
    </cfRule>
  </conditionalFormatting>
  <conditionalFormatting sqref="F1505">
    <cfRule type="expression" dxfId="36461" priority="20395">
      <formula>$T1505=""</formula>
    </cfRule>
    <cfRule type="expression" dxfId="36460" priority="20396">
      <formula>$T1505="ENVIO OS"</formula>
    </cfRule>
    <cfRule type="expression" dxfId="36459" priority="20394">
      <formula>$T1505="FINALIZADO"</formula>
    </cfRule>
    <cfRule type="expression" dxfId="36458" priority="20393">
      <formula>$T1505="ENVIO OS N1"</formula>
    </cfRule>
    <cfRule type="expression" dxfId="36457" priority="20391">
      <formula>$T1505="REINGRESO FINALIZADO"</formula>
    </cfRule>
    <cfRule type="expression" dxfId="36456" priority="20392">
      <formula>$T1505="ENVIO OS N2"</formula>
    </cfRule>
  </conditionalFormatting>
  <conditionalFormatting sqref="F1510">
    <cfRule type="expression" dxfId="36455" priority="19903">
      <formula>$T1510="ENVIO OS N2"</formula>
    </cfRule>
    <cfRule type="expression" dxfId="36454" priority="19902">
      <formula>$T1510="REINGRESO FINALIZADO"</formula>
    </cfRule>
    <cfRule type="expression" dxfId="36453" priority="19904">
      <formula>$T1510="ENVIO OS N1"</formula>
    </cfRule>
    <cfRule type="expression" dxfId="36452" priority="19910">
      <formula>$T1510="ENVIO OS"</formula>
    </cfRule>
    <cfRule type="expression" dxfId="36451" priority="19909">
      <formula>$T1510=""</formula>
    </cfRule>
    <cfRule type="expression" dxfId="36450" priority="19906">
      <formula>$T1510=""</formula>
    </cfRule>
    <cfRule type="expression" dxfId="36449" priority="19907">
      <formula>$T1510="ENVIO OS"</formula>
    </cfRule>
    <cfRule type="expression" dxfId="36448" priority="19905">
      <formula>$T1510="FINALIZADO"</formula>
    </cfRule>
    <cfRule type="expression" dxfId="36447" priority="19908">
      <formula>$T1510="FINALIZADO"</formula>
    </cfRule>
  </conditionalFormatting>
  <conditionalFormatting sqref="F1513">
    <cfRule type="expression" dxfId="36446" priority="19614">
      <formula>$T1513="ENVIO OS"</formula>
    </cfRule>
    <cfRule type="expression" dxfId="36445" priority="19613">
      <formula>$T1513=""</formula>
    </cfRule>
    <cfRule type="expression" dxfId="36444" priority="19612">
      <formula>$T1513="FINALIZADO"</formula>
    </cfRule>
    <cfRule type="expression" dxfId="36443" priority="19609">
      <formula>$T1513="FINALIZADO"</formula>
    </cfRule>
    <cfRule type="expression" dxfId="36442" priority="19611">
      <formula>$T1513="ENVIO OS"</formula>
    </cfRule>
    <cfRule type="expression" dxfId="36441" priority="19610">
      <formula>$T1513=""</formula>
    </cfRule>
    <cfRule type="expression" dxfId="36440" priority="19608">
      <formula>$T1513="ENVIO OS N1"</formula>
    </cfRule>
    <cfRule type="expression" dxfId="36439" priority="19607">
      <formula>$T1513="ENVIO OS N2"</formula>
    </cfRule>
    <cfRule type="expression" dxfId="36438" priority="19606">
      <formula>$T1513="REINGRESO FINALIZADO"</formula>
    </cfRule>
  </conditionalFormatting>
  <conditionalFormatting sqref="F1515">
    <cfRule type="expression" dxfId="36437" priority="19223">
      <formula>$T1515="ENVIO OS N2"</formula>
    </cfRule>
    <cfRule type="expression" dxfId="36436" priority="19224">
      <formula>$T1515="ENVIO OS N1"</formula>
    </cfRule>
    <cfRule type="expression" dxfId="36435" priority="19225">
      <formula>$T1515="FINALIZADO"</formula>
    </cfRule>
    <cfRule type="expression" dxfId="36434" priority="19226">
      <formula>$T1515=""</formula>
    </cfRule>
    <cfRule type="expression" dxfId="36433" priority="19227">
      <formula>$T1515="ENVIO OS"</formula>
    </cfRule>
    <cfRule type="expression" dxfId="36432" priority="19228">
      <formula>$T1515="FINALIZADO"</formula>
    </cfRule>
    <cfRule type="expression" dxfId="36431" priority="19229">
      <formula>$T1515=""</formula>
    </cfRule>
    <cfRule type="expression" dxfId="36430" priority="19222">
      <formula>$T1515="REINGRESO FINALIZADO"</formula>
    </cfRule>
    <cfRule type="expression" dxfId="36429" priority="19230">
      <formula>$T1515="ENVIO OS"</formula>
    </cfRule>
  </conditionalFormatting>
  <conditionalFormatting sqref="F1518">
    <cfRule type="expression" dxfId="36428" priority="18659">
      <formula>$T1518=""</formula>
    </cfRule>
    <cfRule type="expression" dxfId="36427" priority="18658">
      <formula>$T1518="FINALIZADO"</formula>
    </cfRule>
    <cfRule type="expression" dxfId="36426" priority="18657">
      <formula>$T1518="ENVIO OS"</formula>
    </cfRule>
    <cfRule type="expression" dxfId="36425" priority="18656">
      <formula>$T1518=""</formula>
    </cfRule>
    <cfRule type="expression" dxfId="36424" priority="18652">
      <formula>$T1518="REINGRESO FINALIZADO"</formula>
    </cfRule>
    <cfRule type="expression" dxfId="36423" priority="18653">
      <formula>$T1518="ENVIO OS N2"</formula>
    </cfRule>
    <cfRule type="expression" dxfId="36422" priority="18654">
      <formula>$T1518="ENVIO OS N1"</formula>
    </cfRule>
    <cfRule type="expression" dxfId="36421" priority="18655">
      <formula>$T1518="FINALIZADO"</formula>
    </cfRule>
    <cfRule type="expression" dxfId="36420" priority="18660">
      <formula>$T1518="ENVIO OS"</formula>
    </cfRule>
  </conditionalFormatting>
  <conditionalFormatting sqref="F1526">
    <cfRule type="expression" dxfId="36419" priority="18321">
      <formula>$T1526="FINALIZADO"</formula>
    </cfRule>
    <cfRule type="expression" dxfId="36418" priority="18323">
      <formula>$T1526="ENVIO OS"</formula>
    </cfRule>
    <cfRule type="expression" dxfId="36417" priority="18322">
      <formula>$T1526=""</formula>
    </cfRule>
    <cfRule type="expression" dxfId="36416" priority="18318">
      <formula>$T1526="REINGRESO FINALIZADO"</formula>
    </cfRule>
    <cfRule type="expression" dxfId="36415" priority="18319">
      <formula>$T1526="ENVIO OS N2"</formula>
    </cfRule>
    <cfRule type="expression" dxfId="36414" priority="18320">
      <formula>$T1526="ENVIO OS N1"</formula>
    </cfRule>
  </conditionalFormatting>
  <conditionalFormatting sqref="F1527">
    <cfRule type="expression" dxfId="36413" priority="18157">
      <formula>$T1527=""</formula>
    </cfRule>
    <cfRule type="expression" dxfId="36412" priority="18156">
      <formula>$T1527="FINALIZADO"</formula>
    </cfRule>
    <cfRule type="expression" dxfId="36411" priority="18155">
      <formula>$T1527="ENVIO OS N1"</formula>
    </cfRule>
    <cfRule type="expression" dxfId="36410" priority="18154">
      <formula>$T1527="ENVIO OS N2"</formula>
    </cfRule>
    <cfRule type="expression" dxfId="36409" priority="18158">
      <formula>$T1527="ENVIO OS"</formula>
    </cfRule>
    <cfRule type="expression" dxfId="36408" priority="18153">
      <formula>$T1527="REINGRESO FINALIZADO"</formula>
    </cfRule>
    <cfRule type="expression" dxfId="36407" priority="18161">
      <formula>$T1527="ENVIO OS"</formula>
    </cfRule>
    <cfRule type="expression" dxfId="36406" priority="18160">
      <formula>$T1527=""</formula>
    </cfRule>
    <cfRule type="expression" dxfId="36405" priority="18159">
      <formula>$T1527="FINALIZADO"</formula>
    </cfRule>
  </conditionalFormatting>
  <conditionalFormatting sqref="F1532">
    <cfRule type="expression" dxfId="36404" priority="17973">
      <formula>$T1532="REINGRESO FINALIZADO"</formula>
    </cfRule>
    <cfRule type="expression" dxfId="36403" priority="17978">
      <formula>$T1532="ENVIO OS"</formula>
    </cfRule>
    <cfRule type="expression" dxfId="36402" priority="17977">
      <formula>$T1532=""</formula>
    </cfRule>
    <cfRule type="expression" dxfId="36401" priority="17976">
      <formula>$T1532="FINALIZADO"</formula>
    </cfRule>
    <cfRule type="expression" dxfId="36400" priority="17975">
      <formula>$T1532="ENVIO OS N1"</formula>
    </cfRule>
    <cfRule type="expression" dxfId="36399" priority="17974">
      <formula>$T1532="ENVIO OS N2"</formula>
    </cfRule>
  </conditionalFormatting>
  <conditionalFormatting sqref="F1537">
    <cfRule type="expression" dxfId="36398" priority="17613">
      <formula>$T1537="REINGRESO FINALIZADO"</formula>
    </cfRule>
    <cfRule type="expression" dxfId="36397" priority="17621">
      <formula>$T1537="ENVIO OS"</formula>
    </cfRule>
    <cfRule type="expression" dxfId="36396" priority="17620">
      <formula>$T1537=""</formula>
    </cfRule>
    <cfRule type="expression" dxfId="36395" priority="17616">
      <formula>$T1537="FINALIZADO"</formula>
    </cfRule>
    <cfRule type="expression" dxfId="36394" priority="17619">
      <formula>$T1537="FINALIZADO"</formula>
    </cfRule>
    <cfRule type="expression" dxfId="36393" priority="17618">
      <formula>$T1537="ENVIO OS"</formula>
    </cfRule>
    <cfRule type="expression" dxfId="36392" priority="17617">
      <formula>$T1537=""</formula>
    </cfRule>
    <cfRule type="expression" dxfId="36391" priority="17615">
      <formula>$T1537="ENVIO OS N1"</formula>
    </cfRule>
    <cfRule type="expression" dxfId="36390" priority="17614">
      <formula>$T1537="ENVIO OS N2"</formula>
    </cfRule>
  </conditionalFormatting>
  <conditionalFormatting sqref="F1539">
    <cfRule type="expression" dxfId="36389" priority="17238">
      <formula>$T1539="FINALIZADO"</formula>
    </cfRule>
    <cfRule type="expression" dxfId="36388" priority="17237">
      <formula>$T1539="ENVIO OS"</formula>
    </cfRule>
    <cfRule type="expression" dxfId="36387" priority="17236">
      <formula>$T1539=""</formula>
    </cfRule>
    <cfRule type="expression" dxfId="36386" priority="17234">
      <formula>$T1539="ENVIO OS N1"</formula>
    </cfRule>
    <cfRule type="expression" dxfId="36385" priority="17233">
      <formula>$T1539="ENVIO OS N2"</formula>
    </cfRule>
    <cfRule type="expression" dxfId="36384" priority="17240">
      <formula>$T1539="ENVIO OS"</formula>
    </cfRule>
    <cfRule type="expression" dxfId="36383" priority="17235">
      <formula>$T1539="FINALIZADO"</formula>
    </cfRule>
    <cfRule type="expression" dxfId="36382" priority="17232">
      <formula>$T1539="REINGRESO FINALIZADO"</formula>
    </cfRule>
    <cfRule type="expression" dxfId="36381" priority="17239">
      <formula>$T1539=""</formula>
    </cfRule>
  </conditionalFormatting>
  <conditionalFormatting sqref="F1544">
    <cfRule type="expression" dxfId="36380" priority="17066">
      <formula>$T1544="ENVIO OS N1"</formula>
    </cfRule>
    <cfRule type="expression" dxfId="36379" priority="17067">
      <formula>$T1544="FINALIZADO"</formula>
    </cfRule>
    <cfRule type="expression" dxfId="36378" priority="17070">
      <formula>$T1544="FINALIZADO"</formula>
    </cfRule>
    <cfRule type="expression" dxfId="36377" priority="17071">
      <formula>$T1544=""</formula>
    </cfRule>
    <cfRule type="expression" dxfId="36376" priority="17072">
      <formula>$T1544="ENVIO OS"</formula>
    </cfRule>
    <cfRule type="expression" dxfId="36375" priority="17068">
      <formula>$T1544=""</formula>
    </cfRule>
    <cfRule type="expression" dxfId="36374" priority="17069">
      <formula>$T1544="ENVIO OS"</formula>
    </cfRule>
    <cfRule type="expression" dxfId="36373" priority="17064">
      <formula>$T1544="REINGRESO FINALIZADO"</formula>
    </cfRule>
    <cfRule type="expression" dxfId="36372" priority="17065">
      <formula>$T1544="ENVIO OS N2"</formula>
    </cfRule>
  </conditionalFormatting>
  <conditionalFormatting sqref="F1563">
    <cfRule type="expression" dxfId="36371" priority="16359">
      <formula>$T1563="FINALIZADO"</formula>
    </cfRule>
    <cfRule type="expression" dxfId="36370" priority="16360">
      <formula>$T1563=""</formula>
    </cfRule>
    <cfRule type="expression" dxfId="36369" priority="16358">
      <formula>$T1563="ENVIO OS"</formula>
    </cfRule>
    <cfRule type="expression" dxfId="36368" priority="16353">
      <formula>$T1563="REINGRESO FINALIZADO"</formula>
    </cfRule>
    <cfRule type="expression" dxfId="36367" priority="16361">
      <formula>$T1563="ENVIO OS"</formula>
    </cfRule>
    <cfRule type="expression" dxfId="36366" priority="16354">
      <formula>$T1563="ENVIO OS N2"</formula>
    </cfRule>
    <cfRule type="expression" dxfId="36365" priority="16355">
      <formula>$T1563="ENVIO OS N1"</formula>
    </cfRule>
    <cfRule type="expression" dxfId="36364" priority="16356">
      <formula>$T1563="FINALIZADO"</formula>
    </cfRule>
    <cfRule type="expression" dxfId="36363" priority="16357">
      <formula>$T1563=""</formula>
    </cfRule>
  </conditionalFormatting>
  <conditionalFormatting sqref="F1564">
    <cfRule type="expression" dxfId="36362" priority="16234">
      <formula>$T1564=""</formula>
    </cfRule>
    <cfRule type="expression" dxfId="36361" priority="16235">
      <formula>$T1564="ENVIO OS"</formula>
    </cfRule>
    <cfRule type="expression" dxfId="36360" priority="16228">
      <formula>$T1564="ENVIO OS N2"</formula>
    </cfRule>
    <cfRule type="expression" dxfId="36359" priority="16227">
      <formula>$T1564="REINGRESO FINALIZADO"</formula>
    </cfRule>
    <cfRule type="expression" dxfId="36358" priority="16229">
      <formula>$T1564="ENVIO OS N1"</formula>
    </cfRule>
    <cfRule type="expression" dxfId="36357" priority="16230">
      <formula>$T1564="FINALIZADO"</formula>
    </cfRule>
    <cfRule type="expression" dxfId="36356" priority="16231">
      <formula>$T1564=""</formula>
    </cfRule>
    <cfRule type="expression" dxfId="36355" priority="16232">
      <formula>$T1564="ENVIO OS"</formula>
    </cfRule>
    <cfRule type="expression" dxfId="36354" priority="16233">
      <formula>$T1564="FINALIZADO"</formula>
    </cfRule>
  </conditionalFormatting>
  <conditionalFormatting sqref="F1573:F1583">
    <cfRule type="expression" dxfId="36353" priority="15719">
      <formula>$T1573="ENVIO OS"</formula>
    </cfRule>
    <cfRule type="expression" dxfId="36352" priority="15722">
      <formula>$T1573="ENVIO OS"</formula>
    </cfRule>
    <cfRule type="expression" dxfId="36351" priority="15720">
      <formula>$T1573="FINALIZADO"</formula>
    </cfRule>
    <cfRule type="expression" dxfId="36350" priority="15721">
      <formula>$T1573=""</formula>
    </cfRule>
    <cfRule type="expression" dxfId="36349" priority="15714">
      <formula>$T1573="REINGRESO FINALIZADO"</formula>
    </cfRule>
    <cfRule type="expression" dxfId="36348" priority="15715">
      <formula>$T1573="ENVIO OS N2"</formula>
    </cfRule>
    <cfRule type="expression" dxfId="36347" priority="15716">
      <formula>$T1573="ENVIO OS N1"</formula>
    </cfRule>
    <cfRule type="expression" dxfId="36346" priority="15717">
      <formula>$T1573="FINALIZADO"</formula>
    </cfRule>
    <cfRule type="expression" dxfId="36345" priority="15718">
      <formula>$T1573=""</formula>
    </cfRule>
  </conditionalFormatting>
  <conditionalFormatting sqref="F1586">
    <cfRule type="expression" dxfId="36344" priority="15518">
      <formula>$T1586="ENVIO OS"</formula>
    </cfRule>
    <cfRule type="expression" dxfId="36343" priority="15512">
      <formula>$T1586="ENVIO OS N1"</formula>
    </cfRule>
    <cfRule type="expression" dxfId="36342" priority="15516">
      <formula>$T1586="FINALIZADO"</formula>
    </cfRule>
    <cfRule type="expression" dxfId="36341" priority="15510">
      <formula>$T1586="REINGRESO FINALIZADO"</formula>
    </cfRule>
    <cfRule type="expression" dxfId="36340" priority="15511">
      <formula>$T1586="ENVIO OS N2"</formula>
    </cfRule>
    <cfRule type="expression" dxfId="36339" priority="15513">
      <formula>$T1586="FINALIZADO"</formula>
    </cfRule>
    <cfRule type="expression" dxfId="36338" priority="15514">
      <formula>$T1586=""</formula>
    </cfRule>
    <cfRule type="expression" dxfId="36337" priority="15515">
      <formula>$T1586="ENVIO OS"</formula>
    </cfRule>
    <cfRule type="expression" dxfId="36336" priority="15517">
      <formula>$T1586=""</formula>
    </cfRule>
  </conditionalFormatting>
  <conditionalFormatting sqref="F1587">
    <cfRule type="expression" dxfId="36335" priority="15293">
      <formula>$T1587="ENVIO OS"</formula>
    </cfRule>
    <cfRule type="expression" dxfId="36334" priority="15290">
      <formula>$T1587="ENVIO OS N1"</formula>
    </cfRule>
    <cfRule type="expression" dxfId="36333" priority="15291">
      <formula>$T1587="FINALIZADO"</formula>
    </cfRule>
    <cfRule type="expression" dxfId="36332" priority="15288">
      <formula>$T1587="REINGRESO FINALIZADO"</formula>
    </cfRule>
    <cfRule type="expression" dxfId="36331" priority="15292">
      <formula>$T1587=""</formula>
    </cfRule>
    <cfRule type="expression" dxfId="36330" priority="15289">
      <formula>$T1587="ENVIO OS N2"</formula>
    </cfRule>
  </conditionalFormatting>
  <conditionalFormatting sqref="F1591">
    <cfRule type="expression" dxfId="36329" priority="15029">
      <formula>$T1591=""</formula>
    </cfRule>
    <cfRule type="expression" dxfId="36328" priority="15027">
      <formula>$T1591="ENVIO OS N1"</formula>
    </cfRule>
    <cfRule type="expression" dxfId="36327" priority="15030">
      <formula>$T1591="ENVIO OS"</formula>
    </cfRule>
    <cfRule type="expression" dxfId="36326" priority="15025">
      <formula>$T1591="REINGRESO FINALIZADO"</formula>
    </cfRule>
    <cfRule type="expression" dxfId="36325" priority="15031">
      <formula>$T1591="FINALIZADO"</formula>
    </cfRule>
    <cfRule type="expression" dxfId="36324" priority="15026">
      <formula>$T1591="ENVIO OS N2"</formula>
    </cfRule>
    <cfRule type="expression" dxfId="36323" priority="15033">
      <formula>$T1591="ENVIO OS"</formula>
    </cfRule>
    <cfRule type="expression" dxfId="36322" priority="15028">
      <formula>$T1591="FINALIZADO"</formula>
    </cfRule>
    <cfRule type="expression" dxfId="36321" priority="15032">
      <formula>$T1591=""</formula>
    </cfRule>
  </conditionalFormatting>
  <conditionalFormatting sqref="F1594">
    <cfRule type="expression" dxfId="36320" priority="14549">
      <formula>$T1594="ENVIO OS N2"</formula>
    </cfRule>
    <cfRule type="expression" dxfId="36319" priority="14550">
      <formula>$T1594="ENVIO OS N1"</formula>
    </cfRule>
    <cfRule type="expression" dxfId="36318" priority="14548">
      <formula>$T1594="REINGRESO FINALIZADO"</formula>
    </cfRule>
    <cfRule type="expression" dxfId="36317" priority="14551">
      <formula>$T1594="FINALIZADO"</formula>
    </cfRule>
    <cfRule type="expression" dxfId="36316" priority="14552">
      <formula>$T1594=""</formula>
    </cfRule>
    <cfRule type="expression" dxfId="36315" priority="14553">
      <formula>$T1594="ENVIO OS"</formula>
    </cfRule>
  </conditionalFormatting>
  <conditionalFormatting sqref="F1596:F1597">
    <cfRule type="expression" dxfId="36314" priority="14383">
      <formula>$T1596="REINGRESO FINALIZADO"</formula>
    </cfRule>
    <cfRule type="expression" dxfId="36313" priority="14385">
      <formula>$T1596="ENVIO OS N1"</formula>
    </cfRule>
    <cfRule type="expression" dxfId="36312" priority="14384">
      <formula>$T1596="ENVIO OS N2"</formula>
    </cfRule>
    <cfRule type="expression" dxfId="36311" priority="14388">
      <formula>$T1596="ENVIO OS"</formula>
    </cfRule>
    <cfRule type="expression" dxfId="36310" priority="14387">
      <formula>$T1596=""</formula>
    </cfRule>
    <cfRule type="expression" dxfId="36309" priority="14386">
      <formula>$T1596="FINALIZADO"</formula>
    </cfRule>
  </conditionalFormatting>
  <conditionalFormatting sqref="F1601">
    <cfRule type="expression" dxfId="36308" priority="11661">
      <formula>$T1601="ENVIO OS N1"</formula>
    </cfRule>
    <cfRule type="expression" dxfId="36307" priority="11660">
      <formula>$T1601="ENVIO OS N2"</formula>
    </cfRule>
    <cfRule type="expression" dxfId="36306" priority="11659">
      <formula>$T1601="REINGRESO FINALIZADO"</formula>
    </cfRule>
    <cfRule type="expression" dxfId="36305" priority="11664">
      <formula>$T1601="ENVIO OS"</formula>
    </cfRule>
    <cfRule type="expression" dxfId="36304" priority="11662">
      <formula>$T1601="FINALIZADO"</formula>
    </cfRule>
    <cfRule type="expression" dxfId="36303" priority="11663">
      <formula>$T1601=""</formula>
    </cfRule>
  </conditionalFormatting>
  <conditionalFormatting sqref="F1610:F1616">
    <cfRule type="expression" dxfId="36302" priority="13830">
      <formula>$T1610="ENVIO OS"</formula>
    </cfRule>
    <cfRule type="expression" dxfId="36301" priority="13829">
      <formula>$T1610=""</formula>
    </cfRule>
    <cfRule type="expression" dxfId="36300" priority="13828">
      <formula>$T1610="FINALIZADO"</formula>
    </cfRule>
    <cfRule type="expression" dxfId="36299" priority="13826">
      <formula>$T1610="ENVIO OS N2"</formula>
    </cfRule>
    <cfRule type="expression" dxfId="36298" priority="13825">
      <formula>$T1610="REINGRESO FINALIZADO"</formula>
    </cfRule>
    <cfRule type="expression" dxfId="36297" priority="13827">
      <formula>$T1610="ENVIO OS N1"</formula>
    </cfRule>
  </conditionalFormatting>
  <conditionalFormatting sqref="F1619">
    <cfRule type="expression" dxfId="36296" priority="13719">
      <formula>$T1619="ENVIO OS"</formula>
    </cfRule>
    <cfRule type="expression" dxfId="36295" priority="13720">
      <formula>$T1619="FINALIZADO"</formula>
    </cfRule>
    <cfRule type="expression" dxfId="36294" priority="13721">
      <formula>$T1619=""</formula>
    </cfRule>
    <cfRule type="expression" dxfId="36293" priority="13722">
      <formula>$T1619="ENVIO OS"</formula>
    </cfRule>
    <cfRule type="expression" dxfId="36292" priority="13715">
      <formula>$T1619="ENVIO OS N2"</formula>
    </cfRule>
    <cfRule type="expression" dxfId="36291" priority="13717">
      <formula>$T1619="FINALIZADO"</formula>
    </cfRule>
    <cfRule type="expression" dxfId="36290" priority="13714">
      <formula>$T1619="REINGRESO FINALIZADO"</formula>
    </cfRule>
    <cfRule type="expression" dxfId="36289" priority="13718">
      <formula>$T1619=""</formula>
    </cfRule>
    <cfRule type="expression" dxfId="36288" priority="13716">
      <formula>$T1619="ENVIO OS N1"</formula>
    </cfRule>
  </conditionalFormatting>
  <conditionalFormatting sqref="F1620">
    <cfRule type="expression" dxfId="36287" priority="13542">
      <formula>$T1620="ENVIO OS N1"</formula>
    </cfRule>
    <cfRule type="expression" dxfId="36286" priority="13547">
      <formula>$T1620=""</formula>
    </cfRule>
    <cfRule type="expression" dxfId="36285" priority="13546">
      <formula>$T1620="FINALIZADO"</formula>
    </cfRule>
    <cfRule type="expression" dxfId="36284" priority="13545">
      <formula>$T1620="ENVIO OS"</formula>
    </cfRule>
    <cfRule type="expression" dxfId="36283" priority="13544">
      <formula>$T1620=""</formula>
    </cfRule>
    <cfRule type="expression" dxfId="36282" priority="13543">
      <formula>$T1620="FINALIZADO"</formula>
    </cfRule>
    <cfRule type="expression" dxfId="36281" priority="13541">
      <formula>$T1620="ENVIO OS N2"</formula>
    </cfRule>
    <cfRule type="expression" dxfId="36280" priority="13540">
      <formula>$T1620="REINGRESO FINALIZADO"</formula>
    </cfRule>
    <cfRule type="expression" dxfId="36279" priority="13548">
      <formula>$T1620="ENVIO OS"</formula>
    </cfRule>
  </conditionalFormatting>
  <conditionalFormatting sqref="F1621">
    <cfRule type="expression" dxfId="36278" priority="13361">
      <formula>$T1621=""</formula>
    </cfRule>
    <cfRule type="expression" dxfId="36277" priority="13362">
      <formula>$T1621="ENVIO OS"</formula>
    </cfRule>
    <cfRule type="expression" dxfId="36276" priority="13363">
      <formula>$T1621="FINALIZADO"</formula>
    </cfRule>
    <cfRule type="expression" dxfId="36275" priority="13364">
      <formula>$T1621=""</formula>
    </cfRule>
    <cfRule type="expression" dxfId="36274" priority="13365">
      <formula>$T1621="ENVIO OS"</formula>
    </cfRule>
    <cfRule type="expression" dxfId="36273" priority="13359">
      <formula>$T1621="ENVIO OS N1"</formula>
    </cfRule>
    <cfRule type="expression" dxfId="36272" priority="13357">
      <formula>$T1621="REINGRESO FINALIZADO"</formula>
    </cfRule>
    <cfRule type="expression" dxfId="36271" priority="13358">
      <formula>$T1621="ENVIO OS N2"</formula>
    </cfRule>
    <cfRule type="expression" dxfId="36270" priority="13360">
      <formula>$T1621="FINALIZADO"</formula>
    </cfRule>
  </conditionalFormatting>
  <conditionalFormatting sqref="F1652">
    <cfRule type="expression" dxfId="36269" priority="12883">
      <formula>$T1652="FINALIZADO"</formula>
    </cfRule>
    <cfRule type="expression" dxfId="36268" priority="12888">
      <formula>$T1652="ENVIO OS"</formula>
    </cfRule>
    <cfRule type="expression" dxfId="36267" priority="12880">
      <formula>$T1652="REINGRESO FINALIZADO"</formula>
    </cfRule>
    <cfRule type="expression" dxfId="36266" priority="12882">
      <formula>$T1652="ENVIO OS N1"</formula>
    </cfRule>
    <cfRule type="expression" dxfId="36265" priority="12881">
      <formula>$T1652="ENVIO OS N2"</formula>
    </cfRule>
    <cfRule type="expression" dxfId="36264" priority="12884">
      <formula>$T1652=""</formula>
    </cfRule>
    <cfRule type="expression" dxfId="36263" priority="12885">
      <formula>$T1652="ENVIO OS"</formula>
    </cfRule>
    <cfRule type="expression" dxfId="36262" priority="12886">
      <formula>$T1652="FINALIZADO"</formula>
    </cfRule>
    <cfRule type="expression" dxfId="36261" priority="12887">
      <formula>$T1652=""</formula>
    </cfRule>
  </conditionalFormatting>
  <conditionalFormatting sqref="F1656">
    <cfRule type="expression" dxfId="36260" priority="12831">
      <formula>$T1656="ENVIO OS"</formula>
    </cfRule>
    <cfRule type="expression" dxfId="36259" priority="12830">
      <formula>$T1656=""</formula>
    </cfRule>
    <cfRule type="expression" dxfId="36258" priority="12829">
      <formula>$T1656="FINALIZADO"</formula>
    </cfRule>
    <cfRule type="expression" dxfId="36257" priority="12828">
      <formula>$T1656="ENVIO OS N1"</formula>
    </cfRule>
    <cfRule type="expression" dxfId="36256" priority="12827">
      <formula>$T1656="ENVIO OS N2"</formula>
    </cfRule>
    <cfRule type="expression" dxfId="36255" priority="12826">
      <formula>$T1656="REINGRESO FINALIZADO"</formula>
    </cfRule>
    <cfRule type="expression" dxfId="36254" priority="12833">
      <formula>$T1656=""</formula>
    </cfRule>
    <cfRule type="expression" dxfId="36253" priority="12834">
      <formula>$T1656="ENVIO OS"</formula>
    </cfRule>
    <cfRule type="expression" dxfId="36252" priority="12832">
      <formula>$T1656="FINALIZADO"</formula>
    </cfRule>
  </conditionalFormatting>
  <conditionalFormatting sqref="F1712">
    <cfRule type="expression" dxfId="36251" priority="11055">
      <formula>$T1712="FINALIZADO"</formula>
    </cfRule>
    <cfRule type="expression" dxfId="36250" priority="11057">
      <formula>$T1712="ENVIO OS"</formula>
    </cfRule>
    <cfRule type="expression" dxfId="36249" priority="11056">
      <formula>$T1712=""</formula>
    </cfRule>
    <cfRule type="expression" dxfId="36248" priority="11052">
      <formula>$T1712="REINGRESO FINALIZADO"</formula>
    </cfRule>
    <cfRule type="expression" dxfId="36247" priority="11053">
      <formula>$T1712="ENVIO OS N2"</formula>
    </cfRule>
    <cfRule type="expression" dxfId="36246" priority="11054">
      <formula>$T1712="ENVIO OS N1"</formula>
    </cfRule>
  </conditionalFormatting>
  <conditionalFormatting sqref="F1724 F1726 F1728 F1730 F1732 F1734">
    <cfRule type="expression" dxfId="36245" priority="10756">
      <formula>$T1724=""</formula>
    </cfRule>
    <cfRule type="expression" dxfId="36244" priority="10757">
      <formula>$T1724="ENVIO OS"</formula>
    </cfRule>
    <cfRule type="expression" dxfId="36243" priority="10758">
      <formula>$T1724="FINALIZADO"</formula>
    </cfRule>
    <cfRule type="expression" dxfId="36242" priority="10759">
      <formula>$T1724=""</formula>
    </cfRule>
    <cfRule type="expression" dxfId="36241" priority="10755">
      <formula>$T1724="FINALIZADO"</formula>
    </cfRule>
    <cfRule type="expression" dxfId="36240" priority="10754">
      <formula>$T1724="ENVIO OS N1"</formula>
    </cfRule>
    <cfRule type="expression" dxfId="36239" priority="10753">
      <formula>$T1724="ENVIO OS N2"</formula>
    </cfRule>
    <cfRule type="expression" dxfId="36238" priority="10752">
      <formula>$T1724="REINGRESO FINALIZADO"</formula>
    </cfRule>
    <cfRule type="expression" dxfId="36237" priority="10760">
      <formula>$T1724="ENVIO OS"</formula>
    </cfRule>
  </conditionalFormatting>
  <conditionalFormatting sqref="F1752">
    <cfRule type="expression" dxfId="36236" priority="10537">
      <formula>$T1752="ENVIO OS N2"</formula>
    </cfRule>
    <cfRule type="expression" dxfId="36235" priority="10536">
      <formula>$T1752="REINGRESO FINALIZADO"</formula>
    </cfRule>
    <cfRule type="expression" dxfId="36234" priority="10538">
      <formula>$T1752="ENVIO OS N1"</formula>
    </cfRule>
    <cfRule type="expression" dxfId="36233" priority="10539">
      <formula>$T1752="FINALIZADO"</formula>
    </cfRule>
    <cfRule type="expression" dxfId="36232" priority="10540">
      <formula>$T1752=""</formula>
    </cfRule>
    <cfRule type="expression" dxfId="36231" priority="10541">
      <formula>$T1752="ENVIO OS"</formula>
    </cfRule>
  </conditionalFormatting>
  <conditionalFormatting sqref="F1785">
    <cfRule type="expression" dxfId="36230" priority="10344">
      <formula>$T1785="FINALIZADO"</formula>
    </cfRule>
    <cfRule type="expression" dxfId="36229" priority="10343">
      <formula>$T1785="ENVIO OS N1"</formula>
    </cfRule>
    <cfRule type="expression" dxfId="36228" priority="10346">
      <formula>$T1785="ENVIO OS"</formula>
    </cfRule>
    <cfRule type="expression" dxfId="36227" priority="10345">
      <formula>$T1785=""</formula>
    </cfRule>
    <cfRule type="expression" dxfId="36226" priority="10342">
      <formula>$T1785="ENVIO OS N2"</formula>
    </cfRule>
    <cfRule type="expression" dxfId="36225" priority="10341">
      <formula>$T1785="REINGRESO FINALIZADO"</formula>
    </cfRule>
  </conditionalFormatting>
  <conditionalFormatting sqref="F1791 F1793">
    <cfRule type="expression" dxfId="36224" priority="10136">
      <formula>$T1791="ENVIO OS"</formula>
    </cfRule>
    <cfRule type="expression" dxfId="36223" priority="10135">
      <formula>$T1791=""</formula>
    </cfRule>
    <cfRule type="expression" dxfId="36222" priority="10134">
      <formula>$T1791="FINALIZADO"</formula>
    </cfRule>
    <cfRule type="expression" dxfId="36221" priority="10131">
      <formula>$T1791="REINGRESO FINALIZADO"</formula>
    </cfRule>
    <cfRule type="expression" dxfId="36220" priority="10137">
      <formula>$T1791="FINALIZADO"</formula>
    </cfRule>
    <cfRule type="expression" dxfId="36219" priority="10133">
      <formula>$T1791="ENVIO OS N1"</formula>
    </cfRule>
    <cfRule type="expression" dxfId="36218" priority="10138">
      <formula>$T1791=""</formula>
    </cfRule>
    <cfRule type="expression" dxfId="36217" priority="10132">
      <formula>$T1791="ENVIO OS N2"</formula>
    </cfRule>
    <cfRule type="expression" dxfId="36216" priority="10139">
      <formula>$T1791="ENVIO OS"</formula>
    </cfRule>
  </conditionalFormatting>
  <conditionalFormatting sqref="F1795">
    <cfRule type="expression" dxfId="36215" priority="10100">
      <formula>$T1795="ENVIO OS N1"</formula>
    </cfRule>
    <cfRule type="expression" dxfId="36214" priority="10104">
      <formula>$T1795="FINALIZADO"</formula>
    </cfRule>
    <cfRule type="expression" dxfId="36213" priority="10102">
      <formula>$T1795=""</formula>
    </cfRule>
    <cfRule type="expression" dxfId="36212" priority="10103">
      <formula>$T1795="ENVIO OS"</formula>
    </cfRule>
    <cfRule type="expression" dxfId="36211" priority="10105">
      <formula>$T1795=""</formula>
    </cfRule>
    <cfRule type="expression" dxfId="36210" priority="10101">
      <formula>$T1795="FINALIZADO"</formula>
    </cfRule>
    <cfRule type="expression" dxfId="36209" priority="10099">
      <formula>$T1795="ENVIO OS N2"</formula>
    </cfRule>
    <cfRule type="expression" dxfId="36208" priority="10098">
      <formula>$T1795="REINGRESO FINALIZADO"</formula>
    </cfRule>
    <cfRule type="expression" dxfId="36207" priority="10106">
      <formula>$T1795="ENVIO OS"</formula>
    </cfRule>
  </conditionalFormatting>
  <conditionalFormatting sqref="F1797">
    <cfRule type="expression" dxfId="36206" priority="9919">
      <formula>$T1797="ENVIO OS N2"</formula>
    </cfRule>
    <cfRule type="expression" dxfId="36205" priority="9924">
      <formula>$T1797="FINALIZADO"</formula>
    </cfRule>
    <cfRule type="expression" dxfId="36204" priority="9926">
      <formula>$T1797="ENVIO OS"</formula>
    </cfRule>
    <cfRule type="expression" dxfId="36203" priority="9920">
      <formula>$T1797="ENVIO OS N1"</formula>
    </cfRule>
    <cfRule type="expression" dxfId="36202" priority="9921">
      <formula>$T1797="FINALIZADO"</formula>
    </cfRule>
    <cfRule type="expression" dxfId="36201" priority="9925">
      <formula>$T1797=""</formula>
    </cfRule>
    <cfRule type="expression" dxfId="36200" priority="9918">
      <formula>$T1797="REINGRESO FINALIZADO"</formula>
    </cfRule>
    <cfRule type="expression" dxfId="36199" priority="9923">
      <formula>$T1797="ENVIO OS"</formula>
    </cfRule>
    <cfRule type="expression" dxfId="36198" priority="9922">
      <formula>$T1797=""</formula>
    </cfRule>
  </conditionalFormatting>
  <conditionalFormatting sqref="F1813 AG1813:XFD1813">
    <cfRule type="expression" dxfId="36197" priority="9697">
      <formula>$T1813="FINALIZADO"</formula>
    </cfRule>
    <cfRule type="expression" dxfId="36196" priority="9698">
      <formula>$T1813=""</formula>
    </cfRule>
    <cfRule type="expression" dxfId="36195" priority="9699">
      <formula>$T1813="ENVIO OS"</formula>
    </cfRule>
  </conditionalFormatting>
  <conditionalFormatting sqref="F1818 AG1818:XFD1818">
    <cfRule type="expression" dxfId="36194" priority="9671">
      <formula>$T1818="ENVIO OS"</formula>
    </cfRule>
    <cfRule type="expression" dxfId="36193" priority="9669">
      <formula>$T1818="FINALIZADO"</formula>
    </cfRule>
    <cfRule type="expression" dxfId="36192" priority="9670">
      <formula>$T1818=""</formula>
    </cfRule>
  </conditionalFormatting>
  <conditionalFormatting sqref="F1823 AG1823:XFD1823">
    <cfRule type="expression" dxfId="36191" priority="9633">
      <formula>$T1823="ENVIO OS"</formula>
    </cfRule>
    <cfRule type="expression" dxfId="36190" priority="9631">
      <formula>$T1823="FINALIZADO"</formula>
    </cfRule>
    <cfRule type="expression" dxfId="36189" priority="9632">
      <formula>$T1823=""</formula>
    </cfRule>
  </conditionalFormatting>
  <conditionalFormatting sqref="F1837">
    <cfRule type="expression" dxfId="36188" priority="9302">
      <formula>$T1837="ENVIO OS N2"</formula>
    </cfRule>
    <cfRule type="expression" dxfId="36187" priority="9305">
      <formula>$T1837=""</formula>
    </cfRule>
    <cfRule type="expression" dxfId="36186" priority="9304">
      <formula>$T1837="FINALIZADO"</formula>
    </cfRule>
    <cfRule type="expression" dxfId="36185" priority="9306">
      <formula>$T1837="ENVIO OS"</formula>
    </cfRule>
    <cfRule type="expression" dxfId="36184" priority="9303">
      <formula>$T1837="ENVIO OS N1"</formula>
    </cfRule>
    <cfRule type="expression" dxfId="36183" priority="9301">
      <formula>$T1837="REINGRESO FINALIZADO"</formula>
    </cfRule>
  </conditionalFormatting>
  <conditionalFormatting sqref="F1842">
    <cfRule type="expression" dxfId="36182" priority="9138">
      <formula>$T1842="ENVIO OS N1"</formula>
    </cfRule>
    <cfRule type="expression" dxfId="36181" priority="9144">
      <formula>$T1842="ENVIO OS"</formula>
    </cfRule>
    <cfRule type="expression" dxfId="36180" priority="9143">
      <formula>$T1842=""</formula>
    </cfRule>
    <cfRule type="expression" dxfId="36179" priority="9137">
      <formula>$T1842="ENVIO OS N2"</formula>
    </cfRule>
    <cfRule type="expression" dxfId="36178" priority="9136">
      <formula>$T1842="REINGRESO FINALIZADO"</formula>
    </cfRule>
    <cfRule type="expression" dxfId="36177" priority="9140">
      <formula>$T1842=""</formula>
    </cfRule>
    <cfRule type="expression" dxfId="36176" priority="9142">
      <formula>$T1842="FINALIZADO"</formula>
    </cfRule>
    <cfRule type="expression" dxfId="36175" priority="9139">
      <formula>$T1842="FINALIZADO"</formula>
    </cfRule>
    <cfRule type="expression" dxfId="36174" priority="9141">
      <formula>$T1842="ENVIO OS"</formula>
    </cfRule>
  </conditionalFormatting>
  <conditionalFormatting sqref="F1843">
    <cfRule type="expression" dxfId="36173" priority="9014">
      <formula>$T1843="FINALIZADO"</formula>
    </cfRule>
    <cfRule type="expression" dxfId="36172" priority="9007">
      <formula>$T1843="ENVIO OS"</formula>
    </cfRule>
    <cfRule type="expression" dxfId="36171" priority="9006">
      <formula>$T1843=""</formula>
    </cfRule>
    <cfRule type="expression" dxfId="36170" priority="9003">
      <formula>$T1843="ENVIO OS N2"</formula>
    </cfRule>
    <cfRule type="expression" dxfId="36169" priority="9015">
      <formula>$T1843=""</formula>
    </cfRule>
    <cfRule type="expression" dxfId="36168" priority="9017">
      <formula>$T1843="FINALIZADO"</formula>
    </cfRule>
    <cfRule type="expression" dxfId="36167" priority="9018">
      <formula>$T1843=""</formula>
    </cfRule>
    <cfRule type="expression" dxfId="36166" priority="9010">
      <formula>$T1843="ENVIO OS"</formula>
    </cfRule>
    <cfRule type="expression" dxfId="36165" priority="9016">
      <formula>$T1843="ENVIO OS"</formula>
    </cfRule>
    <cfRule type="expression" dxfId="36164" priority="9011">
      <formula>$T1843="REINGRESO FINALIZADO"</formula>
    </cfRule>
    <cfRule type="expression" dxfId="36163" priority="9012">
      <formula>$T1843="ENVIO OS N2"</formula>
    </cfRule>
    <cfRule type="expression" dxfId="36162" priority="9005">
      <formula>$T1843="FINALIZADO"</formula>
    </cfRule>
    <cfRule type="expression" dxfId="36161" priority="9009">
      <formula>$T1843=""</formula>
    </cfRule>
    <cfRule type="expression" dxfId="36160" priority="9004">
      <formula>$T1843="ENVIO OS N1"</formula>
    </cfRule>
    <cfRule type="expression" dxfId="36159" priority="9019">
      <formula>$T1843="ENVIO OS"</formula>
    </cfRule>
    <cfRule type="expression" dxfId="36158" priority="9008">
      <formula>$T1843="FINALIZADO"</formula>
    </cfRule>
    <cfRule type="expression" dxfId="36157" priority="9002">
      <formula>$T1843="REINGRESO FINALIZADO"</formula>
    </cfRule>
    <cfRule type="expression" dxfId="36156" priority="9013">
      <formula>$T1843="ENVIO OS N1"</formula>
    </cfRule>
  </conditionalFormatting>
  <conditionalFormatting sqref="F1848 AG1848:XFD1848">
    <cfRule type="expression" dxfId="36155" priority="8943">
      <formula>$T1848="FINALIZADO"</formula>
    </cfRule>
    <cfRule type="expression" dxfId="36154" priority="8945">
      <formula>$T1848="ENVIO OS"</formula>
    </cfRule>
    <cfRule type="expression" dxfId="36153" priority="8944">
      <formula>$T1848=""</formula>
    </cfRule>
  </conditionalFormatting>
  <conditionalFormatting sqref="F1849 AG1849:XFD1849">
    <cfRule type="expression" dxfId="36152" priority="8928">
      <formula>$T1849="ENVIO OS"</formula>
    </cfRule>
    <cfRule type="expression" dxfId="36151" priority="8926">
      <formula>$T1849="FINALIZADO"</formula>
    </cfRule>
    <cfRule type="expression" dxfId="36150" priority="8927">
      <formula>$T1849=""</formula>
    </cfRule>
  </conditionalFormatting>
  <conditionalFormatting sqref="F1862 AG1862:XFD1862">
    <cfRule type="expression" dxfId="36149" priority="8533">
      <formula>$T1862=""</formula>
    </cfRule>
    <cfRule type="expression" dxfId="36148" priority="8534">
      <formula>$T1862="ENVIO OS"</formula>
    </cfRule>
    <cfRule type="expression" dxfId="36147" priority="8532">
      <formula>$T1862="FINALIZADO"</formula>
    </cfRule>
  </conditionalFormatting>
  <conditionalFormatting sqref="F1863 AG1863:XFD1863">
    <cfRule type="expression" dxfId="36146" priority="8430">
      <formula>$T1863=""</formula>
    </cfRule>
    <cfRule type="expression" dxfId="36145" priority="8429">
      <formula>$T1863="FINALIZADO"</formula>
    </cfRule>
    <cfRule type="expression" dxfId="36144" priority="8431">
      <formula>$T1863="ENVIO OS"</formula>
    </cfRule>
  </conditionalFormatting>
  <conditionalFormatting sqref="F1877">
    <cfRule type="expression" dxfId="36143" priority="8341">
      <formula>$T1877=""</formula>
    </cfRule>
    <cfRule type="expression" dxfId="36142" priority="8337">
      <formula>$T1877="REINGRESO FINALIZADO"</formula>
    </cfRule>
    <cfRule type="expression" dxfId="36141" priority="8338">
      <formula>$T1877="ENVIO OS N2"</formula>
    </cfRule>
    <cfRule type="expression" dxfId="36140" priority="8340">
      <formula>$T1877="FINALIZADO"</formula>
    </cfRule>
    <cfRule type="expression" dxfId="36139" priority="8339">
      <formula>$T1877="ENVIO OS N1"</formula>
    </cfRule>
    <cfRule type="expression" dxfId="36138" priority="8342">
      <formula>$T1877="ENVIO OS"</formula>
    </cfRule>
    <cfRule type="expression" dxfId="36137" priority="8344">
      <formula>$T1877=""</formula>
    </cfRule>
    <cfRule type="expression" dxfId="36136" priority="8345">
      <formula>$T1877="ENVIO OS"</formula>
    </cfRule>
    <cfRule type="expression" dxfId="36135" priority="8343">
      <formula>$T1877="FINALIZADO"</formula>
    </cfRule>
  </conditionalFormatting>
  <conditionalFormatting sqref="F1885 AG1885:XFD1885">
    <cfRule type="expression" dxfId="36134" priority="8267">
      <formula>$T1885="ENVIO OS"</formula>
    </cfRule>
    <cfRule type="expression" dxfId="36133" priority="8266">
      <formula>$T1885=""</formula>
    </cfRule>
    <cfRule type="expression" dxfId="36132" priority="8265">
      <formula>$T1885="FINALIZADO"</formula>
    </cfRule>
  </conditionalFormatting>
  <conditionalFormatting sqref="F1894 AG1894:XFD1894">
    <cfRule type="expression" dxfId="36131" priority="8236">
      <formula>$T1894="FINALIZADO"</formula>
    </cfRule>
    <cfRule type="expression" dxfId="36130" priority="8237">
      <formula>$T1894=""</formula>
    </cfRule>
    <cfRule type="expression" dxfId="36129" priority="8238">
      <formula>$T1894="ENVIO OS"</formula>
    </cfRule>
  </conditionalFormatting>
  <conditionalFormatting sqref="F1894">
    <cfRule type="expression" dxfId="36128" priority="8218">
      <formula>$T1894="ENVIO OS N1"</formula>
    </cfRule>
    <cfRule type="expression" dxfId="36127" priority="8221">
      <formula>$T1894="ENVIO OS"</formula>
    </cfRule>
    <cfRule type="expression" dxfId="36126" priority="8220">
      <formula>$T1894=""</formula>
    </cfRule>
    <cfRule type="expression" dxfId="36125" priority="8217">
      <formula>$T1894="ENVIO OS N2"</formula>
    </cfRule>
    <cfRule type="expression" dxfId="36124" priority="8216">
      <formula>$T1894="REINGRESO FINALIZADO"</formula>
    </cfRule>
    <cfRule type="expression" dxfId="36123" priority="8219">
      <formula>$T1894="FINALIZADO"</formula>
    </cfRule>
  </conditionalFormatting>
  <conditionalFormatting sqref="F1909:F1910 AG1909:XFD1910">
    <cfRule type="expression" dxfId="36122" priority="8141">
      <formula>$T1909="ENVIO OS"</formula>
    </cfRule>
    <cfRule type="expression" dxfId="36121" priority="8140">
      <formula>$T1909=""</formula>
    </cfRule>
    <cfRule type="expression" dxfId="36120" priority="8139">
      <formula>$T1909="FINALIZADO"</formula>
    </cfRule>
  </conditionalFormatting>
  <conditionalFormatting sqref="F1921 AG1921:XFD1921 Q1921">
    <cfRule type="expression" dxfId="36119" priority="7965">
      <formula>$T1921=""</formula>
    </cfRule>
    <cfRule type="expression" dxfId="36118" priority="7966">
      <formula>$T1921="ENVIO OS"</formula>
    </cfRule>
    <cfRule type="expression" dxfId="36117" priority="7964">
      <formula>$T1921="FINALIZADO"</formula>
    </cfRule>
  </conditionalFormatting>
  <conditionalFormatting sqref="F1928 AG1928:XFD1928 Q1928">
    <cfRule type="expression" dxfId="36116" priority="7941">
      <formula>$T1928="FINALIZADO"</formula>
    </cfRule>
    <cfRule type="expression" dxfId="36115" priority="7942">
      <formula>$T1928=""</formula>
    </cfRule>
    <cfRule type="expression" dxfId="36114" priority="7943">
      <formula>$T1928="ENVIO OS"</formula>
    </cfRule>
  </conditionalFormatting>
  <conditionalFormatting sqref="F1937:F1942">
    <cfRule type="expression" dxfId="36113" priority="7903">
      <formula>$T1937="ENVIO OS"</formula>
    </cfRule>
    <cfRule type="expression" dxfId="36112" priority="7902">
      <formula>$T1937=""</formula>
    </cfRule>
    <cfRule type="expression" dxfId="36111" priority="7901">
      <formula>$T1937="FINALIZADO"</formula>
    </cfRule>
  </conditionalFormatting>
  <conditionalFormatting sqref="F1951 AG1951:XFD1951 Q1951">
    <cfRule type="expression" dxfId="36110" priority="7871">
      <formula>$T1951="FINALIZADO"</formula>
    </cfRule>
    <cfRule type="expression" dxfId="36109" priority="7872">
      <formula>$T1951=""</formula>
    </cfRule>
    <cfRule type="expression" dxfId="36108" priority="7873">
      <formula>$T1951="ENVIO OS"</formula>
    </cfRule>
  </conditionalFormatting>
  <conditionalFormatting sqref="F1958">
    <cfRule type="expression" dxfId="36107" priority="7709">
      <formula>$T1958="FINALIZADO"</formula>
    </cfRule>
    <cfRule type="expression" dxfId="36106" priority="7708">
      <formula>$T1958="ENVIO OS N1"</formula>
    </cfRule>
    <cfRule type="expression" dxfId="36105" priority="7707">
      <formula>$T1958="ENVIO OS N2"</formula>
    </cfRule>
    <cfRule type="expression" dxfId="36104" priority="7706">
      <formula>$T1958="REINGRESO FINALIZADO"</formula>
    </cfRule>
    <cfRule type="expression" dxfId="36103" priority="7711">
      <formula>$T1958="ENVIO OS"</formula>
    </cfRule>
    <cfRule type="expression" dxfId="36102" priority="7710">
      <formula>$T1958=""</formula>
    </cfRule>
    <cfRule type="expression" dxfId="36101" priority="7713">
      <formula>$T1958=""</formula>
    </cfRule>
    <cfRule type="expression" dxfId="36100" priority="7714">
      <formula>$T1958="ENVIO OS"</formula>
    </cfRule>
    <cfRule type="expression" dxfId="36099" priority="7712">
      <formula>$T1958="FINALIZADO"</formula>
    </cfRule>
  </conditionalFormatting>
  <conditionalFormatting sqref="F1981 AG1981:XFD1981 Q1981">
    <cfRule type="expression" dxfId="36098" priority="7431">
      <formula>$T1981="FINALIZADO"</formula>
    </cfRule>
    <cfRule type="expression" dxfId="36097" priority="7432">
      <formula>$T1981=""</formula>
    </cfRule>
    <cfRule type="expression" dxfId="36096" priority="7433">
      <formula>$T1981="ENVIO OS"</formula>
    </cfRule>
  </conditionalFormatting>
  <conditionalFormatting sqref="F1983">
    <cfRule type="expression" dxfId="36095" priority="7295">
      <formula>$T1983=""</formula>
    </cfRule>
    <cfRule type="expression" dxfId="36094" priority="7293">
      <formula>$T1983="ENVIO OS"</formula>
    </cfRule>
    <cfRule type="expression" dxfId="36093" priority="7296">
      <formula>$T1983="ENVIO OS"</formula>
    </cfRule>
    <cfRule type="expression" dxfId="36092" priority="7289">
      <formula>$T1983="ENVIO OS N2"</formula>
    </cfRule>
    <cfRule type="expression" dxfId="36091" priority="7294">
      <formula>$T1983="FINALIZADO"</formula>
    </cfRule>
    <cfRule type="expression" dxfId="36090" priority="7291">
      <formula>$T1983="FINALIZADO"</formula>
    </cfRule>
    <cfRule type="expression" dxfId="36089" priority="7290">
      <formula>$T1983="ENVIO OS N1"</formula>
    </cfRule>
    <cfRule type="expression" dxfId="36088" priority="7288">
      <formula>$T1983="REINGRESO FINALIZADO"</formula>
    </cfRule>
    <cfRule type="expression" dxfId="36087" priority="7292">
      <formula>$T1983=""</formula>
    </cfRule>
  </conditionalFormatting>
  <conditionalFormatting sqref="F2061 AG2061:XFD2061 Q2061">
    <cfRule type="expression" dxfId="36086" priority="6834">
      <formula>$T2061="FINALIZADO"</formula>
    </cfRule>
    <cfRule type="expression" dxfId="36085" priority="6836">
      <formula>$T2061="ENVIO OS"</formula>
    </cfRule>
    <cfRule type="expression" dxfId="36084" priority="6835">
      <formula>$T2061=""</formula>
    </cfRule>
  </conditionalFormatting>
  <conditionalFormatting sqref="F2062 AG2062:XFD2062 Q2062">
    <cfRule type="expression" dxfId="36083" priority="6805">
      <formula>$T2062="FINALIZADO"</formula>
    </cfRule>
    <cfRule type="expression" dxfId="36082" priority="6806">
      <formula>$T2062=""</formula>
    </cfRule>
    <cfRule type="expression" dxfId="36081" priority="6807">
      <formula>$T2062="ENVIO OS"</formula>
    </cfRule>
  </conditionalFormatting>
  <conditionalFormatting sqref="F2068 AG2068:XFD2068">
    <cfRule type="expression" dxfId="36080" priority="6775">
      <formula>$T2068="ENVIO OS"</formula>
    </cfRule>
    <cfRule type="expression" dxfId="36079" priority="6773">
      <formula>$T2068="FINALIZADO"</formula>
    </cfRule>
    <cfRule type="expression" dxfId="36078" priority="6774">
      <formula>$T2068=""</formula>
    </cfRule>
  </conditionalFormatting>
  <conditionalFormatting sqref="F2079 Q2079 AG2079:XFD2079">
    <cfRule type="expression" dxfId="36077" priority="6657">
      <formula>$T2079="ENVIO OS"</formula>
    </cfRule>
    <cfRule type="expression" dxfId="36076" priority="6656">
      <formula>$T2079=""</formula>
    </cfRule>
    <cfRule type="expression" dxfId="36075" priority="6655">
      <formula>$T2079="FINALIZADO"</formula>
    </cfRule>
  </conditionalFormatting>
  <conditionalFormatting sqref="F2080">
    <cfRule type="expression" dxfId="36074" priority="6639">
      <formula>$T2080=""</formula>
    </cfRule>
    <cfRule type="expression" dxfId="36073" priority="6638">
      <formula>$T2080="FINALIZADO"</formula>
    </cfRule>
    <cfRule type="expression" dxfId="36072" priority="6636">
      <formula>$T2080="ENVIO OS N2"</formula>
    </cfRule>
    <cfRule type="expression" dxfId="36071" priority="6635">
      <formula>$T2080="REINGRESO FINALIZADO"</formula>
    </cfRule>
    <cfRule type="expression" dxfId="36070" priority="6637">
      <formula>$T2080="ENVIO OS N1"</formula>
    </cfRule>
    <cfRule type="expression" dxfId="36069" priority="6640">
      <formula>$T2080="ENVIO OS"</formula>
    </cfRule>
  </conditionalFormatting>
  <conditionalFormatting sqref="F2081">
    <cfRule type="expression" dxfId="36068" priority="6617">
      <formula>$T2081="REINGRESO FINALIZADO"</formula>
    </cfRule>
    <cfRule type="expression" dxfId="36067" priority="6619">
      <formula>$T2081="ENVIO OS N1"</formula>
    </cfRule>
    <cfRule type="expression" dxfId="36066" priority="6620">
      <formula>$T2081="FINALIZADO"</formula>
    </cfRule>
    <cfRule type="expression" dxfId="36065" priority="6621">
      <formula>$T2081=""</formula>
    </cfRule>
    <cfRule type="expression" dxfId="36064" priority="6622">
      <formula>$T2081="ENVIO OS"</formula>
    </cfRule>
    <cfRule type="expression" dxfId="36063" priority="6618">
      <formula>$T2081="ENVIO OS N2"</formula>
    </cfRule>
  </conditionalFormatting>
  <conditionalFormatting sqref="F2089 AG2089:XFD2089 Q2089">
    <cfRule type="expression" dxfId="36062" priority="6603">
      <formula>$T2089=""</formula>
    </cfRule>
    <cfRule type="expression" dxfId="36061" priority="6602">
      <formula>$T2089="FINALIZADO"</formula>
    </cfRule>
    <cfRule type="expression" dxfId="36060" priority="6604">
      <formula>$T2089="ENVIO OS"</formula>
    </cfRule>
  </conditionalFormatting>
  <conditionalFormatting sqref="F2094">
    <cfRule type="expression" dxfId="36059" priority="9550">
      <formula>$T2094=""</formula>
    </cfRule>
    <cfRule type="expression" dxfId="36058" priority="9547">
      <formula>$T2094="ENVIO OS N2"</formula>
    </cfRule>
    <cfRule type="expression" dxfId="36057" priority="9546">
      <formula>$T2094="REINGRESO FINALIZADO"</formula>
    </cfRule>
    <cfRule type="expression" dxfId="36056" priority="9551">
      <formula>$T2094="ENVIO OS"</formula>
    </cfRule>
    <cfRule type="expression" dxfId="36055" priority="9554">
      <formula>$T2094="ENVIO OS"</formula>
    </cfRule>
    <cfRule type="expression" dxfId="36054" priority="9553">
      <formula>$T2094=""</formula>
    </cfRule>
    <cfRule type="expression" dxfId="36053" priority="9552">
      <formula>$T2094="FINALIZADO"</formula>
    </cfRule>
    <cfRule type="expression" dxfId="36052" priority="9548">
      <formula>$T2094="ENVIO OS N1"</formula>
    </cfRule>
    <cfRule type="expression" dxfId="36051" priority="9549">
      <formula>$T2094="FINALIZADO"</formula>
    </cfRule>
  </conditionalFormatting>
  <conditionalFormatting sqref="F2095">
    <cfRule type="expression" dxfId="36050" priority="9349">
      <formula>$T2095="FINALIZADO"</formula>
    </cfRule>
    <cfRule type="expression" dxfId="36049" priority="9348">
      <formula>$T2095="ENVIO OS N1"</formula>
    </cfRule>
    <cfRule type="expression" dxfId="36048" priority="9347">
      <formula>$T2095="ENVIO OS N2"</formula>
    </cfRule>
    <cfRule type="expression" dxfId="36047" priority="9346">
      <formula>$T2095="REINGRESO FINALIZADO"</formula>
    </cfRule>
    <cfRule type="expression" dxfId="36046" priority="9351">
      <formula>$T2095="ENVIO OS"</formula>
    </cfRule>
    <cfRule type="expression" dxfId="36045" priority="9350">
      <formula>$T2095=""</formula>
    </cfRule>
  </conditionalFormatting>
  <conditionalFormatting sqref="F2096">
    <cfRule type="expression" dxfId="36044" priority="9342">
      <formula>$T2096="ENVIO OS N1"</formula>
    </cfRule>
    <cfRule type="expression" dxfId="36043" priority="9343">
      <formula>$T2096="FINALIZADO"</formula>
    </cfRule>
    <cfRule type="expression" dxfId="36042" priority="9345">
      <formula>$T2096="ENVIO OS"</formula>
    </cfRule>
    <cfRule type="expression" dxfId="36041" priority="9344">
      <formula>$T2096=""</formula>
    </cfRule>
    <cfRule type="expression" dxfId="36040" priority="9340">
      <formula>$T2096="REINGRESO FINALIZADO"</formula>
    </cfRule>
    <cfRule type="expression" dxfId="36039" priority="9341">
      <formula>$T2096="ENVIO OS N2"</formula>
    </cfRule>
  </conditionalFormatting>
  <conditionalFormatting sqref="F2103 AG2103:XFD2103 Q2103:S2103">
    <cfRule type="expression" dxfId="36038" priority="6377">
      <formula>$T2103="FINALIZADO"</formula>
    </cfRule>
    <cfRule type="expression" dxfId="36037" priority="6379">
      <formula>$T2103="ENVIO OS"</formula>
    </cfRule>
    <cfRule type="expression" dxfId="36036" priority="6378">
      <formula>$T2103=""</formula>
    </cfRule>
  </conditionalFormatting>
  <conditionalFormatting sqref="F2106 AG2106:XFD2106 Q2106">
    <cfRule type="expression" dxfId="36035" priority="6348">
      <formula>$T2106="FINALIZADO"</formula>
    </cfRule>
    <cfRule type="expression" dxfId="36034" priority="6350">
      <formula>$T2106="ENVIO OS"</formula>
    </cfRule>
    <cfRule type="expression" dxfId="36033" priority="6349">
      <formula>$T2106=""</formula>
    </cfRule>
  </conditionalFormatting>
  <conditionalFormatting sqref="F2114 AG2114:XFD2114">
    <cfRule type="expression" dxfId="36032" priority="6325">
      <formula>$T2114="FINALIZADO"</formula>
    </cfRule>
    <cfRule type="expression" dxfId="36031" priority="6327">
      <formula>$T2114="ENVIO OS"</formula>
    </cfRule>
    <cfRule type="expression" dxfId="36030" priority="6326">
      <formula>$T2114=""</formula>
    </cfRule>
  </conditionalFormatting>
  <conditionalFormatting sqref="F2115 AB2115 AG2115:XFD2115">
    <cfRule type="expression" dxfId="36029" priority="6296">
      <formula>$T2115="FINALIZADO"</formula>
    </cfRule>
  </conditionalFormatting>
  <conditionalFormatting sqref="F2115 AG2115:XFD2115 AB2115">
    <cfRule type="expression" dxfId="36028" priority="6298">
      <formula>$T2115="ENVIO OS"</formula>
    </cfRule>
    <cfRule type="expression" dxfId="36027" priority="6297">
      <formula>$T2115=""</formula>
    </cfRule>
  </conditionalFormatting>
  <conditionalFormatting sqref="F2117">
    <cfRule type="expression" dxfId="36026" priority="6240">
      <formula>$T2117="ENVIO OS"</formula>
    </cfRule>
    <cfRule type="expression" dxfId="36025" priority="6239">
      <formula>$T2117=""</formula>
    </cfRule>
    <cfRule type="expression" dxfId="36024" priority="6238">
      <formula>$T2117="FINALIZADO"</formula>
    </cfRule>
  </conditionalFormatting>
  <conditionalFormatting sqref="F2124">
    <cfRule type="expression" dxfId="36023" priority="6224">
      <formula>$T2124=""</formula>
    </cfRule>
    <cfRule type="expression" dxfId="36022" priority="6223">
      <formula>$T2124="FINALIZADO"</formula>
    </cfRule>
    <cfRule type="expression" dxfId="36021" priority="6225">
      <formula>$T2124="ENVIO OS"</formula>
    </cfRule>
  </conditionalFormatting>
  <conditionalFormatting sqref="F2131">
    <cfRule type="expression" dxfId="36020" priority="6185">
      <formula>$T2131="FINALIZADO"</formula>
    </cfRule>
    <cfRule type="expression" dxfId="36019" priority="6186">
      <formula>$T2131=""</formula>
    </cfRule>
    <cfRule type="expression" dxfId="36018" priority="6187">
      <formula>$T2131="ENVIO OS"</formula>
    </cfRule>
  </conditionalFormatting>
  <conditionalFormatting sqref="F2150 Q2150 AG2150:XFD2150">
    <cfRule type="expression" dxfId="36017" priority="6028">
      <formula>$T2150="FINALIZADO"</formula>
    </cfRule>
    <cfRule type="expression" dxfId="36016" priority="6030">
      <formula>$T2150="ENVIO OS"</formula>
    </cfRule>
    <cfRule type="expression" dxfId="36015" priority="6029">
      <formula>$T2150=""</formula>
    </cfRule>
  </conditionalFormatting>
  <conditionalFormatting sqref="F2166 Q2166 AG2166:XFD2166">
    <cfRule type="expression" dxfId="36014" priority="5818">
      <formula>$T2166="FINALIZADO"</formula>
    </cfRule>
  </conditionalFormatting>
  <conditionalFormatting sqref="F2166 AG2166:XFD2166 Q2166">
    <cfRule type="expression" dxfId="36013" priority="5820">
      <formula>$T2166="ENVIO OS"</formula>
    </cfRule>
    <cfRule type="expression" dxfId="36012" priority="5819">
      <formula>$T2166=""</formula>
    </cfRule>
  </conditionalFormatting>
  <conditionalFormatting sqref="F2175">
    <cfRule type="expression" dxfId="36011" priority="5545">
      <formula>$T2175="FINALIZADO"</formula>
    </cfRule>
    <cfRule type="expression" dxfId="36010" priority="5546">
      <formula>$T2175=""</formula>
    </cfRule>
    <cfRule type="expression" dxfId="36009" priority="5547">
      <formula>$T2175="ENVIO OS"</formula>
    </cfRule>
  </conditionalFormatting>
  <conditionalFormatting sqref="F2176 Q2176 AG2176:XFD2176">
    <cfRule type="expression" dxfId="36008" priority="5563">
      <formula>$T2176="ENVIO OS"</formula>
    </cfRule>
    <cfRule type="expression" dxfId="36007" priority="5562">
      <formula>$T2176=""</formula>
    </cfRule>
    <cfRule type="expression" dxfId="36006" priority="5561">
      <formula>$T2176="FINALIZADO"</formula>
    </cfRule>
  </conditionalFormatting>
  <conditionalFormatting sqref="F2177">
    <cfRule type="expression" dxfId="36005" priority="5464">
      <formula>$T2177="ENVIO OS"</formula>
    </cfRule>
    <cfRule type="expression" dxfId="36004" priority="5462">
      <formula>$T2177="FINALIZADO"</formula>
    </cfRule>
    <cfRule type="expression" dxfId="36003" priority="5463">
      <formula>$T2177=""</formula>
    </cfRule>
  </conditionalFormatting>
  <conditionalFormatting sqref="F2180 Q2180 O2180">
    <cfRule type="expression" dxfId="36002" priority="5447">
      <formula>$T2180="FINALIZADO"</formula>
    </cfRule>
  </conditionalFormatting>
  <conditionalFormatting sqref="F2180 Q2180 AG2180:XFD2180 O2180">
    <cfRule type="expression" dxfId="36001" priority="5449">
      <formula>$T2180="ENVIO OS"</formula>
    </cfRule>
    <cfRule type="expression" dxfId="36000" priority="5448">
      <formula>$T2180=""</formula>
    </cfRule>
  </conditionalFormatting>
  <conditionalFormatting sqref="F2182:F2185 Q2182:Q2185 O2182:O2185">
    <cfRule type="expression" dxfId="35999" priority="5444">
      <formula>$T2182="FINALIZADO"</formula>
    </cfRule>
  </conditionalFormatting>
  <conditionalFormatting sqref="F2182:F2185 Q2182:Q2185 AG2182:XFD2185 O2182:O2185">
    <cfRule type="expression" dxfId="35998" priority="5446">
      <formula>$T2182="ENVIO OS"</formula>
    </cfRule>
    <cfRule type="expression" dxfId="35997" priority="5445">
      <formula>$T2182=""</formula>
    </cfRule>
  </conditionalFormatting>
  <conditionalFormatting sqref="F2186 AG2186:XFD2186 Q2186:Q2192">
    <cfRule type="expression" dxfId="35996" priority="5442">
      <formula>$T2186=""</formula>
    </cfRule>
    <cfRule type="expression" dxfId="35995" priority="5443">
      <formula>$T2186="ENVIO OS"</formula>
    </cfRule>
    <cfRule type="expression" dxfId="35994" priority="5441">
      <formula>$T2186="FINALIZADO"</formula>
    </cfRule>
  </conditionalFormatting>
  <conditionalFormatting sqref="F2187 AG2187:XFD2187">
    <cfRule type="expression" dxfId="35993" priority="5427">
      <formula>$T2187="ENVIO OS"</formula>
    </cfRule>
    <cfRule type="expression" dxfId="35992" priority="5426">
      <formula>$T2187=""</formula>
    </cfRule>
    <cfRule type="expression" dxfId="35991" priority="5425">
      <formula>$T2187="FINALIZADO"</formula>
    </cfRule>
  </conditionalFormatting>
  <conditionalFormatting sqref="F2188 AG2188:XFD2188">
    <cfRule type="expression" dxfId="35990" priority="5409">
      <formula>$T2188="FINALIZADO"</formula>
    </cfRule>
    <cfRule type="expression" dxfId="35989" priority="5410">
      <formula>$T2188=""</formula>
    </cfRule>
    <cfRule type="expression" dxfId="35988" priority="5411">
      <formula>$T2188="ENVIO OS"</formula>
    </cfRule>
  </conditionalFormatting>
  <conditionalFormatting sqref="F2189:F2192 AG2189:XFD2192">
    <cfRule type="expression" dxfId="35987" priority="5393">
      <formula>$T2189="FINALIZADO"</formula>
    </cfRule>
    <cfRule type="expression" dxfId="35986" priority="5394">
      <formula>$T2189=""</formula>
    </cfRule>
    <cfRule type="expression" dxfId="35985" priority="5395">
      <formula>$T2189="ENVIO OS"</formula>
    </cfRule>
  </conditionalFormatting>
  <conditionalFormatting sqref="F2193">
    <cfRule type="expression" dxfId="35984" priority="5349">
      <formula>$T2193="REINGRESO FINALIZADO"</formula>
    </cfRule>
    <cfRule type="expression" dxfId="35983" priority="5351">
      <formula>$T2193="ENVIO OS N1"</formula>
    </cfRule>
    <cfRule type="expression" dxfId="35982" priority="5352">
      <formula>$T2193="FINALIZADO"</formula>
    </cfRule>
    <cfRule type="expression" dxfId="35981" priority="5353">
      <formula>$T2193=""</formula>
    </cfRule>
    <cfRule type="expression" dxfId="35980" priority="5354">
      <formula>$T2193="ENVIO OS"</formula>
    </cfRule>
    <cfRule type="expression" dxfId="35979" priority="5355">
      <formula>$T2193="FINALIZADO"</formula>
    </cfRule>
    <cfRule type="expression" dxfId="35978" priority="5356">
      <formula>$T2193=""</formula>
    </cfRule>
    <cfRule type="expression" dxfId="35977" priority="5357">
      <formula>$T2193="ENVIO OS"</formula>
    </cfRule>
    <cfRule type="expression" dxfId="35976" priority="5350">
      <formula>$T2193="ENVIO OS N2"</formula>
    </cfRule>
  </conditionalFormatting>
  <conditionalFormatting sqref="F2194 Q2194 AG2194:XFD2194">
    <cfRule type="expression" dxfId="35975" priority="5197">
      <formula>$T2194=""</formula>
    </cfRule>
    <cfRule type="expression" dxfId="35974" priority="5196">
      <formula>$T2194="FINALIZADO"</formula>
    </cfRule>
    <cfRule type="expression" dxfId="35973" priority="5198">
      <formula>$T2194="ENVIO OS"</formula>
    </cfRule>
  </conditionalFormatting>
  <conditionalFormatting sqref="F2195 Q2195 AG2195:XFD2195">
    <cfRule type="expression" dxfId="35972" priority="5181">
      <formula>$T2195=""</formula>
    </cfRule>
    <cfRule type="expression" dxfId="35971" priority="5180">
      <formula>$T2195="FINALIZADO"</formula>
    </cfRule>
    <cfRule type="expression" dxfId="35970" priority="5182">
      <formula>$T2195="ENVIO OS"</formula>
    </cfRule>
  </conditionalFormatting>
  <conditionalFormatting sqref="F2196">
    <cfRule type="expression" dxfId="35969" priority="5029">
      <formula>$T2196=""</formula>
    </cfRule>
    <cfRule type="expression" dxfId="35968" priority="5030">
      <formula>$T2196="ENVIO OS"</formula>
    </cfRule>
    <cfRule type="expression" dxfId="35967" priority="5026">
      <formula>$T2196="ENVIO OS N2"</formula>
    </cfRule>
    <cfRule type="expression" dxfId="35966" priority="5027">
      <formula>$T2196="ENVIO OS N1"</formula>
    </cfRule>
    <cfRule type="expression" dxfId="35965" priority="5025">
      <formula>$T2196="REINGRESO FINALIZADO"</formula>
    </cfRule>
    <cfRule type="expression" dxfId="35964" priority="5028">
      <formula>$T2196="FINALIZADO"</formula>
    </cfRule>
  </conditionalFormatting>
  <conditionalFormatting sqref="F2197 Q2197 AG2197:XFD2197">
    <cfRule type="expression" dxfId="35963" priority="4979">
      <formula>$T2197="ENVIO OS"</formula>
    </cfRule>
    <cfRule type="expression" dxfId="35962" priority="4978">
      <formula>$T2197=""</formula>
    </cfRule>
    <cfRule type="expression" dxfId="35961" priority="4977">
      <formula>$T2197="FINALIZADO"</formula>
    </cfRule>
  </conditionalFormatting>
  <conditionalFormatting sqref="F2198 Q2198 AG2198:XFD2198">
    <cfRule type="expression" dxfId="35960" priority="4963">
      <formula>$T2198="ENVIO OS"</formula>
    </cfRule>
    <cfRule type="expression" dxfId="35959" priority="4961">
      <formula>$T2198="FINALIZADO"</formula>
    </cfRule>
    <cfRule type="expression" dxfId="35958" priority="4962">
      <formula>$T2198=""</formula>
    </cfRule>
  </conditionalFormatting>
  <conditionalFormatting sqref="F2200">
    <cfRule type="expression" dxfId="35957" priority="4931">
      <formula>$T2200="ENVIO OS"</formula>
    </cfRule>
    <cfRule type="expression" dxfId="35956" priority="4929">
      <formula>$T2200="FINALIZADO"</formula>
    </cfRule>
    <cfRule type="expression" dxfId="35955" priority="4930">
      <formula>$T2200=""</formula>
    </cfRule>
  </conditionalFormatting>
  <conditionalFormatting sqref="F2201 Q2201 AG2201:XFD2201">
    <cfRule type="expression" dxfId="35954" priority="4922">
      <formula>$T2201="ENVIO OS"</formula>
    </cfRule>
    <cfRule type="expression" dxfId="35953" priority="4921">
      <formula>$T2201=""</formula>
    </cfRule>
    <cfRule type="expression" dxfId="35952" priority="4920">
      <formula>$T2201="FINALIZADO"</formula>
    </cfRule>
  </conditionalFormatting>
  <conditionalFormatting sqref="F2202:F2203 Q2202:Q2203 AG2202:XFD2203">
    <cfRule type="expression" dxfId="35951" priority="4898">
      <formula>$T2202="FINALIZADO"</formula>
    </cfRule>
    <cfRule type="expression" dxfId="35950" priority="4900">
      <formula>$T2202="ENVIO OS"</formula>
    </cfRule>
    <cfRule type="expression" dxfId="35949" priority="4899">
      <formula>$T2202=""</formula>
    </cfRule>
  </conditionalFormatting>
  <conditionalFormatting sqref="F2205:F2206">
    <cfRule type="expression" dxfId="35948" priority="4320">
      <formula>$T2205="ENVIO OS"</formula>
    </cfRule>
    <cfRule type="expression" dxfId="35947" priority="4321">
      <formula>$T2205="FINALIZADO"</formula>
    </cfRule>
    <cfRule type="expression" dxfId="35946" priority="4319">
      <formula>$T2205=""</formula>
    </cfRule>
    <cfRule type="expression" dxfId="35945" priority="4318">
      <formula>$T2205="FINALIZADO"</formula>
    </cfRule>
    <cfRule type="expression" dxfId="35944" priority="4317">
      <formula>$T2205="ENVIO OS N1"</formula>
    </cfRule>
    <cfRule type="expression" dxfId="35943" priority="4322">
      <formula>$T2205=""</formula>
    </cfRule>
    <cfRule type="expression" dxfId="35942" priority="4323">
      <formula>$T2205="ENVIO OS"</formula>
    </cfRule>
    <cfRule type="expression" dxfId="35941" priority="4315">
      <formula>$T2205="REINGRESO FINALIZADO"</formula>
    </cfRule>
    <cfRule type="expression" dxfId="35940" priority="4316">
      <formula>$T2205="ENVIO OS N2"</formula>
    </cfRule>
  </conditionalFormatting>
  <conditionalFormatting sqref="F2207 Q2207 AG2207:XFD2207">
    <cfRule type="expression" dxfId="35939" priority="4819">
      <formula>$T2207="ENVIO OS"</formula>
    </cfRule>
    <cfRule type="expression" dxfId="35938" priority="4818">
      <formula>$T2207=""</formula>
    </cfRule>
    <cfRule type="expression" dxfId="35937" priority="4817">
      <formula>$T2207="FINALIZADO"</formula>
    </cfRule>
  </conditionalFormatting>
  <conditionalFormatting sqref="F2208 Q2208 AG2208:XFD2208">
    <cfRule type="expression" dxfId="35936" priority="4780">
      <formula>$T2208=""</formula>
    </cfRule>
    <cfRule type="expression" dxfId="35935" priority="4779">
      <formula>$T2208="FINALIZADO"</formula>
    </cfRule>
    <cfRule type="expression" dxfId="35934" priority="4781">
      <formula>$T2208="ENVIO OS"</formula>
    </cfRule>
  </conditionalFormatting>
  <conditionalFormatting sqref="F2211 Q2211 AG2211:XFD2211">
    <cfRule type="expression" dxfId="35933" priority="4739">
      <formula>$T2211="ENVIO OS"</formula>
    </cfRule>
    <cfRule type="expression" dxfId="35932" priority="4738">
      <formula>$T2211=""</formula>
    </cfRule>
    <cfRule type="expression" dxfId="35931" priority="4737">
      <formula>$T2211="FINALIZADO"</formula>
    </cfRule>
  </conditionalFormatting>
  <conditionalFormatting sqref="F2212">
    <cfRule type="expression" dxfId="35930" priority="4578">
      <formula>$T2212="FINALIZADO"</formula>
    </cfRule>
    <cfRule type="expression" dxfId="35929" priority="4577">
      <formula>$T2212="ENVIO OS N1"</formula>
    </cfRule>
    <cfRule type="expression" dxfId="35928" priority="4576">
      <formula>$T2212="ENVIO OS N2"</formula>
    </cfRule>
    <cfRule type="expression" dxfId="35927" priority="4583">
      <formula>$T2212="ENVIO OS"</formula>
    </cfRule>
    <cfRule type="expression" dxfId="35926" priority="4582">
      <formula>$T2212=""</formula>
    </cfRule>
    <cfRule type="expression" dxfId="35925" priority="4581">
      <formula>$T2212="FINALIZADO"</formula>
    </cfRule>
    <cfRule type="expression" dxfId="35924" priority="4580">
      <formula>$T2212="ENVIO OS"</formula>
    </cfRule>
    <cfRule type="expression" dxfId="35923" priority="4579">
      <formula>$T2212=""</formula>
    </cfRule>
    <cfRule type="expression" dxfId="35922" priority="4575">
      <formula>$T2212="REINGRESO FINALIZADO"</formula>
    </cfRule>
  </conditionalFormatting>
  <conditionalFormatting sqref="F2213">
    <cfRule type="expression" dxfId="35921" priority="4121">
      <formula>$T2213="ENVIO OS"</formula>
    </cfRule>
    <cfRule type="expression" dxfId="35920" priority="4120">
      <formula>$T2213=""</formula>
    </cfRule>
    <cfRule type="expression" dxfId="35919" priority="4119">
      <formula>$T2213="FINALIZADO"</formula>
    </cfRule>
    <cfRule type="expression" dxfId="35918" priority="4118">
      <formula>$T2213="ENVIO OS N1"</formula>
    </cfRule>
    <cfRule type="expression" dxfId="35917" priority="4117">
      <formula>$T2213="ENVIO OS N2"</formula>
    </cfRule>
    <cfRule type="expression" dxfId="35916" priority="4122">
      <formula>$T2213="FINALIZADO"</formula>
    </cfRule>
    <cfRule type="expression" dxfId="35915" priority="4116">
      <formula>$T2213="REINGRESO FINALIZADO"</formula>
    </cfRule>
    <cfRule type="expression" dxfId="35914" priority="4124">
      <formula>$T2213="ENVIO OS"</formula>
    </cfRule>
    <cfRule type="expression" dxfId="35913" priority="4123">
      <formula>$T2213=""</formula>
    </cfRule>
  </conditionalFormatting>
  <conditionalFormatting sqref="F2214">
    <cfRule type="expression" dxfId="35912" priority="4384">
      <formula>$T2214="ENVIO OS"</formula>
    </cfRule>
    <cfRule type="expression" dxfId="35911" priority="4387">
      <formula>$T2214="ENVIO OS"</formula>
    </cfRule>
    <cfRule type="expression" dxfId="35910" priority="4382">
      <formula>$T2214="FINALIZADO"</formula>
    </cfRule>
    <cfRule type="expression" dxfId="35909" priority="4383">
      <formula>$T2214=""</formula>
    </cfRule>
    <cfRule type="expression" dxfId="35908" priority="4381">
      <formula>$T2214="ENVIO OS N1"</formula>
    </cfRule>
    <cfRule type="expression" dxfId="35907" priority="4385">
      <formula>$T2214="FINALIZADO"</formula>
    </cfRule>
    <cfRule type="expression" dxfId="35906" priority="4386">
      <formula>$T2214=""</formula>
    </cfRule>
    <cfRule type="expression" dxfId="35905" priority="4380">
      <formula>$T2214="ENVIO OS N2"</formula>
    </cfRule>
    <cfRule type="expression" dxfId="35904" priority="4379">
      <formula>$T2214="REINGRESO FINALIZADO"</formula>
    </cfRule>
  </conditionalFormatting>
  <conditionalFormatting sqref="F2215">
    <cfRule type="expression" dxfId="35903" priority="3947">
      <formula>$T2215="FINALIZADO"</formula>
    </cfRule>
    <cfRule type="expression" dxfId="35902" priority="3945">
      <formula>$T2215=""</formula>
    </cfRule>
    <cfRule type="expression" dxfId="35901" priority="3946">
      <formula>$T2215="ENVIO OS"</formula>
    </cfRule>
    <cfRule type="expression" dxfId="35900" priority="3941">
      <formula>$T2215="REINGRESO FINALIZADO"</formula>
    </cfRule>
    <cfRule type="expression" dxfId="35899" priority="3942">
      <formula>$T2215="ENVIO OS N2"</formula>
    </cfRule>
    <cfRule type="expression" dxfId="35898" priority="3944">
      <formula>$T2215="FINALIZADO"</formula>
    </cfRule>
    <cfRule type="expression" dxfId="35897" priority="3943">
      <formula>$T2215="ENVIO OS N1"</formula>
    </cfRule>
    <cfRule type="expression" dxfId="35896" priority="3949">
      <formula>$T2215="ENVIO OS"</formula>
    </cfRule>
    <cfRule type="expression" dxfId="35895" priority="3948">
      <formula>$T2215=""</formula>
    </cfRule>
  </conditionalFormatting>
  <conditionalFormatting sqref="F2222 Q2222 AG2222:XFD2222">
    <cfRule type="expression" dxfId="35894" priority="3752">
      <formula>$T2222="ENVIO OS"</formula>
    </cfRule>
    <cfRule type="expression" dxfId="35893" priority="3750">
      <formula>$T2222="FINALIZADO"</formula>
    </cfRule>
    <cfRule type="expression" dxfId="35892" priority="3751">
      <formula>$T2222=""</formula>
    </cfRule>
  </conditionalFormatting>
  <conditionalFormatting sqref="F2224 Q2224 O2224">
    <cfRule type="expression" dxfId="35891" priority="3734">
      <formula>$T2224="FINALIZADO"</formula>
    </cfRule>
  </conditionalFormatting>
  <conditionalFormatting sqref="F2224 Q2224 AG2224:XFD2224 O2224">
    <cfRule type="expression" dxfId="35890" priority="3736">
      <formula>$T2224="ENVIO OS"</formula>
    </cfRule>
    <cfRule type="expression" dxfId="35889" priority="3735">
      <formula>$T2224=""</formula>
    </cfRule>
  </conditionalFormatting>
  <conditionalFormatting sqref="F2225 Q2225 AG2225:XFD2225">
    <cfRule type="expression" dxfId="35888" priority="3723">
      <formula>$T2225="FINALIZADO"</formula>
    </cfRule>
  </conditionalFormatting>
  <conditionalFormatting sqref="F2225 AG2225:XFD2225 Q2225">
    <cfRule type="expression" dxfId="35887" priority="3724">
      <formula>$T2225=""</formula>
    </cfRule>
    <cfRule type="expression" dxfId="35886" priority="3725">
      <formula>$T2225="ENVIO OS"</formula>
    </cfRule>
  </conditionalFormatting>
  <conditionalFormatting sqref="F2229 Q2229 AG2229:XFD2229">
    <cfRule type="expression" dxfId="35885" priority="3721">
      <formula>$T2229=""</formula>
    </cfRule>
    <cfRule type="expression" dxfId="35884" priority="3722">
      <formula>$T2229="ENVIO OS"</formula>
    </cfRule>
    <cfRule type="expression" dxfId="35883" priority="3720">
      <formula>$T2229="FINALIZADO"</formula>
    </cfRule>
  </conditionalFormatting>
  <conditionalFormatting sqref="F2235">
    <cfRule type="expression" dxfId="35882" priority="3660">
      <formula>$T2235=""</formula>
    </cfRule>
    <cfRule type="expression" dxfId="35881" priority="3658">
      <formula>$T2235="ENVIO OS N1"</formula>
    </cfRule>
    <cfRule type="expression" dxfId="35880" priority="3656">
      <formula>$T2235="REINGRESO FINALIZADO"</formula>
    </cfRule>
    <cfRule type="expression" dxfId="35879" priority="3663">
      <formula>$T2235=""</formula>
    </cfRule>
    <cfRule type="expression" dxfId="35878" priority="3664">
      <formula>$T2235="ENVIO OS"</formula>
    </cfRule>
    <cfRule type="expression" dxfId="35877" priority="3659">
      <formula>$T2235="FINALIZADO"</formula>
    </cfRule>
    <cfRule type="expression" dxfId="35876" priority="3662">
      <formula>$T2235="FINALIZADO"</formula>
    </cfRule>
    <cfRule type="expression" dxfId="35875" priority="3657">
      <formula>$T2235="ENVIO OS N2"</formula>
    </cfRule>
    <cfRule type="expression" dxfId="35874" priority="3661">
      <formula>$T2235="ENVIO OS"</formula>
    </cfRule>
  </conditionalFormatting>
  <conditionalFormatting sqref="F2258 Q2258 AG2258:XFD2258">
    <cfRule type="expression" dxfId="35873" priority="3273">
      <formula>$T2258=""</formula>
    </cfRule>
    <cfRule type="expression" dxfId="35872" priority="3272">
      <formula>$T2258="FINALIZADO"</formula>
    </cfRule>
    <cfRule type="expression" dxfId="35871" priority="3274">
      <formula>$T2258="ENVIO OS"</formula>
    </cfRule>
  </conditionalFormatting>
  <conditionalFormatting sqref="F2260 Q2260 AG2260:XFD2260">
    <cfRule type="expression" dxfId="35870" priority="3255">
      <formula>$T2260="FINALIZADO"</formula>
    </cfRule>
  </conditionalFormatting>
  <conditionalFormatting sqref="F2262 Q2262 AG2262:XFD2262">
    <cfRule type="expression" dxfId="35869" priority="3224">
      <formula>$T2262=""</formula>
    </cfRule>
    <cfRule type="expression" dxfId="35868" priority="3223">
      <formula>$T2262="FINALIZADO"</formula>
    </cfRule>
    <cfRule type="expression" dxfId="35867" priority="3225">
      <formula>$T2262="ENVIO OS"</formula>
    </cfRule>
  </conditionalFormatting>
  <conditionalFormatting sqref="F2264 Q2264 AG2264:XFD2264">
    <cfRule type="expression" dxfId="35866" priority="3181">
      <formula>$T2264="FINALIZADO"</formula>
    </cfRule>
    <cfRule type="expression" dxfId="35865" priority="3182">
      <formula>$T2264=""</formula>
    </cfRule>
    <cfRule type="expression" dxfId="35864" priority="3183">
      <formula>$T2264="ENVIO OS"</formula>
    </cfRule>
  </conditionalFormatting>
  <conditionalFormatting sqref="F2273 O2273 Q2273 AG2273:XFD2273">
    <cfRule type="expression" dxfId="35863" priority="3141">
      <formula>$T2273="FINALIZADO"</formula>
    </cfRule>
  </conditionalFormatting>
  <conditionalFormatting sqref="F2275">
    <cfRule type="expression" dxfId="35862" priority="3119">
      <formula>$T2275="FINALIZADO"</formula>
    </cfRule>
    <cfRule type="expression" dxfId="35861" priority="3120">
      <formula>$T2275=""</formula>
    </cfRule>
    <cfRule type="expression" dxfId="35860" priority="3118">
      <formula>$T2275="ENVIO OS N1"</formula>
    </cfRule>
    <cfRule type="expression" dxfId="35859" priority="3116">
      <formula>$T2275="REINGRESO FINALIZADO"</formula>
    </cfRule>
    <cfRule type="expression" dxfId="35858" priority="3117">
      <formula>$T2275="ENVIO OS N2"</formula>
    </cfRule>
    <cfRule type="expression" dxfId="35857" priority="3124">
      <formula>$T2275="ENVIO OS"</formula>
    </cfRule>
    <cfRule type="expression" dxfId="35856" priority="3123">
      <formula>$T2275=""</formula>
    </cfRule>
    <cfRule type="expression" dxfId="35855" priority="3122">
      <formula>$T2275="FINALIZADO"</formula>
    </cfRule>
    <cfRule type="expression" dxfId="35854" priority="3121">
      <formula>$T2275="ENVIO OS"</formula>
    </cfRule>
  </conditionalFormatting>
  <conditionalFormatting sqref="F2276 O2276 Q2276 AG2276:XFD2276">
    <cfRule type="expression" dxfId="35853" priority="2965">
      <formula>$T2276="FINALIZADO"</formula>
    </cfRule>
  </conditionalFormatting>
  <conditionalFormatting sqref="F2281 Q2281 AG2281:XFD2281">
    <cfRule type="expression" dxfId="35852" priority="2964">
      <formula>$T2281="ENVIO OS"</formula>
    </cfRule>
    <cfRule type="expression" dxfId="35851" priority="2962">
      <formula>$T2281="FINALIZADO"</formula>
    </cfRule>
    <cfRule type="expression" dxfId="35850" priority="2963">
      <formula>$T2281=""</formula>
    </cfRule>
  </conditionalFormatting>
  <conditionalFormatting sqref="F2286 Q2286 AG2286:XFD2286">
    <cfRule type="expression" dxfId="35849" priority="2940">
      <formula>$T2286="FINALIZADO"</formula>
    </cfRule>
    <cfRule type="expression" dxfId="35848" priority="2941">
      <formula>$T2286=""</formula>
    </cfRule>
    <cfRule type="expression" dxfId="35847" priority="2942">
      <formula>$T2286="ENVIO OS"</formula>
    </cfRule>
  </conditionalFormatting>
  <conditionalFormatting sqref="F2287 O2287 Q2287 AG2287:XFD2287">
    <cfRule type="expression" dxfId="35846" priority="2780">
      <formula>$T2287="FINALIZADO"</formula>
    </cfRule>
  </conditionalFormatting>
  <conditionalFormatting sqref="F2290 Q2290 AG2290:XFD2290">
    <cfRule type="expression" dxfId="35845" priority="2778">
      <formula>$T2290=""</formula>
    </cfRule>
    <cfRule type="expression" dxfId="35844" priority="2777">
      <formula>$T2290="FINALIZADO"</formula>
    </cfRule>
    <cfRule type="expression" dxfId="35843" priority="2779">
      <formula>$T2290="ENVIO OS"</formula>
    </cfRule>
  </conditionalFormatting>
  <conditionalFormatting sqref="F2294 O2294 Q2294 AG2294:XFD2294">
    <cfRule type="expression" dxfId="35842" priority="2747">
      <formula>$T2294="FINALIZADO"</formula>
    </cfRule>
  </conditionalFormatting>
  <conditionalFormatting sqref="F2295">
    <cfRule type="expression" dxfId="35841" priority="2721">
      <formula>$T2295="ENVIO OS"</formula>
    </cfRule>
    <cfRule type="expression" dxfId="35840" priority="2722">
      <formula>$T2295="FINALIZADO"</formula>
    </cfRule>
    <cfRule type="expression" dxfId="35839" priority="2720">
      <formula>$T2295=""</formula>
    </cfRule>
    <cfRule type="expression" dxfId="35838" priority="2724">
      <formula>$T2295="ENVIO OS"</formula>
    </cfRule>
    <cfRule type="expression" dxfId="35837" priority="2716">
      <formula>$T2295="REINGRESO FINALIZADO"</formula>
    </cfRule>
    <cfRule type="expression" dxfId="35836" priority="2723">
      <formula>$T2295=""</formula>
    </cfRule>
    <cfRule type="expression" dxfId="35835" priority="2717">
      <formula>$T2295="ENVIO OS N2"</formula>
    </cfRule>
    <cfRule type="expression" dxfId="35834" priority="2718">
      <formula>$T2295="ENVIO OS N1"</formula>
    </cfRule>
    <cfRule type="expression" dxfId="35833" priority="2719">
      <formula>$T2295="FINALIZADO"</formula>
    </cfRule>
  </conditionalFormatting>
  <conditionalFormatting sqref="F2300 Q2300 AG2300:XFD2300">
    <cfRule type="expression" dxfId="35832" priority="2713">
      <formula>$T2300="FINALIZADO"</formula>
    </cfRule>
    <cfRule type="expression" dxfId="35831" priority="2715">
      <formula>$T2300="ENVIO OS"</formula>
    </cfRule>
    <cfRule type="expression" dxfId="35830" priority="2714">
      <formula>$T2300=""</formula>
    </cfRule>
  </conditionalFormatting>
  <conditionalFormatting sqref="F2301 O2301 Q2301 AG2301:XFD2301">
    <cfRule type="expression" dxfId="35829" priority="2693">
      <formula>$T2301="FINALIZADO"</formula>
    </cfRule>
  </conditionalFormatting>
  <conditionalFormatting sqref="F2308 O2308 Q2308 AG2308:XFD2308">
    <cfRule type="expression" dxfId="35828" priority="2643">
      <formula>$T2308="FINALIZADO"</formula>
    </cfRule>
  </conditionalFormatting>
  <conditionalFormatting sqref="F2325">
    <cfRule type="expression" dxfId="35827" priority="2429">
      <formula>$T2325="ENVIO OS N2"</formula>
    </cfRule>
    <cfRule type="expression" dxfId="35826" priority="2431">
      <formula>$T2325="FINALIZADO"</formula>
    </cfRule>
    <cfRule type="expression" dxfId="35825" priority="2430">
      <formula>$T2325="ENVIO OS N1"</formula>
    </cfRule>
    <cfRule type="expression" dxfId="35824" priority="2428">
      <formula>$T2325="REINGRESO FINALIZADO"</formula>
    </cfRule>
    <cfRule type="expression" dxfId="35823" priority="2433">
      <formula>$T2325="ENVIO OS"</formula>
    </cfRule>
    <cfRule type="expression" dxfId="35822" priority="2432">
      <formula>$T2325=""</formula>
    </cfRule>
  </conditionalFormatting>
  <conditionalFormatting sqref="F2326 Q2326 AG2326:XFD2326">
    <cfRule type="expression" dxfId="35821" priority="2411">
      <formula>$T2326=""</formula>
    </cfRule>
    <cfRule type="expression" dxfId="35820" priority="2412">
      <formula>$T2326="ENVIO OS"</formula>
    </cfRule>
    <cfRule type="expression" dxfId="35819" priority="2410">
      <formula>$T2326="FINALIZADO"</formula>
    </cfRule>
  </conditionalFormatting>
  <conditionalFormatting sqref="F2328">
    <cfRule type="expression" dxfId="35818" priority="2369">
      <formula>$T2328=""</formula>
    </cfRule>
    <cfRule type="expression" dxfId="35817" priority="2370">
      <formula>$T2328="ENVIO OS"</formula>
    </cfRule>
    <cfRule type="expression" dxfId="35816" priority="2368">
      <formula>$T2328="FINALIZADO"</formula>
    </cfRule>
  </conditionalFormatting>
  <conditionalFormatting sqref="F2334 Q2334 AG2334:XFD2334">
    <cfRule type="expression" dxfId="35815" priority="2360">
      <formula>$T2334=""</formula>
    </cfRule>
    <cfRule type="expression" dxfId="35814" priority="2359">
      <formula>$T2334="FINALIZADO"</formula>
    </cfRule>
    <cfRule type="expression" dxfId="35813" priority="2361">
      <formula>$T2334="ENVIO OS"</formula>
    </cfRule>
  </conditionalFormatting>
  <conditionalFormatting sqref="F2334">
    <cfRule type="expression" dxfId="35812" priority="2337">
      <formula>$T2334="FINALIZADO"</formula>
    </cfRule>
    <cfRule type="expression" dxfId="35811" priority="2335">
      <formula>$T2334="ENVIO OS N2"</formula>
    </cfRule>
    <cfRule type="expression" dxfId="35810" priority="2334">
      <formula>$T2334="REINGRESO FINALIZADO"</formula>
    </cfRule>
    <cfRule type="expression" dxfId="35809" priority="2336">
      <formula>$T2334="ENVIO OS N1"</formula>
    </cfRule>
    <cfRule type="expression" dxfId="35808" priority="2339">
      <formula>$T2334="ENVIO OS"</formula>
    </cfRule>
    <cfRule type="expression" dxfId="35807" priority="2338">
      <formula>$T2334=""</formula>
    </cfRule>
  </conditionalFormatting>
  <conditionalFormatting sqref="F2335 Q2335 AG2335:XFD2335">
    <cfRule type="expression" dxfId="35806" priority="2321">
      <formula>$T2335="ENVIO OS"</formula>
    </cfRule>
    <cfRule type="expression" dxfId="35805" priority="2320">
      <formula>$T2335=""</formula>
    </cfRule>
    <cfRule type="expression" dxfId="35804" priority="2319">
      <formula>$T2335="FINALIZADO"</formula>
    </cfRule>
  </conditionalFormatting>
  <conditionalFormatting sqref="F2354 Q2354 AG2354:XFD2354">
    <cfRule type="expression" dxfId="35803" priority="2285">
      <formula>$T2354="FINALIZADO"</formula>
    </cfRule>
    <cfRule type="expression" dxfId="35802" priority="2287">
      <formula>$T2354="ENVIO OS"</formula>
    </cfRule>
    <cfRule type="expression" dxfId="35801" priority="2286">
      <formula>$T2354=""</formula>
    </cfRule>
  </conditionalFormatting>
  <conditionalFormatting sqref="F2358 AG2358:XFD2358 Q2358">
    <cfRule type="expression" dxfId="35800" priority="2237">
      <formula>$T2358="ENVIO OS"</formula>
    </cfRule>
    <cfRule type="expression" dxfId="35799" priority="2235">
      <formula>$T2358="FINALIZADO"</formula>
    </cfRule>
    <cfRule type="expression" dxfId="35798" priority="2236">
      <formula>$T2358=""</formula>
    </cfRule>
  </conditionalFormatting>
  <conditionalFormatting sqref="F2360 Q2360 AG2360:XFD2360">
    <cfRule type="expression" dxfId="35797" priority="2265">
      <formula>$T2360="ENVIO OS"</formula>
    </cfRule>
    <cfRule type="expression" dxfId="35796" priority="2264">
      <formula>$T2360=""</formula>
    </cfRule>
    <cfRule type="expression" dxfId="35795" priority="2263">
      <formula>$T2360="FINALIZADO"</formula>
    </cfRule>
  </conditionalFormatting>
  <conditionalFormatting sqref="F2366:F2368 O2366:O2368 Q2366:Q2368 AG2366:XFD2368">
    <cfRule type="expression" dxfId="35794" priority="2199">
      <formula>$T2366="FINALIZADO"</formula>
    </cfRule>
  </conditionalFormatting>
  <conditionalFormatting sqref="F2380 Q2380 AG2380:XFD2380">
    <cfRule type="expression" dxfId="35793" priority="2002">
      <formula>$T2380="FINALIZADO"</formula>
    </cfRule>
    <cfRule type="expression" dxfId="35792" priority="2003">
      <formula>$T2380=""</formula>
    </cfRule>
    <cfRule type="expression" dxfId="35791" priority="2004">
      <formula>$T2380="ENVIO OS"</formula>
    </cfRule>
  </conditionalFormatting>
  <conditionalFormatting sqref="F2381 Q2381 AG2381:XFD2381">
    <cfRule type="expression" dxfId="35790" priority="1968">
      <formula>$T2381="FINALIZADO"</formula>
    </cfRule>
    <cfRule type="expression" dxfId="35789" priority="1970">
      <formula>$T2381="ENVIO OS"</formula>
    </cfRule>
    <cfRule type="expression" dxfId="35788" priority="1969">
      <formula>$T2381=""</formula>
    </cfRule>
  </conditionalFormatting>
  <conditionalFormatting sqref="F2385 O2385 Q2385 AG2385:XFD2385">
    <cfRule type="expression" dxfId="35787" priority="1794">
      <formula>$T2385="FINALIZADO"</formula>
    </cfRule>
  </conditionalFormatting>
  <conditionalFormatting sqref="F2392 Q2392 AG2392:XFD2392">
    <cfRule type="expression" dxfId="35786" priority="1787">
      <formula>$T2392="FINALIZADO"</formula>
    </cfRule>
  </conditionalFormatting>
  <conditionalFormatting sqref="F2394 Q2394 AG2394:XFD2394">
    <cfRule type="expression" dxfId="35785" priority="1786">
      <formula>$T2394="FINALIZADO"</formula>
    </cfRule>
  </conditionalFormatting>
  <conditionalFormatting sqref="F2397 O2397 Q2397 AG2397:XFD2397">
    <cfRule type="expression" dxfId="35784" priority="1609">
      <formula>$T2397="FINALIZADO"</formula>
    </cfRule>
  </conditionalFormatting>
  <conditionalFormatting sqref="F2398">
    <cfRule type="expression" dxfId="35783" priority="1584">
      <formula>$T2398="FINALIZADO"</formula>
    </cfRule>
    <cfRule type="expression" dxfId="35782" priority="1585">
      <formula>$T2398=""</formula>
    </cfRule>
    <cfRule type="expression" dxfId="35781" priority="1581">
      <formula>$T2398="REINGRESO FINALIZADO"</formula>
    </cfRule>
    <cfRule type="expression" dxfId="35780" priority="1582">
      <formula>$T2398="ENVIO OS N2"</formula>
    </cfRule>
    <cfRule type="expression" dxfId="35779" priority="1583">
      <formula>$T2398="ENVIO OS N1"</formula>
    </cfRule>
    <cfRule type="expression" dxfId="35778" priority="1586">
      <formula>$T2398="ENVIO OS"</formula>
    </cfRule>
  </conditionalFormatting>
  <conditionalFormatting sqref="F2399 Q2399 AG2399:XFD2399">
    <cfRule type="expression" dxfId="35777" priority="1566">
      <formula>$T2399="FINALIZADO"</formula>
    </cfRule>
    <cfRule type="expression" dxfId="35776" priority="1567">
      <formula>$T2399=""</formula>
    </cfRule>
    <cfRule type="expression" dxfId="35775" priority="1568">
      <formula>$T2399="ENVIO OS"</formula>
    </cfRule>
  </conditionalFormatting>
  <conditionalFormatting sqref="F2412 Q2412 AG2412:XFD2412">
    <cfRule type="expression" dxfId="35774" priority="1494">
      <formula>$T2412="FINALIZADO"</formula>
    </cfRule>
  </conditionalFormatting>
  <conditionalFormatting sqref="F2417 Q2417 AG2417:XFD2417">
    <cfRule type="expression" dxfId="35773" priority="1437">
      <formula>$T2417="ENVIO OS"</formula>
    </cfRule>
    <cfRule type="expression" dxfId="35772" priority="1435">
      <formula>$T2417="FINALIZADO"</formula>
    </cfRule>
    <cfRule type="expression" dxfId="35771" priority="1436">
      <formula>$T2417=""</formula>
    </cfRule>
  </conditionalFormatting>
  <conditionalFormatting sqref="F2418 Q2418 AG2418:XFD2418">
    <cfRule type="expression" dxfId="35770" priority="1415">
      <formula>$T2418="ENVIO OS"</formula>
    </cfRule>
    <cfRule type="expression" dxfId="35769" priority="1414">
      <formula>$T2418=""</formula>
    </cfRule>
    <cfRule type="expression" dxfId="35768" priority="1413">
      <formula>$T2418="FINALIZADO"</formula>
    </cfRule>
  </conditionalFormatting>
  <conditionalFormatting sqref="F2421">
    <cfRule type="expression" dxfId="35767" priority="1337">
      <formula>$T2421="FINALIZADO"</formula>
    </cfRule>
    <cfRule type="expression" dxfId="35766" priority="1339">
      <formula>$T2421="ENVIO OS"</formula>
    </cfRule>
    <cfRule type="expression" dxfId="35765" priority="1333">
      <formula>$T2421="ENVIO OS N1"</formula>
    </cfRule>
    <cfRule type="expression" dxfId="35764" priority="1334">
      <formula>$T2421="FINALIZADO"</formula>
    </cfRule>
    <cfRule type="expression" dxfId="35763" priority="1338">
      <formula>$T2421=""</formula>
    </cfRule>
    <cfRule type="expression" dxfId="35762" priority="1331">
      <formula>$T2421="REINGRESO FINALIZADO"</formula>
    </cfRule>
    <cfRule type="expression" dxfId="35761" priority="1335">
      <formula>$T2421=""</formula>
    </cfRule>
    <cfRule type="expression" dxfId="35760" priority="1332">
      <formula>$T2421="ENVIO OS N2"</formula>
    </cfRule>
    <cfRule type="expression" dxfId="35759" priority="1336">
      <formula>$T2421="ENVIO OS"</formula>
    </cfRule>
  </conditionalFormatting>
  <conditionalFormatting sqref="F2423 Q2423 AG2423:XFD2423">
    <cfRule type="expression" dxfId="35758" priority="1290">
      <formula>$T2423="FINALIZADO"</formula>
    </cfRule>
  </conditionalFormatting>
  <conditionalFormatting sqref="F2423 AG2423:XFD2423 Q2423">
    <cfRule type="expression" dxfId="35757" priority="1291">
      <formula>$T2423=""</formula>
    </cfRule>
    <cfRule type="expression" dxfId="35756" priority="1292">
      <formula>$T2423="ENVIO OS"</formula>
    </cfRule>
  </conditionalFormatting>
  <conditionalFormatting sqref="F2424 Q2424 AB2424 AG2424:XFD2424">
    <cfRule type="expression" dxfId="35755" priority="1262">
      <formula>$T2424="FINALIZADO"</formula>
    </cfRule>
  </conditionalFormatting>
  <conditionalFormatting sqref="F2424">
    <cfRule type="expression" dxfId="35754" priority="1126">
      <formula>$T2424="REINGRESO FINALIZADO"</formula>
    </cfRule>
    <cfRule type="expression" dxfId="35753" priority="1128">
      <formula>$T2424="ENVIO OS N1"</formula>
    </cfRule>
    <cfRule type="expression" dxfId="35752" priority="1130">
      <formula>$T2424=""</formula>
    </cfRule>
    <cfRule type="expression" dxfId="35751" priority="1131">
      <formula>$T2424="ENVIO OS"</formula>
    </cfRule>
    <cfRule type="expression" dxfId="35750" priority="1132">
      <formula>$T2424="FINALIZADO"</formula>
    </cfRule>
    <cfRule type="expression" dxfId="35749" priority="1133">
      <formula>$T2424=""</formula>
    </cfRule>
    <cfRule type="expression" dxfId="35748" priority="1134">
      <formula>$T2424="ENVIO OS"</formula>
    </cfRule>
    <cfRule type="expression" dxfId="35747" priority="1127">
      <formula>$T2424="ENVIO OS N2"</formula>
    </cfRule>
    <cfRule type="expression" dxfId="35746" priority="1129">
      <formula>$T2424="FINALIZADO"</formula>
    </cfRule>
  </conditionalFormatting>
  <conditionalFormatting sqref="F2425 Q2425 AG2425:XFD2425">
    <cfRule type="expression" dxfId="35745" priority="1075">
      <formula>$T2425="FINALIZADO"</formula>
    </cfRule>
    <cfRule type="expression" dxfId="35744" priority="1076">
      <formula>$T2425=""</formula>
    </cfRule>
    <cfRule type="expression" dxfId="35743" priority="1077">
      <formula>$T2425="ENVIO OS"</formula>
    </cfRule>
  </conditionalFormatting>
  <conditionalFormatting sqref="F2433 Q2433 AG2433:XFD2433">
    <cfRule type="expression" dxfId="35742" priority="1005">
      <formula>$T2433="FINALIZADO"</formula>
    </cfRule>
  </conditionalFormatting>
  <conditionalFormatting sqref="F2434 Q2434 AG2434:XFD2434">
    <cfRule type="expression" dxfId="35741" priority="996">
      <formula>$T2434="FINALIZADO"</formula>
    </cfRule>
  </conditionalFormatting>
  <conditionalFormatting sqref="F2434 AG2434:XFD2434 Q2434">
    <cfRule type="expression" dxfId="35740" priority="998">
      <formula>$T2434="ENVIO OS"</formula>
    </cfRule>
    <cfRule type="expression" dxfId="35739" priority="997">
      <formula>$T2434=""</formula>
    </cfRule>
  </conditionalFormatting>
  <conditionalFormatting sqref="F2435 AG2435:XFD2435 Q2435:Q2436">
    <cfRule type="expression" dxfId="35738" priority="958">
      <formula>$T2435="FINALIZADO"</formula>
    </cfRule>
  </conditionalFormatting>
  <conditionalFormatting sqref="F2439 Q2439 AG2439:XFD2439">
    <cfRule type="expression" dxfId="35737" priority="902">
      <formula>$T2439="ENVIO OS"</formula>
    </cfRule>
    <cfRule type="expression" dxfId="35736" priority="900">
      <formula>$T2439="FINALIZADO"</formula>
    </cfRule>
    <cfRule type="expression" dxfId="35735" priority="901">
      <formula>$T2439=""</formula>
    </cfRule>
  </conditionalFormatting>
  <conditionalFormatting sqref="F2442 Q2442 AG2442:XFD2442">
    <cfRule type="expression" dxfId="35734" priority="874">
      <formula>$T2442="FINALIZADO"</formula>
    </cfRule>
  </conditionalFormatting>
  <conditionalFormatting sqref="F2443 Q2443 AG2443:XFD2443">
    <cfRule type="expression" dxfId="35733" priority="872">
      <formula>$T2443=""</formula>
    </cfRule>
    <cfRule type="expression" dxfId="35732" priority="871">
      <formula>$T2443="FINALIZADO"</formula>
    </cfRule>
    <cfRule type="expression" dxfId="35731" priority="873">
      <formula>$T2443="ENVIO OS"</formula>
    </cfRule>
  </conditionalFormatting>
  <conditionalFormatting sqref="F2444 Q2444 AG2444:XFD2444">
    <cfRule type="expression" dxfId="35730" priority="845">
      <formula>$T2444="FINALIZADO"</formula>
    </cfRule>
  </conditionalFormatting>
  <conditionalFormatting sqref="F2450 Q2450 AG2450:XFD2450">
    <cfRule type="expression" dxfId="35729" priority="825">
      <formula>$T2450="FINALIZADO"</formula>
    </cfRule>
  </conditionalFormatting>
  <conditionalFormatting sqref="F2457 AG2457:XFD2457 Q2457">
    <cfRule type="expression" dxfId="35728" priority="818">
      <formula>$T2457="FINALIZADO"</formula>
    </cfRule>
  </conditionalFormatting>
  <conditionalFormatting sqref="F2464 AG2464:XFD2464 Q2464">
    <cfRule type="expression" dxfId="35727" priority="780">
      <formula>$T2464="ENVIO OS"</formula>
    </cfRule>
    <cfRule type="expression" dxfId="35726" priority="779">
      <formula>$T2464=""</formula>
    </cfRule>
  </conditionalFormatting>
  <conditionalFormatting sqref="F2464">
    <cfRule type="expression" dxfId="35725" priority="770">
      <formula>$T2464="FINALIZADO"</formula>
    </cfRule>
    <cfRule type="expression" dxfId="35724" priority="771">
      <formula>$T2464=""</formula>
    </cfRule>
    <cfRule type="expression" dxfId="35723" priority="772">
      <formula>$T2464="ENVIO OS"</formula>
    </cfRule>
  </conditionalFormatting>
  <conditionalFormatting sqref="F2466 Q2466 AG2466:XFD2466">
    <cfRule type="expression" dxfId="35722" priority="767">
      <formula>$T2466="FINALIZADO"</formula>
    </cfRule>
  </conditionalFormatting>
  <conditionalFormatting sqref="F2466 AG2466:XFD2466 Q2466">
    <cfRule type="expression" dxfId="35721" priority="769">
      <formula>$T2466="ENVIO OS"</formula>
    </cfRule>
    <cfRule type="expression" dxfId="35720" priority="768">
      <formula>$T2466=""</formula>
    </cfRule>
  </conditionalFormatting>
  <conditionalFormatting sqref="F2471 Q2471 AG2471:XFD2471">
    <cfRule type="expression" dxfId="35719" priority="733">
      <formula>$T2471="FINALIZADO"</formula>
    </cfRule>
  </conditionalFormatting>
  <conditionalFormatting sqref="F2471 AG2471:XFD2471 Q2471">
    <cfRule type="expression" dxfId="35718" priority="735">
      <formula>$T2471="ENVIO OS"</formula>
    </cfRule>
    <cfRule type="expression" dxfId="35717" priority="734">
      <formula>$T2471=""</formula>
    </cfRule>
  </conditionalFormatting>
  <conditionalFormatting sqref="F2482">
    <cfRule type="expression" dxfId="35716" priority="606">
      <formula>$T2482="ENVIO OS N2"</formula>
    </cfRule>
    <cfRule type="expression" dxfId="35715" priority="605">
      <formula>$T2482="REINGRESO FINALIZADO"</formula>
    </cfRule>
    <cfRule type="expression" dxfId="35714" priority="607">
      <formula>$T2482="ENVIO OS N1"</formula>
    </cfRule>
    <cfRule type="expression" dxfId="35713" priority="609">
      <formula>$T2482=""</formula>
    </cfRule>
    <cfRule type="expression" dxfId="35712" priority="608">
      <formula>$T2482="FINALIZADO"</formula>
    </cfRule>
    <cfRule type="expression" dxfId="35711" priority="613">
      <formula>$T2482="ENVIO OS"</formula>
    </cfRule>
    <cfRule type="expression" dxfId="35710" priority="612">
      <formula>$T2482=""</formula>
    </cfRule>
    <cfRule type="expression" dxfId="35709" priority="611">
      <formula>$T2482="FINALIZADO"</formula>
    </cfRule>
    <cfRule type="expression" dxfId="35708" priority="610">
      <formula>$T2482="ENVIO OS"</formula>
    </cfRule>
  </conditionalFormatting>
  <conditionalFormatting sqref="F2487 Q2487 AG2487:XFD2487">
    <cfRule type="expression" dxfId="35707" priority="556">
      <formula>$T2487="FINALIZADO"</formula>
    </cfRule>
  </conditionalFormatting>
  <conditionalFormatting sqref="F2490">
    <cfRule type="expression" dxfId="35706" priority="519">
      <formula>$T2490="ENVIO OS"</formula>
    </cfRule>
    <cfRule type="expression" dxfId="35705" priority="517">
      <formula>$T2490="FINALIZADO"</formula>
    </cfRule>
    <cfRule type="expression" dxfId="35704" priority="518">
      <formula>$T2490=""</formula>
    </cfRule>
  </conditionalFormatting>
  <conditionalFormatting sqref="F2544 Q2544 AG2544:XFD2544">
    <cfRule type="expression" dxfId="35703" priority="303">
      <formula>$T2544="ENVIO OS"</formula>
    </cfRule>
    <cfRule type="expression" dxfId="35702" priority="301">
      <formula>$T2544="FINALIZADO"</formula>
    </cfRule>
    <cfRule type="expression" dxfId="35701" priority="302">
      <formula>$T2544=""</formula>
    </cfRule>
  </conditionalFormatting>
  <conditionalFormatting sqref="F2550 Q2550 AG2550:XFD2550">
    <cfRule type="expression" dxfId="35700" priority="273">
      <formula>$T2550="FINALIZADO"</formula>
    </cfRule>
    <cfRule type="expression" dxfId="35699" priority="274">
      <formula>$T2550=""</formula>
    </cfRule>
    <cfRule type="expression" dxfId="35698" priority="275">
      <formula>$T2550="ENVIO OS"</formula>
    </cfRule>
  </conditionalFormatting>
  <conditionalFormatting sqref="F2551 Q2551 AG2551:XFD2551">
    <cfRule type="expression" dxfId="35697" priority="251">
      <formula>$T2551="FINALIZADO"</formula>
    </cfRule>
    <cfRule type="expression" dxfId="35696" priority="252">
      <formula>$T2551=""</formula>
    </cfRule>
    <cfRule type="expression" dxfId="35695" priority="253">
      <formula>$T2551="ENVIO OS"</formula>
    </cfRule>
  </conditionalFormatting>
  <conditionalFormatting sqref="F2552">
    <cfRule type="expression" dxfId="35694" priority="199">
      <formula>$T2552="FINALIZADO"</formula>
    </cfRule>
    <cfRule type="expression" dxfId="35693" priority="200">
      <formula>$T2552=""</formula>
    </cfRule>
    <cfRule type="expression" dxfId="35692" priority="201">
      <formula>$T2552="ENVIO OS"</formula>
    </cfRule>
  </conditionalFormatting>
  <conditionalFormatting sqref="F2554 Q2554 AG2554:XFD2554">
    <cfRule type="expression" dxfId="35691" priority="173">
      <formula>$T2554="FINALIZADO"</formula>
    </cfRule>
  </conditionalFormatting>
  <conditionalFormatting sqref="F2563 AG2563:XFD2563">
    <cfRule type="expression" dxfId="35690" priority="131">
      <formula>$T2563="FINALIZADO"</formula>
    </cfRule>
    <cfRule type="expression" dxfId="35689" priority="133">
      <formula>$T2563="ENVIO OS"</formula>
    </cfRule>
    <cfRule type="expression" dxfId="35688" priority="132">
      <formula>$T2563=""</formula>
    </cfRule>
  </conditionalFormatting>
  <conditionalFormatting sqref="F2567 O2567 Q2567 AG2567:XFD2567">
    <cfRule type="expression" dxfId="35687" priority="30">
      <formula>$T2567="FINALIZADO"</formula>
    </cfRule>
  </conditionalFormatting>
  <conditionalFormatting sqref="F2576 Q2576 AG2576:XFD2576">
    <cfRule type="expression" dxfId="35686" priority="10">
      <formula>$T2576="FINALIZADO"</formula>
    </cfRule>
  </conditionalFormatting>
  <conditionalFormatting sqref="F1050:I1050">
    <cfRule type="expression" dxfId="35685" priority="47976">
      <formula>$T1050="REINGRESO FINALIZADO"</formula>
    </cfRule>
    <cfRule type="expression" dxfId="35684" priority="47977">
      <formula>$T1050="ENVIO OS N2"</formula>
    </cfRule>
    <cfRule type="expression" dxfId="35683" priority="47978">
      <formula>$T1050="ENVIO OS N1"</formula>
    </cfRule>
  </conditionalFormatting>
  <conditionalFormatting sqref="F1053:I1053">
    <cfRule type="expression" dxfId="35682" priority="48605">
      <formula>$T1053="ENVIO OS N2"</formula>
    </cfRule>
    <cfRule type="expression" dxfId="35681" priority="48606">
      <formula>$T1053="ENVIO OS N1"</formula>
    </cfRule>
    <cfRule type="expression" dxfId="35680" priority="48604">
      <formula>$T1053="REINGRESO FINALIZADO"</formula>
    </cfRule>
  </conditionalFormatting>
  <conditionalFormatting sqref="F1083:I1083">
    <cfRule type="expression" dxfId="35679" priority="47197">
      <formula>$T1083="REINGRESO FINALIZADO"</formula>
    </cfRule>
    <cfRule type="expression" dxfId="35678" priority="47199">
      <formula>$T1083="ENVIO OS N1"</formula>
    </cfRule>
    <cfRule type="expression" dxfId="35677" priority="47198">
      <formula>$T1083="ENVIO OS N2"</formula>
    </cfRule>
  </conditionalFormatting>
  <conditionalFormatting sqref="F1088:I1088">
    <cfRule type="expression" dxfId="35676" priority="46641">
      <formula>$T1088="ENVIO OS N1"</formula>
    </cfRule>
    <cfRule type="expression" dxfId="35675" priority="46640">
      <formula>$T1088="ENVIO OS N2"</formula>
    </cfRule>
    <cfRule type="expression" dxfId="35674" priority="46639">
      <formula>$T1088="REINGRESO FINALIZADO"</formula>
    </cfRule>
  </conditionalFormatting>
  <conditionalFormatting sqref="F1105:I1105">
    <cfRule type="expression" dxfId="35673" priority="45821">
      <formula>$T1105="ENVIO OS N1"</formula>
    </cfRule>
    <cfRule type="expression" dxfId="35672" priority="45819">
      <formula>$T1105="REINGRESO FINALIZADO"</formula>
    </cfRule>
    <cfRule type="expression" dxfId="35671" priority="45820">
      <formula>$T1105="ENVIO OS N2"</formula>
    </cfRule>
  </conditionalFormatting>
  <conditionalFormatting sqref="F1139:I1139">
    <cfRule type="expression" dxfId="35670" priority="43665">
      <formula>$T1139="ENVIO OS N2"</formula>
    </cfRule>
    <cfRule type="expression" dxfId="35669" priority="43666">
      <formula>$T1139="ENVIO OS N1"</formula>
    </cfRule>
    <cfRule type="expression" dxfId="35668" priority="43664">
      <formula>$T1139="REINGRESO FINALIZADO"</formula>
    </cfRule>
  </conditionalFormatting>
  <conditionalFormatting sqref="F1163:I1163">
    <cfRule type="expression" dxfId="35667" priority="42875">
      <formula>$T1163="ENVIO OS N2"</formula>
    </cfRule>
    <cfRule type="expression" dxfId="35666" priority="42876">
      <formula>$T1163="ENVIO OS N1"</formula>
    </cfRule>
    <cfRule type="expression" dxfId="35665" priority="42874">
      <formula>$T1163="REINGRESO FINALIZADO"</formula>
    </cfRule>
  </conditionalFormatting>
  <conditionalFormatting sqref="F1193:I1193">
    <cfRule type="expression" dxfId="35664" priority="41382">
      <formula>$T1193="ENVIO OS N1"</formula>
    </cfRule>
    <cfRule type="expression" dxfId="35663" priority="41381">
      <formula>$T1193="ENVIO OS N2"</formula>
    </cfRule>
    <cfRule type="expression" dxfId="35662" priority="41380">
      <formula>$T1193="REINGRESO FINALIZADO"</formula>
    </cfRule>
  </conditionalFormatting>
  <conditionalFormatting sqref="F1243:I1243">
    <cfRule type="expression" dxfId="35661" priority="39304">
      <formula>$T1243="REINGRESO FINALIZADO"</formula>
    </cfRule>
    <cfRule type="expression" dxfId="35660" priority="39306">
      <formula>$T1243="ENVIO OS N1"</formula>
    </cfRule>
    <cfRule type="expression" dxfId="35659" priority="39305">
      <formula>$T1243="ENVIO OS N2"</formula>
    </cfRule>
  </conditionalFormatting>
  <conditionalFormatting sqref="F1244:I1244">
    <cfRule type="expression" dxfId="35658" priority="39098">
      <formula>$T1244="ENVIO OS N2"</formula>
    </cfRule>
    <cfRule type="expression" dxfId="35657" priority="39097">
      <formula>$T1244="REINGRESO FINALIZADO"</formula>
    </cfRule>
    <cfRule type="expression" dxfId="35656" priority="39099">
      <formula>$T1244="ENVIO OS N1"</formula>
    </cfRule>
  </conditionalFormatting>
  <conditionalFormatting sqref="F1247:I1247">
    <cfRule type="expression" dxfId="35655" priority="38756">
      <formula>$T1247="ENVIO OS N2"</formula>
    </cfRule>
    <cfRule type="expression" dxfId="35654" priority="38755">
      <formula>$T1247="REINGRESO FINALIZADO"</formula>
    </cfRule>
    <cfRule type="expression" dxfId="35653" priority="38757">
      <formula>$T1247="ENVIO OS N1"</formula>
    </cfRule>
  </conditionalFormatting>
  <conditionalFormatting sqref="F1277:I1282">
    <cfRule type="expression" dxfId="35652" priority="35979">
      <formula>$T1277="ENVIO OS N2"</formula>
    </cfRule>
    <cfRule type="expression" dxfId="35651" priority="35980">
      <formula>$T1277="ENVIO OS N1"</formula>
    </cfRule>
    <cfRule type="expression" dxfId="35650" priority="35978">
      <formula>$T1277="REINGRESO FINALIZADO"</formula>
    </cfRule>
  </conditionalFormatting>
  <conditionalFormatting sqref="F1298:I1298">
    <cfRule type="expression" dxfId="35649" priority="34658">
      <formula>$T1298="REINGRESO FINALIZADO"</formula>
    </cfRule>
    <cfRule type="expression" dxfId="35648" priority="34660">
      <formula>$T1298="ENVIO OS N1"</formula>
    </cfRule>
    <cfRule type="expression" dxfId="35647" priority="34659">
      <formula>$T1298="ENVIO OS N2"</formula>
    </cfRule>
  </conditionalFormatting>
  <conditionalFormatting sqref="F1299:I1299">
    <cfRule type="expression" dxfId="35646" priority="34489">
      <formula>$T1299="ENVIO OS N1"</formula>
    </cfRule>
    <cfRule type="expression" dxfId="35645" priority="34488">
      <formula>$T1299="ENVIO OS N2"</formula>
    </cfRule>
    <cfRule type="expression" dxfId="35644" priority="34487">
      <formula>$T1299="REINGRESO FINALIZADO"</formula>
    </cfRule>
  </conditionalFormatting>
  <conditionalFormatting sqref="F1324:I1324">
    <cfRule type="expression" dxfId="35643" priority="32791">
      <formula>$T1324="REINGRESO FINALIZADO"</formula>
    </cfRule>
    <cfRule type="expression" dxfId="35642" priority="32793">
      <formula>$T1324="ENVIO OS N1"</formula>
    </cfRule>
    <cfRule type="expression" dxfId="35641" priority="32792">
      <formula>$T1324="ENVIO OS N2"</formula>
    </cfRule>
  </conditionalFormatting>
  <conditionalFormatting sqref="F1331:I1331">
    <cfRule type="expression" dxfId="35640" priority="32050">
      <formula>$T1331="REINGRESO FINALIZADO"</formula>
    </cfRule>
    <cfRule type="expression" dxfId="35639" priority="32051">
      <formula>$T1331="ENVIO OS N2"</formula>
    </cfRule>
    <cfRule type="expression" dxfId="35638" priority="32052">
      <formula>$T1331="ENVIO OS N1"</formula>
    </cfRule>
  </conditionalFormatting>
  <conditionalFormatting sqref="F1414:I1414">
    <cfRule type="expression" dxfId="35637" priority="26573">
      <formula>$T1414="ENVIO OS N1"</formula>
    </cfRule>
    <cfRule type="expression" dxfId="35636" priority="26571">
      <formula>$T1414="REINGRESO FINALIZADO"</formula>
    </cfRule>
    <cfRule type="expression" dxfId="35635" priority="26572">
      <formula>$T1414="ENVIO OS N2"</formula>
    </cfRule>
  </conditionalFormatting>
  <conditionalFormatting sqref="F1959:I1959">
    <cfRule type="expression" dxfId="35634" priority="7657">
      <formula>$T1959="ENVIO OS N1"</formula>
    </cfRule>
    <cfRule type="expression" dxfId="35633" priority="7655">
      <formula>$T1959="REINGRESO FINALIZADO"</formula>
    </cfRule>
    <cfRule type="expression" dxfId="35632" priority="7656">
      <formula>$T1959="ENVIO OS N2"</formula>
    </cfRule>
  </conditionalFormatting>
  <conditionalFormatting sqref="F2099:I2099">
    <cfRule type="expression" dxfId="35631" priority="6519">
      <formula>$T2099="ENVIO OS N2"</formula>
    </cfRule>
    <cfRule type="expression" dxfId="35630" priority="6520">
      <formula>$T2099="ENVIO OS N1"</formula>
    </cfRule>
    <cfRule type="expression" dxfId="35629" priority="6518">
      <formula>$T2099="REINGRESO FINALIZADO"</formula>
    </cfRule>
  </conditionalFormatting>
  <conditionalFormatting sqref="F2253:I2253">
    <cfRule type="expression" dxfId="35628" priority="3445">
      <formula>$T2253="REINGRESO FINALIZADO"</formula>
    </cfRule>
    <cfRule type="expression" dxfId="35627" priority="3447">
      <formula>$T2253="ENVIO OS N1"</formula>
    </cfRule>
    <cfRule type="expression" dxfId="35626" priority="3446">
      <formula>$T2253="ENVIO OS N2"</formula>
    </cfRule>
  </conditionalFormatting>
  <conditionalFormatting sqref="F2395:I2395">
    <cfRule type="expression" dxfId="35625" priority="1760">
      <formula>$T2395="ENVIO OS N1"</formula>
    </cfRule>
    <cfRule type="expression" dxfId="35624" priority="1759">
      <formula>$T2395="ENVIO OS N2"</formula>
    </cfRule>
    <cfRule type="expression" dxfId="35623" priority="1758">
      <formula>$T2395="REINGRESO FINALIZADO"</formula>
    </cfRule>
  </conditionalFormatting>
  <conditionalFormatting sqref="F1050:K1050">
    <cfRule type="expression" dxfId="35622" priority="47980">
      <formula>$T1050=""</formula>
    </cfRule>
    <cfRule type="expression" dxfId="35621" priority="47981">
      <formula>$T1050="ENVIO OS"</formula>
    </cfRule>
    <cfRule type="expression" dxfId="35620" priority="47979">
      <formula>$T1050="FINALIZADO"</formula>
    </cfRule>
  </conditionalFormatting>
  <conditionalFormatting sqref="F1053:K1053">
    <cfRule type="expression" dxfId="35619" priority="48609">
      <formula>$T1053="ENVIO OS"</formula>
    </cfRule>
    <cfRule type="expression" dxfId="35618" priority="48608">
      <formula>$T1053=""</formula>
    </cfRule>
    <cfRule type="expression" dxfId="35617" priority="48607">
      <formula>$T1053="FINALIZADO"</formula>
    </cfRule>
  </conditionalFormatting>
  <conditionalFormatting sqref="F1083:K1083">
    <cfRule type="expression" dxfId="35616" priority="47200">
      <formula>$T1083="FINALIZADO"</formula>
    </cfRule>
    <cfRule type="expression" dxfId="35615" priority="47201">
      <formula>$T1083=""</formula>
    </cfRule>
    <cfRule type="expression" dxfId="35614" priority="47202">
      <formula>$T1083="ENVIO OS"</formula>
    </cfRule>
  </conditionalFormatting>
  <conditionalFormatting sqref="F1139:K1139">
    <cfRule type="expression" dxfId="35613" priority="43667">
      <formula>$T1139="FINALIZADO"</formula>
    </cfRule>
    <cfRule type="expression" dxfId="35612" priority="43669">
      <formula>$T1139="ENVIO OS"</formula>
    </cfRule>
    <cfRule type="expression" dxfId="35611" priority="43668">
      <formula>$T1139=""</formula>
    </cfRule>
  </conditionalFormatting>
  <conditionalFormatting sqref="F1163:K1163">
    <cfRule type="expression" dxfId="35610" priority="42878">
      <formula>$T1163=""</formula>
    </cfRule>
    <cfRule type="expression" dxfId="35609" priority="42877">
      <formula>$T1163="FINALIZADO"</formula>
    </cfRule>
    <cfRule type="expression" dxfId="35608" priority="42879">
      <formula>$T1163="ENVIO OS"</formula>
    </cfRule>
  </conditionalFormatting>
  <conditionalFormatting sqref="F1193:K1193">
    <cfRule type="expression" dxfId="35607" priority="41384">
      <formula>$T1193=""</formula>
    </cfRule>
    <cfRule type="expression" dxfId="35606" priority="41383">
      <formula>$T1193="FINALIZADO"</formula>
    </cfRule>
    <cfRule type="expression" dxfId="35605" priority="41385">
      <formula>$T1193="ENVIO OS"</formula>
    </cfRule>
  </conditionalFormatting>
  <conditionalFormatting sqref="F1243:K1243">
    <cfRule type="expression" dxfId="35604" priority="39307">
      <formula>$T1243="FINALIZADO"</formula>
    </cfRule>
    <cfRule type="expression" dxfId="35603" priority="39308">
      <formula>$T1243=""</formula>
    </cfRule>
    <cfRule type="expression" dxfId="35602" priority="39309">
      <formula>$T1243="ENVIO OS"</formula>
    </cfRule>
  </conditionalFormatting>
  <conditionalFormatting sqref="F1244:K1244">
    <cfRule type="expression" dxfId="35601" priority="39102">
      <formula>$T1244="ENVIO OS"</formula>
    </cfRule>
    <cfRule type="expression" dxfId="35600" priority="39100">
      <formula>$T1244="FINALIZADO"</formula>
    </cfRule>
    <cfRule type="expression" dxfId="35599" priority="39101">
      <formula>$T1244=""</formula>
    </cfRule>
  </conditionalFormatting>
  <conditionalFormatting sqref="F1247:K1247">
    <cfRule type="expression" dxfId="35598" priority="38760">
      <formula>$T1247="ENVIO OS"</formula>
    </cfRule>
    <cfRule type="expression" dxfId="35597" priority="38759">
      <formula>$T1247=""</formula>
    </cfRule>
    <cfRule type="expression" dxfId="35596" priority="38758">
      <formula>$T1247="FINALIZADO"</formula>
    </cfRule>
  </conditionalFormatting>
  <conditionalFormatting sqref="F1299:K1299">
    <cfRule type="expression" dxfId="35595" priority="34490">
      <formula>$T1299="FINALIZADO"</formula>
    </cfRule>
    <cfRule type="expression" dxfId="35594" priority="34492">
      <formula>$T1299="ENVIO OS"</formula>
    </cfRule>
    <cfRule type="expression" dxfId="35593" priority="34491">
      <formula>$T1299=""</formula>
    </cfRule>
  </conditionalFormatting>
  <conditionalFormatting sqref="F1324:K1324">
    <cfRule type="expression" dxfId="35592" priority="32794">
      <formula>$T1324="FINALIZADO"</formula>
    </cfRule>
    <cfRule type="expression" dxfId="35591" priority="32795">
      <formula>$T1324=""</formula>
    </cfRule>
    <cfRule type="expression" dxfId="35590" priority="32796">
      <formula>$T1324="ENVIO OS"</formula>
    </cfRule>
  </conditionalFormatting>
  <conditionalFormatting sqref="F1331:K1331">
    <cfRule type="expression" dxfId="35589" priority="32055">
      <formula>$T1331="ENVIO OS"</formula>
    </cfRule>
    <cfRule type="expression" dxfId="35588" priority="32053">
      <formula>$T1331="FINALIZADO"</formula>
    </cfRule>
    <cfRule type="expression" dxfId="35587" priority="32054">
      <formula>$T1331=""</formula>
    </cfRule>
  </conditionalFormatting>
  <conditionalFormatting sqref="F2395:K2395">
    <cfRule type="expression" dxfId="35586" priority="1763">
      <formula>$T2395="ENVIO OS"</formula>
    </cfRule>
    <cfRule type="expression" dxfId="35585" priority="1762">
      <formula>$T2395=""</formula>
    </cfRule>
    <cfRule type="expression" dxfId="35584" priority="1761">
      <formula>$T2395="FINALIZADO"</formula>
    </cfRule>
  </conditionalFormatting>
  <conditionalFormatting sqref="G1287">
    <cfRule type="expression" dxfId="35583" priority="35374">
      <formula>$T1287="ENVIO OS N1"</formula>
    </cfRule>
    <cfRule type="expression" dxfId="35582" priority="35372">
      <formula>$T1287="REINGRESO FINALIZADO"</formula>
    </cfRule>
    <cfRule type="expression" dxfId="35581" priority="35378">
      <formula>$T1287="FINALIZADO"</formula>
    </cfRule>
    <cfRule type="expression" dxfId="35580" priority="35379">
      <formula>$T1287=""</formula>
    </cfRule>
    <cfRule type="expression" dxfId="35579" priority="35380">
      <formula>$T1287="ENVIO OS"</formula>
    </cfRule>
    <cfRule type="expression" dxfId="35578" priority="35373">
      <formula>$T1287="ENVIO OS N2"</formula>
    </cfRule>
    <cfRule type="expression" dxfId="35577" priority="35375">
      <formula>$T1287="FINALIZADO"</formula>
    </cfRule>
    <cfRule type="expression" dxfId="35576" priority="35376">
      <formula>$T1287=""</formula>
    </cfRule>
    <cfRule type="expression" dxfId="35575" priority="35377">
      <formula>$T1287="ENVIO OS"</formula>
    </cfRule>
  </conditionalFormatting>
  <conditionalFormatting sqref="G1367">
    <cfRule type="expression" dxfId="35574" priority="29968">
      <formula>$T1367="FINALIZADO"</formula>
    </cfRule>
    <cfRule type="expression" dxfId="35573" priority="29967">
      <formula>$T1367="ENVIO OS"</formula>
    </cfRule>
    <cfRule type="expression" dxfId="35572" priority="29964">
      <formula>$T1367="ENVIO OS N1"</formula>
    </cfRule>
    <cfRule type="expression" dxfId="35571" priority="29966">
      <formula>$T1367=""</formula>
    </cfRule>
    <cfRule type="expression" dxfId="35570" priority="29965">
      <formula>$T1367="FINALIZADO"</formula>
    </cfRule>
    <cfRule type="expression" dxfId="35569" priority="29970">
      <formula>$T1367="ENVIO OS"</formula>
    </cfRule>
    <cfRule type="expression" dxfId="35568" priority="29963">
      <formula>$T1367="ENVIO OS N2"</formula>
    </cfRule>
    <cfRule type="expression" dxfId="35567" priority="29962">
      <formula>$T1367="REINGRESO FINALIZADO"</formula>
    </cfRule>
    <cfRule type="expression" dxfId="35566" priority="29969">
      <formula>$T1367=""</formula>
    </cfRule>
  </conditionalFormatting>
  <conditionalFormatting sqref="G1433">
    <cfRule type="expression" dxfId="35565" priority="24697">
      <formula>$T1433=""</formula>
    </cfRule>
    <cfRule type="expression" dxfId="35564" priority="24698">
      <formula>$T1433="ENVIO OS"</formula>
    </cfRule>
    <cfRule type="expression" dxfId="35563" priority="24691">
      <formula>$T1433="ENVIO OS N2"</formula>
    </cfRule>
    <cfRule type="expression" dxfId="35562" priority="24690">
      <formula>$T1433="REINGRESO FINALIZADO"</formula>
    </cfRule>
    <cfRule type="expression" dxfId="35561" priority="24694">
      <formula>$T1433=""</formula>
    </cfRule>
    <cfRule type="expression" dxfId="35560" priority="24695">
      <formula>$T1433="ENVIO OS"</formula>
    </cfRule>
    <cfRule type="expression" dxfId="35559" priority="24696">
      <formula>$T1433="FINALIZADO"</formula>
    </cfRule>
    <cfRule type="expression" dxfId="35558" priority="24693">
      <formula>$T1433="FINALIZADO"</formula>
    </cfRule>
    <cfRule type="expression" dxfId="35557" priority="24692">
      <formula>$T1433="ENVIO OS N1"</formula>
    </cfRule>
  </conditionalFormatting>
  <conditionalFormatting sqref="G1131:I1131">
    <cfRule type="expression" dxfId="35556" priority="44205">
      <formula>$T1131="ENVIO OS N1"</formula>
    </cfRule>
    <cfRule type="expression" dxfId="35555" priority="44204">
      <formula>$T1131="ENVIO OS N2"</formula>
    </cfRule>
    <cfRule type="expression" dxfId="35554" priority="44203">
      <formula>$T1131="REINGRESO FINALIZADO"</formula>
    </cfRule>
  </conditionalFormatting>
  <conditionalFormatting sqref="G1132:I1132">
    <cfRule type="expression" dxfId="35553" priority="44035">
      <formula>$T1132="REINGRESO FINALIZADO"</formula>
    </cfRule>
    <cfRule type="expression" dxfId="35552" priority="44037">
      <formula>$T1132="ENVIO OS N1"</formula>
    </cfRule>
    <cfRule type="expression" dxfId="35551" priority="44036">
      <formula>$T1132="ENVIO OS N2"</formula>
    </cfRule>
  </conditionalFormatting>
  <conditionalFormatting sqref="G1176:I1176">
    <cfRule type="expression" dxfId="35550" priority="42397">
      <formula>$T1176="ENVIO OS N1"</formula>
    </cfRule>
    <cfRule type="expression" dxfId="35549" priority="42395">
      <formula>$T1176="REINGRESO FINALIZADO"</formula>
    </cfRule>
    <cfRule type="expression" dxfId="35548" priority="42396">
      <formula>$T1176="ENVIO OS N2"</formula>
    </cfRule>
  </conditionalFormatting>
  <conditionalFormatting sqref="G1249:I1249">
    <cfRule type="expression" dxfId="35547" priority="38354">
      <formula>$T1249="REINGRESO FINALIZADO"</formula>
    </cfRule>
    <cfRule type="expression" dxfId="35546" priority="38355">
      <formula>$T1249="ENVIO OS N2"</formula>
    </cfRule>
    <cfRule type="expression" dxfId="35545" priority="38356">
      <formula>$T1249="ENVIO OS N1"</formula>
    </cfRule>
  </conditionalFormatting>
  <conditionalFormatting sqref="G1322:I1322">
    <cfRule type="expression" dxfId="35544" priority="33272">
      <formula>$T1322="REINGRESO FINALIZADO"</formula>
    </cfRule>
    <cfRule type="expression" dxfId="35543" priority="33273">
      <formula>$T1322="ENVIO OS N2"</formula>
    </cfRule>
    <cfRule type="expression" dxfId="35542" priority="33274">
      <formula>$T1322="ENVIO OS N1"</formula>
    </cfRule>
  </conditionalFormatting>
  <conditionalFormatting sqref="G1330:I1330">
    <cfRule type="expression" dxfId="35541" priority="32243">
      <formula>$T1330="ENVIO OS N2"</formula>
    </cfRule>
    <cfRule type="expression" dxfId="35540" priority="32242">
      <formula>$T1330="REINGRESO FINALIZADO"</formula>
    </cfRule>
    <cfRule type="expression" dxfId="35539" priority="32244">
      <formula>$T1330="ENVIO OS N1"</formula>
    </cfRule>
  </conditionalFormatting>
  <conditionalFormatting sqref="G1372:I1372">
    <cfRule type="expression" dxfId="35538" priority="29162">
      <formula>$T1372="ENVIO OS N2"</formula>
    </cfRule>
    <cfRule type="expression" dxfId="35537" priority="29161">
      <formula>$T1372="REINGRESO FINALIZADO"</formula>
    </cfRule>
    <cfRule type="expression" dxfId="35536" priority="29163">
      <formula>$T1372="ENVIO OS N1"</formula>
    </cfRule>
  </conditionalFormatting>
  <conditionalFormatting sqref="G1383:I1383">
    <cfRule type="expression" dxfId="35535" priority="26196">
      <formula>$T1383="REINGRESO FINALIZADO"</formula>
    </cfRule>
    <cfRule type="expression" dxfId="35534" priority="26197">
      <formula>$T1383="ENVIO OS N2"</formula>
    </cfRule>
    <cfRule type="expression" dxfId="35533" priority="26198">
      <formula>$T1383="ENVIO OS N1"</formula>
    </cfRule>
  </conditionalFormatting>
  <conditionalFormatting sqref="G1396:I1396">
    <cfRule type="expression" dxfId="35532" priority="27678">
      <formula>$T1396="ENVIO OS N1"</formula>
    </cfRule>
    <cfRule type="expression" dxfId="35531" priority="27677">
      <formula>$T1396="ENVIO OS N2"</formula>
    </cfRule>
    <cfRule type="expression" dxfId="35530" priority="27676">
      <formula>$T1396="REINGRESO FINALIZADO"</formula>
    </cfRule>
  </conditionalFormatting>
  <conditionalFormatting sqref="G1401:I1402">
    <cfRule type="expression" dxfId="35529" priority="27273">
      <formula>$T1401="REINGRESO FINALIZADO"</formula>
    </cfRule>
    <cfRule type="expression" dxfId="35528" priority="27274">
      <formula>$T1401="ENVIO OS N2"</formula>
    </cfRule>
    <cfRule type="expression" dxfId="35527" priority="27275">
      <formula>$T1401="ENVIO OS N1"</formula>
    </cfRule>
  </conditionalFormatting>
  <conditionalFormatting sqref="G1403:I1403">
    <cfRule type="expression" dxfId="35526" priority="27098">
      <formula>$T1403="ENVIO OS N1"</formula>
    </cfRule>
    <cfRule type="expression" dxfId="35525" priority="27097">
      <formula>$T1403="ENVIO OS N2"</formula>
    </cfRule>
    <cfRule type="expression" dxfId="35524" priority="27096">
      <formula>$T1403="REINGRESO FINALIZADO"</formula>
    </cfRule>
  </conditionalFormatting>
  <conditionalFormatting sqref="G1430:I1430">
    <cfRule type="expression" dxfId="35523" priority="25026">
      <formula>$T1430="ENVIO OS N2"</formula>
    </cfRule>
    <cfRule type="expression" dxfId="35522" priority="25027">
      <formula>$T1430="ENVIO OS N1"</formula>
    </cfRule>
    <cfRule type="expression" dxfId="35521" priority="25025">
      <formula>$T1430="REINGRESO FINALIZADO"</formula>
    </cfRule>
  </conditionalFormatting>
  <conditionalFormatting sqref="G1444:I1444">
    <cfRule type="expression" dxfId="35520" priority="14962">
      <formula>$T1444="REINGRESO FINALIZADO"</formula>
    </cfRule>
    <cfRule type="expression" dxfId="35519" priority="14963">
      <formula>$T1444="ENVIO OS N2"</formula>
    </cfRule>
    <cfRule type="expression" dxfId="35518" priority="14964">
      <formula>$T1444="ENVIO OS N1"</formula>
    </cfRule>
  </conditionalFormatting>
  <conditionalFormatting sqref="G1463:I1463">
    <cfRule type="expression" dxfId="35517" priority="23685">
      <formula>$T1463="ENVIO OS N1"</formula>
    </cfRule>
    <cfRule type="expression" dxfId="35516" priority="23684">
      <formula>$T1463="ENVIO OS N2"</formula>
    </cfRule>
    <cfRule type="expression" dxfId="35515" priority="23683">
      <formula>$T1463="REINGRESO FINALIZADO"</formula>
    </cfRule>
  </conditionalFormatting>
  <conditionalFormatting sqref="G1487:I1487">
    <cfRule type="expression" dxfId="35514" priority="22480">
      <formula>$T1487="ENVIO OS N2"</formula>
    </cfRule>
    <cfRule type="expression" dxfId="35513" priority="22481">
      <formula>$T1487="ENVIO OS N1"</formula>
    </cfRule>
    <cfRule type="expression" dxfId="35512" priority="22479">
      <formula>$T1487="REINGRESO FINALIZADO"</formula>
    </cfRule>
  </conditionalFormatting>
  <conditionalFormatting sqref="G1489:I1489">
    <cfRule type="expression" dxfId="35511" priority="22074">
      <formula>$T1489="REINGRESO FINALIZADO"</formula>
    </cfRule>
    <cfRule type="expression" dxfId="35510" priority="22075">
      <formula>$T1489="ENVIO OS N2"</formula>
    </cfRule>
    <cfRule type="expression" dxfId="35509" priority="22076">
      <formula>$T1489="ENVIO OS N1"</formula>
    </cfRule>
  </conditionalFormatting>
  <conditionalFormatting sqref="G1496:I1496">
    <cfRule type="expression" dxfId="35508" priority="21734">
      <formula>$T1496="ENVIO OS N1"</formula>
    </cfRule>
    <cfRule type="expression" dxfId="35507" priority="21732">
      <formula>$T1496="REINGRESO FINALIZADO"</formula>
    </cfRule>
    <cfRule type="expression" dxfId="35506" priority="21733">
      <formula>$T1496="ENVIO OS N2"</formula>
    </cfRule>
  </conditionalFormatting>
  <conditionalFormatting sqref="G1498:I1498">
    <cfRule type="expression" dxfId="35505" priority="21313">
      <formula>$T1498="ENVIO OS N2"</formula>
    </cfRule>
    <cfRule type="expression" dxfId="35504" priority="21312">
      <formula>$T1498="REINGRESO FINALIZADO"</formula>
    </cfRule>
    <cfRule type="expression" dxfId="35503" priority="21314">
      <formula>$T1498="ENVIO OS N1"</formula>
    </cfRule>
  </conditionalFormatting>
  <conditionalFormatting sqref="G1502:I1502">
    <cfRule type="expression" dxfId="35502" priority="20943">
      <formula>$T1502="REINGRESO FINALIZADO"</formula>
    </cfRule>
    <cfRule type="expression" dxfId="35501" priority="20944">
      <formula>$T1502="ENVIO OS N2"</formula>
    </cfRule>
    <cfRule type="expression" dxfId="35500" priority="20945">
      <formula>$T1502="ENVIO OS N1"</formula>
    </cfRule>
  </conditionalFormatting>
  <conditionalFormatting sqref="G1510:I1510">
    <cfRule type="expression" dxfId="35499" priority="20061">
      <formula>$T1510="REINGRESO FINALIZADO"</formula>
    </cfRule>
    <cfRule type="expression" dxfId="35498" priority="20063">
      <formula>$T1510="ENVIO OS N1"</formula>
    </cfRule>
    <cfRule type="expression" dxfId="35497" priority="20062">
      <formula>$T1510="ENVIO OS N2"</formula>
    </cfRule>
  </conditionalFormatting>
  <conditionalFormatting sqref="G1513:I1513">
    <cfRule type="expression" dxfId="35496" priority="19766">
      <formula>$T1513="ENVIO OS N2"</formula>
    </cfRule>
    <cfRule type="expression" dxfId="35495" priority="19767">
      <formula>$T1513="ENVIO OS N1"</formula>
    </cfRule>
    <cfRule type="expression" dxfId="35494" priority="19765">
      <formula>$T1513="REINGRESO FINALIZADO"</formula>
    </cfRule>
  </conditionalFormatting>
  <conditionalFormatting sqref="G1514:I1514">
    <cfRule type="expression" dxfId="35493" priority="19571">
      <formula>$T1514="ENVIO OS N2"</formula>
    </cfRule>
    <cfRule type="expression" dxfId="35492" priority="19570">
      <formula>$T1514="REINGRESO FINALIZADO"</formula>
    </cfRule>
    <cfRule type="expression" dxfId="35491" priority="19572">
      <formula>$T1514="ENVIO OS N1"</formula>
    </cfRule>
  </conditionalFormatting>
  <conditionalFormatting sqref="G1537:I1537">
    <cfRule type="expression" dxfId="35490" priority="17749">
      <formula>$T1537="ENVIO OS N2"</formula>
    </cfRule>
    <cfRule type="expression" dxfId="35489" priority="17750">
      <formula>$T1537="ENVIO OS N1"</formula>
    </cfRule>
    <cfRule type="expression" dxfId="35488" priority="17748">
      <formula>$T1537="REINGRESO FINALIZADO"</formula>
    </cfRule>
  </conditionalFormatting>
  <conditionalFormatting sqref="G1539:I1539">
    <cfRule type="expression" dxfId="35487" priority="17381">
      <formula>$T1539="ENVIO OS N1"</formula>
    </cfRule>
    <cfRule type="expression" dxfId="35486" priority="17380">
      <formula>$T1539="ENVIO OS N2"</formula>
    </cfRule>
    <cfRule type="expression" dxfId="35485" priority="17379">
      <formula>$T1539="REINGRESO FINALIZADO"</formula>
    </cfRule>
  </conditionalFormatting>
  <conditionalFormatting sqref="G1544:I1544">
    <cfRule type="expression" dxfId="35484" priority="17201">
      <formula>$T1544="ENVIO OS N1"</formula>
    </cfRule>
    <cfRule type="expression" dxfId="35483" priority="17200">
      <formula>$T1544="ENVIO OS N2"</formula>
    </cfRule>
    <cfRule type="expression" dxfId="35482" priority="17199">
      <formula>$T1544="REINGRESO FINALIZADO"</formula>
    </cfRule>
  </conditionalFormatting>
  <conditionalFormatting sqref="G1586:I1586">
    <cfRule type="expression" dxfId="35481" priority="15658">
      <formula>$T1586="ENVIO OS N2"</formula>
    </cfRule>
    <cfRule type="expression" dxfId="35480" priority="15657">
      <formula>$T1586="REINGRESO FINALIZADO"</formula>
    </cfRule>
    <cfRule type="expression" dxfId="35479" priority="15659">
      <formula>$T1586="ENVIO OS N1"</formula>
    </cfRule>
  </conditionalFormatting>
  <conditionalFormatting sqref="G1587:I1587">
    <cfRule type="expression" dxfId="35478" priority="15452">
      <formula>$T1587="ENVIO OS N1"</formula>
    </cfRule>
    <cfRule type="expression" dxfId="35477" priority="15450">
      <formula>$T1587="REINGRESO FINALIZADO"</formula>
    </cfRule>
    <cfRule type="expression" dxfId="35476" priority="15451">
      <formula>$T1587="ENVIO OS N2"</formula>
    </cfRule>
  </conditionalFormatting>
  <conditionalFormatting sqref="G1591:I1591">
    <cfRule type="expression" dxfId="35475" priority="15173">
      <formula>$T1591="ENVIO OS N2"</formula>
    </cfRule>
    <cfRule type="expression" dxfId="35474" priority="15172">
      <formula>$T1591="REINGRESO FINALIZADO"</formula>
    </cfRule>
    <cfRule type="expression" dxfId="35473" priority="15174">
      <formula>$T1591="ENVIO OS N1"</formula>
    </cfRule>
  </conditionalFormatting>
  <conditionalFormatting sqref="G1619:I1619">
    <cfRule type="expression" dxfId="35472" priority="13771">
      <formula>$T1619="REINGRESO FINALIZADO"</formula>
    </cfRule>
    <cfRule type="expression" dxfId="35471" priority="13772">
      <formula>$T1619="ENVIO OS N2"</formula>
    </cfRule>
    <cfRule type="expression" dxfId="35470" priority="13773">
      <formula>$T1619="ENVIO OS N1"</formula>
    </cfRule>
  </conditionalFormatting>
  <conditionalFormatting sqref="G1652:I1652">
    <cfRule type="expression" dxfId="35469" priority="12903">
      <formula>$T1652="ENVIO OS N1"</formula>
    </cfRule>
    <cfRule type="expression" dxfId="35468" priority="12902">
      <formula>$T1652="ENVIO OS N2"</formula>
    </cfRule>
    <cfRule type="expression" dxfId="35467" priority="12901">
      <formula>$T1652="REINGRESO FINALIZADO"</formula>
    </cfRule>
  </conditionalFormatting>
  <conditionalFormatting sqref="G1656:I1656">
    <cfRule type="expression" dxfId="35466" priority="12847">
      <formula>$T1656="REINGRESO FINALIZADO"</formula>
    </cfRule>
    <cfRule type="expression" dxfId="35465" priority="12848">
      <formula>$T1656="ENVIO OS N2"</formula>
    </cfRule>
    <cfRule type="expression" dxfId="35464" priority="12849">
      <formula>$T1656="ENVIO OS N1"</formula>
    </cfRule>
  </conditionalFormatting>
  <conditionalFormatting sqref="G1877:I1877">
    <cfRule type="expression" dxfId="35463" priority="8394">
      <formula>$T1877="REINGRESO FINALIZADO"</formula>
    </cfRule>
    <cfRule type="expression" dxfId="35462" priority="8395">
      <formula>$T1877="ENVIO OS N2"</formula>
    </cfRule>
    <cfRule type="expression" dxfId="35461" priority="8396">
      <formula>$T1877="ENVIO OS N1"</formula>
    </cfRule>
  </conditionalFormatting>
  <conditionalFormatting sqref="G1958:I1958">
    <cfRule type="expression" dxfId="35460" priority="7825">
      <formula>$T1958="ENVIO OS N1"</formula>
    </cfRule>
    <cfRule type="expression" dxfId="35459" priority="7824">
      <formula>$T1958="ENVIO OS N2"</formula>
    </cfRule>
    <cfRule type="expression" dxfId="35458" priority="7823">
      <formula>$T1958="REINGRESO FINALIZADO"</formula>
    </cfRule>
  </conditionalFormatting>
  <conditionalFormatting sqref="G1983:I1983">
    <cfRule type="expression" dxfId="35457" priority="7407">
      <formula>$T1983="ENVIO OS N1"</formula>
    </cfRule>
    <cfRule type="expression" dxfId="35456" priority="7406">
      <formula>$T1983="ENVIO OS N2"</formula>
    </cfRule>
    <cfRule type="expression" dxfId="35455" priority="7405">
      <formula>$T1983="REINGRESO FINALIZADO"</formula>
    </cfRule>
  </conditionalFormatting>
  <conditionalFormatting sqref="G2212:I2212">
    <cfRule type="expression" dxfId="35454" priority="4687">
      <formula>$T2212="ENVIO OS N2"</formula>
    </cfRule>
    <cfRule type="expression" dxfId="35453" priority="4688">
      <formula>$T2212="ENVIO OS N1"</formula>
    </cfRule>
    <cfRule type="expression" dxfId="35452" priority="4686">
      <formula>$T2212="REINGRESO FINALIZADO"</formula>
    </cfRule>
  </conditionalFormatting>
  <conditionalFormatting sqref="G2325:I2325">
    <cfRule type="expression" dxfId="35451" priority="2561">
      <formula>$T2325="ENVIO OS N2"</formula>
    </cfRule>
    <cfRule type="expression" dxfId="35450" priority="2560">
      <formula>$T2325="REINGRESO FINALIZADO"</formula>
    </cfRule>
    <cfRule type="expression" dxfId="35449" priority="2562">
      <formula>$T2325="ENVIO OS N1"</formula>
    </cfRule>
  </conditionalFormatting>
  <conditionalFormatting sqref="G2424:I2424">
    <cfRule type="expression" dxfId="35448" priority="1231">
      <formula>$T2424="REINGRESO FINALIZADO"</formula>
    </cfRule>
    <cfRule type="expression" dxfId="35447" priority="1233">
      <formula>$T2424="ENVIO OS N1"</formula>
    </cfRule>
    <cfRule type="expression" dxfId="35446" priority="1232">
      <formula>$T2424="ENVIO OS N2"</formula>
    </cfRule>
  </conditionalFormatting>
  <conditionalFormatting sqref="G1039:K1039">
    <cfRule type="expression" dxfId="35445" priority="48998">
      <formula>$T1039="ENVIO OS"</formula>
    </cfRule>
    <cfRule type="expression" dxfId="35444" priority="48997">
      <formula>$T1039=""</formula>
    </cfRule>
    <cfRule type="expression" dxfId="35443" priority="48996">
      <formula>$T1039="FINALIZADO"</formula>
    </cfRule>
  </conditionalFormatting>
  <conditionalFormatting sqref="G1074:K1074">
    <cfRule type="expression" dxfId="35442" priority="48175">
      <formula>$T1074="ENVIO OS"</formula>
    </cfRule>
    <cfRule type="expression" dxfId="35441" priority="48174">
      <formula>$T1074=""</formula>
    </cfRule>
    <cfRule type="expression" dxfId="35440" priority="48173">
      <formula>$T1074="FINALIZADO"</formula>
    </cfRule>
  </conditionalFormatting>
  <conditionalFormatting sqref="G1132:K1132">
    <cfRule type="expression" dxfId="35439" priority="44040">
      <formula>$T1132="ENVIO OS"</formula>
    </cfRule>
    <cfRule type="expression" dxfId="35438" priority="44039">
      <formula>$T1132=""</formula>
    </cfRule>
    <cfRule type="expression" dxfId="35437" priority="44038">
      <formula>$T1132="FINALIZADO"</formula>
    </cfRule>
  </conditionalFormatting>
  <conditionalFormatting sqref="G1176:K1176">
    <cfRule type="expression" dxfId="35436" priority="42398">
      <formula>$T1176="FINALIZADO"</formula>
    </cfRule>
    <cfRule type="expression" dxfId="35435" priority="42399">
      <formula>$T1176=""</formula>
    </cfRule>
    <cfRule type="expression" dxfId="35434" priority="42400">
      <formula>$T1176="ENVIO OS"</formula>
    </cfRule>
  </conditionalFormatting>
  <conditionalFormatting sqref="G1249:K1249">
    <cfRule type="expression" dxfId="35433" priority="38357">
      <formula>$T1249="FINALIZADO"</formula>
    </cfRule>
    <cfRule type="expression" dxfId="35432" priority="38358">
      <formula>$T1249=""</formula>
    </cfRule>
    <cfRule type="expression" dxfId="35431" priority="38359">
      <formula>$T1249="ENVIO OS"</formula>
    </cfRule>
  </conditionalFormatting>
  <conditionalFormatting sqref="G1322:K1322">
    <cfRule type="expression" dxfId="35430" priority="33275">
      <formula>$T1322="FINALIZADO"</formula>
    </cfRule>
    <cfRule type="expression" dxfId="35429" priority="33277">
      <formula>$T1322="ENVIO OS"</formula>
    </cfRule>
    <cfRule type="expression" dxfId="35428" priority="33276">
      <formula>$T1322=""</formula>
    </cfRule>
  </conditionalFormatting>
  <conditionalFormatting sqref="G1330:K1330">
    <cfRule type="expression" dxfId="35427" priority="32247">
      <formula>$T1330="ENVIO OS"</formula>
    </cfRule>
    <cfRule type="expression" dxfId="35426" priority="32246">
      <formula>$T1330=""</formula>
    </cfRule>
    <cfRule type="expression" dxfId="35425" priority="32245">
      <formula>$T1330="FINALIZADO"</formula>
    </cfRule>
  </conditionalFormatting>
  <conditionalFormatting sqref="G1372:K1372">
    <cfRule type="expression" dxfId="35424" priority="29166">
      <formula>$T1372="ENVIO OS"</formula>
    </cfRule>
    <cfRule type="expression" dxfId="35423" priority="29165">
      <formula>$T1372=""</formula>
    </cfRule>
    <cfRule type="expression" dxfId="35422" priority="29164">
      <formula>$T1372="FINALIZADO"</formula>
    </cfRule>
  </conditionalFormatting>
  <conditionalFormatting sqref="G1383:K1383">
    <cfRule type="expression" dxfId="35421" priority="26199">
      <formula>$T1383="FINALIZADO"</formula>
    </cfRule>
    <cfRule type="expression" dxfId="35420" priority="26201">
      <formula>$T1383="ENVIO OS"</formula>
    </cfRule>
    <cfRule type="expression" dxfId="35419" priority="26200">
      <formula>$T1383=""</formula>
    </cfRule>
  </conditionalFormatting>
  <conditionalFormatting sqref="G1396:K1396">
    <cfRule type="expression" dxfId="35418" priority="27679">
      <formula>$T1396="FINALIZADO"</formula>
    </cfRule>
    <cfRule type="expression" dxfId="35417" priority="27680">
      <formula>$T1396=""</formula>
    </cfRule>
    <cfRule type="expression" dxfId="35416" priority="27681">
      <formula>$T1396="ENVIO OS"</formula>
    </cfRule>
  </conditionalFormatting>
  <conditionalFormatting sqref="G1401:K1402">
    <cfRule type="expression" dxfId="35415" priority="27276">
      <formula>$T1401="FINALIZADO"</formula>
    </cfRule>
    <cfRule type="expression" dxfId="35414" priority="27278">
      <formula>$T1401="ENVIO OS"</formula>
    </cfRule>
    <cfRule type="expression" dxfId="35413" priority="27277">
      <formula>$T1401=""</formula>
    </cfRule>
  </conditionalFormatting>
  <conditionalFormatting sqref="G1403:K1403">
    <cfRule type="expression" dxfId="35412" priority="27101">
      <formula>$T1403="ENVIO OS"</formula>
    </cfRule>
    <cfRule type="expression" dxfId="35411" priority="27099">
      <formula>$T1403="FINALIZADO"</formula>
    </cfRule>
    <cfRule type="expression" dxfId="35410" priority="27100">
      <formula>$T1403=""</formula>
    </cfRule>
  </conditionalFormatting>
  <conditionalFormatting sqref="G1430:K1430">
    <cfRule type="expression" dxfId="35409" priority="25028">
      <formula>$T1430="FINALIZADO"</formula>
    </cfRule>
    <cfRule type="expression" dxfId="35408" priority="25029">
      <formula>$T1430=""</formula>
    </cfRule>
    <cfRule type="expression" dxfId="35407" priority="25030">
      <formula>$T1430="ENVIO OS"</formula>
    </cfRule>
  </conditionalFormatting>
  <conditionalFormatting sqref="G1444:K1444">
    <cfRule type="expression" dxfId="35406" priority="14965">
      <formula>$T1444="FINALIZADO"</formula>
    </cfRule>
    <cfRule type="expression" dxfId="35405" priority="14966">
      <formula>$T1444=""</formula>
    </cfRule>
    <cfRule type="expression" dxfId="35404" priority="14967">
      <formula>$T1444="ENVIO OS"</formula>
    </cfRule>
  </conditionalFormatting>
  <conditionalFormatting sqref="G1463:K1463">
    <cfRule type="expression" dxfId="35403" priority="23686">
      <formula>$T1463="FINALIZADO"</formula>
    </cfRule>
    <cfRule type="expression" dxfId="35402" priority="23687">
      <formula>$T1463=""</formula>
    </cfRule>
    <cfRule type="expression" dxfId="35401" priority="23688">
      <formula>$T1463="ENVIO OS"</formula>
    </cfRule>
  </conditionalFormatting>
  <conditionalFormatting sqref="G1487:K1487">
    <cfRule type="expression" dxfId="35400" priority="22483">
      <formula>$T1487=""</formula>
    </cfRule>
    <cfRule type="expression" dxfId="35399" priority="22484">
      <formula>$T1487="ENVIO OS"</formula>
    </cfRule>
    <cfRule type="expression" dxfId="35398" priority="22482">
      <formula>$T1487="FINALIZADO"</formula>
    </cfRule>
  </conditionalFormatting>
  <conditionalFormatting sqref="G1489:K1489">
    <cfRule type="expression" dxfId="35397" priority="22078">
      <formula>$T1489=""</formula>
    </cfRule>
    <cfRule type="expression" dxfId="35396" priority="22079">
      <formula>$T1489="ENVIO OS"</formula>
    </cfRule>
    <cfRule type="expression" dxfId="35395" priority="22077">
      <formula>$T1489="FINALIZADO"</formula>
    </cfRule>
  </conditionalFormatting>
  <conditionalFormatting sqref="G1496:K1496">
    <cfRule type="expression" dxfId="35394" priority="21737">
      <formula>$T1496="ENVIO OS"</formula>
    </cfRule>
    <cfRule type="expression" dxfId="35393" priority="21736">
      <formula>$T1496=""</formula>
    </cfRule>
    <cfRule type="expression" dxfId="35392" priority="21735">
      <formula>$T1496="FINALIZADO"</formula>
    </cfRule>
  </conditionalFormatting>
  <conditionalFormatting sqref="G1498:K1498">
    <cfRule type="expression" dxfId="35391" priority="21315">
      <formula>$T1498="FINALIZADO"</formula>
    </cfRule>
    <cfRule type="expression" dxfId="35390" priority="21317">
      <formula>$T1498="ENVIO OS"</formula>
    </cfRule>
    <cfRule type="expression" dxfId="35389" priority="21316">
      <formula>$T1498=""</formula>
    </cfRule>
  </conditionalFormatting>
  <conditionalFormatting sqref="G1502:K1502">
    <cfRule type="expression" dxfId="35388" priority="20947">
      <formula>$T1502=""</formula>
    </cfRule>
    <cfRule type="expression" dxfId="35387" priority="20946">
      <formula>$T1502="FINALIZADO"</formula>
    </cfRule>
    <cfRule type="expression" dxfId="35386" priority="20948">
      <formula>$T1502="ENVIO OS"</formula>
    </cfRule>
  </conditionalFormatting>
  <conditionalFormatting sqref="G1513:K1513">
    <cfRule type="expression" dxfId="35385" priority="19768">
      <formula>$T1513="FINALIZADO"</formula>
    </cfRule>
    <cfRule type="expression" dxfId="35384" priority="19769">
      <formula>$T1513=""</formula>
    </cfRule>
    <cfRule type="expression" dxfId="35383" priority="19770">
      <formula>$T1513="ENVIO OS"</formula>
    </cfRule>
  </conditionalFormatting>
  <conditionalFormatting sqref="G1514:K1514">
    <cfRule type="expression" dxfId="35382" priority="19575">
      <formula>$T1514="ENVIO OS"</formula>
    </cfRule>
    <cfRule type="expression" dxfId="35381" priority="19574">
      <formula>$T1514=""</formula>
    </cfRule>
    <cfRule type="expression" dxfId="35380" priority="19573">
      <formula>$T1514="FINALIZADO"</formula>
    </cfRule>
  </conditionalFormatting>
  <conditionalFormatting sqref="G1537:K1537">
    <cfRule type="expression" dxfId="35379" priority="17752">
      <formula>$T1537=""</formula>
    </cfRule>
    <cfRule type="expression" dxfId="35378" priority="17753">
      <formula>$T1537="ENVIO OS"</formula>
    </cfRule>
    <cfRule type="expression" dxfId="35377" priority="17751">
      <formula>$T1537="FINALIZADO"</formula>
    </cfRule>
  </conditionalFormatting>
  <conditionalFormatting sqref="G1544:K1544">
    <cfRule type="expression" dxfId="35376" priority="17204">
      <formula>$T1544="ENVIO OS"</formula>
    </cfRule>
    <cfRule type="expression" dxfId="35375" priority="17203">
      <formula>$T1544=""</formula>
    </cfRule>
    <cfRule type="expression" dxfId="35374" priority="17202">
      <formula>$T1544="FINALIZADO"</formula>
    </cfRule>
  </conditionalFormatting>
  <conditionalFormatting sqref="G1586:K1586">
    <cfRule type="expression" dxfId="35373" priority="15660">
      <formula>$T1586="FINALIZADO"</formula>
    </cfRule>
    <cfRule type="expression" dxfId="35372" priority="15661">
      <formula>$T1586=""</formula>
    </cfRule>
    <cfRule type="expression" dxfId="35371" priority="15662">
      <formula>$T1586="ENVIO OS"</formula>
    </cfRule>
  </conditionalFormatting>
  <conditionalFormatting sqref="G1587:K1587">
    <cfRule type="expression" dxfId="35370" priority="15453">
      <formula>$T1587="FINALIZADO"</formula>
    </cfRule>
    <cfRule type="expression" dxfId="35369" priority="15454">
      <formula>$T1587=""</formula>
    </cfRule>
    <cfRule type="expression" dxfId="35368" priority="15455">
      <formula>$T1587="ENVIO OS"</formula>
    </cfRule>
  </conditionalFormatting>
  <conditionalFormatting sqref="G1591:K1591">
    <cfRule type="expression" dxfId="35367" priority="15175">
      <formula>$T1591="FINALIZADO"</formula>
    </cfRule>
    <cfRule type="expression" dxfId="35366" priority="15176">
      <formula>$T1591=""</formula>
    </cfRule>
    <cfRule type="expression" dxfId="35365" priority="15177">
      <formula>$T1591="ENVIO OS"</formula>
    </cfRule>
  </conditionalFormatting>
  <conditionalFormatting sqref="G1619:K1619">
    <cfRule type="expression" dxfId="35364" priority="13774">
      <formula>$T1619="FINALIZADO"</formula>
    </cfRule>
    <cfRule type="expression" dxfId="35363" priority="13775">
      <formula>$T1619=""</formula>
    </cfRule>
    <cfRule type="expression" dxfId="35362" priority="13776">
      <formula>$T1619="ENVIO OS"</formula>
    </cfRule>
  </conditionalFormatting>
  <conditionalFormatting sqref="G1877:K1877">
    <cfRule type="expression" dxfId="35361" priority="8397">
      <formula>$T1877="FINALIZADO"</formula>
    </cfRule>
    <cfRule type="expression" dxfId="35360" priority="8398">
      <formula>$T1877=""</formula>
    </cfRule>
    <cfRule type="expression" dxfId="35359" priority="8399">
      <formula>$T1877="ENVIO OS"</formula>
    </cfRule>
  </conditionalFormatting>
  <conditionalFormatting sqref="G1958:K1958">
    <cfRule type="expression" dxfId="35358" priority="7827">
      <formula>$T1958=""</formula>
    </cfRule>
    <cfRule type="expression" dxfId="35357" priority="7828">
      <formula>$T1958="ENVIO OS"</formula>
    </cfRule>
    <cfRule type="expression" dxfId="35356" priority="7826">
      <formula>$T1958="FINALIZADO"</formula>
    </cfRule>
  </conditionalFormatting>
  <conditionalFormatting sqref="G1983:K1983">
    <cfRule type="expression" dxfId="35355" priority="7410">
      <formula>$T1983="ENVIO OS"</formula>
    </cfRule>
    <cfRule type="expression" dxfId="35354" priority="7408">
      <formula>$T1983="FINALIZADO"</formula>
    </cfRule>
    <cfRule type="expression" dxfId="35353" priority="7409">
      <formula>$T1983=""</formula>
    </cfRule>
  </conditionalFormatting>
  <conditionalFormatting sqref="G2212:K2212">
    <cfRule type="expression" dxfId="35352" priority="4690">
      <formula>$T2212=""</formula>
    </cfRule>
    <cfRule type="expression" dxfId="35351" priority="4691">
      <formula>$T2212="ENVIO OS"</formula>
    </cfRule>
    <cfRule type="expression" dxfId="35350" priority="4689">
      <formula>$T2212="FINALIZADO"</formula>
    </cfRule>
  </conditionalFormatting>
  <conditionalFormatting sqref="G2325:K2325">
    <cfRule type="expression" dxfId="35349" priority="2565">
      <formula>$T2325="ENVIO OS"</formula>
    </cfRule>
    <cfRule type="expression" dxfId="35348" priority="2564">
      <formula>$T2325=""</formula>
    </cfRule>
    <cfRule type="expression" dxfId="35347" priority="2563">
      <formula>$T2325="FINALIZADO"</formula>
    </cfRule>
  </conditionalFormatting>
  <conditionalFormatting sqref="G2424:K2424">
    <cfRule type="expression" dxfId="35346" priority="1234">
      <formula>$T2424="FINALIZADO"</formula>
    </cfRule>
    <cfRule type="expression" dxfId="35345" priority="1235">
      <formula>$T2424=""</formula>
    </cfRule>
    <cfRule type="expression" dxfId="35344" priority="1236">
      <formula>$T2424="ENVIO OS"</formula>
    </cfRule>
  </conditionalFormatting>
  <conditionalFormatting sqref="H1182:H1184">
    <cfRule type="expression" dxfId="35343" priority="39598">
      <formula>$T1182=""</formula>
    </cfRule>
    <cfRule type="expression" dxfId="35342" priority="39597">
      <formula>$T1182="FINALIZADO"</formula>
    </cfRule>
    <cfRule type="expression" dxfId="35341" priority="39596">
      <formula>$T1182="ENVIO OS N1"</formula>
    </cfRule>
    <cfRule type="expression" dxfId="35340" priority="39595">
      <formula>$T1182="ENVIO OS N2"</formula>
    </cfRule>
    <cfRule type="expression" dxfId="35339" priority="39599">
      <formula>$T1182="ENVIO OS"</formula>
    </cfRule>
    <cfRule type="expression" dxfId="35338" priority="39594">
      <formula>$T1182="REINGRESO FINALIZADO"</formula>
    </cfRule>
  </conditionalFormatting>
  <conditionalFormatting sqref="H1634:H1635">
    <cfRule type="expression" dxfId="35337" priority="13244">
      <formula>$T1634="REINGRESO FINALIZADO"</formula>
    </cfRule>
    <cfRule type="expression" dxfId="35336" priority="13245">
      <formula>$T1634="ENVIO OS N2"</formula>
    </cfRule>
    <cfRule type="expression" dxfId="35335" priority="13249">
      <formula>$T1634="ENVIO OS"</formula>
    </cfRule>
    <cfRule type="expression" dxfId="35334" priority="13247">
      <formula>$T1634="FINALIZADO"</formula>
    </cfRule>
    <cfRule type="expression" dxfId="35333" priority="13246">
      <formula>$T1634="ENVIO OS N1"</formula>
    </cfRule>
    <cfRule type="expression" dxfId="35332" priority="13248">
      <formula>$T1634=""</formula>
    </cfRule>
  </conditionalFormatting>
  <conditionalFormatting sqref="H1356:I1356">
    <cfRule type="expression" dxfId="35331" priority="30991">
      <formula>$T1356="ENVIO OS N2"</formula>
    </cfRule>
    <cfRule type="expression" dxfId="35330" priority="30992">
      <formula>$T1356="ENVIO OS N1"</formula>
    </cfRule>
    <cfRule type="expression" dxfId="35329" priority="30990">
      <formula>$T1356="REINGRESO FINALIZADO"</formula>
    </cfRule>
  </conditionalFormatting>
  <conditionalFormatting sqref="H1356:K1356">
    <cfRule type="expression" dxfId="35328" priority="30994">
      <formula>$T1356=""</formula>
    </cfRule>
    <cfRule type="expression" dxfId="35327" priority="30993">
      <formula>$T1356="FINALIZADO"</formula>
    </cfRule>
    <cfRule type="expression" dxfId="35326" priority="30995">
      <formula>$T1356="ENVIO OS"</formula>
    </cfRule>
  </conditionalFormatting>
  <conditionalFormatting sqref="I535">
    <cfRule type="expression" dxfId="35325" priority="60742">
      <formula>$T535="ENVIO OS"</formula>
    </cfRule>
    <cfRule type="expression" dxfId="35324" priority="60740">
      <formula>$T535="FINALIZADO"</formula>
    </cfRule>
    <cfRule type="expression" dxfId="35323" priority="60741">
      <formula>$T535=""</formula>
    </cfRule>
  </conditionalFormatting>
  <conditionalFormatting sqref="I543">
    <cfRule type="expression" dxfId="35322" priority="60569">
      <formula>$T543="FINALIZADO"</formula>
    </cfRule>
    <cfRule type="expression" dxfId="35321" priority="60568">
      <formula>$T543="ENVIO OS N1"</formula>
    </cfRule>
    <cfRule type="expression" dxfId="35320" priority="60567">
      <formula>$T543="ENVIO OS N2"</formula>
    </cfRule>
    <cfRule type="expression" dxfId="35319" priority="60566">
      <formula>$T543="REINGRESO FINALIZADO"</formula>
    </cfRule>
    <cfRule type="expression" dxfId="35318" priority="60571">
      <formula>$T543="ENVIO OS"</formula>
    </cfRule>
    <cfRule type="expression" dxfId="35317" priority="60570">
      <formula>$T543=""</formula>
    </cfRule>
  </conditionalFormatting>
  <conditionalFormatting sqref="I555">
    <cfRule type="expression" dxfId="35316" priority="60545">
      <formula>$T555="FINALIZADO"</formula>
    </cfRule>
    <cfRule type="expression" dxfId="35315" priority="60547">
      <formula>$T555="ENVIO OS"</formula>
    </cfRule>
    <cfRule type="expression" dxfId="35314" priority="60546">
      <formula>$T555=""</formula>
    </cfRule>
    <cfRule type="expression" dxfId="35313" priority="60544">
      <formula>$T555="ENVIO OS N1"</formula>
    </cfRule>
    <cfRule type="expression" dxfId="35312" priority="60542">
      <formula>$T555="REINGRESO FINALIZADO"</formula>
    </cfRule>
    <cfRule type="expression" dxfId="35311" priority="60543">
      <formula>$T555="ENVIO OS N2"</formula>
    </cfRule>
  </conditionalFormatting>
  <conditionalFormatting sqref="I556">
    <cfRule type="expression" dxfId="35310" priority="60536">
      <formula>$T556="REINGRESO FINALIZADO"</formula>
    </cfRule>
    <cfRule type="expression" dxfId="35309" priority="60539">
      <formula>$T556="FINALIZADO"</formula>
    </cfRule>
    <cfRule type="expression" dxfId="35308" priority="60537">
      <formula>$T556="ENVIO OS N2"</formula>
    </cfRule>
    <cfRule type="expression" dxfId="35307" priority="60538">
      <formula>$T556="ENVIO OS N1"</formula>
    </cfRule>
    <cfRule type="expression" dxfId="35306" priority="60540">
      <formula>$T556=""</formula>
    </cfRule>
    <cfRule type="expression" dxfId="35305" priority="60541">
      <formula>$T556="ENVIO OS"</formula>
    </cfRule>
  </conditionalFormatting>
  <conditionalFormatting sqref="I559">
    <cfRule type="expression" dxfId="35304" priority="60534">
      <formula>$T559=""</formula>
    </cfRule>
    <cfRule type="expression" dxfId="35303" priority="60533">
      <formula>$T559="FINALIZADO"</formula>
    </cfRule>
    <cfRule type="expression" dxfId="35302" priority="60535">
      <formula>$T559="ENVIO OS"</formula>
    </cfRule>
  </conditionalFormatting>
  <conditionalFormatting sqref="I572">
    <cfRule type="expression" dxfId="35301" priority="60466">
      <formula>$T572="PEDIDO COMERCIAL"</formula>
    </cfRule>
    <cfRule type="expression" dxfId="35300" priority="60467">
      <formula>$T572="REINGRESO FINALIZADO"</formula>
    </cfRule>
    <cfRule type="expression" dxfId="35299" priority="60468">
      <formula>$T572="ENVIO OS N2"</formula>
    </cfRule>
    <cfRule type="expression" dxfId="35298" priority="60469">
      <formula>$T572="ENVIO OS N1"</formula>
    </cfRule>
    <cfRule type="expression" dxfId="35297" priority="60471">
      <formula>$T572=""</formula>
    </cfRule>
    <cfRule type="expression" dxfId="35296" priority="60472">
      <formula>$T572="ENVIO OS"</formula>
    </cfRule>
    <cfRule type="expression" dxfId="35295" priority="60470">
      <formula>$T572="FINALIZADO"</formula>
    </cfRule>
  </conditionalFormatting>
  <conditionalFormatting sqref="I596">
    <cfRule type="expression" dxfId="35294" priority="60426">
      <formula>$T596=""</formula>
    </cfRule>
    <cfRule type="expression" dxfId="35293" priority="60427">
      <formula>$T596="ENVIO OS"</formula>
    </cfRule>
  </conditionalFormatting>
  <conditionalFormatting sqref="I597">
    <cfRule type="expression" dxfId="35292" priority="60433">
      <formula>$T597="ENVIO OS"</formula>
    </cfRule>
    <cfRule type="expression" dxfId="35291" priority="60432">
      <formula>$T597=""</formula>
    </cfRule>
  </conditionalFormatting>
  <conditionalFormatting sqref="I598">
    <cfRule type="expression" dxfId="35290" priority="60248">
      <formula>$T598="FINALIZADO"</formula>
    </cfRule>
    <cfRule type="expression" dxfId="35289" priority="60250">
      <formula>$T598="ENVIO OS"</formula>
    </cfRule>
    <cfRule type="expression" dxfId="35288" priority="60249">
      <formula>$T598=""</formula>
    </cfRule>
  </conditionalFormatting>
  <conditionalFormatting sqref="I628">
    <cfRule type="expression" dxfId="35287" priority="60173">
      <formula>$T628="REINGRESO FINALIZADO"</formula>
    </cfRule>
    <cfRule type="expression" dxfId="35286" priority="60174">
      <formula>$T628="ENVIO OS N2"</formula>
    </cfRule>
    <cfRule type="expression" dxfId="35285" priority="60176">
      <formula>$T628="FINALIZADO"</formula>
    </cfRule>
    <cfRule type="expression" dxfId="35284" priority="60175">
      <formula>$T628="ENVIO OS N1"</formula>
    </cfRule>
    <cfRule type="expression" dxfId="35283" priority="60177">
      <formula>$T628=""</formula>
    </cfRule>
    <cfRule type="expression" dxfId="35282" priority="60178">
      <formula>$T628="ENVIO OS"</formula>
    </cfRule>
  </conditionalFormatting>
  <conditionalFormatting sqref="I790">
    <cfRule type="expression" dxfId="35281" priority="57157">
      <formula>$T790="REINGRESO FINALIZADO"</formula>
    </cfRule>
    <cfRule type="expression" dxfId="35280" priority="57158">
      <formula>$T790="ENVIO OS N2"</formula>
    </cfRule>
    <cfRule type="expression" dxfId="35279" priority="57159">
      <formula>$T790="ENVIO OS N1"</formula>
    </cfRule>
  </conditionalFormatting>
  <conditionalFormatting sqref="I908">
    <cfRule type="expression" dxfId="35278" priority="53505">
      <formula>$T908="ENVIO OS N1"</formula>
    </cfRule>
    <cfRule type="expression" dxfId="35277" priority="53507">
      <formula>$T908=""</formula>
    </cfRule>
    <cfRule type="expression" dxfId="35276" priority="53508">
      <formula>$T908="ENVIO OS"</formula>
    </cfRule>
    <cfRule type="expression" dxfId="35275" priority="53510">
      <formula>$T908=""</formula>
    </cfRule>
    <cfRule type="expression" dxfId="35274" priority="53511">
      <formula>$T908="ENVIO OS"</formula>
    </cfRule>
    <cfRule type="expression" dxfId="35273" priority="53506">
      <formula>$T908="FINALIZADO"</formula>
    </cfRule>
    <cfRule type="expression" dxfId="35272" priority="53503">
      <formula>$T908="REINGRESO FINALIZADO"</formula>
    </cfRule>
    <cfRule type="expression" dxfId="35271" priority="53504">
      <formula>$T908="ENVIO OS N2"</formula>
    </cfRule>
  </conditionalFormatting>
  <conditionalFormatting sqref="I908:I909">
    <cfRule type="expression" dxfId="35270" priority="53509">
      <formula>$T908="FINALIZADO"</formula>
    </cfRule>
  </conditionalFormatting>
  <conditionalFormatting sqref="I909">
    <cfRule type="expression" dxfId="35269" priority="54326">
      <formula>$T909="ENVIO OS"</formula>
    </cfRule>
    <cfRule type="expression" dxfId="35268" priority="54325">
      <formula>$T909=""</formula>
    </cfRule>
  </conditionalFormatting>
  <conditionalFormatting sqref="I983">
    <cfRule type="expression" dxfId="35267" priority="44529">
      <formula>$T983="REINGRESO FINALIZADO"</formula>
    </cfRule>
    <cfRule type="expression" dxfId="35266" priority="44528">
      <formula>$T983="ENVIO OS"</formula>
    </cfRule>
    <cfRule type="expression" dxfId="35265" priority="44527">
      <formula>$T983=""</formula>
    </cfRule>
    <cfRule type="expression" dxfId="35264" priority="44524">
      <formula>$T983="ENVIO OS N2"</formula>
    </cfRule>
    <cfRule type="expression" dxfId="35263" priority="44523">
      <formula>$T983="REINGRESO FINALIZADO"</formula>
    </cfRule>
    <cfRule type="expression" dxfId="35262" priority="44533">
      <formula>$T983=""</formula>
    </cfRule>
    <cfRule type="expression" dxfId="35261" priority="44532">
      <formula>$T983="FINALIZADO"</formula>
    </cfRule>
    <cfRule type="expression" dxfId="35260" priority="44530">
      <formula>$T983="ENVIO OS N2"</formula>
    </cfRule>
    <cfRule type="expression" dxfId="35259" priority="44531">
      <formula>$T983="ENVIO OS N1"</formula>
    </cfRule>
    <cfRule type="expression" dxfId="35258" priority="44526">
      <formula>$T983="FINALIZADO"</formula>
    </cfRule>
    <cfRule type="expression" dxfId="35257" priority="44525">
      <formula>$T983="ENVIO OS N1"</formula>
    </cfRule>
    <cfRule type="expression" dxfId="35256" priority="44534">
      <formula>$T983="ENVIO OS"</formula>
    </cfRule>
  </conditionalFormatting>
  <conditionalFormatting sqref="I1014:I1033">
    <cfRule type="expression" dxfId="35255" priority="49304">
      <formula>$T1014="REINGRESO FINALIZADO"</formula>
    </cfRule>
    <cfRule type="expression" dxfId="35254" priority="49312">
      <formula>$T1014="ENVIO OS"</formula>
    </cfRule>
    <cfRule type="expression" dxfId="35253" priority="49306">
      <formula>$T1014="ENVIO OS N1"</formula>
    </cfRule>
    <cfRule type="expression" dxfId="35252" priority="49311">
      <formula>$T1014=""</formula>
    </cfRule>
    <cfRule type="expression" dxfId="35251" priority="49310">
      <formula>$T1014="FINALIZADO"</formula>
    </cfRule>
    <cfRule type="expression" dxfId="35250" priority="49305">
      <formula>$T1014="ENVIO OS N2"</formula>
    </cfRule>
    <cfRule type="expression" dxfId="35249" priority="49309">
      <formula>$T1014="ENVIO OS"</formula>
    </cfRule>
    <cfRule type="expression" dxfId="35248" priority="49308">
      <formula>$T1014=""</formula>
    </cfRule>
    <cfRule type="expression" dxfId="35247" priority="49307">
      <formula>$T1014="FINALIZADO"</formula>
    </cfRule>
  </conditionalFormatting>
  <conditionalFormatting sqref="I1036">
    <cfRule type="expression" dxfId="35246" priority="49155">
      <formula>$T1036="ENVIO OS N1"</formula>
    </cfRule>
    <cfRule type="expression" dxfId="35245" priority="49153">
      <formula>$T1036="REINGRESO FINALIZADO"</formula>
    </cfRule>
    <cfRule type="expression" dxfId="35244" priority="49154">
      <formula>$T1036="ENVIO OS N2"</formula>
    </cfRule>
  </conditionalFormatting>
  <conditionalFormatting sqref="I1064">
    <cfRule type="expression" dxfId="35243" priority="47635">
      <formula>$T1064=""</formula>
    </cfRule>
    <cfRule type="expression" dxfId="35242" priority="47634">
      <formula>$T1064="FINALIZADO"</formula>
    </cfRule>
    <cfRule type="expression" dxfId="35241" priority="47633">
      <formula>$T1064="ENVIO OS N1"</formula>
    </cfRule>
    <cfRule type="expression" dxfId="35240" priority="47638">
      <formula>$T1064=""</formula>
    </cfRule>
    <cfRule type="expression" dxfId="35239" priority="47631">
      <formula>$T1064="REINGRESO FINALIZADO"</formula>
    </cfRule>
    <cfRule type="expression" dxfId="35238" priority="47639">
      <formula>$T1064="ENVIO OS"</formula>
    </cfRule>
    <cfRule type="expression" dxfId="35237" priority="47632">
      <formula>$T1064="ENVIO OS N2"</formula>
    </cfRule>
    <cfRule type="expression" dxfId="35236" priority="47637">
      <formula>$T1064="FINALIZADO"</formula>
    </cfRule>
    <cfRule type="expression" dxfId="35235" priority="47636">
      <formula>$T1064="ENVIO OS"</formula>
    </cfRule>
  </conditionalFormatting>
  <conditionalFormatting sqref="I1075">
    <cfRule type="expression" dxfId="35234" priority="45526">
      <formula>$T1075="REINGRESO FINALIZADO"</formula>
    </cfRule>
    <cfRule type="expression" dxfId="35233" priority="45530">
      <formula>$T1075=""</formula>
    </cfRule>
    <cfRule type="expression" dxfId="35232" priority="45531">
      <formula>$T1075="ENVIO OS"</formula>
    </cfRule>
    <cfRule type="expression" dxfId="35231" priority="45529">
      <formula>$T1075="FINALIZADO"</formula>
    </cfRule>
    <cfRule type="expression" dxfId="35230" priority="45527">
      <formula>$T1075="ENVIO OS N2"</formula>
    </cfRule>
    <cfRule type="expression" dxfId="35229" priority="45528">
      <formula>$T1075="ENVIO OS N1"</formula>
    </cfRule>
  </conditionalFormatting>
  <conditionalFormatting sqref="I1089">
    <cfRule type="expression" dxfId="35228" priority="45309">
      <formula>$T1089="ENVIO OS"</formula>
    </cfRule>
    <cfRule type="expression" dxfId="35227" priority="45307">
      <formula>$T1089="FINALIZADO"</formula>
    </cfRule>
    <cfRule type="expression" dxfId="35226" priority="45302">
      <formula>$T1089="ENVIO OS N2"</formula>
    </cfRule>
    <cfRule type="expression" dxfId="35225" priority="45308">
      <formula>$T1089=""</formula>
    </cfRule>
    <cfRule type="expression" dxfId="35224" priority="45303">
      <formula>$T1089="ENVIO OS N1"</formula>
    </cfRule>
    <cfRule type="expression" dxfId="35223" priority="45301">
      <formula>$T1089="REINGRESO FINALIZADO"</formula>
    </cfRule>
    <cfRule type="expression" dxfId="35222" priority="45306">
      <formula>$T1089="ENVIO OS"</formula>
    </cfRule>
    <cfRule type="expression" dxfId="35221" priority="45305">
      <formula>$T1089=""</formula>
    </cfRule>
    <cfRule type="expression" dxfId="35220" priority="45304">
      <formula>$T1089="FINALIZADO"</formula>
    </cfRule>
  </conditionalFormatting>
  <conditionalFormatting sqref="I1104">
    <cfRule type="expression" dxfId="35219" priority="45896">
      <formula>$T1104="ENVIO OS N1"</formula>
    </cfRule>
    <cfRule type="expression" dxfId="35218" priority="45901">
      <formula>$T1104=""</formula>
    </cfRule>
    <cfRule type="expression" dxfId="35217" priority="45900">
      <formula>$T1104="FINALIZADO"</formula>
    </cfRule>
    <cfRule type="expression" dxfId="35216" priority="45899">
      <formula>$T1104="ENVIO OS"</formula>
    </cfRule>
    <cfRule type="expression" dxfId="35215" priority="45897">
      <formula>$T1104="FINALIZADO"</formula>
    </cfRule>
    <cfRule type="expression" dxfId="35214" priority="45902">
      <formula>$T1104="ENVIO OS"</formula>
    </cfRule>
    <cfRule type="expression" dxfId="35213" priority="45895">
      <formula>$T1104="ENVIO OS N2"</formula>
    </cfRule>
    <cfRule type="expression" dxfId="35212" priority="45894">
      <formula>$T1104="REINGRESO FINALIZADO"</formula>
    </cfRule>
    <cfRule type="expression" dxfId="35211" priority="45898">
      <formula>$T1104=""</formula>
    </cfRule>
  </conditionalFormatting>
  <conditionalFormatting sqref="I1106">
    <cfRule type="expression" dxfId="35210" priority="45668">
      <formula>$T1106="ENVIO OS"</formula>
    </cfRule>
    <cfRule type="expression" dxfId="35209" priority="45666">
      <formula>$T1106="FINALIZADO"</formula>
    </cfRule>
    <cfRule type="expression" dxfId="35208" priority="45667">
      <formula>$T1106=""</formula>
    </cfRule>
  </conditionalFormatting>
  <conditionalFormatting sqref="I1129">
    <cfRule type="expression" dxfId="35207" priority="44435">
      <formula>$T1129=""</formula>
    </cfRule>
    <cfRule type="expression" dxfId="35206" priority="44441">
      <formula>$T1129=""</formula>
    </cfRule>
    <cfRule type="expression" dxfId="35205" priority="44436">
      <formula>$T1129="ENVIO OS"</formula>
    </cfRule>
    <cfRule type="expression" dxfId="35204" priority="44432">
      <formula>$T1129="ENVIO OS N2"</formula>
    </cfRule>
    <cfRule type="expression" dxfId="35203" priority="44431">
      <formula>$T1129="REINGRESO FINALIZADO"</formula>
    </cfRule>
    <cfRule type="expression" dxfId="35202" priority="44434">
      <formula>$T1129="FINALIZADO"</formula>
    </cfRule>
    <cfRule type="expression" dxfId="35201" priority="44440">
      <formula>$T1129="FINALIZADO"</formula>
    </cfRule>
    <cfRule type="expression" dxfId="35200" priority="44439">
      <formula>$T1129="ENVIO OS N1"</formula>
    </cfRule>
    <cfRule type="expression" dxfId="35199" priority="44438">
      <formula>$T1129="ENVIO OS N2"</formula>
    </cfRule>
    <cfRule type="expression" dxfId="35198" priority="44433">
      <formula>$T1129="ENVIO OS N1"</formula>
    </cfRule>
    <cfRule type="expression" dxfId="35197" priority="44437">
      <formula>$T1129="REINGRESO FINALIZADO"</formula>
    </cfRule>
    <cfRule type="expression" dxfId="35196" priority="44442">
      <formula>$T1129="ENVIO OS"</formula>
    </cfRule>
  </conditionalFormatting>
  <conditionalFormatting sqref="I1182:I1184">
    <cfRule type="expression" dxfId="35195" priority="39732">
      <formula>$T1182="REINGRESO FINALIZADO"</formula>
    </cfRule>
    <cfRule type="expression" dxfId="35194" priority="39734">
      <formula>$T1182="ENVIO OS N1"</formula>
    </cfRule>
    <cfRule type="expression" dxfId="35193" priority="39733">
      <formula>$T1182="ENVIO OS N2"</formula>
    </cfRule>
  </conditionalFormatting>
  <conditionalFormatting sqref="I1185">
    <cfRule type="expression" dxfId="35192" priority="41532">
      <formula>$T1185="FINALIZADO"</formula>
    </cfRule>
    <cfRule type="expression" dxfId="35191" priority="41533">
      <formula>$T1185=""</formula>
    </cfRule>
    <cfRule type="expression" dxfId="35190" priority="41534">
      <formula>$T1185="ENVIO OS"</formula>
    </cfRule>
    <cfRule type="expression" dxfId="35189" priority="41531">
      <formula>$T1185="ENVIO OS N1"</formula>
    </cfRule>
    <cfRule type="expression" dxfId="35188" priority="41523">
      <formula>$T1185="REINGRESO FINALIZADO"</formula>
    </cfRule>
    <cfRule type="expression" dxfId="35187" priority="41524">
      <formula>$T1185="ENVIO OS N2"</formula>
    </cfRule>
    <cfRule type="expression" dxfId="35186" priority="41525">
      <formula>$T1185="ENVIO OS N1"</formula>
    </cfRule>
    <cfRule type="expression" dxfId="35185" priority="41526">
      <formula>$T1185="FINALIZADO"</formula>
    </cfRule>
    <cfRule type="expression" dxfId="35184" priority="41527">
      <formula>$T1185=""</formula>
    </cfRule>
    <cfRule type="expression" dxfId="35183" priority="41528">
      <formula>$T1185="ENVIO OS"</formula>
    </cfRule>
    <cfRule type="expression" dxfId="35182" priority="41529">
      <formula>$T1185="REINGRESO FINALIZADO"</formula>
    </cfRule>
    <cfRule type="expression" dxfId="35181" priority="41530">
      <formula>$T1185="ENVIO OS N2"</formula>
    </cfRule>
  </conditionalFormatting>
  <conditionalFormatting sqref="I1214">
    <cfRule type="expression" dxfId="35180" priority="40691">
      <formula>$T1214="FINALIZADO"</formula>
    </cfRule>
    <cfRule type="expression" dxfId="35179" priority="40693">
      <formula>$T1214="ENVIO OS"</formula>
    </cfRule>
    <cfRule type="expression" dxfId="35178" priority="40692">
      <formula>$T1214=""</formula>
    </cfRule>
  </conditionalFormatting>
  <conditionalFormatting sqref="I1237">
    <cfRule type="expression" dxfId="35177" priority="37949">
      <formula>$T1237="ENVIO OS"</formula>
    </cfRule>
    <cfRule type="expression" dxfId="35176" priority="37945">
      <formula>$T1237="ENVIO OS N2"</formula>
    </cfRule>
    <cfRule type="expression" dxfId="35175" priority="37944">
      <formula>$T1237="REINGRESO FINALIZADO"</formula>
    </cfRule>
    <cfRule type="expression" dxfId="35174" priority="37947">
      <formula>$T1237="FINALIZADO"</formula>
    </cfRule>
    <cfRule type="expression" dxfId="35173" priority="37948">
      <formula>$T1237=""</formula>
    </cfRule>
    <cfRule type="expression" dxfId="35172" priority="37951">
      <formula>$T1237=""</formula>
    </cfRule>
    <cfRule type="expression" dxfId="35171" priority="37952">
      <formula>$T1237="ENVIO OS"</formula>
    </cfRule>
    <cfRule type="expression" dxfId="35170" priority="37946">
      <formula>$T1237="ENVIO OS N1"</formula>
    </cfRule>
    <cfRule type="expression" dxfId="35169" priority="37950">
      <formula>$T1237="FINALIZADO"</formula>
    </cfRule>
  </conditionalFormatting>
  <conditionalFormatting sqref="I1240">
    <cfRule type="expression" dxfId="35168" priority="39513">
      <formula>$T1240="FINALIZADO"</formula>
    </cfRule>
    <cfRule type="expression" dxfId="35167" priority="39518">
      <formula>$T1240="ENVIO OS"</formula>
    </cfRule>
    <cfRule type="expression" dxfId="35166" priority="39512">
      <formula>$T1240="ENVIO OS N1"</formula>
    </cfRule>
    <cfRule type="expression" dxfId="35165" priority="39517">
      <formula>$T1240=""</formula>
    </cfRule>
    <cfRule type="expression" dxfId="35164" priority="39516">
      <formula>$T1240="FINALIZADO"</formula>
    </cfRule>
    <cfRule type="expression" dxfId="35163" priority="39515">
      <formula>$T1240="ENVIO OS"</formula>
    </cfRule>
    <cfRule type="expression" dxfId="35162" priority="39514">
      <formula>$T1240=""</formula>
    </cfRule>
    <cfRule type="expression" dxfId="35161" priority="39511">
      <formula>$T1240="ENVIO OS N2"</formula>
    </cfRule>
    <cfRule type="expression" dxfId="35160" priority="39510">
      <formula>$T1240="REINGRESO FINALIZADO"</formula>
    </cfRule>
  </conditionalFormatting>
  <conditionalFormatting sqref="I1241">
    <cfRule type="expression" dxfId="35159" priority="39433">
      <formula>$T1241="ENVIO OS"</formula>
    </cfRule>
    <cfRule type="expression" dxfId="35158" priority="39430">
      <formula>$T1241="ENVIO OS"</formula>
    </cfRule>
    <cfRule type="expression" dxfId="35157" priority="39429">
      <formula>$T1241=""</formula>
    </cfRule>
    <cfRule type="expression" dxfId="35156" priority="39428">
      <formula>$T1241="FINALIZADO"</formula>
    </cfRule>
    <cfRule type="expression" dxfId="35155" priority="39427">
      <formula>$T1241="ENVIO OS N1"</formula>
    </cfRule>
    <cfRule type="expression" dxfId="35154" priority="39426">
      <formula>$T1241="ENVIO OS N2"</formula>
    </cfRule>
    <cfRule type="expression" dxfId="35153" priority="39425">
      <formula>$T1241="REINGRESO FINALIZADO"</formula>
    </cfRule>
    <cfRule type="expression" dxfId="35152" priority="39432">
      <formula>$T1241=""</formula>
    </cfRule>
    <cfRule type="expression" dxfId="35151" priority="39431">
      <formula>$T1241="FINALIZADO"</formula>
    </cfRule>
  </conditionalFormatting>
  <conditionalFormatting sqref="I1267">
    <cfRule type="expression" dxfId="35150" priority="37577">
      <formula>$T1267="FINALIZADO"</formula>
    </cfRule>
    <cfRule type="expression" dxfId="35149" priority="37576">
      <formula>$T1267="ENVIO OS N1"</formula>
    </cfRule>
    <cfRule type="expression" dxfId="35148" priority="37575">
      <formula>$T1267="ENVIO OS N2"</formula>
    </cfRule>
    <cfRule type="expression" dxfId="35147" priority="37579">
      <formula>$T1267="ENVIO OS"</formula>
    </cfRule>
    <cfRule type="expression" dxfId="35146" priority="37574">
      <formula>$T1267="REINGRESO FINALIZADO"</formula>
    </cfRule>
    <cfRule type="expression" dxfId="35145" priority="37578">
      <formula>$T1267=""</formula>
    </cfRule>
  </conditionalFormatting>
  <conditionalFormatting sqref="I1332">
    <cfRule type="expression" dxfId="35144" priority="25283">
      <formula>$T1332="ENVIO OS"</formula>
    </cfRule>
    <cfRule type="expression" dxfId="35143" priority="25284">
      <formula>$T1332="FINALIZADO"</formula>
    </cfRule>
    <cfRule type="expression" dxfId="35142" priority="25285">
      <formula>$T1332=""</formula>
    </cfRule>
    <cfRule type="expression" dxfId="35141" priority="25286">
      <formula>$T1332="ENVIO OS"</formula>
    </cfRule>
    <cfRule type="expression" dxfId="35140" priority="25280">
      <formula>$T1332="ENVIO OS N1"</formula>
    </cfRule>
    <cfRule type="expression" dxfId="35139" priority="25278">
      <formula>$T1332="REINGRESO FINALIZADO"</formula>
    </cfRule>
    <cfRule type="expression" dxfId="35138" priority="25279">
      <formula>$T1332="ENVIO OS N2"</formula>
    </cfRule>
    <cfRule type="expression" dxfId="35137" priority="25281">
      <formula>$T1332="FINALIZADO"</formula>
    </cfRule>
    <cfRule type="expression" dxfId="35136" priority="25282">
      <formula>$T1332=""</formula>
    </cfRule>
  </conditionalFormatting>
  <conditionalFormatting sqref="I1339">
    <cfRule type="expression" dxfId="35135" priority="31410">
      <formula>$T1339="ENVIO OS N1"</formula>
    </cfRule>
    <cfRule type="expression" dxfId="35134" priority="31416">
      <formula>$T1339="ENVIO OS"</formula>
    </cfRule>
    <cfRule type="expression" dxfId="35133" priority="31411">
      <formula>$T1339="FINALIZADO"</formula>
    </cfRule>
    <cfRule type="expression" dxfId="35132" priority="31412">
      <formula>$T1339=""</formula>
    </cfRule>
    <cfRule type="expression" dxfId="35131" priority="31413">
      <formula>$T1339="ENVIO OS"</formula>
    </cfRule>
    <cfRule type="expression" dxfId="35130" priority="31414">
      <formula>$T1339="FINALIZADO"</formula>
    </cfRule>
    <cfRule type="expression" dxfId="35129" priority="31415">
      <formula>$T1339=""</formula>
    </cfRule>
    <cfRule type="expression" dxfId="35128" priority="31408">
      <formula>$T1339="REINGRESO FINALIZADO"</formula>
    </cfRule>
    <cfRule type="expression" dxfId="35127" priority="31409">
      <formula>$T1339="ENVIO OS N2"</formula>
    </cfRule>
  </conditionalFormatting>
  <conditionalFormatting sqref="I1341">
    <cfRule type="expression" dxfId="35126" priority="31085">
      <formula>$T1341="ENVIO OS"</formula>
    </cfRule>
    <cfRule type="expression" dxfId="35125" priority="31090">
      <formula>$T1341=""</formula>
    </cfRule>
    <cfRule type="expression" dxfId="35124" priority="31091">
      <formula>$T1341="ENVIO OS"</formula>
    </cfRule>
    <cfRule type="expression" dxfId="35123" priority="31083">
      <formula>$T1341="FINALIZADO"</formula>
    </cfRule>
    <cfRule type="expression" dxfId="35122" priority="31080">
      <formula>$T1341="REINGRESO FINALIZADO"</formula>
    </cfRule>
    <cfRule type="expression" dxfId="35121" priority="31081">
      <formula>$T1341="ENVIO OS N2"</formula>
    </cfRule>
    <cfRule type="expression" dxfId="35120" priority="31084">
      <formula>$T1341=""</formula>
    </cfRule>
    <cfRule type="expression" dxfId="35119" priority="31089">
      <formula>$T1341="FINALIZADO"</formula>
    </cfRule>
    <cfRule type="expression" dxfId="35118" priority="31082">
      <formula>$T1341="ENVIO OS N1"</formula>
    </cfRule>
    <cfRule type="expression" dxfId="35117" priority="31088">
      <formula>$T1341="ENVIO OS N1"</formula>
    </cfRule>
    <cfRule type="expression" dxfId="35116" priority="31087">
      <formula>$T1341="ENVIO OS N2"</formula>
    </cfRule>
    <cfRule type="expression" dxfId="35115" priority="31086">
      <formula>$T1341="REINGRESO FINALIZADO"</formula>
    </cfRule>
  </conditionalFormatting>
  <conditionalFormatting sqref="I1412">
    <cfRule type="expression" dxfId="35114" priority="10493">
      <formula>$T1412="ENVIO OS N1"</formula>
    </cfRule>
    <cfRule type="expression" dxfId="35113" priority="10492">
      <formula>$T1412="ENVIO OS N2"</formula>
    </cfRule>
    <cfRule type="expression" dxfId="35112" priority="10491">
      <formula>$T1412="REINGRESO FINALIZADO"</formula>
    </cfRule>
  </conditionalFormatting>
  <conditionalFormatting sqref="I1458">
    <cfRule type="expression" dxfId="35111" priority="21577">
      <formula>$T1458="ENVIO OS N2"</formula>
    </cfRule>
    <cfRule type="expression" dxfId="35110" priority="21576">
      <formula>$T1458="REINGRESO FINALIZADO"</formula>
    </cfRule>
    <cfRule type="expression" dxfId="35109" priority="21578">
      <formula>$T1458="ENVIO OS N1"</formula>
    </cfRule>
  </conditionalFormatting>
  <conditionalFormatting sqref="I1519">
    <cfRule type="expression" dxfId="35108" priority="18630">
      <formula>$T1519="ENVIO OS"</formula>
    </cfRule>
    <cfRule type="expression" dxfId="35107" priority="18628">
      <formula>$T1519="FINALIZADO"</formula>
    </cfRule>
    <cfRule type="expression" dxfId="35106" priority="18627">
      <formula>$T1519="ENVIO OS"</formula>
    </cfRule>
    <cfRule type="expression" dxfId="35105" priority="18625">
      <formula>$T1519="FINALIZADO"</formula>
    </cfRule>
    <cfRule type="expression" dxfId="35104" priority="18624">
      <formula>$T1519="ENVIO OS N1"</formula>
    </cfRule>
    <cfRule type="expression" dxfId="35103" priority="18623">
      <formula>$T1519="ENVIO OS N2"</formula>
    </cfRule>
    <cfRule type="expression" dxfId="35102" priority="18622">
      <formula>$T1519="REINGRESO FINALIZADO"</formula>
    </cfRule>
    <cfRule type="expression" dxfId="35101" priority="18629">
      <formula>$T1519=""</formula>
    </cfRule>
    <cfRule type="expression" dxfId="35100" priority="18626">
      <formula>$T1519=""</formula>
    </cfRule>
  </conditionalFormatting>
  <conditionalFormatting sqref="I1535">
    <cfRule type="expression" dxfId="35099" priority="17816">
      <formula>$T1535="ENVIO OS N1"</formula>
    </cfRule>
    <cfRule type="expression" dxfId="35098" priority="17815">
      <formula>$T1535="ENVIO OS N2"</formula>
    </cfRule>
    <cfRule type="expression" dxfId="35097" priority="17817">
      <formula>$T1535="FINALIZADO"</formula>
    </cfRule>
    <cfRule type="expression" dxfId="35096" priority="17818">
      <formula>$T1535=""</formula>
    </cfRule>
    <cfRule type="expression" dxfId="35095" priority="17814">
      <formula>$T1535="REINGRESO FINALIZADO"</formula>
    </cfRule>
    <cfRule type="expression" dxfId="35094" priority="17819">
      <formula>$T1535="ENVIO OS"</formula>
    </cfRule>
    <cfRule type="expression" dxfId="35093" priority="17820">
      <formula>$T1535="FINALIZADO"</formula>
    </cfRule>
    <cfRule type="expression" dxfId="35092" priority="17821">
      <formula>$T1535=""</formula>
    </cfRule>
    <cfRule type="expression" dxfId="35091" priority="17822">
      <formula>$T1535="ENVIO OS"</formula>
    </cfRule>
  </conditionalFormatting>
  <conditionalFormatting sqref="I1551">
    <cfRule type="expression" dxfId="35090" priority="13183">
      <formula>$T1551="ENVIO OS"</formula>
    </cfRule>
    <cfRule type="expression" dxfId="35089" priority="13181">
      <formula>$T1551="FINALIZADO"</formula>
    </cfRule>
    <cfRule type="expression" dxfId="35088" priority="13182">
      <formula>$T1551=""</formula>
    </cfRule>
    <cfRule type="expression" dxfId="35087" priority="13178">
      <formula>$T1551="REINGRESO FINALIZADO"</formula>
    </cfRule>
    <cfRule type="expression" dxfId="35086" priority="13179">
      <formula>$T1551="ENVIO OS N2"</formula>
    </cfRule>
    <cfRule type="expression" dxfId="35085" priority="13180">
      <formula>$T1551="ENVIO OS N1"</formula>
    </cfRule>
  </conditionalFormatting>
  <conditionalFormatting sqref="I2440">
    <cfRule type="expression" dxfId="35084" priority="597">
      <formula>$T2440=""</formula>
    </cfRule>
    <cfRule type="expression" dxfId="35083" priority="598">
      <formula>$T2440="ENVIO OS"</formula>
    </cfRule>
    <cfRule type="expression" dxfId="35082" priority="595">
      <formula>$T2440="ENVIO OS N1"</formula>
    </cfRule>
    <cfRule type="expression" dxfId="35081" priority="593">
      <formula>$T2440="REINGRESO FINALIZADO"</formula>
    </cfRule>
    <cfRule type="expression" dxfId="35080" priority="594">
      <formula>$T2440="ENVIO OS N2"</formula>
    </cfRule>
    <cfRule type="expression" dxfId="35079" priority="596">
      <formula>$T2440="FINALIZADO"</formula>
    </cfRule>
  </conditionalFormatting>
  <conditionalFormatting sqref="I1036:K1036">
    <cfRule type="expression" dxfId="35078" priority="49157">
      <formula>$T1036=""</formula>
    </cfRule>
    <cfRule type="expression" dxfId="35077" priority="49156">
      <formula>$T1036="FINALIZADO"</formula>
    </cfRule>
    <cfRule type="expression" dxfId="35076" priority="49158">
      <formula>$T1036="ENVIO OS"</formula>
    </cfRule>
  </conditionalFormatting>
  <conditionalFormatting sqref="I1182:K1184">
    <cfRule type="expression" dxfId="35075" priority="39737">
      <formula>$T1182="ENVIO OS"</formula>
    </cfRule>
    <cfRule type="expression" dxfId="35074" priority="39736">
      <formula>$T1182=""</formula>
    </cfRule>
    <cfRule type="expression" dxfId="35073" priority="39735">
      <formula>$T1182="FINALIZADO"</formula>
    </cfRule>
  </conditionalFormatting>
  <conditionalFormatting sqref="I1458:K1458">
    <cfRule type="expression" dxfId="35072" priority="21579">
      <formula>$T1458="FINALIZADO"</formula>
    </cfRule>
    <cfRule type="expression" dxfId="35071" priority="21580">
      <formula>$T1458=""</formula>
    </cfRule>
    <cfRule type="expression" dxfId="35070" priority="21581">
      <formula>$T1458="ENVIO OS"</formula>
    </cfRule>
  </conditionalFormatting>
  <conditionalFormatting sqref="I790:L790">
    <cfRule type="expression" dxfId="35069" priority="57162">
      <formula>$T790="ENVIO OS"</formula>
    </cfRule>
    <cfRule type="expression" dxfId="35068" priority="57161">
      <formula>$T790=""</formula>
    </cfRule>
    <cfRule type="expression" dxfId="35067" priority="57160">
      <formula>$T790="FINALIZADO"</formula>
    </cfRule>
  </conditionalFormatting>
  <conditionalFormatting sqref="I1412:L1412">
    <cfRule type="expression" dxfId="35066" priority="10495">
      <formula>$T1412=""</formula>
    </cfRule>
    <cfRule type="expression" dxfId="35065" priority="10496">
      <formula>$T1412="ENVIO OS"</formula>
    </cfRule>
    <cfRule type="expression" dxfId="35064" priority="10494">
      <formula>$T1412="FINALIZADO"</formula>
    </cfRule>
  </conditionalFormatting>
  <conditionalFormatting sqref="J2:J419">
    <cfRule type="expression" dxfId="35063" priority="55111">
      <formula>$T2="ENVIO OS N1"</formula>
    </cfRule>
    <cfRule type="expression" dxfId="35062" priority="55110">
      <formula>$T2="ENVIO OS N2"</formula>
    </cfRule>
    <cfRule type="expression" dxfId="35061" priority="55109">
      <formula>$T2="REINGRESO FINALIZADO"</formula>
    </cfRule>
    <cfRule type="expression" dxfId="35060" priority="55108">
      <formula>$T2="PEDIDO COMERCIAL"</formula>
    </cfRule>
  </conditionalFormatting>
  <conditionalFormatting sqref="J279">
    <cfRule type="expression" dxfId="35059" priority="57328">
      <formula>$T279="ENVIO OS N1"</formula>
    </cfRule>
    <cfRule type="expression" dxfId="35058" priority="57326">
      <formula>$T279="REINGRESO FINALIZADO"</formula>
    </cfRule>
    <cfRule type="expression" dxfId="35057" priority="57327">
      <formula>$T279="ENVIO OS N2"</formula>
    </cfRule>
    <cfRule type="expression" dxfId="35056" priority="57325">
      <formula>$T279="PEDIDO COMERCIAL"</formula>
    </cfRule>
  </conditionalFormatting>
  <conditionalFormatting sqref="J420">
    <cfRule type="expression" dxfId="35055" priority="54511">
      <formula>$T420="ENVIO OS N1"</formula>
    </cfRule>
    <cfRule type="expression" dxfId="35054" priority="54510">
      <formula>$T420="ENVIO OS N2"</formula>
    </cfRule>
    <cfRule type="expression" dxfId="35053" priority="54508">
      <formula>$T420="PEDIDO COMERCIAL"</formula>
    </cfRule>
    <cfRule type="expression" dxfId="35052" priority="54509">
      <formula>$T420="REINGRESO FINALIZADO"</formula>
    </cfRule>
  </conditionalFormatting>
  <conditionalFormatting sqref="J466">
    <cfRule type="expression" dxfId="35051" priority="55603">
      <formula>$T466="ENVIO OS N1"</formula>
    </cfRule>
    <cfRule type="expression" dxfId="35050" priority="55600">
      <formula>$T466="PEDIDO COMERCIAL"</formula>
    </cfRule>
    <cfRule type="expression" dxfId="35049" priority="55602">
      <formula>$T466="ENVIO OS N2"</formula>
    </cfRule>
    <cfRule type="expression" dxfId="35048" priority="55601">
      <formula>$T466="REINGRESO FINALIZADO"</formula>
    </cfRule>
  </conditionalFormatting>
  <conditionalFormatting sqref="J470">
    <cfRule type="expression" dxfId="35047" priority="55634">
      <formula>$T470="ENVIO OS N1"</formula>
    </cfRule>
    <cfRule type="expression" dxfId="35046" priority="55633">
      <formula>$T470="ENVIO OS N2"</formula>
    </cfRule>
    <cfRule type="expression" dxfId="35045" priority="55632">
      <formula>$T470="REINGRESO FINALIZADO"</formula>
    </cfRule>
    <cfRule type="expression" dxfId="35044" priority="55631">
      <formula>$T470="PEDIDO COMERCIAL"</formula>
    </cfRule>
  </conditionalFormatting>
  <conditionalFormatting sqref="J471">
    <cfRule type="expression" dxfId="35043" priority="55662">
      <formula>$T471="PEDIDO COMERCIAL"</formula>
    </cfRule>
    <cfRule type="expression" dxfId="35042" priority="55663">
      <formula>$T471="REINGRESO FINALIZADO"</formula>
    </cfRule>
    <cfRule type="expression" dxfId="35041" priority="55665">
      <formula>$T471="ENVIO OS N1"</formula>
    </cfRule>
    <cfRule type="expression" dxfId="35040" priority="55664">
      <formula>$T471="ENVIO OS N2"</formula>
    </cfRule>
  </conditionalFormatting>
  <conditionalFormatting sqref="J498">
    <cfRule type="expression" dxfId="35039" priority="60698">
      <formula>$T498="REINGRESO FINALIZADO"</formula>
    </cfRule>
    <cfRule type="expression" dxfId="35038" priority="60700">
      <formula>$T498="ENVIO OS N1"</formula>
    </cfRule>
    <cfRule type="expression" dxfId="35037" priority="60703">
      <formula>$T498="ENVIO OS"</formula>
    </cfRule>
    <cfRule type="expression" dxfId="35036" priority="60702">
      <formula>$T498=""</formula>
    </cfRule>
    <cfRule type="expression" dxfId="35035" priority="60701">
      <formula>$T498="FINALIZADO"</formula>
    </cfRule>
    <cfRule type="expression" dxfId="35034" priority="60699">
      <formula>$T498="ENVIO OS N2"</formula>
    </cfRule>
  </conditionalFormatting>
  <conditionalFormatting sqref="J558">
    <cfRule type="expression" dxfId="35033" priority="57351">
      <formula>$T558="REINGRESO FINALIZADO"</formula>
    </cfRule>
    <cfRule type="expression" dxfId="35032" priority="57352">
      <formula>$T558="ENVIO OS N2"</formula>
    </cfRule>
    <cfRule type="expression" dxfId="35031" priority="57350">
      <formula>$T558="PEDIDO COMERCIAL"</formula>
    </cfRule>
    <cfRule type="expression" dxfId="35030" priority="57353">
      <formula>$T558="ENVIO OS N1"</formula>
    </cfRule>
  </conditionalFormatting>
  <conditionalFormatting sqref="J570">
    <cfRule type="expression" dxfId="35029" priority="11201">
      <formula>$T570="ENVIO OS N1"</formula>
    </cfRule>
    <cfRule type="expression" dxfId="35028" priority="11198">
      <formula>$T570="PEDIDO COMERCIAL"</formula>
    </cfRule>
    <cfRule type="expression" dxfId="35027" priority="11199">
      <formula>$T570="REINGRESO FINALIZADO"</formula>
    </cfRule>
    <cfRule type="expression" dxfId="35026" priority="11200">
      <formula>$T570="ENVIO OS N2"</formula>
    </cfRule>
  </conditionalFormatting>
  <conditionalFormatting sqref="J599">
    <cfRule type="expression" dxfId="35025" priority="57092">
      <formula>$T599="REINGRESO FINALIZADO"</formula>
    </cfRule>
    <cfRule type="expression" dxfId="35024" priority="57093">
      <formula>$T599="ENVIO OS N2"</formula>
    </cfRule>
    <cfRule type="expression" dxfId="35023" priority="57094">
      <formula>$T599="ENVIO OS N1"</formula>
    </cfRule>
    <cfRule type="expression" dxfId="35022" priority="57100">
      <formula>$T599="ENVIO OS"</formula>
    </cfRule>
    <cfRule type="expression" dxfId="35021" priority="57098">
      <formula>$T599="FINALIZADO"</formula>
    </cfRule>
    <cfRule type="expression" dxfId="35020" priority="57099">
      <formula>$T599=""</formula>
    </cfRule>
    <cfRule type="expression" dxfId="35019" priority="57091">
      <formula>$T599="PEDIDO COMERCIAL"</formula>
    </cfRule>
  </conditionalFormatting>
  <conditionalFormatting sqref="J603">
    <cfRule type="expression" dxfId="35018" priority="57060">
      <formula>$T603="PEDIDO COMERCIAL"</formula>
    </cfRule>
    <cfRule type="expression" dxfId="35017" priority="57062">
      <formula>$T603="ENVIO OS N2"</formula>
    </cfRule>
    <cfRule type="expression" dxfId="35016" priority="57063">
      <formula>$T603="ENVIO OS N1"</formula>
    </cfRule>
    <cfRule type="expression" dxfId="35015" priority="57067">
      <formula>$T603="FINALIZADO"</formula>
    </cfRule>
    <cfRule type="expression" dxfId="35014" priority="57068">
      <formula>$T603=""</formula>
    </cfRule>
    <cfRule type="expression" dxfId="35013" priority="57069">
      <formula>$T603="ENVIO OS"</formula>
    </cfRule>
    <cfRule type="expression" dxfId="35012" priority="57061">
      <formula>$T603="REINGRESO FINALIZADO"</formula>
    </cfRule>
  </conditionalFormatting>
  <conditionalFormatting sqref="J640">
    <cfRule type="expression" dxfId="35011" priority="60099">
      <formula>$T640="ENVIO OS"</formula>
    </cfRule>
    <cfRule type="expression" dxfId="35010" priority="60093">
      <formula>$T640="PEDIDO COMERCIAL"</formula>
    </cfRule>
    <cfRule type="expression" dxfId="35009" priority="60094">
      <formula>$T640="REINGRESO FINALIZADO"</formula>
    </cfRule>
    <cfRule type="expression" dxfId="35008" priority="60095">
      <formula>$T640="ENVIO OS N2"</formula>
    </cfRule>
    <cfRule type="expression" dxfId="35007" priority="60096">
      <formula>$T640="ENVIO OS N1"</formula>
    </cfRule>
    <cfRule type="expression" dxfId="35006" priority="60097">
      <formula>$T640="FINALIZADO"</formula>
    </cfRule>
    <cfRule type="expression" dxfId="35005" priority="60098">
      <formula>$T640=""</formula>
    </cfRule>
  </conditionalFormatting>
  <conditionalFormatting sqref="J642:J643">
    <cfRule type="expression" dxfId="35004" priority="60017">
      <formula>$T642=""</formula>
    </cfRule>
    <cfRule type="expression" dxfId="35003" priority="60016">
      <formula>$T642="FINALIZADO"</formula>
    </cfRule>
    <cfRule type="expression" dxfId="35002" priority="60012">
      <formula>$T642="ENVIO OS N1"</formula>
    </cfRule>
    <cfRule type="expression" dxfId="35001" priority="60011">
      <formula>$T642="ENVIO OS N2"</formula>
    </cfRule>
    <cfRule type="expression" dxfId="35000" priority="60010">
      <formula>$T642="REINGRESO FINALIZADO"</formula>
    </cfRule>
    <cfRule type="expression" dxfId="34999" priority="60009">
      <formula>$T642="PEDIDO COMERCIAL"</formula>
    </cfRule>
    <cfRule type="expression" dxfId="34998" priority="60018">
      <formula>$T642="ENVIO OS"</formula>
    </cfRule>
  </conditionalFormatting>
  <conditionalFormatting sqref="J644">
    <cfRule type="expression" dxfId="34997" priority="59782">
      <formula>$T644="ENVIO OS"</formula>
    </cfRule>
    <cfRule type="expression" dxfId="34996" priority="59781">
      <formula>$T644=""</formula>
    </cfRule>
    <cfRule type="expression" dxfId="34995" priority="59780">
      <formula>$T644="FINALIZADO"</formula>
    </cfRule>
    <cfRule type="expression" dxfId="34994" priority="59779">
      <formula>$T644="ENVIO OS N1"</formula>
    </cfRule>
    <cfRule type="expression" dxfId="34993" priority="59778">
      <formula>$T644="ENVIO OS N2"</formula>
    </cfRule>
    <cfRule type="expression" dxfId="34992" priority="59777">
      <formula>$T644="REINGRESO FINALIZADO"</formula>
    </cfRule>
  </conditionalFormatting>
  <conditionalFormatting sqref="J645">
    <cfRule type="expression" dxfId="34991" priority="59971">
      <formula>$T645="ENVIO OS"</formula>
    </cfRule>
    <cfRule type="expression" dxfId="34990" priority="59968">
      <formula>$T645="ENVIO OS N1"</formula>
    </cfRule>
    <cfRule type="expression" dxfId="34989" priority="59969">
      <formula>$T645="FINALIZADO"</formula>
    </cfRule>
    <cfRule type="expression" dxfId="34988" priority="59970">
      <formula>$T645=""</formula>
    </cfRule>
    <cfRule type="expression" dxfId="34987" priority="59967">
      <formula>$T645="ENVIO OS N2"</formula>
    </cfRule>
    <cfRule type="expression" dxfId="34986" priority="59966">
      <formula>$T645="REINGRESO FINALIZADO"</formula>
    </cfRule>
  </conditionalFormatting>
  <conditionalFormatting sqref="J650">
    <cfRule type="expression" dxfId="34985" priority="59662">
      <formula>$T650="FINALIZADO"</formula>
    </cfRule>
    <cfRule type="expression" dxfId="34984" priority="59661">
      <formula>$T650="ENVIO OS N1"</formula>
    </cfRule>
    <cfRule type="expression" dxfId="34983" priority="59660">
      <formula>$T650="ENVIO OS N2"</formula>
    </cfRule>
    <cfRule type="expression" dxfId="34982" priority="59659">
      <formula>$T650="REINGRESO FINALIZADO"</formula>
    </cfRule>
    <cfRule type="expression" dxfId="34981" priority="59663">
      <formula>$T650=""</formula>
    </cfRule>
    <cfRule type="expression" dxfId="34980" priority="59664">
      <formula>$T650="ENVIO OS"</formula>
    </cfRule>
  </conditionalFormatting>
  <conditionalFormatting sqref="J653">
    <cfRule type="expression" dxfId="34979" priority="55772">
      <formula>$T653="PEDIDO COMERCIAL"</formula>
    </cfRule>
    <cfRule type="expression" dxfId="34978" priority="55758">
      <formula>$T653="ENVIO OS N2"</formula>
    </cfRule>
    <cfRule type="expression" dxfId="34977" priority="55757">
      <formula>$T653="REINGRESO FINALIZADO"</formula>
    </cfRule>
    <cfRule type="expression" dxfId="34976" priority="55775">
      <formula>$T653="ENVIO OS N1"</formula>
    </cfRule>
    <cfRule type="expression" dxfId="34975" priority="55759">
      <formula>$T653="ENVIO OS N1"</formula>
    </cfRule>
    <cfRule type="expression" dxfId="34974" priority="55773">
      <formula>$T653="REINGRESO FINALIZADO"</formula>
    </cfRule>
    <cfRule type="expression" dxfId="34973" priority="55774">
      <formula>$T653="ENVIO OS N2"</formula>
    </cfRule>
  </conditionalFormatting>
  <conditionalFormatting sqref="J654">
    <cfRule type="expression" dxfId="34972" priority="59658">
      <formula>$T654="ENVIO OS"</formula>
    </cfRule>
    <cfRule type="expression" dxfId="34971" priority="59656">
      <formula>$T654="FINALIZADO"</formula>
    </cfRule>
    <cfRule type="expression" dxfId="34970" priority="59657">
      <formula>$T654=""</formula>
    </cfRule>
    <cfRule type="expression" dxfId="34969" priority="59655">
      <formula>$T654="ENVIO OS N1"</formula>
    </cfRule>
    <cfRule type="expression" dxfId="34968" priority="59654">
      <formula>$T654="ENVIO OS N2"</formula>
    </cfRule>
    <cfRule type="expression" dxfId="34967" priority="59653">
      <formula>$T654="REINGRESO FINALIZADO"</formula>
    </cfRule>
  </conditionalFormatting>
  <conditionalFormatting sqref="J657">
    <cfRule type="expression" dxfId="34966" priority="55723">
      <formula>$T657="REINGRESO FINALIZADO"</formula>
    </cfRule>
    <cfRule type="expression" dxfId="34965" priority="55741">
      <formula>$T657="ENVIO OS N1"</formula>
    </cfRule>
    <cfRule type="expression" dxfId="34964" priority="55738">
      <formula>$T657="PEDIDO COMERCIAL"</formula>
    </cfRule>
    <cfRule type="expression" dxfId="34963" priority="55740">
      <formula>$T657="ENVIO OS N2"</formula>
    </cfRule>
    <cfRule type="expression" dxfId="34962" priority="55739">
      <formula>$T657="REINGRESO FINALIZADO"</formula>
    </cfRule>
    <cfRule type="expression" dxfId="34961" priority="55724">
      <formula>$T657="ENVIO OS N2"</formula>
    </cfRule>
    <cfRule type="expression" dxfId="34960" priority="55725">
      <formula>$T657="ENVIO OS N1"</formula>
    </cfRule>
  </conditionalFormatting>
  <conditionalFormatting sqref="J661">
    <cfRule type="expression" dxfId="34959" priority="59771">
      <formula>$T661="REINGRESO FINALIZADO"</formula>
    </cfRule>
    <cfRule type="expression" dxfId="34958" priority="59776">
      <formula>$T661="ENVIO OS"</formula>
    </cfRule>
    <cfRule type="expression" dxfId="34957" priority="59775">
      <formula>$T661=""</formula>
    </cfRule>
    <cfRule type="expression" dxfId="34956" priority="59774">
      <formula>$T661="FINALIZADO"</formula>
    </cfRule>
    <cfRule type="expression" dxfId="34955" priority="59773">
      <formula>$T661="ENVIO OS N1"</formula>
    </cfRule>
    <cfRule type="expression" dxfId="34954" priority="59772">
      <formula>$T661="ENVIO OS N2"</formula>
    </cfRule>
  </conditionalFormatting>
  <conditionalFormatting sqref="J667">
    <cfRule type="expression" dxfId="34953" priority="59848">
      <formula>$T667="REINGRESO FINALIZADO"</formula>
    </cfRule>
    <cfRule type="expression" dxfId="34952" priority="59850">
      <formula>$T667="ENVIO OS N1"</formula>
    </cfRule>
    <cfRule type="expression" dxfId="34951" priority="59852">
      <formula>$T667=""</formula>
    </cfRule>
    <cfRule type="expression" dxfId="34950" priority="59851">
      <formula>$T667="FINALIZADO"</formula>
    </cfRule>
    <cfRule type="expression" dxfId="34949" priority="59847">
      <formula>$T667="PEDIDO COMERCIAL"</formula>
    </cfRule>
    <cfRule type="expression" dxfId="34948" priority="59849">
      <formula>$T667="ENVIO OS N2"</formula>
    </cfRule>
    <cfRule type="expression" dxfId="34947" priority="59853">
      <formula>$T667="ENVIO OS"</formula>
    </cfRule>
  </conditionalFormatting>
  <conditionalFormatting sqref="J668">
    <cfRule type="expression" dxfId="34946" priority="59946">
      <formula>$T668="ENVIO OS N2"</formula>
    </cfRule>
    <cfRule type="expression" dxfId="34945" priority="59947">
      <formula>$T668="ENVIO OS N1"</formula>
    </cfRule>
    <cfRule type="expression" dxfId="34944" priority="59945">
      <formula>$T668="REINGRESO FINALIZADO"</formula>
    </cfRule>
    <cfRule type="expression" dxfId="34943" priority="59944">
      <formula>$T668="PEDIDO COMERCIAL"</formula>
    </cfRule>
  </conditionalFormatting>
  <conditionalFormatting sqref="J669">
    <cfRule type="expression" dxfId="34942" priority="59942">
      <formula>$T669=""</formula>
    </cfRule>
    <cfRule type="expression" dxfId="34941" priority="59943">
      <formula>$T669="ENVIO OS"</formula>
    </cfRule>
    <cfRule type="expression" dxfId="34940" priority="59934">
      <formula>$T669="PEDIDO COMERCIAL"</formula>
    </cfRule>
    <cfRule type="expression" dxfId="34939" priority="59935">
      <formula>$T669="REINGRESO FINALIZADO"</formula>
    </cfRule>
    <cfRule type="expression" dxfId="34938" priority="59936">
      <formula>$T669="ENVIO OS N2"</formula>
    </cfRule>
    <cfRule type="expression" dxfId="34937" priority="59937">
      <formula>$T669="ENVIO OS N1"</formula>
    </cfRule>
    <cfRule type="expression" dxfId="34936" priority="59941">
      <formula>$T669="FINALIZADO"</formula>
    </cfRule>
  </conditionalFormatting>
  <conditionalFormatting sqref="J670">
    <cfRule type="expression" dxfId="34935" priority="59691">
      <formula>$T670="ENVIO OS N2"</formula>
    </cfRule>
    <cfRule type="expression" dxfId="34934" priority="59690">
      <formula>$T670="REINGRESO FINALIZADO"</formula>
    </cfRule>
    <cfRule type="expression" dxfId="34933" priority="59694">
      <formula>$T670=""</formula>
    </cfRule>
    <cfRule type="expression" dxfId="34932" priority="59695">
      <formula>$T670="ENVIO OS"</formula>
    </cfRule>
    <cfRule type="expression" dxfId="34931" priority="59693">
      <formula>$T670="FINALIZADO"</formula>
    </cfRule>
    <cfRule type="expression" dxfId="34930" priority="59692">
      <formula>$T670="ENVIO OS N1"</formula>
    </cfRule>
  </conditionalFormatting>
  <conditionalFormatting sqref="J671">
    <cfRule type="expression" dxfId="34929" priority="59689">
      <formula>$T671="ENVIO OS"</formula>
    </cfRule>
    <cfRule type="expression" dxfId="34928" priority="59688">
      <formula>$T671=""</formula>
    </cfRule>
    <cfRule type="expression" dxfId="34927" priority="59687">
      <formula>$T671="FINALIZADO"</formula>
    </cfRule>
    <cfRule type="expression" dxfId="34926" priority="59686">
      <formula>$T671="ENVIO OS N1"</formula>
    </cfRule>
    <cfRule type="expression" dxfId="34925" priority="59685">
      <formula>$T671="ENVIO OS N2"</formula>
    </cfRule>
    <cfRule type="expression" dxfId="34924" priority="59684">
      <formula>$T671="REINGRESO FINALIZADO"</formula>
    </cfRule>
  </conditionalFormatting>
  <conditionalFormatting sqref="J672">
    <cfRule type="expression" dxfId="34923" priority="58959">
      <formula>$T672="ENVIO OS N1"</formula>
    </cfRule>
    <cfRule type="expression" dxfId="34922" priority="58962">
      <formula>$T672="ENVIO OS"</formula>
    </cfRule>
    <cfRule type="expression" dxfId="34921" priority="58961">
      <formula>$T672=""</formula>
    </cfRule>
    <cfRule type="expression" dxfId="34920" priority="58960">
      <formula>$T672="FINALIZADO"</formula>
    </cfRule>
    <cfRule type="expression" dxfId="34919" priority="58957">
      <formula>$T672="REINGRESO FINALIZADO"</formula>
    </cfRule>
    <cfRule type="expression" dxfId="34918" priority="58958">
      <formula>$T672="ENVIO OS N2"</formula>
    </cfRule>
  </conditionalFormatting>
  <conditionalFormatting sqref="J673 J2167:J2171 X2167:X2171 J2178:J2180 X2178:X2180 J2182:J2185 X2182:X2185 X2204 J2204 X2216:X2221 J2216:J2221 J2223:J2224 X2223:X2224 X2226:X2228 J2231:J2234 X2231:X2234 X2236:X2237 J2236:J2237 X2239:X2247 J2239:J2247 J2226:J2228 J2249:J2252 X2249:X2252 X2255:X2257 J2255:J2257 X2259:X2260 J2259:J2260 J2266:J2274 X2266:X2274 X2276:X2280 J2276:J2280 J2282:J2285 X2282:X2285 X2287:X2289 J2287:J2289 X2292:X2294 J2292:J2294 J2296:J2299 X2296:X2299 J2301:J2304 X2301:X2304 X2327 J2327 J2329:J2333 X2329:X2333 X2336:X2353 J2336:J2353 J2355:J2357 X2355:X2357 X2361 J2361 X2359 J2359 X2363:X2369 J2363:J2369 X2371:X2378 X2306:X2323 J2306:J2323 J2397 X2397 J2400:J2406 X2400:X2406 J2408:J2414 X2408:X2414 X2416 J2416 J2420 X2420 X2383:X2394 J2383:J2394 X2428:X2433 J2428:J2433 J2435 X2435 X2437:X2438 J2437:J2438 X2440:X2442 J2441:J2442 J2371:J2378 J2445:J2458 X2445:X2458 X2460:X2463 J2460:J2463 X2473:X2479 J2473:J2479 X2481 J2481 X2483:X2489 J2483:J2489 J2467:J2470 X2467:X2470 X2491:X2513 J2491:J2513 J2515:J2517 X2515:X2517 J2519:J2521 J2523:J2535 X2523:X2535 X2519:X2521 X2537:X2539 J2537:J2539 X2541:X2543 J2541:J2543 X2545:X2549 J2545:J2549 J2553 X2553 J2555:J2562 X2555:X2562 J2564:J2575 X2564:X2575 J2577:J3669 X2577:X3669">
    <cfRule type="expression" dxfId="34917" priority="54853">
      <formula>$T673="ENVIO OS N1"</formula>
    </cfRule>
    <cfRule type="expression" dxfId="34916" priority="54851">
      <formula>$T673="REINGRESO FINALIZADO"</formula>
    </cfRule>
    <cfRule type="expression" dxfId="34915" priority="54852">
      <formula>$T673="ENVIO OS N2"</formula>
    </cfRule>
    <cfRule type="expression" dxfId="34914" priority="54850">
      <formula>$T673="PEDIDO COMERCIAL"</formula>
    </cfRule>
  </conditionalFormatting>
  <conditionalFormatting sqref="J674">
    <cfRule type="expression" dxfId="34913" priority="59321">
      <formula>$T674="REINGRESO FINALIZADO"</formula>
    </cfRule>
    <cfRule type="expression" dxfId="34912" priority="59322">
      <formula>$T674="ENVIO OS N2"</formula>
    </cfRule>
    <cfRule type="expression" dxfId="34911" priority="59323">
      <formula>$T674="ENVIO OS N1"</formula>
    </cfRule>
    <cfRule type="expression" dxfId="34910" priority="59320">
      <formula>$T674="PEDIDO COMERCIAL"</formula>
    </cfRule>
  </conditionalFormatting>
  <conditionalFormatting sqref="J675:J680">
    <cfRule type="expression" dxfId="34909" priority="59002">
      <formula>$T675="ENVIO OS N1"</formula>
    </cfRule>
    <cfRule type="expression" dxfId="34908" priority="59001">
      <formula>$T675="ENVIO OS N2"</formula>
    </cfRule>
    <cfRule type="expression" dxfId="34907" priority="59000">
      <formula>$T675="REINGRESO FINALIZADO"</formula>
    </cfRule>
    <cfRule type="expression" dxfId="34906" priority="58999">
      <formula>$T675="PEDIDO COMERCIAL"</formula>
    </cfRule>
  </conditionalFormatting>
  <conditionalFormatting sqref="J692">
    <cfRule type="expression" dxfId="34905" priority="58872">
      <formula>$T692="ENVIO OS"</formula>
    </cfRule>
    <cfRule type="expression" dxfId="34904" priority="58871">
      <formula>$T692=""</formula>
    </cfRule>
    <cfRule type="expression" dxfId="34903" priority="58870">
      <formula>$T692="FINALIZADO"</formula>
    </cfRule>
    <cfRule type="expression" dxfId="34902" priority="58869">
      <formula>$T692="ENVIO OS N1"</formula>
    </cfRule>
    <cfRule type="expression" dxfId="34901" priority="58868">
      <formula>$T692="ENVIO OS N2"</formula>
    </cfRule>
    <cfRule type="expression" dxfId="34900" priority="58867">
      <formula>$T692="REINGRESO FINALIZADO"</formula>
    </cfRule>
    <cfRule type="expression" dxfId="34899" priority="58866">
      <formula>$T692="PEDIDO COMERCIAL"</formula>
    </cfRule>
  </conditionalFormatting>
  <conditionalFormatting sqref="J697:J718">
    <cfRule type="expression" dxfId="34898" priority="58001">
      <formula>$T697="PEDIDO COMERCIAL"</formula>
    </cfRule>
    <cfRule type="expression" dxfId="34897" priority="58002">
      <formula>$T697="REINGRESO FINALIZADO"</formula>
    </cfRule>
    <cfRule type="expression" dxfId="34896" priority="58003">
      <formula>$T697="ENVIO OS N2"</formula>
    </cfRule>
    <cfRule type="expression" dxfId="34895" priority="58004">
      <formula>$T697="ENVIO OS N1"</formula>
    </cfRule>
  </conditionalFormatting>
  <conditionalFormatting sqref="J783">
    <cfRule type="expression" dxfId="34894" priority="56927">
      <formula>$T783="ENVIO OS N2"</formula>
    </cfRule>
    <cfRule type="expression" dxfId="34893" priority="56929">
      <formula>$T783="FINALIZADO"</formula>
    </cfRule>
    <cfRule type="expression" dxfId="34892" priority="56928">
      <formula>$T783="ENVIO OS N1"</formula>
    </cfRule>
    <cfRule type="expression" dxfId="34891" priority="56926">
      <formula>$T783="REINGRESO FINALIZADO"</formula>
    </cfRule>
    <cfRule type="expression" dxfId="34890" priority="56930">
      <formula>$T783=""</formula>
    </cfRule>
    <cfRule type="expression" dxfId="34889" priority="56931">
      <formula>$T783="ENVIO OS"</formula>
    </cfRule>
  </conditionalFormatting>
  <conditionalFormatting sqref="J784">
    <cfRule type="expression" dxfId="34888" priority="54918">
      <formula>$T784="ENVIO OS N1"</formula>
    </cfRule>
    <cfRule type="expression" dxfId="34887" priority="54915">
      <formula>$T784="PEDIDO COMERCIAL"</formula>
    </cfRule>
    <cfRule type="expression" dxfId="34886" priority="54917">
      <formula>$T784="ENVIO OS N2"</formula>
    </cfRule>
    <cfRule type="expression" dxfId="34885" priority="54916">
      <formula>$T784="REINGRESO FINALIZADO"</formula>
    </cfRule>
  </conditionalFormatting>
  <conditionalFormatting sqref="J790">
    <cfRule type="expression" dxfId="34884" priority="57155">
      <formula>$T790="ENVIO OS N2"</formula>
    </cfRule>
    <cfRule type="expression" dxfId="34883" priority="57153">
      <formula>$T790="PEDIDO COMERCIAL"</formula>
    </cfRule>
    <cfRule type="expression" dxfId="34882" priority="57156">
      <formula>$T790="ENVIO OS N1"</formula>
    </cfRule>
    <cfRule type="expression" dxfId="34881" priority="57154">
      <formula>$T790="REINGRESO FINALIZADO"</formula>
    </cfRule>
  </conditionalFormatting>
  <conditionalFormatting sqref="J791:J800">
    <cfRule type="expression" dxfId="34880" priority="57299">
      <formula>$T791="ENVIO OS N2"</formula>
    </cfRule>
    <cfRule type="expression" dxfId="34879" priority="57298">
      <formula>$T791="REINGRESO FINALIZADO"</formula>
    </cfRule>
    <cfRule type="expression" dxfId="34878" priority="57300">
      <formula>$T791="ENVIO OS N1"</formula>
    </cfRule>
    <cfRule type="expression" dxfId="34877" priority="57297">
      <formula>$T791="PEDIDO COMERCIAL"</formula>
    </cfRule>
  </conditionalFormatting>
  <conditionalFormatting sqref="J798">
    <cfRule type="expression" dxfId="34876" priority="57232">
      <formula>$T798="ENVIO OS N2"</formula>
    </cfRule>
    <cfRule type="expression" dxfId="34875" priority="57230">
      <formula>$T798="PEDIDO COMERCIAL"</formula>
    </cfRule>
    <cfRule type="expression" dxfId="34874" priority="57231">
      <formula>$T798="REINGRESO FINALIZADO"</formula>
    </cfRule>
    <cfRule type="expression" dxfId="34873" priority="57233">
      <formula>$T798="ENVIO OS N1"</formula>
    </cfRule>
  </conditionalFormatting>
  <conditionalFormatting sqref="J801">
    <cfRule type="expression" dxfId="34872" priority="57181">
      <formula>$T801="PEDIDO COMERCIAL"</formula>
    </cfRule>
    <cfRule type="expression" dxfId="34871" priority="57182">
      <formula>$T801="REINGRESO FINALIZADO"</formula>
    </cfRule>
    <cfRule type="expression" dxfId="34870" priority="57183">
      <formula>$T801="ENVIO OS N2"</formula>
    </cfRule>
    <cfRule type="expression" dxfId="34869" priority="57184">
      <formula>$T801="ENVIO OS N1"</formula>
    </cfRule>
  </conditionalFormatting>
  <conditionalFormatting sqref="J810">
    <cfRule type="expression" dxfId="34868" priority="56254">
      <formula>$T810="PEDIDO COMERCIAL"</formula>
    </cfRule>
    <cfRule type="expression" dxfId="34867" priority="56256">
      <formula>$T810="ENVIO OS N2"</formula>
    </cfRule>
    <cfRule type="expression" dxfId="34866" priority="56257">
      <formula>$T810="ENVIO OS N1"</formula>
    </cfRule>
    <cfRule type="expression" dxfId="34865" priority="56255">
      <formula>$T810="REINGRESO FINALIZADO"</formula>
    </cfRule>
  </conditionalFormatting>
  <conditionalFormatting sqref="J812">
    <cfRule type="expression" dxfId="34864" priority="57032">
      <formula>$T812="PEDIDO COMERCIAL"</formula>
    </cfRule>
    <cfRule type="expression" dxfId="34863" priority="57033">
      <formula>$T812="REINGRESO FINALIZADO"</formula>
    </cfRule>
    <cfRule type="expression" dxfId="34862" priority="57035">
      <formula>$T812="ENVIO OS N1"</formula>
    </cfRule>
    <cfRule type="expression" dxfId="34861" priority="57034">
      <formula>$T812="ENVIO OS N2"</formula>
    </cfRule>
  </conditionalFormatting>
  <conditionalFormatting sqref="J815">
    <cfRule type="expression" dxfId="34860" priority="56945">
      <formula>$T815="REINGRESO FINALIZADO"</formula>
    </cfRule>
    <cfRule type="expression" dxfId="34859" priority="56944">
      <formula>$T815="PEDIDO COMERCIAL"</formula>
    </cfRule>
    <cfRule type="expression" dxfId="34858" priority="56946">
      <formula>$T815="ENVIO OS N2"</formula>
    </cfRule>
    <cfRule type="expression" dxfId="34857" priority="56947">
      <formula>$T815="ENVIO OS N1"</formula>
    </cfRule>
  </conditionalFormatting>
  <conditionalFormatting sqref="J824">
    <cfRule type="expression" dxfId="34856" priority="11179">
      <formula>$T824="ENVIO OS N1"</formula>
    </cfRule>
    <cfRule type="expression" dxfId="34855" priority="11176">
      <formula>$T824="PEDIDO COMERCIAL"</formula>
    </cfRule>
    <cfRule type="expression" dxfId="34854" priority="11177">
      <formula>$T824="REINGRESO FINALIZADO"</formula>
    </cfRule>
    <cfRule type="expression" dxfId="34853" priority="11178">
      <formula>$T824="ENVIO OS N2"</formula>
    </cfRule>
  </conditionalFormatting>
  <conditionalFormatting sqref="J825">
    <cfRule type="expression" dxfId="34852" priority="56683">
      <formula>$T825="ENVIO OS N2"</formula>
    </cfRule>
    <cfRule type="expression" dxfId="34851" priority="56681">
      <formula>$T825="PEDIDO COMERCIAL"</formula>
    </cfRule>
    <cfRule type="expression" dxfId="34850" priority="56682">
      <formula>$T825="REINGRESO FINALIZADO"</formula>
    </cfRule>
    <cfRule type="expression" dxfId="34849" priority="56684">
      <formula>$T825="ENVIO OS N1"</formula>
    </cfRule>
  </conditionalFormatting>
  <conditionalFormatting sqref="J828 J2172">
    <cfRule type="expression" dxfId="34848" priority="10206">
      <formula>$T828="REINGRESO FINALIZADO"</formula>
    </cfRule>
    <cfRule type="expression" dxfId="34847" priority="10205">
      <formula>$T828="PEDIDO COMERCIAL"</formula>
    </cfRule>
    <cfRule type="expression" dxfId="34846" priority="10201">
      <formula>$T828="ENVIO OS N1"</formula>
    </cfRule>
    <cfRule type="expression" dxfId="34845" priority="10200">
      <formula>$T828="ENVIO OS N2"</formula>
    </cfRule>
    <cfRule type="expression" dxfId="34844" priority="10199">
      <formula>$T828="REINGRESO FINALIZADO"</formula>
    </cfRule>
    <cfRule type="expression" dxfId="34843" priority="10218">
      <formula>$T828="ENVIO OS N1"</formula>
    </cfRule>
    <cfRule type="expression" dxfId="34842" priority="10181">
      <formula>$T828="PEDIDO COMERCIAL"</formula>
    </cfRule>
    <cfRule type="expression" dxfId="34841" priority="10198">
      <formula>$T828="PEDIDO COMERCIAL"</formula>
    </cfRule>
    <cfRule type="expression" dxfId="34840" priority="10194">
      <formula>$T828="ENVIO OS N1"</formula>
    </cfRule>
    <cfRule type="expression" dxfId="34839" priority="10193">
      <formula>$T828="ENVIO OS N2"</formula>
    </cfRule>
    <cfRule type="expression" dxfId="34838" priority="10224">
      <formula>$T828="ENVIO OS N2"</formula>
    </cfRule>
    <cfRule type="expression" dxfId="34837" priority="10223">
      <formula>$T828="REINGRESO FINALIZADO"</formula>
    </cfRule>
    <cfRule type="expression" dxfId="34836" priority="10192">
      <formula>$T828="REINGRESO FINALIZADO"</formula>
    </cfRule>
    <cfRule type="expression" dxfId="34835" priority="10191">
      <formula>$T828="PEDIDO COMERCIAL"</formula>
    </cfRule>
    <cfRule type="expression" dxfId="34834" priority="10222">
      <formula>$T828="PEDIDO COMERCIAL"</formula>
    </cfRule>
    <cfRule type="expression" dxfId="34833" priority="10217">
      <formula>$T828="ENVIO OS N2"</formula>
    </cfRule>
    <cfRule type="expression" dxfId="34832" priority="10216">
      <formula>$T828="REINGRESO FINALIZADO"</formula>
    </cfRule>
    <cfRule type="expression" dxfId="34831" priority="10215">
      <formula>$T828="PEDIDO COMERCIAL"</formula>
    </cfRule>
    <cfRule type="expression" dxfId="34830" priority="10208">
      <formula>$T828="ENVIO OS N1"</formula>
    </cfRule>
    <cfRule type="expression" dxfId="34829" priority="10207">
      <formula>$T828="ENVIO OS N2"</formula>
    </cfRule>
    <cfRule type="expression" dxfId="34828" priority="10225">
      <formula>$T828="ENVIO OS N1"</formula>
    </cfRule>
    <cfRule type="expression" dxfId="34827" priority="10184">
      <formula>$T828="ENVIO OS N1"</formula>
    </cfRule>
    <cfRule type="expression" dxfId="34826" priority="10183">
      <formula>$T828="ENVIO OS N2"</formula>
    </cfRule>
    <cfRule type="expression" dxfId="34825" priority="10182">
      <formula>$T828="REINGRESO FINALIZADO"</formula>
    </cfRule>
  </conditionalFormatting>
  <conditionalFormatting sqref="J833">
    <cfRule type="expression" dxfId="34824" priority="56552">
      <formula>$T833="REINGRESO FINALIZADO"</formula>
    </cfRule>
    <cfRule type="expression" dxfId="34823" priority="56553">
      <formula>$T833="ENVIO OS N2"</formula>
    </cfRule>
    <cfRule type="expression" dxfId="34822" priority="56551">
      <formula>$T833="PEDIDO COMERCIAL"</formula>
    </cfRule>
    <cfRule type="expression" dxfId="34821" priority="56554">
      <formula>$T833="ENVIO OS N1"</formula>
    </cfRule>
  </conditionalFormatting>
  <conditionalFormatting sqref="J836:J837">
    <cfRule type="expression" dxfId="34820" priority="56529">
      <formula>$T836="ENVIO OS N1"</formula>
    </cfRule>
    <cfRule type="expression" dxfId="34819" priority="56528">
      <formula>$T836="ENVIO OS N2"</formula>
    </cfRule>
    <cfRule type="expression" dxfId="34818" priority="56527">
      <formula>$T836="REINGRESO FINALIZADO"</formula>
    </cfRule>
    <cfRule type="expression" dxfId="34817" priority="56526">
      <formula>$T836="PEDIDO COMERCIAL"</formula>
    </cfRule>
  </conditionalFormatting>
  <conditionalFormatting sqref="J838">
    <cfRule type="expression" dxfId="34816" priority="56507">
      <formula>$T838="ENVIO OS N1"</formula>
    </cfRule>
    <cfRule type="expression" dxfId="34815" priority="56506">
      <formula>$T838="ENVIO OS N2"</formula>
    </cfRule>
    <cfRule type="expression" dxfId="34814" priority="56504">
      <formula>$T838="PEDIDO COMERCIAL"</formula>
    </cfRule>
    <cfRule type="expression" dxfId="34813" priority="56505">
      <formula>$T838="REINGRESO FINALIZADO"</formula>
    </cfRule>
    <cfRule type="expression" dxfId="34812" priority="56513">
      <formula>$T838="ENVIO OS"</formula>
    </cfRule>
    <cfRule type="expression" dxfId="34811" priority="56512">
      <formula>$T838=""</formula>
    </cfRule>
    <cfRule type="expression" dxfId="34810" priority="56511">
      <formula>$T838="FINALIZADO"</formula>
    </cfRule>
  </conditionalFormatting>
  <conditionalFormatting sqref="J839">
    <cfRule type="expression" dxfId="34809" priority="56453">
      <formula>$T839="REINGRESO FINALIZADO"</formula>
    </cfRule>
    <cfRule type="expression" dxfId="34808" priority="56455">
      <formula>$T839="ENVIO OS N1"</formula>
    </cfRule>
    <cfRule type="expression" dxfId="34807" priority="56454">
      <formula>$T839="ENVIO OS N2"</formula>
    </cfRule>
    <cfRule type="expression" dxfId="34806" priority="56452">
      <formula>$T839="PEDIDO COMERCIAL"</formula>
    </cfRule>
  </conditionalFormatting>
  <conditionalFormatting sqref="J841">
    <cfRule type="expression" dxfId="34805" priority="56422">
      <formula>$T841="REINGRESO FINALIZADO"</formula>
    </cfRule>
    <cfRule type="expression" dxfId="34804" priority="56421">
      <formula>$T841="PEDIDO COMERCIAL"</formula>
    </cfRule>
    <cfRule type="expression" dxfId="34803" priority="56424">
      <formula>$T841="ENVIO OS N1"</formula>
    </cfRule>
    <cfRule type="expression" dxfId="34802" priority="56423">
      <formula>$T841="ENVIO OS N2"</formula>
    </cfRule>
  </conditionalFormatting>
  <conditionalFormatting sqref="J842">
    <cfRule type="expression" dxfId="34801" priority="56374">
      <formula>$T842="ENVIO OS N1"</formula>
    </cfRule>
    <cfRule type="expression" dxfId="34800" priority="56373">
      <formula>$T842="ENVIO OS N2"</formula>
    </cfRule>
    <cfRule type="expression" dxfId="34799" priority="56372">
      <formula>$T842="REINGRESO FINALIZADO"</formula>
    </cfRule>
    <cfRule type="expression" dxfId="34798" priority="56371">
      <formula>$T842="PEDIDO COMERCIAL"</formula>
    </cfRule>
  </conditionalFormatting>
  <conditionalFormatting sqref="J844 J2172 X2172 X2174:X2175 J2174:J2175">
    <cfRule type="expression" dxfId="34797" priority="54560">
      <formula>$T844="PEDIDO COMERCIAL"</formula>
    </cfRule>
    <cfRule type="expression" dxfId="34796" priority="54583">
      <formula>$T844="REINGRESO FINALIZADO"</formula>
    </cfRule>
    <cfRule type="expression" dxfId="34795" priority="54585">
      <formula>$T844="ENVIO OS N1"</formula>
    </cfRule>
    <cfRule type="expression" dxfId="34794" priority="54563">
      <formula>$T844="ENVIO OS N1"</formula>
    </cfRule>
    <cfRule type="expression" dxfId="34793" priority="54562">
      <formula>$T844="ENVIO OS N2"</formula>
    </cfRule>
    <cfRule type="expression" dxfId="34792" priority="54561">
      <formula>$T844="REINGRESO FINALIZADO"</formula>
    </cfRule>
    <cfRule type="expression" dxfId="34791" priority="54584">
      <formula>$T844="ENVIO OS N2"</formula>
    </cfRule>
    <cfRule type="expression" dxfId="34790" priority="54582">
      <formula>$T844="PEDIDO COMERCIAL"</formula>
    </cfRule>
  </conditionalFormatting>
  <conditionalFormatting sqref="J845">
    <cfRule type="expression" dxfId="34789" priority="56179">
      <formula>$T845="ENVIO OS N2"</formula>
    </cfRule>
    <cfRule type="expression" dxfId="34788" priority="56177">
      <formula>$T845="PEDIDO COMERCIAL"</formula>
    </cfRule>
    <cfRule type="expression" dxfId="34787" priority="56178">
      <formula>$T845="REINGRESO FINALIZADO"</formula>
    </cfRule>
    <cfRule type="expression" dxfId="34786" priority="56180">
      <formula>$T845="ENVIO OS N1"</formula>
    </cfRule>
  </conditionalFormatting>
  <conditionalFormatting sqref="J847">
    <cfRule type="expression" dxfId="34785" priority="56205">
      <formula>$T847="PEDIDO COMERCIAL"</formula>
    </cfRule>
    <cfRule type="expression" dxfId="34784" priority="56206">
      <formula>$T847="REINGRESO FINALIZADO"</formula>
    </cfRule>
    <cfRule type="expression" dxfId="34783" priority="56208">
      <formula>$T847="ENVIO OS N1"</formula>
    </cfRule>
    <cfRule type="expression" dxfId="34782" priority="56207">
      <formula>$T847="ENVIO OS N2"</formula>
    </cfRule>
  </conditionalFormatting>
  <conditionalFormatting sqref="J849">
    <cfRule type="expression" dxfId="34781" priority="56072">
      <formula>$T849="PEDIDO COMERCIAL"</formula>
    </cfRule>
    <cfRule type="expression" dxfId="34780" priority="56073">
      <formula>$T849="REINGRESO FINALIZADO"</formula>
    </cfRule>
    <cfRule type="expression" dxfId="34779" priority="56074">
      <formula>$T849="ENVIO OS N2"</formula>
    </cfRule>
    <cfRule type="expression" dxfId="34778" priority="56075">
      <formula>$T849="ENVIO OS N1"</formula>
    </cfRule>
  </conditionalFormatting>
  <conditionalFormatting sqref="J851">
    <cfRule type="expression" dxfId="34777" priority="55163">
      <formula>$T851="ENVIO OS N2"</formula>
    </cfRule>
    <cfRule type="expression" dxfId="34776" priority="55164">
      <formula>$T851="ENVIO OS N1"</formula>
    </cfRule>
    <cfRule type="expression" dxfId="34775" priority="55162">
      <formula>$T851="REINGRESO FINALIZADO"</formula>
    </cfRule>
    <cfRule type="expression" dxfId="34774" priority="55161">
      <formula>$T851="PEDIDO COMERCIAL"</formula>
    </cfRule>
  </conditionalFormatting>
  <conditionalFormatting sqref="J852">
    <cfRule type="expression" dxfId="34773" priority="56001">
      <formula>$T852="PEDIDO COMERCIAL"</formula>
    </cfRule>
    <cfRule type="expression" dxfId="34772" priority="56002">
      <formula>$T852="REINGRESO FINALIZADO"</formula>
    </cfRule>
    <cfRule type="expression" dxfId="34771" priority="56003">
      <formula>$T852="ENVIO OS N2"</formula>
    </cfRule>
    <cfRule type="expression" dxfId="34770" priority="56004">
      <formula>$T852="ENVIO OS N1"</formula>
    </cfRule>
  </conditionalFormatting>
  <conditionalFormatting sqref="J855">
    <cfRule type="expression" dxfId="34769" priority="55373">
      <formula>$T855="PEDIDO COMERCIAL"</formula>
    </cfRule>
    <cfRule type="expression" dxfId="34768" priority="55374">
      <formula>$T855="REINGRESO FINALIZADO"</formula>
    </cfRule>
    <cfRule type="expression" dxfId="34767" priority="55376">
      <formula>$T855="ENVIO OS N1"</formula>
    </cfRule>
    <cfRule type="expression" dxfId="34766" priority="55375">
      <formula>$T855="ENVIO OS N2"</formula>
    </cfRule>
  </conditionalFormatting>
  <conditionalFormatting sqref="J867">
    <cfRule type="expression" dxfId="34765" priority="55793">
      <formula>$T867="ENVIO OS N2"</formula>
    </cfRule>
    <cfRule type="expression" dxfId="34764" priority="55791">
      <formula>$T867="PEDIDO COMERCIAL"</formula>
    </cfRule>
    <cfRule type="expression" dxfId="34763" priority="55794">
      <formula>$T867="ENVIO OS N1"</formula>
    </cfRule>
    <cfRule type="expression" dxfId="34762" priority="55792">
      <formula>$T867="REINGRESO FINALIZADO"</formula>
    </cfRule>
  </conditionalFormatting>
  <conditionalFormatting sqref="J873:J875">
    <cfRule type="expression" dxfId="34761" priority="55394">
      <formula>$T873="ENVIO OS N2"</formula>
    </cfRule>
    <cfRule type="expression" dxfId="34760" priority="55393">
      <formula>$T873="REINGRESO FINALIZADO"</formula>
    </cfRule>
    <cfRule type="expression" dxfId="34759" priority="55395">
      <formula>$T873="ENVIO OS N1"</formula>
    </cfRule>
    <cfRule type="expression" dxfId="34758" priority="55392">
      <formula>$T873="PEDIDO COMERCIAL"</formula>
    </cfRule>
  </conditionalFormatting>
  <conditionalFormatting sqref="J876 X2172">
    <cfRule type="expression" dxfId="34757" priority="54394">
      <formula>$T876="REINGRESO FINALIZADO"</formula>
    </cfRule>
    <cfRule type="expression" dxfId="34756" priority="54376">
      <formula>$T876="PEDIDO COMERCIAL"</formula>
    </cfRule>
    <cfRule type="expression" dxfId="34755" priority="54393">
      <formula>$T876="PEDIDO COMERCIAL"</formula>
    </cfRule>
    <cfRule type="expression" dxfId="34754" priority="54377">
      <formula>$T876="REINGRESO FINALIZADO"</formula>
    </cfRule>
    <cfRule type="expression" dxfId="34753" priority="54378">
      <formula>$T876="ENVIO OS N2"</formula>
    </cfRule>
    <cfRule type="expression" dxfId="34752" priority="54396">
      <formula>$T876="ENVIO OS N1"</formula>
    </cfRule>
    <cfRule type="expression" dxfId="34751" priority="54383">
      <formula>$T876="ENVIO OS N1"</formula>
    </cfRule>
    <cfRule type="expression" dxfId="34750" priority="54379">
      <formula>$T876="ENVIO OS N1"</formula>
    </cfRule>
    <cfRule type="expression" dxfId="34749" priority="54380">
      <formula>$T876="PEDIDO COMERCIAL"</formula>
    </cfRule>
    <cfRule type="expression" dxfId="34748" priority="54381">
      <formula>$T876="REINGRESO FINALIZADO"</formula>
    </cfRule>
    <cfRule type="expression" dxfId="34747" priority="54382">
      <formula>$T876="ENVIO OS N2"</formula>
    </cfRule>
    <cfRule type="expression" dxfId="34746" priority="54395">
      <formula>$T876="ENVIO OS N2"</formula>
    </cfRule>
  </conditionalFormatting>
  <conditionalFormatting sqref="J877">
    <cfRule type="expression" dxfId="34745" priority="53532">
      <formula>$T877="REINGRESO FINALIZADO"</formula>
    </cfRule>
    <cfRule type="expression" dxfId="34744" priority="53533">
      <formula>$T877="ENVIO OS N2"</formula>
    </cfRule>
    <cfRule type="expression" dxfId="34743" priority="53534">
      <formula>$T877="ENVIO OS N1"</formula>
    </cfRule>
    <cfRule type="expression" dxfId="34742" priority="53544">
      <formula>$T877="PEDIDO COMERCIAL"</formula>
    </cfRule>
    <cfRule type="expression" dxfId="34741" priority="53545">
      <formula>$T877="REINGRESO FINALIZADO"</formula>
    </cfRule>
    <cfRule type="expression" dxfId="34740" priority="53546">
      <formula>$T877="ENVIO OS N2"</formula>
    </cfRule>
    <cfRule type="expression" dxfId="34739" priority="53547">
      <formula>$T877="ENVIO OS N1"</formula>
    </cfRule>
    <cfRule type="expression" dxfId="34738" priority="53528">
      <formula>$T877="REINGRESO FINALIZADO"</formula>
    </cfRule>
    <cfRule type="expression" dxfId="34737" priority="53527">
      <formula>$T877="PEDIDO COMERCIAL"</formula>
    </cfRule>
    <cfRule type="expression" dxfId="34736" priority="53529">
      <formula>$T877="ENVIO OS N2"</formula>
    </cfRule>
    <cfRule type="expression" dxfId="34735" priority="53530">
      <formula>$T877="ENVIO OS N1"</formula>
    </cfRule>
    <cfRule type="expression" dxfId="34734" priority="53531">
      <formula>$T877="PEDIDO COMERCIAL"</formula>
    </cfRule>
  </conditionalFormatting>
  <conditionalFormatting sqref="J883">
    <cfRule type="expression" dxfId="34733" priority="55130">
      <formula>$T883="ENVIO OS N1"</formula>
    </cfRule>
    <cfRule type="expression" dxfId="34732" priority="55129">
      <formula>$T883="ENVIO OS N2"</formula>
    </cfRule>
    <cfRule type="expression" dxfId="34731" priority="55128">
      <formula>$T883="REINGRESO FINALIZADO"</formula>
    </cfRule>
    <cfRule type="expression" dxfId="34730" priority="55127">
      <formula>$T883="PEDIDO COMERCIAL"</formula>
    </cfRule>
  </conditionalFormatting>
  <conditionalFormatting sqref="J885">
    <cfRule type="expression" dxfId="34729" priority="55339">
      <formula>$T885="PEDIDO COMERCIAL"</formula>
    </cfRule>
    <cfRule type="expression" dxfId="34728" priority="55341">
      <formula>$T885="ENVIO OS N2"</formula>
    </cfRule>
    <cfRule type="expression" dxfId="34727" priority="55342">
      <formula>$T885="ENVIO OS N1"</formula>
    </cfRule>
    <cfRule type="expression" dxfId="34726" priority="55340">
      <formula>$T885="REINGRESO FINALIZADO"</formula>
    </cfRule>
  </conditionalFormatting>
  <conditionalFormatting sqref="J887">
    <cfRule type="expression" dxfId="34725" priority="55303">
      <formula>$T887="REINGRESO FINALIZADO"</formula>
    </cfRule>
    <cfRule type="expression" dxfId="34724" priority="55304">
      <formula>$T887="ENVIO OS N2"</formula>
    </cfRule>
    <cfRule type="expression" dxfId="34723" priority="55305">
      <formula>$T887="ENVIO OS N1"</formula>
    </cfRule>
    <cfRule type="expression" dxfId="34722" priority="55302">
      <formula>$T887="PEDIDO COMERCIAL"</formula>
    </cfRule>
  </conditionalFormatting>
  <conditionalFormatting sqref="J890:J901">
    <cfRule type="expression" dxfId="34721" priority="60131">
      <formula>$T890="FINALIZADO"</formula>
    </cfRule>
    <cfRule type="expression" dxfId="34720" priority="60132">
      <formula>$T890=""</formula>
    </cfRule>
    <cfRule type="expression" dxfId="34719" priority="60133">
      <formula>$T890="ENVIO OS"</formula>
    </cfRule>
    <cfRule type="expression" dxfId="34718" priority="60127">
      <formula>$T890="PEDIDO COMERCIAL"</formula>
    </cfRule>
    <cfRule type="expression" dxfId="34717" priority="60129">
      <formula>$T890="ENVIO OS N2"</formula>
    </cfRule>
    <cfRule type="expression" dxfId="34716" priority="60128">
      <formula>$T890="REINGRESO FINALIZADO"</formula>
    </cfRule>
    <cfRule type="expression" dxfId="34715" priority="60130">
      <formula>$T890="ENVIO OS N1"</formula>
    </cfRule>
  </conditionalFormatting>
  <conditionalFormatting sqref="J902">
    <cfRule type="expression" dxfId="34714" priority="10278">
      <formula>$T902="REINGRESO FINALIZADO"</formula>
    </cfRule>
    <cfRule type="expression" dxfId="34713" priority="10277">
      <formula>$T902="PEDIDO COMERCIAL"</formula>
    </cfRule>
    <cfRule type="expression" dxfId="34712" priority="10311">
      <formula>$T902="ENVIO OS N1"</formula>
    </cfRule>
    <cfRule type="expression" dxfId="34711" priority="10280">
      <formula>$T902="ENVIO OS N1"</formula>
    </cfRule>
    <cfRule type="expression" dxfId="34710" priority="10284">
      <formula>$T902="PEDIDO COMERCIAL"</formula>
    </cfRule>
    <cfRule type="expression" dxfId="34709" priority="10268">
      <formula>$T902="REINGRESO FINALIZADO"</formula>
    </cfRule>
    <cfRule type="expression" dxfId="34708" priority="10270">
      <formula>$T902="ENVIO OS N1"</formula>
    </cfRule>
    <cfRule type="expression" dxfId="34707" priority="10286">
      <formula>$T902="ENVIO OS N2"</formula>
    </cfRule>
    <cfRule type="expression" dxfId="34706" priority="10293">
      <formula>$T902="ENVIO OS N2"</formula>
    </cfRule>
    <cfRule type="expression" dxfId="34705" priority="10292">
      <formula>$T902="REINGRESO FINALIZADO"</formula>
    </cfRule>
    <cfRule type="expression" dxfId="34704" priority="10302">
      <formula>$T902="REINGRESO FINALIZADO"</formula>
    </cfRule>
    <cfRule type="expression" dxfId="34703" priority="10303">
      <formula>$T902="ENVIO OS N2"</formula>
    </cfRule>
    <cfRule type="expression" dxfId="34702" priority="10279">
      <formula>$T902="ENVIO OS N2"</formula>
    </cfRule>
    <cfRule type="expression" dxfId="34701" priority="10294">
      <formula>$T902="ENVIO OS N1"</formula>
    </cfRule>
    <cfRule type="expression" dxfId="34700" priority="10267">
      <formula>$T902="PEDIDO COMERCIAL"</formula>
    </cfRule>
    <cfRule type="expression" dxfId="34699" priority="10291">
      <formula>$T902="PEDIDO COMERCIAL"</formula>
    </cfRule>
    <cfRule type="expression" dxfId="34698" priority="10301">
      <formula>$T902="PEDIDO COMERCIAL"</formula>
    </cfRule>
    <cfRule type="expression" dxfId="34697" priority="10308">
      <formula>$T902="PEDIDO COMERCIAL"</formula>
    </cfRule>
    <cfRule type="expression" dxfId="34696" priority="10285">
      <formula>$T902="REINGRESO FINALIZADO"</formula>
    </cfRule>
    <cfRule type="expression" dxfId="34695" priority="10304">
      <formula>$T902="ENVIO OS N1"</formula>
    </cfRule>
    <cfRule type="expression" dxfId="34694" priority="10269">
      <formula>$T902="ENVIO OS N2"</formula>
    </cfRule>
    <cfRule type="expression" dxfId="34693" priority="10309">
      <formula>$T902="REINGRESO FINALIZADO"</formula>
    </cfRule>
    <cfRule type="expression" dxfId="34692" priority="10310">
      <formula>$T902="ENVIO OS N2"</formula>
    </cfRule>
    <cfRule type="expression" dxfId="34691" priority="10287">
      <formula>$T902="ENVIO OS N1"</formula>
    </cfRule>
  </conditionalFormatting>
  <conditionalFormatting sqref="J903">
    <cfRule type="expression" dxfId="34690" priority="54701">
      <formula>$T903="REINGRESO FINALIZADO"</formula>
    </cfRule>
    <cfRule type="expression" dxfId="34689" priority="54702">
      <formula>$T903="ENVIO OS N2"</formula>
    </cfRule>
    <cfRule type="expression" dxfId="34688" priority="54703">
      <formula>$T903="ENVIO OS N1"</formula>
    </cfRule>
    <cfRule type="expression" dxfId="34687" priority="54704">
      <formula>$T903="PEDIDO COMERCIAL"</formula>
    </cfRule>
    <cfRule type="expression" dxfId="34686" priority="54705">
      <formula>$T903="REINGRESO FINALIZADO"</formula>
    </cfRule>
    <cfRule type="expression" dxfId="34685" priority="54706">
      <formula>$T903="ENVIO OS N2"</formula>
    </cfRule>
    <cfRule type="expression" dxfId="34684" priority="54707">
      <formula>$T903="ENVIO OS N1"</formula>
    </cfRule>
    <cfRule type="expression" dxfId="34683" priority="54708">
      <formula>$T903="FINALIZADO"</formula>
    </cfRule>
    <cfRule type="expression" dxfId="34682" priority="54709">
      <formula>$T903=""</formula>
    </cfRule>
    <cfRule type="expression" dxfId="34681" priority="54710">
      <formula>$T903="ENVIO OS"</formula>
    </cfRule>
    <cfRule type="expression" dxfId="34680" priority="54700">
      <formula>$T903="PEDIDO COMERCIAL"</formula>
    </cfRule>
  </conditionalFormatting>
  <conditionalFormatting sqref="J904">
    <cfRule type="expression" dxfId="34679" priority="54667">
      <formula>$T904="PEDIDO COMERCIAL"</formula>
    </cfRule>
    <cfRule type="expression" dxfId="34678" priority="54674">
      <formula>$T904="ENVIO OS N1"</formula>
    </cfRule>
    <cfRule type="expression" dxfId="34677" priority="54672">
      <formula>$T904="REINGRESO FINALIZADO"</formula>
    </cfRule>
    <cfRule type="expression" dxfId="34676" priority="54668">
      <formula>$T904="REINGRESO FINALIZADO"</formula>
    </cfRule>
    <cfRule type="expression" dxfId="34675" priority="54669">
      <formula>$T904="ENVIO OS N2"</formula>
    </cfRule>
    <cfRule type="expression" dxfId="34674" priority="54670">
      <formula>$T904="ENVIO OS N1"</formula>
    </cfRule>
    <cfRule type="expression" dxfId="34673" priority="54671">
      <formula>$T904="PEDIDO COMERCIAL"</formula>
    </cfRule>
    <cfRule type="expression" dxfId="34672" priority="54677">
      <formula>$T904="ENVIO OS"</formula>
    </cfRule>
    <cfRule type="expression" dxfId="34671" priority="54676">
      <formula>$T904=""</formula>
    </cfRule>
    <cfRule type="expression" dxfId="34670" priority="54673">
      <formula>$T904="ENVIO OS N2"</formula>
    </cfRule>
    <cfRule type="expression" dxfId="34669" priority="54675">
      <formula>$T904="FINALIZADO"</formula>
    </cfRule>
  </conditionalFormatting>
  <conditionalFormatting sqref="J905">
    <cfRule type="expression" dxfId="34668" priority="54651">
      <formula>$T905="PEDIDO COMERCIAL"</formula>
    </cfRule>
    <cfRule type="expression" dxfId="34667" priority="54652">
      <formula>$T905="REINGRESO FINALIZADO"</formula>
    </cfRule>
    <cfRule type="expression" dxfId="34666" priority="54653">
      <formula>$T905="ENVIO OS N2"</formula>
    </cfRule>
    <cfRule type="expression" dxfId="34665" priority="54654">
      <formula>$T905="ENVIO OS N1"</formula>
    </cfRule>
    <cfRule type="expression" dxfId="34664" priority="54628">
      <formula>$T905="ENVIO OS N2"</formula>
    </cfRule>
    <cfRule type="expression" dxfId="34663" priority="54626">
      <formula>$T905="PEDIDO COMERCIAL"</formula>
    </cfRule>
    <cfRule type="expression" dxfId="34662" priority="54627">
      <formula>$T905="REINGRESO FINALIZADO"</formula>
    </cfRule>
    <cfRule type="expression" dxfId="34661" priority="54629">
      <formula>$T905="ENVIO OS N1"</formula>
    </cfRule>
  </conditionalFormatting>
  <conditionalFormatting sqref="J907">
    <cfRule type="expression" dxfId="34660" priority="54479">
      <formula>$T907="ENVIO OS N2"</formula>
    </cfRule>
    <cfRule type="expression" dxfId="34659" priority="54480">
      <formula>$T907="ENVIO OS N1"</formula>
    </cfRule>
    <cfRule type="expression" dxfId="34658" priority="54478">
      <formula>$T907="REINGRESO FINALIZADO"</formula>
    </cfRule>
    <cfRule type="expression" dxfId="34657" priority="54477">
      <formula>$T907="PEDIDO COMERCIAL"</formula>
    </cfRule>
  </conditionalFormatting>
  <conditionalFormatting sqref="J908">
    <cfRule type="expression" dxfId="34656" priority="54432">
      <formula>$T908="ENVIO OS N1"</formula>
    </cfRule>
    <cfRule type="expression" dxfId="34655" priority="54431">
      <formula>$T908="ENVIO OS N2"</formula>
    </cfRule>
    <cfRule type="expression" dxfId="34654" priority="54430">
      <formula>$T908="REINGRESO FINALIZADO"</formula>
    </cfRule>
    <cfRule type="expression" dxfId="34653" priority="54429">
      <formula>$T908="PEDIDO COMERCIAL"</formula>
    </cfRule>
  </conditionalFormatting>
  <conditionalFormatting sqref="J909">
    <cfRule type="expression" dxfId="34652" priority="54337">
      <formula>$T909="FINALIZADO"</formula>
    </cfRule>
    <cfRule type="expression" dxfId="34651" priority="54338">
      <formula>$T909=""</formula>
    </cfRule>
    <cfRule type="expression" dxfId="34650" priority="54339">
      <formula>$T909="ENVIO OS"</formula>
    </cfRule>
  </conditionalFormatting>
  <conditionalFormatting sqref="J910">
    <cfRule type="expression" dxfId="34649" priority="54272">
      <formula>$T910="ENVIO OS N2"</formula>
    </cfRule>
    <cfRule type="expression" dxfId="34648" priority="54271">
      <formula>$T910="REINGRESO FINALIZADO"</formula>
    </cfRule>
    <cfRule type="expression" dxfId="34647" priority="54273">
      <formula>$T910="ENVIO OS N1"</formula>
    </cfRule>
    <cfRule type="expression" dxfId="34646" priority="54270">
      <formula>$T910="PEDIDO COMERCIAL"</formula>
    </cfRule>
  </conditionalFormatting>
  <conditionalFormatting sqref="J911">
    <cfRule type="expression" dxfId="34645" priority="54204">
      <formula>$T911="ENVIO OS N2"</formula>
    </cfRule>
    <cfRule type="expression" dxfId="34644" priority="54203">
      <formula>$T911="REINGRESO FINALIZADO"</formula>
    </cfRule>
    <cfRule type="expression" dxfId="34643" priority="54202">
      <formula>$T911="PEDIDO COMERCIAL"</formula>
    </cfRule>
    <cfRule type="expression" dxfId="34642" priority="54205">
      <formula>$T911="ENVIO OS N1"</formula>
    </cfRule>
  </conditionalFormatting>
  <conditionalFormatting sqref="J913">
    <cfRule type="expression" dxfId="34641" priority="54065">
      <formula>$T913="ENVIO OS N2"</formula>
    </cfRule>
    <cfRule type="expression" dxfId="34640" priority="54064">
      <formula>$T913="REINGRESO FINALIZADO"</formula>
    </cfRule>
    <cfRule type="expression" dxfId="34639" priority="54063">
      <formula>$T913="PEDIDO COMERCIAL"</formula>
    </cfRule>
    <cfRule type="expression" dxfId="34638" priority="54066">
      <formula>$T913="ENVIO OS N1"</formula>
    </cfRule>
  </conditionalFormatting>
  <conditionalFormatting sqref="J915">
    <cfRule type="expression" dxfId="34637" priority="53919">
      <formula>$T915="REINGRESO FINALIZADO"</formula>
    </cfRule>
    <cfRule type="expression" dxfId="34636" priority="53921">
      <formula>$T915="ENVIO OS N1"</formula>
    </cfRule>
    <cfRule type="expression" dxfId="34635" priority="53920">
      <formula>$T915="ENVIO OS N2"</formula>
    </cfRule>
    <cfRule type="expression" dxfId="34634" priority="53918">
      <formula>$T915="PEDIDO COMERCIAL"</formula>
    </cfRule>
  </conditionalFormatting>
  <conditionalFormatting sqref="J917">
    <cfRule type="expression" dxfId="34633" priority="53787">
      <formula>$T917="ENVIO OS N1"</formula>
    </cfRule>
    <cfRule type="expression" dxfId="34632" priority="53786">
      <formula>$T917="ENVIO OS N2"</formula>
    </cfRule>
    <cfRule type="expression" dxfId="34631" priority="53812">
      <formula>$T917="ENVIO OS"</formula>
    </cfRule>
    <cfRule type="expression" dxfId="34630" priority="53811">
      <formula>$T917=""</formula>
    </cfRule>
    <cfRule type="expression" dxfId="34629" priority="53822">
      <formula>$T917="ENVIO OS N1"</formula>
    </cfRule>
    <cfRule type="expression" dxfId="34628" priority="53785">
      <formula>$T917="REINGRESO FINALIZADO"</formula>
    </cfRule>
    <cfRule type="expression" dxfId="34627" priority="53809">
      <formula>$T917="ENVIO OS N1"</formula>
    </cfRule>
    <cfRule type="expression" dxfId="34626" priority="53820">
      <formula>$T917="REINGRESO FINALIZADO"</formula>
    </cfRule>
    <cfRule type="expression" dxfId="34625" priority="53808">
      <formula>$T917="ENVIO OS N2"</formula>
    </cfRule>
    <cfRule type="expression" dxfId="34624" priority="53784">
      <formula>$T917="PEDIDO COMERCIAL"</formula>
    </cfRule>
    <cfRule type="expression" dxfId="34623" priority="53810">
      <formula>$T917="FINALIZADO"</formula>
    </cfRule>
    <cfRule type="expression" dxfId="34622" priority="53819">
      <formula>$T917="PEDIDO COMERCIAL"</formula>
    </cfRule>
    <cfRule type="expression" dxfId="34621" priority="53821">
      <formula>$T917="ENVIO OS N2"</formula>
    </cfRule>
    <cfRule type="expression" dxfId="34620" priority="53807">
      <formula>$T917="REINGRESO FINALIZADO"</formula>
    </cfRule>
    <cfRule type="expression" dxfId="34619" priority="53806">
      <formula>$T917="PEDIDO COMERCIAL"</formula>
    </cfRule>
  </conditionalFormatting>
  <conditionalFormatting sqref="J923">
    <cfRule type="expression" dxfId="34618" priority="53680">
      <formula>$T923="PEDIDO COMERCIAL"</formula>
    </cfRule>
    <cfRule type="expression" dxfId="34617" priority="53692">
      <formula>$T923="ENVIO OS N2"</formula>
    </cfRule>
    <cfRule type="expression" dxfId="34616" priority="53681">
      <formula>$T923="REINGRESO FINALIZADO"</formula>
    </cfRule>
    <cfRule type="expression" dxfId="34615" priority="53682">
      <formula>$T923="ENVIO OS N2"</formula>
    </cfRule>
    <cfRule type="expression" dxfId="34614" priority="53683">
      <formula>$T923="ENVIO OS N1"</formula>
    </cfRule>
    <cfRule type="expression" dxfId="34613" priority="53690">
      <formula>$T923="PEDIDO COMERCIAL"</formula>
    </cfRule>
    <cfRule type="expression" dxfId="34612" priority="53691">
      <formula>$T923="REINGRESO FINALIZADO"</formula>
    </cfRule>
    <cfRule type="expression" dxfId="34611" priority="53693">
      <formula>$T923="ENVIO OS N1"</formula>
    </cfRule>
  </conditionalFormatting>
  <conditionalFormatting sqref="J924">
    <cfRule type="expression" dxfId="34610" priority="53662">
      <formula>$T924="REINGRESO FINALIZADO"</formula>
    </cfRule>
    <cfRule type="expression" dxfId="34609" priority="53661">
      <formula>$T924="PEDIDO COMERCIAL"</formula>
    </cfRule>
    <cfRule type="expression" dxfId="34608" priority="53664">
      <formula>$T924="ENVIO OS N1"</formula>
    </cfRule>
    <cfRule type="expression" dxfId="34607" priority="53663">
      <formula>$T924="ENVIO OS N2"</formula>
    </cfRule>
  </conditionalFormatting>
  <conditionalFormatting sqref="J925">
    <cfRule type="expression" dxfId="34606" priority="53600">
      <formula>$T925="REINGRESO FINALIZADO"</formula>
    </cfRule>
    <cfRule type="expression" dxfId="34605" priority="53589">
      <formula>$T925="PEDIDO COMERCIAL"</formula>
    </cfRule>
    <cfRule type="expression" dxfId="34604" priority="53590">
      <formula>$T925="REINGRESO FINALIZADO"</formula>
    </cfRule>
    <cfRule type="expression" dxfId="34603" priority="53591">
      <formula>$T925="ENVIO OS N2"</formula>
    </cfRule>
    <cfRule type="expression" dxfId="34602" priority="53592">
      <formula>$T925="ENVIO OS N1"</formula>
    </cfRule>
    <cfRule type="expression" dxfId="34601" priority="53601">
      <formula>$T925="ENVIO OS N2"</formula>
    </cfRule>
    <cfRule type="expression" dxfId="34600" priority="53599">
      <formula>$T925="PEDIDO COMERCIAL"</formula>
    </cfRule>
    <cfRule type="expression" dxfId="34599" priority="53602">
      <formula>$T925="ENVIO OS N1"</formula>
    </cfRule>
  </conditionalFormatting>
  <conditionalFormatting sqref="J933">
    <cfRule type="expression" dxfId="34598" priority="53492">
      <formula>$T933="ENVIO OS N2"</formula>
    </cfRule>
    <cfRule type="expression" dxfId="34597" priority="53491">
      <formula>$T933="REINGRESO FINALIZADO"</formula>
    </cfRule>
    <cfRule type="expression" dxfId="34596" priority="53490">
      <formula>$T933="PEDIDO COMERCIAL"</formula>
    </cfRule>
    <cfRule type="expression" dxfId="34595" priority="53489">
      <formula>$T933="ENVIO OS N1"</formula>
    </cfRule>
    <cfRule type="expression" dxfId="34594" priority="53488">
      <formula>$T933="ENVIO OS N2"</formula>
    </cfRule>
    <cfRule type="expression" dxfId="34593" priority="53487">
      <formula>$T933="REINGRESO FINALIZADO"</formula>
    </cfRule>
    <cfRule type="expression" dxfId="34592" priority="53486">
      <formula>$T933="PEDIDO COMERCIAL"</formula>
    </cfRule>
    <cfRule type="expression" dxfId="34591" priority="53493">
      <formula>$T933="ENVIO OS N1"</formula>
    </cfRule>
  </conditionalFormatting>
  <conditionalFormatting sqref="J934">
    <cfRule type="expression" dxfId="34590" priority="53472">
      <formula>$T934="ENVIO OS"</formula>
    </cfRule>
    <cfRule type="expression" dxfId="34589" priority="53462">
      <formula>$T934="PEDIDO COMERCIAL"</formula>
    </cfRule>
    <cfRule type="expression" dxfId="34588" priority="53463">
      <formula>$T934="REINGRESO FINALIZADO"</formula>
    </cfRule>
    <cfRule type="expression" dxfId="34587" priority="53471">
      <formula>$T934=""</formula>
    </cfRule>
    <cfRule type="expression" dxfId="34586" priority="53470">
      <formula>$T934="FINALIZADO"</formula>
    </cfRule>
    <cfRule type="expression" dxfId="34585" priority="53469">
      <formula>$T934="ENVIO OS N1"</formula>
    </cfRule>
    <cfRule type="expression" dxfId="34584" priority="53464">
      <formula>$T934="ENVIO OS N2"</formula>
    </cfRule>
    <cfRule type="expression" dxfId="34583" priority="53468">
      <formula>$T934="ENVIO OS N2"</formula>
    </cfRule>
    <cfRule type="expression" dxfId="34582" priority="53467">
      <formula>$T934="REINGRESO FINALIZADO"</formula>
    </cfRule>
    <cfRule type="expression" dxfId="34581" priority="53465">
      <formula>$T934="ENVIO OS N1"</formula>
    </cfRule>
    <cfRule type="expression" dxfId="34580" priority="53466">
      <formula>$T934="PEDIDO COMERCIAL"</formula>
    </cfRule>
  </conditionalFormatting>
  <conditionalFormatting sqref="J936">
    <cfRule type="expression" dxfId="34579" priority="53442">
      <formula>$T936="ENVIO OS N2"</formula>
    </cfRule>
    <cfRule type="expression" dxfId="34578" priority="53443">
      <formula>$T936="ENVIO OS N1"</formula>
    </cfRule>
    <cfRule type="expression" dxfId="34577" priority="53441">
      <formula>$T936="REINGRESO FINALIZADO"</formula>
    </cfRule>
    <cfRule type="expression" dxfId="34576" priority="53440">
      <formula>$T936="PEDIDO COMERCIAL"</formula>
    </cfRule>
  </conditionalFormatting>
  <conditionalFormatting sqref="J940">
    <cfRule type="expression" dxfId="34575" priority="53357">
      <formula>$T940="PEDIDO COMERCIAL"</formula>
    </cfRule>
    <cfRule type="expression" dxfId="34574" priority="53359">
      <formula>$T940="ENVIO OS N2"</formula>
    </cfRule>
    <cfRule type="expression" dxfId="34573" priority="53360">
      <formula>$T940="ENVIO OS N1"</formula>
    </cfRule>
    <cfRule type="expression" dxfId="34572" priority="53358">
      <formula>$T940="REINGRESO FINALIZADO"</formula>
    </cfRule>
  </conditionalFormatting>
  <conditionalFormatting sqref="J941">
    <cfRule type="expression" dxfId="34571" priority="52225">
      <formula>$T941=""</formula>
    </cfRule>
    <cfRule type="expression" dxfId="34570" priority="52224">
      <formula>$T941="FINALIZADO"</formula>
    </cfRule>
    <cfRule type="expression" dxfId="34569" priority="52223">
      <formula>$T941="ENVIO OS N1"</formula>
    </cfRule>
    <cfRule type="expression" dxfId="34568" priority="52232">
      <formula>$T941=""</formula>
    </cfRule>
    <cfRule type="expression" dxfId="34567" priority="52230">
      <formula>$T941="ENVIO OS N1"</formula>
    </cfRule>
    <cfRule type="expression" dxfId="34566" priority="52233">
      <formula>$T941="ENVIO OS"</formula>
    </cfRule>
    <cfRule type="expression" dxfId="34565" priority="52220">
      <formula>$T941="PEDIDO COMERCIAL"</formula>
    </cfRule>
    <cfRule type="expression" dxfId="34564" priority="52231">
      <formula>$T941="FINALIZADO"</formula>
    </cfRule>
    <cfRule type="expression" dxfId="34563" priority="52221">
      <formula>$T941="REINGRESO FINALIZADO"</formula>
    </cfRule>
    <cfRule type="expression" dxfId="34562" priority="52222">
      <formula>$T941="ENVIO OS N2"</formula>
    </cfRule>
    <cfRule type="expression" dxfId="34561" priority="52229">
      <formula>$T941="ENVIO OS N2"</formula>
    </cfRule>
    <cfRule type="expression" dxfId="34560" priority="52228">
      <formula>$T941="REINGRESO FINALIZADO"</formula>
    </cfRule>
    <cfRule type="expression" dxfId="34559" priority="52227">
      <formula>$T941="PEDIDO COMERCIAL"</formula>
    </cfRule>
    <cfRule type="expression" dxfId="34558" priority="52226">
      <formula>$T941="ENVIO OS"</formula>
    </cfRule>
  </conditionalFormatting>
  <conditionalFormatting sqref="J942">
    <cfRule type="expression" dxfId="34557" priority="53127">
      <formula>$T942="REINGRESO FINALIZADO"</formula>
    </cfRule>
    <cfRule type="expression" dxfId="34556" priority="53129">
      <formula>$T942="ENVIO OS N1"</formula>
    </cfRule>
    <cfRule type="expression" dxfId="34555" priority="53126">
      <formula>$T942="PEDIDO COMERCIAL"</formula>
    </cfRule>
    <cfRule type="expression" dxfId="34554" priority="53128">
      <formula>$T942="ENVIO OS N2"</formula>
    </cfRule>
  </conditionalFormatting>
  <conditionalFormatting sqref="J944">
    <cfRule type="expression" dxfId="34553" priority="53060">
      <formula>$T944="ENVIO OS N1"</formula>
    </cfRule>
    <cfRule type="expression" dxfId="34552" priority="53050">
      <formula>$T944="ENVIO OS N1"</formula>
    </cfRule>
    <cfRule type="expression" dxfId="34551" priority="53049">
      <formula>$T944="ENVIO OS N2"</formula>
    </cfRule>
    <cfRule type="expression" dxfId="34550" priority="53048">
      <formula>$T944="REINGRESO FINALIZADO"</formula>
    </cfRule>
    <cfRule type="expression" dxfId="34549" priority="53047">
      <formula>$T944="PEDIDO COMERCIAL"</formula>
    </cfRule>
    <cfRule type="expression" dxfId="34548" priority="53058">
      <formula>$T944="REINGRESO FINALIZADO"</formula>
    </cfRule>
    <cfRule type="expression" dxfId="34547" priority="53057">
      <formula>$T944="PEDIDO COMERCIAL"</formula>
    </cfRule>
    <cfRule type="expression" dxfId="34546" priority="53073">
      <formula>$T944="ENVIO OS N1"</formula>
    </cfRule>
    <cfRule type="expression" dxfId="34545" priority="53072">
      <formula>$T944="ENVIO OS N2"</formula>
    </cfRule>
    <cfRule type="expression" dxfId="34544" priority="53071">
      <formula>$T944="REINGRESO FINALIZADO"</formula>
    </cfRule>
    <cfRule type="expression" dxfId="34543" priority="53070">
      <formula>$T944="PEDIDO COMERCIAL"</formula>
    </cfRule>
    <cfRule type="expression" dxfId="34542" priority="53059">
      <formula>$T944="ENVIO OS N2"</formula>
    </cfRule>
  </conditionalFormatting>
  <conditionalFormatting sqref="J952">
    <cfRule type="expression" dxfId="34541" priority="52709">
      <formula>$T952="PEDIDO COMERCIAL"</formula>
    </cfRule>
    <cfRule type="expression" dxfId="34540" priority="52710">
      <formula>$T952="REINGRESO FINALIZADO"</formula>
    </cfRule>
    <cfRule type="expression" dxfId="34539" priority="52711">
      <formula>$T952="ENVIO OS N2"</formula>
    </cfRule>
    <cfRule type="expression" dxfId="34538" priority="52712">
      <formula>$T952="ENVIO OS N1"</formula>
    </cfRule>
  </conditionalFormatting>
  <conditionalFormatting sqref="J953">
    <cfRule type="expression" dxfId="34537" priority="52653">
      <formula>$T953="ENVIO OS N1"</formula>
    </cfRule>
    <cfRule type="expression" dxfId="34536" priority="52656">
      <formula>$T953="ENVIO OS"</formula>
    </cfRule>
    <cfRule type="expression" dxfId="34535" priority="52655">
      <formula>$T953=""</formula>
    </cfRule>
    <cfRule type="expression" dxfId="34534" priority="52654">
      <formula>$T953="FINALIZADO"</formula>
    </cfRule>
    <cfRule type="expression" dxfId="34533" priority="52652">
      <formula>$T953="ENVIO OS N2"</formula>
    </cfRule>
    <cfRule type="expression" dxfId="34532" priority="52651">
      <formula>$T953="REINGRESO FINALIZADO"</formula>
    </cfRule>
    <cfRule type="expression" dxfId="34531" priority="52650">
      <formula>$T953="PEDIDO COMERCIAL"</formula>
    </cfRule>
  </conditionalFormatting>
  <conditionalFormatting sqref="J954">
    <cfRule type="expression" dxfId="34530" priority="52569">
      <formula>$T954="REINGRESO FINALIZADO"</formula>
    </cfRule>
    <cfRule type="expression" dxfId="34529" priority="52571">
      <formula>$T954="ENVIO OS N1"</formula>
    </cfRule>
    <cfRule type="expression" dxfId="34528" priority="52591">
      <formula>$T954="PEDIDO COMERCIAL"</formula>
    </cfRule>
    <cfRule type="expression" dxfId="34527" priority="52568">
      <formula>$T954="PEDIDO COMERCIAL"</formula>
    </cfRule>
    <cfRule type="expression" dxfId="34526" priority="52592">
      <formula>$T954="REINGRESO FINALIZADO"</formula>
    </cfRule>
    <cfRule type="expression" dxfId="34525" priority="52570">
      <formula>$T954="ENVIO OS N2"</formula>
    </cfRule>
    <cfRule type="expression" dxfId="34524" priority="52581">
      <formula>$T954="ENVIO OS N1"</formula>
    </cfRule>
    <cfRule type="expression" dxfId="34523" priority="52580">
      <formula>$T954="ENVIO OS N2"</formula>
    </cfRule>
    <cfRule type="expression" dxfId="34522" priority="52579">
      <formula>$T954="REINGRESO FINALIZADO"</formula>
    </cfRule>
    <cfRule type="expression" dxfId="34521" priority="52578">
      <formula>$T954="PEDIDO COMERCIAL"</formula>
    </cfRule>
    <cfRule type="expression" dxfId="34520" priority="52593">
      <formula>$T954="ENVIO OS N2"</formula>
    </cfRule>
    <cfRule type="expression" dxfId="34519" priority="52594">
      <formula>$T954="ENVIO OS N1"</formula>
    </cfRule>
  </conditionalFormatting>
  <conditionalFormatting sqref="J955:J956">
    <cfRule type="expression" dxfId="34518" priority="52008">
      <formula>$T955="ENVIO OS N2"</formula>
    </cfRule>
    <cfRule type="expression" dxfId="34517" priority="52006">
      <formula>$T955="PEDIDO COMERCIAL"</formula>
    </cfRule>
    <cfRule type="expression" dxfId="34516" priority="52009">
      <formula>$T955="ENVIO OS N1"</formula>
    </cfRule>
    <cfRule type="expression" dxfId="34515" priority="52019">
      <formula>$T955="PEDIDO COMERCIAL"</formula>
    </cfRule>
    <cfRule type="expression" dxfId="34514" priority="52020">
      <formula>$T955="REINGRESO FINALIZADO"</formula>
    </cfRule>
    <cfRule type="expression" dxfId="34513" priority="52021">
      <formula>$T955="ENVIO OS N2"</formula>
    </cfRule>
    <cfRule type="expression" dxfId="34512" priority="52007">
      <formula>$T955="REINGRESO FINALIZADO"</formula>
    </cfRule>
    <cfRule type="expression" dxfId="34511" priority="51998">
      <formula>$T955="ENVIO OS N2"</formula>
    </cfRule>
    <cfRule type="expression" dxfId="34510" priority="52022">
      <formula>$T955="ENVIO OS N1"</formula>
    </cfRule>
    <cfRule type="expression" dxfId="34509" priority="51999">
      <formula>$T955="ENVIO OS N1"</formula>
    </cfRule>
    <cfRule type="expression" dxfId="34508" priority="51997">
      <formula>$T955="REINGRESO FINALIZADO"</formula>
    </cfRule>
    <cfRule type="expression" dxfId="34507" priority="51996">
      <formula>$T955="PEDIDO COMERCIAL"</formula>
    </cfRule>
  </conditionalFormatting>
  <conditionalFormatting sqref="J958">
    <cfRule type="expression" dxfId="34506" priority="52547">
      <formula>$T958="REINGRESO FINALIZADO"</formula>
    </cfRule>
    <cfRule type="expression" dxfId="34505" priority="52548">
      <formula>$T958="ENVIO OS N2"</formula>
    </cfRule>
    <cfRule type="expression" dxfId="34504" priority="52549">
      <formula>$T958="ENVIO OS N1"</formula>
    </cfRule>
    <cfRule type="expression" dxfId="34503" priority="52546">
      <formula>$T958="PEDIDO COMERCIAL"</formula>
    </cfRule>
  </conditionalFormatting>
  <conditionalFormatting sqref="J959">
    <cfRule type="expression" dxfId="34502" priority="52473">
      <formula>$T959="REINGRESO FINALIZADO"</formula>
    </cfRule>
    <cfRule type="expression" dxfId="34501" priority="52475">
      <formula>$T959="ENVIO OS N1"</formula>
    </cfRule>
    <cfRule type="expression" dxfId="34500" priority="52474">
      <formula>$T959="ENVIO OS N2"</formula>
    </cfRule>
    <cfRule type="expression" dxfId="34499" priority="52472">
      <formula>$T959="PEDIDO COMERCIAL"</formula>
    </cfRule>
  </conditionalFormatting>
  <conditionalFormatting sqref="J960">
    <cfRule type="expression" dxfId="34498" priority="52408">
      <formula>$T960="ENVIO OS N2"</formula>
    </cfRule>
    <cfRule type="expression" dxfId="34497" priority="52409">
      <formula>$T960="ENVIO OS N1"</formula>
    </cfRule>
    <cfRule type="expression" dxfId="34496" priority="52407">
      <formula>$T960="REINGRESO FINALIZADO"</formula>
    </cfRule>
    <cfRule type="expression" dxfId="34495" priority="52406">
      <formula>$T960="PEDIDO COMERCIAL"</formula>
    </cfRule>
  </conditionalFormatting>
  <conditionalFormatting sqref="J961">
    <cfRule type="expression" dxfId="34494" priority="52391">
      <formula>$T961="REINGRESO FINALIZADO"</formula>
    </cfRule>
    <cfRule type="expression" dxfId="34493" priority="52390">
      <formula>$T961="PEDIDO COMERCIAL"</formula>
    </cfRule>
    <cfRule type="expression" dxfId="34492" priority="52393">
      <formula>$T961="ENVIO OS N1"</formula>
    </cfRule>
    <cfRule type="expression" dxfId="34491" priority="52392">
      <formula>$T961="ENVIO OS N2"</formula>
    </cfRule>
  </conditionalFormatting>
  <conditionalFormatting sqref="J963">
    <cfRule type="expression" dxfId="34490" priority="52335">
      <formula>$T963="REINGRESO FINALIZADO"</formula>
    </cfRule>
    <cfRule type="expression" dxfId="34489" priority="52336">
      <formula>$T963="ENVIO OS N2"</formula>
    </cfRule>
    <cfRule type="expression" dxfId="34488" priority="52337">
      <formula>$T963="ENVIO OS N1"</formula>
    </cfRule>
    <cfRule type="expression" dxfId="34487" priority="52334">
      <formula>$T963="PEDIDO COMERCIAL"</formula>
    </cfRule>
  </conditionalFormatting>
  <conditionalFormatting sqref="J964">
    <cfRule type="expression" dxfId="34486" priority="51316">
      <formula>$T964="REINGRESO FINALIZADO"</formula>
    </cfRule>
    <cfRule type="expression" dxfId="34485" priority="51315">
      <formula>$T964="PEDIDO COMERCIAL"</formula>
    </cfRule>
    <cfRule type="expression" dxfId="34484" priority="51317">
      <formula>$T964="ENVIO OS N2"</formula>
    </cfRule>
    <cfRule type="expression" dxfId="34483" priority="51318">
      <formula>$T964="ENVIO OS N1"</formula>
    </cfRule>
  </conditionalFormatting>
  <conditionalFormatting sqref="J969">
    <cfRule type="expression" dxfId="34482" priority="52135">
      <formula>$T969="REINGRESO FINALIZADO"</formula>
    </cfRule>
    <cfRule type="expression" dxfId="34481" priority="52137">
      <formula>$T969="ENVIO OS N1"</formula>
    </cfRule>
    <cfRule type="expression" dxfId="34480" priority="52136">
      <formula>$T969="ENVIO OS N2"</formula>
    </cfRule>
    <cfRule type="expression" dxfId="34479" priority="52134">
      <formula>$T969="PEDIDO COMERCIAL"</formula>
    </cfRule>
  </conditionalFormatting>
  <conditionalFormatting sqref="J970">
    <cfRule type="expression" dxfId="34478" priority="52078">
      <formula>$T970="ENVIO OS N1"</formula>
    </cfRule>
    <cfRule type="expression" dxfId="34477" priority="52076">
      <formula>$T970="REINGRESO FINALIZADO"</formula>
    </cfRule>
    <cfRule type="expression" dxfId="34476" priority="52075">
      <formula>$T970="PEDIDO COMERCIAL"</formula>
    </cfRule>
    <cfRule type="expression" dxfId="34475" priority="52077">
      <formula>$T970="ENVIO OS N2"</formula>
    </cfRule>
  </conditionalFormatting>
  <conditionalFormatting sqref="J971">
    <cfRule type="expression" dxfId="34474" priority="51821">
      <formula>$T971="ENVIO OS N1"</formula>
    </cfRule>
    <cfRule type="expression" dxfId="34473" priority="51820">
      <formula>$T971="ENVIO OS N2"</formula>
    </cfRule>
    <cfRule type="expression" dxfId="34472" priority="51818">
      <formula>$T971="PEDIDO COMERCIAL"</formula>
    </cfRule>
    <cfRule type="expression" dxfId="34471" priority="51811">
      <formula>$T971="ENVIO OS N1"</formula>
    </cfRule>
    <cfRule type="expression" dxfId="34470" priority="51825">
      <formula>$T971="PEDIDO COMERCIAL"</formula>
    </cfRule>
    <cfRule type="expression" dxfId="34469" priority="51824">
      <formula>$T971="ENVIO OS"</formula>
    </cfRule>
    <cfRule type="expression" dxfId="34468" priority="51810">
      <formula>$T971="ENVIO OS N2"</formula>
    </cfRule>
    <cfRule type="expression" dxfId="34467" priority="51809">
      <formula>$T971="REINGRESO FINALIZADO"</formula>
    </cfRule>
    <cfRule type="expression" dxfId="34466" priority="51819">
      <formula>$T971="REINGRESO FINALIZADO"</formula>
    </cfRule>
    <cfRule type="expression" dxfId="34465" priority="51823">
      <formula>$T971=""</formula>
    </cfRule>
    <cfRule type="expression" dxfId="34464" priority="51828">
      <formula>$T971="ENVIO OS N1"</formula>
    </cfRule>
    <cfRule type="expression" dxfId="34463" priority="51808">
      <formula>$T971="PEDIDO COMERCIAL"</formula>
    </cfRule>
    <cfRule type="expression" dxfId="34462" priority="51827">
      <formula>$T971="ENVIO OS N2"</formula>
    </cfRule>
    <cfRule type="expression" dxfId="34461" priority="51826">
      <formula>$T971="REINGRESO FINALIZADO"</formula>
    </cfRule>
    <cfRule type="expression" dxfId="34460" priority="51822">
      <formula>$T971="FINALIZADO"</formula>
    </cfRule>
  </conditionalFormatting>
  <conditionalFormatting sqref="J972">
    <cfRule type="expression" dxfId="34459" priority="51733">
      <formula>$T972="PEDIDO COMERCIAL"</formula>
    </cfRule>
    <cfRule type="expression" dxfId="34458" priority="51734">
      <formula>$T972="REINGRESO FINALIZADO"</formula>
    </cfRule>
    <cfRule type="expression" dxfId="34457" priority="51735">
      <formula>$T972="ENVIO OS N2"</formula>
    </cfRule>
    <cfRule type="expression" dxfId="34456" priority="51764">
      <formula>$T972="ENVIO OS N2"</formula>
    </cfRule>
    <cfRule type="expression" dxfId="34455" priority="51763">
      <formula>$T972="REINGRESO FINALIZADO"</formula>
    </cfRule>
    <cfRule type="expression" dxfId="34454" priority="51762">
      <formula>$T972="PEDIDO COMERCIAL"</formula>
    </cfRule>
    <cfRule type="expression" dxfId="34453" priority="51752">
      <formula>$T972="ENVIO OS N1"</formula>
    </cfRule>
    <cfRule type="expression" dxfId="34452" priority="51751">
      <formula>$T972="ENVIO OS N2"</formula>
    </cfRule>
    <cfRule type="expression" dxfId="34451" priority="51736">
      <formula>$T972="ENVIO OS N1"</formula>
    </cfRule>
    <cfRule type="expression" dxfId="34450" priority="51750">
      <formula>$T972="REINGRESO FINALIZADO"</formula>
    </cfRule>
    <cfRule type="expression" dxfId="34449" priority="51749">
      <formula>$T972="PEDIDO COMERCIAL"</formula>
    </cfRule>
    <cfRule type="expression" dxfId="34448" priority="51765">
      <formula>$T972="ENVIO OS N1"</formula>
    </cfRule>
  </conditionalFormatting>
  <conditionalFormatting sqref="J973">
    <cfRule type="expression" dxfId="34447" priority="51708">
      <formula>$T973="ENVIO OS N1"</formula>
    </cfRule>
    <cfRule type="expression" dxfId="34446" priority="51705">
      <formula>$T973="PEDIDO COMERCIAL"</formula>
    </cfRule>
    <cfRule type="expression" dxfId="34445" priority="51706">
      <formula>$T973="REINGRESO FINALIZADO"</formula>
    </cfRule>
    <cfRule type="expression" dxfId="34444" priority="51707">
      <formula>$T973="ENVIO OS N2"</formula>
    </cfRule>
  </conditionalFormatting>
  <conditionalFormatting sqref="J974">
    <cfRule type="expression" dxfId="34443" priority="51617">
      <formula>$T974="REINGRESO FINALIZADO"</formula>
    </cfRule>
    <cfRule type="expression" dxfId="34442" priority="51616">
      <formula>$T974="PEDIDO COMERCIAL"</formula>
    </cfRule>
    <cfRule type="expression" dxfId="34441" priority="51634">
      <formula>$T974="ENVIO OS N2"</formula>
    </cfRule>
    <cfRule type="expression" dxfId="34440" priority="51633">
      <formula>$T974="REINGRESO FINALIZADO"</formula>
    </cfRule>
    <cfRule type="expression" dxfId="34439" priority="51632">
      <formula>$T974="PEDIDO COMERCIAL"</formula>
    </cfRule>
    <cfRule type="expression" dxfId="34438" priority="51635">
      <formula>$T974="ENVIO OS N1"</formula>
    </cfRule>
    <cfRule type="expression" dxfId="34437" priority="51619">
      <formula>$T974="ENVIO OS N1"</formula>
    </cfRule>
    <cfRule type="expression" dxfId="34436" priority="51618">
      <formula>$T974="ENVIO OS N2"</formula>
    </cfRule>
  </conditionalFormatting>
  <conditionalFormatting sqref="J980">
    <cfRule type="expression" dxfId="34435" priority="51502">
      <formula>$T980="ENVIO OS N1"</formula>
    </cfRule>
    <cfRule type="expression" dxfId="34434" priority="51501">
      <formula>$T980="ENVIO OS N2"</formula>
    </cfRule>
    <cfRule type="expression" dxfId="34433" priority="51500">
      <formula>$T980="REINGRESO FINALIZADO"</formula>
    </cfRule>
    <cfRule type="expression" dxfId="34432" priority="51499">
      <formula>$T980="PEDIDO COMERCIAL"</formula>
    </cfRule>
  </conditionalFormatting>
  <conditionalFormatting sqref="J982">
    <cfRule type="expression" dxfId="34431" priority="51226">
      <formula>$T982="REINGRESO FINALIZADO"</formula>
    </cfRule>
    <cfRule type="expression" dxfId="34430" priority="51225">
      <formula>$T982="PEDIDO COMERCIAL"</formula>
    </cfRule>
    <cfRule type="expression" dxfId="34429" priority="51228">
      <formula>$T982="ENVIO OS N1"</formula>
    </cfRule>
    <cfRule type="expression" dxfId="34428" priority="51227">
      <formula>$T982="ENVIO OS N2"</formula>
    </cfRule>
  </conditionalFormatting>
  <conditionalFormatting sqref="J985">
    <cfRule type="expression" dxfId="34427" priority="51366">
      <formula>$T985="ENVIO OS N2"</formula>
    </cfRule>
    <cfRule type="expression" dxfId="34426" priority="51367">
      <formula>$T985="ENVIO OS N1"</formula>
    </cfRule>
    <cfRule type="expression" dxfId="34425" priority="51364">
      <formula>$T985="PEDIDO COMERCIAL"</formula>
    </cfRule>
    <cfRule type="expression" dxfId="34424" priority="51365">
      <formula>$T985="REINGRESO FINALIZADO"</formula>
    </cfRule>
  </conditionalFormatting>
  <conditionalFormatting sqref="J986">
    <cfRule type="expression" dxfId="34423" priority="51272">
      <formula>$T986="ENVIO OS N2"</formula>
    </cfRule>
    <cfRule type="expression" dxfId="34422" priority="51270">
      <formula>$T986="PEDIDO COMERCIAL"</formula>
    </cfRule>
    <cfRule type="expression" dxfId="34421" priority="51271">
      <formula>$T986="REINGRESO FINALIZADO"</formula>
    </cfRule>
    <cfRule type="expression" dxfId="34420" priority="51273">
      <formula>$T986="ENVIO OS N1"</formula>
    </cfRule>
  </conditionalFormatting>
  <conditionalFormatting sqref="J994">
    <cfRule type="expression" dxfId="34419" priority="51041">
      <formula>$T994="REINGRESO FINALIZADO"</formula>
    </cfRule>
    <cfRule type="expression" dxfId="34418" priority="51042">
      <formula>$T994="ENVIO OS N2"</formula>
    </cfRule>
    <cfRule type="expression" dxfId="34417" priority="51043">
      <formula>$T994="ENVIO OS N1"</formula>
    </cfRule>
    <cfRule type="expression" dxfId="34416" priority="51040">
      <formula>$T994="PEDIDO COMERCIAL"</formula>
    </cfRule>
  </conditionalFormatting>
  <conditionalFormatting sqref="J996">
    <cfRule type="expression" dxfId="34415" priority="50891">
      <formula>$T996="ENVIO OS N1"</formula>
    </cfRule>
    <cfRule type="expression" dxfId="34414" priority="50877">
      <formula>$T996="ENVIO OS N2"</formula>
    </cfRule>
    <cfRule type="expression" dxfId="34413" priority="50878">
      <formula>$T996="ENVIO OS N1"</formula>
    </cfRule>
    <cfRule type="expression" dxfId="34412" priority="50888">
      <formula>$T996="PEDIDO COMERCIAL"</formula>
    </cfRule>
    <cfRule type="expression" dxfId="34411" priority="50889">
      <formula>$T996="REINGRESO FINALIZADO"</formula>
    </cfRule>
    <cfRule type="expression" dxfId="34410" priority="50866">
      <formula>$T996="REINGRESO FINALIZADO"</formula>
    </cfRule>
    <cfRule type="expression" dxfId="34409" priority="50890">
      <formula>$T996="ENVIO OS N2"</formula>
    </cfRule>
    <cfRule type="expression" dxfId="34408" priority="50868">
      <formula>$T996="ENVIO OS N1"</formula>
    </cfRule>
    <cfRule type="expression" dxfId="34407" priority="50867">
      <formula>$T996="ENVIO OS N2"</formula>
    </cfRule>
    <cfRule type="expression" dxfId="34406" priority="50865">
      <formula>$T996="PEDIDO COMERCIAL"</formula>
    </cfRule>
    <cfRule type="expression" dxfId="34405" priority="50875">
      <formula>$T996="PEDIDO COMERCIAL"</formula>
    </cfRule>
    <cfRule type="expression" dxfId="34404" priority="50876">
      <formula>$T996="REINGRESO FINALIZADO"</formula>
    </cfRule>
  </conditionalFormatting>
  <conditionalFormatting sqref="J997">
    <cfRule type="expression" dxfId="34403" priority="11133">
      <formula>$T997="ENVIO OS N1"</formula>
    </cfRule>
    <cfRule type="expression" dxfId="34402" priority="11131">
      <formula>$T997="REINGRESO FINALIZADO"</formula>
    </cfRule>
    <cfRule type="expression" dxfId="34401" priority="11130">
      <formula>$T997="PEDIDO COMERCIAL"</formula>
    </cfRule>
    <cfRule type="expression" dxfId="34400" priority="11132">
      <formula>$T997="ENVIO OS N2"</formula>
    </cfRule>
  </conditionalFormatting>
  <conditionalFormatting sqref="J998">
    <cfRule type="expression" dxfId="34399" priority="50799">
      <formula>$T998="ENVIO OS N2"</formula>
    </cfRule>
    <cfRule type="expression" dxfId="34398" priority="50797">
      <formula>$T998="PEDIDO COMERCIAL"</formula>
    </cfRule>
    <cfRule type="expression" dxfId="34397" priority="50798">
      <formula>$T998="REINGRESO FINALIZADO"</formula>
    </cfRule>
    <cfRule type="expression" dxfId="34396" priority="50800">
      <formula>$T998="ENVIO OS N1"</formula>
    </cfRule>
  </conditionalFormatting>
  <conditionalFormatting sqref="J1005">
    <cfRule type="expression" dxfId="34395" priority="50614">
      <formula>$T1005="ENVIO OS N2"</formula>
    </cfRule>
    <cfRule type="expression" dxfId="34394" priority="50600">
      <formula>$T1005="REINGRESO FINALIZADO"</formula>
    </cfRule>
    <cfRule type="expression" dxfId="34393" priority="50584">
      <formula>$T1005="REINGRESO FINALIZADO"</formula>
    </cfRule>
    <cfRule type="expression" dxfId="34392" priority="50602">
      <formula>$T1005="ENVIO OS N1"</formula>
    </cfRule>
    <cfRule type="expression" dxfId="34391" priority="50615">
      <formula>$T1005="ENVIO OS N1"</formula>
    </cfRule>
    <cfRule type="expression" dxfId="34390" priority="50586">
      <formula>$T1005="ENVIO OS N1"</formula>
    </cfRule>
    <cfRule type="expression" dxfId="34389" priority="50601">
      <formula>$T1005="ENVIO OS N2"</formula>
    </cfRule>
    <cfRule type="expression" dxfId="34388" priority="50613">
      <formula>$T1005="REINGRESO FINALIZADO"</formula>
    </cfRule>
    <cfRule type="expression" dxfId="34387" priority="50585">
      <formula>$T1005="ENVIO OS N2"</formula>
    </cfRule>
    <cfRule type="expression" dxfId="34386" priority="50583">
      <formula>$T1005="PEDIDO COMERCIAL"</formula>
    </cfRule>
    <cfRule type="expression" dxfId="34385" priority="50599">
      <formula>$T1005="PEDIDO COMERCIAL"</formula>
    </cfRule>
    <cfRule type="expression" dxfId="34384" priority="50612">
      <formula>$T1005="PEDIDO COMERCIAL"</formula>
    </cfRule>
  </conditionalFormatting>
  <conditionalFormatting sqref="J1011">
    <cfRule type="expression" dxfId="34383" priority="50290">
      <formula>$T1011="ENVIO OS N1"</formula>
    </cfRule>
    <cfRule type="expression" dxfId="34382" priority="50311">
      <formula>$T1011="ENVIO OS N2"</formula>
    </cfRule>
    <cfRule type="expression" dxfId="34381" priority="50323">
      <formula>$T1011="REINGRESO FINALIZADO"</formula>
    </cfRule>
    <cfRule type="expression" dxfId="34380" priority="50289">
      <formula>$T1011="ENVIO OS N2"</formula>
    </cfRule>
    <cfRule type="expression" dxfId="34379" priority="50309">
      <formula>$T1011="PEDIDO COMERCIAL"</formula>
    </cfRule>
    <cfRule type="expression" dxfId="34378" priority="50287">
      <formula>$T1011="PEDIDO COMERCIAL"</formula>
    </cfRule>
    <cfRule type="expression" dxfId="34377" priority="50288">
      <formula>$T1011="REINGRESO FINALIZADO"</formula>
    </cfRule>
    <cfRule type="expression" dxfId="34376" priority="50310">
      <formula>$T1011="REINGRESO FINALIZADO"</formula>
    </cfRule>
    <cfRule type="expression" dxfId="34375" priority="50325">
      <formula>$T1011="ENVIO OS N1"</formula>
    </cfRule>
    <cfRule type="expression" dxfId="34374" priority="50324">
      <formula>$T1011="ENVIO OS N2"</formula>
    </cfRule>
    <cfRule type="expression" dxfId="34373" priority="50322">
      <formula>$T1011="PEDIDO COMERCIAL"</formula>
    </cfRule>
    <cfRule type="expression" dxfId="34372" priority="50312">
      <formula>$T1011="ENVIO OS N1"</formula>
    </cfRule>
  </conditionalFormatting>
  <conditionalFormatting sqref="J1012">
    <cfRule type="expression" dxfId="34371" priority="50192">
      <formula>$T1012="ENVIO OS N1"</formula>
    </cfRule>
    <cfRule type="expression" dxfId="34370" priority="50202">
      <formula>$T1012="PEDIDO COMERCIAL"</formula>
    </cfRule>
    <cfRule type="expression" dxfId="34369" priority="50191">
      <formula>$T1012="ENVIO OS N2"</formula>
    </cfRule>
    <cfRule type="expression" dxfId="34368" priority="50204">
      <formula>$T1012="ENVIO OS N2"</formula>
    </cfRule>
    <cfRule type="expression" dxfId="34367" priority="50189">
      <formula>$T1012="PEDIDO COMERCIAL"</formula>
    </cfRule>
    <cfRule type="expression" dxfId="34366" priority="50190">
      <formula>$T1012="REINGRESO FINALIZADO"</formula>
    </cfRule>
    <cfRule type="expression" dxfId="34365" priority="50205">
      <formula>$T1012="ENVIO OS N1"</formula>
    </cfRule>
    <cfRule type="expression" dxfId="34364" priority="50167">
      <formula>$T1012="PEDIDO COMERCIAL"</formula>
    </cfRule>
    <cfRule type="expression" dxfId="34363" priority="50168">
      <formula>$T1012="REINGRESO FINALIZADO"</formula>
    </cfRule>
    <cfRule type="expression" dxfId="34362" priority="50170">
      <formula>$T1012="ENVIO OS N1"</formula>
    </cfRule>
    <cfRule type="expression" dxfId="34361" priority="50169">
      <formula>$T1012="ENVIO OS N2"</formula>
    </cfRule>
    <cfRule type="expression" dxfId="34360" priority="50203">
      <formula>$T1012="REINGRESO FINALIZADO"</formula>
    </cfRule>
  </conditionalFormatting>
  <conditionalFormatting sqref="J1013">
    <cfRule type="expression" dxfId="34359" priority="50132">
      <formula>$T1013="ENVIO OS N2"</formula>
    </cfRule>
    <cfRule type="expression" dxfId="34358" priority="50133">
      <formula>$T1013="ENVIO OS N1"</formula>
    </cfRule>
    <cfRule type="expression" dxfId="34357" priority="50131">
      <formula>$T1013="REINGRESO FINALIZADO"</formula>
    </cfRule>
    <cfRule type="expression" dxfId="34356" priority="50130">
      <formula>$T1013="PEDIDO COMERCIAL"</formula>
    </cfRule>
  </conditionalFormatting>
  <conditionalFormatting sqref="J1036">
    <cfRule type="expression" dxfId="34355" priority="49150">
      <formula>$T1036="REINGRESO FINALIZADO"</formula>
    </cfRule>
    <cfRule type="expression" dxfId="34354" priority="49149">
      <formula>$T1036="PEDIDO COMERCIAL"</formula>
    </cfRule>
    <cfRule type="expression" dxfId="34353" priority="49151">
      <formula>$T1036="ENVIO OS N2"</formula>
    </cfRule>
    <cfRule type="expression" dxfId="34352" priority="49152">
      <formula>$T1036="ENVIO OS N1"</formula>
    </cfRule>
  </conditionalFormatting>
  <conditionalFormatting sqref="J1037">
    <cfRule type="expression" dxfId="34351" priority="49066">
      <formula>$T1037="ENVIO OS N2"</formula>
    </cfRule>
    <cfRule type="expression" dxfId="34350" priority="49065">
      <formula>$T1037="REINGRESO FINALIZADO"</formula>
    </cfRule>
    <cfRule type="expression" dxfId="34349" priority="49064">
      <formula>$T1037="PEDIDO COMERCIAL"</formula>
    </cfRule>
    <cfRule type="expression" dxfId="34348" priority="49067">
      <formula>$T1037="ENVIO OS N1"</formula>
    </cfRule>
    <cfRule type="expression" dxfId="34347" priority="49093">
      <formula>$T1037="PEDIDO COMERCIAL"</formula>
    </cfRule>
    <cfRule type="expression" dxfId="34346" priority="49095">
      <formula>$T1037="ENVIO OS N2"</formula>
    </cfRule>
    <cfRule type="expression" dxfId="34345" priority="49096">
      <formula>$T1037="ENVIO OS N1"</formula>
    </cfRule>
    <cfRule type="expression" dxfId="34344" priority="49094">
      <formula>$T1037="REINGRESO FINALIZADO"</formula>
    </cfRule>
  </conditionalFormatting>
  <conditionalFormatting sqref="J1038">
    <cfRule type="expression" dxfId="34343" priority="49033">
      <formula>$T1038="REINGRESO FINALIZADO"</formula>
    </cfRule>
    <cfRule type="expression" dxfId="34342" priority="49032">
      <formula>$T1038="PEDIDO COMERCIAL"</formula>
    </cfRule>
    <cfRule type="expression" dxfId="34341" priority="49034">
      <formula>$T1038="ENVIO OS N2"</formula>
    </cfRule>
    <cfRule type="expression" dxfId="34340" priority="49035">
      <formula>$T1038="ENVIO OS N1"</formula>
    </cfRule>
  </conditionalFormatting>
  <conditionalFormatting sqref="J1039">
    <cfRule type="expression" dxfId="34339" priority="48986">
      <formula>$T1039="ENVIO OS N1"</formula>
    </cfRule>
    <cfRule type="expression" dxfId="34338" priority="48985">
      <formula>$T1039="ENVIO OS N2"</formula>
    </cfRule>
    <cfRule type="expression" dxfId="34337" priority="48984">
      <formula>$T1039="REINGRESO FINALIZADO"</formula>
    </cfRule>
    <cfRule type="expression" dxfId="34336" priority="48983">
      <formula>$T1039="PEDIDO COMERCIAL"</formula>
    </cfRule>
  </conditionalFormatting>
  <conditionalFormatting sqref="J1040">
    <cfRule type="expression" dxfId="34335" priority="50535">
      <formula>$T1040="ENVIO OS N1"</formula>
    </cfRule>
    <cfRule type="expression" dxfId="34334" priority="50534">
      <formula>$T1040="ENVIO OS N2"</formula>
    </cfRule>
    <cfRule type="expression" dxfId="34333" priority="50533">
      <formula>$T1040="REINGRESO FINALIZADO"</formula>
    </cfRule>
    <cfRule type="expression" dxfId="34332" priority="50679">
      <formula>$T1040="PEDIDO COMERCIAL"</formula>
    </cfRule>
    <cfRule type="expression" dxfId="34331" priority="50681">
      <formula>$T1040="ENVIO OS N2"</formula>
    </cfRule>
    <cfRule type="expression" dxfId="34330" priority="50682">
      <formula>$T1040="ENVIO OS N1"</formula>
    </cfRule>
    <cfRule type="expression" dxfId="34329" priority="50695">
      <formula>$T1040="PEDIDO COMERCIAL"</formula>
    </cfRule>
    <cfRule type="expression" dxfId="34328" priority="50696">
      <formula>$T1040="REINGRESO FINALIZADO"</formula>
    </cfRule>
    <cfRule type="expression" dxfId="34327" priority="50697">
      <formula>$T1040="ENVIO OS N2"</formula>
    </cfRule>
    <cfRule type="expression" dxfId="34326" priority="50698">
      <formula>$T1040="ENVIO OS N1"</formula>
    </cfRule>
    <cfRule type="expression" dxfId="34325" priority="50708">
      <formula>$T1040="PEDIDO COMERCIAL"</formula>
    </cfRule>
    <cfRule type="expression" dxfId="34324" priority="50709">
      <formula>$T1040="REINGRESO FINALIZADO"</formula>
    </cfRule>
    <cfRule type="expression" dxfId="34323" priority="50710">
      <formula>$T1040="ENVIO OS N2"</formula>
    </cfRule>
    <cfRule type="expression" dxfId="34322" priority="50564">
      <formula>$T1040="ENVIO OS N1"</formula>
    </cfRule>
    <cfRule type="expression" dxfId="34321" priority="50549">
      <formula>$T1040="REINGRESO FINALIZADO"</formula>
    </cfRule>
    <cfRule type="expression" dxfId="34320" priority="50563">
      <formula>$T1040="ENVIO OS N2"</formula>
    </cfRule>
    <cfRule type="expression" dxfId="34319" priority="50562">
      <formula>$T1040="REINGRESO FINALIZADO"</formula>
    </cfRule>
    <cfRule type="expression" dxfId="34318" priority="50561">
      <formula>$T1040="PEDIDO COMERCIAL"</formula>
    </cfRule>
    <cfRule type="expression" dxfId="34317" priority="50680">
      <formula>$T1040="REINGRESO FINALIZADO"</formula>
    </cfRule>
    <cfRule type="expression" dxfId="34316" priority="50532">
      <formula>$T1040="PEDIDO COMERCIAL"</formula>
    </cfRule>
    <cfRule type="expression" dxfId="34315" priority="50551">
      <formula>$T1040="ENVIO OS N1"</formula>
    </cfRule>
    <cfRule type="expression" dxfId="34314" priority="50550">
      <formula>$T1040="ENVIO OS N2"</formula>
    </cfRule>
    <cfRule type="expression" dxfId="34313" priority="50548">
      <formula>$T1040="PEDIDO COMERCIAL"</formula>
    </cfRule>
    <cfRule type="expression" dxfId="34312" priority="50711">
      <formula>$T1040="ENVIO OS N1"</formula>
    </cfRule>
  </conditionalFormatting>
  <conditionalFormatting sqref="J1041">
    <cfRule type="expression" dxfId="34311" priority="48857">
      <formula>$T1041="ENVIO OS N1"</formula>
    </cfRule>
    <cfRule type="expression" dxfId="34310" priority="48856">
      <formula>$T1041="ENVIO OS N2"</formula>
    </cfRule>
    <cfRule type="expression" dxfId="34309" priority="48860">
      <formula>$T1041="ENVIO OS"</formula>
    </cfRule>
    <cfRule type="expression" dxfId="34308" priority="48861">
      <formula>$T1041="PEDIDO COMERCIAL"</formula>
    </cfRule>
    <cfRule type="expression" dxfId="34307" priority="48859">
      <formula>$T1041=""</formula>
    </cfRule>
    <cfRule type="expression" dxfId="34306" priority="48862">
      <formula>$T1041="REINGRESO FINALIZADO"</formula>
    </cfRule>
    <cfRule type="expression" dxfId="34305" priority="48850">
      <formula>$T1041="PEDIDO COMERCIAL"</formula>
    </cfRule>
    <cfRule type="expression" dxfId="34304" priority="48851">
      <formula>$T1041="REINGRESO FINALIZADO"</formula>
    </cfRule>
    <cfRule type="expression" dxfId="34303" priority="48855">
      <formula>$T1041="REINGRESO FINALIZADO"</formula>
    </cfRule>
    <cfRule type="expression" dxfId="34302" priority="48854">
      <formula>$T1041="PEDIDO COMERCIAL"</formula>
    </cfRule>
    <cfRule type="expression" dxfId="34301" priority="48852">
      <formula>$T1041="ENVIO OS N2"</formula>
    </cfRule>
    <cfRule type="expression" dxfId="34300" priority="48853">
      <formula>$T1041="ENVIO OS N1"</formula>
    </cfRule>
    <cfRule type="expression" dxfId="34299" priority="48864">
      <formula>$T1041="ENVIO OS N1"</formula>
    </cfRule>
    <cfRule type="expression" dxfId="34298" priority="48858">
      <formula>$T1041="FINALIZADO"</formula>
    </cfRule>
    <cfRule type="expression" dxfId="34297" priority="48863">
      <formula>$T1041="ENVIO OS N2"</formula>
    </cfRule>
  </conditionalFormatting>
  <conditionalFormatting sqref="J1042">
    <cfRule type="expression" dxfId="34296" priority="48814">
      <formula>$T1042="ENVIO OS N2"</formula>
    </cfRule>
    <cfRule type="expression" dxfId="34295" priority="48813">
      <formula>$T1042="REINGRESO FINALIZADO"</formula>
    </cfRule>
    <cfRule type="expression" dxfId="34294" priority="48816">
      <formula>$T1042="FINALIZADO"</formula>
    </cfRule>
    <cfRule type="expression" dxfId="34293" priority="48812">
      <formula>$T1042="PEDIDO COMERCIAL"</formula>
    </cfRule>
    <cfRule type="expression" dxfId="34292" priority="48818">
      <formula>$T1042="ENVIO OS"</formula>
    </cfRule>
    <cfRule type="expression" dxfId="34291" priority="48811">
      <formula>$T1042="ENVIO OS N1"</formula>
    </cfRule>
    <cfRule type="expression" dxfId="34290" priority="48809">
      <formula>$T1042="REINGRESO FINALIZADO"</formula>
    </cfRule>
    <cfRule type="expression" dxfId="34289" priority="48810">
      <formula>$T1042="ENVIO OS N2"</formula>
    </cfRule>
    <cfRule type="expression" dxfId="34288" priority="48808">
      <formula>$T1042="PEDIDO COMERCIAL"</formula>
    </cfRule>
    <cfRule type="expression" dxfId="34287" priority="48819">
      <formula>$T1042="PEDIDO COMERCIAL"</formula>
    </cfRule>
    <cfRule type="expression" dxfId="34286" priority="48820">
      <formula>$T1042="REINGRESO FINALIZADO"</formula>
    </cfRule>
    <cfRule type="expression" dxfId="34285" priority="48821">
      <formula>$T1042="ENVIO OS N2"</formula>
    </cfRule>
    <cfRule type="expression" dxfId="34284" priority="48822">
      <formula>$T1042="ENVIO OS N1"</formula>
    </cfRule>
    <cfRule type="expression" dxfId="34283" priority="48817">
      <formula>$T1042=""</formula>
    </cfRule>
    <cfRule type="expression" dxfId="34282" priority="48815">
      <formula>$T1042="ENVIO OS N1"</formula>
    </cfRule>
  </conditionalFormatting>
  <conditionalFormatting sqref="J1050">
    <cfRule type="expression" dxfId="34281" priority="47912">
      <formula>$T1050="ENVIO OS N1"</formula>
    </cfRule>
    <cfRule type="expression" dxfId="34280" priority="47911">
      <formula>$T1050="ENVIO OS N2"</formula>
    </cfRule>
    <cfRule type="expression" dxfId="34279" priority="47910">
      <formula>$T1050="REINGRESO FINALIZADO"</formula>
    </cfRule>
    <cfRule type="expression" dxfId="34278" priority="47965">
      <formula>$T1050="ENVIO OS N2"</formula>
    </cfRule>
    <cfRule type="expression" dxfId="34277" priority="47964">
      <formula>$T1050="REINGRESO FINALIZADO"</formula>
    </cfRule>
    <cfRule type="expression" dxfId="34276" priority="47963">
      <formula>$T1050="PEDIDO COMERCIAL"</formula>
    </cfRule>
    <cfRule type="expression" dxfId="34275" priority="47953">
      <formula>$T1050="ENVIO OS N1"</formula>
    </cfRule>
    <cfRule type="expression" dxfId="34274" priority="47952">
      <formula>$T1050="ENVIO OS N2"</formula>
    </cfRule>
    <cfRule type="expression" dxfId="34273" priority="47951">
      <formula>$T1050="REINGRESO FINALIZADO"</formula>
    </cfRule>
    <cfRule type="expression" dxfId="34272" priority="47899">
      <formula>$T1050="ENVIO OS N1"</formula>
    </cfRule>
    <cfRule type="expression" dxfId="34271" priority="47909">
      <formula>$T1050="PEDIDO COMERCIAL"</formula>
    </cfRule>
    <cfRule type="expression" dxfId="34270" priority="47883">
      <formula>$T1050="ENVIO OS N1"</formula>
    </cfRule>
    <cfRule type="expression" dxfId="34269" priority="47936">
      <formula>$T1050="ENVIO OS N2"</formula>
    </cfRule>
    <cfRule type="expression" dxfId="34268" priority="47950">
      <formula>$T1050="PEDIDO COMERCIAL"</formula>
    </cfRule>
    <cfRule type="expression" dxfId="34267" priority="47881">
      <formula>$T1050="REINGRESO FINALIZADO"</formula>
    </cfRule>
    <cfRule type="expression" dxfId="34266" priority="47880">
      <formula>$T1050="PEDIDO COMERCIAL"</formula>
    </cfRule>
    <cfRule type="expression" dxfId="34265" priority="47897">
      <formula>$T1050="REINGRESO FINALIZADO"</formula>
    </cfRule>
    <cfRule type="expression" dxfId="34264" priority="47882">
      <formula>$T1050="ENVIO OS N2"</formula>
    </cfRule>
    <cfRule type="expression" dxfId="34263" priority="47896">
      <formula>$T1050="PEDIDO COMERCIAL"</formula>
    </cfRule>
    <cfRule type="expression" dxfId="34262" priority="47898">
      <formula>$T1050="ENVIO OS N2"</formula>
    </cfRule>
    <cfRule type="expression" dxfId="34261" priority="47937">
      <formula>$T1050="ENVIO OS N1"</formula>
    </cfRule>
    <cfRule type="expression" dxfId="34260" priority="47966">
      <formula>$T1050="ENVIO OS N1"</formula>
    </cfRule>
    <cfRule type="expression" dxfId="34259" priority="47934">
      <formula>$T1050="PEDIDO COMERCIAL"</formula>
    </cfRule>
    <cfRule type="expression" dxfId="34258" priority="47935">
      <formula>$T1050="REINGRESO FINALIZADO"</formula>
    </cfRule>
  </conditionalFormatting>
  <conditionalFormatting sqref="J1053">
    <cfRule type="expression" dxfId="34257" priority="48526">
      <formula>$T1053="ENVIO OS N2"</formula>
    </cfRule>
    <cfRule type="expression" dxfId="34256" priority="48527">
      <formula>$T1053="ENVIO OS N1"</formula>
    </cfRule>
    <cfRule type="expression" dxfId="34255" priority="48579">
      <formula>$T1053="REINGRESO FINALIZADO"</formula>
    </cfRule>
    <cfRule type="expression" dxfId="34254" priority="48537">
      <formula>$T1053="PEDIDO COMERCIAL"</formula>
    </cfRule>
    <cfRule type="expression" dxfId="34253" priority="48538">
      <formula>$T1053="REINGRESO FINALIZADO"</formula>
    </cfRule>
    <cfRule type="expression" dxfId="34252" priority="48564">
      <formula>$T1053="ENVIO OS N2"</formula>
    </cfRule>
    <cfRule type="expression" dxfId="34251" priority="48565">
      <formula>$T1053="ENVIO OS N1"</formula>
    </cfRule>
    <cfRule type="expression" dxfId="34250" priority="48580">
      <formula>$T1053="ENVIO OS N2"</formula>
    </cfRule>
    <cfRule type="expression" dxfId="34249" priority="48581">
      <formula>$T1053="ENVIO OS N1"</formula>
    </cfRule>
    <cfRule type="expression" dxfId="34248" priority="48508">
      <formula>$T1053="PEDIDO COMERCIAL"</formula>
    </cfRule>
    <cfRule type="expression" dxfId="34247" priority="48511">
      <formula>$T1053="ENVIO OS N1"</formula>
    </cfRule>
    <cfRule type="expression" dxfId="34246" priority="48591">
      <formula>$T1053="PEDIDO COMERCIAL"</formula>
    </cfRule>
    <cfRule type="expression" dxfId="34245" priority="48525">
      <formula>$T1053="REINGRESO FINALIZADO"</formula>
    </cfRule>
    <cfRule type="expression" dxfId="34244" priority="48594">
      <formula>$T1053="ENVIO OS N1"</formula>
    </cfRule>
    <cfRule type="expression" dxfId="34243" priority="48593">
      <formula>$T1053="ENVIO OS N2"</formula>
    </cfRule>
    <cfRule type="expression" dxfId="34242" priority="48578">
      <formula>$T1053="PEDIDO COMERCIAL"</formula>
    </cfRule>
    <cfRule type="expression" dxfId="34241" priority="48539">
      <formula>$T1053="ENVIO OS N2"</formula>
    </cfRule>
    <cfRule type="expression" dxfId="34240" priority="48540">
      <formula>$T1053="ENVIO OS N1"</formula>
    </cfRule>
    <cfRule type="expression" dxfId="34239" priority="48562">
      <formula>$T1053="PEDIDO COMERCIAL"</formula>
    </cfRule>
    <cfRule type="expression" dxfId="34238" priority="48563">
      <formula>$T1053="REINGRESO FINALIZADO"</formula>
    </cfRule>
    <cfRule type="expression" dxfId="34237" priority="48510">
      <formula>$T1053="ENVIO OS N2"</formula>
    </cfRule>
    <cfRule type="expression" dxfId="34236" priority="48509">
      <formula>$T1053="REINGRESO FINALIZADO"</formula>
    </cfRule>
    <cfRule type="expression" dxfId="34235" priority="48592">
      <formula>$T1053="REINGRESO FINALIZADO"</formula>
    </cfRule>
    <cfRule type="expression" dxfId="34234" priority="48524">
      <formula>$T1053="PEDIDO COMERCIAL"</formula>
    </cfRule>
  </conditionalFormatting>
  <conditionalFormatting sqref="J1060">
    <cfRule type="expression" dxfId="34233" priority="47011">
      <formula>$T1060="PEDIDO COMERCIAL"</formula>
    </cfRule>
    <cfRule type="expression" dxfId="34232" priority="47010">
      <formula>$T1060="ENVIO OS N1"</formula>
    </cfRule>
    <cfRule type="expression" dxfId="34231" priority="47009">
      <formula>$T1060="ENVIO OS N2"</formula>
    </cfRule>
    <cfRule type="expression" dxfId="34230" priority="47001">
      <formula>$T1060="ENVIO OS N2"</formula>
    </cfRule>
    <cfRule type="expression" dxfId="34229" priority="47008">
      <formula>$T1060="REINGRESO FINALIZADO"</formula>
    </cfRule>
    <cfRule type="expression" dxfId="34228" priority="47007">
      <formula>$T1060="PEDIDO COMERCIAL"</formula>
    </cfRule>
    <cfRule type="expression" dxfId="34227" priority="47006">
      <formula>$T1060="ENVIO OS N1"</formula>
    </cfRule>
    <cfRule type="expression" dxfId="34226" priority="47005">
      <formula>$T1060="ENVIO OS N2"</formula>
    </cfRule>
    <cfRule type="expression" dxfId="34225" priority="47025">
      <formula>$T1060="ENVIO OS"</formula>
    </cfRule>
    <cfRule type="expression" dxfId="34224" priority="47013">
      <formula>$T1060="ENVIO OS N2"</formula>
    </cfRule>
    <cfRule type="expression" dxfId="34223" priority="47012">
      <formula>$T1060="REINGRESO FINALIZADO"</formula>
    </cfRule>
    <cfRule type="expression" dxfId="34222" priority="47000">
      <formula>$T1060="REINGRESO FINALIZADO"</formula>
    </cfRule>
    <cfRule type="expression" dxfId="34221" priority="47003">
      <formula>$T1060="PEDIDO COMERCIAL"</formula>
    </cfRule>
    <cfRule type="expression" dxfId="34220" priority="47024">
      <formula>$T1060=""</formula>
    </cfRule>
    <cfRule type="expression" dxfId="34219" priority="47023">
      <formula>$T1060="FINALIZADO"</formula>
    </cfRule>
    <cfRule type="expression" dxfId="34218" priority="47022">
      <formula>$T1060="ENVIO OS N1"</formula>
    </cfRule>
    <cfRule type="expression" dxfId="34217" priority="47017">
      <formula>$T1060="ENVIO OS N2"</formula>
    </cfRule>
    <cfRule type="expression" dxfId="34216" priority="47004">
      <formula>$T1060="REINGRESO FINALIZADO"</formula>
    </cfRule>
    <cfRule type="expression" dxfId="34215" priority="47021">
      <formula>$T1060="ENVIO OS N2"</formula>
    </cfRule>
    <cfRule type="expression" dxfId="34214" priority="47020">
      <formula>$T1060="REINGRESO FINALIZADO"</formula>
    </cfRule>
    <cfRule type="expression" dxfId="34213" priority="47019">
      <formula>$T1060="PEDIDO COMERCIAL"</formula>
    </cfRule>
    <cfRule type="expression" dxfId="34212" priority="47018">
      <formula>$T1060="ENVIO OS N1"</formula>
    </cfRule>
    <cfRule type="expression" dxfId="34211" priority="47016">
      <formula>$T1060="REINGRESO FINALIZADO"</formula>
    </cfRule>
    <cfRule type="expression" dxfId="34210" priority="46999">
      <formula>$T1060="PEDIDO COMERCIAL"</formula>
    </cfRule>
    <cfRule type="expression" dxfId="34209" priority="47015">
      <formula>$T1060="PEDIDO COMERCIAL"</formula>
    </cfRule>
    <cfRule type="expression" dxfId="34208" priority="47014">
      <formula>$T1060="ENVIO OS N1"</formula>
    </cfRule>
    <cfRule type="expression" dxfId="34207" priority="47002">
      <formula>$T1060="ENVIO OS N1"</formula>
    </cfRule>
  </conditionalFormatting>
  <conditionalFormatting sqref="J1069">
    <cfRule type="expression" dxfId="34206" priority="48372">
      <formula>$T1069="ENVIO OS N1"</formula>
    </cfRule>
    <cfRule type="expression" dxfId="34205" priority="48371">
      <formula>$T1069="ENVIO OS N2"</formula>
    </cfRule>
    <cfRule type="expression" dxfId="34204" priority="48370">
      <formula>$T1069="REINGRESO FINALIZADO"</formula>
    </cfRule>
    <cfRule type="expression" dxfId="34203" priority="48369">
      <formula>$T1069="PEDIDO COMERCIAL"</formula>
    </cfRule>
  </conditionalFormatting>
  <conditionalFormatting sqref="J1070">
    <cfRule type="expression" dxfId="34202" priority="48295">
      <formula>$T1070="PEDIDO COMERCIAL"</formula>
    </cfRule>
    <cfRule type="expression" dxfId="34201" priority="48298">
      <formula>$T1070="ENVIO OS N1"</formula>
    </cfRule>
    <cfRule type="expression" dxfId="34200" priority="48297">
      <formula>$T1070="ENVIO OS N2"</formula>
    </cfRule>
    <cfRule type="expression" dxfId="34199" priority="48299">
      <formula>$T1070="FINALIZADO"</formula>
    </cfRule>
    <cfRule type="expression" dxfId="34198" priority="48296">
      <formula>$T1070="REINGRESO FINALIZADO"</formula>
    </cfRule>
    <cfRule type="expression" dxfId="34197" priority="48301">
      <formula>$T1070="ENVIO OS"</formula>
    </cfRule>
    <cfRule type="expression" dxfId="34196" priority="48300">
      <formula>$T1070=""</formula>
    </cfRule>
  </conditionalFormatting>
  <conditionalFormatting sqref="J1072">
    <cfRule type="expression" dxfId="34195" priority="48202">
      <formula>$T1072="ENVIO OS N1"</formula>
    </cfRule>
    <cfRule type="expression" dxfId="34194" priority="48182">
      <formula>$T1072="PEDIDO COMERCIAL"</formula>
    </cfRule>
    <cfRule type="expression" dxfId="34193" priority="48201">
      <formula>$T1072="ENVIO OS N2"</formula>
    </cfRule>
    <cfRule type="expression" dxfId="34192" priority="48199">
      <formula>$T1072="PEDIDO COMERCIAL"</formula>
    </cfRule>
    <cfRule type="expression" dxfId="34191" priority="48192">
      <formula>$T1072="PEDIDO COMERCIAL"</formula>
    </cfRule>
    <cfRule type="expression" dxfId="34190" priority="48183">
      <formula>$T1072="REINGRESO FINALIZADO"</formula>
    </cfRule>
    <cfRule type="expression" dxfId="34189" priority="48184">
      <formula>$T1072="ENVIO OS N2"</formula>
    </cfRule>
    <cfRule type="expression" dxfId="34188" priority="48185">
      <formula>$T1072="ENVIO OS N1"</formula>
    </cfRule>
    <cfRule type="expression" dxfId="34187" priority="48198">
      <formula>$T1072="ENVIO OS"</formula>
    </cfRule>
    <cfRule type="expression" dxfId="34186" priority="48194">
      <formula>$T1072="ENVIO OS N2"</formula>
    </cfRule>
    <cfRule type="expression" dxfId="34185" priority="48195">
      <formula>$T1072="ENVIO OS N1"</formula>
    </cfRule>
    <cfRule type="expression" dxfId="34184" priority="48193">
      <formula>$T1072="REINGRESO FINALIZADO"</formula>
    </cfRule>
    <cfRule type="expression" dxfId="34183" priority="48196">
      <formula>$T1072="FINALIZADO"</formula>
    </cfRule>
    <cfRule type="expression" dxfId="34182" priority="48200">
      <formula>$T1072="REINGRESO FINALIZADO"</formula>
    </cfRule>
    <cfRule type="expression" dxfId="34181" priority="48197">
      <formula>$T1072=""</formula>
    </cfRule>
  </conditionalFormatting>
  <conditionalFormatting sqref="J1074">
    <cfRule type="expression" dxfId="34180" priority="48160">
      <formula>$T1074="PEDIDO COMERCIAL"</formula>
    </cfRule>
    <cfRule type="expression" dxfId="34179" priority="48162">
      <formula>$T1074="ENVIO OS N2"</formula>
    </cfRule>
    <cfRule type="expression" dxfId="34178" priority="48163">
      <formula>$T1074="ENVIO OS N1"</formula>
    </cfRule>
    <cfRule type="expression" dxfId="34177" priority="48161">
      <formula>$T1074="REINGRESO FINALIZADO"</formula>
    </cfRule>
  </conditionalFormatting>
  <conditionalFormatting sqref="J1076:J1078">
    <cfRule type="expression" dxfId="34176" priority="47454">
      <formula>$T1076="ENVIO OS N2"</formula>
    </cfRule>
    <cfRule type="expression" dxfId="34175" priority="47469">
      <formula>$T1076="REINGRESO FINALIZADO"</formula>
    </cfRule>
    <cfRule type="expression" dxfId="34174" priority="47484">
      <formula>$T1076="ENVIO OS N1"</formula>
    </cfRule>
    <cfRule type="expression" dxfId="34173" priority="47523">
      <formula>$T1076="REINGRESO FINALIZADO"</formula>
    </cfRule>
    <cfRule type="expression" dxfId="34172" priority="47509">
      <formula>$T1076="ENVIO OS N1"</formula>
    </cfRule>
    <cfRule type="expression" dxfId="34171" priority="47453">
      <formula>$T1076="REINGRESO FINALIZADO"</formula>
    </cfRule>
    <cfRule type="expression" dxfId="34170" priority="47482">
      <formula>$T1076="REINGRESO FINALIZADO"</formula>
    </cfRule>
    <cfRule type="expression" dxfId="34169" priority="47452">
      <formula>$T1076="PEDIDO COMERCIAL"</formula>
    </cfRule>
    <cfRule type="expression" dxfId="34168" priority="47525">
      <formula>$T1076="ENVIO OS N1"</formula>
    </cfRule>
    <cfRule type="expression" dxfId="34167" priority="47536">
      <formula>$T1076="REINGRESO FINALIZADO"</formula>
    </cfRule>
    <cfRule type="expression" dxfId="34166" priority="47468">
      <formula>$T1076="PEDIDO COMERCIAL"</formula>
    </cfRule>
    <cfRule type="expression" dxfId="34165" priority="47508">
      <formula>$T1076="ENVIO OS N2"</formula>
    </cfRule>
    <cfRule type="expression" dxfId="34164" priority="47481">
      <formula>$T1076="PEDIDO COMERCIAL"</formula>
    </cfRule>
    <cfRule type="expression" dxfId="34163" priority="47522">
      <formula>$T1076="PEDIDO COMERCIAL"</formula>
    </cfRule>
    <cfRule type="expression" dxfId="34162" priority="47506">
      <formula>$T1076="PEDIDO COMERCIAL"</formula>
    </cfRule>
    <cfRule type="expression" dxfId="34161" priority="47537">
      <formula>$T1076="ENVIO OS N2"</formula>
    </cfRule>
    <cfRule type="expression" dxfId="34160" priority="47535">
      <formula>$T1076="PEDIDO COMERCIAL"</formula>
    </cfRule>
    <cfRule type="expression" dxfId="34159" priority="47538">
      <formula>$T1076="ENVIO OS N1"</formula>
    </cfRule>
    <cfRule type="expression" dxfId="34158" priority="47507">
      <formula>$T1076="REINGRESO FINALIZADO"</formula>
    </cfRule>
    <cfRule type="expression" dxfId="34157" priority="47470">
      <formula>$T1076="ENVIO OS N2"</formula>
    </cfRule>
    <cfRule type="expression" dxfId="34156" priority="47471">
      <formula>$T1076="ENVIO OS N1"</formula>
    </cfRule>
    <cfRule type="expression" dxfId="34155" priority="47524">
      <formula>$T1076="ENVIO OS N2"</formula>
    </cfRule>
    <cfRule type="expression" dxfId="34154" priority="47455">
      <formula>$T1076="ENVIO OS N1"</formula>
    </cfRule>
    <cfRule type="expression" dxfId="34153" priority="47483">
      <formula>$T1076="ENVIO OS N2"</formula>
    </cfRule>
  </conditionalFormatting>
  <conditionalFormatting sqref="J1079">
    <cfRule type="expression" dxfId="34152" priority="47311">
      <formula>$T1079="ENVIO OS N1"</formula>
    </cfRule>
    <cfRule type="expression" dxfId="34151" priority="47324">
      <formula>$T1079="PEDIDO COMERCIAL"</formula>
    </cfRule>
    <cfRule type="expression" dxfId="34150" priority="47362">
      <formula>$T1079="PEDIDO COMERCIAL"</formula>
    </cfRule>
    <cfRule type="expression" dxfId="34149" priority="47363">
      <formula>$T1079="REINGRESO FINALIZADO"</formula>
    </cfRule>
    <cfRule type="expression" dxfId="34148" priority="47364">
      <formula>$T1079="ENVIO OS N2"</formula>
    </cfRule>
    <cfRule type="expression" dxfId="34147" priority="47327">
      <formula>$T1079="ENVIO OS N1"</formula>
    </cfRule>
    <cfRule type="expression" dxfId="34146" priority="47337">
      <formula>$T1079="PEDIDO COMERCIAL"</formula>
    </cfRule>
    <cfRule type="expression" dxfId="34145" priority="47392">
      <formula>$T1079="REINGRESO FINALIZADO"</formula>
    </cfRule>
    <cfRule type="expression" dxfId="34144" priority="47308">
      <formula>$T1079="PEDIDO COMERCIAL"</formula>
    </cfRule>
    <cfRule type="expression" dxfId="34143" priority="47309">
      <formula>$T1079="REINGRESO FINALIZADO"</formula>
    </cfRule>
    <cfRule type="expression" dxfId="34142" priority="47310">
      <formula>$T1079="ENVIO OS N2"</formula>
    </cfRule>
    <cfRule type="expression" dxfId="34141" priority="47365">
      <formula>$T1079="ENVIO OS N1"</formula>
    </cfRule>
    <cfRule type="expression" dxfId="34140" priority="47394">
      <formula>$T1079="ENVIO OS N1"</formula>
    </cfRule>
    <cfRule type="expression" dxfId="34139" priority="47393">
      <formula>$T1079="ENVIO OS N2"</formula>
    </cfRule>
    <cfRule type="expression" dxfId="34138" priority="47326">
      <formula>$T1079="ENVIO OS N2"</formula>
    </cfRule>
    <cfRule type="expression" dxfId="34137" priority="47338">
      <formula>$T1079="REINGRESO FINALIZADO"</formula>
    </cfRule>
    <cfRule type="expression" dxfId="34136" priority="47391">
      <formula>$T1079="PEDIDO COMERCIAL"</formula>
    </cfRule>
    <cfRule type="expression" dxfId="34135" priority="47325">
      <formula>$T1079="REINGRESO FINALIZADO"</formula>
    </cfRule>
    <cfRule type="expression" dxfId="34134" priority="47381">
      <formula>$T1079="ENVIO OS N1"</formula>
    </cfRule>
    <cfRule type="expression" dxfId="34133" priority="47380">
      <formula>$T1079="ENVIO OS N2"</formula>
    </cfRule>
    <cfRule type="expression" dxfId="34132" priority="47379">
      <formula>$T1079="REINGRESO FINALIZADO"</formula>
    </cfRule>
    <cfRule type="expression" dxfId="34131" priority="47378">
      <formula>$T1079="PEDIDO COMERCIAL"</formula>
    </cfRule>
    <cfRule type="expression" dxfId="34130" priority="47340">
      <formula>$T1079="ENVIO OS N1"</formula>
    </cfRule>
    <cfRule type="expression" dxfId="34129" priority="47339">
      <formula>$T1079="ENVIO OS N2"</formula>
    </cfRule>
  </conditionalFormatting>
  <conditionalFormatting sqref="J1082">
    <cfRule type="expression" dxfId="34128" priority="47227">
      <formula>$T1082="REINGRESO FINALIZADO"</formula>
    </cfRule>
    <cfRule type="expression" dxfId="34127" priority="47228">
      <formula>$T1082="ENVIO OS N2"</formula>
    </cfRule>
    <cfRule type="expression" dxfId="34126" priority="47205">
      <formula>$T1082="ENVIO OS N2"</formula>
    </cfRule>
    <cfRule type="expression" dxfId="34125" priority="47203">
      <formula>$T1082="PEDIDO COMERCIAL"</formula>
    </cfRule>
    <cfRule type="expression" dxfId="34124" priority="47206">
      <formula>$T1082="ENVIO OS N1"</formula>
    </cfRule>
    <cfRule type="expression" dxfId="34123" priority="47229">
      <formula>$T1082="ENVIO OS N1"</formula>
    </cfRule>
    <cfRule type="expression" dxfId="34122" priority="47204">
      <formula>$T1082="REINGRESO FINALIZADO"</formula>
    </cfRule>
    <cfRule type="expression" dxfId="34121" priority="47226">
      <formula>$T1082="PEDIDO COMERCIAL"</formula>
    </cfRule>
  </conditionalFormatting>
  <conditionalFormatting sqref="J1083">
    <cfRule type="expression" dxfId="34120" priority="47133">
      <formula>$T1083="ENVIO OS N1"</formula>
    </cfRule>
    <cfRule type="expression" dxfId="34119" priority="47185">
      <formula>$T1083="REINGRESO FINALIZADO"</formula>
    </cfRule>
    <cfRule type="expression" dxfId="34118" priority="47184">
      <formula>$T1083="PEDIDO COMERCIAL"</formula>
    </cfRule>
    <cfRule type="expression" dxfId="34117" priority="47174">
      <formula>$T1083="ENVIO OS N1"</formula>
    </cfRule>
    <cfRule type="expression" dxfId="34116" priority="47101">
      <formula>$T1083="PEDIDO COMERCIAL"</formula>
    </cfRule>
    <cfRule type="expression" dxfId="34115" priority="47103">
      <formula>$T1083="ENVIO OS N2"</formula>
    </cfRule>
    <cfRule type="expression" dxfId="34114" priority="47104">
      <formula>$T1083="ENVIO OS N1"</formula>
    </cfRule>
    <cfRule type="expression" dxfId="34113" priority="47156">
      <formula>$T1083="REINGRESO FINALIZADO"</formula>
    </cfRule>
    <cfRule type="expression" dxfId="34112" priority="47119">
      <formula>$T1083="ENVIO OS N2"</formula>
    </cfRule>
    <cfRule type="expression" dxfId="34111" priority="47173">
      <formula>$T1083="ENVIO OS N2"</formula>
    </cfRule>
    <cfRule type="expression" dxfId="34110" priority="47157">
      <formula>$T1083="ENVIO OS N2"</formula>
    </cfRule>
    <cfRule type="expression" dxfId="34109" priority="47158">
      <formula>$T1083="ENVIO OS N1"</formula>
    </cfRule>
    <cfRule type="expression" dxfId="34108" priority="47172">
      <formula>$T1083="REINGRESO FINALIZADO"</formula>
    </cfRule>
    <cfRule type="expression" dxfId="34107" priority="47171">
      <formula>$T1083="PEDIDO COMERCIAL"</formula>
    </cfRule>
    <cfRule type="expression" dxfId="34106" priority="47120">
      <formula>$T1083="ENVIO OS N1"</formula>
    </cfRule>
    <cfRule type="expression" dxfId="34105" priority="47117">
      <formula>$T1083="PEDIDO COMERCIAL"</formula>
    </cfRule>
    <cfRule type="expression" dxfId="34104" priority="47187">
      <formula>$T1083="ENVIO OS N1"</formula>
    </cfRule>
    <cfRule type="expression" dxfId="34103" priority="47118">
      <formula>$T1083="REINGRESO FINALIZADO"</formula>
    </cfRule>
    <cfRule type="expression" dxfId="34102" priority="47186">
      <formula>$T1083="ENVIO OS N2"</formula>
    </cfRule>
    <cfRule type="expression" dxfId="34101" priority="47130">
      <formula>$T1083="PEDIDO COMERCIAL"</formula>
    </cfRule>
    <cfRule type="expression" dxfId="34100" priority="47155">
      <formula>$T1083="PEDIDO COMERCIAL"</formula>
    </cfRule>
    <cfRule type="expression" dxfId="34099" priority="47131">
      <formula>$T1083="REINGRESO FINALIZADO"</formula>
    </cfRule>
    <cfRule type="expression" dxfId="34098" priority="47102">
      <formula>$T1083="REINGRESO FINALIZADO"</formula>
    </cfRule>
    <cfRule type="expression" dxfId="34097" priority="47132">
      <formula>$T1083="ENVIO OS N2"</formula>
    </cfRule>
  </conditionalFormatting>
  <conditionalFormatting sqref="J1085">
    <cfRule type="expression" dxfId="34096" priority="46960">
      <formula>$T1085="ENVIO OS N1"</formula>
    </cfRule>
    <cfRule type="expression" dxfId="34095" priority="46988">
      <formula>$T1085="ENVIO OS N2"</formula>
    </cfRule>
    <cfRule type="expression" dxfId="34094" priority="46976">
      <formula>$T1085="ENVIO OS N1"</formula>
    </cfRule>
    <cfRule type="expression" dxfId="34093" priority="46973">
      <formula>$T1085="PEDIDO COMERCIAL"</formula>
    </cfRule>
    <cfRule type="expression" dxfId="34092" priority="46959">
      <formula>$T1085="ENVIO OS N2"</formula>
    </cfRule>
    <cfRule type="expression" dxfId="34091" priority="46957">
      <formula>$T1085="PEDIDO COMERCIAL"</formula>
    </cfRule>
    <cfRule type="expression" dxfId="34090" priority="46974">
      <formula>$T1085="REINGRESO FINALIZADO"</formula>
    </cfRule>
    <cfRule type="expression" dxfId="34089" priority="46986">
      <formula>$T1085="PEDIDO COMERCIAL"</formula>
    </cfRule>
    <cfRule type="expression" dxfId="34088" priority="46975">
      <formula>$T1085="ENVIO OS N2"</formula>
    </cfRule>
    <cfRule type="expression" dxfId="34087" priority="46989">
      <formula>$T1085="ENVIO OS N1"</formula>
    </cfRule>
    <cfRule type="expression" dxfId="34086" priority="46958">
      <formula>$T1085="REINGRESO FINALIZADO"</formula>
    </cfRule>
    <cfRule type="expression" dxfId="34085" priority="46987">
      <formula>$T1085="REINGRESO FINALIZADO"</formula>
    </cfRule>
  </conditionalFormatting>
  <conditionalFormatting sqref="J1086">
    <cfRule type="expression" dxfId="34084" priority="46887">
      <formula>$T1086="ENVIO OS N1"</formula>
    </cfRule>
    <cfRule type="expression" dxfId="34083" priority="46909">
      <formula>$T1086="PEDIDO COMERCIAL"</formula>
    </cfRule>
    <cfRule type="expression" dxfId="34082" priority="46910">
      <formula>$T1086="REINGRESO FINALIZADO"</formula>
    </cfRule>
    <cfRule type="expression" dxfId="34081" priority="46911">
      <formula>$T1086="ENVIO OS N2"</formula>
    </cfRule>
    <cfRule type="expression" dxfId="34080" priority="46912">
      <formula>$T1086="ENVIO OS N1"</formula>
    </cfRule>
    <cfRule type="expression" dxfId="34079" priority="46925">
      <formula>$T1086="PEDIDO COMERCIAL"</formula>
    </cfRule>
    <cfRule type="expression" dxfId="34078" priority="46858">
      <formula>$T1086="ENVIO OS N1"</formula>
    </cfRule>
    <cfRule type="expression" dxfId="34077" priority="46857">
      <formula>$T1086="ENVIO OS N2"</formula>
    </cfRule>
    <cfRule type="expression" dxfId="34076" priority="46856">
      <formula>$T1086="REINGRESO FINALIZADO"</formula>
    </cfRule>
    <cfRule type="expression" dxfId="34075" priority="46855">
      <formula>$T1086="PEDIDO COMERCIAL"</formula>
    </cfRule>
    <cfRule type="expression" dxfId="34074" priority="46926">
      <formula>$T1086="REINGRESO FINALIZADO"</formula>
    </cfRule>
    <cfRule type="expression" dxfId="34073" priority="46927">
      <formula>$T1086="ENVIO OS N2"</formula>
    </cfRule>
    <cfRule type="expression" dxfId="34072" priority="46928">
      <formula>$T1086="ENVIO OS N1"</formula>
    </cfRule>
    <cfRule type="expression" dxfId="34071" priority="46938">
      <formula>$T1086="PEDIDO COMERCIAL"</formula>
    </cfRule>
    <cfRule type="expression" dxfId="34070" priority="46939">
      <formula>$T1086="REINGRESO FINALIZADO"</formula>
    </cfRule>
    <cfRule type="expression" dxfId="34069" priority="46940">
      <formula>$T1086="ENVIO OS N2"</formula>
    </cfRule>
    <cfRule type="expression" dxfId="34068" priority="46871">
      <formula>$T1086="PEDIDO COMERCIAL"</formula>
    </cfRule>
    <cfRule type="expression" dxfId="34067" priority="46872">
      <formula>$T1086="REINGRESO FINALIZADO"</formula>
    </cfRule>
    <cfRule type="expression" dxfId="34066" priority="46873">
      <formula>$T1086="ENVIO OS N2"</formula>
    </cfRule>
    <cfRule type="expression" dxfId="34065" priority="46874">
      <formula>$T1086="ENVIO OS N1"</formula>
    </cfRule>
    <cfRule type="expression" dxfId="34064" priority="46884">
      <formula>$T1086="PEDIDO COMERCIAL"</formula>
    </cfRule>
    <cfRule type="expression" dxfId="34063" priority="46885">
      <formula>$T1086="REINGRESO FINALIZADO"</formula>
    </cfRule>
    <cfRule type="expression" dxfId="34062" priority="46941">
      <formula>$T1086="ENVIO OS N1"</formula>
    </cfRule>
    <cfRule type="expression" dxfId="34061" priority="46886">
      <formula>$T1086="ENVIO OS N2"</formula>
    </cfRule>
  </conditionalFormatting>
  <conditionalFormatting sqref="J1087">
    <cfRule type="expression" dxfId="34060" priority="46718">
      <formula>$T1087="ENVIO OS N1"</formula>
    </cfRule>
    <cfRule type="expression" dxfId="34059" priority="46717">
      <formula>$T1087="ENVIO OS N2"</formula>
    </cfRule>
    <cfRule type="expression" dxfId="34058" priority="46754">
      <formula>$T1087="REINGRESO FINALIZADO"</formula>
    </cfRule>
    <cfRule type="expression" dxfId="34057" priority="46784">
      <formula>$T1087="ENVIO OS N2"</formula>
    </cfRule>
    <cfRule type="expression" dxfId="34056" priority="46769">
      <formula>$T1087="PEDIDO COMERCIAL"</formula>
    </cfRule>
    <cfRule type="expression" dxfId="34055" priority="46702">
      <formula>$T1087="ENVIO OS N1"</formula>
    </cfRule>
    <cfRule type="expression" dxfId="34054" priority="46701">
      <formula>$T1087="ENVIO OS N2"</formula>
    </cfRule>
    <cfRule type="expression" dxfId="34053" priority="46700">
      <formula>$T1087="REINGRESO FINALIZADO"</formula>
    </cfRule>
    <cfRule type="expression" dxfId="34052" priority="46699">
      <formula>$T1087="PEDIDO COMERCIAL"</formula>
    </cfRule>
    <cfRule type="expression" dxfId="34051" priority="46728">
      <formula>$T1087="PEDIDO COMERCIAL"</formula>
    </cfRule>
    <cfRule type="expression" dxfId="34050" priority="46731">
      <formula>$T1087="ENVIO OS N1"</formula>
    </cfRule>
    <cfRule type="expression" dxfId="34049" priority="46715">
      <formula>$T1087="PEDIDO COMERCIAL"</formula>
    </cfRule>
    <cfRule type="expression" dxfId="34048" priority="46729">
      <formula>$T1087="REINGRESO FINALIZADO"</formula>
    </cfRule>
    <cfRule type="expression" dxfId="34047" priority="46755">
      <formula>$T1087="ENVIO OS N2"</formula>
    </cfRule>
    <cfRule type="expression" dxfId="34046" priority="46730">
      <formula>$T1087="ENVIO OS N2"</formula>
    </cfRule>
    <cfRule type="expression" dxfId="34045" priority="46771">
      <formula>$T1087="ENVIO OS N2"</formula>
    </cfRule>
    <cfRule type="expression" dxfId="34044" priority="46770">
      <formula>$T1087="REINGRESO FINALIZADO"</formula>
    </cfRule>
    <cfRule type="expression" dxfId="34043" priority="46772">
      <formula>$T1087="ENVIO OS N1"</formula>
    </cfRule>
    <cfRule type="expression" dxfId="34042" priority="46716">
      <formula>$T1087="REINGRESO FINALIZADO"</formula>
    </cfRule>
    <cfRule type="expression" dxfId="34041" priority="46785">
      <formula>$T1087="ENVIO OS N1"</formula>
    </cfRule>
    <cfRule type="expression" dxfId="34040" priority="46756">
      <formula>$T1087="ENVIO OS N1"</formula>
    </cfRule>
    <cfRule type="expression" dxfId="34039" priority="46782">
      <formula>$T1087="PEDIDO COMERCIAL"</formula>
    </cfRule>
    <cfRule type="expression" dxfId="34038" priority="46753">
      <formula>$T1087="PEDIDO COMERCIAL"</formula>
    </cfRule>
    <cfRule type="expression" dxfId="34037" priority="46783">
      <formula>$T1087="REINGRESO FINALIZADO"</formula>
    </cfRule>
  </conditionalFormatting>
  <conditionalFormatting sqref="J1088">
    <cfRule type="expression" dxfId="34036" priority="46614">
      <formula>$T1088="REINGRESO FINALIZADO"</formula>
    </cfRule>
    <cfRule type="expression" dxfId="34035" priority="46597">
      <formula>$T1088="PEDIDO COMERCIAL"</formula>
    </cfRule>
    <cfRule type="expression" dxfId="34034" priority="46575">
      <formula>$T1088="ENVIO OS N1"</formula>
    </cfRule>
    <cfRule type="expression" dxfId="34033" priority="46628">
      <formula>$T1088="ENVIO OS N2"</formula>
    </cfRule>
    <cfRule type="expression" dxfId="34032" priority="46626">
      <formula>$T1088="PEDIDO COMERCIAL"</formula>
    </cfRule>
    <cfRule type="expression" dxfId="34031" priority="46627">
      <formula>$T1088="REINGRESO FINALIZADO"</formula>
    </cfRule>
    <cfRule type="expression" dxfId="34030" priority="46629">
      <formula>$T1088="ENVIO OS N1"</formula>
    </cfRule>
    <cfRule type="expression" dxfId="34029" priority="46600">
      <formula>$T1088="ENVIO OS N1"</formula>
    </cfRule>
    <cfRule type="expression" dxfId="34028" priority="46616">
      <formula>$T1088="ENVIO OS N1"</formula>
    </cfRule>
    <cfRule type="expression" dxfId="34027" priority="46574">
      <formula>$T1088="ENVIO OS N2"</formula>
    </cfRule>
    <cfRule type="expression" dxfId="34026" priority="46561">
      <formula>$T1088="ENVIO OS N2"</formula>
    </cfRule>
    <cfRule type="expression" dxfId="34025" priority="46560">
      <formula>$T1088="REINGRESO FINALIZADO"</formula>
    </cfRule>
    <cfRule type="expression" dxfId="34024" priority="46599">
      <formula>$T1088="ENVIO OS N2"</formula>
    </cfRule>
    <cfRule type="expression" dxfId="34023" priority="46615">
      <formula>$T1088="ENVIO OS N2"</formula>
    </cfRule>
    <cfRule type="expression" dxfId="34022" priority="46562">
      <formula>$T1088="ENVIO OS N1"</formula>
    </cfRule>
    <cfRule type="expression" dxfId="34021" priority="46572">
      <formula>$T1088="PEDIDO COMERCIAL"</formula>
    </cfRule>
    <cfRule type="expression" dxfId="34020" priority="46573">
      <formula>$T1088="REINGRESO FINALIZADO"</formula>
    </cfRule>
    <cfRule type="expression" dxfId="34019" priority="46559">
      <formula>$T1088="PEDIDO COMERCIAL"</formula>
    </cfRule>
    <cfRule type="expression" dxfId="34018" priority="46613">
      <formula>$T1088="PEDIDO COMERCIAL"</formula>
    </cfRule>
    <cfRule type="expression" dxfId="34017" priority="46546">
      <formula>$T1088="ENVIO OS N1"</formula>
    </cfRule>
    <cfRule type="expression" dxfId="34016" priority="46545">
      <formula>$T1088="ENVIO OS N2"</formula>
    </cfRule>
    <cfRule type="expression" dxfId="34015" priority="46544">
      <formula>$T1088="REINGRESO FINALIZADO"</formula>
    </cfRule>
    <cfRule type="expression" dxfId="34014" priority="46543">
      <formula>$T1088="PEDIDO COMERCIAL"</formula>
    </cfRule>
    <cfRule type="expression" dxfId="34013" priority="46598">
      <formula>$T1088="REINGRESO FINALIZADO"</formula>
    </cfRule>
  </conditionalFormatting>
  <conditionalFormatting sqref="J1089">
    <cfRule type="expression" dxfId="34012" priority="46386">
      <formula>$T1089="PEDIDO COMERCIAL"</formula>
    </cfRule>
    <cfRule type="expression" dxfId="34011" priority="46374">
      <formula>$T1089="REINGRESO FINALIZADO"</formula>
    </cfRule>
    <cfRule type="expression" dxfId="34010" priority="46375">
      <formula>$T1089="ENVIO OS N2"</formula>
    </cfRule>
    <cfRule type="expression" dxfId="34009" priority="46411">
      <formula>$T1089="PEDIDO COMERCIAL"</formula>
    </cfRule>
    <cfRule type="expression" dxfId="34008" priority="46441">
      <formula>$T1089="REINGRESO FINALIZADO"</formula>
    </cfRule>
    <cfRule type="expression" dxfId="34007" priority="46440">
      <formula>$T1089="PEDIDO COMERCIAL"</formula>
    </cfRule>
    <cfRule type="expression" dxfId="34006" priority="46429">
      <formula>$T1089="ENVIO OS N2"</formula>
    </cfRule>
    <cfRule type="expression" dxfId="34005" priority="46359">
      <formula>$T1089="ENVIO OS N2"</formula>
    </cfRule>
    <cfRule type="expression" dxfId="34004" priority="46358">
      <formula>$T1089="REINGRESO FINALIZADO"</formula>
    </cfRule>
    <cfRule type="expression" dxfId="34003" priority="46357">
      <formula>$T1089="PEDIDO COMERCIAL"</formula>
    </cfRule>
    <cfRule type="expression" dxfId="34002" priority="46376">
      <formula>$T1089="ENVIO OS N1"</formula>
    </cfRule>
    <cfRule type="expression" dxfId="34001" priority="46428">
      <formula>$T1089="REINGRESO FINALIZADO"</formula>
    </cfRule>
    <cfRule type="expression" dxfId="34000" priority="46413">
      <formula>$T1089="ENVIO OS N2"</formula>
    </cfRule>
    <cfRule type="expression" dxfId="33999" priority="46427">
      <formula>$T1089="PEDIDO COMERCIAL"</formula>
    </cfRule>
    <cfRule type="expression" dxfId="33998" priority="46360">
      <formula>$T1089="ENVIO OS N1"</formula>
    </cfRule>
    <cfRule type="expression" dxfId="33997" priority="46387">
      <formula>$T1089="REINGRESO FINALIZADO"</formula>
    </cfRule>
    <cfRule type="expression" dxfId="33996" priority="46388">
      <formula>$T1089="ENVIO OS N2"</formula>
    </cfRule>
    <cfRule type="expression" dxfId="33995" priority="46430">
      <formula>$T1089="ENVIO OS N1"</formula>
    </cfRule>
    <cfRule type="expression" dxfId="33994" priority="46373">
      <formula>$T1089="PEDIDO COMERCIAL"</formula>
    </cfRule>
    <cfRule type="expression" dxfId="33993" priority="46412">
      <formula>$T1089="REINGRESO FINALIZADO"</formula>
    </cfRule>
    <cfRule type="expression" dxfId="33992" priority="46414">
      <formula>$T1089="ENVIO OS N1"</formula>
    </cfRule>
    <cfRule type="expression" dxfId="33991" priority="46389">
      <formula>$T1089="ENVIO OS N1"</formula>
    </cfRule>
    <cfRule type="expression" dxfId="33990" priority="46443">
      <formula>$T1089="ENVIO OS N1"</formula>
    </cfRule>
    <cfRule type="expression" dxfId="33989" priority="46442">
      <formula>$T1089="ENVIO OS N2"</formula>
    </cfRule>
  </conditionalFormatting>
  <conditionalFormatting sqref="J1090">
    <cfRule type="expression" dxfId="33988" priority="46289">
      <formula>$T1090="ENVIO OS N2"</formula>
    </cfRule>
    <cfRule type="expression" dxfId="33987" priority="46288">
      <formula>$T1090="REINGRESO FINALIZADO"</formula>
    </cfRule>
    <cfRule type="expression" dxfId="33986" priority="46277">
      <formula>$T1090="ENVIO OS N1"</formula>
    </cfRule>
    <cfRule type="expression" dxfId="33985" priority="46276">
      <formula>$T1090="ENVIO OS N2"</formula>
    </cfRule>
    <cfRule type="expression" dxfId="33984" priority="46275">
      <formula>$T1090="REINGRESO FINALIZADO"</formula>
    </cfRule>
    <cfRule type="expression" dxfId="33983" priority="46274">
      <formula>$T1090="PEDIDO COMERCIAL"</formula>
    </cfRule>
    <cfRule type="expression" dxfId="33982" priority="46267">
      <formula>$T1090="ENVIO OS N1"</formula>
    </cfRule>
    <cfRule type="expression" dxfId="33981" priority="46266">
      <formula>$T1090="ENVIO OS N2"</formula>
    </cfRule>
    <cfRule type="expression" dxfId="33980" priority="46265">
      <formula>$T1090="REINGRESO FINALIZADO"</formula>
    </cfRule>
    <cfRule type="expression" dxfId="33979" priority="46287">
      <formula>$T1090="PEDIDO COMERCIAL"</formula>
    </cfRule>
    <cfRule type="expression" dxfId="33978" priority="46264">
      <formula>$T1090="PEDIDO COMERCIAL"</formula>
    </cfRule>
    <cfRule type="expression" dxfId="33977" priority="46290">
      <formula>$T1090="ENVIO OS N1"</formula>
    </cfRule>
  </conditionalFormatting>
  <conditionalFormatting sqref="J1091:J1093">
    <cfRule type="expression" dxfId="33976" priority="46164">
      <formula>$T1091="ENVIO OS N2"</formula>
    </cfRule>
    <cfRule type="expression" dxfId="33975" priority="46235">
      <formula>$T1091="ENVIO OS N1"</formula>
    </cfRule>
    <cfRule type="expression" dxfId="33974" priority="46234">
      <formula>$T1091="ENVIO OS N2"</formula>
    </cfRule>
    <cfRule type="expression" dxfId="33973" priority="46233">
      <formula>$T1091="REINGRESO FINALIZADO"</formula>
    </cfRule>
    <cfRule type="expression" dxfId="33972" priority="46194">
      <formula>$T1091="ENVIO OS N1"</formula>
    </cfRule>
    <cfRule type="expression" dxfId="33971" priority="46232">
      <formula>$T1091="PEDIDO COMERCIAL"</formula>
    </cfRule>
    <cfRule type="expression" dxfId="33970" priority="46163">
      <formula>$T1091="REINGRESO FINALIZADO"</formula>
    </cfRule>
    <cfRule type="expression" dxfId="33969" priority="46162">
      <formula>$T1091="PEDIDO COMERCIAL"</formula>
    </cfRule>
    <cfRule type="expression" dxfId="33968" priority="46218">
      <formula>$T1091="ENVIO OS N2"</formula>
    </cfRule>
    <cfRule type="expression" dxfId="33967" priority="46246">
      <formula>$T1091="REINGRESO FINALIZADO"</formula>
    </cfRule>
    <cfRule type="expression" dxfId="33966" priority="46181">
      <formula>$T1091="ENVIO OS N1"</formula>
    </cfRule>
    <cfRule type="expression" dxfId="33965" priority="46245">
      <formula>$T1091="PEDIDO COMERCIAL"</formula>
    </cfRule>
    <cfRule type="expression" dxfId="33964" priority="46180">
      <formula>$T1091="ENVIO OS N2"</formula>
    </cfRule>
    <cfRule type="expression" dxfId="33963" priority="46179">
      <formula>$T1091="REINGRESO FINALIZADO"</formula>
    </cfRule>
    <cfRule type="expression" dxfId="33962" priority="46178">
      <formula>$T1091="PEDIDO COMERCIAL"</formula>
    </cfRule>
    <cfRule type="expression" dxfId="33961" priority="46191">
      <formula>$T1091="PEDIDO COMERCIAL"</formula>
    </cfRule>
    <cfRule type="expression" dxfId="33960" priority="46248">
      <formula>$T1091="ENVIO OS N1"</formula>
    </cfRule>
    <cfRule type="expression" dxfId="33959" priority="46247">
      <formula>$T1091="ENVIO OS N2"</formula>
    </cfRule>
    <cfRule type="expression" dxfId="33958" priority="46192">
      <formula>$T1091="REINGRESO FINALIZADO"</formula>
    </cfRule>
    <cfRule type="expression" dxfId="33957" priority="46193">
      <formula>$T1091="ENVIO OS N2"</formula>
    </cfRule>
    <cfRule type="expression" dxfId="33956" priority="46165">
      <formula>$T1091="ENVIO OS N1"</formula>
    </cfRule>
    <cfRule type="expression" dxfId="33955" priority="46219">
      <formula>$T1091="ENVIO OS N1"</formula>
    </cfRule>
    <cfRule type="expression" dxfId="33954" priority="46217">
      <formula>$T1091="REINGRESO FINALIZADO"</formula>
    </cfRule>
    <cfRule type="expression" dxfId="33953" priority="46216">
      <formula>$T1091="PEDIDO COMERCIAL"</formula>
    </cfRule>
  </conditionalFormatting>
  <conditionalFormatting sqref="J1095">
    <cfRule type="expression" dxfId="33952" priority="46067">
      <formula>$T1095="ENVIO OS N2"</formula>
    </cfRule>
    <cfRule type="expression" dxfId="33951" priority="45985">
      <formula>$T1095="ENVIO OS N1"</formula>
    </cfRule>
    <cfRule type="expression" dxfId="33950" priority="46013">
      <formula>$T1095="ENVIO OS N2"</formula>
    </cfRule>
    <cfRule type="expression" dxfId="33949" priority="46014">
      <formula>$T1095="ENVIO OS N1"</formula>
    </cfRule>
    <cfRule type="expression" dxfId="33948" priority="46054">
      <formula>$T1095="ENVIO OS N2"</formula>
    </cfRule>
    <cfRule type="expression" dxfId="33947" priority="46055">
      <formula>$T1095="ENVIO OS N1"</formula>
    </cfRule>
    <cfRule type="expression" dxfId="33946" priority="46065">
      <formula>$T1095="PEDIDO COMERCIAL"</formula>
    </cfRule>
    <cfRule type="expression" dxfId="33945" priority="46066">
      <formula>$T1095="REINGRESO FINALIZADO"</formula>
    </cfRule>
    <cfRule type="expression" dxfId="33944" priority="46036">
      <formula>$T1095="PEDIDO COMERCIAL"</formula>
    </cfRule>
    <cfRule type="expression" dxfId="33943" priority="46068">
      <formula>$T1095="ENVIO OS N1"</formula>
    </cfRule>
    <cfRule type="expression" dxfId="33942" priority="46037">
      <formula>$T1095="REINGRESO FINALIZADO"</formula>
    </cfRule>
    <cfRule type="expression" dxfId="33941" priority="45982">
      <formula>$T1095="PEDIDO COMERCIAL"</formula>
    </cfRule>
    <cfRule type="expression" dxfId="33940" priority="46038">
      <formula>$T1095="ENVIO OS N2"</formula>
    </cfRule>
    <cfRule type="expression" dxfId="33939" priority="45998">
      <formula>$T1095="PEDIDO COMERCIAL"</formula>
    </cfRule>
    <cfRule type="expression" dxfId="33938" priority="46039">
      <formula>$T1095="ENVIO OS N1"</formula>
    </cfRule>
    <cfRule type="expression" dxfId="33937" priority="45999">
      <formula>$T1095="REINGRESO FINALIZADO"</formula>
    </cfRule>
    <cfRule type="expression" dxfId="33936" priority="46000">
      <formula>$T1095="ENVIO OS N2"</formula>
    </cfRule>
    <cfRule type="expression" dxfId="33935" priority="46012">
      <formula>$T1095="REINGRESO FINALIZADO"</formula>
    </cfRule>
    <cfRule type="expression" dxfId="33934" priority="46052">
      <formula>$T1095="PEDIDO COMERCIAL"</formula>
    </cfRule>
    <cfRule type="expression" dxfId="33933" priority="46053">
      <formula>$T1095="REINGRESO FINALIZADO"</formula>
    </cfRule>
    <cfRule type="expression" dxfId="33932" priority="46001">
      <formula>$T1095="ENVIO OS N1"</formula>
    </cfRule>
    <cfRule type="expression" dxfId="33931" priority="46011">
      <formula>$T1095="PEDIDO COMERCIAL"</formula>
    </cfRule>
    <cfRule type="expression" dxfId="33930" priority="45983">
      <formula>$T1095="REINGRESO FINALIZADO"</formula>
    </cfRule>
    <cfRule type="expression" dxfId="33929" priority="45984">
      <formula>$T1095="ENVIO OS N2"</formula>
    </cfRule>
  </conditionalFormatting>
  <conditionalFormatting sqref="J1103">
    <cfRule type="expression" dxfId="33928" priority="45917">
      <formula>$T1103="ENVIO OS N2"</formula>
    </cfRule>
    <cfRule type="expression" dxfId="33927" priority="45918">
      <formula>$T1103="ENVIO OS N1"</formula>
    </cfRule>
    <cfRule type="expression" dxfId="33926" priority="45916">
      <formula>$T1103="REINGRESO FINALIZADO"</formula>
    </cfRule>
    <cfRule type="expression" dxfId="33925" priority="45915">
      <formula>$T1103="PEDIDO COMERCIAL"</formula>
    </cfRule>
  </conditionalFormatting>
  <conditionalFormatting sqref="J1105">
    <cfRule type="expression" dxfId="33924" priority="45795">
      <formula>$T1105="ENVIO OS N2"</formula>
    </cfRule>
    <cfRule type="expression" dxfId="33923" priority="45794">
      <formula>$T1105="REINGRESO FINALIZADO"</formula>
    </cfRule>
    <cfRule type="expression" dxfId="33922" priority="45793">
      <formula>$T1105="PEDIDO COMERCIAL"</formula>
    </cfRule>
    <cfRule type="expression" dxfId="33921" priority="45780">
      <formula>$T1105="ENVIO OS N1"</formula>
    </cfRule>
    <cfRule type="expression" dxfId="33920" priority="45779">
      <formula>$T1105="ENVIO OS N2"</formula>
    </cfRule>
    <cfRule type="expression" dxfId="33919" priority="45806">
      <formula>$T1105="PEDIDO COMERCIAL"</formula>
    </cfRule>
    <cfRule type="expression" dxfId="33918" priority="45778">
      <formula>$T1105="REINGRESO FINALIZADO"</formula>
    </cfRule>
    <cfRule type="expression" dxfId="33917" priority="45777">
      <formula>$T1105="PEDIDO COMERCIAL"</formula>
    </cfRule>
    <cfRule type="expression" dxfId="33916" priority="45724">
      <formula>$T1105="REINGRESO FINALIZADO"</formula>
    </cfRule>
    <cfRule type="expression" dxfId="33915" priority="45739">
      <formula>$T1105="PEDIDO COMERCIAL"</formula>
    </cfRule>
    <cfRule type="expression" dxfId="33914" priority="45755">
      <formula>$T1105="ENVIO OS N1"</formula>
    </cfRule>
    <cfRule type="expression" dxfId="33913" priority="45754">
      <formula>$T1105="ENVIO OS N2"</formula>
    </cfRule>
    <cfRule type="expression" dxfId="33912" priority="45753">
      <formula>$T1105="REINGRESO FINALIZADO"</formula>
    </cfRule>
    <cfRule type="expression" dxfId="33911" priority="45752">
      <formula>$T1105="PEDIDO COMERCIAL"</formula>
    </cfRule>
    <cfRule type="expression" dxfId="33910" priority="45741">
      <formula>$T1105="ENVIO OS N2"</formula>
    </cfRule>
    <cfRule type="expression" dxfId="33909" priority="45742">
      <formula>$T1105="ENVIO OS N1"</formula>
    </cfRule>
    <cfRule type="expression" dxfId="33908" priority="45740">
      <formula>$T1105="REINGRESO FINALIZADO"</formula>
    </cfRule>
    <cfRule type="expression" dxfId="33907" priority="45809">
      <formula>$T1105="ENVIO OS N1"</formula>
    </cfRule>
    <cfRule type="expression" dxfId="33906" priority="45726">
      <formula>$T1105="ENVIO OS N1"</formula>
    </cfRule>
    <cfRule type="expression" dxfId="33905" priority="45808">
      <formula>$T1105="ENVIO OS N2"</formula>
    </cfRule>
    <cfRule type="expression" dxfId="33904" priority="45807">
      <formula>$T1105="REINGRESO FINALIZADO"</formula>
    </cfRule>
    <cfRule type="expression" dxfId="33903" priority="45725">
      <formula>$T1105="ENVIO OS N2"</formula>
    </cfRule>
    <cfRule type="expression" dxfId="33902" priority="45723">
      <formula>$T1105="PEDIDO COMERCIAL"</formula>
    </cfRule>
    <cfRule type="expression" dxfId="33901" priority="45796">
      <formula>$T1105="ENVIO OS N1"</formula>
    </cfRule>
  </conditionalFormatting>
  <conditionalFormatting sqref="J1106">
    <cfRule type="expression" dxfId="33900" priority="45658">
      <formula>$T1106="ENVIO OS N2"</formula>
    </cfRule>
    <cfRule type="expression" dxfId="33899" priority="45657">
      <formula>$T1106="REINGRESO FINALIZADO"</formula>
    </cfRule>
    <cfRule type="expression" dxfId="33898" priority="45656">
      <formula>$T1106="PEDIDO COMERCIAL"</formula>
    </cfRule>
    <cfRule type="expression" dxfId="33897" priority="45655">
      <formula>$T1106="ENVIO OS N1"</formula>
    </cfRule>
    <cfRule type="expression" dxfId="33896" priority="45653">
      <formula>$T1106="REINGRESO FINALIZADO"</formula>
    </cfRule>
    <cfRule type="expression" dxfId="33895" priority="45654">
      <formula>$T1106="ENVIO OS N2"</formula>
    </cfRule>
    <cfRule type="expression" dxfId="33894" priority="45652">
      <formula>$T1106="PEDIDO COMERCIAL"</formula>
    </cfRule>
    <cfRule type="expression" dxfId="33893" priority="45623">
      <formula>$T1106="ENVIO OS N2"</formula>
    </cfRule>
    <cfRule type="expression" dxfId="33892" priority="45624">
      <formula>$T1106="ENVIO OS N1"</formula>
    </cfRule>
    <cfRule type="expression" dxfId="33891" priority="45593">
      <formula>$T1106="REINGRESO FINALIZADO"</formula>
    </cfRule>
    <cfRule type="expression" dxfId="33890" priority="45622">
      <formula>$T1106="REINGRESO FINALIZADO"</formula>
    </cfRule>
    <cfRule type="expression" dxfId="33889" priority="45594">
      <formula>$T1106="ENVIO OS N2"</formula>
    </cfRule>
    <cfRule type="expression" dxfId="33888" priority="45595">
      <formula>$T1106="ENVIO OS N1"</formula>
    </cfRule>
    <cfRule type="expression" dxfId="33887" priority="45621">
      <formula>$T1106="PEDIDO COMERCIAL"</formula>
    </cfRule>
    <cfRule type="expression" dxfId="33886" priority="45610">
      <formula>$T1106="ENVIO OS N2"</formula>
    </cfRule>
    <cfRule type="expression" dxfId="33885" priority="45609">
      <formula>$T1106="REINGRESO FINALIZADO"</formula>
    </cfRule>
    <cfRule type="expression" dxfId="33884" priority="45608">
      <formula>$T1106="PEDIDO COMERCIAL"</formula>
    </cfRule>
    <cfRule type="expression" dxfId="33883" priority="45611">
      <formula>$T1106="ENVIO OS N1"</formula>
    </cfRule>
    <cfRule type="expression" dxfId="33882" priority="45659">
      <formula>$T1106="ENVIO OS N1"</formula>
    </cfRule>
    <cfRule type="expression" dxfId="33881" priority="45592">
      <formula>$T1106="PEDIDO COMERCIAL"</formula>
    </cfRule>
  </conditionalFormatting>
  <conditionalFormatting sqref="J1119">
    <cfRule type="expression" dxfId="33880" priority="45259">
      <formula>$T1119="ENVIO OS N2"</formula>
    </cfRule>
    <cfRule type="expression" dxfId="33879" priority="45260">
      <formula>$T1119="ENVIO OS N1"</formula>
    </cfRule>
    <cfRule type="expression" dxfId="33878" priority="45270">
      <formula>$T1119="PEDIDO COMERCIAL"</formula>
    </cfRule>
    <cfRule type="expression" dxfId="33877" priority="45241">
      <formula>$T1119="PEDIDO COMERCIAL"</formula>
    </cfRule>
    <cfRule type="expression" dxfId="33876" priority="45219">
      <formula>$T1119="ENVIO OS N1"</formula>
    </cfRule>
    <cfRule type="expression" dxfId="33875" priority="45272">
      <formula>$T1119="ENVIO OS N2"</formula>
    </cfRule>
    <cfRule type="expression" dxfId="33874" priority="45217">
      <formula>$T1119="REINGRESO FINALIZADO"</formula>
    </cfRule>
    <cfRule type="expression" dxfId="33873" priority="45273">
      <formula>$T1119="ENVIO OS N1"</formula>
    </cfRule>
    <cfRule type="expression" dxfId="33872" priority="45206">
      <formula>$T1119="ENVIO OS N1"</formula>
    </cfRule>
    <cfRule type="expression" dxfId="33871" priority="45205">
      <formula>$T1119="ENVIO OS N2"</formula>
    </cfRule>
    <cfRule type="expression" dxfId="33870" priority="45204">
      <formula>$T1119="REINGRESO FINALIZADO"</formula>
    </cfRule>
    <cfRule type="expression" dxfId="33869" priority="45203">
      <formula>$T1119="PEDIDO COMERCIAL"</formula>
    </cfRule>
    <cfRule type="expression" dxfId="33868" priority="45216">
      <formula>$T1119="PEDIDO COMERCIAL"</formula>
    </cfRule>
    <cfRule type="expression" dxfId="33867" priority="45190">
      <formula>$T1119="ENVIO OS N1"</formula>
    </cfRule>
    <cfRule type="expression" dxfId="33866" priority="45257">
      <formula>$T1119="PEDIDO COMERCIAL"</formula>
    </cfRule>
    <cfRule type="expression" dxfId="33865" priority="45258">
      <formula>$T1119="REINGRESO FINALIZADO"</formula>
    </cfRule>
    <cfRule type="expression" dxfId="33864" priority="45218">
      <formula>$T1119="ENVIO OS N2"</formula>
    </cfRule>
    <cfRule type="expression" dxfId="33863" priority="45271">
      <formula>$T1119="REINGRESO FINALIZADO"</formula>
    </cfRule>
    <cfRule type="expression" dxfId="33862" priority="45243">
      <formula>$T1119="ENVIO OS N2"</formula>
    </cfRule>
    <cfRule type="expression" dxfId="33861" priority="45242">
      <formula>$T1119="REINGRESO FINALIZADO"</formula>
    </cfRule>
    <cfRule type="expression" dxfId="33860" priority="45187">
      <formula>$T1119="PEDIDO COMERCIAL"</formula>
    </cfRule>
    <cfRule type="expression" dxfId="33859" priority="45188">
      <formula>$T1119="REINGRESO FINALIZADO"</formula>
    </cfRule>
    <cfRule type="expression" dxfId="33858" priority="45189">
      <formula>$T1119="ENVIO OS N2"</formula>
    </cfRule>
    <cfRule type="expression" dxfId="33857" priority="45244">
      <formula>$T1119="ENVIO OS N1"</formula>
    </cfRule>
  </conditionalFormatting>
  <conditionalFormatting sqref="J1127">
    <cfRule type="expression" dxfId="33856" priority="44725">
      <formula>$T1127="ENVIO OS N2"</formula>
    </cfRule>
    <cfRule type="expression" dxfId="33855" priority="44726">
      <formula>$T1127="ENVIO OS N1"</formula>
    </cfRule>
    <cfRule type="expression" dxfId="33854" priority="44736">
      <formula>$T1127="PEDIDO COMERCIAL"</formula>
    </cfRule>
    <cfRule type="expression" dxfId="33853" priority="44737">
      <formula>$T1127="REINGRESO FINALIZADO"</formula>
    </cfRule>
    <cfRule type="expression" dxfId="33852" priority="44714">
      <formula>$T1127="REINGRESO FINALIZADO"</formula>
    </cfRule>
    <cfRule type="expression" dxfId="33851" priority="44738">
      <formula>$T1127="ENVIO OS N2"</formula>
    </cfRule>
    <cfRule type="expression" dxfId="33850" priority="44715">
      <formula>$T1127="ENVIO OS N2"</formula>
    </cfRule>
    <cfRule type="expression" dxfId="33849" priority="44739">
      <formula>$T1127="ENVIO OS N1"</formula>
    </cfRule>
    <cfRule type="expression" dxfId="33848" priority="44716">
      <formula>$T1127="ENVIO OS N1"</formula>
    </cfRule>
    <cfRule type="expression" dxfId="33847" priority="44713">
      <formula>$T1127="PEDIDO COMERCIAL"</formula>
    </cfRule>
    <cfRule type="expression" dxfId="33846" priority="44723">
      <formula>$T1127="PEDIDO COMERCIAL"</formula>
    </cfRule>
    <cfRule type="expression" dxfId="33845" priority="44724">
      <formula>$T1127="REINGRESO FINALIZADO"</formula>
    </cfRule>
  </conditionalFormatting>
  <conditionalFormatting sqref="J1128">
    <cfRule type="expression" dxfId="33844" priority="44628">
      <formula>$T1128="REINGRESO FINALIZADO"</formula>
    </cfRule>
    <cfRule type="expression" dxfId="33843" priority="44627">
      <formula>$T1128="PEDIDO COMERCIAL"</formula>
    </cfRule>
    <cfRule type="expression" dxfId="33842" priority="44681">
      <formula>$T1128="PEDIDO COMERCIAL"</formula>
    </cfRule>
    <cfRule type="expression" dxfId="33841" priority="44611">
      <formula>$T1128="PEDIDO COMERCIAL"</formula>
    </cfRule>
    <cfRule type="expression" dxfId="33840" priority="44612">
      <formula>$T1128="REINGRESO FINALIZADO"</formula>
    </cfRule>
    <cfRule type="expression" dxfId="33839" priority="44613">
      <formula>$T1128="ENVIO OS N2"</formula>
    </cfRule>
    <cfRule type="expression" dxfId="33838" priority="44614">
      <formula>$T1128="ENVIO OS N1"</formula>
    </cfRule>
    <cfRule type="expression" dxfId="33837" priority="44697">
      <formula>$T1128="ENVIO OS N1"</formula>
    </cfRule>
    <cfRule type="expression" dxfId="33836" priority="44696">
      <formula>$T1128="ENVIO OS N2"</formula>
    </cfRule>
    <cfRule type="expression" dxfId="33835" priority="44695">
      <formula>$T1128="REINGRESO FINALIZADO"</formula>
    </cfRule>
    <cfRule type="expression" dxfId="33834" priority="44694">
      <formula>$T1128="PEDIDO COMERCIAL"</formula>
    </cfRule>
    <cfRule type="expression" dxfId="33833" priority="44684">
      <formula>$T1128="ENVIO OS N1"</formula>
    </cfRule>
    <cfRule type="expression" dxfId="33832" priority="44683">
      <formula>$T1128="ENVIO OS N2"</formula>
    </cfRule>
    <cfRule type="expression" dxfId="33831" priority="44682">
      <formula>$T1128="REINGRESO FINALIZADO"</formula>
    </cfRule>
    <cfRule type="expression" dxfId="33830" priority="44668">
      <formula>$T1128="ENVIO OS N1"</formula>
    </cfRule>
    <cfRule type="expression" dxfId="33829" priority="44667">
      <formula>$T1128="ENVIO OS N2"</formula>
    </cfRule>
    <cfRule type="expression" dxfId="33828" priority="44666">
      <formula>$T1128="REINGRESO FINALIZADO"</formula>
    </cfRule>
    <cfRule type="expression" dxfId="33827" priority="44665">
      <formula>$T1128="PEDIDO COMERCIAL"</formula>
    </cfRule>
    <cfRule type="expression" dxfId="33826" priority="44643">
      <formula>$T1128="ENVIO OS N1"</formula>
    </cfRule>
    <cfRule type="expression" dxfId="33825" priority="44642">
      <formula>$T1128="ENVIO OS N2"</formula>
    </cfRule>
    <cfRule type="expression" dxfId="33824" priority="44641">
      <formula>$T1128="REINGRESO FINALIZADO"</formula>
    </cfRule>
    <cfRule type="expression" dxfId="33823" priority="44640">
      <formula>$T1128="PEDIDO COMERCIAL"</formula>
    </cfRule>
    <cfRule type="expression" dxfId="33822" priority="44630">
      <formula>$T1128="ENVIO OS N1"</formula>
    </cfRule>
    <cfRule type="expression" dxfId="33821" priority="44629">
      <formula>$T1128="ENVIO OS N2"</formula>
    </cfRule>
  </conditionalFormatting>
  <conditionalFormatting sqref="J1130">
    <cfRule type="expression" dxfId="33820" priority="44212">
      <formula>$T1130="ENVIO OS N1"</formula>
    </cfRule>
    <cfRule type="expression" dxfId="33819" priority="44209">
      <formula>$T1130="PEDIDO COMERCIAL"</formula>
    </cfRule>
    <cfRule type="expression" dxfId="33818" priority="44210">
      <formula>$T1130="REINGRESO FINALIZADO"</formula>
    </cfRule>
    <cfRule type="expression" dxfId="33817" priority="44234">
      <formula>$T1130="ENVIO OS N2"</formula>
    </cfRule>
    <cfRule type="expression" dxfId="33816" priority="44232">
      <formula>$T1130="PEDIDO COMERCIAL"</formula>
    </cfRule>
    <cfRule type="expression" dxfId="33815" priority="44211">
      <formula>$T1130="ENVIO OS N2"</formula>
    </cfRule>
    <cfRule type="expression" dxfId="33814" priority="44222">
      <formula>$T1130="ENVIO OS N1"</formula>
    </cfRule>
    <cfRule type="expression" dxfId="33813" priority="44221">
      <formula>$T1130="ENVIO OS N2"</formula>
    </cfRule>
    <cfRule type="expression" dxfId="33812" priority="44220">
      <formula>$T1130="REINGRESO FINALIZADO"</formula>
    </cfRule>
    <cfRule type="expression" dxfId="33811" priority="44219">
      <formula>$T1130="PEDIDO COMERCIAL"</formula>
    </cfRule>
    <cfRule type="expression" dxfId="33810" priority="44235">
      <formula>$T1130="ENVIO OS N1"</formula>
    </cfRule>
    <cfRule type="expression" dxfId="33809" priority="44233">
      <formula>$T1130="REINGRESO FINALIZADO"</formula>
    </cfRule>
  </conditionalFormatting>
  <conditionalFormatting sqref="J1131">
    <cfRule type="expression" dxfId="33808" priority="44137">
      <formula>$T1131="REINGRESO FINALIZADO"</formula>
    </cfRule>
    <cfRule type="expression" dxfId="33807" priority="44136">
      <formula>$T1131="PEDIDO COMERCIAL"</formula>
    </cfRule>
    <cfRule type="expression" dxfId="33806" priority="44108">
      <formula>$T1131="REINGRESO FINALIZADO"</formula>
    </cfRule>
    <cfRule type="expression" dxfId="33805" priority="44177">
      <formula>$T1131="PEDIDO COMERCIAL"</formula>
    </cfRule>
    <cfRule type="expression" dxfId="33804" priority="44107">
      <formula>$T1131="PEDIDO COMERCIAL"</formula>
    </cfRule>
    <cfRule type="expression" dxfId="33803" priority="44178">
      <formula>$T1131="REINGRESO FINALIZADO"</formula>
    </cfRule>
    <cfRule type="expression" dxfId="33802" priority="44124">
      <formula>$T1131="REINGRESO FINALIZADO"</formula>
    </cfRule>
    <cfRule type="expression" dxfId="33801" priority="44163">
      <formula>$T1131="ENVIO OS N2"</formula>
    </cfRule>
    <cfRule type="expression" dxfId="33800" priority="44164">
      <formula>$T1131="ENVIO OS N1"</formula>
    </cfRule>
    <cfRule type="expression" dxfId="33799" priority="44125">
      <formula>$T1131="ENVIO OS N2"</formula>
    </cfRule>
    <cfRule type="expression" dxfId="33798" priority="44138">
      <formula>$T1131="ENVIO OS N2"</formula>
    </cfRule>
    <cfRule type="expression" dxfId="33797" priority="44193">
      <formula>$T1131="ENVIO OS N1"</formula>
    </cfRule>
    <cfRule type="expression" dxfId="33796" priority="44192">
      <formula>$T1131="ENVIO OS N2"</formula>
    </cfRule>
    <cfRule type="expression" dxfId="33795" priority="44109">
      <formula>$T1131="ENVIO OS N2"</formula>
    </cfRule>
    <cfRule type="expression" dxfId="33794" priority="44126">
      <formula>$T1131="ENVIO OS N1"</formula>
    </cfRule>
    <cfRule type="expression" dxfId="33793" priority="44191">
      <formula>$T1131="REINGRESO FINALIZADO"</formula>
    </cfRule>
    <cfRule type="expression" dxfId="33792" priority="44110">
      <formula>$T1131="ENVIO OS N1"</formula>
    </cfRule>
    <cfRule type="expression" dxfId="33791" priority="44180">
      <formula>$T1131="ENVIO OS N1"</formula>
    </cfRule>
    <cfRule type="expression" dxfId="33790" priority="44179">
      <formula>$T1131="ENVIO OS N2"</formula>
    </cfRule>
    <cfRule type="expression" dxfId="33789" priority="44123">
      <formula>$T1131="PEDIDO COMERCIAL"</formula>
    </cfRule>
    <cfRule type="expression" dxfId="33788" priority="44190">
      <formula>$T1131="PEDIDO COMERCIAL"</formula>
    </cfRule>
    <cfRule type="expression" dxfId="33787" priority="44139">
      <formula>$T1131="ENVIO OS N1"</formula>
    </cfRule>
    <cfRule type="expression" dxfId="33786" priority="44161">
      <formula>$T1131="PEDIDO COMERCIAL"</formula>
    </cfRule>
    <cfRule type="expression" dxfId="33785" priority="44162">
      <formula>$T1131="REINGRESO FINALIZADO"</formula>
    </cfRule>
  </conditionalFormatting>
  <conditionalFormatting sqref="J1132">
    <cfRule type="expression" dxfId="33784" priority="43968">
      <formula>$T1132="PEDIDO COMERCIAL"</formula>
    </cfRule>
    <cfRule type="expression" dxfId="33783" priority="43958">
      <formula>$T1132="ENVIO OS N1"</formula>
    </cfRule>
    <cfRule type="expression" dxfId="33782" priority="43957">
      <formula>$T1132="ENVIO OS N2"</formula>
    </cfRule>
    <cfRule type="expression" dxfId="33781" priority="43956">
      <formula>$T1132="REINGRESO FINALIZADO"</formula>
    </cfRule>
    <cfRule type="expression" dxfId="33780" priority="43955">
      <formula>$T1132="PEDIDO COMERCIAL"</formula>
    </cfRule>
    <cfRule type="expression" dxfId="33779" priority="43969">
      <formula>$T1132="REINGRESO FINALIZADO"</formula>
    </cfRule>
    <cfRule type="expression" dxfId="33778" priority="43940">
      <formula>$T1132="REINGRESO FINALIZADO"</formula>
    </cfRule>
    <cfRule type="expression" dxfId="33777" priority="44009">
      <formula>$T1132="PEDIDO COMERCIAL"</formula>
    </cfRule>
    <cfRule type="expression" dxfId="33776" priority="44010">
      <formula>$T1132="REINGRESO FINALIZADO"</formula>
    </cfRule>
    <cfRule type="expression" dxfId="33775" priority="44011">
      <formula>$T1132="ENVIO OS N2"</formula>
    </cfRule>
    <cfRule type="expression" dxfId="33774" priority="44012">
      <formula>$T1132="ENVIO OS N1"</formula>
    </cfRule>
    <cfRule type="expression" dxfId="33773" priority="44022">
      <formula>$T1132="PEDIDO COMERCIAL"</formula>
    </cfRule>
    <cfRule type="expression" dxfId="33772" priority="44023">
      <formula>$T1132="REINGRESO FINALIZADO"</formula>
    </cfRule>
    <cfRule type="expression" dxfId="33771" priority="44024">
      <formula>$T1132="ENVIO OS N2"</formula>
    </cfRule>
    <cfRule type="expression" dxfId="33770" priority="43939">
      <formula>$T1132="PEDIDO COMERCIAL"</formula>
    </cfRule>
    <cfRule type="expression" dxfId="33769" priority="43996">
      <formula>$T1132="ENVIO OS N1"</formula>
    </cfRule>
    <cfRule type="expression" dxfId="33768" priority="43995">
      <formula>$T1132="ENVIO OS N2"</formula>
    </cfRule>
    <cfRule type="expression" dxfId="33767" priority="43941">
      <formula>$T1132="ENVIO OS N2"</formula>
    </cfRule>
    <cfRule type="expression" dxfId="33766" priority="43942">
      <formula>$T1132="ENVIO OS N1"</formula>
    </cfRule>
    <cfRule type="expression" dxfId="33765" priority="44025">
      <formula>$T1132="ENVIO OS N1"</formula>
    </cfRule>
    <cfRule type="expression" dxfId="33764" priority="43994">
      <formula>$T1132="REINGRESO FINALIZADO"</formula>
    </cfRule>
    <cfRule type="expression" dxfId="33763" priority="43993">
      <formula>$T1132="PEDIDO COMERCIAL"</formula>
    </cfRule>
    <cfRule type="expression" dxfId="33762" priority="43971">
      <formula>$T1132="ENVIO OS N1"</formula>
    </cfRule>
    <cfRule type="expression" dxfId="33761" priority="43970">
      <formula>$T1132="ENVIO OS N2"</formula>
    </cfRule>
  </conditionalFormatting>
  <conditionalFormatting sqref="J1139">
    <cfRule type="expression" dxfId="33760" priority="43613">
      <formula>$T1139="PEDIDO COMERCIAL"</formula>
    </cfRule>
    <cfRule type="expression" dxfId="33759" priority="43591">
      <formula>$T1139="ENVIO OS N1"</formula>
    </cfRule>
    <cfRule type="expression" dxfId="33758" priority="43590">
      <formula>$T1139="ENVIO OS N2"</formula>
    </cfRule>
    <cfRule type="expression" dxfId="33757" priority="43630">
      <formula>$T1139="REINGRESO FINALIZADO"</formula>
    </cfRule>
    <cfRule type="expression" dxfId="33756" priority="43644">
      <formula>$T1139="ENVIO OS N2"</formula>
    </cfRule>
    <cfRule type="expression" dxfId="33755" priority="43589">
      <formula>$T1139="REINGRESO FINALIZADO"</formula>
    </cfRule>
    <cfRule type="expression" dxfId="33754" priority="43577">
      <formula>$T1139="ENVIO OS N2"</formula>
    </cfRule>
    <cfRule type="expression" dxfId="33753" priority="43576">
      <formula>$T1139="REINGRESO FINALIZADO"</formula>
    </cfRule>
    <cfRule type="expression" dxfId="33752" priority="43616">
      <formula>$T1139="ENVIO OS N1"</formula>
    </cfRule>
    <cfRule type="expression" dxfId="33751" priority="43615">
      <formula>$T1139="ENVIO OS N2"</formula>
    </cfRule>
    <cfRule type="expression" dxfId="33750" priority="43645">
      <formula>$T1139="ENVIO OS N1"</formula>
    </cfRule>
    <cfRule type="expression" dxfId="33749" priority="43575">
      <formula>$T1139="PEDIDO COMERCIAL"</formula>
    </cfRule>
    <cfRule type="expression" dxfId="33748" priority="43559">
      <formula>$T1139="PEDIDO COMERCIAL"</formula>
    </cfRule>
    <cfRule type="expression" dxfId="33747" priority="43562">
      <formula>$T1139="ENVIO OS N1"</formula>
    </cfRule>
    <cfRule type="expression" dxfId="33746" priority="43561">
      <formula>$T1139="ENVIO OS N2"</formula>
    </cfRule>
    <cfRule type="expression" dxfId="33745" priority="43642">
      <formula>$T1139="PEDIDO COMERCIAL"</formula>
    </cfRule>
    <cfRule type="expression" dxfId="33744" priority="43578">
      <formula>$T1139="ENVIO OS N1"</formula>
    </cfRule>
    <cfRule type="expression" dxfId="33743" priority="43614">
      <formula>$T1139="REINGRESO FINALIZADO"</formula>
    </cfRule>
    <cfRule type="expression" dxfId="33742" priority="43643">
      <formula>$T1139="REINGRESO FINALIZADO"</formula>
    </cfRule>
    <cfRule type="expression" dxfId="33741" priority="43588">
      <formula>$T1139="PEDIDO COMERCIAL"</formula>
    </cfRule>
    <cfRule type="expression" dxfId="33740" priority="43629">
      <formula>$T1139="PEDIDO COMERCIAL"</formula>
    </cfRule>
    <cfRule type="expression" dxfId="33739" priority="43632">
      <formula>$T1139="ENVIO OS N1"</formula>
    </cfRule>
    <cfRule type="expression" dxfId="33738" priority="43631">
      <formula>$T1139="ENVIO OS N2"</formula>
    </cfRule>
    <cfRule type="expression" dxfId="33737" priority="43560">
      <formula>$T1139="REINGRESO FINALIZADO"</formula>
    </cfRule>
  </conditionalFormatting>
  <conditionalFormatting sqref="J1141">
    <cfRule type="expression" dxfId="33736" priority="43359">
      <formula>$T1141="REINGRESO FINALIZADO"</formula>
    </cfRule>
    <cfRule type="expression" dxfId="33735" priority="43377">
      <formula>$T1141="ENVIO OS N1"</formula>
    </cfRule>
    <cfRule type="expression" dxfId="33734" priority="43387">
      <formula>$T1141="PEDIDO COMERCIAL"</formula>
    </cfRule>
    <cfRule type="expression" dxfId="33733" priority="43388">
      <formula>$T1141="REINGRESO FINALIZADO"</formula>
    </cfRule>
    <cfRule type="expression" dxfId="33732" priority="43389">
      <formula>$T1141="ENVIO OS N2"</formula>
    </cfRule>
    <cfRule type="expression" dxfId="33731" priority="43360">
      <formula>$T1141="ENVIO OS N2"</formula>
    </cfRule>
    <cfRule type="expression" dxfId="33730" priority="43361">
      <formula>$T1141="ENVIO OS N1"</formula>
    </cfRule>
    <cfRule type="expression" dxfId="33729" priority="43390">
      <formula>$T1141="ENVIO OS N1"</formula>
    </cfRule>
    <cfRule type="expression" dxfId="33728" priority="43444">
      <formula>$T1141="ENVIO OS N1"</formula>
    </cfRule>
    <cfRule type="expression" dxfId="33727" priority="43443">
      <formula>$T1141="ENVIO OS N2"</formula>
    </cfRule>
    <cfRule type="expression" dxfId="33726" priority="43442">
      <formula>$T1141="REINGRESO FINALIZADO"</formula>
    </cfRule>
    <cfRule type="expression" dxfId="33725" priority="43431">
      <formula>$T1141="ENVIO OS N1"</formula>
    </cfRule>
    <cfRule type="expression" dxfId="33724" priority="43430">
      <formula>$T1141="ENVIO OS N2"</formula>
    </cfRule>
    <cfRule type="expression" dxfId="33723" priority="43429">
      <formula>$T1141="REINGRESO FINALIZADO"</formula>
    </cfRule>
    <cfRule type="expression" dxfId="33722" priority="43428">
      <formula>$T1141="PEDIDO COMERCIAL"</formula>
    </cfRule>
    <cfRule type="expression" dxfId="33721" priority="43412">
      <formula>$T1141="PEDIDO COMERCIAL"</formula>
    </cfRule>
    <cfRule type="expression" dxfId="33720" priority="43413">
      <formula>$T1141="REINGRESO FINALIZADO"</formula>
    </cfRule>
    <cfRule type="expression" dxfId="33719" priority="43414">
      <formula>$T1141="ENVIO OS N2"</formula>
    </cfRule>
    <cfRule type="expression" dxfId="33718" priority="43415">
      <formula>$T1141="ENVIO OS N1"</formula>
    </cfRule>
    <cfRule type="expression" dxfId="33717" priority="43441">
      <formula>$T1141="PEDIDO COMERCIAL"</formula>
    </cfRule>
    <cfRule type="expression" dxfId="33716" priority="43376">
      <formula>$T1141="ENVIO OS N2"</formula>
    </cfRule>
    <cfRule type="expression" dxfId="33715" priority="43375">
      <formula>$T1141="REINGRESO FINALIZADO"</formula>
    </cfRule>
    <cfRule type="expression" dxfId="33714" priority="43374">
      <formula>$T1141="PEDIDO COMERCIAL"</formula>
    </cfRule>
    <cfRule type="expression" dxfId="33713" priority="43358">
      <formula>$T1141="PEDIDO COMERCIAL"</formula>
    </cfRule>
  </conditionalFormatting>
  <conditionalFormatting sqref="J1143">
    <cfRule type="expression" dxfId="33712" priority="43241">
      <formula>$T1143=""</formula>
    </cfRule>
    <cfRule type="expression" dxfId="33711" priority="43206">
      <formula>$T1143="REINGRESO FINALIZADO"</formula>
    </cfRule>
    <cfRule type="expression" dxfId="33710" priority="43242">
      <formula>$T1143="ENVIO OS"</formula>
    </cfRule>
    <cfRule type="expression" dxfId="33709" priority="43237">
      <formula>$T1143="REINGRESO FINALIZADO"</formula>
    </cfRule>
    <cfRule type="expression" dxfId="33708" priority="43205">
      <formula>$T1143="PEDIDO COMERCIAL"</formula>
    </cfRule>
    <cfRule type="expression" dxfId="33707" priority="43240">
      <formula>$T1143="FINALIZADO"</formula>
    </cfRule>
    <cfRule type="expression" dxfId="33706" priority="43207">
      <formula>$T1143="ENVIO OS N2"</formula>
    </cfRule>
    <cfRule type="expression" dxfId="33705" priority="43208">
      <formula>$T1143="ENVIO OS N1"</formula>
    </cfRule>
    <cfRule type="expression" dxfId="33704" priority="43239">
      <formula>$T1143="ENVIO OS N1"</formula>
    </cfRule>
    <cfRule type="expression" dxfId="33703" priority="43236">
      <formula>$T1143="PEDIDO COMERCIAL"</formula>
    </cfRule>
    <cfRule type="expression" dxfId="33702" priority="43238">
      <formula>$T1143="ENVIO OS N2"</formula>
    </cfRule>
  </conditionalFormatting>
  <conditionalFormatting sqref="J1144">
    <cfRule type="expression" dxfId="33701" priority="43155">
      <formula>$T1144="ENVIO OS N1"</formula>
    </cfRule>
    <cfRule type="expression" dxfId="33700" priority="43154">
      <formula>$T1144="ENVIO OS N2"</formula>
    </cfRule>
    <cfRule type="expression" dxfId="33699" priority="43153">
      <formula>$T1144="REINGRESO FINALIZADO"</formula>
    </cfRule>
    <cfRule type="expression" dxfId="33698" priority="43152">
      <formula>$T1144="PEDIDO COMERCIAL"</formula>
    </cfRule>
    <cfRule type="expression" dxfId="33697" priority="43145">
      <formula>$T1144="ENVIO OS N1"</formula>
    </cfRule>
    <cfRule type="expression" dxfId="33696" priority="43143">
      <formula>$T1144="REINGRESO FINALIZADO"</formula>
    </cfRule>
    <cfRule type="expression" dxfId="33695" priority="43144">
      <formula>$T1144="ENVIO OS N2"</formula>
    </cfRule>
    <cfRule type="expression" dxfId="33694" priority="43142">
      <formula>$T1144="PEDIDO COMERCIAL"</formula>
    </cfRule>
    <cfRule type="expression" dxfId="33693" priority="43168">
      <formula>$T1144="ENVIO OS N1"</formula>
    </cfRule>
    <cfRule type="expression" dxfId="33692" priority="43167">
      <formula>$T1144="ENVIO OS N2"</formula>
    </cfRule>
    <cfRule type="expression" dxfId="33691" priority="43166">
      <formula>$T1144="REINGRESO FINALIZADO"</formula>
    </cfRule>
    <cfRule type="expression" dxfId="33690" priority="43165">
      <formula>$T1144="PEDIDO COMERCIAL"</formula>
    </cfRule>
  </conditionalFormatting>
  <conditionalFormatting sqref="J1145">
    <cfRule type="expression" dxfId="33689" priority="43086">
      <formula>$T1145="ENVIO OS N2"</formula>
    </cfRule>
    <cfRule type="expression" dxfId="33688" priority="43087">
      <formula>$T1145="ENVIO OS N1"</formula>
    </cfRule>
    <cfRule type="expression" dxfId="33687" priority="43085">
      <formula>$T1145="REINGRESO FINALIZADO"</formula>
    </cfRule>
    <cfRule type="expression" dxfId="33686" priority="43084">
      <formula>$T1145="PEDIDO COMERCIAL"</formula>
    </cfRule>
  </conditionalFormatting>
  <conditionalFormatting sqref="J1147">
    <cfRule type="expression" dxfId="33685" priority="42979">
      <formula>$T1147="PEDIDO COMERCIAL"</formula>
    </cfRule>
    <cfRule type="expression" dxfId="33684" priority="42980">
      <formula>$T1147="REINGRESO FINALIZADO"</formula>
    </cfRule>
    <cfRule type="expression" dxfId="33683" priority="42981">
      <formula>$T1147="ENVIO OS N2"</formula>
    </cfRule>
    <cfRule type="expression" dxfId="33682" priority="42982">
      <formula>$T1147="ENVIO OS N1"</formula>
    </cfRule>
    <cfRule type="expression" dxfId="33681" priority="43010">
      <formula>$T1147="PEDIDO COMERCIAL"</formula>
    </cfRule>
    <cfRule type="expression" dxfId="33680" priority="43011">
      <formula>$T1147="REINGRESO FINALIZADO"</formula>
    </cfRule>
    <cfRule type="expression" dxfId="33679" priority="43012">
      <formula>$T1147="ENVIO OS N2"</formula>
    </cfRule>
    <cfRule type="expression" dxfId="33678" priority="43013">
      <formula>$T1147="ENVIO OS N1"</formula>
    </cfRule>
  </conditionalFormatting>
  <conditionalFormatting sqref="J1159">
    <cfRule type="expression" dxfId="33677" priority="42910">
      <formula>$T1159="PEDIDO COMERCIAL"</formula>
    </cfRule>
    <cfRule type="expression" dxfId="33676" priority="42925">
      <formula>$T1159=""</formula>
    </cfRule>
    <cfRule type="expression" dxfId="33675" priority="42926">
      <formula>$T1159="ENVIO OS"</formula>
    </cfRule>
    <cfRule type="expression" dxfId="33674" priority="42911">
      <formula>$T1159="REINGRESO FINALIZADO"</formula>
    </cfRule>
    <cfRule type="expression" dxfId="33673" priority="42912">
      <formula>$T1159="ENVIO OS N2"</formula>
    </cfRule>
    <cfRule type="expression" dxfId="33672" priority="42927">
      <formula>$T1159="PEDIDO COMERCIAL"</formula>
    </cfRule>
    <cfRule type="expression" dxfId="33671" priority="42929">
      <formula>$T1159="ENVIO OS N2"</formula>
    </cfRule>
    <cfRule type="expression" dxfId="33670" priority="42928">
      <formula>$T1159="REINGRESO FINALIZADO"</formula>
    </cfRule>
    <cfRule type="expression" dxfId="33669" priority="42920">
      <formula>$T1159="PEDIDO COMERCIAL"</formula>
    </cfRule>
    <cfRule type="expression" dxfId="33668" priority="42921">
      <formula>$T1159="REINGRESO FINALIZADO"</formula>
    </cfRule>
    <cfRule type="expression" dxfId="33667" priority="42922">
      <formula>$T1159="ENVIO OS N2"</formula>
    </cfRule>
    <cfRule type="expression" dxfId="33666" priority="42913">
      <formula>$T1159="ENVIO OS N1"</formula>
    </cfRule>
    <cfRule type="expression" dxfId="33665" priority="42930">
      <formula>$T1159="ENVIO OS N1"</formula>
    </cfRule>
    <cfRule type="expression" dxfId="33664" priority="42923">
      <formula>$T1159="ENVIO OS N1"</formula>
    </cfRule>
    <cfRule type="expression" dxfId="33663" priority="42924">
      <formula>$T1159="FINALIZADO"</formula>
    </cfRule>
  </conditionalFormatting>
  <conditionalFormatting sqref="J1163">
    <cfRule type="expression" dxfId="33662" priority="42794">
      <formula>$T1163="ENVIO OS N1"</formula>
    </cfRule>
    <cfRule type="expression" dxfId="33661" priority="42793">
      <formula>$T1163="ENVIO OS N2"</formula>
    </cfRule>
    <cfRule type="expression" dxfId="33660" priority="42855">
      <formula>$T1163="ENVIO OS N1"</formula>
    </cfRule>
    <cfRule type="expression" dxfId="33659" priority="42854">
      <formula>$T1163="ENVIO OS N2"</formula>
    </cfRule>
    <cfRule type="expression" dxfId="33658" priority="42852">
      <formula>$T1163="PEDIDO COMERCIAL"</formula>
    </cfRule>
    <cfRule type="expression" dxfId="33657" priority="42807">
      <formula>$T1163="ENVIO OS N1"</formula>
    </cfRule>
    <cfRule type="expression" dxfId="33656" priority="42840">
      <formula>$T1163="REINGRESO FINALIZADO"</formula>
    </cfRule>
    <cfRule type="expression" dxfId="33655" priority="42839">
      <formula>$T1163="PEDIDO COMERCIAL"</formula>
    </cfRule>
    <cfRule type="expression" dxfId="33654" priority="42832">
      <formula>$T1163="ENVIO OS N1"</formula>
    </cfRule>
    <cfRule type="expression" dxfId="33653" priority="42831">
      <formula>$T1163="ENVIO OS N2"</formula>
    </cfRule>
    <cfRule type="expression" dxfId="33652" priority="42830">
      <formula>$T1163="REINGRESO FINALIZADO"</formula>
    </cfRule>
    <cfRule type="expression" dxfId="33651" priority="42829">
      <formula>$T1163="PEDIDO COMERCIAL"</formula>
    </cfRule>
    <cfRule type="expression" dxfId="33650" priority="42792">
      <formula>$T1163="REINGRESO FINALIZADO"</formula>
    </cfRule>
    <cfRule type="expression" dxfId="33649" priority="42853">
      <formula>$T1163="REINGRESO FINALIZADO"</formula>
    </cfRule>
    <cfRule type="expression" dxfId="33648" priority="42806">
      <formula>$T1163="ENVIO OS N2"</formula>
    </cfRule>
    <cfRule type="expression" dxfId="33647" priority="42781">
      <formula>$T1163="PEDIDO COMERCIAL"</formula>
    </cfRule>
    <cfRule type="expression" dxfId="33646" priority="42782">
      <formula>$T1163="REINGRESO FINALIZADO"</formula>
    </cfRule>
    <cfRule type="expression" dxfId="33645" priority="42805">
      <formula>$T1163="REINGRESO FINALIZADO"</formula>
    </cfRule>
    <cfRule type="expression" dxfId="33644" priority="42804">
      <formula>$T1163="PEDIDO COMERCIAL"</formula>
    </cfRule>
    <cfRule type="expression" dxfId="33643" priority="42791">
      <formula>$T1163="PEDIDO COMERCIAL"</formula>
    </cfRule>
    <cfRule type="expression" dxfId="33642" priority="42783">
      <formula>$T1163="ENVIO OS N2"</formula>
    </cfRule>
    <cfRule type="expression" dxfId="33641" priority="42784">
      <formula>$T1163="ENVIO OS N1"</formula>
    </cfRule>
    <cfRule type="expression" dxfId="33640" priority="42842">
      <formula>$T1163="ENVIO OS N1"</formula>
    </cfRule>
    <cfRule type="expression" dxfId="33639" priority="42841">
      <formula>$T1163="ENVIO OS N2"</formula>
    </cfRule>
  </conditionalFormatting>
  <conditionalFormatting sqref="J1164">
    <cfRule type="expression" dxfId="33638" priority="42614">
      <formula>$T1164="ENVIO OS N1"</formula>
    </cfRule>
    <cfRule type="expression" dxfId="33637" priority="42597">
      <formula>$T1164="ENVIO OS N2"</formula>
    </cfRule>
    <cfRule type="expression" dxfId="33636" priority="42651">
      <formula>$T1164="ENVIO OS N2"</formula>
    </cfRule>
    <cfRule type="expression" dxfId="33635" priority="42652">
      <formula>$T1164="ENVIO OS N1"</formula>
    </cfRule>
    <cfRule type="expression" dxfId="33634" priority="42613">
      <formula>$T1164="ENVIO OS N2"</formula>
    </cfRule>
    <cfRule type="expression" dxfId="33633" priority="42596">
      <formula>$T1164="REINGRESO FINALIZADO"</formula>
    </cfRule>
    <cfRule type="expression" dxfId="33632" priority="42595">
      <formula>$T1164="PEDIDO COMERCIAL"</formula>
    </cfRule>
    <cfRule type="expression" dxfId="33631" priority="42649">
      <formula>$T1164="PEDIDO COMERCIAL"</formula>
    </cfRule>
    <cfRule type="expression" dxfId="33630" priority="42650">
      <formula>$T1164="REINGRESO FINALIZADO"</formula>
    </cfRule>
    <cfRule type="expression" dxfId="33629" priority="42625">
      <formula>$T1164="REINGRESO FINALIZADO"</formula>
    </cfRule>
    <cfRule type="expression" dxfId="33628" priority="42626">
      <formula>$T1164="ENVIO OS N2"</formula>
    </cfRule>
    <cfRule type="expression" dxfId="33627" priority="42612">
      <formula>$T1164="REINGRESO FINALIZADO"</formula>
    </cfRule>
    <cfRule type="expression" dxfId="33626" priority="42611">
      <formula>$T1164="PEDIDO COMERCIAL"</formula>
    </cfRule>
    <cfRule type="expression" dxfId="33625" priority="42627">
      <formula>$T1164="ENVIO OS N1"</formula>
    </cfRule>
    <cfRule type="expression" dxfId="33624" priority="42681">
      <formula>$T1164="ENVIO OS N1"</formula>
    </cfRule>
    <cfRule type="expression" dxfId="33623" priority="42624">
      <formula>$T1164="PEDIDO COMERCIAL"</formula>
    </cfRule>
    <cfRule type="expression" dxfId="33622" priority="42598">
      <formula>$T1164="ENVIO OS N1"</formula>
    </cfRule>
    <cfRule type="expression" dxfId="33621" priority="42680">
      <formula>$T1164="ENVIO OS N2"</formula>
    </cfRule>
    <cfRule type="expression" dxfId="33620" priority="42679">
      <formula>$T1164="REINGRESO FINALIZADO"</formula>
    </cfRule>
    <cfRule type="expression" dxfId="33619" priority="42678">
      <formula>$T1164="PEDIDO COMERCIAL"</formula>
    </cfRule>
    <cfRule type="expression" dxfId="33618" priority="42668">
      <formula>$T1164="ENVIO OS N1"</formula>
    </cfRule>
    <cfRule type="expression" dxfId="33617" priority="42667">
      <formula>$T1164="ENVIO OS N2"</formula>
    </cfRule>
    <cfRule type="expression" dxfId="33616" priority="42666">
      <formula>$T1164="REINGRESO FINALIZADO"</formula>
    </cfRule>
    <cfRule type="expression" dxfId="33615" priority="42665">
      <formula>$T1164="PEDIDO COMERCIAL"</formula>
    </cfRule>
  </conditionalFormatting>
  <conditionalFormatting sqref="J1176">
    <cfRule type="expression" dxfId="33614" priority="42384">
      <formula>$T1176="ENVIO OS N1"</formula>
    </cfRule>
    <cfRule type="expression" dxfId="33613" priority="42382">
      <formula>$T1176="REINGRESO FINALIZADO"</formula>
    </cfRule>
    <cfRule type="expression" dxfId="33612" priority="42360">
      <formula>$T1176="ENVIO OS N1"</formula>
    </cfRule>
    <cfRule type="expression" dxfId="33611" priority="42359">
      <formula>$T1176="ENVIO OS N2"</formula>
    </cfRule>
    <cfRule type="expression" dxfId="33610" priority="42358">
      <formula>$T1176="REINGRESO FINALIZADO"</formula>
    </cfRule>
    <cfRule type="expression" dxfId="33609" priority="42357">
      <formula>$T1176="PEDIDO COMERCIAL"</formula>
    </cfRule>
    <cfRule type="expression" dxfId="33608" priority="42381">
      <formula>$T1176="PEDIDO COMERCIAL"</formula>
    </cfRule>
    <cfRule type="expression" dxfId="33607" priority="42374">
      <formula>$T1176="ENVIO OS N1"</formula>
    </cfRule>
    <cfRule type="expression" dxfId="33606" priority="42350">
      <formula>$T1176="ENVIO OS N1"</formula>
    </cfRule>
    <cfRule type="expression" dxfId="33605" priority="42349">
      <formula>$T1176="ENVIO OS N2"</formula>
    </cfRule>
    <cfRule type="expression" dxfId="33604" priority="42348">
      <formula>$T1176="REINGRESO FINALIZADO"</formula>
    </cfRule>
    <cfRule type="expression" dxfId="33603" priority="42347">
      <formula>$T1176="PEDIDO COMERCIAL"</formula>
    </cfRule>
    <cfRule type="expression" dxfId="33602" priority="42373">
      <formula>$T1176="ENVIO OS N2"</formula>
    </cfRule>
    <cfRule type="expression" dxfId="33601" priority="42372">
      <formula>$T1176="REINGRESO FINALIZADO"</formula>
    </cfRule>
    <cfRule type="expression" dxfId="33600" priority="42371">
      <formula>$T1176="PEDIDO COMERCIAL"</formula>
    </cfRule>
    <cfRule type="expression" dxfId="33599" priority="42367">
      <formula>$T1176="ENVIO OS N1"</formula>
    </cfRule>
    <cfRule type="expression" dxfId="33598" priority="42366">
      <formula>$T1176="ENVIO OS N2"</formula>
    </cfRule>
    <cfRule type="expression" dxfId="33597" priority="42365">
      <formula>$T1176="REINGRESO FINALIZADO"</formula>
    </cfRule>
    <cfRule type="expression" dxfId="33596" priority="42364">
      <formula>$T1176="PEDIDO COMERCIAL"</formula>
    </cfRule>
    <cfRule type="expression" dxfId="33595" priority="42383">
      <formula>$T1176="ENVIO OS N2"</formula>
    </cfRule>
    <cfRule type="expression" dxfId="33594" priority="42391">
      <formula>$T1176="ENVIO OS N1"</formula>
    </cfRule>
    <cfRule type="expression" dxfId="33593" priority="42390">
      <formula>$T1176="ENVIO OS N2"</formula>
    </cfRule>
    <cfRule type="expression" dxfId="33592" priority="42389">
      <formula>$T1176="REINGRESO FINALIZADO"</formula>
    </cfRule>
    <cfRule type="expression" dxfId="33591" priority="42388">
      <formula>$T1176="PEDIDO COMERCIAL"</formula>
    </cfRule>
  </conditionalFormatting>
  <conditionalFormatting sqref="J1178">
    <cfRule type="expression" dxfId="33590" priority="42241">
      <formula>$T1178="PEDIDO COMERCIAL"</formula>
    </cfRule>
    <cfRule type="expression" dxfId="33589" priority="42218">
      <formula>$T1178="PEDIDO COMERCIAL"</formula>
    </cfRule>
    <cfRule type="expression" dxfId="33588" priority="42244">
      <formula>$T1178="ENVIO OS N1"</formula>
    </cfRule>
    <cfRule type="expression" dxfId="33587" priority="42266">
      <formula>$T1178="PEDIDO COMERCIAL"</formula>
    </cfRule>
    <cfRule type="expression" dxfId="33586" priority="42289">
      <formula>$T1178="PEDIDO COMERCIAL"</formula>
    </cfRule>
    <cfRule type="expression" dxfId="33585" priority="42277">
      <formula>$T1178="REINGRESO FINALIZADO"</formula>
    </cfRule>
    <cfRule type="expression" dxfId="33584" priority="42268">
      <formula>$T1178="ENVIO OS N2"</formula>
    </cfRule>
    <cfRule type="expression" dxfId="33583" priority="42290">
      <formula>$T1178="REINGRESO FINALIZADO"</formula>
    </cfRule>
    <cfRule type="expression" dxfId="33582" priority="42278">
      <formula>$T1178="ENVIO OS N2"</formula>
    </cfRule>
    <cfRule type="expression" dxfId="33581" priority="42267">
      <formula>$T1178="REINGRESO FINALIZADO"</formula>
    </cfRule>
    <cfRule type="expression" dxfId="33580" priority="42230">
      <formula>$T1178="ENVIO OS N2"</formula>
    </cfRule>
    <cfRule type="expression" dxfId="33579" priority="42291">
      <formula>$T1178="ENVIO OS N2"</formula>
    </cfRule>
    <cfRule type="expression" dxfId="33578" priority="42229">
      <formula>$T1178="REINGRESO FINALIZADO"</formula>
    </cfRule>
    <cfRule type="expression" dxfId="33577" priority="42228">
      <formula>$T1178="PEDIDO COMERCIAL"</formula>
    </cfRule>
    <cfRule type="expression" dxfId="33576" priority="42292">
      <formula>$T1178="ENVIO OS N1"</formula>
    </cfRule>
    <cfRule type="expression" dxfId="33575" priority="42221">
      <formula>$T1178="ENVIO OS N1"</formula>
    </cfRule>
    <cfRule type="expression" dxfId="33574" priority="42220">
      <formula>$T1178="ENVIO OS N2"</formula>
    </cfRule>
    <cfRule type="expression" dxfId="33573" priority="42219">
      <formula>$T1178="REINGRESO FINALIZADO"</formula>
    </cfRule>
    <cfRule type="expression" dxfId="33572" priority="42279">
      <formula>$T1178="ENVIO OS N1"</formula>
    </cfRule>
    <cfRule type="expression" dxfId="33571" priority="42242">
      <formula>$T1178="REINGRESO FINALIZADO"</formula>
    </cfRule>
    <cfRule type="expression" dxfId="33570" priority="42243">
      <formula>$T1178="ENVIO OS N2"</formula>
    </cfRule>
    <cfRule type="expression" dxfId="33569" priority="42269">
      <formula>$T1178="ENVIO OS N1"</formula>
    </cfRule>
    <cfRule type="expression" dxfId="33568" priority="42276">
      <formula>$T1178="PEDIDO COMERCIAL"</formula>
    </cfRule>
    <cfRule type="expression" dxfId="33567" priority="42231">
      <formula>$T1178="ENVIO OS N1"</formula>
    </cfRule>
  </conditionalFormatting>
  <conditionalFormatting sqref="J1180">
    <cfRule type="expression" dxfId="33566" priority="41844">
      <formula>$T1180="REINGRESO FINALIZADO"</formula>
    </cfRule>
    <cfRule type="expression" dxfId="33565" priority="41846">
      <formula>$T1180="ENVIO OS N1"</formula>
    </cfRule>
    <cfRule type="expression" dxfId="33564" priority="41845">
      <formula>$T1180="ENVIO OS N2"</formula>
    </cfRule>
    <cfRule type="expression" dxfId="33563" priority="41843">
      <formula>$T1180="PEDIDO COMERCIAL"</formula>
    </cfRule>
  </conditionalFormatting>
  <conditionalFormatting sqref="J1181">
    <cfRule type="expression" dxfId="33562" priority="41685">
      <formula>$T1181="REINGRESO FINALIZADO"</formula>
    </cfRule>
    <cfRule type="expression" dxfId="33561" priority="41699">
      <formula>$T1181="ENVIO OS N2"</formula>
    </cfRule>
    <cfRule type="expression" dxfId="33560" priority="41698">
      <formula>$T1181="REINGRESO FINALIZADO"</formula>
    </cfRule>
    <cfRule type="expression" dxfId="33559" priority="41684">
      <formula>$T1181="PEDIDO COMERCIAL"</formula>
    </cfRule>
    <cfRule type="expression" dxfId="33558" priority="41697">
      <formula>$T1181="PEDIDO COMERCIAL"</formula>
    </cfRule>
    <cfRule type="expression" dxfId="33557" priority="41700">
      <formula>$T1181="ENVIO OS N1"</formula>
    </cfRule>
    <cfRule type="expression" dxfId="33556" priority="41687">
      <formula>$T1181="ENVIO OS N1"</formula>
    </cfRule>
    <cfRule type="expression" dxfId="33555" priority="41686">
      <formula>$T1181="ENVIO OS N2"</formula>
    </cfRule>
    <cfRule type="expression" dxfId="33554" priority="41677">
      <formula>$T1181="ENVIO OS N1"</formula>
    </cfRule>
    <cfRule type="expression" dxfId="33553" priority="41676">
      <formula>$T1181="ENVIO OS N2"</formula>
    </cfRule>
    <cfRule type="expression" dxfId="33552" priority="41675">
      <formula>$T1181="REINGRESO FINALIZADO"</formula>
    </cfRule>
    <cfRule type="expression" dxfId="33551" priority="41674">
      <formula>$T1181="PEDIDO COMERCIAL"</formula>
    </cfRule>
  </conditionalFormatting>
  <conditionalFormatting sqref="J1182:J1184">
    <cfRule type="expression" dxfId="33550" priority="39683">
      <formula>$T1182="ENVIO OS N1"</formula>
    </cfRule>
    <cfRule type="expression" dxfId="33549" priority="39682">
      <formula>$T1182="ENVIO OS N2"</formula>
    </cfRule>
    <cfRule type="expression" dxfId="33548" priority="39681">
      <formula>$T1182="REINGRESO FINALIZADO"</formula>
    </cfRule>
    <cfRule type="expression" dxfId="33547" priority="39680">
      <formula>$T1182="PEDIDO COMERCIAL"</formula>
    </cfRule>
    <cfRule type="expression" dxfId="33546" priority="39725">
      <formula>$T1182="PEDIDO COMERCIAL"</formula>
    </cfRule>
    <cfRule type="expression" dxfId="33545" priority="39726">
      <formula>$T1182="REINGRESO FINALIZADO"</formula>
    </cfRule>
    <cfRule type="expression" dxfId="33544" priority="39701">
      <formula>$T1182="ENVIO OS N2"</formula>
    </cfRule>
    <cfRule type="expression" dxfId="33543" priority="39673">
      <formula>$T1182="ENVIO OS N1"</formula>
    </cfRule>
    <cfRule type="expression" dxfId="33542" priority="39702">
      <formula>$T1182="ENVIO OS N1"</formula>
    </cfRule>
    <cfRule type="expression" dxfId="33541" priority="39672">
      <formula>$T1182="ENVIO OS N2"</formula>
    </cfRule>
    <cfRule type="expression" dxfId="33540" priority="39728">
      <formula>$T1182="ENVIO OS N1"</formula>
    </cfRule>
    <cfRule type="expression" dxfId="33539" priority="39727">
      <formula>$T1182="ENVIO OS N2"</formula>
    </cfRule>
    <cfRule type="expression" dxfId="33538" priority="39670">
      <formula>$T1182="PEDIDO COMERCIAL"</formula>
    </cfRule>
    <cfRule type="expression" dxfId="33537" priority="39671">
      <formula>$T1182="REINGRESO FINALIZADO"</formula>
    </cfRule>
    <cfRule type="expression" dxfId="33536" priority="39657">
      <formula>$T1182="ENVIO OS N1"</formula>
    </cfRule>
    <cfRule type="expression" dxfId="33535" priority="39718">
      <formula>$T1182="ENVIO OS N1"</formula>
    </cfRule>
    <cfRule type="expression" dxfId="33534" priority="39656">
      <formula>$T1182="ENVIO OS N2"</formula>
    </cfRule>
    <cfRule type="expression" dxfId="33533" priority="39654">
      <formula>$T1182="PEDIDO COMERCIAL"</formula>
    </cfRule>
    <cfRule type="expression" dxfId="33532" priority="39655">
      <formula>$T1182="REINGRESO FINALIZADO"</formula>
    </cfRule>
    <cfRule type="expression" dxfId="33531" priority="39700">
      <formula>$T1182="REINGRESO FINALIZADO"</formula>
    </cfRule>
    <cfRule type="expression" dxfId="33530" priority="39716">
      <formula>$T1182="REINGRESO FINALIZADO"</formula>
    </cfRule>
    <cfRule type="expression" dxfId="33529" priority="39717">
      <formula>$T1182="ENVIO OS N2"</formula>
    </cfRule>
    <cfRule type="expression" dxfId="33528" priority="39699">
      <formula>$T1182="PEDIDO COMERCIAL"</formula>
    </cfRule>
    <cfRule type="expression" dxfId="33527" priority="39715">
      <formula>$T1182="PEDIDO COMERCIAL"</formula>
    </cfRule>
  </conditionalFormatting>
  <conditionalFormatting sqref="J1192">
    <cfRule type="expression" dxfId="33526" priority="41435">
      <formula>$T1192="PEDIDO COMERCIAL"</formula>
    </cfRule>
    <cfRule type="expression" dxfId="33525" priority="41438">
      <formula>$T1192="ENVIO OS N1"</formula>
    </cfRule>
    <cfRule type="expression" dxfId="33524" priority="41437">
      <formula>$T1192="ENVIO OS N2"</formula>
    </cfRule>
    <cfRule type="expression" dxfId="33523" priority="41436">
      <formula>$T1192="REINGRESO FINALIZADO"</formula>
    </cfRule>
  </conditionalFormatting>
  <conditionalFormatting sqref="J1193">
    <cfRule type="expression" dxfId="33522" priority="41310">
      <formula>$T1193="PEDIDO COMERCIAL"</formula>
    </cfRule>
    <cfRule type="expression" dxfId="33521" priority="41311">
      <formula>$T1193="REINGRESO FINALIZADO"</formula>
    </cfRule>
    <cfRule type="expression" dxfId="33520" priority="41346">
      <formula>$T1193="REINGRESO FINALIZADO"</formula>
    </cfRule>
    <cfRule type="expression" dxfId="33519" priority="41338">
      <formula>$T1193="ENVIO OS N1"</formula>
    </cfRule>
    <cfRule type="expression" dxfId="33518" priority="41337">
      <formula>$T1193="ENVIO OS N2"</formula>
    </cfRule>
    <cfRule type="expression" dxfId="33517" priority="41336">
      <formula>$T1193="REINGRESO FINALIZADO"</formula>
    </cfRule>
    <cfRule type="expression" dxfId="33516" priority="41335">
      <formula>$T1193="PEDIDO COMERCIAL"</formula>
    </cfRule>
    <cfRule type="expression" dxfId="33515" priority="41313">
      <formula>$T1193="ENVIO OS N1"</formula>
    </cfRule>
    <cfRule type="expression" dxfId="33514" priority="41348">
      <formula>$T1193="ENVIO OS N1"</formula>
    </cfRule>
    <cfRule type="expression" dxfId="33513" priority="41358">
      <formula>$T1193="PEDIDO COMERCIAL"</formula>
    </cfRule>
    <cfRule type="expression" dxfId="33512" priority="41361">
      <formula>$T1193="ENVIO OS N1"</formula>
    </cfRule>
    <cfRule type="expression" dxfId="33511" priority="41289">
      <formula>$T1193="ENVIO OS N2"</formula>
    </cfRule>
    <cfRule type="expression" dxfId="33510" priority="41288">
      <formula>$T1193="REINGRESO FINALIZADO"</formula>
    </cfRule>
    <cfRule type="expression" dxfId="33509" priority="41287">
      <formula>$T1193="PEDIDO COMERCIAL"</formula>
    </cfRule>
    <cfRule type="expression" dxfId="33508" priority="41347">
      <formula>$T1193="ENVIO OS N2"</formula>
    </cfRule>
    <cfRule type="expression" dxfId="33507" priority="41345">
      <formula>$T1193="PEDIDO COMERCIAL"</formula>
    </cfRule>
    <cfRule type="expression" dxfId="33506" priority="41360">
      <formula>$T1193="ENVIO OS N2"</formula>
    </cfRule>
    <cfRule type="expression" dxfId="33505" priority="41359">
      <formula>$T1193="REINGRESO FINALIZADO"</formula>
    </cfRule>
    <cfRule type="expression" dxfId="33504" priority="41290">
      <formula>$T1193="ENVIO OS N1"</formula>
    </cfRule>
    <cfRule type="expression" dxfId="33503" priority="41297">
      <formula>$T1193="PEDIDO COMERCIAL"</formula>
    </cfRule>
    <cfRule type="expression" dxfId="33502" priority="41298">
      <formula>$T1193="REINGRESO FINALIZADO"</formula>
    </cfRule>
    <cfRule type="expression" dxfId="33501" priority="41299">
      <formula>$T1193="ENVIO OS N2"</formula>
    </cfRule>
    <cfRule type="expression" dxfId="33500" priority="41312">
      <formula>$T1193="ENVIO OS N2"</formula>
    </cfRule>
    <cfRule type="expression" dxfId="33499" priority="41300">
      <formula>$T1193="ENVIO OS N1"</formula>
    </cfRule>
  </conditionalFormatting>
  <conditionalFormatting sqref="J1196">
    <cfRule type="expression" dxfId="33498" priority="41057">
      <formula>$T1196="PEDIDO COMERCIAL"</formula>
    </cfRule>
    <cfRule type="expression" dxfId="33497" priority="41029">
      <formula>$T1196="REINGRESO FINALIZADO"</formula>
    </cfRule>
    <cfRule type="expression" dxfId="33496" priority="41059">
      <formula>$T1196="ENVIO OS N2"</formula>
    </cfRule>
    <cfRule type="expression" dxfId="33495" priority="41100">
      <formula>$T1196="ENVIO OS N2"</formula>
    </cfRule>
    <cfRule type="expression" dxfId="33494" priority="41101">
      <formula>$T1196="ENVIO OS N1"</formula>
    </cfRule>
    <cfRule type="expression" dxfId="33493" priority="41111">
      <formula>$T1196="PEDIDO COMERCIAL"</formula>
    </cfRule>
    <cfRule type="expression" dxfId="33492" priority="41112">
      <formula>$T1196="REINGRESO FINALIZADO"</formula>
    </cfRule>
    <cfRule type="expression" dxfId="33491" priority="41113">
      <formula>$T1196="ENVIO OS N2"</formula>
    </cfRule>
    <cfRule type="expression" dxfId="33490" priority="41114">
      <formula>$T1196="ENVIO OS N1"</formula>
    </cfRule>
    <cfRule type="expression" dxfId="33489" priority="41060">
      <formula>$T1196="ENVIO OS N1"</formula>
    </cfRule>
    <cfRule type="expression" dxfId="33488" priority="41082">
      <formula>$T1196="PEDIDO COMERCIAL"</formula>
    </cfRule>
    <cfRule type="expression" dxfId="33487" priority="41083">
      <formula>$T1196="REINGRESO FINALIZADO"</formula>
    </cfRule>
    <cfRule type="expression" dxfId="33486" priority="41058">
      <formula>$T1196="REINGRESO FINALIZADO"</formula>
    </cfRule>
    <cfRule type="expression" dxfId="33485" priority="41028">
      <formula>$T1196="PEDIDO COMERCIAL"</formula>
    </cfRule>
    <cfRule type="expression" dxfId="33484" priority="41084">
      <formula>$T1196="ENVIO OS N2"</formula>
    </cfRule>
    <cfRule type="expression" dxfId="33483" priority="41085">
      <formula>$T1196="ENVIO OS N1"</formula>
    </cfRule>
    <cfRule type="expression" dxfId="33482" priority="41030">
      <formula>$T1196="ENVIO OS N2"</formula>
    </cfRule>
    <cfRule type="expression" dxfId="33481" priority="41031">
      <formula>$T1196="ENVIO OS N1"</formula>
    </cfRule>
    <cfRule type="expression" dxfId="33480" priority="41044">
      <formula>$T1196="PEDIDO COMERCIAL"</formula>
    </cfRule>
    <cfRule type="expression" dxfId="33479" priority="41045">
      <formula>$T1196="REINGRESO FINALIZADO"</formula>
    </cfRule>
    <cfRule type="expression" dxfId="33478" priority="41098">
      <formula>$T1196="PEDIDO COMERCIAL"</formula>
    </cfRule>
    <cfRule type="expression" dxfId="33477" priority="41046">
      <formula>$T1196="ENVIO OS N2"</formula>
    </cfRule>
    <cfRule type="expression" dxfId="33476" priority="41047">
      <formula>$T1196="ENVIO OS N1"</formula>
    </cfRule>
    <cfRule type="expression" dxfId="33475" priority="41099">
      <formula>$T1196="REINGRESO FINALIZADO"</formula>
    </cfRule>
  </conditionalFormatting>
  <conditionalFormatting sqref="J1207">
    <cfRule type="expression" dxfId="33474" priority="30188">
      <formula>$T1207="PEDIDO COMERCIAL"</formula>
    </cfRule>
    <cfRule type="expression" dxfId="33473" priority="30189">
      <formula>$T1207="REINGRESO FINALIZADO"</formula>
    </cfRule>
    <cfRule type="expression" dxfId="33472" priority="30190">
      <formula>$T1207="ENVIO OS N2"</formula>
    </cfRule>
    <cfRule type="expression" dxfId="33471" priority="30191">
      <formula>$T1207="ENVIO OS N1"</formula>
    </cfRule>
    <cfRule type="expression" dxfId="33470" priority="30192">
      <formula>$T1207="FINALIZADO"</formula>
    </cfRule>
    <cfRule type="expression" dxfId="33469" priority="30193">
      <formula>$T1207=""</formula>
    </cfRule>
    <cfRule type="expression" dxfId="33468" priority="30194">
      <formula>$T1207="ENVIO OS"</formula>
    </cfRule>
    <cfRule type="expression" dxfId="33467" priority="30195">
      <formula>$T1207="FINALIZADO"</formula>
    </cfRule>
    <cfRule type="expression" dxfId="33466" priority="30196">
      <formula>$T1207=""</formula>
    </cfRule>
    <cfRule type="expression" dxfId="33465" priority="30197">
      <formula>$T1207="ENVIO OS"</formula>
    </cfRule>
  </conditionalFormatting>
  <conditionalFormatting sqref="J1213">
    <cfRule type="expression" dxfId="33464" priority="40762">
      <formula>$T1213="ENVIO OS N1"</formula>
    </cfRule>
    <cfRule type="expression" dxfId="33463" priority="40761">
      <formula>$T1213="ENVIO OS N2"</formula>
    </cfRule>
    <cfRule type="expression" dxfId="33462" priority="40760">
      <formula>$T1213="REINGRESO FINALIZADO"</formula>
    </cfRule>
    <cfRule type="expression" dxfId="33461" priority="40759">
      <formula>$T1213="PEDIDO COMERCIAL"</formula>
    </cfRule>
  </conditionalFormatting>
  <conditionalFormatting sqref="J1214">
    <cfRule type="expression" dxfId="33460" priority="40706">
      <formula>$T1214="ENVIO OS"</formula>
    </cfRule>
    <cfRule type="expression" dxfId="33459" priority="40705">
      <formula>$T1214=""</formula>
    </cfRule>
    <cfRule type="expression" dxfId="33458" priority="40704">
      <formula>$T1214="FINALIZADO"</formula>
    </cfRule>
  </conditionalFormatting>
  <conditionalFormatting sqref="J1215">
    <cfRule type="expression" dxfId="33457" priority="40633">
      <formula>$T1215="ENVIO OS N2"</formula>
    </cfRule>
    <cfRule type="expression" dxfId="33456" priority="40631">
      <formula>$T1215="PEDIDO COMERCIAL"</formula>
    </cfRule>
    <cfRule type="expression" dxfId="33455" priority="40634">
      <formula>$T1215="ENVIO OS N1"</formula>
    </cfRule>
    <cfRule type="expression" dxfId="33454" priority="40632">
      <formula>$T1215="REINGRESO FINALIZADO"</formula>
    </cfRule>
  </conditionalFormatting>
  <conditionalFormatting sqref="J1216">
    <cfRule type="expression" dxfId="33453" priority="40551">
      <formula>$T1216="ENVIO OS N1"</formula>
    </cfRule>
    <cfRule type="expression" dxfId="33452" priority="40550">
      <formula>$T1216="ENVIO OS N2"</formula>
    </cfRule>
    <cfRule type="expression" dxfId="33451" priority="40548">
      <formula>$T1216="PEDIDO COMERCIAL"</formula>
    </cfRule>
    <cfRule type="expression" dxfId="33450" priority="40585">
      <formula>$T1216="ENVIO OS"</formula>
    </cfRule>
    <cfRule type="expression" dxfId="33449" priority="40579">
      <formula>$T1216="PEDIDO COMERCIAL"</formula>
    </cfRule>
    <cfRule type="expression" dxfId="33448" priority="40584">
      <formula>$T1216=""</formula>
    </cfRule>
    <cfRule type="expression" dxfId="33447" priority="40583">
      <formula>$T1216="FINALIZADO"</formula>
    </cfRule>
    <cfRule type="expression" dxfId="33446" priority="40582">
      <formula>$T1216="ENVIO OS N1"</formula>
    </cfRule>
    <cfRule type="expression" dxfId="33445" priority="40549">
      <formula>$T1216="REINGRESO FINALIZADO"</formula>
    </cfRule>
    <cfRule type="expression" dxfId="33444" priority="40581">
      <formula>$T1216="ENVIO OS N2"</formula>
    </cfRule>
    <cfRule type="expression" dxfId="33443" priority="40580">
      <formula>$T1216="REINGRESO FINALIZADO"</formula>
    </cfRule>
  </conditionalFormatting>
  <conditionalFormatting sqref="J1217">
    <cfRule type="expression" dxfId="33442" priority="40487">
      <formula>$T1217="REINGRESO FINALIZADO"</formula>
    </cfRule>
    <cfRule type="expression" dxfId="33441" priority="40488">
      <formula>$T1217="ENVIO OS N2"</formula>
    </cfRule>
    <cfRule type="expression" dxfId="33440" priority="40517">
      <formula>$T1217="ENVIO OS N1"</formula>
    </cfRule>
    <cfRule type="expression" dxfId="33439" priority="40514">
      <formula>$T1217="PEDIDO COMERCIAL"</formula>
    </cfRule>
    <cfRule type="expression" dxfId="33438" priority="40489">
      <formula>$T1217="ENVIO OS N1"</formula>
    </cfRule>
    <cfRule type="expression" dxfId="33437" priority="40516">
      <formula>$T1217="ENVIO OS N2"</formula>
    </cfRule>
    <cfRule type="expression" dxfId="33436" priority="40515">
      <formula>$T1217="REINGRESO FINALIZADO"</formula>
    </cfRule>
    <cfRule type="expression" dxfId="33435" priority="40486">
      <formula>$T1217="PEDIDO COMERCIAL"</formula>
    </cfRule>
  </conditionalFormatting>
  <conditionalFormatting sqref="J1218">
    <cfRule type="expression" dxfId="33434" priority="40359">
      <formula>$T1218="PEDIDO COMERCIAL"</formula>
    </cfRule>
    <cfRule type="expression" dxfId="33433" priority="40361">
      <formula>$T1218="ENVIO OS N2"</formula>
    </cfRule>
    <cfRule type="expression" dxfId="33432" priority="40362">
      <formula>$T1218="ENVIO OS N1"</formula>
    </cfRule>
    <cfRule type="expression" dxfId="33431" priority="40385">
      <formula>$T1218="REINGRESO FINALIZADO"</formula>
    </cfRule>
    <cfRule type="expression" dxfId="33430" priority="40386">
      <formula>$T1218="ENVIO OS N2"</formula>
    </cfRule>
    <cfRule type="expression" dxfId="33429" priority="40387">
      <formula>$T1218="ENVIO OS N1"</formula>
    </cfRule>
    <cfRule type="expression" dxfId="33428" priority="40400">
      <formula>$T1218="PEDIDO COMERCIAL"</formula>
    </cfRule>
    <cfRule type="expression" dxfId="33427" priority="40401">
      <formula>$T1218="REINGRESO FINALIZADO"</formula>
    </cfRule>
    <cfRule type="expression" dxfId="33426" priority="40402">
      <formula>$T1218="ENVIO OS N2"</formula>
    </cfRule>
    <cfRule type="expression" dxfId="33425" priority="40403">
      <formula>$T1218="ENVIO OS N1"</formula>
    </cfRule>
    <cfRule type="expression" dxfId="33424" priority="40413">
      <formula>$T1218="PEDIDO COMERCIAL"</formula>
    </cfRule>
    <cfRule type="expression" dxfId="33423" priority="40414">
      <formula>$T1218="REINGRESO FINALIZADO"</formula>
    </cfRule>
    <cfRule type="expression" dxfId="33422" priority="40415">
      <formula>$T1218="ENVIO OS N2"</formula>
    </cfRule>
    <cfRule type="expression" dxfId="33421" priority="40416">
      <formula>$T1218="ENVIO OS N1"</formula>
    </cfRule>
    <cfRule type="expression" dxfId="33420" priority="40384">
      <formula>$T1218="PEDIDO COMERCIAL"</formula>
    </cfRule>
    <cfRule type="expression" dxfId="33419" priority="40332">
      <formula>$T1218="ENVIO OS N2"</formula>
    </cfRule>
    <cfRule type="expression" dxfId="33418" priority="40330">
      <formula>$T1218="PEDIDO COMERCIAL"</formula>
    </cfRule>
    <cfRule type="expression" dxfId="33417" priority="40331">
      <formula>$T1218="REINGRESO FINALIZADO"</formula>
    </cfRule>
    <cfRule type="expression" dxfId="33416" priority="40360">
      <formula>$T1218="REINGRESO FINALIZADO"</formula>
    </cfRule>
    <cfRule type="expression" dxfId="33415" priority="40333">
      <formula>$T1218="ENVIO OS N1"</formula>
    </cfRule>
    <cfRule type="expression" dxfId="33414" priority="40346">
      <formula>$T1218="PEDIDO COMERCIAL"</formula>
    </cfRule>
    <cfRule type="expression" dxfId="33413" priority="40347">
      <formula>$T1218="REINGRESO FINALIZADO"</formula>
    </cfRule>
    <cfRule type="expression" dxfId="33412" priority="40348">
      <formula>$T1218="ENVIO OS N2"</formula>
    </cfRule>
    <cfRule type="expression" dxfId="33411" priority="40349">
      <formula>$T1218="ENVIO OS N1"</formula>
    </cfRule>
  </conditionalFormatting>
  <conditionalFormatting sqref="J1219">
    <cfRule type="expression" dxfId="33410" priority="40258">
      <formula>$T1219="REINGRESO FINALIZADO"</formula>
    </cfRule>
    <cfRule type="expression" dxfId="33409" priority="40257">
      <formula>$T1219="PEDIDO COMERCIAL"</formula>
    </cfRule>
    <cfRule type="expression" dxfId="33408" priority="40259">
      <formula>$T1219="ENVIO OS N2"</formula>
    </cfRule>
    <cfRule type="expression" dxfId="33407" priority="40260">
      <formula>$T1219="ENVIO OS N1"</formula>
    </cfRule>
  </conditionalFormatting>
  <conditionalFormatting sqref="J1220">
    <cfRule type="expression" dxfId="33406" priority="40131">
      <formula>$T1220="ENVIO OS N1"</formula>
    </cfRule>
    <cfRule type="expression" dxfId="33405" priority="40184">
      <formula>$T1220="ENVIO OS N2"</formula>
    </cfRule>
    <cfRule type="expression" dxfId="33404" priority="40183">
      <formula>$T1220="REINGRESO FINALIZADO"</formula>
    </cfRule>
    <cfRule type="expression" dxfId="33403" priority="40128">
      <formula>$T1220="PEDIDO COMERCIAL"</formula>
    </cfRule>
    <cfRule type="expression" dxfId="33402" priority="40129">
      <formula>$T1220="REINGRESO FINALIZADO"</formula>
    </cfRule>
    <cfRule type="expression" dxfId="33401" priority="40130">
      <formula>$T1220="ENVIO OS N2"</formula>
    </cfRule>
    <cfRule type="expression" dxfId="33400" priority="40198">
      <formula>$T1220="PEDIDO COMERCIAL"</formula>
    </cfRule>
    <cfRule type="expression" dxfId="33399" priority="40144">
      <formula>$T1220="PEDIDO COMERCIAL"</formula>
    </cfRule>
    <cfRule type="expression" dxfId="33398" priority="40145">
      <formula>$T1220="REINGRESO FINALIZADO"</formula>
    </cfRule>
    <cfRule type="expression" dxfId="33397" priority="40146">
      <formula>$T1220="ENVIO OS N2"</formula>
    </cfRule>
    <cfRule type="expression" dxfId="33396" priority="40147">
      <formula>$T1220="ENVIO OS N1"</formula>
    </cfRule>
    <cfRule type="expression" dxfId="33395" priority="40182">
      <formula>$T1220="PEDIDO COMERCIAL"</formula>
    </cfRule>
    <cfRule type="expression" dxfId="33394" priority="40160">
      <formula>$T1220="ENVIO OS N1"</formula>
    </cfRule>
    <cfRule type="expression" dxfId="33393" priority="40158">
      <formula>$T1220="REINGRESO FINALIZADO"</formula>
    </cfRule>
    <cfRule type="expression" dxfId="33392" priority="40157">
      <formula>$T1220="PEDIDO COMERCIAL"</formula>
    </cfRule>
    <cfRule type="expression" dxfId="33391" priority="40214">
      <formula>$T1220="ENVIO OS N1"</formula>
    </cfRule>
    <cfRule type="expression" dxfId="33390" priority="40212">
      <formula>$T1220="REINGRESO FINALIZADO"</formula>
    </cfRule>
    <cfRule type="expression" dxfId="33389" priority="40213">
      <formula>$T1220="ENVIO OS N2"</formula>
    </cfRule>
    <cfRule type="expression" dxfId="33388" priority="40211">
      <formula>$T1220="PEDIDO COMERCIAL"</formula>
    </cfRule>
    <cfRule type="expression" dxfId="33387" priority="40201">
      <formula>$T1220="ENVIO OS N1"</formula>
    </cfRule>
    <cfRule type="expression" dxfId="33386" priority="40200">
      <formula>$T1220="ENVIO OS N2"</formula>
    </cfRule>
    <cfRule type="expression" dxfId="33385" priority="40199">
      <formula>$T1220="REINGRESO FINALIZADO"</formula>
    </cfRule>
    <cfRule type="expression" dxfId="33384" priority="40159">
      <formula>$T1220="ENVIO OS N2"</formula>
    </cfRule>
    <cfRule type="expression" dxfId="33383" priority="40185">
      <formula>$T1220="ENVIO OS N1"</formula>
    </cfRule>
  </conditionalFormatting>
  <conditionalFormatting sqref="J1223">
    <cfRule type="expression" dxfId="33382" priority="39911">
      <formula>$T1223="PEDIDO COMERCIAL"</formula>
    </cfRule>
    <cfRule type="expression" dxfId="33381" priority="39913">
      <formula>$T1223="ENVIO OS N2"</formula>
    </cfRule>
    <cfRule type="expression" dxfId="33380" priority="39912">
      <formula>$T1223="REINGRESO FINALIZADO"</formula>
    </cfRule>
    <cfRule type="expression" dxfId="33379" priority="39882">
      <formula>$T1223="PEDIDO COMERCIAL"</formula>
    </cfRule>
    <cfRule type="expression" dxfId="33378" priority="39883">
      <formula>$T1223="REINGRESO FINALIZADO"</formula>
    </cfRule>
    <cfRule type="expression" dxfId="33377" priority="39884">
      <formula>$T1223="ENVIO OS N2"</formula>
    </cfRule>
    <cfRule type="expression" dxfId="33376" priority="39898">
      <formula>$T1223="PEDIDO COMERCIAL"</formula>
    </cfRule>
    <cfRule type="expression" dxfId="33375" priority="39967">
      <formula>$T1223="ENVIO OS N2"</formula>
    </cfRule>
    <cfRule type="expression" dxfId="33374" priority="39968">
      <formula>$T1223="ENVIO OS N1"</formula>
    </cfRule>
    <cfRule type="expression" dxfId="33373" priority="39914">
      <formula>$T1223="ENVIO OS N1"</formula>
    </cfRule>
    <cfRule type="expression" dxfId="33372" priority="39954">
      <formula>$T1223="ENVIO OS N2"</formula>
    </cfRule>
    <cfRule type="expression" dxfId="33371" priority="39900">
      <formula>$T1223="ENVIO OS N2"</formula>
    </cfRule>
    <cfRule type="expression" dxfId="33370" priority="39955">
      <formula>$T1223="ENVIO OS N1"</formula>
    </cfRule>
    <cfRule type="expression" dxfId="33369" priority="39965">
      <formula>$T1223="PEDIDO COMERCIAL"</formula>
    </cfRule>
    <cfRule type="expression" dxfId="33368" priority="39966">
      <formula>$T1223="REINGRESO FINALIZADO"</formula>
    </cfRule>
    <cfRule type="expression" dxfId="33367" priority="39952">
      <formula>$T1223="PEDIDO COMERCIAL"</formula>
    </cfRule>
    <cfRule type="expression" dxfId="33366" priority="39899">
      <formula>$T1223="REINGRESO FINALIZADO"</formula>
    </cfRule>
    <cfRule type="expression" dxfId="33365" priority="39901">
      <formula>$T1223="ENVIO OS N1"</formula>
    </cfRule>
    <cfRule type="expression" dxfId="33364" priority="39936">
      <formula>$T1223="PEDIDO COMERCIAL"</formula>
    </cfRule>
    <cfRule type="expression" dxfId="33363" priority="39937">
      <formula>$T1223="REINGRESO FINALIZADO"</formula>
    </cfRule>
    <cfRule type="expression" dxfId="33362" priority="39938">
      <formula>$T1223="ENVIO OS N2"</formula>
    </cfRule>
    <cfRule type="expression" dxfId="33361" priority="39939">
      <formula>$T1223="ENVIO OS N1"</formula>
    </cfRule>
    <cfRule type="expression" dxfId="33360" priority="39885">
      <formula>$T1223="ENVIO OS N1"</formula>
    </cfRule>
    <cfRule type="expression" dxfId="33359" priority="39953">
      <formula>$T1223="REINGRESO FINALIZADO"</formula>
    </cfRule>
  </conditionalFormatting>
  <conditionalFormatting sqref="J1224">
    <cfRule type="expression" dxfId="33358" priority="39775">
      <formula>$T1224="ENVIO OS N2"</formula>
    </cfRule>
    <cfRule type="expression" dxfId="33357" priority="39776">
      <formula>$T1224="ENVIO OS N1"</formula>
    </cfRule>
    <cfRule type="expression" dxfId="33356" priority="39762">
      <formula>$T1224="ENVIO OS N2"</formula>
    </cfRule>
    <cfRule type="expression" dxfId="33355" priority="39751">
      <formula>$T1224="REINGRESO FINALIZADO"</formula>
    </cfRule>
    <cfRule type="expression" dxfId="33354" priority="39752">
      <formula>$T1224="ENVIO OS N2"</formula>
    </cfRule>
    <cfRule type="expression" dxfId="33353" priority="39753">
      <formula>$T1224="ENVIO OS N1"</formula>
    </cfRule>
    <cfRule type="expression" dxfId="33352" priority="39760">
      <formula>$T1224="PEDIDO COMERCIAL"</formula>
    </cfRule>
    <cfRule type="expression" dxfId="33351" priority="39761">
      <formula>$T1224="REINGRESO FINALIZADO"</formula>
    </cfRule>
    <cfRule type="expression" dxfId="33350" priority="39750">
      <formula>$T1224="PEDIDO COMERCIAL"</formula>
    </cfRule>
    <cfRule type="expression" dxfId="33349" priority="39763">
      <formula>$T1224="ENVIO OS N1"</formula>
    </cfRule>
    <cfRule type="expression" dxfId="33348" priority="39773">
      <formula>$T1224="PEDIDO COMERCIAL"</formula>
    </cfRule>
    <cfRule type="expression" dxfId="33347" priority="39774">
      <formula>$T1224="REINGRESO FINALIZADO"</formula>
    </cfRule>
  </conditionalFormatting>
  <conditionalFormatting sqref="J1236">
    <cfRule type="expression" dxfId="33346" priority="39562">
      <formula>$T1236="REINGRESO FINALIZADO"</formula>
    </cfRule>
    <cfRule type="expression" dxfId="33345" priority="39561">
      <formula>$T1236="PEDIDO COMERCIAL"</formula>
    </cfRule>
    <cfRule type="expression" dxfId="33344" priority="39570">
      <formula>$T1236=""</formula>
    </cfRule>
    <cfRule type="expression" dxfId="33343" priority="39563">
      <formula>$T1236="ENVIO OS N2"</formula>
    </cfRule>
    <cfRule type="expression" dxfId="33342" priority="39564">
      <formula>$T1236="ENVIO OS N1"</formula>
    </cfRule>
    <cfRule type="expression" dxfId="33341" priority="39565">
      <formula>$T1236="PEDIDO COMERCIAL"</formula>
    </cfRule>
    <cfRule type="expression" dxfId="33340" priority="39566">
      <formula>$T1236="REINGRESO FINALIZADO"</formula>
    </cfRule>
    <cfRule type="expression" dxfId="33339" priority="39567">
      <formula>$T1236="ENVIO OS N2"</formula>
    </cfRule>
    <cfRule type="expression" dxfId="33338" priority="39568">
      <formula>$T1236="ENVIO OS N1"</formula>
    </cfRule>
    <cfRule type="expression" dxfId="33337" priority="39569">
      <formula>$T1236="FINALIZADO"</formula>
    </cfRule>
    <cfRule type="expression" dxfId="33336" priority="39571">
      <formula>$T1236="ENVIO OS"</formula>
    </cfRule>
  </conditionalFormatting>
  <conditionalFormatting sqref="J1237">
    <cfRule type="expression" dxfId="33335" priority="37929">
      <formula>$T1237="ENVIO OS N2"</formula>
    </cfRule>
    <cfRule type="expression" dxfId="33334" priority="37930">
      <formula>$T1237="ENVIO OS N1"</formula>
    </cfRule>
    <cfRule type="expression" dxfId="33333" priority="37931">
      <formula>$T1237="FINALIZADO"</formula>
    </cfRule>
    <cfRule type="expression" dxfId="33332" priority="37932">
      <formula>$T1237=""</formula>
    </cfRule>
    <cfRule type="expression" dxfId="33331" priority="37939">
      <formula>$T1237=""</formula>
    </cfRule>
    <cfRule type="expression" dxfId="33330" priority="37923">
      <formula>$T1237="PEDIDO COMERCIAL"</formula>
    </cfRule>
    <cfRule type="expression" dxfId="33329" priority="37925">
      <formula>$T1237="ENVIO OS N2"</formula>
    </cfRule>
    <cfRule type="expression" dxfId="33328" priority="37926">
      <formula>$T1237="ENVIO OS N1"</formula>
    </cfRule>
    <cfRule type="expression" dxfId="33327" priority="37927">
      <formula>$T1237="PEDIDO COMERCIAL"</formula>
    </cfRule>
    <cfRule type="expression" dxfId="33326" priority="37928">
      <formula>$T1237="REINGRESO FINALIZADO"</formula>
    </cfRule>
    <cfRule type="expression" dxfId="33325" priority="37936">
      <formula>$T1237="ENVIO OS N2"</formula>
    </cfRule>
    <cfRule type="expression" dxfId="33324" priority="37937">
      <formula>$T1237="ENVIO OS N1"</formula>
    </cfRule>
    <cfRule type="expression" dxfId="33323" priority="37940">
      <formula>$T1237="ENVIO OS"</formula>
    </cfRule>
    <cfRule type="expression" dxfId="33322" priority="37942">
      <formula>$T1237=""</formula>
    </cfRule>
    <cfRule type="expression" dxfId="33321" priority="37938">
      <formula>$T1237="FINALIZADO"</formula>
    </cfRule>
    <cfRule type="expression" dxfId="33320" priority="37941">
      <formula>$T1237="FINALIZADO"</formula>
    </cfRule>
    <cfRule type="expression" dxfId="33319" priority="37935">
      <formula>$T1237="REINGRESO FINALIZADO"</formula>
    </cfRule>
    <cfRule type="expression" dxfId="33318" priority="37934">
      <formula>$T1237="PEDIDO COMERCIAL"</formula>
    </cfRule>
    <cfRule type="expression" dxfId="33317" priority="37933">
      <formula>$T1237="ENVIO OS"</formula>
    </cfRule>
    <cfRule type="expression" dxfId="33316" priority="37943">
      <formula>$T1237="ENVIO OS"</formula>
    </cfRule>
    <cfRule type="expression" dxfId="33315" priority="37924">
      <formula>$T1237="REINGRESO FINALIZADO"</formula>
    </cfRule>
  </conditionalFormatting>
  <conditionalFormatting sqref="J1242">
    <cfRule type="expression" dxfId="33314" priority="39351">
      <formula>$T1242=""</formula>
    </cfRule>
    <cfRule type="expression" dxfId="33313" priority="39350">
      <formula>$T1242="FINALIZADO"</formula>
    </cfRule>
    <cfRule type="expression" dxfId="33312" priority="39349">
      <formula>$T1242="ENVIO OS N1"</formula>
    </cfRule>
    <cfRule type="expression" dxfId="33311" priority="39352">
      <formula>$T1242="ENVIO OS"</formula>
    </cfRule>
    <cfRule type="expression" dxfId="33310" priority="39329">
      <formula>$T1242="REINGRESO FINALIZADO"</formula>
    </cfRule>
    <cfRule type="expression" dxfId="33309" priority="39347">
      <formula>$T1242="REINGRESO FINALIZADO"</formula>
    </cfRule>
    <cfRule type="expression" dxfId="33308" priority="39328">
      <formula>$T1242="PEDIDO COMERCIAL"</formula>
    </cfRule>
    <cfRule type="expression" dxfId="33307" priority="39330">
      <formula>$T1242="ENVIO OS N2"</formula>
    </cfRule>
    <cfRule type="expression" dxfId="33306" priority="39331">
      <formula>$T1242="ENVIO OS N1"</formula>
    </cfRule>
    <cfRule type="expression" dxfId="33305" priority="39348">
      <formula>$T1242="ENVIO OS N2"</formula>
    </cfRule>
  </conditionalFormatting>
  <conditionalFormatting sqref="J1243">
    <cfRule type="expression" dxfId="33304" priority="39231">
      <formula>$T1243="ENVIO OS N1"</formula>
    </cfRule>
    <cfRule type="expression" dxfId="33303" priority="39253">
      <formula>$T1243="PEDIDO COMERCIAL"</formula>
    </cfRule>
    <cfRule type="expression" dxfId="33302" priority="39254">
      <formula>$T1243="REINGRESO FINALIZADO"</formula>
    </cfRule>
    <cfRule type="expression" dxfId="33301" priority="39282">
      <formula>$T1243="PEDIDO COMERCIAL"</formula>
    </cfRule>
    <cfRule type="expression" dxfId="33300" priority="39202">
      <formula>$T1243="ENVIO OS N1"</formula>
    </cfRule>
    <cfRule type="expression" dxfId="33299" priority="39271">
      <formula>$T1243="ENVIO OS N2"</formula>
    </cfRule>
    <cfRule type="expression" dxfId="33298" priority="39199">
      <formula>$T1243="PEDIDO COMERCIAL"</formula>
    </cfRule>
    <cfRule type="expression" dxfId="33297" priority="39200">
      <formula>$T1243="REINGRESO FINALIZADO"</formula>
    </cfRule>
    <cfRule type="expression" dxfId="33296" priority="39201">
      <formula>$T1243="ENVIO OS N2"</formula>
    </cfRule>
    <cfRule type="expression" dxfId="33295" priority="39272">
      <formula>$T1243="ENVIO OS N1"</formula>
    </cfRule>
    <cfRule type="expression" dxfId="33294" priority="39269">
      <formula>$T1243="PEDIDO COMERCIAL"</formula>
    </cfRule>
    <cfRule type="expression" dxfId="33293" priority="39256">
      <formula>$T1243="ENVIO OS N1"</formula>
    </cfRule>
    <cfRule type="expression" dxfId="33292" priority="39270">
      <formula>$T1243="REINGRESO FINALIZADO"</formula>
    </cfRule>
    <cfRule type="expression" dxfId="33291" priority="39215">
      <formula>$T1243="PEDIDO COMERCIAL"</formula>
    </cfRule>
    <cfRule type="expression" dxfId="33290" priority="39216">
      <formula>$T1243="REINGRESO FINALIZADO"</formula>
    </cfRule>
    <cfRule type="expression" dxfId="33289" priority="39217">
      <formula>$T1243="ENVIO OS N2"</formula>
    </cfRule>
    <cfRule type="expression" dxfId="33288" priority="39218">
      <formula>$T1243="ENVIO OS N1"</formula>
    </cfRule>
    <cfRule type="expression" dxfId="33287" priority="39228">
      <formula>$T1243="PEDIDO COMERCIAL"</formula>
    </cfRule>
    <cfRule type="expression" dxfId="33286" priority="39284">
      <formula>$T1243="ENVIO OS N2"</formula>
    </cfRule>
    <cfRule type="expression" dxfId="33285" priority="39285">
      <formula>$T1243="ENVIO OS N1"</formula>
    </cfRule>
    <cfRule type="expression" dxfId="33284" priority="39283">
      <formula>$T1243="REINGRESO FINALIZADO"</formula>
    </cfRule>
    <cfRule type="expression" dxfId="33283" priority="39229">
      <formula>$T1243="REINGRESO FINALIZADO"</formula>
    </cfRule>
    <cfRule type="expression" dxfId="33282" priority="39230">
      <formula>$T1243="ENVIO OS N2"</formula>
    </cfRule>
    <cfRule type="expression" dxfId="33281" priority="39255">
      <formula>$T1243="ENVIO OS N2"</formula>
    </cfRule>
  </conditionalFormatting>
  <conditionalFormatting sqref="J1244">
    <cfRule type="expression" dxfId="33280" priority="39030">
      <formula>$T1244="REINGRESO FINALIZADO"</formula>
    </cfRule>
    <cfRule type="expression" dxfId="33279" priority="39043">
      <formula>$T1244="REINGRESO FINALIZADO"</formula>
    </cfRule>
    <cfRule type="expression" dxfId="33278" priority="39031">
      <formula>$T1244="ENVIO OS N2"</formula>
    </cfRule>
    <cfRule type="expression" dxfId="33277" priority="39032">
      <formula>$T1244="ENVIO OS N1"</formula>
    </cfRule>
    <cfRule type="expression" dxfId="33276" priority="39014">
      <formula>$T1244="REINGRESO FINALIZADO"</formula>
    </cfRule>
    <cfRule type="expression" dxfId="33275" priority="39015">
      <formula>$T1244="ENVIO OS N2"</formula>
    </cfRule>
    <cfRule type="expression" dxfId="33274" priority="39016">
      <formula>$T1244="ENVIO OS N1"</formula>
    </cfRule>
    <cfRule type="expression" dxfId="33273" priority="39057">
      <formula>$T1244="ENVIO OS N2"</formula>
    </cfRule>
    <cfRule type="expression" dxfId="33272" priority="39045">
      <formula>$T1244="ENVIO OS N1"</formula>
    </cfRule>
    <cfRule type="expression" dxfId="33271" priority="39029">
      <formula>$T1244="PEDIDO COMERCIAL"</formula>
    </cfRule>
    <cfRule type="expression" dxfId="33270" priority="39056">
      <formula>$T1244="REINGRESO FINALIZADO"</formula>
    </cfRule>
    <cfRule type="expression" dxfId="33269" priority="39073">
      <formula>$T1244="ENVIO OS N2"</formula>
    </cfRule>
    <cfRule type="expression" dxfId="33268" priority="39074">
      <formula>$T1244="ENVIO OS N1"</formula>
    </cfRule>
    <cfRule type="expression" dxfId="33267" priority="39084">
      <formula>$T1244="PEDIDO COMERCIAL"</formula>
    </cfRule>
    <cfRule type="expression" dxfId="33266" priority="39085">
      <formula>$T1244="REINGRESO FINALIZADO"</formula>
    </cfRule>
    <cfRule type="expression" dxfId="33265" priority="39086">
      <formula>$T1244="ENVIO OS N2"</formula>
    </cfRule>
    <cfRule type="expression" dxfId="33264" priority="39013">
      <formula>$T1244="PEDIDO COMERCIAL"</formula>
    </cfRule>
    <cfRule type="expression" dxfId="33263" priority="39044">
      <formula>$T1244="ENVIO OS N2"</formula>
    </cfRule>
    <cfRule type="expression" dxfId="33262" priority="39087">
      <formula>$T1244="ENVIO OS N1"</formula>
    </cfRule>
    <cfRule type="expression" dxfId="33261" priority="39042">
      <formula>$T1244="PEDIDO COMERCIAL"</formula>
    </cfRule>
    <cfRule type="expression" dxfId="33260" priority="39058">
      <formula>$T1244="ENVIO OS N1"</formula>
    </cfRule>
    <cfRule type="expression" dxfId="33259" priority="39055">
      <formula>$T1244="PEDIDO COMERCIAL"</formula>
    </cfRule>
    <cfRule type="expression" dxfId="33258" priority="39071">
      <formula>$T1244="PEDIDO COMERCIAL"</formula>
    </cfRule>
    <cfRule type="expression" dxfId="33257" priority="39072">
      <formula>$T1244="REINGRESO FINALIZADO"</formula>
    </cfRule>
  </conditionalFormatting>
  <conditionalFormatting sqref="J1246">
    <cfRule type="expression" dxfId="33256" priority="38873">
      <formula>$T1246="PEDIDO COMERCIAL"</formula>
    </cfRule>
    <cfRule type="expression" dxfId="33255" priority="38875">
      <formula>$T1246="ENVIO OS N2"</formula>
    </cfRule>
    <cfRule type="expression" dxfId="33254" priority="38866">
      <formula>$T1246="ENVIO OS N1"</formula>
    </cfRule>
    <cfRule type="expression" dxfId="33253" priority="38865">
      <formula>$T1246="ENVIO OS N2"</formula>
    </cfRule>
    <cfRule type="expression" dxfId="33252" priority="38874">
      <formula>$T1246="REINGRESO FINALIZADO"</formula>
    </cfRule>
    <cfRule type="expression" dxfId="33251" priority="38864">
      <formula>$T1246="REINGRESO FINALIZADO"</formula>
    </cfRule>
    <cfRule type="expression" dxfId="33250" priority="38876">
      <formula>$T1246="ENVIO OS N1"</formula>
    </cfRule>
    <cfRule type="expression" dxfId="33249" priority="38886">
      <formula>$T1246="PEDIDO COMERCIAL"</formula>
    </cfRule>
    <cfRule type="expression" dxfId="33248" priority="38888">
      <formula>$T1246="ENVIO OS N2"</formula>
    </cfRule>
    <cfRule type="expression" dxfId="33247" priority="38863">
      <formula>$T1246="PEDIDO COMERCIAL"</formula>
    </cfRule>
    <cfRule type="expression" dxfId="33246" priority="38889">
      <formula>$T1246="ENVIO OS N1"</formula>
    </cfRule>
    <cfRule type="expression" dxfId="33245" priority="38887">
      <formula>$T1246="REINGRESO FINALIZADO"</formula>
    </cfRule>
  </conditionalFormatting>
  <conditionalFormatting sqref="J1247">
    <cfRule type="expression" dxfId="33244" priority="38675">
      <formula>$T1247="ENVIO OS N1"</formula>
    </cfRule>
    <cfRule type="expression" dxfId="33243" priority="38674">
      <formula>$T1247="ENVIO OS N2"</formula>
    </cfRule>
    <cfRule type="expression" dxfId="33242" priority="38673">
      <formula>$T1247="REINGRESO FINALIZADO"</formula>
    </cfRule>
    <cfRule type="expression" dxfId="33241" priority="38672">
      <formula>$T1247="PEDIDO COMERCIAL"</formula>
    </cfRule>
    <cfRule type="expression" dxfId="33240" priority="38665">
      <formula>$T1247="ENVIO OS N1"</formula>
    </cfRule>
    <cfRule type="expression" dxfId="33239" priority="38664">
      <formula>$T1247="ENVIO OS N2"</formula>
    </cfRule>
    <cfRule type="expression" dxfId="33238" priority="38663">
      <formula>$T1247="REINGRESO FINALIZADO"</formula>
    </cfRule>
    <cfRule type="expression" dxfId="33237" priority="38713">
      <formula>$T1247="ENVIO OS N1"</formula>
    </cfRule>
    <cfRule type="expression" dxfId="33236" priority="38662">
      <formula>$T1247="PEDIDO COMERCIAL"</formula>
    </cfRule>
    <cfRule type="expression" dxfId="33235" priority="38686">
      <formula>$T1247="REINGRESO FINALIZADO"</formula>
    </cfRule>
    <cfRule type="expression" dxfId="33234" priority="38721">
      <formula>$T1247="REINGRESO FINALIZADO"</formula>
    </cfRule>
    <cfRule type="expression" dxfId="33233" priority="38688">
      <formula>$T1247="ENVIO OS N1"</formula>
    </cfRule>
    <cfRule type="expression" dxfId="33232" priority="38722">
      <formula>$T1247="ENVIO OS N2"</formula>
    </cfRule>
    <cfRule type="expression" dxfId="33231" priority="38723">
      <formula>$T1247="ENVIO OS N1"</formula>
    </cfRule>
    <cfRule type="expression" dxfId="33230" priority="38736">
      <formula>$T1247="ENVIO OS N1"</formula>
    </cfRule>
    <cfRule type="expression" dxfId="33229" priority="38710">
      <formula>$T1247="PEDIDO COMERCIAL"</formula>
    </cfRule>
    <cfRule type="expression" dxfId="33228" priority="38711">
      <formula>$T1247="REINGRESO FINALIZADO"</formula>
    </cfRule>
    <cfRule type="expression" dxfId="33227" priority="38712">
      <formula>$T1247="ENVIO OS N2"</formula>
    </cfRule>
    <cfRule type="expression" dxfId="33226" priority="38733">
      <formula>$T1247="PEDIDO COMERCIAL"</formula>
    </cfRule>
    <cfRule type="expression" dxfId="33225" priority="38687">
      <formula>$T1247="ENVIO OS N2"</formula>
    </cfRule>
    <cfRule type="expression" dxfId="33224" priority="38720">
      <formula>$T1247="PEDIDO COMERCIAL"</formula>
    </cfRule>
    <cfRule type="expression" dxfId="33223" priority="38734">
      <formula>$T1247="REINGRESO FINALIZADO"</formula>
    </cfRule>
    <cfRule type="expression" dxfId="33222" priority="38735">
      <formula>$T1247="ENVIO OS N2"</formula>
    </cfRule>
    <cfRule type="expression" dxfId="33221" priority="38685">
      <formula>$T1247="PEDIDO COMERCIAL"</formula>
    </cfRule>
  </conditionalFormatting>
  <conditionalFormatting sqref="J1248">
    <cfRule type="expression" dxfId="33220" priority="38505">
      <formula>$T1248="PEDIDO COMERCIAL"</formula>
    </cfRule>
    <cfRule type="expression" dxfId="33219" priority="38533">
      <formula>$T1248="ENVIO OS N1"</formula>
    </cfRule>
    <cfRule type="expression" dxfId="33218" priority="38546">
      <formula>$T1248="PEDIDO COMERCIAL"</formula>
    </cfRule>
    <cfRule type="expression" dxfId="33217" priority="38547">
      <formula>$T1248="REINGRESO FINALIZADO"</formula>
    </cfRule>
    <cfRule type="expression" dxfId="33216" priority="38506">
      <formula>$T1248="REINGRESO FINALIZADO"</formula>
    </cfRule>
    <cfRule type="expression" dxfId="33215" priority="38507">
      <formula>$T1248="ENVIO OS N2"</formula>
    </cfRule>
    <cfRule type="expression" dxfId="33214" priority="38508">
      <formula>$T1248="ENVIO OS N1"</formula>
    </cfRule>
    <cfRule type="expression" dxfId="33213" priority="38530">
      <formula>$T1248="PEDIDO COMERCIAL"</formula>
    </cfRule>
    <cfRule type="expression" dxfId="33212" priority="38531">
      <formula>$T1248="REINGRESO FINALIZADO"</formula>
    </cfRule>
    <cfRule type="expression" dxfId="33211" priority="38548">
      <formula>$T1248="ENVIO OS N2"</formula>
    </cfRule>
    <cfRule type="expression" dxfId="33210" priority="38549">
      <formula>$T1248="ENVIO OS N1"</formula>
    </cfRule>
    <cfRule type="expression" dxfId="33209" priority="38559">
      <formula>$T1248="PEDIDO COMERCIAL"</formula>
    </cfRule>
    <cfRule type="expression" dxfId="33208" priority="38560">
      <formula>$T1248="REINGRESO FINALIZADO"</formula>
    </cfRule>
    <cfRule type="expression" dxfId="33207" priority="38532">
      <formula>$T1248="ENVIO OS N2"</formula>
    </cfRule>
    <cfRule type="expression" dxfId="33206" priority="38561">
      <formula>$T1248="ENVIO OS N2"</formula>
    </cfRule>
    <cfRule type="expression" dxfId="33205" priority="38494">
      <formula>$T1248="ENVIO OS N2"</formula>
    </cfRule>
    <cfRule type="expression" dxfId="33204" priority="38562">
      <formula>$T1248="ENVIO OS N1"</formula>
    </cfRule>
    <cfRule type="expression" dxfId="33203" priority="38493">
      <formula>$T1248="REINGRESO FINALIZADO"</formula>
    </cfRule>
    <cfRule type="expression" dxfId="33202" priority="38492">
      <formula>$T1248="PEDIDO COMERCIAL"</formula>
    </cfRule>
    <cfRule type="expression" dxfId="33201" priority="38479">
      <formula>$T1248="ENVIO OS N1"</formula>
    </cfRule>
    <cfRule type="expression" dxfId="33200" priority="38478">
      <formula>$T1248="ENVIO OS N2"</formula>
    </cfRule>
    <cfRule type="expression" dxfId="33199" priority="38477">
      <formula>$T1248="REINGRESO FINALIZADO"</formula>
    </cfRule>
    <cfRule type="expression" dxfId="33198" priority="38476">
      <formula>$T1248="PEDIDO COMERCIAL"</formula>
    </cfRule>
    <cfRule type="expression" dxfId="33197" priority="38495">
      <formula>$T1248="ENVIO OS N1"</formula>
    </cfRule>
  </conditionalFormatting>
  <conditionalFormatting sqref="J1249">
    <cfRule type="expression" dxfId="33196" priority="38331">
      <formula>$T1249="REINGRESO FINALIZADO"</formula>
    </cfRule>
    <cfRule type="expression" dxfId="33195" priority="38332">
      <formula>$T1249="ENVIO OS N2"</formula>
    </cfRule>
    <cfRule type="expression" dxfId="33194" priority="38333">
      <formula>$T1249="ENVIO OS N1"</formula>
    </cfRule>
    <cfRule type="expression" dxfId="33193" priority="38340">
      <formula>$T1249="PEDIDO COMERCIAL"</formula>
    </cfRule>
    <cfRule type="expression" dxfId="33192" priority="38317">
      <formula>$T1249="REINGRESO FINALIZADO"</formula>
    </cfRule>
    <cfRule type="expression" dxfId="33191" priority="38350">
      <formula>$T1249="ENVIO OS N1"</formula>
    </cfRule>
    <cfRule type="expression" dxfId="33190" priority="38342">
      <formula>$T1249="ENVIO OS N2"</formula>
    </cfRule>
    <cfRule type="expression" dxfId="33189" priority="38343">
      <formula>$T1249="ENVIO OS N1"</formula>
    </cfRule>
    <cfRule type="expression" dxfId="33188" priority="38318">
      <formula>$T1249="ENVIO OS N2"</formula>
    </cfRule>
    <cfRule type="expression" dxfId="33187" priority="38347">
      <formula>$T1249="PEDIDO COMERCIAL"</formula>
    </cfRule>
    <cfRule type="expression" dxfId="33186" priority="38319">
      <formula>$T1249="ENVIO OS N1"</formula>
    </cfRule>
    <cfRule type="expression" dxfId="33185" priority="38323">
      <formula>$T1249="PEDIDO COMERCIAL"</formula>
    </cfRule>
    <cfRule type="expression" dxfId="33184" priority="38324">
      <formula>$T1249="REINGRESO FINALIZADO"</formula>
    </cfRule>
    <cfRule type="expression" dxfId="33183" priority="38325">
      <formula>$T1249="ENVIO OS N2"</formula>
    </cfRule>
    <cfRule type="expression" dxfId="33182" priority="38326">
      <formula>$T1249="ENVIO OS N1"</formula>
    </cfRule>
    <cfRule type="expression" dxfId="33181" priority="38306">
      <formula>$T1249="PEDIDO COMERCIAL"</formula>
    </cfRule>
    <cfRule type="expression" dxfId="33180" priority="38307">
      <formula>$T1249="REINGRESO FINALIZADO"</formula>
    </cfRule>
    <cfRule type="expression" dxfId="33179" priority="38308">
      <formula>$T1249="ENVIO OS N2"</formula>
    </cfRule>
    <cfRule type="expression" dxfId="33178" priority="38309">
      <formula>$T1249="ENVIO OS N1"</formula>
    </cfRule>
    <cfRule type="expression" dxfId="33177" priority="38348">
      <formula>$T1249="REINGRESO FINALIZADO"</formula>
    </cfRule>
    <cfRule type="expression" dxfId="33176" priority="38316">
      <formula>$T1249="PEDIDO COMERCIAL"</formula>
    </cfRule>
    <cfRule type="expression" dxfId="33175" priority="38349">
      <formula>$T1249="ENVIO OS N2"</formula>
    </cfRule>
    <cfRule type="expression" dxfId="33174" priority="38330">
      <formula>$T1249="PEDIDO COMERCIAL"</formula>
    </cfRule>
    <cfRule type="expression" dxfId="33173" priority="38341">
      <formula>$T1249="REINGRESO FINALIZADO"</formula>
    </cfRule>
  </conditionalFormatting>
  <conditionalFormatting sqref="J1264">
    <cfRule type="expression" dxfId="33172" priority="38071">
      <formula>$T1264="PEDIDO COMERCIAL"</formula>
    </cfRule>
    <cfRule type="expression" dxfId="33171" priority="38072">
      <formula>$T1264="REINGRESO FINALIZADO"</formula>
    </cfRule>
    <cfRule type="expression" dxfId="33170" priority="38074">
      <formula>$T1264="ENVIO OS N1"</formula>
    </cfRule>
    <cfRule type="expression" dxfId="33169" priority="38073">
      <formula>$T1264="ENVIO OS N2"</formula>
    </cfRule>
  </conditionalFormatting>
  <conditionalFormatting sqref="J1266">
    <cfRule type="expression" dxfId="33168" priority="37827">
      <formula>$T1266="REINGRESO FINALIZADO"</formula>
    </cfRule>
    <cfRule type="expression" dxfId="33167" priority="37828">
      <formula>$T1266="ENVIO OS N2"</formula>
    </cfRule>
    <cfRule type="expression" dxfId="33166" priority="37829">
      <formula>$T1266="ENVIO OS N1"</formula>
    </cfRule>
    <cfRule type="expression" dxfId="33165" priority="37851">
      <formula>$T1266="PEDIDO COMERCIAL"</formula>
    </cfRule>
    <cfRule type="expression" dxfId="33164" priority="37853">
      <formula>$T1266="ENVIO OS N2"</formula>
    </cfRule>
    <cfRule type="expression" dxfId="33163" priority="37854">
      <formula>$T1266="ENVIO OS N1"</formula>
    </cfRule>
    <cfRule type="expression" dxfId="33162" priority="37867">
      <formula>$T1266="PEDIDO COMERCIAL"</formula>
    </cfRule>
    <cfRule type="expression" dxfId="33161" priority="37868">
      <formula>$T1266="REINGRESO FINALIZADO"</formula>
    </cfRule>
    <cfRule type="expression" dxfId="33160" priority="37869">
      <formula>$T1266="ENVIO OS N2"</formula>
    </cfRule>
    <cfRule type="expression" dxfId="33159" priority="37870">
      <formula>$T1266="ENVIO OS N1"</formula>
    </cfRule>
    <cfRule type="expression" dxfId="33158" priority="37880">
      <formula>$T1266="PEDIDO COMERCIAL"</formula>
    </cfRule>
    <cfRule type="expression" dxfId="33157" priority="37881">
      <formula>$T1266="REINGRESO FINALIZADO"</formula>
    </cfRule>
    <cfRule type="expression" dxfId="33156" priority="37882">
      <formula>$T1266="ENVIO OS N2"</formula>
    </cfRule>
    <cfRule type="expression" dxfId="33155" priority="37883">
      <formula>$T1266="ENVIO OS N1"</formula>
    </cfRule>
    <cfRule type="expression" dxfId="33154" priority="37852">
      <formula>$T1266="REINGRESO FINALIZADO"</formula>
    </cfRule>
    <cfRule type="expression" dxfId="33153" priority="37797">
      <formula>$T1266="PEDIDO COMERCIAL"</formula>
    </cfRule>
    <cfRule type="expression" dxfId="33152" priority="37798">
      <formula>$T1266="REINGRESO FINALIZADO"</formula>
    </cfRule>
    <cfRule type="expression" dxfId="33151" priority="37799">
      <formula>$T1266="ENVIO OS N2"</formula>
    </cfRule>
    <cfRule type="expression" dxfId="33150" priority="37800">
      <formula>$T1266="ENVIO OS N1"</formula>
    </cfRule>
    <cfRule type="expression" dxfId="33149" priority="37813">
      <formula>$T1266="PEDIDO COMERCIAL"</formula>
    </cfRule>
    <cfRule type="expression" dxfId="33148" priority="37814">
      <formula>$T1266="REINGRESO FINALIZADO"</formula>
    </cfRule>
    <cfRule type="expression" dxfId="33147" priority="37815">
      <formula>$T1266="ENVIO OS N2"</formula>
    </cfRule>
    <cfRule type="expression" dxfId="33146" priority="37816">
      <formula>$T1266="ENVIO OS N1"</formula>
    </cfRule>
    <cfRule type="expression" dxfId="33145" priority="37826">
      <formula>$T1266="PEDIDO COMERCIAL"</formula>
    </cfRule>
  </conditionalFormatting>
  <conditionalFormatting sqref="J1267">
    <cfRule type="expression" dxfId="33144" priority="37693">
      <formula>$T1267="REINGRESO FINALIZADO"</formula>
    </cfRule>
    <cfRule type="expression" dxfId="33143" priority="37705">
      <formula>$T1267="PEDIDO COMERCIAL"</formula>
    </cfRule>
    <cfRule type="expression" dxfId="33142" priority="37622">
      <formula>$T1267="PEDIDO COMERCIAL"</formula>
    </cfRule>
    <cfRule type="expression" dxfId="33141" priority="37623">
      <formula>$T1267="REINGRESO FINALIZADO"</formula>
    </cfRule>
    <cfRule type="expression" dxfId="33140" priority="37624">
      <formula>$T1267="ENVIO OS N2"</formula>
    </cfRule>
    <cfRule type="expression" dxfId="33139" priority="37652">
      <formula>$T1267="REINGRESO FINALIZADO"</formula>
    </cfRule>
    <cfRule type="expression" dxfId="33138" priority="37676">
      <formula>$T1267="PEDIDO COMERCIAL"</formula>
    </cfRule>
    <cfRule type="expression" dxfId="33137" priority="37677">
      <formula>$T1267="REINGRESO FINALIZADO"</formula>
    </cfRule>
    <cfRule type="expression" dxfId="33136" priority="37625">
      <formula>$T1267="ENVIO OS N1"</formula>
    </cfRule>
    <cfRule type="expression" dxfId="33135" priority="37679">
      <formula>$T1267="ENVIO OS N1"</formula>
    </cfRule>
    <cfRule type="expression" dxfId="33134" priority="37653">
      <formula>$T1267="ENVIO OS N2"</formula>
    </cfRule>
    <cfRule type="expression" dxfId="33133" priority="37695">
      <formula>$T1267="ENVIO OS N1"</formula>
    </cfRule>
    <cfRule type="expression" dxfId="33132" priority="37692">
      <formula>$T1267="PEDIDO COMERCIAL"</formula>
    </cfRule>
    <cfRule type="expression" dxfId="33131" priority="37654">
      <formula>$T1267="ENVIO OS N1"</formula>
    </cfRule>
    <cfRule type="expression" dxfId="33130" priority="37678">
      <formula>$T1267="ENVIO OS N2"</formula>
    </cfRule>
    <cfRule type="expression" dxfId="33129" priority="37694">
      <formula>$T1267="ENVIO OS N2"</formula>
    </cfRule>
    <cfRule type="expression" dxfId="33128" priority="37640">
      <formula>$T1267="ENVIO OS N2"</formula>
    </cfRule>
    <cfRule type="expression" dxfId="33127" priority="37641">
      <formula>$T1267="ENVIO OS N1"</formula>
    </cfRule>
    <cfRule type="expression" dxfId="33126" priority="37651">
      <formula>$T1267="PEDIDO COMERCIAL"</formula>
    </cfRule>
    <cfRule type="expression" dxfId="33125" priority="37708">
      <formula>$T1267="ENVIO OS N1"</formula>
    </cfRule>
    <cfRule type="expression" dxfId="33124" priority="37707">
      <formula>$T1267="ENVIO OS N2"</formula>
    </cfRule>
    <cfRule type="expression" dxfId="33123" priority="37706">
      <formula>$T1267="REINGRESO FINALIZADO"</formula>
    </cfRule>
    <cfRule type="expression" dxfId="33122" priority="37639">
      <formula>$T1267="REINGRESO FINALIZADO"</formula>
    </cfRule>
    <cfRule type="expression" dxfId="33121" priority="37638">
      <formula>$T1267="PEDIDO COMERCIAL"</formula>
    </cfRule>
  </conditionalFormatting>
  <conditionalFormatting sqref="J1268">
    <cfRule type="expression" dxfId="33120" priority="37372">
      <formula>$T1268="REINGRESO FINALIZADO"</formula>
    </cfRule>
    <cfRule type="expression" dxfId="33119" priority="37373">
      <formula>$T1268="ENVIO OS N2"</formula>
    </cfRule>
    <cfRule type="expression" dxfId="33118" priority="37374">
      <formula>$T1268="ENVIO OS N1"</formula>
    </cfRule>
    <cfRule type="expression" dxfId="33117" priority="37384">
      <formula>$T1268="PEDIDO COMERCIAL"</formula>
    </cfRule>
    <cfRule type="expression" dxfId="33116" priority="37385">
      <formula>$T1268="REINGRESO FINALIZADO"</formula>
    </cfRule>
    <cfRule type="expression" dxfId="33115" priority="37386">
      <formula>$T1268="ENVIO OS N2"</formula>
    </cfRule>
    <cfRule type="expression" dxfId="33114" priority="37387">
      <formula>$T1268="ENVIO OS N1"</formula>
    </cfRule>
    <cfRule type="expression" dxfId="33113" priority="37409">
      <formula>$T1268="PEDIDO COMERCIAL"</formula>
    </cfRule>
    <cfRule type="expression" dxfId="33112" priority="37438">
      <formula>$T1268="PEDIDO COMERCIAL"</formula>
    </cfRule>
    <cfRule type="expression" dxfId="33111" priority="37439">
      <formula>$T1268="REINGRESO FINALIZADO"</formula>
    </cfRule>
    <cfRule type="expression" dxfId="33110" priority="37441">
      <formula>$T1268="ENVIO OS N1"</formula>
    </cfRule>
    <cfRule type="expression" dxfId="33109" priority="37440">
      <formula>$T1268="ENVIO OS N2"</formula>
    </cfRule>
    <cfRule type="expression" dxfId="33108" priority="37427">
      <formula>$T1268="ENVIO OS N2"</formula>
    </cfRule>
    <cfRule type="expression" dxfId="33107" priority="37428">
      <formula>$T1268="ENVIO OS N1"</formula>
    </cfRule>
    <cfRule type="expression" dxfId="33106" priority="37355">
      <formula>$T1268="PEDIDO COMERCIAL"</formula>
    </cfRule>
    <cfRule type="expression" dxfId="33105" priority="37356">
      <formula>$T1268="REINGRESO FINALIZADO"</formula>
    </cfRule>
    <cfRule type="expression" dxfId="33104" priority="37426">
      <formula>$T1268="REINGRESO FINALIZADO"</formula>
    </cfRule>
    <cfRule type="expression" dxfId="33103" priority="37425">
      <formula>$T1268="PEDIDO COMERCIAL"</formula>
    </cfRule>
    <cfRule type="expression" dxfId="33102" priority="37412">
      <formula>$T1268="ENVIO OS N1"</formula>
    </cfRule>
    <cfRule type="expression" dxfId="33101" priority="37357">
      <formula>$T1268="ENVIO OS N2"</formula>
    </cfRule>
    <cfRule type="expression" dxfId="33100" priority="37358">
      <formula>$T1268="ENVIO OS N1"</formula>
    </cfRule>
    <cfRule type="expression" dxfId="33099" priority="37410">
      <formula>$T1268="REINGRESO FINALIZADO"</formula>
    </cfRule>
    <cfRule type="expression" dxfId="33098" priority="37371">
      <formula>$T1268="PEDIDO COMERCIAL"</formula>
    </cfRule>
    <cfRule type="expression" dxfId="33097" priority="37411">
      <formula>$T1268="ENVIO OS N2"</formula>
    </cfRule>
  </conditionalFormatting>
  <conditionalFormatting sqref="J1273">
    <cfRule type="expression" dxfId="33096" priority="37214">
      <formula>$T1273="PEDIDO COMERCIAL"</formula>
    </cfRule>
    <cfRule type="expression" dxfId="33095" priority="37215">
      <formula>$T1273="REINGRESO FINALIZADO"</formula>
    </cfRule>
    <cfRule type="expression" dxfId="33094" priority="37216">
      <formula>$T1273="ENVIO OS N2"</formula>
    </cfRule>
    <cfRule type="expression" dxfId="33093" priority="37217">
      <formula>$T1273="ENVIO OS N1"</formula>
    </cfRule>
    <cfRule type="expression" dxfId="33092" priority="37245">
      <formula>$T1273="ENVIO OS N2"</formula>
    </cfRule>
    <cfRule type="expression" dxfId="33091" priority="37244">
      <formula>$T1273="REINGRESO FINALIZADO"</formula>
    </cfRule>
    <cfRule type="expression" dxfId="33090" priority="37178">
      <formula>$T1273="ENVIO OS N2"</formula>
    </cfRule>
    <cfRule type="expression" dxfId="33089" priority="37243">
      <formula>$T1273="PEDIDO COMERCIAL"</formula>
    </cfRule>
    <cfRule type="expression" dxfId="33088" priority="37233">
      <formula>$T1273="ENVIO OS N1"</formula>
    </cfRule>
    <cfRule type="expression" dxfId="33087" priority="37177">
      <formula>$T1273="REINGRESO FINALIZADO"</formula>
    </cfRule>
    <cfRule type="expression" dxfId="33086" priority="37232">
      <formula>$T1273="ENVIO OS N2"</formula>
    </cfRule>
    <cfRule type="expression" dxfId="33085" priority="37160">
      <formula>$T1273="PEDIDO COMERCIAL"</formula>
    </cfRule>
    <cfRule type="expression" dxfId="33084" priority="37176">
      <formula>$T1273="PEDIDO COMERCIAL"</formula>
    </cfRule>
    <cfRule type="expression" dxfId="33083" priority="37231">
      <formula>$T1273="REINGRESO FINALIZADO"</formula>
    </cfRule>
    <cfRule type="expression" dxfId="33082" priority="37192">
      <formula>$T1273="ENVIO OS N1"</formula>
    </cfRule>
    <cfRule type="expression" dxfId="33081" priority="37163">
      <formula>$T1273="ENVIO OS N1"</formula>
    </cfRule>
    <cfRule type="expression" dxfId="33080" priority="37230">
      <formula>$T1273="PEDIDO COMERCIAL"</formula>
    </cfRule>
    <cfRule type="expression" dxfId="33079" priority="37162">
      <formula>$T1273="ENVIO OS N2"</formula>
    </cfRule>
    <cfRule type="expression" dxfId="33078" priority="37161">
      <formula>$T1273="REINGRESO FINALIZADO"</formula>
    </cfRule>
    <cfRule type="expression" dxfId="33077" priority="37189">
      <formula>$T1273="PEDIDO COMERCIAL"</formula>
    </cfRule>
    <cfRule type="expression" dxfId="33076" priority="37190">
      <formula>$T1273="REINGRESO FINALIZADO"</formula>
    </cfRule>
    <cfRule type="expression" dxfId="33075" priority="37179">
      <formula>$T1273="ENVIO OS N1"</formula>
    </cfRule>
    <cfRule type="expression" dxfId="33074" priority="37191">
      <formula>$T1273="ENVIO OS N2"</formula>
    </cfRule>
    <cfRule type="expression" dxfId="33073" priority="37246">
      <formula>$T1273="ENVIO OS N1"</formula>
    </cfRule>
  </conditionalFormatting>
  <conditionalFormatting sqref="J1275">
    <cfRule type="expression" dxfId="33072" priority="36932">
      <formula>$T1275="PEDIDO COMERCIAL"</formula>
    </cfRule>
    <cfRule type="expression" dxfId="33071" priority="36964">
      <formula>$T1275="ENVIO OS N1"</formula>
    </cfRule>
    <cfRule type="expression" dxfId="33070" priority="36963">
      <formula>$T1275="ENVIO OS N2"</formula>
    </cfRule>
    <cfRule type="expression" dxfId="33069" priority="36962">
      <formula>$T1275="REINGRESO FINALIZADO"</formula>
    </cfRule>
    <cfRule type="expression" dxfId="33068" priority="36961">
      <formula>$T1275="PEDIDO COMERCIAL"</formula>
    </cfRule>
    <cfRule type="expression" dxfId="33067" priority="36951">
      <formula>$T1275="ENVIO OS N1"</formula>
    </cfRule>
    <cfRule type="expression" dxfId="33066" priority="36950">
      <formula>$T1275="ENVIO OS N2"</formula>
    </cfRule>
    <cfRule type="expression" dxfId="33065" priority="36949">
      <formula>$T1275="REINGRESO FINALIZADO"</formula>
    </cfRule>
    <cfRule type="expression" dxfId="33064" priority="36948">
      <formula>$T1275="PEDIDO COMERCIAL"</formula>
    </cfRule>
    <cfRule type="expression" dxfId="33063" priority="36935">
      <formula>$T1275="ENVIO OS N1"</formula>
    </cfRule>
    <cfRule type="expression" dxfId="33062" priority="36934">
      <formula>$T1275="ENVIO OS N2"</formula>
    </cfRule>
    <cfRule type="expression" dxfId="33061" priority="36933">
      <formula>$T1275="REINGRESO FINALIZADO"</formula>
    </cfRule>
    <cfRule type="expression" dxfId="33060" priority="37016">
      <formula>$T1275="REINGRESO FINALIZADO"</formula>
    </cfRule>
    <cfRule type="expression" dxfId="33059" priority="36989">
      <formula>$T1275="ENVIO OS N1"</formula>
    </cfRule>
    <cfRule type="expression" dxfId="33058" priority="37018">
      <formula>$T1275="ENVIO OS N1"</formula>
    </cfRule>
    <cfRule type="expression" dxfId="33057" priority="37017">
      <formula>$T1275="ENVIO OS N2"</formula>
    </cfRule>
    <cfRule type="expression" dxfId="33056" priority="37015">
      <formula>$T1275="PEDIDO COMERCIAL"</formula>
    </cfRule>
    <cfRule type="expression" dxfId="33055" priority="37005">
      <formula>$T1275="ENVIO OS N1"</formula>
    </cfRule>
    <cfRule type="expression" dxfId="33054" priority="37004">
      <formula>$T1275="ENVIO OS N2"</formula>
    </cfRule>
    <cfRule type="expression" dxfId="33053" priority="37003">
      <formula>$T1275="REINGRESO FINALIZADO"</formula>
    </cfRule>
    <cfRule type="expression" dxfId="33052" priority="37002">
      <formula>$T1275="PEDIDO COMERCIAL"</formula>
    </cfRule>
    <cfRule type="expression" dxfId="33051" priority="36988">
      <formula>$T1275="ENVIO OS N2"</formula>
    </cfRule>
    <cfRule type="expression" dxfId="33050" priority="36987">
      <formula>$T1275="REINGRESO FINALIZADO"</formula>
    </cfRule>
    <cfRule type="expression" dxfId="33049" priority="36986">
      <formula>$T1275="PEDIDO COMERCIAL"</formula>
    </cfRule>
  </conditionalFormatting>
  <conditionalFormatting sqref="J1276">
    <cfRule type="expression" dxfId="33048" priority="36678">
      <formula>$T1276="PEDIDO COMERCIAL"</formula>
    </cfRule>
    <cfRule type="expression" dxfId="33047" priority="36679">
      <formula>$T1276="REINGRESO FINALIZADO"</formula>
    </cfRule>
    <cfRule type="expression" dxfId="33046" priority="36680">
      <formula>$T1276="ENVIO OS N2"</formula>
    </cfRule>
    <cfRule type="expression" dxfId="33045" priority="36608">
      <formula>$T1276="PEDIDO COMERCIAL"</formula>
    </cfRule>
    <cfRule type="expression" dxfId="33044" priority="36681">
      <formula>$T1276="ENVIO OS N1"</formula>
    </cfRule>
    <cfRule type="expression" dxfId="33043" priority="36694">
      <formula>$T1276="ENVIO OS N1"</formula>
    </cfRule>
    <cfRule type="expression" dxfId="33042" priority="36693">
      <formula>$T1276="ENVIO OS N2"</formula>
    </cfRule>
    <cfRule type="expression" dxfId="33041" priority="36692">
      <formula>$T1276="REINGRESO FINALIZADO"</formula>
    </cfRule>
    <cfRule type="expression" dxfId="33040" priority="36691">
      <formula>$T1276="PEDIDO COMERCIAL"</formula>
    </cfRule>
    <cfRule type="expression" dxfId="33039" priority="36627">
      <formula>$T1276="ENVIO OS N1"</formula>
    </cfRule>
    <cfRule type="expression" dxfId="33038" priority="36640">
      <formula>$T1276="ENVIO OS N1"</formula>
    </cfRule>
    <cfRule type="expression" dxfId="33037" priority="36625">
      <formula>$T1276="REINGRESO FINALIZADO"</formula>
    </cfRule>
    <cfRule type="expression" dxfId="33036" priority="36624">
      <formula>$T1276="PEDIDO COMERCIAL"</formula>
    </cfRule>
    <cfRule type="expression" dxfId="33035" priority="36611">
      <formula>$T1276="ENVIO OS N1"</formula>
    </cfRule>
    <cfRule type="expression" dxfId="33034" priority="36610">
      <formula>$T1276="ENVIO OS N2"</formula>
    </cfRule>
    <cfRule type="expression" dxfId="33033" priority="36609">
      <formula>$T1276="REINGRESO FINALIZADO"</formula>
    </cfRule>
    <cfRule type="expression" dxfId="33032" priority="36639">
      <formula>$T1276="ENVIO OS N2"</formula>
    </cfRule>
    <cfRule type="expression" dxfId="33031" priority="36638">
      <formula>$T1276="REINGRESO FINALIZADO"</formula>
    </cfRule>
    <cfRule type="expression" dxfId="33030" priority="36637">
      <formula>$T1276="PEDIDO COMERCIAL"</formula>
    </cfRule>
    <cfRule type="expression" dxfId="33029" priority="36626">
      <formula>$T1276="ENVIO OS N2"</formula>
    </cfRule>
    <cfRule type="expression" dxfId="33028" priority="36662">
      <formula>$T1276="PEDIDO COMERCIAL"</formula>
    </cfRule>
    <cfRule type="expression" dxfId="33027" priority="36663">
      <formula>$T1276="REINGRESO FINALIZADO"</formula>
    </cfRule>
    <cfRule type="expression" dxfId="33026" priority="36664">
      <formula>$T1276="ENVIO OS N2"</formula>
    </cfRule>
    <cfRule type="expression" dxfId="33025" priority="36665">
      <formula>$T1276="ENVIO OS N1"</formula>
    </cfRule>
  </conditionalFormatting>
  <conditionalFormatting sqref="J1277:J1283">
    <cfRule type="expression" dxfId="33024" priority="35955">
      <formula>$T1277="ENVIO OS N1"</formula>
    </cfRule>
    <cfRule type="expression" dxfId="33023" priority="35954">
      <formula>$T1277="ENVIO OS N2"</formula>
    </cfRule>
    <cfRule type="expression" dxfId="33022" priority="35953">
      <formula>$T1277="REINGRESO FINALIZADO"</formula>
    </cfRule>
    <cfRule type="expression" dxfId="33021" priority="35952">
      <formula>$T1277="PEDIDO COMERCIAL"</formula>
    </cfRule>
    <cfRule type="expression" dxfId="33020" priority="35938">
      <formula>$T1277="ENVIO OS N2"</formula>
    </cfRule>
    <cfRule type="expression" dxfId="33019" priority="35937">
      <formula>$T1277="REINGRESO FINALIZADO"</formula>
    </cfRule>
    <cfRule type="expression" dxfId="33018" priority="35936">
      <formula>$T1277="PEDIDO COMERCIAL"</formula>
    </cfRule>
    <cfRule type="expression" dxfId="33017" priority="35913">
      <formula>$T1277="ENVIO OS N2"</formula>
    </cfRule>
    <cfRule type="expression" dxfId="33016" priority="35911">
      <formula>$T1277="PEDIDO COMERCIAL"</formula>
    </cfRule>
    <cfRule type="expression" dxfId="33015" priority="35901">
      <formula>$T1277="ENVIO OS N1"</formula>
    </cfRule>
    <cfRule type="expression" dxfId="33014" priority="35900">
      <formula>$T1277="ENVIO OS N2"</formula>
    </cfRule>
    <cfRule type="expression" dxfId="33013" priority="35899">
      <formula>$T1277="REINGRESO FINALIZADO"</formula>
    </cfRule>
    <cfRule type="expression" dxfId="33012" priority="35898">
      <formula>$T1277="PEDIDO COMERCIAL"</formula>
    </cfRule>
    <cfRule type="expression" dxfId="33011" priority="35885">
      <formula>$T1277="ENVIO OS N1"</formula>
    </cfRule>
    <cfRule type="expression" dxfId="33010" priority="35884">
      <formula>$T1277="ENVIO OS N2"</formula>
    </cfRule>
    <cfRule type="expression" dxfId="33009" priority="35968">
      <formula>$T1277="ENVIO OS N1"</formula>
    </cfRule>
    <cfRule type="expression" dxfId="33008" priority="35912">
      <formula>$T1277="REINGRESO FINALIZADO"</formula>
    </cfRule>
    <cfRule type="expression" dxfId="33007" priority="35914">
      <formula>$T1277="ENVIO OS N1"</formula>
    </cfRule>
    <cfRule type="expression" dxfId="33006" priority="35966">
      <formula>$T1277="REINGRESO FINALIZADO"</formula>
    </cfRule>
    <cfRule type="expression" dxfId="33005" priority="35965">
      <formula>$T1277="PEDIDO COMERCIAL"</formula>
    </cfRule>
    <cfRule type="expression" dxfId="33004" priority="35939">
      <formula>$T1277="ENVIO OS N1"</formula>
    </cfRule>
    <cfRule type="expression" dxfId="33003" priority="35882">
      <formula>$T1277="PEDIDO COMERCIAL"</formula>
    </cfRule>
    <cfRule type="expression" dxfId="33002" priority="35883">
      <formula>$T1277="REINGRESO FINALIZADO"</formula>
    </cfRule>
    <cfRule type="expression" dxfId="33001" priority="35967">
      <formula>$T1277="ENVIO OS N2"</formula>
    </cfRule>
  </conditionalFormatting>
  <conditionalFormatting sqref="J1284">
    <cfRule type="expression" dxfId="33000" priority="35462">
      <formula>$T1284="ENVIO OS N1"</formula>
    </cfRule>
    <cfRule type="expression" dxfId="32999" priority="35469">
      <formula>$T1284="PEDIDO COMERCIAL"</formula>
    </cfRule>
    <cfRule type="expression" dxfId="32998" priority="35460">
      <formula>$T1284="REINGRESO FINALIZADO"</formula>
    </cfRule>
    <cfRule type="expression" dxfId="32997" priority="35470">
      <formula>$T1284="REINGRESO FINALIZADO"</formula>
    </cfRule>
    <cfRule type="expression" dxfId="32996" priority="35472">
      <formula>$T1284="ENVIO OS N1"</formula>
    </cfRule>
    <cfRule type="expression" dxfId="32995" priority="35482">
      <formula>$T1284="PEDIDO COMERCIAL"</formula>
    </cfRule>
    <cfRule type="expression" dxfId="32994" priority="35459">
      <formula>$T1284="PEDIDO COMERCIAL"</formula>
    </cfRule>
    <cfRule type="expression" dxfId="32993" priority="35471">
      <formula>$T1284="ENVIO OS N2"</formula>
    </cfRule>
    <cfRule type="expression" dxfId="32992" priority="35483">
      <formula>$T1284="REINGRESO FINALIZADO"</formula>
    </cfRule>
    <cfRule type="expression" dxfId="32991" priority="35485">
      <formula>$T1284="ENVIO OS N1"</formula>
    </cfRule>
    <cfRule type="expression" dxfId="32990" priority="35461">
      <formula>$T1284="ENVIO OS N2"</formula>
    </cfRule>
    <cfRule type="expression" dxfId="32989" priority="35484">
      <formula>$T1284="ENVIO OS N2"</formula>
    </cfRule>
  </conditionalFormatting>
  <conditionalFormatting sqref="J1285">
    <cfRule type="expression" dxfId="32988" priority="35443">
      <formula>$T1285="FINALIZADO"</formula>
    </cfRule>
    <cfRule type="expression" dxfId="32987" priority="35449">
      <formula>$T1285="ENVIO OS N1"</formula>
    </cfRule>
    <cfRule type="expression" dxfId="32986" priority="35435">
      <formula>$T1285="PEDIDO COMERCIAL"</formula>
    </cfRule>
    <cfRule type="expression" dxfId="32985" priority="35444">
      <formula>$T1285=""</formula>
    </cfRule>
    <cfRule type="expression" dxfId="32984" priority="35437">
      <formula>$T1285="ENVIO OS N2"</formula>
    </cfRule>
    <cfRule type="expression" dxfId="32983" priority="35448">
      <formula>$T1285="ENVIO OS N2"</formula>
    </cfRule>
    <cfRule type="expression" dxfId="32982" priority="35447">
      <formula>$T1285="REINGRESO FINALIZADO"</formula>
    </cfRule>
    <cfRule type="expression" dxfId="32981" priority="35446">
      <formula>$T1285="PEDIDO COMERCIAL"</formula>
    </cfRule>
    <cfRule type="expression" dxfId="32980" priority="35438">
      <formula>$T1285="ENVIO OS N1"</formula>
    </cfRule>
    <cfRule type="expression" dxfId="32979" priority="35439">
      <formula>$T1285="PEDIDO COMERCIAL"</formula>
    </cfRule>
    <cfRule type="expression" dxfId="32978" priority="35445">
      <formula>$T1285="ENVIO OS"</formula>
    </cfRule>
    <cfRule type="expression" dxfId="32977" priority="35440">
      <formula>$T1285="REINGRESO FINALIZADO"</formula>
    </cfRule>
    <cfRule type="expression" dxfId="32976" priority="35441">
      <formula>$T1285="ENVIO OS N2"</formula>
    </cfRule>
    <cfRule type="expression" dxfId="32975" priority="35436">
      <formula>$T1285="REINGRESO FINALIZADO"</formula>
    </cfRule>
    <cfRule type="expression" dxfId="32974" priority="35442">
      <formula>$T1285="ENVIO OS N1"</formula>
    </cfRule>
  </conditionalFormatting>
  <conditionalFormatting sqref="J1286">
    <cfRule type="expression" dxfId="32973" priority="35332">
      <formula>$T1286="ENVIO OS N2"</formula>
    </cfRule>
    <cfRule type="expression" dxfId="32972" priority="35333">
      <formula>$T1286="ENVIO OS N1"</formula>
    </cfRule>
    <cfRule type="expression" dxfId="32971" priority="35334">
      <formula>$T1286="PEDIDO COMERCIAL"</formula>
    </cfRule>
    <cfRule type="expression" dxfId="32970" priority="35335">
      <formula>$T1286="REINGRESO FINALIZADO"</formula>
    </cfRule>
    <cfRule type="expression" dxfId="32969" priority="35336">
      <formula>$T1286="ENVIO OS N2"</formula>
    </cfRule>
    <cfRule type="expression" dxfId="32968" priority="35337">
      <formula>$T1286="ENVIO OS N1"</formula>
    </cfRule>
    <cfRule type="expression" dxfId="32967" priority="35338">
      <formula>$T1286="FINALIZADO"</formula>
    </cfRule>
    <cfRule type="expression" dxfId="32966" priority="35339">
      <formula>$T1286=""</formula>
    </cfRule>
    <cfRule type="expression" dxfId="32965" priority="35340">
      <formula>$T1286="ENVIO OS"</formula>
    </cfRule>
    <cfRule type="expression" dxfId="32964" priority="35330">
      <formula>$T1286="PEDIDO COMERCIAL"</formula>
    </cfRule>
    <cfRule type="expression" dxfId="32963" priority="35331">
      <formula>$T1286="REINGRESO FINALIZADO"</formula>
    </cfRule>
  </conditionalFormatting>
  <conditionalFormatting sqref="J1294:J1295">
    <cfRule type="expression" dxfId="32962" priority="34880">
      <formula>$T1294="ENVIO OS N1"</formula>
    </cfRule>
    <cfRule type="expression" dxfId="32961" priority="34823">
      <formula>$T1294="PEDIDO COMERCIAL"</formula>
    </cfRule>
    <cfRule type="expression" dxfId="32960" priority="34824">
      <formula>$T1294="REINGRESO FINALIZADO"</formula>
    </cfRule>
    <cfRule type="expression" dxfId="32959" priority="34909">
      <formula>$T1294="ENVIO OS N1"</formula>
    </cfRule>
    <cfRule type="expression" dxfId="32958" priority="34907">
      <formula>$T1294="REINGRESO FINALIZADO"</formula>
    </cfRule>
    <cfRule type="expression" dxfId="32957" priority="34878">
      <formula>$T1294="REINGRESO FINALIZADO"</formula>
    </cfRule>
    <cfRule type="expression" dxfId="32956" priority="34877">
      <formula>$T1294="PEDIDO COMERCIAL"</formula>
    </cfRule>
    <cfRule type="expression" dxfId="32955" priority="34854">
      <formula>$T1294="ENVIO OS N2"</formula>
    </cfRule>
    <cfRule type="expression" dxfId="32954" priority="34853">
      <formula>$T1294="REINGRESO FINALIZADO"</formula>
    </cfRule>
    <cfRule type="expression" dxfId="32953" priority="34825">
      <formula>$T1294="ENVIO OS N2"</formula>
    </cfRule>
    <cfRule type="expression" dxfId="32952" priority="34852">
      <formula>$T1294="PEDIDO COMERCIAL"</formula>
    </cfRule>
    <cfRule type="expression" dxfId="32951" priority="34842">
      <formula>$T1294="ENVIO OS N1"</formula>
    </cfRule>
    <cfRule type="expression" dxfId="32950" priority="34841">
      <formula>$T1294="ENVIO OS N2"</formula>
    </cfRule>
    <cfRule type="expression" dxfId="32949" priority="34893">
      <formula>$T1294="PEDIDO COMERCIAL"</formula>
    </cfRule>
    <cfRule type="expression" dxfId="32948" priority="34894">
      <formula>$T1294="REINGRESO FINALIZADO"</formula>
    </cfRule>
    <cfRule type="expression" dxfId="32947" priority="34895">
      <formula>$T1294="ENVIO OS N2"</formula>
    </cfRule>
    <cfRule type="expression" dxfId="32946" priority="34826">
      <formula>$T1294="ENVIO OS N1"</formula>
    </cfRule>
    <cfRule type="expression" dxfId="32945" priority="34839">
      <formula>$T1294="PEDIDO COMERCIAL"</formula>
    </cfRule>
    <cfRule type="expression" dxfId="32944" priority="34908">
      <formula>$T1294="ENVIO OS N2"</formula>
    </cfRule>
    <cfRule type="expression" dxfId="32943" priority="34896">
      <formula>$T1294="ENVIO OS N1"</formula>
    </cfRule>
    <cfRule type="expression" dxfId="32942" priority="34906">
      <formula>$T1294="PEDIDO COMERCIAL"</formula>
    </cfRule>
    <cfRule type="expression" dxfId="32941" priority="34855">
      <formula>$T1294="ENVIO OS N1"</formula>
    </cfRule>
    <cfRule type="expression" dxfId="32940" priority="34840">
      <formula>$T1294="REINGRESO FINALIZADO"</formula>
    </cfRule>
    <cfRule type="expression" dxfId="32939" priority="34879">
      <formula>$T1294="ENVIO OS N2"</formula>
    </cfRule>
  </conditionalFormatting>
  <conditionalFormatting sqref="J1298">
    <cfRule type="expression" dxfId="32938" priority="34638">
      <formula>$T1298="ENVIO OS N2"</formula>
    </cfRule>
    <cfRule type="expression" dxfId="32937" priority="34639">
      <formula>$T1298="ENVIO OS N1"</formula>
    </cfRule>
    <cfRule type="expression" dxfId="32936" priority="34608">
      <formula>$T1298="REINGRESO FINALIZADO"</formula>
    </cfRule>
    <cfRule type="expression" dxfId="32935" priority="34585">
      <formula>$T1298="ENVIO OS N1"</formula>
    </cfRule>
    <cfRule type="expression" dxfId="32934" priority="34571">
      <formula>$T1298="ENVIO OS N2"</formula>
    </cfRule>
    <cfRule type="expression" dxfId="32933" priority="34570">
      <formula>$T1298="REINGRESO FINALIZADO"</formula>
    </cfRule>
    <cfRule type="expression" dxfId="32932" priority="34569">
      <formula>$T1298="PEDIDO COMERCIAL"</formula>
    </cfRule>
    <cfRule type="expression" dxfId="32931" priority="34553">
      <formula>$T1298="PEDIDO COMERCIAL"</formula>
    </cfRule>
    <cfRule type="expression" dxfId="32930" priority="34555">
      <formula>$T1298="ENVIO OS N2"</formula>
    </cfRule>
    <cfRule type="expression" dxfId="32929" priority="34556">
      <formula>$T1298="ENVIO OS N1"</formula>
    </cfRule>
    <cfRule type="expression" dxfId="32928" priority="34583">
      <formula>$T1298="REINGRESO FINALIZADO"</formula>
    </cfRule>
    <cfRule type="expression" dxfId="32927" priority="34582">
      <formula>$T1298="PEDIDO COMERCIAL"</formula>
    </cfRule>
    <cfRule type="expression" dxfId="32926" priority="34637">
      <formula>$T1298="REINGRESO FINALIZADO"</formula>
    </cfRule>
    <cfRule type="expression" dxfId="32925" priority="34554">
      <formula>$T1298="REINGRESO FINALIZADO"</formula>
    </cfRule>
    <cfRule type="expression" dxfId="32924" priority="34584">
      <formula>$T1298="ENVIO OS N2"</formula>
    </cfRule>
    <cfRule type="expression" dxfId="32923" priority="34572">
      <formula>$T1298="ENVIO OS N1"</formula>
    </cfRule>
    <cfRule type="expression" dxfId="32922" priority="34636">
      <formula>$T1298="PEDIDO COMERCIAL"</formula>
    </cfRule>
    <cfRule type="expression" dxfId="32921" priority="34607">
      <formula>$T1298="PEDIDO COMERCIAL"</formula>
    </cfRule>
    <cfRule type="expression" dxfId="32920" priority="34609">
      <formula>$T1298="ENVIO OS N2"</formula>
    </cfRule>
    <cfRule type="expression" dxfId="32919" priority="34610">
      <formula>$T1298="ENVIO OS N1"</formula>
    </cfRule>
    <cfRule type="expression" dxfId="32918" priority="34623">
      <formula>$T1298="PEDIDO COMERCIAL"</formula>
    </cfRule>
    <cfRule type="expression" dxfId="32917" priority="34624">
      <formula>$T1298="REINGRESO FINALIZADO"</formula>
    </cfRule>
    <cfRule type="expression" dxfId="32916" priority="34625">
      <formula>$T1298="ENVIO OS N2"</formula>
    </cfRule>
    <cfRule type="expression" dxfId="32915" priority="34626">
      <formula>$T1298="ENVIO OS N1"</formula>
    </cfRule>
  </conditionalFormatting>
  <conditionalFormatting sqref="J1299">
    <cfRule type="expression" dxfId="32914" priority="34444">
      <formula>$T1299="ENVIO OS N2"</formula>
    </cfRule>
    <cfRule type="expression" dxfId="32913" priority="34407">
      <formula>$T1299="ENVIO OS N1"</formula>
    </cfRule>
    <cfRule type="expression" dxfId="32912" priority="34453">
      <formula>$T1299="REINGRESO FINALIZADO"</formula>
    </cfRule>
    <cfRule type="expression" dxfId="32911" priority="34454">
      <formula>$T1299="ENVIO OS N2"</formula>
    </cfRule>
    <cfRule type="expression" dxfId="32910" priority="34455">
      <formula>$T1299="ENVIO OS N1"</formula>
    </cfRule>
    <cfRule type="expression" dxfId="32909" priority="34467">
      <formula>$T1299="ENVIO OS N2"</formula>
    </cfRule>
    <cfRule type="expression" dxfId="32908" priority="34468">
      <formula>$T1299="ENVIO OS N1"</formula>
    </cfRule>
    <cfRule type="expression" dxfId="32907" priority="34417">
      <formula>$T1299="PEDIDO COMERCIAL"</formula>
    </cfRule>
    <cfRule type="expression" dxfId="32906" priority="34443">
      <formula>$T1299="REINGRESO FINALIZADO"</formula>
    </cfRule>
    <cfRule type="expression" dxfId="32905" priority="34452">
      <formula>$T1299="PEDIDO COMERCIAL"</formula>
    </cfRule>
    <cfRule type="expression" dxfId="32904" priority="34406">
      <formula>$T1299="ENVIO OS N2"</formula>
    </cfRule>
    <cfRule type="expression" dxfId="32903" priority="34394">
      <formula>$T1299="PEDIDO COMERCIAL"</formula>
    </cfRule>
    <cfRule type="expression" dxfId="32902" priority="34442">
      <formula>$T1299="PEDIDO COMERCIAL"</formula>
    </cfRule>
    <cfRule type="expression" dxfId="32901" priority="34395">
      <formula>$T1299="REINGRESO FINALIZADO"</formula>
    </cfRule>
    <cfRule type="expression" dxfId="32900" priority="34418">
      <formula>$T1299="REINGRESO FINALIZADO"</formula>
    </cfRule>
    <cfRule type="expression" dxfId="32899" priority="34419">
      <formula>$T1299="ENVIO OS N2"</formula>
    </cfRule>
    <cfRule type="expression" dxfId="32898" priority="34445">
      <formula>$T1299="ENVIO OS N1"</formula>
    </cfRule>
    <cfRule type="expression" dxfId="32897" priority="34420">
      <formula>$T1299="ENVIO OS N1"</formula>
    </cfRule>
    <cfRule type="expression" dxfId="32896" priority="34466">
      <formula>$T1299="REINGRESO FINALIZADO"</formula>
    </cfRule>
    <cfRule type="expression" dxfId="32895" priority="34465">
      <formula>$T1299="PEDIDO COMERCIAL"</formula>
    </cfRule>
    <cfRule type="expression" dxfId="32894" priority="34396">
      <formula>$T1299="ENVIO OS N2"</formula>
    </cfRule>
    <cfRule type="expression" dxfId="32893" priority="34397">
      <formula>$T1299="ENVIO OS N1"</formula>
    </cfRule>
    <cfRule type="expression" dxfId="32892" priority="34404">
      <formula>$T1299="PEDIDO COMERCIAL"</formula>
    </cfRule>
    <cfRule type="expression" dxfId="32891" priority="34405">
      <formula>$T1299="REINGRESO FINALIZADO"</formula>
    </cfRule>
  </conditionalFormatting>
  <conditionalFormatting sqref="J1300">
    <cfRule type="expression" dxfId="32890" priority="34278">
      <formula>$T1300="ENVIO OS N2"</formula>
    </cfRule>
    <cfRule type="expression" dxfId="32889" priority="34276">
      <formula>$T1300="PEDIDO COMERCIAL"</formula>
    </cfRule>
    <cfRule type="expression" dxfId="32888" priority="34279">
      <formula>$T1300="ENVIO OS N1"</formula>
    </cfRule>
    <cfRule type="expression" dxfId="32887" priority="34263">
      <formula>$T1300="PEDIDO COMERCIAL"</formula>
    </cfRule>
    <cfRule type="expression" dxfId="32886" priority="34250">
      <formula>$T1300="ENVIO OS N1"</formula>
    </cfRule>
    <cfRule type="expression" dxfId="32885" priority="34249">
      <formula>$T1300="ENVIO OS N2"</formula>
    </cfRule>
    <cfRule type="expression" dxfId="32884" priority="34222">
      <formula>$T1300="PEDIDO COMERCIAL"</formula>
    </cfRule>
    <cfRule type="expression" dxfId="32883" priority="34223">
      <formula>$T1300="REINGRESO FINALIZADO"</formula>
    </cfRule>
    <cfRule type="expression" dxfId="32882" priority="34224">
      <formula>$T1300="ENVIO OS N2"</formula>
    </cfRule>
    <cfRule type="expression" dxfId="32881" priority="34211">
      <formula>$T1300="ENVIO OS N2"</formula>
    </cfRule>
    <cfRule type="expression" dxfId="32880" priority="34248">
      <formula>$T1300="REINGRESO FINALIZADO"</formula>
    </cfRule>
    <cfRule type="expression" dxfId="32879" priority="34210">
      <formula>$T1300="REINGRESO FINALIZADO"</formula>
    </cfRule>
    <cfRule type="expression" dxfId="32878" priority="34266">
      <formula>$T1300="ENVIO OS N1"</formula>
    </cfRule>
    <cfRule type="expression" dxfId="32877" priority="34212">
      <formula>$T1300="ENVIO OS N1"</formula>
    </cfRule>
    <cfRule type="expression" dxfId="32876" priority="34209">
      <formula>$T1300="PEDIDO COMERCIAL"</formula>
    </cfRule>
    <cfRule type="expression" dxfId="32875" priority="34277">
      <formula>$T1300="REINGRESO FINALIZADO"</formula>
    </cfRule>
    <cfRule type="expression" dxfId="32874" priority="34225">
      <formula>$T1300="ENVIO OS N1"</formula>
    </cfRule>
    <cfRule type="expression" dxfId="32873" priority="34265">
      <formula>$T1300="ENVIO OS N2"</formula>
    </cfRule>
    <cfRule type="expression" dxfId="32872" priority="34247">
      <formula>$T1300="PEDIDO COMERCIAL"</formula>
    </cfRule>
    <cfRule type="expression" dxfId="32871" priority="34196">
      <formula>$T1300="ENVIO OS N1"</formula>
    </cfRule>
    <cfRule type="expression" dxfId="32870" priority="34195">
      <formula>$T1300="ENVIO OS N2"</formula>
    </cfRule>
    <cfRule type="expression" dxfId="32869" priority="34194">
      <formula>$T1300="REINGRESO FINALIZADO"</formula>
    </cfRule>
    <cfRule type="expression" dxfId="32868" priority="34193">
      <formula>$T1300="PEDIDO COMERCIAL"</formula>
    </cfRule>
    <cfRule type="expression" dxfId="32867" priority="34264">
      <formula>$T1300="REINGRESO FINALIZADO"</formula>
    </cfRule>
  </conditionalFormatting>
  <conditionalFormatting sqref="J1303">
    <cfRule type="expression" dxfId="32866" priority="34035">
      <formula>$T1303="ENVIO OS N2"</formula>
    </cfRule>
    <cfRule type="expression" dxfId="32865" priority="34036">
      <formula>$T1303="ENVIO OS N1"</formula>
    </cfRule>
    <cfRule type="expression" dxfId="32864" priority="34058">
      <formula>$T1303="PEDIDO COMERCIAL"</formula>
    </cfRule>
    <cfRule type="expression" dxfId="32863" priority="34059">
      <formula>$T1303="REINGRESO FINALIZADO"</formula>
    </cfRule>
    <cfRule type="expression" dxfId="32862" priority="34023">
      <formula>$T1303="ENVIO OS N1"</formula>
    </cfRule>
    <cfRule type="expression" dxfId="32861" priority="34010">
      <formula>$T1303="PEDIDO COMERCIAL"</formula>
    </cfRule>
    <cfRule type="expression" dxfId="32860" priority="34060">
      <formula>$T1303="ENVIO OS N2"</formula>
    </cfRule>
    <cfRule type="expression" dxfId="32859" priority="34061">
      <formula>$T1303="ENVIO OS N1"</formula>
    </cfRule>
    <cfRule type="expression" dxfId="32858" priority="34068">
      <formula>$T1303="PEDIDO COMERCIAL"</formula>
    </cfRule>
    <cfRule type="expression" dxfId="32857" priority="34069">
      <formula>$T1303="REINGRESO FINALIZADO"</formula>
    </cfRule>
    <cfRule type="expression" dxfId="32856" priority="34070">
      <formula>$T1303="ENVIO OS N2"</formula>
    </cfRule>
    <cfRule type="expression" dxfId="32855" priority="34071">
      <formula>$T1303="ENVIO OS N1"</formula>
    </cfRule>
    <cfRule type="expression" dxfId="32854" priority="34081">
      <formula>$T1303="PEDIDO COMERCIAL"</formula>
    </cfRule>
    <cfRule type="expression" dxfId="32853" priority="34082">
      <formula>$T1303="REINGRESO FINALIZADO"</formula>
    </cfRule>
    <cfRule type="expression" dxfId="32852" priority="34084">
      <formula>$T1303="ENVIO OS N1"</formula>
    </cfRule>
    <cfRule type="expression" dxfId="32851" priority="34011">
      <formula>$T1303="REINGRESO FINALIZADO"</formula>
    </cfRule>
    <cfRule type="expression" dxfId="32850" priority="34083">
      <formula>$T1303="ENVIO OS N2"</formula>
    </cfRule>
    <cfRule type="expression" dxfId="32849" priority="34012">
      <formula>$T1303="ENVIO OS N2"</formula>
    </cfRule>
    <cfRule type="expression" dxfId="32848" priority="34013">
      <formula>$T1303="ENVIO OS N1"</formula>
    </cfRule>
    <cfRule type="expression" dxfId="32847" priority="34020">
      <formula>$T1303="PEDIDO COMERCIAL"</formula>
    </cfRule>
    <cfRule type="expression" dxfId="32846" priority="34021">
      <formula>$T1303="REINGRESO FINALIZADO"</formula>
    </cfRule>
    <cfRule type="expression" dxfId="32845" priority="34022">
      <formula>$T1303="ENVIO OS N2"</formula>
    </cfRule>
    <cfRule type="expression" dxfId="32844" priority="34033">
      <formula>$T1303="PEDIDO COMERCIAL"</formula>
    </cfRule>
    <cfRule type="expression" dxfId="32843" priority="34034">
      <formula>$T1303="REINGRESO FINALIZADO"</formula>
    </cfRule>
  </conditionalFormatting>
  <conditionalFormatting sqref="J1304">
    <cfRule type="expression" dxfId="32842" priority="33850">
      <formula>$T1304="PEDIDO COMERCIAL"</formula>
    </cfRule>
    <cfRule type="expression" dxfId="32841" priority="33853">
      <formula>$T1304="ENVIO OS N1"</formula>
    </cfRule>
    <cfRule type="expression" dxfId="32840" priority="33852">
      <formula>$T1304="ENVIO OS N2"</formula>
    </cfRule>
    <cfRule type="expression" dxfId="32839" priority="33851">
      <formula>$T1304="REINGRESO FINALIZADO"</formula>
    </cfRule>
  </conditionalFormatting>
  <conditionalFormatting sqref="J1310">
    <cfRule type="expression" dxfId="32838" priority="33505">
      <formula>$T1310="PEDIDO COMERCIAL"</formula>
    </cfRule>
    <cfRule type="expression" dxfId="32837" priority="33508">
      <formula>$T1310="ENVIO OS N1"</formula>
    </cfRule>
    <cfRule type="expression" dxfId="32836" priority="33507">
      <formula>$T1310="ENVIO OS N2"</formula>
    </cfRule>
    <cfRule type="expression" dxfId="32835" priority="33506">
      <formula>$T1310="REINGRESO FINALIZADO"</formula>
    </cfRule>
  </conditionalFormatting>
  <conditionalFormatting sqref="J1322">
    <cfRule type="expression" dxfId="32834" priority="33236">
      <formula>$T1322="PEDIDO COMERCIAL"</formula>
    </cfRule>
    <cfRule type="expression" dxfId="32833" priority="33260">
      <formula>$T1322="REINGRESO FINALIZADO"</formula>
    </cfRule>
    <cfRule type="expression" dxfId="32832" priority="33259">
      <formula>$T1322="PEDIDO COMERCIAL"</formula>
    </cfRule>
    <cfRule type="expression" dxfId="32831" priority="33249">
      <formula>$T1322="ENVIO OS N1"</formula>
    </cfRule>
    <cfRule type="expression" dxfId="32830" priority="33248">
      <formula>$T1322="ENVIO OS N2"</formula>
    </cfRule>
    <cfRule type="expression" dxfId="32829" priority="33247">
      <formula>$T1322="REINGRESO FINALIZADO"</formula>
    </cfRule>
    <cfRule type="expression" dxfId="32828" priority="33246">
      <formula>$T1322="PEDIDO COMERCIAL"</formula>
    </cfRule>
    <cfRule type="expression" dxfId="32827" priority="33239">
      <formula>$T1322="ENVIO OS N1"</formula>
    </cfRule>
    <cfRule type="expression" dxfId="32826" priority="33188">
      <formula>$T1322="PEDIDO COMERCIAL"</formula>
    </cfRule>
    <cfRule type="expression" dxfId="32825" priority="33238">
      <formula>$T1322="ENVIO OS N2"</formula>
    </cfRule>
    <cfRule type="expression" dxfId="32824" priority="33200">
      <formula>$T1322="ENVIO OS N2"</formula>
    </cfRule>
    <cfRule type="expression" dxfId="32823" priority="33189">
      <formula>$T1322="REINGRESO FINALIZADO"</formula>
    </cfRule>
    <cfRule type="expression" dxfId="32822" priority="33190">
      <formula>$T1322="ENVIO OS N2"</formula>
    </cfRule>
    <cfRule type="expression" dxfId="32821" priority="33191">
      <formula>$T1322="ENVIO OS N1"</formula>
    </cfRule>
    <cfRule type="expression" dxfId="32820" priority="33198">
      <formula>$T1322="PEDIDO COMERCIAL"</formula>
    </cfRule>
    <cfRule type="expression" dxfId="32819" priority="33262">
      <formula>$T1322="ENVIO OS N1"</formula>
    </cfRule>
    <cfRule type="expression" dxfId="32818" priority="33199">
      <formula>$T1322="REINGRESO FINALIZADO"</formula>
    </cfRule>
    <cfRule type="expression" dxfId="32817" priority="33237">
      <formula>$T1322="REINGRESO FINALIZADO"</formula>
    </cfRule>
    <cfRule type="expression" dxfId="32816" priority="33211">
      <formula>$T1322="PEDIDO COMERCIAL"</formula>
    </cfRule>
    <cfRule type="expression" dxfId="32815" priority="33261">
      <formula>$T1322="ENVIO OS N2"</formula>
    </cfRule>
    <cfRule type="expression" dxfId="32814" priority="33212">
      <formula>$T1322="REINGRESO FINALIZADO"</formula>
    </cfRule>
    <cfRule type="expression" dxfId="32813" priority="33201">
      <formula>$T1322="ENVIO OS N1"</formula>
    </cfRule>
    <cfRule type="expression" dxfId="32812" priority="33214">
      <formula>$T1322="ENVIO OS N1"</formula>
    </cfRule>
    <cfRule type="expression" dxfId="32811" priority="33213">
      <formula>$T1322="ENVIO OS N2"</formula>
    </cfRule>
  </conditionalFormatting>
  <conditionalFormatting sqref="J1323">
    <cfRule type="expression" dxfId="32810" priority="32936">
      <formula>$T1323="ENVIO OS N2"</formula>
    </cfRule>
    <cfRule type="expression" dxfId="32809" priority="32883">
      <formula>$T1323="ENVIO OS N1"</formula>
    </cfRule>
    <cfRule type="expression" dxfId="32808" priority="32905">
      <formula>$T1323="PEDIDO COMERCIAL"</formula>
    </cfRule>
    <cfRule type="expression" dxfId="32807" priority="32934">
      <formula>$T1323="PEDIDO COMERCIAL"</formula>
    </cfRule>
    <cfRule type="expression" dxfId="32806" priority="32924">
      <formula>$T1323="ENVIO OS N1"</formula>
    </cfRule>
    <cfRule type="expression" dxfId="32805" priority="32906">
      <formula>$T1323="REINGRESO FINALIZADO"</formula>
    </cfRule>
    <cfRule type="expression" dxfId="32804" priority="32907">
      <formula>$T1323="ENVIO OS N2"</formula>
    </cfRule>
    <cfRule type="expression" dxfId="32803" priority="32922">
      <formula>$T1323="REINGRESO FINALIZADO"</formula>
    </cfRule>
    <cfRule type="expression" dxfId="32802" priority="32937">
      <formula>$T1323="ENVIO OS N1"</formula>
    </cfRule>
    <cfRule type="expression" dxfId="32801" priority="32921">
      <formula>$T1323="PEDIDO COMERCIAL"</formula>
    </cfRule>
    <cfRule type="expression" dxfId="32800" priority="32852">
      <formula>$T1323="REINGRESO FINALIZADO"</formula>
    </cfRule>
    <cfRule type="expression" dxfId="32799" priority="32851">
      <formula>$T1323="PEDIDO COMERCIAL"</formula>
    </cfRule>
    <cfRule type="expression" dxfId="32798" priority="32869">
      <formula>$T1323="ENVIO OS N2"</formula>
    </cfRule>
    <cfRule type="expression" dxfId="32797" priority="32870">
      <formula>$T1323="ENVIO OS N1"</formula>
    </cfRule>
    <cfRule type="expression" dxfId="32796" priority="32880">
      <formula>$T1323="PEDIDO COMERCIAL"</formula>
    </cfRule>
    <cfRule type="expression" dxfId="32795" priority="32881">
      <formula>$T1323="REINGRESO FINALIZADO"</formula>
    </cfRule>
    <cfRule type="expression" dxfId="32794" priority="32935">
      <formula>$T1323="REINGRESO FINALIZADO"</formula>
    </cfRule>
    <cfRule type="expression" dxfId="32793" priority="32854">
      <formula>$T1323="ENVIO OS N1"</formula>
    </cfRule>
    <cfRule type="expression" dxfId="32792" priority="32867">
      <formula>$T1323="PEDIDO COMERCIAL"</formula>
    </cfRule>
    <cfRule type="expression" dxfId="32791" priority="32908">
      <formula>$T1323="ENVIO OS N1"</formula>
    </cfRule>
    <cfRule type="expression" dxfId="32790" priority="32868">
      <formula>$T1323="REINGRESO FINALIZADO"</formula>
    </cfRule>
    <cfRule type="expression" dxfId="32789" priority="32923">
      <formula>$T1323="ENVIO OS N2"</formula>
    </cfRule>
    <cfRule type="expression" dxfId="32788" priority="32882">
      <formula>$T1323="ENVIO OS N2"</formula>
    </cfRule>
    <cfRule type="expression" dxfId="32787" priority="32853">
      <formula>$T1323="ENVIO OS N2"</formula>
    </cfRule>
  </conditionalFormatting>
  <conditionalFormatting sqref="J1324">
    <cfRule type="expression" dxfId="32786" priority="32703">
      <formula>$T1324="REINGRESO FINALIZADO"</formula>
    </cfRule>
    <cfRule type="expression" dxfId="32785" priority="32702">
      <formula>$T1324="PEDIDO COMERCIAL"</formula>
    </cfRule>
    <cfRule type="expression" dxfId="32784" priority="32689">
      <formula>$T1324="ENVIO OS N1"</formula>
    </cfRule>
    <cfRule type="expression" dxfId="32783" priority="32688">
      <formula>$T1324="ENVIO OS N2"</formula>
    </cfRule>
    <cfRule type="expression" dxfId="32782" priority="32687">
      <formula>$T1324="REINGRESO FINALIZADO"</formula>
    </cfRule>
    <cfRule type="expression" dxfId="32781" priority="32686">
      <formula>$T1324="PEDIDO COMERCIAL"</formula>
    </cfRule>
    <cfRule type="expression" dxfId="32780" priority="32772">
      <formula>$T1324="ENVIO OS N1"</formula>
    </cfRule>
    <cfRule type="expression" dxfId="32779" priority="32771">
      <formula>$T1324="ENVIO OS N2"</formula>
    </cfRule>
    <cfRule type="expression" dxfId="32778" priority="32770">
      <formula>$T1324="REINGRESO FINALIZADO"</formula>
    </cfRule>
    <cfRule type="expression" dxfId="32777" priority="32769">
      <formula>$T1324="PEDIDO COMERCIAL"</formula>
    </cfRule>
    <cfRule type="expression" dxfId="32776" priority="32759">
      <formula>$T1324="ENVIO OS N1"</formula>
    </cfRule>
    <cfRule type="expression" dxfId="32775" priority="32758">
      <formula>$T1324="ENVIO OS N2"</formula>
    </cfRule>
    <cfRule type="expression" dxfId="32774" priority="32757">
      <formula>$T1324="REINGRESO FINALIZADO"</formula>
    </cfRule>
    <cfRule type="expression" dxfId="32773" priority="32756">
      <formula>$T1324="PEDIDO COMERCIAL"</formula>
    </cfRule>
    <cfRule type="expression" dxfId="32772" priority="32743">
      <formula>$T1324="ENVIO OS N1"</formula>
    </cfRule>
    <cfRule type="expression" dxfId="32771" priority="32742">
      <formula>$T1324="ENVIO OS N2"</formula>
    </cfRule>
    <cfRule type="expression" dxfId="32770" priority="32741">
      <formula>$T1324="REINGRESO FINALIZADO"</formula>
    </cfRule>
    <cfRule type="expression" dxfId="32769" priority="32740">
      <formula>$T1324="PEDIDO COMERCIAL"</formula>
    </cfRule>
    <cfRule type="expression" dxfId="32768" priority="32718">
      <formula>$T1324="ENVIO OS N1"</formula>
    </cfRule>
    <cfRule type="expression" dxfId="32767" priority="32717">
      <formula>$T1324="ENVIO OS N2"</formula>
    </cfRule>
    <cfRule type="expression" dxfId="32766" priority="32716">
      <formula>$T1324="REINGRESO FINALIZADO"</formula>
    </cfRule>
    <cfRule type="expression" dxfId="32765" priority="32715">
      <formula>$T1324="PEDIDO COMERCIAL"</formula>
    </cfRule>
    <cfRule type="expression" dxfId="32764" priority="32705">
      <formula>$T1324="ENVIO OS N1"</formula>
    </cfRule>
    <cfRule type="expression" dxfId="32763" priority="32704">
      <formula>$T1324="ENVIO OS N2"</formula>
    </cfRule>
  </conditionalFormatting>
  <conditionalFormatting sqref="J1325">
    <cfRule type="expression" dxfId="32762" priority="32620">
      <formula>$T1325="REINGRESO FINALIZADO"</formula>
    </cfRule>
    <cfRule type="expression" dxfId="32761" priority="32621">
      <formula>$T1325="ENVIO OS N2"</formula>
    </cfRule>
    <cfRule type="expression" dxfId="32760" priority="32613">
      <formula>$T1325="REINGRESO FINALIZADO"</formula>
    </cfRule>
    <cfRule type="expression" dxfId="32759" priority="32612">
      <formula>$T1325="PEDIDO COMERCIAL"</formula>
    </cfRule>
    <cfRule type="expression" dxfId="32758" priority="32602">
      <formula>$T1325="PEDIDO COMERCIAL"</formula>
    </cfRule>
    <cfRule type="expression" dxfId="32757" priority="32615">
      <formula>$T1325="ENVIO OS N1"</formula>
    </cfRule>
    <cfRule type="expression" dxfId="32756" priority="32619">
      <formula>$T1325="PEDIDO COMERCIAL"</formula>
    </cfRule>
    <cfRule type="expression" dxfId="32755" priority="32603">
      <formula>$T1325="REINGRESO FINALIZADO"</formula>
    </cfRule>
    <cfRule type="expression" dxfId="32754" priority="32622">
      <formula>$T1325="ENVIO OS N1"</formula>
    </cfRule>
    <cfRule type="expression" dxfId="32753" priority="32618">
      <formula>$T1325="ENVIO OS"</formula>
    </cfRule>
    <cfRule type="expression" dxfId="32752" priority="32614">
      <formula>$T1325="ENVIO OS N2"</formula>
    </cfRule>
    <cfRule type="expression" dxfId="32751" priority="32616">
      <formula>$T1325="FINALIZADO"</formula>
    </cfRule>
    <cfRule type="expression" dxfId="32750" priority="32604">
      <formula>$T1325="ENVIO OS N2"</formula>
    </cfRule>
    <cfRule type="expression" dxfId="32749" priority="32605">
      <formula>$T1325="ENVIO OS N1"</formula>
    </cfRule>
    <cfRule type="expression" dxfId="32748" priority="32617">
      <formula>$T1325=""</formula>
    </cfRule>
  </conditionalFormatting>
  <conditionalFormatting sqref="J1327">
    <cfRule type="expression" dxfId="32747" priority="25553">
      <formula>$T1327="ENVIO OS N2"</formula>
    </cfRule>
    <cfRule type="expression" dxfId="32746" priority="25552">
      <formula>$T1327="REINGRESO FINALIZADO"</formula>
    </cfRule>
    <cfRule type="expression" dxfId="32745" priority="25551">
      <formula>$T1327="PEDIDO COMERCIAL"</formula>
    </cfRule>
    <cfRule type="expression" dxfId="32744" priority="25529">
      <formula>$T1327="ENVIO OS N1"</formula>
    </cfRule>
    <cfRule type="expression" dxfId="32743" priority="25528">
      <formula>$T1327="ENVIO OS N2"</formula>
    </cfRule>
    <cfRule type="expression" dxfId="32742" priority="25527">
      <formula>$T1327="REINGRESO FINALIZADO"</formula>
    </cfRule>
    <cfRule type="expression" dxfId="32741" priority="25526">
      <formula>$T1327="PEDIDO COMERCIAL"</formula>
    </cfRule>
    <cfRule type="expression" dxfId="32740" priority="25516">
      <formula>$T1327="ENVIO OS N1"</formula>
    </cfRule>
    <cfRule type="expression" dxfId="32739" priority="25498">
      <formula>$T1327="REINGRESO FINALIZADO"</formula>
    </cfRule>
    <cfRule type="expression" dxfId="32738" priority="25582">
      <formula>$T1327="ENVIO OS N2"</formula>
    </cfRule>
    <cfRule type="expression" dxfId="32737" priority="25580">
      <formula>$T1327="PEDIDO COMERCIAL"</formula>
    </cfRule>
    <cfRule type="expression" dxfId="32736" priority="25513">
      <formula>$T1327="PEDIDO COMERCIAL"</formula>
    </cfRule>
    <cfRule type="expression" dxfId="32735" priority="25500">
      <formula>$T1327="ENVIO OS N1"</formula>
    </cfRule>
    <cfRule type="expression" dxfId="32734" priority="25499">
      <formula>$T1327="ENVIO OS N2"</formula>
    </cfRule>
    <cfRule type="expression" dxfId="32733" priority="25515">
      <formula>$T1327="ENVIO OS N2"</formula>
    </cfRule>
    <cfRule type="expression" dxfId="32732" priority="25570">
      <formula>$T1327="ENVIO OS N1"</formula>
    </cfRule>
    <cfRule type="expression" dxfId="32731" priority="25514">
      <formula>$T1327="REINGRESO FINALIZADO"</formula>
    </cfRule>
    <cfRule type="expression" dxfId="32730" priority="25497">
      <formula>$T1327="PEDIDO COMERCIAL"</formula>
    </cfRule>
    <cfRule type="expression" dxfId="32729" priority="25569">
      <formula>$T1327="ENVIO OS N2"</formula>
    </cfRule>
    <cfRule type="expression" dxfId="32728" priority="25568">
      <formula>$T1327="REINGRESO FINALIZADO"</formula>
    </cfRule>
    <cfRule type="expression" dxfId="32727" priority="25567">
      <formula>$T1327="PEDIDO COMERCIAL"</formula>
    </cfRule>
    <cfRule type="expression" dxfId="32726" priority="25554">
      <formula>$T1327="ENVIO OS N1"</formula>
    </cfRule>
    <cfRule type="expression" dxfId="32725" priority="25583">
      <formula>$T1327="ENVIO OS N1"</formula>
    </cfRule>
    <cfRule type="expression" dxfId="32724" priority="25581">
      <formula>$T1327="REINGRESO FINALIZADO"</formula>
    </cfRule>
  </conditionalFormatting>
  <conditionalFormatting sqref="J1328:J1329">
    <cfRule type="expression" dxfId="32723" priority="32397">
      <formula>$T1328="REINGRESO FINALIZADO"</formula>
    </cfRule>
    <cfRule type="expression" dxfId="32722" priority="32396">
      <formula>$T1328="PEDIDO COMERCIAL"</formula>
    </cfRule>
    <cfRule type="expression" dxfId="32721" priority="32326">
      <formula>$T1328="PEDIDO COMERCIAL"</formula>
    </cfRule>
    <cfRule type="expression" dxfId="32720" priority="32327">
      <formula>$T1328="REINGRESO FINALIZADO"</formula>
    </cfRule>
    <cfRule type="expression" dxfId="32719" priority="32328">
      <formula>$T1328="ENVIO OS N2"</formula>
    </cfRule>
    <cfRule type="expression" dxfId="32718" priority="32355">
      <formula>$T1328="PEDIDO COMERCIAL"</formula>
    </cfRule>
    <cfRule type="expression" dxfId="32717" priority="32356">
      <formula>$T1328="REINGRESO FINALIZADO"</formula>
    </cfRule>
    <cfRule type="expression" dxfId="32716" priority="32357">
      <formula>$T1328="ENVIO OS N2"</formula>
    </cfRule>
    <cfRule type="expression" dxfId="32715" priority="32329">
      <formula>$T1328="ENVIO OS N1"</formula>
    </cfRule>
    <cfRule type="expression" dxfId="32714" priority="32342">
      <formula>$T1328="PEDIDO COMERCIAL"</formula>
    </cfRule>
    <cfRule type="expression" dxfId="32713" priority="32343">
      <formula>$T1328="REINGRESO FINALIZADO"</formula>
    </cfRule>
    <cfRule type="expression" dxfId="32712" priority="32344">
      <formula>$T1328="ENVIO OS N2"</formula>
    </cfRule>
    <cfRule type="expression" dxfId="32711" priority="32345">
      <formula>$T1328="ENVIO OS N1"</formula>
    </cfRule>
    <cfRule type="expression" dxfId="32710" priority="32412">
      <formula>$T1328="ENVIO OS N1"</formula>
    </cfRule>
    <cfRule type="expression" dxfId="32709" priority="32411">
      <formula>$T1328="ENVIO OS N2"</formula>
    </cfRule>
    <cfRule type="expression" dxfId="32708" priority="32410">
      <formula>$T1328="REINGRESO FINALIZADO"</formula>
    </cfRule>
    <cfRule type="expression" dxfId="32707" priority="32409">
      <formula>$T1328="PEDIDO COMERCIAL"</formula>
    </cfRule>
    <cfRule type="expression" dxfId="32706" priority="32358">
      <formula>$T1328="ENVIO OS N1"</formula>
    </cfRule>
    <cfRule type="expression" dxfId="32705" priority="32380">
      <formula>$T1328="PEDIDO COMERCIAL"</formula>
    </cfRule>
    <cfRule type="expression" dxfId="32704" priority="32381">
      <formula>$T1328="REINGRESO FINALIZADO"</formula>
    </cfRule>
    <cfRule type="expression" dxfId="32703" priority="32382">
      <formula>$T1328="ENVIO OS N2"</formula>
    </cfRule>
    <cfRule type="expression" dxfId="32702" priority="32383">
      <formula>$T1328="ENVIO OS N1"</formula>
    </cfRule>
    <cfRule type="expression" dxfId="32701" priority="32399">
      <formula>$T1328="ENVIO OS N1"</formula>
    </cfRule>
    <cfRule type="expression" dxfId="32700" priority="32398">
      <formula>$T1328="ENVIO OS N2"</formula>
    </cfRule>
  </conditionalFormatting>
  <conditionalFormatting sqref="J1330">
    <cfRule type="expression" dxfId="32699" priority="32229">
      <formula>$T1330="PEDIDO COMERCIAL"</formula>
    </cfRule>
    <cfRule type="expression" dxfId="32698" priority="32201">
      <formula>$T1330="REINGRESO FINALIZADO"</formula>
    </cfRule>
    <cfRule type="expression" dxfId="32697" priority="32200">
      <formula>$T1330="PEDIDO COMERCIAL"</formula>
    </cfRule>
    <cfRule type="expression" dxfId="32696" priority="32178">
      <formula>$T1330="ENVIO OS N1"</formula>
    </cfRule>
    <cfRule type="expression" dxfId="32695" priority="32219">
      <formula>$T1330="ENVIO OS N1"</formula>
    </cfRule>
    <cfRule type="expression" dxfId="32694" priority="32177">
      <formula>$T1330="ENVIO OS N2"</formula>
    </cfRule>
    <cfRule type="expression" dxfId="32693" priority="32203">
      <formula>$T1330="ENVIO OS N1"</formula>
    </cfRule>
    <cfRule type="expression" dxfId="32692" priority="32176">
      <formula>$T1330="REINGRESO FINALIZADO"</formula>
    </cfRule>
    <cfRule type="expression" dxfId="32691" priority="32175">
      <formula>$T1330="PEDIDO COMERCIAL"</formula>
    </cfRule>
    <cfRule type="expression" dxfId="32690" priority="32218">
      <formula>$T1330="ENVIO OS N2"</formula>
    </cfRule>
    <cfRule type="expression" dxfId="32689" priority="32217">
      <formula>$T1330="REINGRESO FINALIZADO"</formula>
    </cfRule>
    <cfRule type="expression" dxfId="32688" priority="32216">
      <formula>$T1330="PEDIDO COMERCIAL"</formula>
    </cfRule>
    <cfRule type="expression" dxfId="32687" priority="32164">
      <formula>$T1330="ENVIO OS N2"</formula>
    </cfRule>
    <cfRule type="expression" dxfId="32686" priority="32163">
      <formula>$T1330="REINGRESO FINALIZADO"</formula>
    </cfRule>
    <cfRule type="expression" dxfId="32685" priority="32162">
      <formula>$T1330="PEDIDO COMERCIAL"</formula>
    </cfRule>
    <cfRule type="expression" dxfId="32684" priority="32165">
      <formula>$T1330="ENVIO OS N1"</formula>
    </cfRule>
    <cfRule type="expression" dxfId="32683" priority="32230">
      <formula>$T1330="REINGRESO FINALIZADO"</formula>
    </cfRule>
    <cfRule type="expression" dxfId="32682" priority="32148">
      <formula>$T1330="ENVIO OS N2"</formula>
    </cfRule>
    <cfRule type="expression" dxfId="32681" priority="32146">
      <formula>$T1330="PEDIDO COMERCIAL"</formula>
    </cfRule>
    <cfRule type="expression" dxfId="32680" priority="32147">
      <formula>$T1330="REINGRESO FINALIZADO"</formula>
    </cfRule>
    <cfRule type="expression" dxfId="32679" priority="32232">
      <formula>$T1330="ENVIO OS N1"</formula>
    </cfRule>
    <cfRule type="expression" dxfId="32678" priority="32231">
      <formula>$T1330="ENVIO OS N2"</formula>
    </cfRule>
    <cfRule type="expression" dxfId="32677" priority="32149">
      <formula>$T1330="ENVIO OS N1"</formula>
    </cfRule>
    <cfRule type="expression" dxfId="32676" priority="32202">
      <formula>$T1330="ENVIO OS N2"</formula>
    </cfRule>
  </conditionalFormatting>
  <conditionalFormatting sqref="J1331">
    <cfRule type="expression" dxfId="32675" priority="32015">
      <formula>$T1331="PEDIDO COMERCIAL"</formula>
    </cfRule>
    <cfRule type="expression" dxfId="32674" priority="32002">
      <formula>$T1331="ENVIO OS N1"</formula>
    </cfRule>
    <cfRule type="expression" dxfId="32673" priority="32001">
      <formula>$T1331="ENVIO OS N2"</formula>
    </cfRule>
    <cfRule type="expression" dxfId="32672" priority="31975">
      <formula>$T1331="REINGRESO FINALIZADO"</formula>
    </cfRule>
    <cfRule type="expression" dxfId="32671" priority="31964">
      <formula>$T1331="ENVIO OS N1"</formula>
    </cfRule>
    <cfRule type="expression" dxfId="32670" priority="31945">
      <formula>$T1331="PEDIDO COMERCIAL"</formula>
    </cfRule>
    <cfRule type="expression" dxfId="32669" priority="31974">
      <formula>$T1331="PEDIDO COMERCIAL"</formula>
    </cfRule>
    <cfRule type="expression" dxfId="32668" priority="31963">
      <formula>$T1331="ENVIO OS N2"</formula>
    </cfRule>
    <cfRule type="expression" dxfId="32667" priority="32031">
      <formula>$T1331="ENVIO OS N1"</formula>
    </cfRule>
    <cfRule type="expression" dxfId="32666" priority="32029">
      <formula>$T1331="REINGRESO FINALIZADO"</formula>
    </cfRule>
    <cfRule type="expression" dxfId="32665" priority="32028">
      <formula>$T1331="PEDIDO COMERCIAL"</formula>
    </cfRule>
    <cfRule type="expression" dxfId="32664" priority="31962">
      <formula>$T1331="REINGRESO FINALIZADO"</formula>
    </cfRule>
    <cfRule type="expression" dxfId="32663" priority="31961">
      <formula>$T1331="PEDIDO COMERCIAL"</formula>
    </cfRule>
    <cfRule type="expression" dxfId="32662" priority="32000">
      <formula>$T1331="REINGRESO FINALIZADO"</formula>
    </cfRule>
    <cfRule type="expression" dxfId="32661" priority="31999">
      <formula>$T1331="PEDIDO COMERCIAL"</formula>
    </cfRule>
    <cfRule type="expression" dxfId="32660" priority="31948">
      <formula>$T1331="ENVIO OS N1"</formula>
    </cfRule>
    <cfRule type="expression" dxfId="32659" priority="32030">
      <formula>$T1331="ENVIO OS N2"</formula>
    </cfRule>
    <cfRule type="expression" dxfId="32658" priority="31947">
      <formula>$T1331="ENVIO OS N2"</formula>
    </cfRule>
    <cfRule type="expression" dxfId="32657" priority="31946">
      <formula>$T1331="REINGRESO FINALIZADO"</formula>
    </cfRule>
    <cfRule type="expression" dxfId="32656" priority="32018">
      <formula>$T1331="ENVIO OS N1"</formula>
    </cfRule>
    <cfRule type="expression" dxfId="32655" priority="32017">
      <formula>$T1331="ENVIO OS N2"</formula>
    </cfRule>
    <cfRule type="expression" dxfId="32654" priority="32016">
      <formula>$T1331="REINGRESO FINALIZADO"</formula>
    </cfRule>
    <cfRule type="expression" dxfId="32653" priority="31977">
      <formula>$T1331="ENVIO OS N1"</formula>
    </cfRule>
    <cfRule type="expression" dxfId="32652" priority="31976">
      <formula>$T1331="ENVIO OS N2"</formula>
    </cfRule>
  </conditionalFormatting>
  <conditionalFormatting sqref="J1332">
    <cfRule type="expression" dxfId="32651" priority="25266">
      <formula>$T1332=""</formula>
    </cfRule>
    <cfRule type="expression" dxfId="32650" priority="25265">
      <formula>$T1332="FINALIZADO"</formula>
    </cfRule>
    <cfRule type="expression" dxfId="32649" priority="25263">
      <formula>$T1332="ENVIO OS N2"</formula>
    </cfRule>
    <cfRule type="expression" dxfId="32648" priority="25262">
      <formula>$T1332="REINGRESO FINALIZADO"</formula>
    </cfRule>
    <cfRule type="expression" dxfId="32647" priority="25261">
      <formula>$T1332="PEDIDO COMERCIAL"</formula>
    </cfRule>
    <cfRule type="expression" dxfId="32646" priority="25259">
      <formula>$T1332="ENVIO OS N2"</formula>
    </cfRule>
    <cfRule type="expression" dxfId="32645" priority="25258">
      <formula>$T1332="REINGRESO FINALIZADO"</formula>
    </cfRule>
    <cfRule type="expression" dxfId="32644" priority="25257">
      <formula>$T1332="PEDIDO COMERCIAL"</formula>
    </cfRule>
    <cfRule type="expression" dxfId="32643" priority="25260">
      <formula>$T1332="ENVIO OS N1"</formula>
    </cfRule>
    <cfRule type="expression" dxfId="32642" priority="25270">
      <formula>$T1332="ENVIO OS N2"</formula>
    </cfRule>
    <cfRule type="expression" dxfId="32641" priority="25272">
      <formula>$T1332="FINALIZADO"</formula>
    </cfRule>
    <cfRule type="expression" dxfId="32640" priority="25264">
      <formula>$T1332="ENVIO OS N1"</formula>
    </cfRule>
    <cfRule type="expression" dxfId="32639" priority="25271">
      <formula>$T1332="ENVIO OS N1"</formula>
    </cfRule>
    <cfRule type="expression" dxfId="32638" priority="25277">
      <formula>$T1332="ENVIO OS"</formula>
    </cfRule>
    <cfRule type="expression" dxfId="32637" priority="25276">
      <formula>$T1332=""</formula>
    </cfRule>
    <cfRule type="expression" dxfId="32636" priority="25267">
      <formula>$T1332="ENVIO OS"</formula>
    </cfRule>
    <cfRule type="expression" dxfId="32635" priority="25268">
      <formula>$T1332="PEDIDO COMERCIAL"</formula>
    </cfRule>
    <cfRule type="expression" dxfId="32634" priority="25275">
      <formula>$T1332="FINALIZADO"</formula>
    </cfRule>
    <cfRule type="expression" dxfId="32633" priority="25274">
      <formula>$T1332="ENVIO OS"</formula>
    </cfRule>
    <cfRule type="expression" dxfId="32632" priority="25273">
      <formula>$T1332=""</formula>
    </cfRule>
    <cfRule type="expression" dxfId="32631" priority="25269">
      <formula>$T1332="REINGRESO FINALIZADO"</formula>
    </cfRule>
  </conditionalFormatting>
  <conditionalFormatting sqref="J1333">
    <cfRule type="expression" dxfId="32630" priority="31570">
      <formula>$T1333="ENVIO OS N1"</formula>
    </cfRule>
    <cfRule type="expression" dxfId="32629" priority="31568">
      <formula>$T1333="REINGRESO FINALIZADO"</formula>
    </cfRule>
    <cfRule type="expression" dxfId="32628" priority="31591">
      <formula>$T1333="REINGRESO FINALIZADO"</formula>
    </cfRule>
    <cfRule type="expression" dxfId="32627" priority="31580">
      <formula>$T1333="ENVIO OS N1"</formula>
    </cfRule>
    <cfRule type="expression" dxfId="32626" priority="31579">
      <formula>$T1333="ENVIO OS N2"</formula>
    </cfRule>
    <cfRule type="expression" dxfId="32625" priority="31616">
      <formula>$T1333="REINGRESO FINALIZADO"</formula>
    </cfRule>
    <cfRule type="expression" dxfId="32624" priority="31628">
      <formula>$T1333="ENVIO OS N1"</formula>
    </cfRule>
    <cfRule type="expression" dxfId="32623" priority="31618">
      <formula>$T1333="ENVIO OS N1"</formula>
    </cfRule>
    <cfRule type="expression" dxfId="32622" priority="31567">
      <formula>$T1333="PEDIDO COMERCIAL"</formula>
    </cfRule>
    <cfRule type="expression" dxfId="32621" priority="31578">
      <formula>$T1333="REINGRESO FINALIZADO"</formula>
    </cfRule>
    <cfRule type="expression" dxfId="32620" priority="31615">
      <formula>$T1333="PEDIDO COMERCIAL"</formula>
    </cfRule>
    <cfRule type="expression" dxfId="32619" priority="31577">
      <formula>$T1333="PEDIDO COMERCIAL"</formula>
    </cfRule>
    <cfRule type="expression" dxfId="32618" priority="31593">
      <formula>$T1333="ENVIO OS N1"</formula>
    </cfRule>
    <cfRule type="expression" dxfId="32617" priority="31569">
      <formula>$T1333="ENVIO OS N2"</formula>
    </cfRule>
    <cfRule type="expression" dxfId="32616" priority="31638">
      <formula>$T1333="PEDIDO COMERCIAL"</formula>
    </cfRule>
    <cfRule type="expression" dxfId="32615" priority="31625">
      <formula>$T1333="PEDIDO COMERCIAL"</formula>
    </cfRule>
    <cfRule type="expression" dxfId="32614" priority="31592">
      <formula>$T1333="ENVIO OS N2"</formula>
    </cfRule>
    <cfRule type="expression" dxfId="32613" priority="31627">
      <formula>$T1333="ENVIO OS N2"</formula>
    </cfRule>
    <cfRule type="expression" dxfId="32612" priority="31639">
      <formula>$T1333="REINGRESO FINALIZADO"</formula>
    </cfRule>
    <cfRule type="expression" dxfId="32611" priority="31617">
      <formula>$T1333="ENVIO OS N2"</formula>
    </cfRule>
    <cfRule type="expression" dxfId="32610" priority="31640">
      <formula>$T1333="ENVIO OS N2"</formula>
    </cfRule>
    <cfRule type="expression" dxfId="32609" priority="31641">
      <formula>$T1333="ENVIO OS N1"</formula>
    </cfRule>
    <cfRule type="expression" dxfId="32608" priority="31626">
      <formula>$T1333="REINGRESO FINALIZADO"</formula>
    </cfRule>
    <cfRule type="expression" dxfId="32607" priority="31590">
      <formula>$T1333="PEDIDO COMERCIAL"</formula>
    </cfRule>
  </conditionalFormatting>
  <conditionalFormatting sqref="J1340">
    <cfRule type="expression" dxfId="32606" priority="25798">
      <formula>$T1340="REINGRESO FINALIZADO"</formula>
    </cfRule>
    <cfRule type="expression" dxfId="32605" priority="25797">
      <formula>$T1340="PEDIDO COMERCIAL"</formula>
    </cfRule>
    <cfRule type="expression" dxfId="32604" priority="25746">
      <formula>$T1340="ENVIO OS N1"</formula>
    </cfRule>
    <cfRule type="expression" dxfId="32603" priority="25760">
      <formula>$T1340="REINGRESO FINALIZADO"</formula>
    </cfRule>
    <cfRule type="expression" dxfId="32602" priority="25800">
      <formula>$T1340="ENVIO OS N1"</formula>
    </cfRule>
    <cfRule type="expression" dxfId="32601" priority="25813">
      <formula>$T1340="PEDIDO COMERCIAL"</formula>
    </cfRule>
    <cfRule type="expression" dxfId="32600" priority="25761">
      <formula>$T1340="ENVIO OS N2"</formula>
    </cfRule>
    <cfRule type="expression" dxfId="32599" priority="25829">
      <formula>$T1340="ENVIO OS N1"</formula>
    </cfRule>
    <cfRule type="expression" dxfId="32598" priority="25762">
      <formula>$T1340="ENVIO OS N1"</formula>
    </cfRule>
    <cfRule type="expression" dxfId="32597" priority="25743">
      <formula>$T1340="PEDIDO COMERCIAL"</formula>
    </cfRule>
    <cfRule type="expression" dxfId="32596" priority="25828">
      <formula>$T1340="ENVIO OS N2"</formula>
    </cfRule>
    <cfRule type="expression" dxfId="32595" priority="25827">
      <formula>$T1340="REINGRESO FINALIZADO"</formula>
    </cfRule>
    <cfRule type="expression" dxfId="32594" priority="25745">
      <formula>$T1340="ENVIO OS N2"</formula>
    </cfRule>
    <cfRule type="expression" dxfId="32593" priority="25775">
      <formula>$T1340="ENVIO OS N1"</formula>
    </cfRule>
    <cfRule type="expression" dxfId="32592" priority="25774">
      <formula>$T1340="ENVIO OS N2"</formula>
    </cfRule>
    <cfRule type="expression" dxfId="32591" priority="25773">
      <formula>$T1340="REINGRESO FINALIZADO"</formula>
    </cfRule>
    <cfRule type="expression" dxfId="32590" priority="25826">
      <formula>$T1340="PEDIDO COMERCIAL"</formula>
    </cfRule>
    <cfRule type="expression" dxfId="32589" priority="25744">
      <formula>$T1340="REINGRESO FINALIZADO"</formula>
    </cfRule>
    <cfRule type="expression" dxfId="32588" priority="25814">
      <formula>$T1340="REINGRESO FINALIZADO"</formula>
    </cfRule>
    <cfRule type="expression" dxfId="32587" priority="25772">
      <formula>$T1340="PEDIDO COMERCIAL"</formula>
    </cfRule>
    <cfRule type="expression" dxfId="32586" priority="25816">
      <formula>$T1340="ENVIO OS N1"</formula>
    </cfRule>
    <cfRule type="expression" dxfId="32585" priority="25799">
      <formula>$T1340="ENVIO OS N2"</formula>
    </cfRule>
    <cfRule type="expression" dxfId="32584" priority="25815">
      <formula>$T1340="ENVIO OS N2"</formula>
    </cfRule>
    <cfRule type="expression" dxfId="32583" priority="25759">
      <formula>$T1340="PEDIDO COMERCIAL"</formula>
    </cfRule>
  </conditionalFormatting>
  <conditionalFormatting sqref="J1341">
    <cfRule type="expression" dxfId="32582" priority="31125">
      <formula>$T1341="ENVIO OS N1"</formula>
    </cfRule>
    <cfRule type="expression" dxfId="32581" priority="31122">
      <formula>$T1341="PEDIDO COMERCIAL"</formula>
    </cfRule>
    <cfRule type="expression" dxfId="32580" priority="31124">
      <formula>$T1341="ENVIO OS N2"</formula>
    </cfRule>
    <cfRule type="expression" dxfId="32579" priority="31123">
      <formula>$T1341="REINGRESO FINALIZADO"</formula>
    </cfRule>
  </conditionalFormatting>
  <conditionalFormatting sqref="J1356">
    <cfRule type="expression" dxfId="32578" priority="30906">
      <formula>$T1356="PEDIDO COMERCIAL"</formula>
    </cfRule>
    <cfRule type="expression" dxfId="32577" priority="30956">
      <formula>$T1356="ENVIO OS N2"</formula>
    </cfRule>
    <cfRule type="expression" dxfId="32576" priority="30955">
      <formula>$T1356="REINGRESO FINALIZADO"</formula>
    </cfRule>
    <cfRule type="expression" dxfId="32575" priority="30964">
      <formula>$T1356="PEDIDO COMERCIAL"</formula>
    </cfRule>
    <cfRule type="expression" dxfId="32574" priority="30909">
      <formula>$T1356="ENVIO OS N1"</formula>
    </cfRule>
    <cfRule type="expression" dxfId="32573" priority="30954">
      <formula>$T1356="PEDIDO COMERCIAL"</formula>
    </cfRule>
    <cfRule type="expression" dxfId="32572" priority="30932">
      <formula>$T1356="ENVIO OS N1"</formula>
    </cfRule>
    <cfRule type="expression" dxfId="32571" priority="30931">
      <formula>$T1356="ENVIO OS N2"</formula>
    </cfRule>
    <cfRule type="expression" dxfId="32570" priority="30930">
      <formula>$T1356="REINGRESO FINALIZADO"</formula>
    </cfRule>
    <cfRule type="expression" dxfId="32569" priority="30980">
      <formula>$T1356="ENVIO OS N1"</formula>
    </cfRule>
    <cfRule type="expression" dxfId="32568" priority="30929">
      <formula>$T1356="PEDIDO COMERCIAL"</formula>
    </cfRule>
    <cfRule type="expression" dxfId="32567" priority="30919">
      <formula>$T1356="ENVIO OS N1"</formula>
    </cfRule>
    <cfRule type="expression" dxfId="32566" priority="30957">
      <formula>$T1356="ENVIO OS N1"</formula>
    </cfRule>
    <cfRule type="expression" dxfId="32565" priority="30918">
      <formula>$T1356="ENVIO OS N2"</formula>
    </cfRule>
    <cfRule type="expression" dxfId="32564" priority="30979">
      <formula>$T1356="ENVIO OS N2"</formula>
    </cfRule>
    <cfRule type="expression" dxfId="32563" priority="30917">
      <formula>$T1356="REINGRESO FINALIZADO"</formula>
    </cfRule>
    <cfRule type="expression" dxfId="32562" priority="30916">
      <formula>$T1356="PEDIDO COMERCIAL"</formula>
    </cfRule>
    <cfRule type="expression" dxfId="32561" priority="30908">
      <formula>$T1356="ENVIO OS N2"</formula>
    </cfRule>
    <cfRule type="expression" dxfId="32560" priority="30907">
      <formula>$T1356="REINGRESO FINALIZADO"</formula>
    </cfRule>
    <cfRule type="expression" dxfId="32559" priority="30978">
      <formula>$T1356="REINGRESO FINALIZADO"</formula>
    </cfRule>
    <cfRule type="expression" dxfId="32558" priority="30977">
      <formula>$T1356="PEDIDO COMERCIAL"</formula>
    </cfRule>
    <cfRule type="expression" dxfId="32557" priority="30967">
      <formula>$T1356="ENVIO OS N1"</formula>
    </cfRule>
    <cfRule type="expression" dxfId="32556" priority="30966">
      <formula>$T1356="ENVIO OS N2"</formula>
    </cfRule>
    <cfRule type="expression" dxfId="32555" priority="30965">
      <formula>$T1356="REINGRESO FINALIZADO"</formula>
    </cfRule>
  </conditionalFormatting>
  <conditionalFormatting sqref="J1357:J1358">
    <cfRule type="expression" dxfId="32554" priority="30718">
      <formula>$T1357="PEDIDO COMERCIAL"</formula>
    </cfRule>
    <cfRule type="expression" dxfId="32553" priority="30733">
      <formula>$T1357="ENVIO OS N2"</formula>
    </cfRule>
    <cfRule type="expression" dxfId="32552" priority="30766">
      <formula>$T1357="PEDIDO COMERCIAL"</formula>
    </cfRule>
    <cfRule type="expression" dxfId="32551" priority="30710">
      <formula>$T1357="ENVIO OS N2"</formula>
    </cfRule>
    <cfRule type="expression" dxfId="32550" priority="30709">
      <formula>$T1357="REINGRESO FINALIZADO"</formula>
    </cfRule>
    <cfRule type="expression" dxfId="32549" priority="30708">
      <formula>$T1357="PEDIDO COMERCIAL"</formula>
    </cfRule>
    <cfRule type="expression" dxfId="32548" priority="30767">
      <formula>$T1357="REINGRESO FINALIZADO"</formula>
    </cfRule>
    <cfRule type="expression" dxfId="32547" priority="30734">
      <formula>$T1357="ENVIO OS N1"</formula>
    </cfRule>
    <cfRule type="expression" dxfId="32546" priority="30782">
      <formula>$T1357="ENVIO OS N1"</formula>
    </cfRule>
    <cfRule type="expression" dxfId="32545" priority="30781">
      <formula>$T1357="ENVIO OS N2"</formula>
    </cfRule>
    <cfRule type="expression" dxfId="32544" priority="30780">
      <formula>$T1357="REINGRESO FINALIZADO"</formula>
    </cfRule>
    <cfRule type="expression" dxfId="32543" priority="30757">
      <formula>$T1357="REINGRESO FINALIZADO"</formula>
    </cfRule>
    <cfRule type="expression" dxfId="32542" priority="30756">
      <formula>$T1357="PEDIDO COMERCIAL"</formula>
    </cfRule>
    <cfRule type="expression" dxfId="32541" priority="30758">
      <formula>$T1357="ENVIO OS N2"</formula>
    </cfRule>
    <cfRule type="expression" dxfId="32540" priority="30769">
      <formula>$T1357="ENVIO OS N1"</formula>
    </cfRule>
    <cfRule type="expression" dxfId="32539" priority="30779">
      <formula>$T1357="PEDIDO COMERCIAL"</formula>
    </cfRule>
    <cfRule type="expression" dxfId="32538" priority="30768">
      <formula>$T1357="ENVIO OS N2"</formula>
    </cfRule>
    <cfRule type="expression" dxfId="32537" priority="30759">
      <formula>$T1357="ENVIO OS N1"</formula>
    </cfRule>
    <cfRule type="expression" dxfId="32536" priority="30719">
      <formula>$T1357="REINGRESO FINALIZADO"</formula>
    </cfRule>
    <cfRule type="expression" dxfId="32535" priority="30720">
      <formula>$T1357="ENVIO OS N2"</formula>
    </cfRule>
    <cfRule type="expression" dxfId="32534" priority="30721">
      <formula>$T1357="ENVIO OS N1"</formula>
    </cfRule>
    <cfRule type="expression" dxfId="32533" priority="30731">
      <formula>$T1357="PEDIDO COMERCIAL"</formula>
    </cfRule>
    <cfRule type="expression" dxfId="32532" priority="30732">
      <formula>$T1357="REINGRESO FINALIZADO"</formula>
    </cfRule>
    <cfRule type="expression" dxfId="32531" priority="30711">
      <formula>$T1357="ENVIO OS N1"</formula>
    </cfRule>
  </conditionalFormatting>
  <conditionalFormatting sqref="J1359">
    <cfRule type="expression" dxfId="32530" priority="30532">
      <formula>$T1359="ENVIO OS N2"</formula>
    </cfRule>
    <cfRule type="expression" dxfId="32529" priority="30533">
      <formula>$T1359="ENVIO OS N1"</formula>
    </cfRule>
    <cfRule type="expression" dxfId="32528" priority="30507">
      <formula>$T1359="PEDIDO COMERCIAL"</formula>
    </cfRule>
    <cfRule type="expression" dxfId="32527" priority="30556">
      <formula>$T1359="REINGRESO FINALIZADO"</formula>
    </cfRule>
    <cfRule type="expression" dxfId="32526" priority="30558">
      <formula>$T1359="ENVIO OS N1"</formula>
    </cfRule>
    <cfRule type="expression" dxfId="32525" priority="30579">
      <formula>$T1359="REINGRESO FINALIZADO"</formula>
    </cfRule>
    <cfRule type="expression" dxfId="32524" priority="30568">
      <formula>$T1359="ENVIO OS N1"</formula>
    </cfRule>
    <cfRule type="expression" dxfId="32523" priority="30578">
      <formula>$T1359="PEDIDO COMERCIAL"</formula>
    </cfRule>
    <cfRule type="expression" dxfId="32522" priority="30557">
      <formula>$T1359="ENVIO OS N2"</formula>
    </cfRule>
    <cfRule type="expression" dxfId="32521" priority="30517">
      <formula>$T1359="PEDIDO COMERCIAL"</formula>
    </cfRule>
    <cfRule type="expression" dxfId="32520" priority="30580">
      <formula>$T1359="ENVIO OS N2"</formula>
    </cfRule>
    <cfRule type="expression" dxfId="32519" priority="30581">
      <formula>$T1359="ENVIO OS N1"</formula>
    </cfRule>
    <cfRule type="expression" dxfId="32518" priority="30567">
      <formula>$T1359="ENVIO OS N2"</formula>
    </cfRule>
    <cfRule type="expression" dxfId="32517" priority="30566">
      <formula>$T1359="REINGRESO FINALIZADO"</formula>
    </cfRule>
    <cfRule type="expression" dxfId="32516" priority="30565">
      <formula>$T1359="PEDIDO COMERCIAL"</formula>
    </cfRule>
    <cfRule type="expression" dxfId="32515" priority="30555">
      <formula>$T1359="PEDIDO COMERCIAL"</formula>
    </cfRule>
    <cfRule type="expression" dxfId="32514" priority="30508">
      <formula>$T1359="REINGRESO FINALIZADO"</formula>
    </cfRule>
    <cfRule type="expression" dxfId="32513" priority="30509">
      <formula>$T1359="ENVIO OS N2"</formula>
    </cfRule>
    <cfRule type="expression" dxfId="32512" priority="30510">
      <formula>$T1359="ENVIO OS N1"</formula>
    </cfRule>
    <cfRule type="expression" dxfId="32511" priority="30518">
      <formula>$T1359="REINGRESO FINALIZADO"</formula>
    </cfRule>
    <cfRule type="expression" dxfId="32510" priority="30519">
      <formula>$T1359="ENVIO OS N2"</formula>
    </cfRule>
    <cfRule type="expression" dxfId="32509" priority="30520">
      <formula>$T1359="ENVIO OS N1"</formula>
    </cfRule>
    <cfRule type="expression" dxfId="32508" priority="30530">
      <formula>$T1359="PEDIDO COMERCIAL"</formula>
    </cfRule>
    <cfRule type="expression" dxfId="32507" priority="30531">
      <formula>$T1359="REINGRESO FINALIZADO"</formula>
    </cfRule>
  </conditionalFormatting>
  <conditionalFormatting sqref="J1361">
    <cfRule type="expression" dxfId="32506" priority="30373">
      <formula>$T1361="PEDIDO COMERCIAL"</formula>
    </cfRule>
    <cfRule type="expression" dxfId="32505" priority="30340">
      <formula>$T1361="ENVIO OS N2"</formula>
    </cfRule>
    <cfRule type="expression" dxfId="32504" priority="30341">
      <formula>$T1361="ENVIO OS N1"</formula>
    </cfRule>
    <cfRule type="expression" dxfId="32503" priority="30363">
      <formula>$T1361="PEDIDO COMERCIAL"</formula>
    </cfRule>
    <cfRule type="expression" dxfId="32502" priority="30364">
      <formula>$T1361="REINGRESO FINALIZADO"</formula>
    </cfRule>
    <cfRule type="expression" dxfId="32501" priority="30317">
      <formula>$T1361="ENVIO OS N2"</formula>
    </cfRule>
    <cfRule type="expression" dxfId="32500" priority="30325">
      <formula>$T1361="PEDIDO COMERCIAL"</formula>
    </cfRule>
    <cfRule type="expression" dxfId="32499" priority="30318">
      <formula>$T1361="ENVIO OS N1"</formula>
    </cfRule>
    <cfRule type="expression" dxfId="32498" priority="30328">
      <formula>$T1361="ENVIO OS N1"</formula>
    </cfRule>
    <cfRule type="expression" dxfId="32497" priority="30365">
      <formula>$T1361="ENVIO OS N2"</formula>
    </cfRule>
    <cfRule type="expression" dxfId="32496" priority="30366">
      <formula>$T1361="ENVIO OS N1"</formula>
    </cfRule>
    <cfRule type="expression" dxfId="32495" priority="30316">
      <formula>$T1361="REINGRESO FINALIZADO"</formula>
    </cfRule>
    <cfRule type="expression" dxfId="32494" priority="30374">
      <formula>$T1361="REINGRESO FINALIZADO"</formula>
    </cfRule>
    <cfRule type="expression" dxfId="32493" priority="30315">
      <formula>$T1361="PEDIDO COMERCIAL"</formula>
    </cfRule>
    <cfRule type="expression" dxfId="32492" priority="30326">
      <formula>$T1361="REINGRESO FINALIZADO"</formula>
    </cfRule>
    <cfRule type="expression" dxfId="32491" priority="30338">
      <formula>$T1361="PEDIDO COMERCIAL"</formula>
    </cfRule>
    <cfRule type="expression" dxfId="32490" priority="30339">
      <formula>$T1361="REINGRESO FINALIZADO"</formula>
    </cfRule>
    <cfRule type="expression" dxfId="32489" priority="30327">
      <formula>$T1361="ENVIO OS N2"</formula>
    </cfRule>
    <cfRule type="expression" dxfId="32488" priority="30388">
      <formula>$T1361="ENVIO OS N2"</formula>
    </cfRule>
    <cfRule type="expression" dxfId="32487" priority="30387">
      <formula>$T1361="REINGRESO FINALIZADO"</formula>
    </cfRule>
    <cfRule type="expression" dxfId="32486" priority="30386">
      <formula>$T1361="PEDIDO COMERCIAL"</formula>
    </cfRule>
    <cfRule type="expression" dxfId="32485" priority="30389">
      <formula>$T1361="ENVIO OS N1"</formula>
    </cfRule>
    <cfRule type="expression" dxfId="32484" priority="30376">
      <formula>$T1361="ENVIO OS N1"</formula>
    </cfRule>
    <cfRule type="expression" dxfId="32483" priority="30375">
      <formula>$T1361="ENVIO OS N2"</formula>
    </cfRule>
  </conditionalFormatting>
  <conditionalFormatting sqref="J1365">
    <cfRule type="expression" dxfId="32482" priority="30171">
      <formula>$T1365="ENVIO OS N2"</formula>
    </cfRule>
    <cfRule type="expression" dxfId="32481" priority="30172">
      <formula>$T1365="ENVIO OS N1"</formula>
    </cfRule>
    <cfRule type="expression" dxfId="32480" priority="30169">
      <formula>$T1365="PEDIDO COMERCIAL"</formula>
    </cfRule>
    <cfRule type="expression" dxfId="32479" priority="30170">
      <formula>$T1365="REINGRESO FINALIZADO"</formula>
    </cfRule>
  </conditionalFormatting>
  <conditionalFormatting sqref="J1366">
    <cfRule type="expression" dxfId="32478" priority="30125">
      <formula>$T1366="ENVIO OS N2"</formula>
    </cfRule>
    <cfRule type="expression" dxfId="32477" priority="30126">
      <formula>$T1366="ENVIO OS N1"</formula>
    </cfRule>
    <cfRule type="expression" dxfId="32476" priority="30071">
      <formula>$T1366="ENVIO OS N2"</formula>
    </cfRule>
    <cfRule type="expression" dxfId="32475" priority="30070">
      <formula>$T1366="REINGRESO FINALIZADO"</formula>
    </cfRule>
    <cfRule type="expression" dxfId="32474" priority="30123">
      <formula>$T1366="PEDIDO COMERCIAL"</formula>
    </cfRule>
    <cfRule type="expression" dxfId="32473" priority="30040">
      <formula>$T1366="PEDIDO COMERCIAL"</formula>
    </cfRule>
    <cfRule type="expression" dxfId="32472" priority="30056">
      <formula>$T1366="PEDIDO COMERCIAL"</formula>
    </cfRule>
    <cfRule type="expression" dxfId="32471" priority="30094">
      <formula>$T1366="PEDIDO COMERCIAL"</formula>
    </cfRule>
    <cfRule type="expression" dxfId="32470" priority="30095">
      <formula>$T1366="REINGRESO FINALIZADO"</formula>
    </cfRule>
    <cfRule type="expression" dxfId="32469" priority="30097">
      <formula>$T1366="ENVIO OS N1"</formula>
    </cfRule>
    <cfRule type="expression" dxfId="32468" priority="30072">
      <formula>$T1366="ENVIO OS N1"</formula>
    </cfRule>
    <cfRule type="expression" dxfId="32467" priority="30057">
      <formula>$T1366="REINGRESO FINALIZADO"</formula>
    </cfRule>
    <cfRule type="expression" dxfId="32466" priority="30058">
      <formula>$T1366="ENVIO OS N2"</formula>
    </cfRule>
    <cfRule type="expression" dxfId="32465" priority="30069">
      <formula>$T1366="PEDIDO COMERCIAL"</formula>
    </cfRule>
    <cfRule type="expression" dxfId="32464" priority="30110">
      <formula>$T1366="PEDIDO COMERCIAL"</formula>
    </cfRule>
    <cfRule type="expression" dxfId="32463" priority="30096">
      <formula>$T1366="ENVIO OS N2"</formula>
    </cfRule>
    <cfRule type="expression" dxfId="32462" priority="30043">
      <formula>$T1366="ENVIO OS N1"</formula>
    </cfRule>
    <cfRule type="expression" dxfId="32461" priority="30041">
      <formula>$T1366="REINGRESO FINALIZADO"</formula>
    </cfRule>
    <cfRule type="expression" dxfId="32460" priority="30042">
      <formula>$T1366="ENVIO OS N2"</formula>
    </cfRule>
    <cfRule type="expression" dxfId="32459" priority="30112">
      <formula>$T1366="ENVIO OS N2"</formula>
    </cfRule>
    <cfRule type="expression" dxfId="32458" priority="30111">
      <formula>$T1366="REINGRESO FINALIZADO"</formula>
    </cfRule>
    <cfRule type="expression" dxfId="32457" priority="30113">
      <formula>$T1366="ENVIO OS N1"</formula>
    </cfRule>
    <cfRule type="expression" dxfId="32456" priority="30124">
      <formula>$T1366="REINGRESO FINALIZADO"</formula>
    </cfRule>
    <cfRule type="expression" dxfId="32455" priority="30059">
      <formula>$T1366="ENVIO OS N1"</formula>
    </cfRule>
  </conditionalFormatting>
  <conditionalFormatting sqref="J1368">
    <cfRule type="expression" dxfId="32454" priority="25929">
      <formula>$T1368="PEDIDO COMERCIAL"</formula>
    </cfRule>
    <cfRule type="expression" dxfId="32453" priority="26003">
      <formula>$T1368="ENVIO OS N1"</formula>
    </cfRule>
    <cfRule type="expression" dxfId="32452" priority="26001">
      <formula>$T1368="REINGRESO FINALIZADO"</formula>
    </cfRule>
    <cfRule type="expression" dxfId="32451" priority="26000">
      <formula>$T1368="PEDIDO COMERCIAL"</formula>
    </cfRule>
    <cfRule type="expression" dxfId="32450" priority="25990">
      <formula>$T1368="ENVIO OS N1"</formula>
    </cfRule>
    <cfRule type="expression" dxfId="32449" priority="25989">
      <formula>$T1368="ENVIO OS N2"</formula>
    </cfRule>
    <cfRule type="expression" dxfId="32448" priority="25988">
      <formula>$T1368="REINGRESO FINALIZADO"</formula>
    </cfRule>
    <cfRule type="expression" dxfId="32447" priority="25987">
      <formula>$T1368="PEDIDO COMERCIAL"</formula>
    </cfRule>
    <cfRule type="expression" dxfId="32446" priority="25980">
      <formula>$T1368="ENVIO OS N1"</formula>
    </cfRule>
    <cfRule type="expression" dxfId="32445" priority="25979">
      <formula>$T1368="ENVIO OS N2"</formula>
    </cfRule>
    <cfRule type="expression" dxfId="32444" priority="25978">
      <formula>$T1368="REINGRESO FINALIZADO"</formula>
    </cfRule>
    <cfRule type="expression" dxfId="32443" priority="25977">
      <formula>$T1368="PEDIDO COMERCIAL"</formula>
    </cfRule>
    <cfRule type="expression" dxfId="32442" priority="25955">
      <formula>$T1368="ENVIO OS N1"</formula>
    </cfRule>
    <cfRule type="expression" dxfId="32441" priority="25954">
      <formula>$T1368="ENVIO OS N2"</formula>
    </cfRule>
    <cfRule type="expression" dxfId="32440" priority="25953">
      <formula>$T1368="REINGRESO FINALIZADO"</formula>
    </cfRule>
    <cfRule type="expression" dxfId="32439" priority="25952">
      <formula>$T1368="PEDIDO COMERCIAL"</formula>
    </cfRule>
    <cfRule type="expression" dxfId="32438" priority="26002">
      <formula>$T1368="ENVIO OS N2"</formula>
    </cfRule>
    <cfRule type="expression" dxfId="32437" priority="25942">
      <formula>$T1368="ENVIO OS N1"</formula>
    </cfRule>
    <cfRule type="expression" dxfId="32436" priority="25941">
      <formula>$T1368="ENVIO OS N2"</formula>
    </cfRule>
    <cfRule type="expression" dxfId="32435" priority="25940">
      <formula>$T1368="REINGRESO FINALIZADO"</formula>
    </cfRule>
    <cfRule type="expression" dxfId="32434" priority="25939">
      <formula>$T1368="PEDIDO COMERCIAL"</formula>
    </cfRule>
    <cfRule type="expression" dxfId="32433" priority="25932">
      <formula>$T1368="ENVIO OS N1"</formula>
    </cfRule>
    <cfRule type="expression" dxfId="32432" priority="25931">
      <formula>$T1368="ENVIO OS N2"</formula>
    </cfRule>
    <cfRule type="expression" dxfId="32431" priority="25930">
      <formula>$T1368="REINGRESO FINALIZADO"</formula>
    </cfRule>
  </conditionalFormatting>
  <conditionalFormatting sqref="J1370">
    <cfRule type="expression" dxfId="32430" priority="29682">
      <formula>$T1370="ENVIO OS N1"</formula>
    </cfRule>
    <cfRule type="expression" dxfId="32429" priority="29612">
      <formula>$T1370="PEDIDO COMERCIAL"</formula>
    </cfRule>
    <cfRule type="expression" dxfId="32428" priority="29667">
      <formula>$T1370="REINGRESO FINALIZADO"</formula>
    </cfRule>
    <cfRule type="expression" dxfId="32427" priority="29615">
      <formula>$T1370="ENVIO OS N1"</formula>
    </cfRule>
    <cfRule type="expression" dxfId="32426" priority="29681">
      <formula>$T1370="ENVIO OS N2"</formula>
    </cfRule>
    <cfRule type="expression" dxfId="32425" priority="29680">
      <formula>$T1370="REINGRESO FINALIZADO"</formula>
    </cfRule>
    <cfRule type="expression" dxfId="32424" priority="29651">
      <formula>$T1370="REINGRESO FINALIZADO"</formula>
    </cfRule>
    <cfRule type="expression" dxfId="32423" priority="29679">
      <formula>$T1370="PEDIDO COMERCIAL"</formula>
    </cfRule>
    <cfRule type="expression" dxfId="32422" priority="29613">
      <formula>$T1370="REINGRESO FINALIZADO"</formula>
    </cfRule>
    <cfRule type="expression" dxfId="32421" priority="29614">
      <formula>$T1370="ENVIO OS N2"</formula>
    </cfRule>
    <cfRule type="expression" dxfId="32420" priority="29625">
      <formula>$T1370="PEDIDO COMERCIAL"</formula>
    </cfRule>
    <cfRule type="expression" dxfId="32419" priority="29626">
      <formula>$T1370="REINGRESO FINALIZADO"</formula>
    </cfRule>
    <cfRule type="expression" dxfId="32418" priority="29669">
      <formula>$T1370="ENVIO OS N1"</formula>
    </cfRule>
    <cfRule type="expression" dxfId="32417" priority="29668">
      <formula>$T1370="ENVIO OS N2"</formula>
    </cfRule>
    <cfRule type="expression" dxfId="32416" priority="29628">
      <formula>$T1370="ENVIO OS N1"</formula>
    </cfRule>
    <cfRule type="expression" dxfId="32415" priority="29666">
      <formula>$T1370="PEDIDO COMERCIAL"</formula>
    </cfRule>
    <cfRule type="expression" dxfId="32414" priority="29653">
      <formula>$T1370="ENVIO OS N1"</formula>
    </cfRule>
    <cfRule type="expression" dxfId="32413" priority="29627">
      <formula>$T1370="ENVIO OS N2"</formula>
    </cfRule>
    <cfRule type="expression" dxfId="32412" priority="29650">
      <formula>$T1370="PEDIDO COMERCIAL"</formula>
    </cfRule>
    <cfRule type="expression" dxfId="32411" priority="29652">
      <formula>$T1370="ENVIO OS N2"</formula>
    </cfRule>
    <cfRule type="expression" dxfId="32410" priority="29599">
      <formula>$T1370="ENVIO OS N1"</formula>
    </cfRule>
    <cfRule type="expression" dxfId="32409" priority="29598">
      <formula>$T1370="ENVIO OS N2"</formula>
    </cfRule>
    <cfRule type="expression" dxfId="32408" priority="29597">
      <formula>$T1370="REINGRESO FINALIZADO"</formula>
    </cfRule>
    <cfRule type="expression" dxfId="32407" priority="29596">
      <formula>$T1370="PEDIDO COMERCIAL"</formula>
    </cfRule>
  </conditionalFormatting>
  <conditionalFormatting sqref="J1371">
    <cfRule type="expression" dxfId="32406" priority="29449">
      <formula>$T1371="REINGRESO FINALIZADO"</formula>
    </cfRule>
    <cfRule type="expression" dxfId="32405" priority="29420">
      <formula>$T1371="REINGRESO FINALIZADO"</formula>
    </cfRule>
    <cfRule type="expression" dxfId="32404" priority="29421">
      <formula>$T1371="ENVIO OS N2"</formula>
    </cfRule>
    <cfRule type="expression" dxfId="32403" priority="29435">
      <formula>$T1371="PEDIDO COMERCIAL"</formula>
    </cfRule>
    <cfRule type="expression" dxfId="32402" priority="29436">
      <formula>$T1371="REINGRESO FINALIZADO"</formula>
    </cfRule>
    <cfRule type="expression" dxfId="32401" priority="29504">
      <formula>$T1371="ENVIO OS N2"</formula>
    </cfRule>
    <cfRule type="expression" dxfId="32400" priority="29505">
      <formula>$T1371="ENVIO OS N1"</formula>
    </cfRule>
    <cfRule type="expression" dxfId="32399" priority="29437">
      <formula>$T1371="ENVIO OS N2"</formula>
    </cfRule>
    <cfRule type="expression" dxfId="32398" priority="29438">
      <formula>$T1371="ENVIO OS N1"</formula>
    </cfRule>
    <cfRule type="expression" dxfId="32397" priority="29422">
      <formula>$T1371="ENVIO OS N1"</formula>
    </cfRule>
    <cfRule type="expression" dxfId="32396" priority="29450">
      <formula>$T1371="ENVIO OS N2"</formula>
    </cfRule>
    <cfRule type="expression" dxfId="32395" priority="29451">
      <formula>$T1371="ENVIO OS N1"</formula>
    </cfRule>
    <cfRule type="expression" dxfId="32394" priority="29473">
      <formula>$T1371="PEDIDO COMERCIAL"</formula>
    </cfRule>
    <cfRule type="expression" dxfId="32393" priority="29474">
      <formula>$T1371="REINGRESO FINALIZADO"</formula>
    </cfRule>
    <cfRule type="expression" dxfId="32392" priority="29475">
      <formula>$T1371="ENVIO OS N2"</formula>
    </cfRule>
    <cfRule type="expression" dxfId="32391" priority="29476">
      <formula>$T1371="ENVIO OS N1"</formula>
    </cfRule>
    <cfRule type="expression" dxfId="32390" priority="29489">
      <formula>$T1371="PEDIDO COMERCIAL"</formula>
    </cfRule>
    <cfRule type="expression" dxfId="32389" priority="29491">
      <formula>$T1371="ENVIO OS N2"</formula>
    </cfRule>
    <cfRule type="expression" dxfId="32388" priority="29490">
      <formula>$T1371="REINGRESO FINALIZADO"</formula>
    </cfRule>
    <cfRule type="expression" dxfId="32387" priority="29492">
      <formula>$T1371="ENVIO OS N1"</formula>
    </cfRule>
    <cfRule type="expression" dxfId="32386" priority="29448">
      <formula>$T1371="PEDIDO COMERCIAL"</formula>
    </cfRule>
    <cfRule type="expression" dxfId="32385" priority="29419">
      <formula>$T1371="PEDIDO COMERCIAL"</formula>
    </cfRule>
    <cfRule type="expression" dxfId="32384" priority="29502">
      <formula>$T1371="PEDIDO COMERCIAL"</formula>
    </cfRule>
    <cfRule type="expression" dxfId="32383" priority="29503">
      <formula>$T1371="REINGRESO FINALIZADO"</formula>
    </cfRule>
  </conditionalFormatting>
  <conditionalFormatting sqref="J1372">
    <cfRule type="expression" dxfId="32382" priority="29068">
      <formula>$T1372="ENVIO OS N1"</formula>
    </cfRule>
    <cfRule type="expression" dxfId="32381" priority="29137">
      <formula>$T1372="ENVIO OS N2"</formula>
    </cfRule>
    <cfRule type="expression" dxfId="32380" priority="29136">
      <formula>$T1372="REINGRESO FINALIZADO"</formula>
    </cfRule>
    <cfRule type="expression" dxfId="32379" priority="29135">
      <formula>$T1372="PEDIDO COMERCIAL"</formula>
    </cfRule>
    <cfRule type="expression" dxfId="32378" priority="29122">
      <formula>$T1372="ENVIO OS N1"</formula>
    </cfRule>
    <cfRule type="expression" dxfId="32377" priority="29066">
      <formula>$T1372="REINGRESO FINALIZADO"</formula>
    </cfRule>
    <cfRule type="expression" dxfId="32376" priority="29121">
      <formula>$T1372="ENVIO OS N2"</formula>
    </cfRule>
    <cfRule type="expression" dxfId="32375" priority="29120">
      <formula>$T1372="REINGRESO FINALIZADO"</formula>
    </cfRule>
    <cfRule type="expression" dxfId="32374" priority="29119">
      <formula>$T1372="PEDIDO COMERCIAL"</formula>
    </cfRule>
    <cfRule type="expression" dxfId="32373" priority="29138">
      <formula>$T1372="ENVIO OS N1"</formula>
    </cfRule>
    <cfRule type="expression" dxfId="32372" priority="29151">
      <formula>$T1372="ENVIO OS N1"</formula>
    </cfRule>
    <cfRule type="expression" dxfId="32371" priority="29150">
      <formula>$T1372="ENVIO OS N2"</formula>
    </cfRule>
    <cfRule type="expression" dxfId="32370" priority="29065">
      <formula>$T1372="PEDIDO COMERCIAL"</formula>
    </cfRule>
    <cfRule type="expression" dxfId="32369" priority="29097">
      <formula>$T1372="ENVIO OS N1"</formula>
    </cfRule>
    <cfRule type="expression" dxfId="32368" priority="29096">
      <formula>$T1372="ENVIO OS N2"</formula>
    </cfRule>
    <cfRule type="expression" dxfId="32367" priority="29095">
      <formula>$T1372="REINGRESO FINALIZADO"</formula>
    </cfRule>
    <cfRule type="expression" dxfId="32366" priority="29094">
      <formula>$T1372="PEDIDO COMERCIAL"</formula>
    </cfRule>
    <cfRule type="expression" dxfId="32365" priority="29084">
      <formula>$T1372="ENVIO OS N1"</formula>
    </cfRule>
    <cfRule type="expression" dxfId="32364" priority="29067">
      <formula>$T1372="ENVIO OS N2"</formula>
    </cfRule>
    <cfRule type="expression" dxfId="32363" priority="29082">
      <formula>$T1372="REINGRESO FINALIZADO"</formula>
    </cfRule>
    <cfRule type="expression" dxfId="32362" priority="29149">
      <formula>$T1372="REINGRESO FINALIZADO"</formula>
    </cfRule>
    <cfRule type="expression" dxfId="32361" priority="29148">
      <formula>$T1372="PEDIDO COMERCIAL"</formula>
    </cfRule>
    <cfRule type="expression" dxfId="32360" priority="29083">
      <formula>$T1372="ENVIO OS N2"</formula>
    </cfRule>
    <cfRule type="expression" dxfId="32359" priority="29081">
      <formula>$T1372="PEDIDO COMERCIAL"</formula>
    </cfRule>
  </conditionalFormatting>
  <conditionalFormatting sqref="J1375">
    <cfRule type="expression" dxfId="32358" priority="28974">
      <formula>$T1375="ENVIO OS N1"</formula>
    </cfRule>
    <cfRule type="expression" dxfId="32357" priority="28905">
      <formula>$T1375="REINGRESO FINALIZADO"</formula>
    </cfRule>
    <cfRule type="expression" dxfId="32356" priority="28904">
      <formula>$T1375="PEDIDO COMERCIAL"</formula>
    </cfRule>
    <cfRule type="expression" dxfId="32355" priority="28891">
      <formula>$T1375="ENVIO OS N1"</formula>
    </cfRule>
    <cfRule type="expression" dxfId="32354" priority="28961">
      <formula>$T1375="ENVIO OS N1"</formula>
    </cfRule>
    <cfRule type="expression" dxfId="32353" priority="28973">
      <formula>$T1375="ENVIO OS N2"</formula>
    </cfRule>
    <cfRule type="expression" dxfId="32352" priority="28890">
      <formula>$T1375="ENVIO OS N2"</formula>
    </cfRule>
    <cfRule type="expression" dxfId="32351" priority="28888">
      <formula>$T1375="PEDIDO COMERCIAL"</formula>
    </cfRule>
    <cfRule type="expression" dxfId="32350" priority="28971">
      <formula>$T1375="PEDIDO COMERCIAL"</formula>
    </cfRule>
    <cfRule type="expression" dxfId="32349" priority="28920">
      <formula>$T1375="ENVIO OS N1"</formula>
    </cfRule>
    <cfRule type="expression" dxfId="32348" priority="28942">
      <formula>$T1375="PEDIDO COMERCIAL"</formula>
    </cfRule>
    <cfRule type="expression" dxfId="32347" priority="28907">
      <formula>$T1375="ENVIO OS N1"</formula>
    </cfRule>
    <cfRule type="expression" dxfId="32346" priority="28943">
      <formula>$T1375="REINGRESO FINALIZADO"</formula>
    </cfRule>
    <cfRule type="expression" dxfId="32345" priority="28918">
      <formula>$T1375="REINGRESO FINALIZADO"</formula>
    </cfRule>
    <cfRule type="expression" dxfId="32344" priority="28944">
      <formula>$T1375="ENVIO OS N2"</formula>
    </cfRule>
    <cfRule type="expression" dxfId="32343" priority="28945">
      <formula>$T1375="ENVIO OS N1"</formula>
    </cfRule>
    <cfRule type="expression" dxfId="32342" priority="28958">
      <formula>$T1375="PEDIDO COMERCIAL"</formula>
    </cfRule>
    <cfRule type="expression" dxfId="32341" priority="28959">
      <formula>$T1375="REINGRESO FINALIZADO"</formula>
    </cfRule>
    <cfRule type="expression" dxfId="32340" priority="28919">
      <formula>$T1375="ENVIO OS N2"</formula>
    </cfRule>
    <cfRule type="expression" dxfId="32339" priority="28917">
      <formula>$T1375="PEDIDO COMERCIAL"</formula>
    </cfRule>
    <cfRule type="expression" dxfId="32338" priority="28960">
      <formula>$T1375="ENVIO OS N2"</formula>
    </cfRule>
    <cfRule type="expression" dxfId="32337" priority="28889">
      <formula>$T1375="REINGRESO FINALIZADO"</formula>
    </cfRule>
    <cfRule type="expression" dxfId="32336" priority="28906">
      <formula>$T1375="ENVIO OS N2"</formula>
    </cfRule>
    <cfRule type="expression" dxfId="32335" priority="28972">
      <formula>$T1375="REINGRESO FINALIZADO"</formula>
    </cfRule>
  </conditionalFormatting>
  <conditionalFormatting sqref="J1377">
    <cfRule type="expression" dxfId="32334" priority="16542">
      <formula>$T1377="PEDIDO COMERCIAL"</formula>
    </cfRule>
    <cfRule type="expression" dxfId="32333" priority="16543">
      <formula>$T1377="REINGRESO FINALIZADO"</formula>
    </cfRule>
    <cfRule type="expression" dxfId="32332" priority="16544">
      <formula>$T1377="ENVIO OS N2"</formula>
    </cfRule>
    <cfRule type="expression" dxfId="32331" priority="16545">
      <formula>$T1377="ENVIO OS N1"</formula>
    </cfRule>
    <cfRule type="expression" dxfId="32330" priority="16546">
      <formula>$T1377="PEDIDO COMERCIAL"</formula>
    </cfRule>
    <cfRule type="expression" dxfId="32329" priority="16547">
      <formula>$T1377="REINGRESO FINALIZADO"</formula>
    </cfRule>
    <cfRule type="expression" dxfId="32328" priority="16549">
      <formula>$T1377="ENVIO OS N1"</formula>
    </cfRule>
    <cfRule type="expression" dxfId="32327" priority="16553">
      <formula>$T1377="PEDIDO COMERCIAL"</formula>
    </cfRule>
    <cfRule type="expression" dxfId="32326" priority="16554">
      <formula>$T1377="REINGRESO FINALIZADO"</formula>
    </cfRule>
    <cfRule type="expression" dxfId="32325" priority="16555">
      <formula>$T1377="ENVIO OS N2"</formula>
    </cfRule>
    <cfRule type="expression" dxfId="32324" priority="16556">
      <formula>$T1377="ENVIO OS N1"</formula>
    </cfRule>
    <cfRule type="expression" dxfId="32323" priority="16560">
      <formula>$T1377="PEDIDO COMERCIAL"</formula>
    </cfRule>
    <cfRule type="expression" dxfId="32322" priority="16561">
      <formula>$T1377="REINGRESO FINALIZADO"</formula>
    </cfRule>
    <cfRule type="expression" dxfId="32321" priority="16562">
      <formula>$T1377="ENVIO OS N2"</formula>
    </cfRule>
    <cfRule type="expression" dxfId="32320" priority="16563">
      <formula>$T1377="ENVIO OS N1"</formula>
    </cfRule>
    <cfRule type="expression" dxfId="32319" priority="16564">
      <formula>$T1377="PEDIDO COMERCIAL"</formula>
    </cfRule>
    <cfRule type="expression" dxfId="32318" priority="16565">
      <formula>$T1377="REINGRESO FINALIZADO"</formula>
    </cfRule>
    <cfRule type="expression" dxfId="32317" priority="16566">
      <formula>$T1377="ENVIO OS N2"</formula>
    </cfRule>
    <cfRule type="expression" dxfId="32316" priority="16567">
      <formula>$T1377="ENVIO OS N1"</formula>
    </cfRule>
    <cfRule type="expression" dxfId="32315" priority="16571">
      <formula>$T1377="PEDIDO COMERCIAL"</formula>
    </cfRule>
    <cfRule type="expression" dxfId="32314" priority="16572">
      <formula>$T1377="REINGRESO FINALIZADO"</formula>
    </cfRule>
    <cfRule type="expression" dxfId="32313" priority="16573">
      <formula>$T1377="ENVIO OS N2"</formula>
    </cfRule>
    <cfRule type="expression" dxfId="32312" priority="16574">
      <formula>$T1377="ENVIO OS N1"</formula>
    </cfRule>
    <cfRule type="expression" dxfId="32311" priority="16548">
      <formula>$T1377="ENVIO OS N2"</formula>
    </cfRule>
  </conditionalFormatting>
  <conditionalFormatting sqref="J1378">
    <cfRule type="expression" dxfId="32310" priority="16522">
      <formula>$T1378="REINGRESO FINALIZADO"</formula>
    </cfRule>
    <cfRule type="expression" dxfId="32309" priority="16523">
      <formula>$T1378="ENVIO OS N2"</formula>
    </cfRule>
    <cfRule type="expression" dxfId="32308" priority="16524">
      <formula>$T1378="ENVIO OS N1"</formula>
    </cfRule>
    <cfRule type="expression" dxfId="32307" priority="16525">
      <formula>$T1378="PEDIDO COMERCIAL"</formula>
    </cfRule>
    <cfRule type="expression" dxfId="32306" priority="16526">
      <formula>$T1378="REINGRESO FINALIZADO"</formula>
    </cfRule>
    <cfRule type="expression" dxfId="32305" priority="16535">
      <formula>$T1378="ENVIO OS N1"</formula>
    </cfRule>
    <cfRule type="expression" dxfId="32304" priority="16534">
      <formula>$T1378="ENVIO OS N2"</formula>
    </cfRule>
    <cfRule type="expression" dxfId="32303" priority="16533">
      <formula>$T1378="REINGRESO FINALIZADO"</formula>
    </cfRule>
    <cfRule type="expression" dxfId="32302" priority="16532">
      <formula>$T1378="PEDIDO COMERCIAL"</formula>
    </cfRule>
    <cfRule type="expression" dxfId="32301" priority="16528">
      <formula>$T1378="ENVIO OS N1"</formula>
    </cfRule>
    <cfRule type="expression" dxfId="32300" priority="16503">
      <formula>$T1378="PEDIDO COMERCIAL"</formula>
    </cfRule>
    <cfRule type="expression" dxfId="32299" priority="16507">
      <formula>$T1378="PEDIDO COMERCIAL"</formula>
    </cfRule>
    <cfRule type="expression" dxfId="32298" priority="16508">
      <formula>$T1378="REINGRESO FINALIZADO"</formula>
    </cfRule>
    <cfRule type="expression" dxfId="32297" priority="16527">
      <formula>$T1378="ENVIO OS N2"</formula>
    </cfRule>
    <cfRule type="expression" dxfId="32296" priority="16509">
      <formula>$T1378="ENVIO OS N2"</formula>
    </cfRule>
    <cfRule type="expression" dxfId="32295" priority="16510">
      <formula>$T1378="ENVIO OS N1"</formula>
    </cfRule>
    <cfRule type="expression" dxfId="32294" priority="16504">
      <formula>$T1378="REINGRESO FINALIZADO"</formula>
    </cfRule>
    <cfRule type="expression" dxfId="32293" priority="16515">
      <formula>$T1378="REINGRESO FINALIZADO"</formula>
    </cfRule>
    <cfRule type="expression" dxfId="32292" priority="16514">
      <formula>$T1378="PEDIDO COMERCIAL"</formula>
    </cfRule>
    <cfRule type="expression" dxfId="32291" priority="16516">
      <formula>$T1378="ENVIO OS N2"</formula>
    </cfRule>
    <cfRule type="expression" dxfId="32290" priority="16505">
      <formula>$T1378="ENVIO OS N2"</formula>
    </cfRule>
    <cfRule type="expression" dxfId="32289" priority="16506">
      <formula>$T1378="ENVIO OS N1"</formula>
    </cfRule>
    <cfRule type="expression" dxfId="32288" priority="16517">
      <formula>$T1378="ENVIO OS N1"</formula>
    </cfRule>
    <cfRule type="expression" dxfId="32287" priority="16521">
      <formula>$T1378="PEDIDO COMERCIAL"</formula>
    </cfRule>
  </conditionalFormatting>
  <conditionalFormatting sqref="J1383">
    <cfRule type="expression" dxfId="32286" priority="26132">
      <formula>$T1383="ENVIO OS N1"</formula>
    </cfRule>
    <cfRule type="expression" dxfId="32285" priority="26101">
      <formula>$T1383="REINGRESO FINALIZADO"</formula>
    </cfRule>
    <cfRule type="expression" dxfId="32284" priority="26100">
      <formula>$T1383="PEDIDO COMERCIAL"</formula>
    </cfRule>
    <cfRule type="expression" dxfId="32283" priority="26131">
      <formula>$T1383="ENVIO OS N2"</formula>
    </cfRule>
    <cfRule type="expression" dxfId="32282" priority="26154">
      <formula>$T1383="PEDIDO COMERCIAL"</formula>
    </cfRule>
    <cfRule type="expression" dxfId="32281" priority="26116">
      <formula>$T1383="PEDIDO COMERCIAL"</formula>
    </cfRule>
    <cfRule type="expression" dxfId="32280" priority="26117">
      <formula>$T1383="REINGRESO FINALIZADO"</formula>
    </cfRule>
    <cfRule type="expression" dxfId="32279" priority="26118">
      <formula>$T1383="ENVIO OS N2"</formula>
    </cfRule>
    <cfRule type="expression" dxfId="32278" priority="26119">
      <formula>$T1383="ENVIO OS N1"</formula>
    </cfRule>
    <cfRule type="expression" dxfId="32277" priority="26103">
      <formula>$T1383="ENVIO OS N1"</formula>
    </cfRule>
    <cfRule type="expression" dxfId="32276" priority="26129">
      <formula>$T1383="PEDIDO COMERCIAL"</formula>
    </cfRule>
    <cfRule type="expression" dxfId="32275" priority="26130">
      <formula>$T1383="REINGRESO FINALIZADO"</formula>
    </cfRule>
    <cfRule type="expression" dxfId="32274" priority="26155">
      <formula>$T1383="REINGRESO FINALIZADO"</formula>
    </cfRule>
    <cfRule type="expression" dxfId="32273" priority="26156">
      <formula>$T1383="ENVIO OS N2"</formula>
    </cfRule>
    <cfRule type="expression" dxfId="32272" priority="26157">
      <formula>$T1383="ENVIO OS N1"</formula>
    </cfRule>
    <cfRule type="expression" dxfId="32271" priority="26170">
      <formula>$T1383="PEDIDO COMERCIAL"</formula>
    </cfRule>
    <cfRule type="expression" dxfId="32270" priority="26171">
      <formula>$T1383="REINGRESO FINALIZADO"</formula>
    </cfRule>
    <cfRule type="expression" dxfId="32269" priority="26172">
      <formula>$T1383="ENVIO OS N2"</formula>
    </cfRule>
    <cfRule type="expression" dxfId="32268" priority="26173">
      <formula>$T1383="ENVIO OS N1"</formula>
    </cfRule>
    <cfRule type="expression" dxfId="32267" priority="26102">
      <formula>$T1383="ENVIO OS N2"</formula>
    </cfRule>
    <cfRule type="expression" dxfId="32266" priority="26183">
      <formula>$T1383="PEDIDO COMERCIAL"</formula>
    </cfRule>
    <cfRule type="expression" dxfId="32265" priority="26184">
      <formula>$T1383="REINGRESO FINALIZADO"</formula>
    </cfRule>
    <cfRule type="expression" dxfId="32264" priority="26185">
      <formula>$T1383="ENVIO OS N2"</formula>
    </cfRule>
    <cfRule type="expression" dxfId="32263" priority="26186">
      <formula>$T1383="ENVIO OS N1"</formula>
    </cfRule>
  </conditionalFormatting>
  <conditionalFormatting sqref="J1391">
    <cfRule type="expression" dxfId="32262" priority="28363">
      <formula>$T1391="ENVIO OS N1"</formula>
    </cfRule>
    <cfRule type="expression" dxfId="32261" priority="28360">
      <formula>$T1391="PEDIDO COMERCIAL"</formula>
    </cfRule>
    <cfRule type="expression" dxfId="32260" priority="28362">
      <formula>$T1391="ENVIO OS N2"</formula>
    </cfRule>
    <cfRule type="expression" dxfId="32259" priority="28361">
      <formula>$T1391="REINGRESO FINALIZADO"</formula>
    </cfRule>
  </conditionalFormatting>
  <conditionalFormatting sqref="J1392">
    <cfRule type="expression" dxfId="32258" priority="28308">
      <formula>$T1392="REINGRESO FINALIZADO"</formula>
    </cfRule>
    <cfRule type="expression" dxfId="32257" priority="28273">
      <formula>$T1392="PEDIDO COMERCIAL"</formula>
    </cfRule>
    <cfRule type="expression" dxfId="32256" priority="28297">
      <formula>$T1392="PEDIDO COMERCIAL"</formula>
    </cfRule>
    <cfRule type="expression" dxfId="32255" priority="28298">
      <formula>$T1392="REINGRESO FINALIZADO"</formula>
    </cfRule>
    <cfRule type="expression" dxfId="32254" priority="28283">
      <formula>$T1392="PEDIDO COMERCIAL"</formula>
    </cfRule>
    <cfRule type="expression" dxfId="32253" priority="28276">
      <formula>$T1392="ENVIO OS N1"</formula>
    </cfRule>
    <cfRule type="expression" dxfId="32252" priority="28286">
      <formula>$T1392="ENVIO OS N1"</formula>
    </cfRule>
    <cfRule type="expression" dxfId="32251" priority="28309">
      <formula>$T1392="ENVIO OS N2"</formula>
    </cfRule>
    <cfRule type="expression" dxfId="32250" priority="28285">
      <formula>$T1392="ENVIO OS N2"</formula>
    </cfRule>
    <cfRule type="expression" dxfId="32249" priority="28300">
      <formula>$T1392="ENVIO OS N1"</formula>
    </cfRule>
    <cfRule type="expression" dxfId="32248" priority="28307">
      <formula>$T1392="PEDIDO COMERCIAL"</formula>
    </cfRule>
    <cfRule type="expression" dxfId="32247" priority="28299">
      <formula>$T1392="ENVIO OS N2"</formula>
    </cfRule>
    <cfRule type="expression" dxfId="32246" priority="28275">
      <formula>$T1392="ENVIO OS N2"</formula>
    </cfRule>
    <cfRule type="expression" dxfId="32245" priority="28274">
      <formula>$T1392="REINGRESO FINALIZADO"</formula>
    </cfRule>
    <cfRule type="expression" dxfId="32244" priority="28284">
      <formula>$T1392="REINGRESO FINALIZADO"</formula>
    </cfRule>
    <cfRule type="expression" dxfId="32243" priority="28314">
      <formula>$T1392="PEDIDO COMERCIAL"</formula>
    </cfRule>
    <cfRule type="expression" dxfId="32242" priority="28315">
      <formula>$T1392="REINGRESO FINALIZADO"</formula>
    </cfRule>
    <cfRule type="expression" dxfId="32241" priority="28316">
      <formula>$T1392="ENVIO OS N2"</formula>
    </cfRule>
    <cfRule type="expression" dxfId="32240" priority="28310">
      <formula>$T1392="ENVIO OS N1"</formula>
    </cfRule>
    <cfRule type="expression" dxfId="32239" priority="28290">
      <formula>$T1392="PEDIDO COMERCIAL"</formula>
    </cfRule>
    <cfRule type="expression" dxfId="32238" priority="28291">
      <formula>$T1392="REINGRESO FINALIZADO"</formula>
    </cfRule>
    <cfRule type="expression" dxfId="32237" priority="28292">
      <formula>$T1392="ENVIO OS N2"</formula>
    </cfRule>
    <cfRule type="expression" dxfId="32236" priority="28317">
      <formula>$T1392="ENVIO OS N1"</formula>
    </cfRule>
    <cfRule type="expression" dxfId="32235" priority="28293">
      <formula>$T1392="ENVIO OS N1"</formula>
    </cfRule>
  </conditionalFormatting>
  <conditionalFormatting sqref="J1393">
    <cfRule type="expression" dxfId="32234" priority="28193">
      <formula>$T1393="ENVIO OS N2"</formula>
    </cfRule>
    <cfRule type="expression" dxfId="32233" priority="28194">
      <formula>$T1393="ENVIO OS N1"</formula>
    </cfRule>
    <cfRule type="expression" dxfId="32232" priority="28181">
      <formula>$T1393="ENVIO OS N1"</formula>
    </cfRule>
    <cfRule type="expression" dxfId="32231" priority="28178">
      <formula>$T1393="PEDIDO COMERCIAL"</formula>
    </cfRule>
    <cfRule type="expression" dxfId="32230" priority="28192">
      <formula>$T1393="REINGRESO FINALIZADO"</formula>
    </cfRule>
    <cfRule type="expression" dxfId="32229" priority="28165">
      <formula>$T1393="ENVIO OS N1"</formula>
    </cfRule>
    <cfRule type="expression" dxfId="32228" priority="28180">
      <formula>$T1393="ENVIO OS N2"</formula>
    </cfRule>
    <cfRule type="expression" dxfId="32227" priority="28164">
      <formula>$T1393="ENVIO OS N2"</formula>
    </cfRule>
    <cfRule type="expression" dxfId="32226" priority="28137">
      <formula>$T1393="PEDIDO COMERCIAL"</formula>
    </cfRule>
    <cfRule type="expression" dxfId="32225" priority="28127">
      <formula>$T1393="ENVIO OS N1"</formula>
    </cfRule>
    <cfRule type="expression" dxfId="32224" priority="28139">
      <formula>$T1393="ENVIO OS N2"</formula>
    </cfRule>
    <cfRule type="expression" dxfId="32223" priority="28162">
      <formula>$T1393="PEDIDO COMERCIAL"</formula>
    </cfRule>
    <cfRule type="expression" dxfId="32222" priority="28191">
      <formula>$T1393="PEDIDO COMERCIAL"</formula>
    </cfRule>
    <cfRule type="expression" dxfId="32221" priority="28126">
      <formula>$T1393="ENVIO OS N2"</formula>
    </cfRule>
    <cfRule type="expression" dxfId="32220" priority="28125">
      <formula>$T1393="REINGRESO FINALIZADO"</formula>
    </cfRule>
    <cfRule type="expression" dxfId="32219" priority="28124">
      <formula>$T1393="PEDIDO COMERCIAL"</formula>
    </cfRule>
    <cfRule type="expression" dxfId="32218" priority="28111">
      <formula>$T1393="ENVIO OS N1"</formula>
    </cfRule>
    <cfRule type="expression" dxfId="32217" priority="28138">
      <formula>$T1393="REINGRESO FINALIZADO"</formula>
    </cfRule>
    <cfRule type="expression" dxfId="32216" priority="28110">
      <formula>$T1393="ENVIO OS N2"</formula>
    </cfRule>
    <cfRule type="expression" dxfId="32215" priority="28109">
      <formula>$T1393="REINGRESO FINALIZADO"</formula>
    </cfRule>
    <cfRule type="expression" dxfId="32214" priority="28179">
      <formula>$T1393="REINGRESO FINALIZADO"</formula>
    </cfRule>
    <cfRule type="expression" dxfId="32213" priority="28108">
      <formula>$T1393="PEDIDO COMERCIAL"</formula>
    </cfRule>
    <cfRule type="expression" dxfId="32212" priority="28163">
      <formula>$T1393="REINGRESO FINALIZADO"</formula>
    </cfRule>
    <cfRule type="expression" dxfId="32211" priority="28140">
      <formula>$T1393="ENVIO OS N1"</formula>
    </cfRule>
  </conditionalFormatting>
  <conditionalFormatting sqref="J1394">
    <cfRule type="expression" dxfId="32210" priority="26345">
      <formula>$T1394="ENVIO OS N2"</formula>
    </cfRule>
    <cfRule type="expression" dxfId="32209" priority="26346">
      <formula>$T1394="ENVIO OS N1"</formula>
    </cfRule>
    <cfRule type="expression" dxfId="32208" priority="26359">
      <formula>$T1394="PEDIDO COMERCIAL"</formula>
    </cfRule>
    <cfRule type="expression" dxfId="32207" priority="26360">
      <formula>$T1394="REINGRESO FINALIZADO"</formula>
    </cfRule>
    <cfRule type="expression" dxfId="32206" priority="26361">
      <formula>$T1394="ENVIO OS N2"</formula>
    </cfRule>
    <cfRule type="expression" dxfId="32205" priority="26362">
      <formula>$T1394="ENVIO OS N1"</formula>
    </cfRule>
    <cfRule type="expression" dxfId="32204" priority="26372">
      <formula>$T1394="PEDIDO COMERCIAL"</formula>
    </cfRule>
    <cfRule type="expression" dxfId="32203" priority="26373">
      <formula>$T1394="REINGRESO FINALIZADO"</formula>
    </cfRule>
    <cfRule type="expression" dxfId="32202" priority="26374">
      <formula>$T1394="ENVIO OS N2"</formula>
    </cfRule>
    <cfRule type="expression" dxfId="32201" priority="26375">
      <formula>$T1394="ENVIO OS N1"</formula>
    </cfRule>
    <cfRule type="expression" dxfId="32200" priority="26344">
      <formula>$T1394="REINGRESO FINALIZADO"</formula>
    </cfRule>
    <cfRule type="expression" dxfId="32199" priority="26289">
      <formula>$T1394="PEDIDO COMERCIAL"</formula>
    </cfRule>
    <cfRule type="expression" dxfId="32198" priority="26290">
      <formula>$T1394="REINGRESO FINALIZADO"</formula>
    </cfRule>
    <cfRule type="expression" dxfId="32197" priority="26291">
      <formula>$T1394="ENVIO OS N2"</formula>
    </cfRule>
    <cfRule type="expression" dxfId="32196" priority="26292">
      <formula>$T1394="ENVIO OS N1"</formula>
    </cfRule>
    <cfRule type="expression" dxfId="32195" priority="26305">
      <formula>$T1394="PEDIDO COMERCIAL"</formula>
    </cfRule>
    <cfRule type="expression" dxfId="32194" priority="26306">
      <formula>$T1394="REINGRESO FINALIZADO"</formula>
    </cfRule>
    <cfRule type="expression" dxfId="32193" priority="26307">
      <formula>$T1394="ENVIO OS N2"</formula>
    </cfRule>
    <cfRule type="expression" dxfId="32192" priority="26308">
      <formula>$T1394="ENVIO OS N1"</formula>
    </cfRule>
    <cfRule type="expression" dxfId="32191" priority="26318">
      <formula>$T1394="PEDIDO COMERCIAL"</formula>
    </cfRule>
    <cfRule type="expression" dxfId="32190" priority="26319">
      <formula>$T1394="REINGRESO FINALIZADO"</formula>
    </cfRule>
    <cfRule type="expression" dxfId="32189" priority="26320">
      <formula>$T1394="ENVIO OS N2"</formula>
    </cfRule>
    <cfRule type="expression" dxfId="32188" priority="26321">
      <formula>$T1394="ENVIO OS N1"</formula>
    </cfRule>
    <cfRule type="expression" dxfId="32187" priority="26343">
      <formula>$T1394="PEDIDO COMERCIAL"</formula>
    </cfRule>
  </conditionalFormatting>
  <conditionalFormatting sqref="J1395">
    <cfRule type="expression" dxfId="32186" priority="27964">
      <formula>$T1395="PEDIDO COMERCIAL"</formula>
    </cfRule>
    <cfRule type="expression" dxfId="32185" priority="27994">
      <formula>$T1395="REINGRESO FINALIZADO"</formula>
    </cfRule>
    <cfRule type="expression" dxfId="32184" priority="27928">
      <formula>$T1395="ENVIO OS N2"</formula>
    </cfRule>
    <cfRule type="expression" dxfId="32183" priority="27966">
      <formula>$T1395="ENVIO OS N2"</formula>
    </cfRule>
    <cfRule type="expression" dxfId="32182" priority="27967">
      <formula>$T1395="ENVIO OS N1"</formula>
    </cfRule>
    <cfRule type="expression" dxfId="32181" priority="27980">
      <formula>$T1395="PEDIDO COMERCIAL"</formula>
    </cfRule>
    <cfRule type="expression" dxfId="32180" priority="27981">
      <formula>$T1395="REINGRESO FINALIZADO"</formula>
    </cfRule>
    <cfRule type="expression" dxfId="32179" priority="27982">
      <formula>$T1395="ENVIO OS N2"</formula>
    </cfRule>
    <cfRule type="expression" dxfId="32178" priority="27965">
      <formula>$T1395="REINGRESO FINALIZADO"</formula>
    </cfRule>
    <cfRule type="expression" dxfId="32177" priority="27983">
      <formula>$T1395="ENVIO OS N1"</formula>
    </cfRule>
    <cfRule type="expression" dxfId="32176" priority="27929">
      <formula>$T1395="ENVIO OS N1"</formula>
    </cfRule>
    <cfRule type="expression" dxfId="32175" priority="27940">
      <formula>$T1395="REINGRESO FINALIZADO"</formula>
    </cfRule>
    <cfRule type="expression" dxfId="32174" priority="27939">
      <formula>$T1395="PEDIDO COMERCIAL"</formula>
    </cfRule>
    <cfRule type="expression" dxfId="32173" priority="27910">
      <formula>$T1395="PEDIDO COMERCIAL"</formula>
    </cfRule>
    <cfRule type="expression" dxfId="32172" priority="27996">
      <formula>$T1395="ENVIO OS N1"</formula>
    </cfRule>
    <cfRule type="expression" dxfId="32171" priority="27995">
      <formula>$T1395="ENVIO OS N2"</formula>
    </cfRule>
    <cfRule type="expression" dxfId="32170" priority="27993">
      <formula>$T1395="PEDIDO COMERCIAL"</formula>
    </cfRule>
    <cfRule type="expression" dxfId="32169" priority="27911">
      <formula>$T1395="REINGRESO FINALIZADO"</formula>
    </cfRule>
    <cfRule type="expression" dxfId="32168" priority="27942">
      <formula>$T1395="ENVIO OS N1"</formula>
    </cfRule>
    <cfRule type="expression" dxfId="32167" priority="27912">
      <formula>$T1395="ENVIO OS N2"</formula>
    </cfRule>
    <cfRule type="expression" dxfId="32166" priority="27941">
      <formula>$T1395="ENVIO OS N2"</formula>
    </cfRule>
    <cfRule type="expression" dxfId="32165" priority="27913">
      <formula>$T1395="ENVIO OS N1"</formula>
    </cfRule>
    <cfRule type="expression" dxfId="32164" priority="27926">
      <formula>$T1395="PEDIDO COMERCIAL"</formula>
    </cfRule>
    <cfRule type="expression" dxfId="32163" priority="27927">
      <formula>$T1395="REINGRESO FINALIZADO"</formula>
    </cfRule>
  </conditionalFormatting>
  <conditionalFormatting sqref="J1396">
    <cfRule type="expression" dxfId="32162" priority="27604">
      <formula>$T1396="ENVIO OS N2"</formula>
    </cfRule>
    <cfRule type="expression" dxfId="32161" priority="27605">
      <formula>$T1396="ENVIO OS N1"</formula>
    </cfRule>
    <cfRule type="expression" dxfId="32160" priority="27615">
      <formula>$T1396="PEDIDO COMERCIAL"</formula>
    </cfRule>
    <cfRule type="expression" dxfId="32159" priority="27616">
      <formula>$T1396="REINGRESO FINALIZADO"</formula>
    </cfRule>
    <cfRule type="expression" dxfId="32158" priority="27651">
      <formula>$T1396="REINGRESO FINALIZADO"</formula>
    </cfRule>
    <cfRule type="expression" dxfId="32157" priority="27617">
      <formula>$T1396="ENVIO OS N2"</formula>
    </cfRule>
    <cfRule type="expression" dxfId="32156" priority="27618">
      <formula>$T1396="ENVIO OS N1"</formula>
    </cfRule>
    <cfRule type="expression" dxfId="32155" priority="27666">
      <formula>$T1396="ENVIO OS N1"</formula>
    </cfRule>
    <cfRule type="expression" dxfId="32154" priority="27665">
      <formula>$T1396="ENVIO OS N2"</formula>
    </cfRule>
    <cfRule type="expression" dxfId="32153" priority="27663">
      <formula>$T1396="PEDIDO COMERCIAL"</formula>
    </cfRule>
    <cfRule type="expression" dxfId="32152" priority="27653">
      <formula>$T1396="ENVIO OS N1"</formula>
    </cfRule>
    <cfRule type="expression" dxfId="32151" priority="27652">
      <formula>$T1396="ENVIO OS N2"</formula>
    </cfRule>
    <cfRule type="expression" dxfId="32150" priority="27592">
      <formula>$T1396="PEDIDO COMERCIAL"</formula>
    </cfRule>
    <cfRule type="expression" dxfId="32149" priority="27593">
      <formula>$T1396="REINGRESO FINALIZADO"</formula>
    </cfRule>
    <cfRule type="expression" dxfId="32148" priority="27650">
      <formula>$T1396="PEDIDO COMERCIAL"</formula>
    </cfRule>
    <cfRule type="expression" dxfId="32147" priority="27640">
      <formula>$T1396="PEDIDO COMERCIAL"</formula>
    </cfRule>
    <cfRule type="expression" dxfId="32146" priority="27641">
      <formula>$T1396="REINGRESO FINALIZADO"</formula>
    </cfRule>
    <cfRule type="expression" dxfId="32145" priority="27594">
      <formula>$T1396="ENVIO OS N2"</formula>
    </cfRule>
    <cfRule type="expression" dxfId="32144" priority="27595">
      <formula>$T1396="ENVIO OS N1"</formula>
    </cfRule>
    <cfRule type="expression" dxfId="32143" priority="27602">
      <formula>$T1396="PEDIDO COMERCIAL"</formula>
    </cfRule>
    <cfRule type="expression" dxfId="32142" priority="27664">
      <formula>$T1396="REINGRESO FINALIZADO"</formula>
    </cfRule>
    <cfRule type="expression" dxfId="32141" priority="27642">
      <formula>$T1396="ENVIO OS N2"</formula>
    </cfRule>
    <cfRule type="expression" dxfId="32140" priority="27643">
      <formula>$T1396="ENVIO OS N1"</formula>
    </cfRule>
    <cfRule type="expression" dxfId="32139" priority="27603">
      <formula>$T1396="REINGRESO FINALIZADO"</formula>
    </cfRule>
  </conditionalFormatting>
  <conditionalFormatting sqref="J1401:J1402">
    <cfRule type="expression" dxfId="32138" priority="27190">
      <formula>$T1401="REINGRESO FINALIZADO"</formula>
    </cfRule>
    <cfRule type="expression" dxfId="32137" priority="27199">
      <formula>$T1401="PEDIDO COMERCIAL"</formula>
    </cfRule>
    <cfRule type="expression" dxfId="32136" priority="27200">
      <formula>$T1401="REINGRESO FINALIZADO"</formula>
    </cfRule>
    <cfRule type="expression" dxfId="32135" priority="27247">
      <formula>$T1401="PEDIDO COMERCIAL"</formula>
    </cfRule>
    <cfRule type="expression" dxfId="32134" priority="27201">
      <formula>$T1401="ENVIO OS N2"</formula>
    </cfRule>
    <cfRule type="expression" dxfId="32133" priority="27202">
      <formula>$T1401="ENVIO OS N1"</formula>
    </cfRule>
    <cfRule type="expression" dxfId="32132" priority="27213">
      <formula>$T1401="REINGRESO FINALIZADO"</formula>
    </cfRule>
    <cfRule type="expression" dxfId="32131" priority="27214">
      <formula>$T1401="ENVIO OS N2"</formula>
    </cfRule>
    <cfRule type="expression" dxfId="32130" priority="27248">
      <formula>$T1401="REINGRESO FINALIZADO"</formula>
    </cfRule>
    <cfRule type="expression" dxfId="32129" priority="27262">
      <formula>$T1401="ENVIO OS N2"</formula>
    </cfRule>
    <cfRule type="expression" dxfId="32128" priority="27212">
      <formula>$T1401="PEDIDO COMERCIAL"</formula>
    </cfRule>
    <cfRule type="expression" dxfId="32127" priority="27263">
      <formula>$T1401="ENVIO OS N1"</formula>
    </cfRule>
    <cfRule type="expression" dxfId="32126" priority="27250">
      <formula>$T1401="ENVIO OS N1"</formula>
    </cfRule>
    <cfRule type="expression" dxfId="32125" priority="27260">
      <formula>$T1401="PEDIDO COMERCIAL"</formula>
    </cfRule>
    <cfRule type="expression" dxfId="32124" priority="27249">
      <formula>$T1401="ENVIO OS N2"</formula>
    </cfRule>
    <cfRule type="expression" dxfId="32123" priority="27240">
      <formula>$T1401="ENVIO OS N1"</formula>
    </cfRule>
    <cfRule type="expression" dxfId="32122" priority="27238">
      <formula>$T1401="REINGRESO FINALIZADO"</formula>
    </cfRule>
    <cfRule type="expression" dxfId="32121" priority="27239">
      <formula>$T1401="ENVIO OS N2"</formula>
    </cfRule>
    <cfRule type="expression" dxfId="32120" priority="27189">
      <formula>$T1401="PEDIDO COMERCIAL"</formula>
    </cfRule>
    <cfRule type="expression" dxfId="32119" priority="27261">
      <formula>$T1401="REINGRESO FINALIZADO"</formula>
    </cfRule>
    <cfRule type="expression" dxfId="32118" priority="27215">
      <formula>$T1401="ENVIO OS N1"</formula>
    </cfRule>
    <cfRule type="expression" dxfId="32117" priority="27191">
      <formula>$T1401="ENVIO OS N2"</formula>
    </cfRule>
    <cfRule type="expression" dxfId="32116" priority="27192">
      <formula>$T1401="ENVIO OS N1"</formula>
    </cfRule>
    <cfRule type="expression" dxfId="32115" priority="27237">
      <formula>$T1401="PEDIDO COMERCIAL"</formula>
    </cfRule>
  </conditionalFormatting>
  <conditionalFormatting sqref="J1403">
    <cfRule type="expression" dxfId="32114" priority="27016">
      <formula>$T1403="PEDIDO COMERCIAL"</formula>
    </cfRule>
    <cfRule type="expression" dxfId="32113" priority="27003">
      <formula>$T1403="ENVIO OS N1"</formula>
    </cfRule>
    <cfRule type="expression" dxfId="32112" priority="27002">
      <formula>$T1403="ENVIO OS N2"</formula>
    </cfRule>
    <cfRule type="expression" dxfId="32111" priority="27001">
      <formula>$T1403="REINGRESO FINALIZADO"</formula>
    </cfRule>
    <cfRule type="expression" dxfId="32110" priority="27031">
      <formula>$T1403="ENVIO OS N2"</formula>
    </cfRule>
    <cfRule type="expression" dxfId="32109" priority="27000">
      <formula>$T1403="PEDIDO COMERCIAL"</formula>
    </cfRule>
    <cfRule type="expression" dxfId="32108" priority="27083">
      <formula>$T1403="PEDIDO COMERCIAL"</formula>
    </cfRule>
    <cfRule type="expression" dxfId="32107" priority="27070">
      <formula>$T1403="PEDIDO COMERCIAL"</formula>
    </cfRule>
    <cfRule type="expression" dxfId="32106" priority="27071">
      <formula>$T1403="REINGRESO FINALIZADO"</formula>
    </cfRule>
    <cfRule type="expression" dxfId="32105" priority="27072">
      <formula>$T1403="ENVIO OS N2"</formula>
    </cfRule>
    <cfRule type="expression" dxfId="32104" priority="27073">
      <formula>$T1403="ENVIO OS N1"</formula>
    </cfRule>
    <cfRule type="expression" dxfId="32103" priority="27057">
      <formula>$T1403="ENVIO OS N1"</formula>
    </cfRule>
    <cfRule type="expression" dxfId="32102" priority="27056">
      <formula>$T1403="ENVIO OS N2"</formula>
    </cfRule>
    <cfRule type="expression" dxfId="32101" priority="27055">
      <formula>$T1403="REINGRESO FINALIZADO"</formula>
    </cfRule>
    <cfRule type="expression" dxfId="32100" priority="27054">
      <formula>$T1403="PEDIDO COMERCIAL"</formula>
    </cfRule>
    <cfRule type="expression" dxfId="32099" priority="27032">
      <formula>$T1403="ENVIO OS N1"</formula>
    </cfRule>
    <cfRule type="expression" dxfId="32098" priority="27018">
      <formula>$T1403="ENVIO OS N2"</formula>
    </cfRule>
    <cfRule type="expression" dxfId="32097" priority="27030">
      <formula>$T1403="REINGRESO FINALIZADO"</formula>
    </cfRule>
    <cfRule type="expression" dxfId="32096" priority="27085">
      <formula>$T1403="ENVIO OS N2"</formula>
    </cfRule>
    <cfRule type="expression" dxfId="32095" priority="27086">
      <formula>$T1403="ENVIO OS N1"</formula>
    </cfRule>
    <cfRule type="expression" dxfId="32094" priority="27084">
      <formula>$T1403="REINGRESO FINALIZADO"</formula>
    </cfRule>
    <cfRule type="expression" dxfId="32093" priority="27029">
      <formula>$T1403="PEDIDO COMERCIAL"</formula>
    </cfRule>
    <cfRule type="expression" dxfId="32092" priority="27019">
      <formula>$T1403="ENVIO OS N1"</formula>
    </cfRule>
    <cfRule type="expression" dxfId="32091" priority="27017">
      <formula>$T1403="REINGRESO FINALIZADO"</formula>
    </cfRule>
  </conditionalFormatting>
  <conditionalFormatting sqref="J1405">
    <cfRule type="expression" dxfId="32090" priority="26891">
      <formula>$T1405="ENVIO OS N2"</formula>
    </cfRule>
    <cfRule type="expression" dxfId="32089" priority="26890">
      <formula>$T1405="REINGRESO FINALIZADO"</formula>
    </cfRule>
    <cfRule type="expression" dxfId="32088" priority="26889">
      <formula>$T1405="PEDIDO COMERCIAL"</formula>
    </cfRule>
    <cfRule type="expression" dxfId="32087" priority="26892">
      <formula>$T1405="ENVIO OS N1"</formula>
    </cfRule>
  </conditionalFormatting>
  <conditionalFormatting sqref="J1411">
    <cfRule type="expression" dxfId="32086" priority="26727">
      <formula>$T1411="REINGRESO FINALIZADO"</formula>
    </cfRule>
    <cfRule type="expression" dxfId="32085" priority="26728">
      <formula>$T1411="ENVIO OS N2"</formula>
    </cfRule>
    <cfRule type="expression" dxfId="32084" priority="26811">
      <formula>$T1411="ENVIO OS N2"</formula>
    </cfRule>
    <cfRule type="expression" dxfId="32083" priority="26810">
      <formula>$T1411="REINGRESO FINALIZADO"</formula>
    </cfRule>
    <cfRule type="expression" dxfId="32082" priority="26809">
      <formula>$T1411="PEDIDO COMERCIAL"</formula>
    </cfRule>
    <cfRule type="expression" dxfId="32081" priority="26799">
      <formula>$T1411="ENVIO OS N1"</formula>
    </cfRule>
    <cfRule type="expression" dxfId="32080" priority="26798">
      <formula>$T1411="ENVIO OS N2"</formula>
    </cfRule>
    <cfRule type="expression" dxfId="32079" priority="26797">
      <formula>$T1411="REINGRESO FINALIZADO"</formula>
    </cfRule>
    <cfRule type="expression" dxfId="32078" priority="26783">
      <formula>$T1411="ENVIO OS N1"</formula>
    </cfRule>
    <cfRule type="expression" dxfId="32077" priority="26744">
      <formula>$T1411="ENVIO OS N2"</formula>
    </cfRule>
    <cfRule type="expression" dxfId="32076" priority="26796">
      <formula>$T1411="PEDIDO COMERCIAL"</formula>
    </cfRule>
    <cfRule type="expression" dxfId="32075" priority="26742">
      <formula>$T1411="PEDIDO COMERCIAL"</formula>
    </cfRule>
    <cfRule type="expression" dxfId="32074" priority="26745">
      <formula>$T1411="ENVIO OS N1"</formula>
    </cfRule>
    <cfRule type="expression" dxfId="32073" priority="26755">
      <formula>$T1411="PEDIDO COMERCIAL"</formula>
    </cfRule>
    <cfRule type="expression" dxfId="32072" priority="26743">
      <formula>$T1411="REINGRESO FINALIZADO"</formula>
    </cfRule>
    <cfRule type="expression" dxfId="32071" priority="26726">
      <formula>$T1411="PEDIDO COMERCIAL"</formula>
    </cfRule>
    <cfRule type="expression" dxfId="32070" priority="26782">
      <formula>$T1411="ENVIO OS N2"</formula>
    </cfRule>
    <cfRule type="expression" dxfId="32069" priority="26781">
      <formula>$T1411="REINGRESO FINALIZADO"</formula>
    </cfRule>
    <cfRule type="expression" dxfId="32068" priority="26780">
      <formula>$T1411="PEDIDO COMERCIAL"</formula>
    </cfRule>
    <cfRule type="expression" dxfId="32067" priority="26756">
      <formula>$T1411="REINGRESO FINALIZADO"</formula>
    </cfRule>
    <cfRule type="expression" dxfId="32066" priority="26757">
      <formula>$T1411="ENVIO OS N2"</formula>
    </cfRule>
    <cfRule type="expression" dxfId="32065" priority="26758">
      <formula>$T1411="ENVIO OS N1"</formula>
    </cfRule>
    <cfRule type="expression" dxfId="32064" priority="26729">
      <formula>$T1411="ENVIO OS N1"</formula>
    </cfRule>
    <cfRule type="expression" dxfId="32063" priority="26812">
      <formula>$T1411="ENVIO OS N1"</formula>
    </cfRule>
  </conditionalFormatting>
  <conditionalFormatting sqref="J1412">
    <cfRule type="expression" dxfId="32062" priority="10487">
      <formula>$T1412="PEDIDO COMERCIAL"</formula>
    </cfRule>
    <cfRule type="expression" dxfId="32061" priority="10488">
      <formula>$T1412="REINGRESO FINALIZADO"</formula>
    </cfRule>
    <cfRule type="expression" dxfId="32060" priority="10489">
      <formula>$T1412="ENVIO OS N2"</formula>
    </cfRule>
    <cfRule type="expression" dxfId="32059" priority="10490">
      <formula>$T1412="ENVIO OS N1"</formula>
    </cfRule>
  </conditionalFormatting>
  <conditionalFormatting sqref="J1414">
    <cfRule type="expression" dxfId="32058" priority="26467">
      <formula>$T1414="REINGRESO FINALIZADO"</formula>
    </cfRule>
    <cfRule type="expression" dxfId="32057" priority="26466">
      <formula>$T1414="PEDIDO COMERCIAL"</formula>
    </cfRule>
    <cfRule type="expression" dxfId="32056" priority="26468">
      <formula>$T1414="ENVIO OS N2"</formula>
    </cfRule>
    <cfRule type="expression" dxfId="32055" priority="26469">
      <formula>$T1414="ENVIO OS N1"</formula>
    </cfRule>
    <cfRule type="expression" dxfId="32054" priority="26482">
      <formula>$T1414="PEDIDO COMERCIAL"</formula>
    </cfRule>
    <cfRule type="expression" dxfId="32053" priority="26483">
      <formula>$T1414="REINGRESO FINALIZADO"</formula>
    </cfRule>
    <cfRule type="expression" dxfId="32052" priority="26484">
      <formula>$T1414="ENVIO OS N2"</formula>
    </cfRule>
    <cfRule type="expression" dxfId="32051" priority="26485">
      <formula>$T1414="ENVIO OS N1"</formula>
    </cfRule>
    <cfRule type="expression" dxfId="32050" priority="26495">
      <formula>$T1414="PEDIDO COMERCIAL"</formula>
    </cfRule>
    <cfRule type="expression" dxfId="32049" priority="26496">
      <formula>$T1414="REINGRESO FINALIZADO"</formula>
    </cfRule>
    <cfRule type="expression" dxfId="32048" priority="26497">
      <formula>$T1414="ENVIO OS N2"</formula>
    </cfRule>
    <cfRule type="expression" dxfId="32047" priority="26498">
      <formula>$T1414="ENVIO OS N1"</formula>
    </cfRule>
    <cfRule type="expression" dxfId="32046" priority="26520">
      <formula>$T1414="PEDIDO COMERCIAL"</formula>
    </cfRule>
    <cfRule type="expression" dxfId="32045" priority="26521">
      <formula>$T1414="REINGRESO FINALIZADO"</formula>
    </cfRule>
    <cfRule type="expression" dxfId="32044" priority="26522">
      <formula>$T1414="ENVIO OS N2"</formula>
    </cfRule>
    <cfRule type="expression" dxfId="32043" priority="26523">
      <formula>$T1414="ENVIO OS N1"</formula>
    </cfRule>
    <cfRule type="expression" dxfId="32042" priority="26536">
      <formula>$T1414="PEDIDO COMERCIAL"</formula>
    </cfRule>
    <cfRule type="expression" dxfId="32041" priority="26537">
      <formula>$T1414="REINGRESO FINALIZADO"</formula>
    </cfRule>
    <cfRule type="expression" dxfId="32040" priority="26538">
      <formula>$T1414="ENVIO OS N2"</formula>
    </cfRule>
    <cfRule type="expression" dxfId="32039" priority="26539">
      <formula>$T1414="ENVIO OS N1"</formula>
    </cfRule>
    <cfRule type="expression" dxfId="32038" priority="26549">
      <formula>$T1414="PEDIDO COMERCIAL"</formula>
    </cfRule>
    <cfRule type="expression" dxfId="32037" priority="26550">
      <formula>$T1414="REINGRESO FINALIZADO"</formula>
    </cfRule>
    <cfRule type="expression" dxfId="32036" priority="26551">
      <formula>$T1414="ENVIO OS N2"</formula>
    </cfRule>
    <cfRule type="expression" dxfId="32035" priority="26552">
      <formula>$T1414="ENVIO OS N1"</formula>
    </cfRule>
  </conditionalFormatting>
  <conditionalFormatting sqref="J1416">
    <cfRule type="expression" dxfId="32034" priority="20377">
      <formula>$T1416="ENVIO OS N1"</formula>
    </cfRule>
    <cfRule type="expression" dxfId="32033" priority="20380">
      <formula>$T1416="ENVIO OS N2"</formula>
    </cfRule>
    <cfRule type="expression" dxfId="32032" priority="20381">
      <formula>$T1416="ENVIO OS N1"</formula>
    </cfRule>
    <cfRule type="expression" dxfId="32031" priority="20378">
      <formula>$T1416="PEDIDO COMERCIAL"</formula>
    </cfRule>
    <cfRule type="expression" dxfId="32030" priority="20379">
      <formula>$T1416="REINGRESO FINALIZADO"</formula>
    </cfRule>
    <cfRule type="expression" dxfId="32029" priority="20375">
      <formula>$T1416="REINGRESO FINALIZADO"</formula>
    </cfRule>
    <cfRule type="expression" dxfId="32028" priority="20374">
      <formula>$T1416="PEDIDO COMERCIAL"</formula>
    </cfRule>
    <cfRule type="expression" dxfId="32027" priority="20376">
      <formula>$T1416="ENVIO OS N2"</formula>
    </cfRule>
  </conditionalFormatting>
  <conditionalFormatting sqref="J1424">
    <cfRule type="expression" dxfId="32026" priority="25097">
      <formula>$T1424="FINALIZADO"</formula>
    </cfRule>
    <cfRule type="expression" dxfId="32025" priority="25087">
      <formula>$T1424="ENVIO OS N2"</formula>
    </cfRule>
    <cfRule type="expression" dxfId="32024" priority="25088">
      <formula>$T1424="ENVIO OS N1"</formula>
    </cfRule>
    <cfRule type="expression" dxfId="32023" priority="25089">
      <formula>$T1424="PEDIDO COMERCIAL"</formula>
    </cfRule>
    <cfRule type="expression" dxfId="32022" priority="25090">
      <formula>$T1424="REINGRESO FINALIZADO"</formula>
    </cfRule>
    <cfRule type="expression" dxfId="32021" priority="25095">
      <formula>$T1424="ENVIO OS N2"</formula>
    </cfRule>
    <cfRule type="expression" dxfId="32020" priority="25081">
      <formula>$T1424="PEDIDO COMERCIAL"</formula>
    </cfRule>
    <cfRule type="expression" dxfId="32019" priority="25096">
      <formula>$T1424="ENVIO OS N1"</formula>
    </cfRule>
    <cfRule type="expression" dxfId="32018" priority="25099">
      <formula>$T1424="ENVIO OS"</formula>
    </cfRule>
    <cfRule type="expression" dxfId="32017" priority="25078">
      <formula>$T1424="REINGRESO FINALIZADO"</formula>
    </cfRule>
    <cfRule type="expression" dxfId="32016" priority="25094">
      <formula>$T1424="REINGRESO FINALIZADO"</formula>
    </cfRule>
    <cfRule type="expression" dxfId="32015" priority="25076">
      <formula>$T1424="ENVIO OS N1"</formula>
    </cfRule>
    <cfRule type="expression" dxfId="32014" priority="25075">
      <formula>$T1424="ENVIO OS N2"</formula>
    </cfRule>
    <cfRule type="expression" dxfId="32013" priority="25074">
      <formula>$T1424="REINGRESO FINALIZADO"</formula>
    </cfRule>
    <cfRule type="expression" dxfId="32012" priority="25073">
      <formula>$T1424="PEDIDO COMERCIAL"</formula>
    </cfRule>
    <cfRule type="expression" dxfId="32011" priority="25077">
      <formula>$T1424="PEDIDO COMERCIAL"</formula>
    </cfRule>
    <cfRule type="expression" dxfId="32010" priority="25082">
      <formula>$T1424="REINGRESO FINALIZADO"</formula>
    </cfRule>
    <cfRule type="expression" dxfId="32009" priority="25083">
      <formula>$T1424="ENVIO OS N2"</formula>
    </cfRule>
    <cfRule type="expression" dxfId="32008" priority="25098">
      <formula>$T1424=""</formula>
    </cfRule>
    <cfRule type="expression" dxfId="32007" priority="25084">
      <formula>$T1424="ENVIO OS N1"</formula>
    </cfRule>
    <cfRule type="expression" dxfId="32006" priority="25091">
      <formula>$T1424="ENVIO OS N2"</formula>
    </cfRule>
    <cfRule type="expression" dxfId="32005" priority="25092">
      <formula>$T1424="ENVIO OS N1"</formula>
    </cfRule>
    <cfRule type="expression" dxfId="32004" priority="25093">
      <formula>$T1424="PEDIDO COMERCIAL"</formula>
    </cfRule>
    <cfRule type="expression" dxfId="32003" priority="25085">
      <formula>$T1424="PEDIDO COMERCIAL"</formula>
    </cfRule>
    <cfRule type="expression" dxfId="32002" priority="25086">
      <formula>$T1424="REINGRESO FINALIZADO"</formula>
    </cfRule>
    <cfRule type="expression" dxfId="32001" priority="25080">
      <formula>$T1424="ENVIO OS N1"</formula>
    </cfRule>
    <cfRule type="expression" dxfId="32000" priority="25079">
      <formula>$T1424="ENVIO OS N2"</formula>
    </cfRule>
  </conditionalFormatting>
  <conditionalFormatting sqref="J1428">
    <cfRule type="expression" dxfId="31999" priority="25113">
      <formula>$T1428="ENVIO OS N1"</formula>
    </cfRule>
    <cfRule type="expression" dxfId="31998" priority="25100">
      <formula>$T1428="PEDIDO COMERCIAL"</formula>
    </cfRule>
    <cfRule type="expression" dxfId="31997" priority="25112">
      <formula>$T1428="ENVIO OS N2"</formula>
    </cfRule>
    <cfRule type="expression" dxfId="31996" priority="25120">
      <formula>$T1428="ENVIO OS N1"</formula>
    </cfRule>
    <cfRule type="expression" dxfId="31995" priority="25119">
      <formula>$T1428="ENVIO OS N2"</formula>
    </cfRule>
    <cfRule type="expression" dxfId="31994" priority="25118">
      <formula>$T1428="REINGRESO FINALIZADO"</formula>
    </cfRule>
    <cfRule type="expression" dxfId="31993" priority="25117">
      <formula>$T1428="PEDIDO COMERCIAL"</formula>
    </cfRule>
    <cfRule type="expression" dxfId="31992" priority="25116">
      <formula>$T1428="ENVIO OS"</formula>
    </cfRule>
    <cfRule type="expression" dxfId="31991" priority="25111">
      <formula>$T1428="REINGRESO FINALIZADO"</formula>
    </cfRule>
    <cfRule type="expression" dxfId="31990" priority="25115">
      <formula>$T1428=""</formula>
    </cfRule>
    <cfRule type="expression" dxfId="31989" priority="25114">
      <formula>$T1428="FINALIZADO"</formula>
    </cfRule>
    <cfRule type="expression" dxfId="31988" priority="25101">
      <formula>$T1428="REINGRESO FINALIZADO"</formula>
    </cfRule>
    <cfRule type="expression" dxfId="31987" priority="25102">
      <formula>$T1428="ENVIO OS N2"</formula>
    </cfRule>
    <cfRule type="expression" dxfId="31986" priority="25103">
      <formula>$T1428="ENVIO OS N1"</formula>
    </cfRule>
    <cfRule type="expression" dxfId="31985" priority="25110">
      <formula>$T1428="PEDIDO COMERCIAL"</formula>
    </cfRule>
  </conditionalFormatting>
  <conditionalFormatting sqref="J1430">
    <cfRule type="expression" dxfId="31984" priority="24931">
      <formula>$T1430="ENVIO OS N2"</formula>
    </cfRule>
    <cfRule type="expression" dxfId="31983" priority="24930">
      <formula>$T1430="REINGRESO FINALIZADO"</formula>
    </cfRule>
    <cfRule type="expression" dxfId="31982" priority="24983">
      <formula>$T1430="PEDIDO COMERCIAL"</formula>
    </cfRule>
    <cfRule type="expression" dxfId="31981" priority="24961">
      <formula>$T1430="ENVIO OS N1"</formula>
    </cfRule>
    <cfRule type="expression" dxfId="31980" priority="24999">
      <formula>$T1430="PEDIDO COMERCIAL"</formula>
    </cfRule>
    <cfRule type="expression" dxfId="31979" priority="25002">
      <formula>$T1430="ENVIO OS N1"</formula>
    </cfRule>
    <cfRule type="expression" dxfId="31978" priority="25001">
      <formula>$T1430="ENVIO OS N2"</formula>
    </cfRule>
    <cfRule type="expression" dxfId="31977" priority="24986">
      <formula>$T1430="ENVIO OS N1"</formula>
    </cfRule>
    <cfRule type="expression" dxfId="31976" priority="24960">
      <formula>$T1430="ENVIO OS N2"</formula>
    </cfRule>
    <cfRule type="expression" dxfId="31975" priority="24947">
      <formula>$T1430="ENVIO OS N2"</formula>
    </cfRule>
    <cfRule type="expression" dxfId="31974" priority="25015">
      <formula>$T1430="ENVIO OS N1"</formula>
    </cfRule>
    <cfRule type="expression" dxfId="31973" priority="24959">
      <formula>$T1430="REINGRESO FINALIZADO"</formula>
    </cfRule>
    <cfRule type="expression" dxfId="31972" priority="24958">
      <formula>$T1430="PEDIDO COMERCIAL"</formula>
    </cfRule>
    <cfRule type="expression" dxfId="31971" priority="25014">
      <formula>$T1430="ENVIO OS N2"</formula>
    </cfRule>
    <cfRule type="expression" dxfId="31970" priority="24985">
      <formula>$T1430="ENVIO OS N2"</formula>
    </cfRule>
    <cfRule type="expression" dxfId="31969" priority="25012">
      <formula>$T1430="PEDIDO COMERCIAL"</formula>
    </cfRule>
    <cfRule type="expression" dxfId="31968" priority="24984">
      <formula>$T1430="REINGRESO FINALIZADO"</formula>
    </cfRule>
    <cfRule type="expression" dxfId="31967" priority="24948">
      <formula>$T1430="ENVIO OS N1"</formula>
    </cfRule>
    <cfRule type="expression" dxfId="31966" priority="24929">
      <formula>$T1430="PEDIDO COMERCIAL"</formula>
    </cfRule>
    <cfRule type="expression" dxfId="31965" priority="25000">
      <formula>$T1430="REINGRESO FINALIZADO"</formula>
    </cfRule>
    <cfRule type="expression" dxfId="31964" priority="24946">
      <formula>$T1430="REINGRESO FINALIZADO"</formula>
    </cfRule>
    <cfRule type="expression" dxfId="31963" priority="24945">
      <formula>$T1430="PEDIDO COMERCIAL"</formula>
    </cfRule>
    <cfRule type="expression" dxfId="31962" priority="24932">
      <formula>$T1430="ENVIO OS N1"</formula>
    </cfRule>
    <cfRule type="expression" dxfId="31961" priority="25013">
      <formula>$T1430="REINGRESO FINALIZADO"</formula>
    </cfRule>
  </conditionalFormatting>
  <conditionalFormatting sqref="J1431:J1432">
    <cfRule type="expression" dxfId="31960" priority="24813">
      <formula>$T1431="ENVIO OS N2"</formula>
    </cfRule>
    <cfRule type="expression" dxfId="31959" priority="24812">
      <formula>$T1431="REINGRESO FINALIZADO"</formula>
    </cfRule>
    <cfRule type="expression" dxfId="31958" priority="24796">
      <formula>$T1431="ENVIO OS N2"</formula>
    </cfRule>
    <cfRule type="expression" dxfId="31957" priority="24777">
      <formula>$T1431="PEDIDO COMERCIAL"</formula>
    </cfRule>
    <cfRule type="expression" dxfId="31956" priority="24778">
      <formula>$T1431="REINGRESO FINALIZADO"</formula>
    </cfRule>
    <cfRule type="expression" dxfId="31955" priority="24779">
      <formula>$T1431="ENVIO OS N2"</formula>
    </cfRule>
    <cfRule type="expression" dxfId="31954" priority="24780">
      <formula>$T1431="ENVIO OS N1"</formula>
    </cfRule>
    <cfRule type="expression" dxfId="31953" priority="24787">
      <formula>$T1431="PEDIDO COMERCIAL"</formula>
    </cfRule>
    <cfRule type="expression" dxfId="31952" priority="24788">
      <formula>$T1431="REINGRESO FINALIZADO"</formula>
    </cfRule>
    <cfRule type="expression" dxfId="31951" priority="24789">
      <formula>$T1431="ENVIO OS N2"</formula>
    </cfRule>
    <cfRule type="expression" dxfId="31950" priority="24821">
      <formula>$T1431="ENVIO OS N1"</formula>
    </cfRule>
    <cfRule type="expression" dxfId="31949" priority="24820">
      <formula>$T1431="ENVIO OS N2"</formula>
    </cfRule>
    <cfRule type="expression" dxfId="31948" priority="24790">
      <formula>$T1431="ENVIO OS N1"</formula>
    </cfRule>
    <cfRule type="expression" dxfId="31947" priority="24794">
      <formula>$T1431="PEDIDO COMERCIAL"</formula>
    </cfRule>
    <cfRule type="expression" dxfId="31946" priority="24795">
      <formula>$T1431="REINGRESO FINALIZADO"</formula>
    </cfRule>
    <cfRule type="expression" dxfId="31945" priority="24819">
      <formula>$T1431="REINGRESO FINALIZADO"</formula>
    </cfRule>
    <cfRule type="expression" dxfId="31944" priority="24797">
      <formula>$T1431="ENVIO OS N1"</formula>
    </cfRule>
    <cfRule type="expression" dxfId="31943" priority="24801">
      <formula>$T1431="PEDIDO COMERCIAL"</formula>
    </cfRule>
    <cfRule type="expression" dxfId="31942" priority="24818">
      <formula>$T1431="PEDIDO COMERCIAL"</formula>
    </cfRule>
    <cfRule type="expression" dxfId="31941" priority="24814">
      <formula>$T1431="ENVIO OS N1"</formula>
    </cfRule>
    <cfRule type="expression" dxfId="31940" priority="24802">
      <formula>$T1431="REINGRESO FINALIZADO"</formula>
    </cfRule>
    <cfRule type="expression" dxfId="31939" priority="24803">
      <formula>$T1431="ENVIO OS N2"</formula>
    </cfRule>
    <cfRule type="expression" dxfId="31938" priority="24804">
      <formula>$T1431="ENVIO OS N1"</formula>
    </cfRule>
    <cfRule type="expression" dxfId="31937" priority="24811">
      <formula>$T1431="PEDIDO COMERCIAL"</formula>
    </cfRule>
  </conditionalFormatting>
  <conditionalFormatting sqref="J1435">
    <cfRule type="expression" dxfId="31936" priority="24568">
      <formula>$T1435="ENVIO OS N1"</formula>
    </cfRule>
    <cfRule type="expression" dxfId="31935" priority="24567">
      <formula>$T1435="ENVIO OS N2"</formula>
    </cfRule>
    <cfRule type="expression" dxfId="31934" priority="24566">
      <formula>$T1435="REINGRESO FINALIZADO"</formula>
    </cfRule>
    <cfRule type="expression" dxfId="31933" priority="24574">
      <formula>$T1435="ENVIO OS N2"</formula>
    </cfRule>
    <cfRule type="expression" dxfId="31932" priority="24562">
      <formula>$T1435="REINGRESO FINALIZADO"</formula>
    </cfRule>
    <cfRule type="expression" dxfId="31931" priority="24565">
      <formula>$T1435="PEDIDO COMERCIAL"</formula>
    </cfRule>
    <cfRule type="expression" dxfId="31930" priority="24564">
      <formula>$T1435="ENVIO OS N1"</formula>
    </cfRule>
    <cfRule type="expression" dxfId="31929" priority="24563">
      <formula>$T1435="ENVIO OS N2"</formula>
    </cfRule>
    <cfRule type="expression" dxfId="31928" priority="24575">
      <formula>$T1435="ENVIO OS N1"</formula>
    </cfRule>
    <cfRule type="expression" dxfId="31927" priority="24561">
      <formula>$T1435="PEDIDO COMERCIAL"</formula>
    </cfRule>
    <cfRule type="expression" dxfId="31926" priority="24569">
      <formula>$T1435="FINALIZADO"</formula>
    </cfRule>
    <cfRule type="expression" dxfId="31925" priority="24570">
      <formula>$T1435=""</formula>
    </cfRule>
    <cfRule type="expression" dxfId="31924" priority="24573">
      <formula>$T1435="REINGRESO FINALIZADO"</formula>
    </cfRule>
    <cfRule type="expression" dxfId="31923" priority="24572">
      <formula>$T1435="PEDIDO COMERCIAL"</formula>
    </cfRule>
    <cfRule type="expression" dxfId="31922" priority="24571">
      <formula>$T1435="ENVIO OS"</formula>
    </cfRule>
  </conditionalFormatting>
  <conditionalFormatting sqref="J1444">
    <cfRule type="expression" dxfId="31921" priority="14923">
      <formula>$T1444="ENVIO OS N1"</formula>
    </cfRule>
    <cfRule type="expression" dxfId="31920" priority="14936">
      <formula>$T1444="PEDIDO COMERCIAL"</formula>
    </cfRule>
    <cfRule type="expression" dxfId="31919" priority="14937">
      <formula>$T1444="REINGRESO FINALIZADO"</formula>
    </cfRule>
    <cfRule type="expression" dxfId="31918" priority="14952">
      <formula>$T1444="ENVIO OS N1"</formula>
    </cfRule>
    <cfRule type="expression" dxfId="31917" priority="14938">
      <formula>$T1444="ENVIO OS N2"</formula>
    </cfRule>
    <cfRule type="expression" dxfId="31916" priority="14951">
      <formula>$T1444="ENVIO OS N2"</formula>
    </cfRule>
    <cfRule type="expression" dxfId="31915" priority="14883">
      <formula>$T1444="REINGRESO FINALIZADO"</formula>
    </cfRule>
    <cfRule type="expression" dxfId="31914" priority="14884">
      <formula>$T1444="ENVIO OS N2"</formula>
    </cfRule>
    <cfRule type="expression" dxfId="31913" priority="14885">
      <formula>$T1444="ENVIO OS N1"</formula>
    </cfRule>
    <cfRule type="expression" dxfId="31912" priority="14939">
      <formula>$T1444="ENVIO OS N1"</formula>
    </cfRule>
    <cfRule type="expression" dxfId="31911" priority="14950">
      <formula>$T1444="REINGRESO FINALIZADO"</formula>
    </cfRule>
    <cfRule type="expression" dxfId="31910" priority="14869">
      <formula>$T1444="ENVIO OS N1"</formula>
    </cfRule>
    <cfRule type="expression" dxfId="31909" priority="14882">
      <formula>$T1444="PEDIDO COMERCIAL"</formula>
    </cfRule>
    <cfRule type="expression" dxfId="31908" priority="14868">
      <formula>$T1444="ENVIO OS N2"</formula>
    </cfRule>
    <cfRule type="expression" dxfId="31907" priority="14867">
      <formula>$T1444="REINGRESO FINALIZADO"</formula>
    </cfRule>
    <cfRule type="expression" dxfId="31906" priority="14866">
      <formula>$T1444="PEDIDO COMERCIAL"</formula>
    </cfRule>
    <cfRule type="expression" dxfId="31905" priority="14949">
      <formula>$T1444="PEDIDO COMERCIAL"</formula>
    </cfRule>
    <cfRule type="expression" dxfId="31904" priority="14895">
      <formula>$T1444="PEDIDO COMERCIAL"</formula>
    </cfRule>
    <cfRule type="expression" dxfId="31903" priority="14896">
      <formula>$T1444="REINGRESO FINALIZADO"</formula>
    </cfRule>
    <cfRule type="expression" dxfId="31902" priority="14897">
      <formula>$T1444="ENVIO OS N2"</formula>
    </cfRule>
    <cfRule type="expression" dxfId="31901" priority="14898">
      <formula>$T1444="ENVIO OS N1"</formula>
    </cfRule>
    <cfRule type="expression" dxfId="31900" priority="14920">
      <formula>$T1444="PEDIDO COMERCIAL"</formula>
    </cfRule>
    <cfRule type="expression" dxfId="31899" priority="14921">
      <formula>$T1444="REINGRESO FINALIZADO"</formula>
    </cfRule>
    <cfRule type="expression" dxfId="31898" priority="14922">
      <formula>$T1444="ENVIO OS N2"</formula>
    </cfRule>
  </conditionalFormatting>
  <conditionalFormatting sqref="J1449">
    <cfRule type="expression" dxfId="31897" priority="24400">
      <formula>$T1449="PEDIDO COMERCIAL"</formula>
    </cfRule>
    <cfRule type="expression" dxfId="31896" priority="24410">
      <formula>$T1449="ENVIO OS N1"</formula>
    </cfRule>
    <cfRule type="expression" dxfId="31895" priority="24392">
      <formula>$T1449="ENVIO OS N2"</formula>
    </cfRule>
    <cfRule type="expression" dxfId="31894" priority="24401">
      <formula>$T1449="REINGRESO FINALIZADO"</formula>
    </cfRule>
    <cfRule type="expression" dxfId="31893" priority="24406">
      <formula>$T1449="ENVIO OS"</formula>
    </cfRule>
    <cfRule type="expression" dxfId="31892" priority="24393">
      <formula>$T1449="ENVIO OS N1"</formula>
    </cfRule>
    <cfRule type="expression" dxfId="31891" priority="24404">
      <formula>$T1449="FINALIZADO"</formula>
    </cfRule>
    <cfRule type="expression" dxfId="31890" priority="24391">
      <formula>$T1449="REINGRESO FINALIZADO"</formula>
    </cfRule>
    <cfRule type="expression" dxfId="31889" priority="24390">
      <formula>$T1449="PEDIDO COMERCIAL"</formula>
    </cfRule>
    <cfRule type="expression" dxfId="31888" priority="24402">
      <formula>$T1449="ENVIO OS N2"</formula>
    </cfRule>
    <cfRule type="expression" dxfId="31887" priority="24407">
      <formula>$T1449="PEDIDO COMERCIAL"</formula>
    </cfRule>
    <cfRule type="expression" dxfId="31886" priority="24408">
      <formula>$T1449="REINGRESO FINALIZADO"</formula>
    </cfRule>
    <cfRule type="expression" dxfId="31885" priority="24409">
      <formula>$T1449="ENVIO OS N2"</formula>
    </cfRule>
    <cfRule type="expression" dxfId="31884" priority="24405">
      <formula>$T1449=""</formula>
    </cfRule>
    <cfRule type="expression" dxfId="31883" priority="24403">
      <formula>$T1449="ENVIO OS N1"</formula>
    </cfRule>
  </conditionalFormatting>
  <conditionalFormatting sqref="J1451">
    <cfRule type="expression" dxfId="31882" priority="24324">
      <formula>$T1451="ENVIO OS N1"</formula>
    </cfRule>
    <cfRule type="expression" dxfId="31881" priority="24337">
      <formula>$T1451="PEDIDO COMERCIAL"</formula>
    </cfRule>
    <cfRule type="expression" dxfId="31880" priority="24338">
      <formula>$T1451="REINGRESO FINALIZADO"</formula>
    </cfRule>
    <cfRule type="expression" dxfId="31879" priority="24339">
      <formula>$T1451="ENVIO OS N2"</formula>
    </cfRule>
    <cfRule type="expression" dxfId="31878" priority="24340">
      <formula>$T1451="ENVIO OS N1"</formula>
    </cfRule>
    <cfRule type="expression" dxfId="31877" priority="24353">
      <formula>$T1451="ENVIO OS N1"</formula>
    </cfRule>
    <cfRule type="expression" dxfId="31876" priority="24352">
      <formula>$T1451="ENVIO OS N2"</formula>
    </cfRule>
    <cfRule type="expression" dxfId="31875" priority="24351">
      <formula>$T1451="REINGRESO FINALIZADO"</formula>
    </cfRule>
    <cfRule type="expression" dxfId="31874" priority="24350">
      <formula>$T1451="PEDIDO COMERCIAL"</formula>
    </cfRule>
    <cfRule type="expression" dxfId="31873" priority="24285">
      <formula>$T1451="ENVIO OS N2"</formula>
    </cfRule>
    <cfRule type="expression" dxfId="31872" priority="24267">
      <formula>$T1451="PEDIDO COMERCIAL"</formula>
    </cfRule>
    <cfRule type="expression" dxfId="31871" priority="24268">
      <formula>$T1451="REINGRESO FINALIZADO"</formula>
    </cfRule>
    <cfRule type="expression" dxfId="31870" priority="24269">
      <formula>$T1451="ENVIO OS N2"</formula>
    </cfRule>
    <cfRule type="expression" dxfId="31869" priority="24270">
      <formula>$T1451="ENVIO OS N1"</formula>
    </cfRule>
    <cfRule type="expression" dxfId="31868" priority="24283">
      <formula>$T1451="PEDIDO COMERCIAL"</formula>
    </cfRule>
    <cfRule type="expression" dxfId="31867" priority="24284">
      <formula>$T1451="REINGRESO FINALIZADO"</formula>
    </cfRule>
    <cfRule type="expression" dxfId="31866" priority="24286">
      <formula>$T1451="ENVIO OS N1"</formula>
    </cfRule>
    <cfRule type="expression" dxfId="31865" priority="24296">
      <formula>$T1451="PEDIDO COMERCIAL"</formula>
    </cfRule>
    <cfRule type="expression" dxfId="31864" priority="24297">
      <formula>$T1451="REINGRESO FINALIZADO"</formula>
    </cfRule>
    <cfRule type="expression" dxfId="31863" priority="24298">
      <formula>$T1451="ENVIO OS N2"</formula>
    </cfRule>
    <cfRule type="expression" dxfId="31862" priority="24299">
      <formula>$T1451="ENVIO OS N1"</formula>
    </cfRule>
    <cfRule type="expression" dxfId="31861" priority="24321">
      <formula>$T1451="PEDIDO COMERCIAL"</formula>
    </cfRule>
    <cfRule type="expression" dxfId="31860" priority="24322">
      <formula>$T1451="REINGRESO FINALIZADO"</formula>
    </cfRule>
    <cfRule type="expression" dxfId="31859" priority="24323">
      <formula>$T1451="ENVIO OS N2"</formula>
    </cfRule>
  </conditionalFormatting>
  <conditionalFormatting sqref="J1452">
    <cfRule type="expression" dxfId="31858" priority="24160">
      <formula>$T1452="ENVIO OS N1"</formula>
    </cfRule>
    <cfRule type="expression" dxfId="31857" priority="24151">
      <formula>$T1452="REINGRESO FINALIZADO"</formula>
    </cfRule>
    <cfRule type="expression" dxfId="31856" priority="24152">
      <formula>$T1452="ENVIO OS N2"</formula>
    </cfRule>
    <cfRule type="expression" dxfId="31855" priority="24167">
      <formula>$T1452="PEDIDO COMERCIAL"</formula>
    </cfRule>
    <cfRule type="expression" dxfId="31854" priority="24168">
      <formula>$T1452="REINGRESO FINALIZADO"</formula>
    </cfRule>
    <cfRule type="expression" dxfId="31853" priority="24169">
      <formula>$T1452="ENVIO OS N2"</formula>
    </cfRule>
    <cfRule type="expression" dxfId="31852" priority="24170">
      <formula>$T1452="ENVIO OS N1"</formula>
    </cfRule>
    <cfRule type="expression" dxfId="31851" priority="24175">
      <formula>$T1452="REINGRESO FINALIZADO"</formula>
    </cfRule>
    <cfRule type="expression" dxfId="31850" priority="24150">
      <formula>$T1452="PEDIDO COMERCIAL"</formula>
    </cfRule>
    <cfRule type="expression" dxfId="31849" priority="24146">
      <formula>$T1452="ENVIO OS N1"</formula>
    </cfRule>
    <cfRule type="expression" dxfId="31848" priority="24145">
      <formula>$T1452="ENVIO OS N2"</formula>
    </cfRule>
    <cfRule type="expression" dxfId="31847" priority="24177">
      <formula>$T1452="ENVIO OS N1"</formula>
    </cfRule>
    <cfRule type="expression" dxfId="31846" priority="24153">
      <formula>$T1452="ENVIO OS N1"</formula>
    </cfRule>
    <cfRule type="expression" dxfId="31845" priority="24176">
      <formula>$T1452="ENVIO OS N2"</formula>
    </cfRule>
    <cfRule type="expression" dxfId="31844" priority="24157">
      <formula>$T1452="PEDIDO COMERCIAL"</formula>
    </cfRule>
    <cfRule type="expression" dxfId="31843" priority="24158">
      <formula>$T1452="REINGRESO FINALIZADO"</formula>
    </cfRule>
    <cfRule type="expression" dxfId="31842" priority="24144">
      <formula>$T1452="REINGRESO FINALIZADO"</formula>
    </cfRule>
    <cfRule type="expression" dxfId="31841" priority="24143">
      <formula>$T1452="PEDIDO COMERCIAL"</formula>
    </cfRule>
    <cfRule type="expression" dxfId="31840" priority="24136">
      <formula>$T1452="ENVIO OS N1"</formula>
    </cfRule>
    <cfRule type="expression" dxfId="31839" priority="24135">
      <formula>$T1452="ENVIO OS N2"</formula>
    </cfRule>
    <cfRule type="expression" dxfId="31838" priority="24134">
      <formula>$T1452="REINGRESO FINALIZADO"</formula>
    </cfRule>
    <cfRule type="expression" dxfId="31837" priority="24133">
      <formula>$T1452="PEDIDO COMERCIAL"</formula>
    </cfRule>
    <cfRule type="expression" dxfId="31836" priority="24174">
      <formula>$T1452="PEDIDO COMERCIAL"</formula>
    </cfRule>
    <cfRule type="expression" dxfId="31835" priority="24159">
      <formula>$T1452="ENVIO OS N2"</formula>
    </cfRule>
  </conditionalFormatting>
  <conditionalFormatting sqref="J1456">
    <cfRule type="expression" dxfId="31834" priority="23999">
      <formula>$T1456="PEDIDO COMERCIAL"</formula>
    </cfRule>
    <cfRule type="expression" dxfId="31833" priority="24054">
      <formula>$T1456="REINGRESO FINALIZADO"</formula>
    </cfRule>
    <cfRule type="expression" dxfId="31832" priority="24040">
      <formula>$T1456="ENVIO OS N1"</formula>
    </cfRule>
    <cfRule type="expression" dxfId="31831" priority="24053">
      <formula>$T1456="PEDIDO COMERCIAL"</formula>
    </cfRule>
    <cfRule type="expression" dxfId="31830" priority="24039">
      <formula>$T1456="ENVIO OS N2"</formula>
    </cfRule>
    <cfRule type="expression" dxfId="31829" priority="24038">
      <formula>$T1456="REINGRESO FINALIZADO"</formula>
    </cfRule>
    <cfRule type="expression" dxfId="31828" priority="24037">
      <formula>$T1456="PEDIDO COMERCIAL"</formula>
    </cfRule>
    <cfRule type="expression" dxfId="31827" priority="24055">
      <formula>$T1456="ENVIO OS N2"</formula>
    </cfRule>
    <cfRule type="expression" dxfId="31826" priority="24002">
      <formula>$T1456="ENVIO OS N1"</formula>
    </cfRule>
    <cfRule type="expression" dxfId="31825" priority="24001">
      <formula>$T1456="ENVIO OS N2"</formula>
    </cfRule>
    <cfRule type="expression" dxfId="31824" priority="24000">
      <formula>$T1456="REINGRESO FINALIZADO"</formula>
    </cfRule>
    <cfRule type="expression" dxfId="31823" priority="24067">
      <formula>$T1456="REINGRESO FINALIZADO"</formula>
    </cfRule>
    <cfRule type="expression" dxfId="31822" priority="23986">
      <formula>$T1456="ENVIO OS N1"</formula>
    </cfRule>
    <cfRule type="expression" dxfId="31821" priority="23985">
      <formula>$T1456="ENVIO OS N2"</formula>
    </cfRule>
    <cfRule type="expression" dxfId="31820" priority="23984">
      <formula>$T1456="REINGRESO FINALIZADO"</formula>
    </cfRule>
    <cfRule type="expression" dxfId="31819" priority="24056">
      <formula>$T1456="ENVIO OS N1"</formula>
    </cfRule>
    <cfRule type="expression" dxfId="31818" priority="24066">
      <formula>$T1456="PEDIDO COMERCIAL"</formula>
    </cfRule>
    <cfRule type="expression" dxfId="31817" priority="24068">
      <formula>$T1456="ENVIO OS N2"</formula>
    </cfRule>
    <cfRule type="expression" dxfId="31816" priority="24015">
      <formula>$T1456="ENVIO OS N1"</formula>
    </cfRule>
    <cfRule type="expression" dxfId="31815" priority="24014">
      <formula>$T1456="ENVIO OS N2"</formula>
    </cfRule>
    <cfRule type="expression" dxfId="31814" priority="24013">
      <formula>$T1456="REINGRESO FINALIZADO"</formula>
    </cfRule>
    <cfRule type="expression" dxfId="31813" priority="24069">
      <formula>$T1456="ENVIO OS N1"</formula>
    </cfRule>
    <cfRule type="expression" dxfId="31812" priority="23983">
      <formula>$T1456="PEDIDO COMERCIAL"</formula>
    </cfRule>
    <cfRule type="expression" dxfId="31811" priority="24012">
      <formula>$T1456="PEDIDO COMERCIAL"</formula>
    </cfRule>
  </conditionalFormatting>
  <conditionalFormatting sqref="J1457">
    <cfRule type="expression" dxfId="31810" priority="23878">
      <formula>$T1457="REINGRESO FINALIZADO"</formula>
    </cfRule>
    <cfRule type="expression" dxfId="31809" priority="23879">
      <formula>$T1457="ENVIO OS N2"</formula>
    </cfRule>
    <cfRule type="expression" dxfId="31808" priority="23880">
      <formula>$T1457="ENVIO OS N1"</formula>
    </cfRule>
    <cfRule type="expression" dxfId="31807" priority="23824">
      <formula>$T1457="REINGRESO FINALIZADO"</formula>
    </cfRule>
    <cfRule type="expression" dxfId="31806" priority="23848">
      <formula>$T1457="PEDIDO COMERCIAL"</formula>
    </cfRule>
    <cfRule type="expression" dxfId="31805" priority="23849">
      <formula>$T1457="REINGRESO FINALIZADO"</formula>
    </cfRule>
    <cfRule type="expression" dxfId="31804" priority="23823">
      <formula>$T1457="PEDIDO COMERCIAL"</formula>
    </cfRule>
    <cfRule type="expression" dxfId="31803" priority="23850">
      <formula>$T1457="ENVIO OS N2"</formula>
    </cfRule>
    <cfRule type="expression" dxfId="31802" priority="23851">
      <formula>$T1457="ENVIO OS N1"</formula>
    </cfRule>
    <cfRule type="expression" dxfId="31801" priority="23825">
      <formula>$T1457="ENVIO OS N2"</formula>
    </cfRule>
    <cfRule type="expression" dxfId="31800" priority="23795">
      <formula>$T1457="REINGRESO FINALIZADO"</formula>
    </cfRule>
    <cfRule type="expression" dxfId="31799" priority="23796">
      <formula>$T1457="ENVIO OS N2"</formula>
    </cfRule>
    <cfRule type="expression" dxfId="31798" priority="23865">
      <formula>$T1457="REINGRESO FINALIZADO"</formula>
    </cfRule>
    <cfRule type="expression" dxfId="31797" priority="23866">
      <formula>$T1457="ENVIO OS N2"</formula>
    </cfRule>
    <cfRule type="expression" dxfId="31796" priority="23867">
      <formula>$T1457="ENVIO OS N1"</formula>
    </cfRule>
    <cfRule type="expression" dxfId="31795" priority="23810">
      <formula>$T1457="PEDIDO COMERCIAL"</formula>
    </cfRule>
    <cfRule type="expression" dxfId="31794" priority="23811">
      <formula>$T1457="REINGRESO FINALIZADO"</formula>
    </cfRule>
    <cfRule type="expression" dxfId="31793" priority="23812">
      <formula>$T1457="ENVIO OS N2"</formula>
    </cfRule>
    <cfRule type="expression" dxfId="31792" priority="23864">
      <formula>$T1457="PEDIDO COMERCIAL"</formula>
    </cfRule>
    <cfRule type="expression" dxfId="31791" priority="23877">
      <formula>$T1457="PEDIDO COMERCIAL"</formula>
    </cfRule>
    <cfRule type="expression" dxfId="31790" priority="23794">
      <formula>$T1457="PEDIDO COMERCIAL"</formula>
    </cfRule>
    <cfRule type="expression" dxfId="31789" priority="23826">
      <formula>$T1457="ENVIO OS N1"</formula>
    </cfRule>
    <cfRule type="expression" dxfId="31788" priority="23813">
      <formula>$T1457="ENVIO OS N1"</formula>
    </cfRule>
    <cfRule type="expression" dxfId="31787" priority="23797">
      <formula>$T1457="ENVIO OS N1"</formula>
    </cfRule>
  </conditionalFormatting>
  <conditionalFormatting sqref="J1458">
    <cfRule type="expression" dxfId="31786" priority="21552">
      <formula>$T1458="REINGRESO FINALIZADO"</formula>
    </cfRule>
    <cfRule type="expression" dxfId="31785" priority="21551">
      <formula>$T1458="PEDIDO COMERCIAL"</formula>
    </cfRule>
    <cfRule type="expression" dxfId="31784" priority="21540">
      <formula>$T1458="PEDIDO COMERCIAL"</formula>
    </cfRule>
    <cfRule type="expression" dxfId="31783" priority="21541">
      <formula>$T1458="REINGRESO FINALIZADO"</formula>
    </cfRule>
    <cfRule type="expression" dxfId="31782" priority="21542">
      <formula>$T1458="ENVIO OS N2"</formula>
    </cfRule>
    <cfRule type="expression" dxfId="31781" priority="21547">
      <formula>$T1458="ENVIO OS N1"</formula>
    </cfRule>
    <cfRule type="expression" dxfId="31780" priority="21546">
      <formula>$T1458="ENVIO OS N2"</formula>
    </cfRule>
    <cfRule type="expression" dxfId="31779" priority="21545">
      <formula>$T1458="REINGRESO FINALIZADO"</formula>
    </cfRule>
    <cfRule type="expression" dxfId="31778" priority="21543">
      <formula>$T1458="ENVIO OS N1"</formula>
    </cfRule>
    <cfRule type="expression" dxfId="31777" priority="21563">
      <formula>$T1458="REINGRESO FINALIZADO"</formula>
    </cfRule>
    <cfRule type="expression" dxfId="31776" priority="21569">
      <formula>$T1458="PEDIDO COMERCIAL"</formula>
    </cfRule>
    <cfRule type="expression" dxfId="31775" priority="21558">
      <formula>$T1458="PEDIDO COMERCIAL"</formula>
    </cfRule>
    <cfRule type="expression" dxfId="31774" priority="21564">
      <formula>$T1458="ENVIO OS N2"</formula>
    </cfRule>
    <cfRule type="expression" dxfId="31773" priority="21565">
      <formula>$T1458="ENVIO OS N1"</formula>
    </cfRule>
    <cfRule type="expression" dxfId="31772" priority="21544">
      <formula>$T1458="PEDIDO COMERCIAL"</formula>
    </cfRule>
    <cfRule type="expression" dxfId="31771" priority="21561">
      <formula>$T1458="ENVIO OS N1"</formula>
    </cfRule>
    <cfRule type="expression" dxfId="31770" priority="21562">
      <formula>$T1458="PEDIDO COMERCIAL"</formula>
    </cfRule>
    <cfRule type="expression" dxfId="31769" priority="21570">
      <formula>$T1458="REINGRESO FINALIZADO"</formula>
    </cfRule>
    <cfRule type="expression" dxfId="31768" priority="21571">
      <formula>$T1458="ENVIO OS N2"</formula>
    </cfRule>
    <cfRule type="expression" dxfId="31767" priority="21559">
      <formula>$T1458="REINGRESO FINALIZADO"</formula>
    </cfRule>
    <cfRule type="expression" dxfId="31766" priority="21553">
      <formula>$T1458="ENVIO OS N2"</formula>
    </cfRule>
    <cfRule type="expression" dxfId="31765" priority="21560">
      <formula>$T1458="ENVIO OS N2"</formula>
    </cfRule>
    <cfRule type="expression" dxfId="31764" priority="21572">
      <formula>$T1458="ENVIO OS N1"</formula>
    </cfRule>
    <cfRule type="expression" dxfId="31763" priority="21554">
      <formula>$T1458="ENVIO OS N1"</formula>
    </cfRule>
  </conditionalFormatting>
  <conditionalFormatting sqref="J1463">
    <cfRule type="expression" dxfId="31762" priority="23605">
      <formula>$T1463="ENVIO OS N2"</formula>
    </cfRule>
    <cfRule type="expression" dxfId="31761" priority="23604">
      <formula>$T1463="REINGRESO FINALIZADO"</formula>
    </cfRule>
    <cfRule type="expression" dxfId="31760" priority="23603">
      <formula>$T1463="PEDIDO COMERCIAL"</formula>
    </cfRule>
    <cfRule type="expression" dxfId="31759" priority="23642">
      <formula>$T1463="REINGRESO FINALIZADO"</formula>
    </cfRule>
    <cfRule type="expression" dxfId="31758" priority="23643">
      <formula>$T1463="ENVIO OS N2"</formula>
    </cfRule>
    <cfRule type="expression" dxfId="31757" priority="23644">
      <formula>$T1463="ENVIO OS N1"</formula>
    </cfRule>
    <cfRule type="expression" dxfId="31756" priority="23657">
      <formula>$T1463="PEDIDO COMERCIAL"</formula>
    </cfRule>
    <cfRule type="expression" dxfId="31755" priority="23658">
      <formula>$T1463="REINGRESO FINALIZADO"</formula>
    </cfRule>
    <cfRule type="expression" dxfId="31754" priority="23670">
      <formula>$T1463="PEDIDO COMERCIAL"</formula>
    </cfRule>
    <cfRule type="expression" dxfId="31753" priority="23659">
      <formula>$T1463="ENVIO OS N2"</formula>
    </cfRule>
    <cfRule type="expression" dxfId="31752" priority="23660">
      <formula>$T1463="ENVIO OS N1"</formula>
    </cfRule>
    <cfRule type="expression" dxfId="31751" priority="23641">
      <formula>$T1463="PEDIDO COMERCIAL"</formula>
    </cfRule>
    <cfRule type="expression" dxfId="31750" priority="23618">
      <formula>$T1463="ENVIO OS N2"</formula>
    </cfRule>
    <cfRule type="expression" dxfId="31749" priority="23617">
      <formula>$T1463="REINGRESO FINALIZADO"</formula>
    </cfRule>
    <cfRule type="expression" dxfId="31748" priority="23587">
      <formula>$T1463="PEDIDO COMERCIAL"</formula>
    </cfRule>
    <cfRule type="expression" dxfId="31747" priority="23588">
      <formula>$T1463="REINGRESO FINALIZADO"</formula>
    </cfRule>
    <cfRule type="expression" dxfId="31746" priority="23619">
      <formula>$T1463="ENVIO OS N1"</formula>
    </cfRule>
    <cfRule type="expression" dxfId="31745" priority="23589">
      <formula>$T1463="ENVIO OS N2"</formula>
    </cfRule>
    <cfRule type="expression" dxfId="31744" priority="23590">
      <formula>$T1463="ENVIO OS N1"</formula>
    </cfRule>
    <cfRule type="expression" dxfId="31743" priority="23606">
      <formula>$T1463="ENVIO OS N1"</formula>
    </cfRule>
    <cfRule type="expression" dxfId="31742" priority="23671">
      <formula>$T1463="REINGRESO FINALIZADO"</formula>
    </cfRule>
    <cfRule type="expression" dxfId="31741" priority="23672">
      <formula>$T1463="ENVIO OS N2"</formula>
    </cfRule>
    <cfRule type="expression" dxfId="31740" priority="23673">
      <formula>$T1463="ENVIO OS N1"</formula>
    </cfRule>
    <cfRule type="expression" dxfId="31739" priority="23616">
      <formula>$T1463="PEDIDO COMERCIAL"</formula>
    </cfRule>
  </conditionalFormatting>
  <conditionalFormatting sqref="J1465">
    <cfRule type="expression" dxfId="31738" priority="23509">
      <formula>$T1465="REINGRESO FINALIZADO"</formula>
    </cfRule>
    <cfRule type="expression" dxfId="31737" priority="23510">
      <formula>$T1465="ENVIO OS N2"</formula>
    </cfRule>
    <cfRule type="expression" dxfId="31736" priority="23511">
      <formula>$T1465="ENVIO OS N1"</formula>
    </cfRule>
    <cfRule type="expression" dxfId="31735" priority="23508">
      <formula>$T1465="PEDIDO COMERCIAL"</formula>
    </cfRule>
  </conditionalFormatting>
  <conditionalFormatting sqref="J1466">
    <cfRule type="expression" dxfId="31734" priority="23378">
      <formula>$T1466="PEDIDO COMERCIAL"</formula>
    </cfRule>
    <cfRule type="expression" dxfId="31733" priority="23374">
      <formula>$T1466="ENVIO OS N1"</formula>
    </cfRule>
    <cfRule type="expression" dxfId="31732" priority="23373">
      <formula>$T1466="ENVIO OS N2"</formula>
    </cfRule>
    <cfRule type="expression" dxfId="31731" priority="23372">
      <formula>$T1466="REINGRESO FINALIZADO"</formula>
    </cfRule>
    <cfRule type="expression" dxfId="31730" priority="23371">
      <formula>$T1466="PEDIDO COMERCIAL"</formula>
    </cfRule>
    <cfRule type="expression" dxfId="31729" priority="23364">
      <formula>$T1466="ENVIO OS N1"</formula>
    </cfRule>
    <cfRule type="expression" dxfId="31728" priority="23363">
      <formula>$T1466="ENVIO OS N2"</formula>
    </cfRule>
    <cfRule type="expression" dxfId="31727" priority="23362">
      <formula>$T1466="REINGRESO FINALIZADO"</formula>
    </cfRule>
    <cfRule type="expression" dxfId="31726" priority="23361">
      <formula>$T1466="PEDIDO COMERCIAL"</formula>
    </cfRule>
    <cfRule type="expression" dxfId="31725" priority="23404">
      <formula>$T1466="ENVIO OS N2"</formula>
    </cfRule>
    <cfRule type="expression" dxfId="31724" priority="23405">
      <formula>$T1466="ENVIO OS N1"</formula>
    </cfRule>
    <cfRule type="expression" dxfId="31723" priority="23403">
      <formula>$T1466="REINGRESO FINALIZADO"</formula>
    </cfRule>
    <cfRule type="expression" dxfId="31722" priority="23402">
      <formula>$T1466="PEDIDO COMERCIAL"</formula>
    </cfRule>
    <cfRule type="expression" dxfId="31721" priority="23398">
      <formula>$T1466="ENVIO OS N1"</formula>
    </cfRule>
    <cfRule type="expression" dxfId="31720" priority="23397">
      <formula>$T1466="ENVIO OS N2"</formula>
    </cfRule>
    <cfRule type="expression" dxfId="31719" priority="23396">
      <formula>$T1466="REINGRESO FINALIZADO"</formula>
    </cfRule>
    <cfRule type="expression" dxfId="31718" priority="23395">
      <formula>$T1466="PEDIDO COMERCIAL"</formula>
    </cfRule>
    <cfRule type="expression" dxfId="31717" priority="23388">
      <formula>$T1466="ENVIO OS N1"</formula>
    </cfRule>
    <cfRule type="expression" dxfId="31716" priority="23387">
      <formula>$T1466="ENVIO OS N2"</formula>
    </cfRule>
    <cfRule type="expression" dxfId="31715" priority="23386">
      <formula>$T1466="REINGRESO FINALIZADO"</formula>
    </cfRule>
    <cfRule type="expression" dxfId="31714" priority="23385">
      <formula>$T1466="PEDIDO COMERCIAL"</formula>
    </cfRule>
    <cfRule type="expression" dxfId="31713" priority="23381">
      <formula>$T1466="ENVIO OS N1"</formula>
    </cfRule>
    <cfRule type="expression" dxfId="31712" priority="23380">
      <formula>$T1466="ENVIO OS N2"</formula>
    </cfRule>
    <cfRule type="expression" dxfId="31711" priority="23379">
      <formula>$T1466="REINGRESO FINALIZADO"</formula>
    </cfRule>
  </conditionalFormatting>
  <conditionalFormatting sqref="J1471">
    <cfRule type="expression" dxfId="31710" priority="23252">
      <formula>$T1471="ENVIO OS N1"</formula>
    </cfRule>
    <cfRule type="expression" dxfId="31709" priority="23249">
      <formula>$T1471="PEDIDO COMERCIAL"</formula>
    </cfRule>
    <cfRule type="expression" dxfId="31708" priority="23250">
      <formula>$T1471="REINGRESO FINALIZADO"</formula>
    </cfRule>
    <cfRule type="expression" dxfId="31707" priority="23251">
      <formula>$T1471="ENVIO OS N2"</formula>
    </cfRule>
  </conditionalFormatting>
  <conditionalFormatting sqref="J1474">
    <cfRule type="expression" dxfId="31706" priority="23150">
      <formula>$T1474="PEDIDO COMERCIAL"</formula>
    </cfRule>
    <cfRule type="expression" dxfId="31705" priority="23099">
      <formula>$T1474="ENVIO OS N1"</formula>
    </cfRule>
    <cfRule type="expression" dxfId="31704" priority="23098">
      <formula>$T1474="ENVIO OS N2"</formula>
    </cfRule>
    <cfRule type="expression" dxfId="31703" priority="23169">
      <formula>$T1474="ENVIO OS N1"</formula>
    </cfRule>
    <cfRule type="expression" dxfId="31702" priority="23153">
      <formula>$T1474="ENVIO OS N1"</formula>
    </cfRule>
    <cfRule type="expression" dxfId="31701" priority="23166">
      <formula>$T1474="PEDIDO COMERCIAL"</formula>
    </cfRule>
    <cfRule type="expression" dxfId="31700" priority="23128">
      <formula>$T1474="ENVIO OS N1"</formula>
    </cfRule>
    <cfRule type="expression" dxfId="31699" priority="23097">
      <formula>$T1474="REINGRESO FINALIZADO"</formula>
    </cfRule>
    <cfRule type="expression" dxfId="31698" priority="23096">
      <formula>$T1474="PEDIDO COMERCIAL"</formula>
    </cfRule>
    <cfRule type="expression" dxfId="31697" priority="23167">
      <formula>$T1474="REINGRESO FINALIZADO"</formula>
    </cfRule>
    <cfRule type="expression" dxfId="31696" priority="23151">
      <formula>$T1474="REINGRESO FINALIZADO"</formula>
    </cfRule>
    <cfRule type="expression" dxfId="31695" priority="23152">
      <formula>$T1474="ENVIO OS N2"</formula>
    </cfRule>
    <cfRule type="expression" dxfId="31694" priority="23168">
      <formula>$T1474="ENVIO OS N2"</formula>
    </cfRule>
    <cfRule type="expression" dxfId="31693" priority="23127">
      <formula>$T1474="ENVIO OS N2"</formula>
    </cfRule>
    <cfRule type="expression" dxfId="31692" priority="23179">
      <formula>$T1474="PEDIDO COMERCIAL"</formula>
    </cfRule>
    <cfRule type="expression" dxfId="31691" priority="23180">
      <formula>$T1474="REINGRESO FINALIZADO"</formula>
    </cfRule>
    <cfRule type="expression" dxfId="31690" priority="23181">
      <formula>$T1474="ENVIO OS N2"</formula>
    </cfRule>
    <cfRule type="expression" dxfId="31689" priority="23182">
      <formula>$T1474="ENVIO OS N1"</formula>
    </cfRule>
    <cfRule type="expression" dxfId="31688" priority="23112">
      <formula>$T1474="PEDIDO COMERCIAL"</formula>
    </cfRule>
    <cfRule type="expression" dxfId="31687" priority="23126">
      <formula>$T1474="REINGRESO FINALIZADO"</formula>
    </cfRule>
    <cfRule type="expression" dxfId="31686" priority="23125">
      <formula>$T1474="PEDIDO COMERCIAL"</formula>
    </cfRule>
    <cfRule type="expression" dxfId="31685" priority="23115">
      <formula>$T1474="ENVIO OS N1"</formula>
    </cfRule>
    <cfRule type="expression" dxfId="31684" priority="23114">
      <formula>$T1474="ENVIO OS N2"</formula>
    </cfRule>
    <cfRule type="expression" dxfId="31683" priority="23113">
      <formula>$T1474="REINGRESO FINALIZADO"</formula>
    </cfRule>
  </conditionalFormatting>
  <conditionalFormatting sqref="J1477">
    <cfRule type="expression" dxfId="31682" priority="22810">
      <formula>$T1477="REINGRESO FINALIZADO"</formula>
    </cfRule>
    <cfRule type="expression" dxfId="31681" priority="22805">
      <formula>$T1477="PEDIDO COMERCIAL"</formula>
    </cfRule>
    <cfRule type="expression" dxfId="31680" priority="22808">
      <formula>$T1477="ENVIO OS N1"</formula>
    </cfRule>
    <cfRule type="expression" dxfId="31679" priority="22815">
      <formula>$T1477="ENVIO OS N2"</formula>
    </cfRule>
    <cfRule type="expression" dxfId="31678" priority="22807">
      <formula>$T1477="ENVIO OS N2"</formula>
    </cfRule>
    <cfRule type="expression" dxfId="31677" priority="22811">
      <formula>$T1477="ENVIO OS N2"</formula>
    </cfRule>
    <cfRule type="expression" dxfId="31676" priority="22824">
      <formula>$T1477="ENVIO OS N1"</formula>
    </cfRule>
    <cfRule type="expression" dxfId="31675" priority="22817">
      <formula>$T1477="PEDIDO COMERCIAL"</formula>
    </cfRule>
    <cfRule type="expression" dxfId="31674" priority="22809">
      <formula>$T1477="PEDIDO COMERCIAL"</formula>
    </cfRule>
    <cfRule type="expression" dxfId="31673" priority="22816">
      <formula>$T1477="ENVIO OS N1"</formula>
    </cfRule>
    <cfRule type="expression" dxfId="31672" priority="22831">
      <formula>$T1477="ENVIO OS"</formula>
    </cfRule>
    <cfRule type="expression" dxfId="31671" priority="22830">
      <formula>$T1477=""</formula>
    </cfRule>
    <cfRule type="expression" dxfId="31670" priority="22829">
      <formula>$T1477="FINALIZADO"</formula>
    </cfRule>
    <cfRule type="expression" dxfId="31669" priority="22828">
      <formula>$T1477="ENVIO OS N1"</formula>
    </cfRule>
    <cfRule type="expression" dxfId="31668" priority="22820">
      <formula>$T1477="ENVIO OS N1"</formula>
    </cfRule>
    <cfRule type="expression" dxfId="31667" priority="22826">
      <formula>$T1477="REINGRESO FINALIZADO"</formula>
    </cfRule>
    <cfRule type="expression" dxfId="31666" priority="22814">
      <formula>$T1477="REINGRESO FINALIZADO"</formula>
    </cfRule>
    <cfRule type="expression" dxfId="31665" priority="22813">
      <formula>$T1477="PEDIDO COMERCIAL"</formula>
    </cfRule>
    <cfRule type="expression" dxfId="31664" priority="22812">
      <formula>$T1477="ENVIO OS N1"</formula>
    </cfRule>
    <cfRule type="expression" dxfId="31663" priority="22819">
      <formula>$T1477="ENVIO OS N2"</formula>
    </cfRule>
    <cfRule type="expression" dxfId="31662" priority="22827">
      <formula>$T1477="ENVIO OS N2"</formula>
    </cfRule>
    <cfRule type="expression" dxfId="31661" priority="22825">
      <formula>$T1477="PEDIDO COMERCIAL"</formula>
    </cfRule>
    <cfRule type="expression" dxfId="31660" priority="22822">
      <formula>$T1477="REINGRESO FINALIZADO"</formula>
    </cfRule>
    <cfRule type="expression" dxfId="31659" priority="22823">
      <formula>$T1477="ENVIO OS N2"</formula>
    </cfRule>
    <cfRule type="expression" dxfId="31658" priority="22806">
      <formula>$T1477="REINGRESO FINALIZADO"</formula>
    </cfRule>
    <cfRule type="expression" dxfId="31657" priority="22821">
      <formula>$T1477="PEDIDO COMERCIAL"</formula>
    </cfRule>
    <cfRule type="expression" dxfId="31656" priority="22818">
      <formula>$T1477="REINGRESO FINALIZADO"</formula>
    </cfRule>
  </conditionalFormatting>
  <conditionalFormatting sqref="J1478">
    <cfRule type="expression" dxfId="31655" priority="22755">
      <formula>$T1478="ENVIO OS N2"</formula>
    </cfRule>
    <cfRule type="expression" dxfId="31654" priority="22756">
      <formula>$T1478="ENVIO OS N1"</formula>
    </cfRule>
    <cfRule type="expression" dxfId="31653" priority="22671">
      <formula>$T1478="REINGRESO FINALIZADO"</formula>
    </cfRule>
    <cfRule type="expression" dxfId="31652" priority="22672">
      <formula>$T1478="ENVIO OS N2"</formula>
    </cfRule>
    <cfRule type="expression" dxfId="31651" priority="22673">
      <formula>$T1478="ENVIO OS N1"</formula>
    </cfRule>
    <cfRule type="expression" dxfId="31650" priority="22686">
      <formula>$T1478="PEDIDO COMERCIAL"</formula>
    </cfRule>
    <cfRule type="expression" dxfId="31649" priority="22687">
      <formula>$T1478="REINGRESO FINALIZADO"</formula>
    </cfRule>
    <cfRule type="expression" dxfId="31648" priority="22688">
      <formula>$T1478="ENVIO OS N2"</formula>
    </cfRule>
    <cfRule type="expression" dxfId="31647" priority="22689">
      <formula>$T1478="ENVIO OS N1"</formula>
    </cfRule>
    <cfRule type="expression" dxfId="31646" priority="22699">
      <formula>$T1478="PEDIDO COMERCIAL"</formula>
    </cfRule>
    <cfRule type="expression" dxfId="31645" priority="22700">
      <formula>$T1478="REINGRESO FINALIZADO"</formula>
    </cfRule>
    <cfRule type="expression" dxfId="31644" priority="22701">
      <formula>$T1478="ENVIO OS N2"</formula>
    </cfRule>
    <cfRule type="expression" dxfId="31643" priority="22702">
      <formula>$T1478="ENVIO OS N1"</formula>
    </cfRule>
    <cfRule type="expression" dxfId="31642" priority="22724">
      <formula>$T1478="PEDIDO COMERCIAL"</formula>
    </cfRule>
    <cfRule type="expression" dxfId="31641" priority="22725">
      <formula>$T1478="REINGRESO FINALIZADO"</formula>
    </cfRule>
    <cfRule type="expression" dxfId="31640" priority="22726">
      <formula>$T1478="ENVIO OS N2"</formula>
    </cfRule>
    <cfRule type="expression" dxfId="31639" priority="22727">
      <formula>$T1478="ENVIO OS N1"</formula>
    </cfRule>
    <cfRule type="expression" dxfId="31638" priority="22740">
      <formula>$T1478="PEDIDO COMERCIAL"</formula>
    </cfRule>
    <cfRule type="expression" dxfId="31637" priority="22741">
      <formula>$T1478="REINGRESO FINALIZADO"</formula>
    </cfRule>
    <cfRule type="expression" dxfId="31636" priority="22742">
      <formula>$T1478="ENVIO OS N2"</formula>
    </cfRule>
    <cfRule type="expression" dxfId="31635" priority="22743">
      <formula>$T1478="ENVIO OS N1"</formula>
    </cfRule>
    <cfRule type="expression" dxfId="31634" priority="22753">
      <formula>$T1478="PEDIDO COMERCIAL"</formula>
    </cfRule>
    <cfRule type="expression" dxfId="31633" priority="22754">
      <formula>$T1478="REINGRESO FINALIZADO"</formula>
    </cfRule>
    <cfRule type="expression" dxfId="31632" priority="22670">
      <formula>$T1478="PEDIDO COMERCIAL"</formula>
    </cfRule>
  </conditionalFormatting>
  <conditionalFormatting sqref="J1486">
    <cfRule type="expression" dxfId="31631" priority="22546">
      <formula>$T1486="REINGRESO FINALIZADO"</formula>
    </cfRule>
    <cfRule type="expression" dxfId="31630" priority="22523">
      <formula>$T1486="ENVIO OS N2"</formula>
    </cfRule>
    <cfRule type="expression" dxfId="31629" priority="22524">
      <formula>$T1486="ENVIO OS N1"</formula>
    </cfRule>
    <cfRule type="expression" dxfId="31628" priority="22531">
      <formula>$T1486="PEDIDO COMERCIAL"</formula>
    </cfRule>
    <cfRule type="expression" dxfId="31627" priority="22532">
      <formula>$T1486="REINGRESO FINALIZADO"</formula>
    </cfRule>
    <cfRule type="expression" dxfId="31626" priority="22565">
      <formula>$T1486="ENVIO OS N1"</formula>
    </cfRule>
    <cfRule type="expression" dxfId="31625" priority="22541">
      <formula>$T1486="ENVIO OS N1"</formula>
    </cfRule>
    <cfRule type="expression" dxfId="31624" priority="22538">
      <formula>$T1486="PEDIDO COMERCIAL"</formula>
    </cfRule>
    <cfRule type="expression" dxfId="31623" priority="22540">
      <formula>$T1486="ENVIO OS N2"</formula>
    </cfRule>
    <cfRule type="expression" dxfId="31622" priority="22534">
      <formula>$T1486="ENVIO OS N1"</formula>
    </cfRule>
    <cfRule type="expression" dxfId="31621" priority="22564">
      <formula>$T1486="ENVIO OS N2"</formula>
    </cfRule>
    <cfRule type="expression" dxfId="31620" priority="22555">
      <formula>$T1486="PEDIDO COMERCIAL"</formula>
    </cfRule>
    <cfRule type="expression" dxfId="31619" priority="22539">
      <formula>$T1486="REINGRESO FINALIZADO"</formula>
    </cfRule>
    <cfRule type="expression" dxfId="31618" priority="22545">
      <formula>$T1486="PEDIDO COMERCIAL"</formula>
    </cfRule>
    <cfRule type="expression" dxfId="31617" priority="22556">
      <formula>$T1486="REINGRESO FINALIZADO"</formula>
    </cfRule>
    <cfRule type="expression" dxfId="31616" priority="22557">
      <formula>$T1486="ENVIO OS N2"</formula>
    </cfRule>
    <cfRule type="expression" dxfId="31615" priority="22533">
      <formula>$T1486="ENVIO OS N2"</formula>
    </cfRule>
    <cfRule type="expression" dxfId="31614" priority="22558">
      <formula>$T1486="ENVIO OS N1"</formula>
    </cfRule>
    <cfRule type="expression" dxfId="31613" priority="22562">
      <formula>$T1486="PEDIDO COMERCIAL"</formula>
    </cfRule>
    <cfRule type="expression" dxfId="31612" priority="22522">
      <formula>$T1486="REINGRESO FINALIZADO"</formula>
    </cfRule>
    <cfRule type="expression" dxfId="31611" priority="22521">
      <formula>$T1486="PEDIDO COMERCIAL"</formula>
    </cfRule>
    <cfRule type="expression" dxfId="31610" priority="22547">
      <formula>$T1486="ENVIO OS N2"</formula>
    </cfRule>
    <cfRule type="expression" dxfId="31609" priority="22548">
      <formula>$T1486="ENVIO OS N1"</formula>
    </cfRule>
    <cfRule type="expression" dxfId="31608" priority="22563">
      <formula>$T1486="REINGRESO FINALIZADO"</formula>
    </cfRule>
  </conditionalFormatting>
  <conditionalFormatting sqref="J1487">
    <cfRule type="expression" dxfId="31607" priority="22455">
      <formula>$T1487="ENVIO OS N2"</formula>
    </cfRule>
    <cfRule type="expression" dxfId="31606" priority="22454">
      <formula>$T1487="REINGRESO FINALIZADO"</formula>
    </cfRule>
    <cfRule type="expression" dxfId="31605" priority="22383">
      <formula>$T1487="PEDIDO COMERCIAL"</formula>
    </cfRule>
    <cfRule type="expression" dxfId="31604" priority="22467">
      <formula>$T1487="REINGRESO FINALIZADO"</formula>
    </cfRule>
    <cfRule type="expression" dxfId="31603" priority="22384">
      <formula>$T1487="REINGRESO FINALIZADO"</formula>
    </cfRule>
    <cfRule type="expression" dxfId="31602" priority="22385">
      <formula>$T1487="ENVIO OS N2"</formula>
    </cfRule>
    <cfRule type="expression" dxfId="31601" priority="22386">
      <formula>$T1487="ENVIO OS N1"</formula>
    </cfRule>
    <cfRule type="expression" dxfId="31600" priority="22466">
      <formula>$T1487="PEDIDO COMERCIAL"</formula>
    </cfRule>
    <cfRule type="expression" dxfId="31599" priority="22399">
      <formula>$T1487="PEDIDO COMERCIAL"</formula>
    </cfRule>
    <cfRule type="expression" dxfId="31598" priority="22400">
      <formula>$T1487="REINGRESO FINALIZADO"</formula>
    </cfRule>
    <cfRule type="expression" dxfId="31597" priority="22468">
      <formula>$T1487="ENVIO OS N2"</formula>
    </cfRule>
    <cfRule type="expression" dxfId="31596" priority="22415">
      <formula>$T1487="ENVIO OS N1"</formula>
    </cfRule>
    <cfRule type="expression" dxfId="31595" priority="22402">
      <formula>$T1487="ENVIO OS N1"</formula>
    </cfRule>
    <cfRule type="expression" dxfId="31594" priority="22412">
      <formula>$T1487="PEDIDO COMERCIAL"</formula>
    </cfRule>
    <cfRule type="expression" dxfId="31593" priority="22413">
      <formula>$T1487="REINGRESO FINALIZADO"</formula>
    </cfRule>
    <cfRule type="expression" dxfId="31592" priority="22414">
      <formula>$T1487="ENVIO OS N2"</formula>
    </cfRule>
    <cfRule type="expression" dxfId="31591" priority="22437">
      <formula>$T1487="PEDIDO COMERCIAL"</formula>
    </cfRule>
    <cfRule type="expression" dxfId="31590" priority="22401">
      <formula>$T1487="ENVIO OS N2"</formula>
    </cfRule>
    <cfRule type="expression" dxfId="31589" priority="22453">
      <formula>$T1487="PEDIDO COMERCIAL"</formula>
    </cfRule>
    <cfRule type="expression" dxfId="31588" priority="22440">
      <formula>$T1487="ENVIO OS N1"</formula>
    </cfRule>
    <cfRule type="expression" dxfId="31587" priority="22439">
      <formula>$T1487="ENVIO OS N2"</formula>
    </cfRule>
    <cfRule type="expression" dxfId="31586" priority="22456">
      <formula>$T1487="ENVIO OS N1"</formula>
    </cfRule>
    <cfRule type="expression" dxfId="31585" priority="22469">
      <formula>$T1487="ENVIO OS N1"</formula>
    </cfRule>
    <cfRule type="expression" dxfId="31584" priority="22438">
      <formula>$T1487="REINGRESO FINALIZADO"</formula>
    </cfRule>
  </conditionalFormatting>
  <conditionalFormatting sqref="J1488">
    <cfRule type="expression" dxfId="31583" priority="22274">
      <formula>$T1488="PEDIDO COMERCIAL"</formula>
    </cfRule>
    <cfRule type="expression" dxfId="31582" priority="22275">
      <formula>$T1488="REINGRESO FINALIZADO"</formula>
    </cfRule>
    <cfRule type="expression" dxfId="31581" priority="22276">
      <formula>$T1488="ENVIO OS N2"</formula>
    </cfRule>
    <cfRule type="expression" dxfId="31580" priority="22277">
      <formula>$T1488="ENVIO OS N1"</formula>
    </cfRule>
    <cfRule type="expression" dxfId="31579" priority="22208">
      <formula>$T1488="REINGRESO FINALIZADO"</formula>
    </cfRule>
    <cfRule type="expression" dxfId="31578" priority="22192">
      <formula>$T1488="REINGRESO FINALIZADO"</formula>
    </cfRule>
    <cfRule type="expression" dxfId="31577" priority="22207">
      <formula>$T1488="PEDIDO COMERCIAL"</formula>
    </cfRule>
    <cfRule type="expression" dxfId="31576" priority="22194">
      <formula>$T1488="ENVIO OS N1"</formula>
    </cfRule>
    <cfRule type="expression" dxfId="31575" priority="22193">
      <formula>$T1488="ENVIO OS N2"</formula>
    </cfRule>
    <cfRule type="expression" dxfId="31574" priority="22209">
      <formula>$T1488="ENVIO OS N2"</formula>
    </cfRule>
    <cfRule type="expression" dxfId="31573" priority="22191">
      <formula>$T1488="PEDIDO COMERCIAL"</formula>
    </cfRule>
    <cfRule type="expression" dxfId="31572" priority="22220">
      <formula>$T1488="PEDIDO COMERCIAL"</formula>
    </cfRule>
    <cfRule type="expression" dxfId="31571" priority="22210">
      <formula>$T1488="ENVIO OS N1"</formula>
    </cfRule>
    <cfRule type="expression" dxfId="31570" priority="22221">
      <formula>$T1488="REINGRESO FINALIZADO"</formula>
    </cfRule>
    <cfRule type="expression" dxfId="31569" priority="22222">
      <formula>$T1488="ENVIO OS N2"</formula>
    </cfRule>
    <cfRule type="expression" dxfId="31568" priority="22223">
      <formula>$T1488="ENVIO OS N1"</formula>
    </cfRule>
    <cfRule type="expression" dxfId="31567" priority="22245">
      <formula>$T1488="PEDIDO COMERCIAL"</formula>
    </cfRule>
    <cfRule type="expression" dxfId="31566" priority="22246">
      <formula>$T1488="REINGRESO FINALIZADO"</formula>
    </cfRule>
    <cfRule type="expression" dxfId="31565" priority="22247">
      <formula>$T1488="ENVIO OS N2"</formula>
    </cfRule>
    <cfRule type="expression" dxfId="31564" priority="22248">
      <formula>$T1488="ENVIO OS N1"</formula>
    </cfRule>
    <cfRule type="expression" dxfId="31563" priority="22261">
      <formula>$T1488="PEDIDO COMERCIAL"</formula>
    </cfRule>
    <cfRule type="expression" dxfId="31562" priority="22262">
      <formula>$T1488="REINGRESO FINALIZADO"</formula>
    </cfRule>
    <cfRule type="expression" dxfId="31561" priority="22263">
      <formula>$T1488="ENVIO OS N2"</formula>
    </cfRule>
    <cfRule type="expression" dxfId="31560" priority="22264">
      <formula>$T1488="ENVIO OS N1"</formula>
    </cfRule>
  </conditionalFormatting>
  <conditionalFormatting sqref="J1489">
    <cfRule type="expression" dxfId="31559" priority="22032">
      <formula>$T1489="PEDIDO COMERCIAL"</formula>
    </cfRule>
    <cfRule type="expression" dxfId="31558" priority="22006">
      <formula>$T1489="PEDIDO COMERCIAL"</formula>
    </cfRule>
    <cfRule type="expression" dxfId="31557" priority="22048">
      <formula>$T1489="PEDIDO COMERCIAL"</formula>
    </cfRule>
    <cfRule type="expression" dxfId="31556" priority="22049">
      <formula>$T1489="REINGRESO FINALIZADO"</formula>
    </cfRule>
    <cfRule type="expression" dxfId="31555" priority="22050">
      <formula>$T1489="ENVIO OS N2"</formula>
    </cfRule>
    <cfRule type="expression" dxfId="31554" priority="21993">
      <formula>$T1489="ENVIO OS N1"</formula>
    </cfRule>
    <cfRule type="expression" dxfId="31553" priority="22020">
      <formula>$T1489="REINGRESO FINALIZADO"</formula>
    </cfRule>
    <cfRule type="expression" dxfId="31552" priority="21990">
      <formula>$T1489="PEDIDO COMERCIAL"</formula>
    </cfRule>
    <cfRule type="expression" dxfId="31551" priority="22062">
      <formula>$T1489="REINGRESO FINALIZADO"</formula>
    </cfRule>
    <cfRule type="expression" dxfId="31550" priority="22063">
      <formula>$T1489="ENVIO OS N2"</formula>
    </cfRule>
    <cfRule type="expression" dxfId="31549" priority="22064">
      <formula>$T1489="ENVIO OS N1"</formula>
    </cfRule>
    <cfRule type="expression" dxfId="31548" priority="22007">
      <formula>$T1489="REINGRESO FINALIZADO"</formula>
    </cfRule>
    <cfRule type="expression" dxfId="31547" priority="22051">
      <formula>$T1489="ENVIO OS N1"</formula>
    </cfRule>
    <cfRule type="expression" dxfId="31546" priority="22021">
      <formula>$T1489="ENVIO OS N2"</formula>
    </cfRule>
    <cfRule type="expression" dxfId="31545" priority="22009">
      <formula>$T1489="ENVIO OS N1"</formula>
    </cfRule>
    <cfRule type="expression" dxfId="31544" priority="21992">
      <formula>$T1489="ENVIO OS N2"</formula>
    </cfRule>
    <cfRule type="expression" dxfId="31543" priority="22008">
      <formula>$T1489="ENVIO OS N2"</formula>
    </cfRule>
    <cfRule type="expression" dxfId="31542" priority="22019">
      <formula>$T1489="PEDIDO COMERCIAL"</formula>
    </cfRule>
    <cfRule type="expression" dxfId="31541" priority="22034">
      <formula>$T1489="ENVIO OS N2"</formula>
    </cfRule>
    <cfRule type="expression" dxfId="31540" priority="22035">
      <formula>$T1489="ENVIO OS N1"</formula>
    </cfRule>
    <cfRule type="expression" dxfId="31539" priority="22061">
      <formula>$T1489="PEDIDO COMERCIAL"</formula>
    </cfRule>
    <cfRule type="expression" dxfId="31538" priority="22022">
      <formula>$T1489="ENVIO OS N1"</formula>
    </cfRule>
    <cfRule type="expression" dxfId="31537" priority="21991">
      <formula>$T1489="REINGRESO FINALIZADO"</formula>
    </cfRule>
    <cfRule type="expression" dxfId="31536" priority="22033">
      <formula>$T1489="REINGRESO FINALIZADO"</formula>
    </cfRule>
  </conditionalFormatting>
  <conditionalFormatting sqref="J1496">
    <cfRule type="expression" dxfId="31535" priority="21719">
      <formula>$T1496="REINGRESO FINALIZADO"</formula>
    </cfRule>
    <cfRule type="expression" dxfId="31534" priority="21720">
      <formula>$T1496="ENVIO OS N2"</formula>
    </cfRule>
    <cfRule type="expression" dxfId="31533" priority="21718">
      <formula>$T1496="PEDIDO COMERCIAL"</formula>
    </cfRule>
    <cfRule type="expression" dxfId="31532" priority="21686">
      <formula>$T1496="ENVIO OS N2"</formula>
    </cfRule>
    <cfRule type="expression" dxfId="31531" priority="21711">
      <formula>$T1496="ENVIO OS N1"</formula>
    </cfRule>
    <cfRule type="expression" dxfId="31530" priority="21721">
      <formula>$T1496="ENVIO OS N1"</formula>
    </cfRule>
    <cfRule type="expression" dxfId="31529" priority="21725">
      <formula>$T1496="PEDIDO COMERCIAL"</formula>
    </cfRule>
    <cfRule type="expression" dxfId="31528" priority="21687">
      <formula>$T1496="ENVIO OS N1"</formula>
    </cfRule>
    <cfRule type="expression" dxfId="31527" priority="21728">
      <formula>$T1496="ENVIO OS N1"</formula>
    </cfRule>
    <cfRule type="expression" dxfId="31526" priority="21710">
      <formula>$T1496="ENVIO OS N2"</formula>
    </cfRule>
    <cfRule type="expression" dxfId="31525" priority="21708">
      <formula>$T1496="PEDIDO COMERCIAL"</formula>
    </cfRule>
    <cfRule type="expression" dxfId="31524" priority="21727">
      <formula>$T1496="ENVIO OS N2"</formula>
    </cfRule>
    <cfRule type="expression" dxfId="31523" priority="21694">
      <formula>$T1496="PEDIDO COMERCIAL"</formula>
    </cfRule>
    <cfRule type="expression" dxfId="31522" priority="21695">
      <formula>$T1496="REINGRESO FINALIZADO"</formula>
    </cfRule>
    <cfRule type="expression" dxfId="31521" priority="21696">
      <formula>$T1496="ENVIO OS N2"</formula>
    </cfRule>
    <cfRule type="expression" dxfId="31520" priority="21697">
      <formula>$T1496="ENVIO OS N1"</formula>
    </cfRule>
    <cfRule type="expression" dxfId="31519" priority="21684">
      <formula>$T1496="PEDIDO COMERCIAL"</formula>
    </cfRule>
    <cfRule type="expression" dxfId="31518" priority="21726">
      <formula>$T1496="REINGRESO FINALIZADO"</formula>
    </cfRule>
    <cfRule type="expression" dxfId="31517" priority="21685">
      <formula>$T1496="REINGRESO FINALIZADO"</formula>
    </cfRule>
    <cfRule type="expression" dxfId="31516" priority="21709">
      <formula>$T1496="REINGRESO FINALIZADO"</formula>
    </cfRule>
    <cfRule type="expression" dxfId="31515" priority="21701">
      <formula>$T1496="PEDIDO COMERCIAL"</formula>
    </cfRule>
    <cfRule type="expression" dxfId="31514" priority="21702">
      <formula>$T1496="REINGRESO FINALIZADO"</formula>
    </cfRule>
    <cfRule type="expression" dxfId="31513" priority="21703">
      <formula>$T1496="ENVIO OS N2"</formula>
    </cfRule>
    <cfRule type="expression" dxfId="31512" priority="21704">
      <formula>$T1496="ENVIO OS N1"</formula>
    </cfRule>
  </conditionalFormatting>
  <conditionalFormatting sqref="J1497">
    <cfRule type="expression" dxfId="31511" priority="21459">
      <formula>$T1497="PEDIDO COMERCIAL"</formula>
    </cfRule>
    <cfRule type="expression" dxfId="31510" priority="21460">
      <formula>$T1497="REINGRESO FINALIZADO"</formula>
    </cfRule>
    <cfRule type="expression" dxfId="31509" priority="21461">
      <formula>$T1497="ENVIO OS N2"</formula>
    </cfRule>
    <cfRule type="expression" dxfId="31508" priority="21462">
      <formula>$T1497="ENVIO OS N1"</formula>
    </cfRule>
    <cfRule type="expression" dxfId="31507" priority="21475">
      <formula>$T1497="PEDIDO COMERCIAL"</formula>
    </cfRule>
    <cfRule type="expression" dxfId="31506" priority="21477">
      <formula>$T1497="ENVIO OS N2"</formula>
    </cfRule>
    <cfRule type="expression" dxfId="31505" priority="21478">
      <formula>$T1497="ENVIO OS N1"</formula>
    </cfRule>
    <cfRule type="expression" dxfId="31504" priority="21488">
      <formula>$T1497="PEDIDO COMERCIAL"</formula>
    </cfRule>
    <cfRule type="expression" dxfId="31503" priority="21489">
      <formula>$T1497="REINGRESO FINALIZADO"</formula>
    </cfRule>
    <cfRule type="expression" dxfId="31502" priority="21422">
      <formula>$T1497="REINGRESO FINALIZADO"</formula>
    </cfRule>
    <cfRule type="expression" dxfId="31501" priority="21490">
      <formula>$T1497="ENVIO OS N2"</formula>
    </cfRule>
    <cfRule type="expression" dxfId="31500" priority="21476">
      <formula>$T1497="REINGRESO FINALIZADO"</formula>
    </cfRule>
    <cfRule type="expression" dxfId="31499" priority="21491">
      <formula>$T1497="ENVIO OS N1"</formula>
    </cfRule>
    <cfRule type="expression" dxfId="31498" priority="21405">
      <formula>$T1497="PEDIDO COMERCIAL"</formula>
    </cfRule>
    <cfRule type="expression" dxfId="31497" priority="21406">
      <formula>$T1497="REINGRESO FINALIZADO"</formula>
    </cfRule>
    <cfRule type="expression" dxfId="31496" priority="21407">
      <formula>$T1497="ENVIO OS N2"</formula>
    </cfRule>
    <cfRule type="expression" dxfId="31495" priority="21408">
      <formula>$T1497="ENVIO OS N1"</formula>
    </cfRule>
    <cfRule type="expression" dxfId="31494" priority="21421">
      <formula>$T1497="PEDIDO COMERCIAL"</formula>
    </cfRule>
    <cfRule type="expression" dxfId="31493" priority="21423">
      <formula>$T1497="ENVIO OS N2"</formula>
    </cfRule>
    <cfRule type="expression" dxfId="31492" priority="21424">
      <formula>$T1497="ENVIO OS N1"</formula>
    </cfRule>
    <cfRule type="expression" dxfId="31491" priority="21434">
      <formula>$T1497="PEDIDO COMERCIAL"</formula>
    </cfRule>
    <cfRule type="expression" dxfId="31490" priority="21435">
      <formula>$T1497="REINGRESO FINALIZADO"</formula>
    </cfRule>
    <cfRule type="expression" dxfId="31489" priority="21436">
      <formula>$T1497="ENVIO OS N2"</formula>
    </cfRule>
    <cfRule type="expression" dxfId="31488" priority="21437">
      <formula>$T1497="ENVIO OS N1"</formula>
    </cfRule>
  </conditionalFormatting>
  <conditionalFormatting sqref="J1498">
    <cfRule type="expression" dxfId="31487" priority="21273">
      <formula>$T1498="ENVIO OS N1"</formula>
    </cfRule>
    <cfRule type="expression" dxfId="31486" priority="21270">
      <formula>$T1498="PEDIDO COMERCIAL"</formula>
    </cfRule>
    <cfRule type="expression" dxfId="31485" priority="21248">
      <formula>$T1498="ENVIO OS N1"</formula>
    </cfRule>
    <cfRule type="expression" dxfId="31484" priority="21247">
      <formula>$T1498="ENVIO OS N2"</formula>
    </cfRule>
    <cfRule type="expression" dxfId="31483" priority="21246">
      <formula>$T1498="REINGRESO FINALIZADO"</formula>
    </cfRule>
    <cfRule type="expression" dxfId="31482" priority="21245">
      <formula>$T1498="PEDIDO COMERCIAL"</formula>
    </cfRule>
    <cfRule type="expression" dxfId="31481" priority="21235">
      <formula>$T1498="ENVIO OS N1"</formula>
    </cfRule>
    <cfRule type="expression" dxfId="31480" priority="21234">
      <formula>$T1498="ENVIO OS N2"</formula>
    </cfRule>
    <cfRule type="expression" dxfId="31479" priority="21302">
      <formula>$T1498="ENVIO OS N1"</formula>
    </cfRule>
    <cfRule type="expression" dxfId="31478" priority="21301">
      <formula>$T1498="ENVIO OS N2"</formula>
    </cfRule>
    <cfRule type="expression" dxfId="31477" priority="21233">
      <formula>$T1498="REINGRESO FINALIZADO"</formula>
    </cfRule>
    <cfRule type="expression" dxfId="31476" priority="21232">
      <formula>$T1498="PEDIDO COMERCIAL"</formula>
    </cfRule>
    <cfRule type="expression" dxfId="31475" priority="21219">
      <formula>$T1498="ENVIO OS N1"</formula>
    </cfRule>
    <cfRule type="expression" dxfId="31474" priority="21218">
      <formula>$T1498="ENVIO OS N2"</formula>
    </cfRule>
    <cfRule type="expression" dxfId="31473" priority="21217">
      <formula>$T1498="REINGRESO FINALIZADO"</formula>
    </cfRule>
    <cfRule type="expression" dxfId="31472" priority="21216">
      <formula>$T1498="PEDIDO COMERCIAL"</formula>
    </cfRule>
    <cfRule type="expression" dxfId="31471" priority="21288">
      <formula>$T1498="ENVIO OS N2"</formula>
    </cfRule>
    <cfRule type="expression" dxfId="31470" priority="21300">
      <formula>$T1498="REINGRESO FINALIZADO"</formula>
    </cfRule>
    <cfRule type="expression" dxfId="31469" priority="21287">
      <formula>$T1498="REINGRESO FINALIZADO"</formula>
    </cfRule>
    <cfRule type="expression" dxfId="31468" priority="21271">
      <formula>$T1498="REINGRESO FINALIZADO"</formula>
    </cfRule>
    <cfRule type="expression" dxfId="31467" priority="21299">
      <formula>$T1498="PEDIDO COMERCIAL"</formula>
    </cfRule>
    <cfRule type="expression" dxfId="31466" priority="21286">
      <formula>$T1498="PEDIDO COMERCIAL"</formula>
    </cfRule>
    <cfRule type="expression" dxfId="31465" priority="21289">
      <formula>$T1498="ENVIO OS N1"</formula>
    </cfRule>
    <cfRule type="expression" dxfId="31464" priority="21272">
      <formula>$T1498="ENVIO OS N2"</formula>
    </cfRule>
  </conditionalFormatting>
  <conditionalFormatting sqref="J1501">
    <cfRule type="expression" dxfId="31463" priority="21091">
      <formula>$T1501="ENVIO OS N1"</formula>
    </cfRule>
    <cfRule type="expression" dxfId="31462" priority="21103">
      <formula>$T1501="ENVIO OS N2"</formula>
    </cfRule>
    <cfRule type="expression" dxfId="31461" priority="21104">
      <formula>$T1501="ENVIO OS N1"</formula>
    </cfRule>
    <cfRule type="expression" dxfId="31460" priority="21018">
      <formula>$T1501="PEDIDO COMERCIAL"</formula>
    </cfRule>
    <cfRule type="expression" dxfId="31459" priority="21035">
      <formula>$T1501="REINGRESO FINALIZADO"</formula>
    </cfRule>
    <cfRule type="expression" dxfId="31458" priority="21034">
      <formula>$T1501="PEDIDO COMERCIAL"</formula>
    </cfRule>
    <cfRule type="expression" dxfId="31457" priority="21021">
      <formula>$T1501="ENVIO OS N1"</formula>
    </cfRule>
    <cfRule type="expression" dxfId="31456" priority="21020">
      <formula>$T1501="ENVIO OS N2"</formula>
    </cfRule>
    <cfRule type="expression" dxfId="31455" priority="21019">
      <formula>$T1501="REINGRESO FINALIZADO"</formula>
    </cfRule>
    <cfRule type="expression" dxfId="31454" priority="21090">
      <formula>$T1501="ENVIO OS N2"</formula>
    </cfRule>
    <cfRule type="expression" dxfId="31453" priority="21089">
      <formula>$T1501="REINGRESO FINALIZADO"</formula>
    </cfRule>
    <cfRule type="expression" dxfId="31452" priority="21088">
      <formula>$T1501="PEDIDO COMERCIAL"</formula>
    </cfRule>
    <cfRule type="expression" dxfId="31451" priority="21048">
      <formula>$T1501="REINGRESO FINALIZADO"</formula>
    </cfRule>
    <cfRule type="expression" dxfId="31450" priority="21102">
      <formula>$T1501="REINGRESO FINALIZADO"</formula>
    </cfRule>
    <cfRule type="expression" dxfId="31449" priority="21075">
      <formula>$T1501="ENVIO OS N1"</formula>
    </cfRule>
    <cfRule type="expression" dxfId="31448" priority="21074">
      <formula>$T1501="ENVIO OS N2"</formula>
    </cfRule>
    <cfRule type="expression" dxfId="31447" priority="21073">
      <formula>$T1501="REINGRESO FINALIZADO"</formula>
    </cfRule>
    <cfRule type="expression" dxfId="31446" priority="21101">
      <formula>$T1501="PEDIDO COMERCIAL"</formula>
    </cfRule>
    <cfRule type="expression" dxfId="31445" priority="21072">
      <formula>$T1501="PEDIDO COMERCIAL"</formula>
    </cfRule>
    <cfRule type="expression" dxfId="31444" priority="21050">
      <formula>$T1501="ENVIO OS N1"</formula>
    </cfRule>
    <cfRule type="expression" dxfId="31443" priority="21049">
      <formula>$T1501="ENVIO OS N2"</formula>
    </cfRule>
    <cfRule type="expression" dxfId="31442" priority="21047">
      <formula>$T1501="PEDIDO COMERCIAL"</formula>
    </cfRule>
    <cfRule type="expression" dxfId="31441" priority="21037">
      <formula>$T1501="ENVIO OS N1"</formula>
    </cfRule>
    <cfRule type="expression" dxfId="31440" priority="21036">
      <formula>$T1501="ENVIO OS N2"</formula>
    </cfRule>
  </conditionalFormatting>
  <conditionalFormatting sqref="J1502">
    <cfRule type="expression" dxfId="31439" priority="20933">
      <formula>$T1502="ENVIO OS N1"</formula>
    </cfRule>
    <cfRule type="expression" dxfId="31438" priority="20866">
      <formula>$T1502="ENVIO OS N1"</formula>
    </cfRule>
    <cfRule type="expression" dxfId="31437" priority="20918">
      <formula>$T1502="REINGRESO FINALIZADO"</formula>
    </cfRule>
    <cfRule type="expression" dxfId="31436" priority="20847">
      <formula>$T1502="PEDIDO COMERCIAL"</formula>
    </cfRule>
    <cfRule type="expression" dxfId="31435" priority="20848">
      <formula>$T1502="REINGRESO FINALIZADO"</formula>
    </cfRule>
    <cfRule type="expression" dxfId="31434" priority="20849">
      <formula>$T1502="ENVIO OS N2"</formula>
    </cfRule>
    <cfRule type="expression" dxfId="31433" priority="20850">
      <formula>$T1502="ENVIO OS N1"</formula>
    </cfRule>
    <cfRule type="expression" dxfId="31432" priority="20901">
      <formula>$T1502="PEDIDO COMERCIAL"</formula>
    </cfRule>
    <cfRule type="expression" dxfId="31431" priority="20902">
      <formula>$T1502="REINGRESO FINALIZADO"</formula>
    </cfRule>
    <cfRule type="expression" dxfId="31430" priority="20903">
      <formula>$T1502="ENVIO OS N2"</formula>
    </cfRule>
    <cfRule type="expression" dxfId="31429" priority="20904">
      <formula>$T1502="ENVIO OS N1"</formula>
    </cfRule>
    <cfRule type="expression" dxfId="31428" priority="20917">
      <formula>$T1502="PEDIDO COMERCIAL"</formula>
    </cfRule>
    <cfRule type="expression" dxfId="31427" priority="20919">
      <formula>$T1502="ENVIO OS N2"</formula>
    </cfRule>
    <cfRule type="expression" dxfId="31426" priority="20930">
      <formula>$T1502="PEDIDO COMERCIAL"</formula>
    </cfRule>
    <cfRule type="expression" dxfId="31425" priority="20876">
      <formula>$T1502="PEDIDO COMERCIAL"</formula>
    </cfRule>
    <cfRule type="expression" dxfId="31424" priority="20920">
      <formula>$T1502="ENVIO OS N1"</formula>
    </cfRule>
    <cfRule type="expression" dxfId="31423" priority="20931">
      <formula>$T1502="REINGRESO FINALIZADO"</formula>
    </cfRule>
    <cfRule type="expression" dxfId="31422" priority="20932">
      <formula>$T1502="ENVIO OS N2"</formula>
    </cfRule>
    <cfRule type="expression" dxfId="31421" priority="20878">
      <formula>$T1502="ENVIO OS N2"</formula>
    </cfRule>
    <cfRule type="expression" dxfId="31420" priority="20877">
      <formula>$T1502="REINGRESO FINALIZADO"</formula>
    </cfRule>
    <cfRule type="expression" dxfId="31419" priority="20865">
      <formula>$T1502="ENVIO OS N2"</formula>
    </cfRule>
    <cfRule type="expression" dxfId="31418" priority="20864">
      <formula>$T1502="REINGRESO FINALIZADO"</formula>
    </cfRule>
    <cfRule type="expression" dxfId="31417" priority="20863">
      <formula>$T1502="PEDIDO COMERCIAL"</formula>
    </cfRule>
    <cfRule type="expression" dxfId="31416" priority="20879">
      <formula>$T1502="ENVIO OS N1"</formula>
    </cfRule>
  </conditionalFormatting>
  <conditionalFormatting sqref="J1503">
    <cfRule type="expression" dxfId="31415" priority="20712">
      <formula>$T1503="PEDIDO COMERCIAL"</formula>
    </cfRule>
    <cfRule type="expression" dxfId="31414" priority="20738">
      <formula>$T1503="ENVIO OS N1"</formula>
    </cfRule>
    <cfRule type="expression" dxfId="31413" priority="20737">
      <formula>$T1503="ENVIO OS N2"</formula>
    </cfRule>
    <cfRule type="expression" dxfId="31412" priority="20736">
      <formula>$T1503="REINGRESO FINALIZADO"</formula>
    </cfRule>
    <cfRule type="expression" dxfId="31411" priority="20735">
      <formula>$T1503="PEDIDO COMERCIAL"</formula>
    </cfRule>
    <cfRule type="expression" dxfId="31410" priority="20725">
      <formula>$T1503="ENVIO OS N1"</formula>
    </cfRule>
    <cfRule type="expression" dxfId="31409" priority="20724">
      <formula>$T1503="ENVIO OS N2"</formula>
    </cfRule>
    <cfRule type="expression" dxfId="31408" priority="20723">
      <formula>$T1503="REINGRESO FINALIZADO"</formula>
    </cfRule>
    <cfRule type="expression" dxfId="31407" priority="20722">
      <formula>$T1503="PEDIDO COMERCIAL"</formula>
    </cfRule>
    <cfRule type="expression" dxfId="31406" priority="20715">
      <formula>$T1503="ENVIO OS N1"</formula>
    </cfRule>
    <cfRule type="expression" dxfId="31405" priority="20714">
      <formula>$T1503="ENVIO OS N2"</formula>
    </cfRule>
    <cfRule type="expression" dxfId="31404" priority="20713">
      <formula>$T1503="REINGRESO FINALIZADO"</formula>
    </cfRule>
    <cfRule type="expression" dxfId="31403" priority="20690">
      <formula>$T1503="ENVIO OS N1"</formula>
    </cfRule>
    <cfRule type="expression" dxfId="31402" priority="20689">
      <formula>$T1503="ENVIO OS N2"</formula>
    </cfRule>
    <cfRule type="expression" dxfId="31401" priority="20688">
      <formula>$T1503="REINGRESO FINALIZADO"</formula>
    </cfRule>
    <cfRule type="expression" dxfId="31400" priority="20687">
      <formula>$T1503="PEDIDO COMERCIAL"</formula>
    </cfRule>
    <cfRule type="expression" dxfId="31399" priority="20677">
      <formula>$T1503="ENVIO OS N1"</formula>
    </cfRule>
    <cfRule type="expression" dxfId="31398" priority="20676">
      <formula>$T1503="ENVIO OS N2"</formula>
    </cfRule>
    <cfRule type="expression" dxfId="31397" priority="20675">
      <formula>$T1503="REINGRESO FINALIZADO"</formula>
    </cfRule>
    <cfRule type="expression" dxfId="31396" priority="20674">
      <formula>$T1503="PEDIDO COMERCIAL"</formula>
    </cfRule>
    <cfRule type="expression" dxfId="31395" priority="20667">
      <formula>$T1503="ENVIO OS N1"</formula>
    </cfRule>
    <cfRule type="expression" dxfId="31394" priority="20666">
      <formula>$T1503="ENVIO OS N2"</formula>
    </cfRule>
    <cfRule type="expression" dxfId="31393" priority="20665">
      <formula>$T1503="REINGRESO FINALIZADO"</formula>
    </cfRule>
    <cfRule type="expression" dxfId="31392" priority="20664">
      <formula>$T1503="PEDIDO COMERCIAL"</formula>
    </cfRule>
  </conditionalFormatting>
  <conditionalFormatting sqref="J1505">
    <cfRule type="expression" dxfId="31391" priority="20529">
      <formula>$T1505="ENVIO OS N2"</formula>
    </cfRule>
    <cfRule type="expression" dxfId="31390" priority="20540">
      <formula>$T1505="PEDIDO COMERCIAL"</formula>
    </cfRule>
    <cfRule type="expression" dxfId="31389" priority="20459">
      <formula>$T1505="ENVIO OS N2"</formula>
    </cfRule>
    <cfRule type="expression" dxfId="31388" priority="20543">
      <formula>$T1505="ENVIO OS N1"</formula>
    </cfRule>
    <cfRule type="expression" dxfId="31387" priority="20542">
      <formula>$T1505="ENVIO OS N2"</formula>
    </cfRule>
    <cfRule type="expression" dxfId="31386" priority="20475">
      <formula>$T1505="ENVIO OS N2"</formula>
    </cfRule>
    <cfRule type="expression" dxfId="31385" priority="20476">
      <formula>$T1505="ENVIO OS N1"</formula>
    </cfRule>
    <cfRule type="expression" dxfId="31384" priority="20486">
      <formula>$T1505="PEDIDO COMERCIAL"</formula>
    </cfRule>
    <cfRule type="expression" dxfId="31383" priority="20487">
      <formula>$T1505="REINGRESO FINALIZADO"</formula>
    </cfRule>
    <cfRule type="expression" dxfId="31382" priority="20541">
      <formula>$T1505="REINGRESO FINALIZADO"</formula>
    </cfRule>
    <cfRule type="expression" dxfId="31381" priority="20488">
      <formula>$T1505="ENVIO OS N2"</formula>
    </cfRule>
    <cfRule type="expression" dxfId="31380" priority="20489">
      <formula>$T1505="ENVIO OS N1"</formula>
    </cfRule>
    <cfRule type="expression" dxfId="31379" priority="20457">
      <formula>$T1505="PEDIDO COMERCIAL"</formula>
    </cfRule>
    <cfRule type="expression" dxfId="31378" priority="20511">
      <formula>$T1505="PEDIDO COMERCIAL"</formula>
    </cfRule>
    <cfRule type="expression" dxfId="31377" priority="20512">
      <formula>$T1505="REINGRESO FINALIZADO"</formula>
    </cfRule>
    <cfRule type="expression" dxfId="31376" priority="20530">
      <formula>$T1505="ENVIO OS N1"</formula>
    </cfRule>
    <cfRule type="expression" dxfId="31375" priority="20473">
      <formula>$T1505="PEDIDO COMERCIAL"</formula>
    </cfRule>
    <cfRule type="expression" dxfId="31374" priority="20460">
      <formula>$T1505="ENVIO OS N1"</formula>
    </cfRule>
    <cfRule type="expression" dxfId="31373" priority="20513">
      <formula>$T1505="ENVIO OS N2"</formula>
    </cfRule>
    <cfRule type="expression" dxfId="31372" priority="20514">
      <formula>$T1505="ENVIO OS N1"</formula>
    </cfRule>
    <cfRule type="expression" dxfId="31371" priority="20527">
      <formula>$T1505="PEDIDO COMERCIAL"</formula>
    </cfRule>
    <cfRule type="expression" dxfId="31370" priority="20528">
      <formula>$T1505="REINGRESO FINALIZADO"</formula>
    </cfRule>
    <cfRule type="expression" dxfId="31369" priority="20458">
      <formula>$T1505="REINGRESO FINALIZADO"</formula>
    </cfRule>
    <cfRule type="expression" dxfId="31368" priority="20474">
      <formula>$T1505="REINGRESO FINALIZADO"</formula>
    </cfRule>
  </conditionalFormatting>
  <conditionalFormatting sqref="J1507">
    <cfRule type="expression" dxfId="31367" priority="20230">
      <formula>$T1507="PEDIDO COMERCIAL"</formula>
    </cfRule>
    <cfRule type="expression" dxfId="31366" priority="20231">
      <formula>$T1507="REINGRESO FINALIZADO"</formula>
    </cfRule>
    <cfRule type="expression" dxfId="31365" priority="20300">
      <formula>$T1507="PEDIDO COMERCIAL"</formula>
    </cfRule>
    <cfRule type="expression" dxfId="31364" priority="20301">
      <formula>$T1507="REINGRESO FINALIZADO"</formula>
    </cfRule>
    <cfRule type="expression" dxfId="31363" priority="20259">
      <formula>$T1507="PEDIDO COMERCIAL"</formula>
    </cfRule>
    <cfRule type="expression" dxfId="31362" priority="20303">
      <formula>$T1507="ENVIO OS N1"</formula>
    </cfRule>
    <cfRule type="expression" dxfId="31361" priority="20232">
      <formula>$T1507="ENVIO OS N2"</formula>
    </cfRule>
    <cfRule type="expression" dxfId="31360" priority="20233">
      <formula>$T1507="ENVIO OS N1"</formula>
    </cfRule>
    <cfRule type="expression" dxfId="31359" priority="20246">
      <formula>$T1507="PEDIDO COMERCIAL"</formula>
    </cfRule>
    <cfRule type="expression" dxfId="31358" priority="20247">
      <formula>$T1507="REINGRESO FINALIZADO"</formula>
    </cfRule>
    <cfRule type="expression" dxfId="31357" priority="20248">
      <formula>$T1507="ENVIO OS N2"</formula>
    </cfRule>
    <cfRule type="expression" dxfId="31356" priority="20249">
      <formula>$T1507="ENVIO OS N1"</formula>
    </cfRule>
    <cfRule type="expression" dxfId="31355" priority="20313">
      <formula>$T1507="PEDIDO COMERCIAL"</formula>
    </cfRule>
    <cfRule type="expression" dxfId="31354" priority="20314">
      <formula>$T1507="REINGRESO FINALIZADO"</formula>
    </cfRule>
    <cfRule type="expression" dxfId="31353" priority="20284">
      <formula>$T1507="PEDIDO COMERCIAL"</formula>
    </cfRule>
    <cfRule type="expression" dxfId="31352" priority="20315">
      <formula>$T1507="ENVIO OS N2"</formula>
    </cfRule>
    <cfRule type="expression" dxfId="31351" priority="20260">
      <formula>$T1507="REINGRESO FINALIZADO"</formula>
    </cfRule>
    <cfRule type="expression" dxfId="31350" priority="20316">
      <formula>$T1507="ENVIO OS N1"</formula>
    </cfRule>
    <cfRule type="expression" dxfId="31349" priority="20261">
      <formula>$T1507="ENVIO OS N2"</formula>
    </cfRule>
    <cfRule type="expression" dxfId="31348" priority="20262">
      <formula>$T1507="ENVIO OS N1"</formula>
    </cfRule>
    <cfRule type="expression" dxfId="31347" priority="20285">
      <formula>$T1507="REINGRESO FINALIZADO"</formula>
    </cfRule>
    <cfRule type="expression" dxfId="31346" priority="20286">
      <formula>$T1507="ENVIO OS N2"</formula>
    </cfRule>
    <cfRule type="expression" dxfId="31345" priority="20302">
      <formula>$T1507="ENVIO OS N2"</formula>
    </cfRule>
    <cfRule type="expression" dxfId="31344" priority="20287">
      <formula>$T1507="ENVIO OS N1"</formula>
    </cfRule>
  </conditionalFormatting>
  <conditionalFormatting sqref="J1508">
    <cfRule type="expression" dxfId="31343" priority="20106">
      <formula>$T1508="PEDIDO COMERCIAL"</formula>
    </cfRule>
    <cfRule type="expression" dxfId="31342" priority="20107">
      <formula>$T1508="REINGRESO FINALIZADO"</formula>
    </cfRule>
    <cfRule type="expression" dxfId="31341" priority="20108">
      <formula>$T1508="ENVIO OS N2"</formula>
    </cfRule>
    <cfRule type="expression" dxfId="31340" priority="20109">
      <formula>$T1508="ENVIO OS N1"</formula>
    </cfRule>
  </conditionalFormatting>
  <conditionalFormatting sqref="J1510">
    <cfRule type="expression" dxfId="31339" priority="19984">
      <formula>$T1510="ENVIO OS N1"</formula>
    </cfRule>
    <cfRule type="expression" dxfId="31338" priority="20035">
      <formula>$T1510="PEDIDO COMERCIAL"</formula>
    </cfRule>
    <cfRule type="expression" dxfId="31337" priority="20036">
      <formula>$T1510="REINGRESO FINALIZADO"</formula>
    </cfRule>
    <cfRule type="expression" dxfId="31336" priority="20022">
      <formula>$T1510="ENVIO OS N1"</formula>
    </cfRule>
    <cfRule type="expression" dxfId="31335" priority="19981">
      <formula>$T1510="PEDIDO COMERCIAL"</formula>
    </cfRule>
    <cfRule type="expression" dxfId="31334" priority="19997">
      <formula>$T1510="ENVIO OS N1"</formula>
    </cfRule>
    <cfRule type="expression" dxfId="31333" priority="20037">
      <formula>$T1510="ENVIO OS N2"</formula>
    </cfRule>
    <cfRule type="expression" dxfId="31332" priority="20038">
      <formula>$T1510="ENVIO OS N1"</formula>
    </cfRule>
    <cfRule type="expression" dxfId="31331" priority="19968">
      <formula>$T1510="ENVIO OS N1"</formula>
    </cfRule>
    <cfRule type="expression" dxfId="31330" priority="20021">
      <formula>$T1510="ENVIO OS N2"</formula>
    </cfRule>
    <cfRule type="expression" dxfId="31329" priority="19994">
      <formula>$T1510="PEDIDO COMERCIAL"</formula>
    </cfRule>
    <cfRule type="expression" dxfId="31328" priority="19995">
      <formula>$T1510="REINGRESO FINALIZADO"</formula>
    </cfRule>
    <cfRule type="expression" dxfId="31327" priority="20048">
      <formula>$T1510="PEDIDO COMERCIAL"</formula>
    </cfRule>
    <cfRule type="expression" dxfId="31326" priority="19996">
      <formula>$T1510="ENVIO OS N2"</formula>
    </cfRule>
    <cfRule type="expression" dxfId="31325" priority="20049">
      <formula>$T1510="REINGRESO FINALIZADO"</formula>
    </cfRule>
    <cfRule type="expression" dxfId="31324" priority="20050">
      <formula>$T1510="ENVIO OS N2"</formula>
    </cfRule>
    <cfRule type="expression" dxfId="31323" priority="20051">
      <formula>$T1510="ENVIO OS N1"</formula>
    </cfRule>
    <cfRule type="expression" dxfId="31322" priority="20020">
      <formula>$T1510="REINGRESO FINALIZADO"</formula>
    </cfRule>
    <cfRule type="expression" dxfId="31321" priority="20019">
      <formula>$T1510="PEDIDO COMERCIAL"</formula>
    </cfRule>
    <cfRule type="expression" dxfId="31320" priority="19965">
      <formula>$T1510="PEDIDO COMERCIAL"</formula>
    </cfRule>
    <cfRule type="expression" dxfId="31319" priority="19966">
      <formula>$T1510="REINGRESO FINALIZADO"</formula>
    </cfRule>
    <cfRule type="expression" dxfId="31318" priority="19982">
      <formula>$T1510="REINGRESO FINALIZADO"</formula>
    </cfRule>
    <cfRule type="expression" dxfId="31317" priority="19967">
      <formula>$T1510="ENVIO OS N2"</formula>
    </cfRule>
    <cfRule type="expression" dxfId="31316" priority="19983">
      <formula>$T1510="ENVIO OS N2"</formula>
    </cfRule>
  </conditionalFormatting>
  <conditionalFormatting sqref="J1511">
    <cfRule type="expression" dxfId="31315" priority="19836">
      <formula>$T1511="REINGRESO FINALIZADO"</formula>
    </cfRule>
    <cfRule type="expression" dxfId="31314" priority="19837">
      <formula>$T1511="ENVIO OS N2"</formula>
    </cfRule>
    <cfRule type="expression" dxfId="31313" priority="19838">
      <formula>$T1511="ENVIO OS N1"</formula>
    </cfRule>
    <cfRule type="expression" dxfId="31312" priority="19842">
      <formula>$T1511="PEDIDO COMERCIAL"</formula>
    </cfRule>
    <cfRule type="expression" dxfId="31311" priority="19843">
      <formula>$T1511="REINGRESO FINALIZADO"</formula>
    </cfRule>
    <cfRule type="expression" dxfId="31310" priority="19844">
      <formula>$T1511="ENVIO OS N2"</formula>
    </cfRule>
    <cfRule type="expression" dxfId="31309" priority="19835">
      <formula>$T1511="PEDIDO COMERCIAL"</formula>
    </cfRule>
    <cfRule type="expression" dxfId="31308" priority="19845">
      <formula>$T1511="ENVIO OS N1"</formula>
    </cfRule>
    <cfRule type="expression" dxfId="31307" priority="19819">
      <formula>$T1511="REINGRESO FINALIZADO"</formula>
    </cfRule>
    <cfRule type="expression" dxfId="31306" priority="19820">
      <formula>$T1511="ENVIO OS N2"</formula>
    </cfRule>
    <cfRule type="expression" dxfId="31305" priority="19821">
      <formula>$T1511="ENVIO OS N1"</formula>
    </cfRule>
    <cfRule type="expression" dxfId="31304" priority="19801">
      <formula>$T1511="PEDIDO COMERCIAL"</formula>
    </cfRule>
    <cfRule type="expression" dxfId="31303" priority="19802">
      <formula>$T1511="REINGRESO FINALIZADO"</formula>
    </cfRule>
    <cfRule type="expression" dxfId="31302" priority="19803">
      <formula>$T1511="ENVIO OS N2"</formula>
    </cfRule>
    <cfRule type="expression" dxfId="31301" priority="19804">
      <formula>$T1511="ENVIO OS N1"</formula>
    </cfRule>
    <cfRule type="expression" dxfId="31300" priority="19811">
      <formula>$T1511="PEDIDO COMERCIAL"</formula>
    </cfRule>
    <cfRule type="expression" dxfId="31299" priority="19812">
      <formula>$T1511="REINGRESO FINALIZADO"</formula>
    </cfRule>
    <cfRule type="expression" dxfId="31298" priority="19813">
      <formula>$T1511="ENVIO OS N2"</formula>
    </cfRule>
    <cfRule type="expression" dxfId="31297" priority="19818">
      <formula>$T1511="PEDIDO COMERCIAL"</formula>
    </cfRule>
    <cfRule type="expression" dxfId="31296" priority="19814">
      <formula>$T1511="ENVIO OS N1"</formula>
    </cfRule>
    <cfRule type="expression" dxfId="31295" priority="19825">
      <formula>$T1511="PEDIDO COMERCIAL"</formula>
    </cfRule>
    <cfRule type="expression" dxfId="31294" priority="19826">
      <formula>$T1511="REINGRESO FINALIZADO"</formula>
    </cfRule>
    <cfRule type="expression" dxfId="31293" priority="19827">
      <formula>$T1511="ENVIO OS N2"</formula>
    </cfRule>
    <cfRule type="expression" dxfId="31292" priority="19828">
      <formula>$T1511="ENVIO OS N1"</formula>
    </cfRule>
  </conditionalFormatting>
  <conditionalFormatting sqref="J1513">
    <cfRule type="expression" dxfId="31291" priority="19672">
      <formula>$T1513="ENVIO OS N1"</formula>
    </cfRule>
    <cfRule type="expression" dxfId="31290" priority="19742">
      <formula>$T1513="ENVIO OS N1"</formula>
    </cfRule>
    <cfRule type="expression" dxfId="31289" priority="19741">
      <formula>$T1513="ENVIO OS N2"</formula>
    </cfRule>
    <cfRule type="expression" dxfId="31288" priority="19670">
      <formula>$T1513="REINGRESO FINALIZADO"</formula>
    </cfRule>
    <cfRule type="expression" dxfId="31287" priority="19671">
      <formula>$T1513="ENVIO OS N2"</formula>
    </cfRule>
    <cfRule type="expression" dxfId="31286" priority="19754">
      <formula>$T1513="ENVIO OS N2"</formula>
    </cfRule>
    <cfRule type="expression" dxfId="31285" priority="19669">
      <formula>$T1513="PEDIDO COMERCIAL"</formula>
    </cfRule>
    <cfRule type="expression" dxfId="31284" priority="19685">
      <formula>$T1513="PEDIDO COMERCIAL"</formula>
    </cfRule>
    <cfRule type="expression" dxfId="31283" priority="19686">
      <formula>$T1513="REINGRESO FINALIZADO"</formula>
    </cfRule>
    <cfRule type="expression" dxfId="31282" priority="19688">
      <formula>$T1513="ENVIO OS N1"</formula>
    </cfRule>
    <cfRule type="expression" dxfId="31281" priority="19698">
      <formula>$T1513="PEDIDO COMERCIAL"</formula>
    </cfRule>
    <cfRule type="expression" dxfId="31280" priority="19699">
      <formula>$T1513="REINGRESO FINALIZADO"</formula>
    </cfRule>
    <cfRule type="expression" dxfId="31279" priority="19700">
      <formula>$T1513="ENVIO OS N2"</formula>
    </cfRule>
    <cfRule type="expression" dxfId="31278" priority="19701">
      <formula>$T1513="ENVIO OS N1"</formula>
    </cfRule>
    <cfRule type="expression" dxfId="31277" priority="19740">
      <formula>$T1513="REINGRESO FINALIZADO"</formula>
    </cfRule>
    <cfRule type="expression" dxfId="31276" priority="19723">
      <formula>$T1513="PEDIDO COMERCIAL"</formula>
    </cfRule>
    <cfRule type="expression" dxfId="31275" priority="19724">
      <formula>$T1513="REINGRESO FINALIZADO"</formula>
    </cfRule>
    <cfRule type="expression" dxfId="31274" priority="19725">
      <formula>$T1513="ENVIO OS N2"</formula>
    </cfRule>
    <cfRule type="expression" dxfId="31273" priority="19687">
      <formula>$T1513="ENVIO OS N2"</formula>
    </cfRule>
    <cfRule type="expression" dxfId="31272" priority="19726">
      <formula>$T1513="ENVIO OS N1"</formula>
    </cfRule>
    <cfRule type="expression" dxfId="31271" priority="19752">
      <formula>$T1513="PEDIDO COMERCIAL"</formula>
    </cfRule>
    <cfRule type="expression" dxfId="31270" priority="19753">
      <formula>$T1513="REINGRESO FINALIZADO"</formula>
    </cfRule>
    <cfRule type="expression" dxfId="31269" priority="19755">
      <formula>$T1513="ENVIO OS N1"</formula>
    </cfRule>
    <cfRule type="expression" dxfId="31268" priority="19739">
      <formula>$T1513="PEDIDO COMERCIAL"</formula>
    </cfRule>
  </conditionalFormatting>
  <conditionalFormatting sqref="J1514">
    <cfRule type="expression" dxfId="31267" priority="19477">
      <formula>$T1514="ENVIO OS N1"</formula>
    </cfRule>
    <cfRule type="expression" dxfId="31266" priority="19490">
      <formula>$T1514="PEDIDO COMERCIAL"</formula>
    </cfRule>
    <cfRule type="expression" dxfId="31265" priority="19547">
      <formula>$T1514="ENVIO OS N1"</formula>
    </cfRule>
    <cfRule type="expression" dxfId="31264" priority="19557">
      <formula>$T1514="PEDIDO COMERCIAL"</formula>
    </cfRule>
    <cfRule type="expression" dxfId="31263" priority="19559">
      <formula>$T1514="ENVIO OS N2"</formula>
    </cfRule>
    <cfRule type="expression" dxfId="31262" priority="19560">
      <formula>$T1514="ENVIO OS N1"</formula>
    </cfRule>
    <cfRule type="expression" dxfId="31261" priority="19546">
      <formula>$T1514="ENVIO OS N2"</formula>
    </cfRule>
    <cfRule type="expression" dxfId="31260" priority="19545">
      <formula>$T1514="REINGRESO FINALIZADO"</formula>
    </cfRule>
    <cfRule type="expression" dxfId="31259" priority="19544">
      <formula>$T1514="PEDIDO COMERCIAL"</formula>
    </cfRule>
    <cfRule type="expression" dxfId="31258" priority="19558">
      <formula>$T1514="REINGRESO FINALIZADO"</formula>
    </cfRule>
    <cfRule type="expression" dxfId="31257" priority="19530">
      <formula>$T1514="ENVIO OS N2"</formula>
    </cfRule>
    <cfRule type="expression" dxfId="31256" priority="19529">
      <formula>$T1514="REINGRESO FINALIZADO"</formula>
    </cfRule>
    <cfRule type="expression" dxfId="31255" priority="19528">
      <formula>$T1514="PEDIDO COMERCIAL"</formula>
    </cfRule>
    <cfRule type="expression" dxfId="31254" priority="19506">
      <formula>$T1514="ENVIO OS N1"</formula>
    </cfRule>
    <cfRule type="expression" dxfId="31253" priority="19505">
      <formula>$T1514="ENVIO OS N2"</formula>
    </cfRule>
    <cfRule type="expression" dxfId="31252" priority="19503">
      <formula>$T1514="PEDIDO COMERCIAL"</formula>
    </cfRule>
    <cfRule type="expression" dxfId="31251" priority="19493">
      <formula>$T1514="ENVIO OS N1"</formula>
    </cfRule>
    <cfRule type="expression" dxfId="31250" priority="19492">
      <formula>$T1514="ENVIO OS N2"</formula>
    </cfRule>
    <cfRule type="expression" dxfId="31249" priority="19491">
      <formula>$T1514="REINGRESO FINALIZADO"</formula>
    </cfRule>
    <cfRule type="expression" dxfId="31248" priority="19531">
      <formula>$T1514="ENVIO OS N1"</formula>
    </cfRule>
    <cfRule type="expression" dxfId="31247" priority="19504">
      <formula>$T1514="REINGRESO FINALIZADO"</formula>
    </cfRule>
    <cfRule type="expression" dxfId="31246" priority="19476">
      <formula>$T1514="ENVIO OS N2"</formula>
    </cfRule>
    <cfRule type="expression" dxfId="31245" priority="19475">
      <formula>$T1514="REINGRESO FINALIZADO"</formula>
    </cfRule>
    <cfRule type="expression" dxfId="31244" priority="19474">
      <formula>$T1514="PEDIDO COMERCIAL"</formula>
    </cfRule>
  </conditionalFormatting>
  <conditionalFormatting sqref="J1515">
    <cfRule type="expression" dxfId="31243" priority="19287">
      <formula>$T1515="ENVIO OS N2"</formula>
    </cfRule>
    <cfRule type="expression" dxfId="31242" priority="19369">
      <formula>$T1515="REINGRESO FINALIZADO"</formula>
    </cfRule>
    <cfRule type="expression" dxfId="31241" priority="19368">
      <formula>$T1515="PEDIDO COMERCIAL"</formula>
    </cfRule>
    <cfRule type="expression" dxfId="31240" priority="19358">
      <formula>$T1515="ENVIO OS N1"</formula>
    </cfRule>
    <cfRule type="expression" dxfId="31239" priority="19357">
      <formula>$T1515="ENVIO OS N2"</formula>
    </cfRule>
    <cfRule type="expression" dxfId="31238" priority="19342">
      <formula>$T1515="ENVIO OS N1"</formula>
    </cfRule>
    <cfRule type="expression" dxfId="31237" priority="19356">
      <formula>$T1515="REINGRESO FINALIZADO"</formula>
    </cfRule>
    <cfRule type="expression" dxfId="31236" priority="19371">
      <formula>$T1515="ENVIO OS N1"</formula>
    </cfRule>
    <cfRule type="expression" dxfId="31235" priority="19285">
      <formula>$T1515="PEDIDO COMERCIAL"</formula>
    </cfRule>
    <cfRule type="expression" dxfId="31234" priority="19341">
      <formula>$T1515="ENVIO OS N2"</formula>
    </cfRule>
    <cfRule type="expression" dxfId="31233" priority="19286">
      <formula>$T1515="REINGRESO FINALIZADO"</formula>
    </cfRule>
    <cfRule type="expression" dxfId="31232" priority="19340">
      <formula>$T1515="REINGRESO FINALIZADO"</formula>
    </cfRule>
    <cfRule type="expression" dxfId="31231" priority="19339">
      <formula>$T1515="PEDIDO COMERCIAL"</formula>
    </cfRule>
    <cfRule type="expression" dxfId="31230" priority="19355">
      <formula>$T1515="PEDIDO COMERCIAL"</formula>
    </cfRule>
    <cfRule type="expression" dxfId="31229" priority="19288">
      <formula>$T1515="ENVIO OS N1"</formula>
    </cfRule>
    <cfRule type="expression" dxfId="31228" priority="19317">
      <formula>$T1515="ENVIO OS N1"</formula>
    </cfRule>
    <cfRule type="expression" dxfId="31227" priority="19316">
      <formula>$T1515="ENVIO OS N2"</formula>
    </cfRule>
    <cfRule type="expression" dxfId="31226" priority="19370">
      <formula>$T1515="ENVIO OS N2"</formula>
    </cfRule>
    <cfRule type="expression" dxfId="31225" priority="19315">
      <formula>$T1515="REINGRESO FINALIZADO"</formula>
    </cfRule>
    <cfRule type="expression" dxfId="31224" priority="19314">
      <formula>$T1515="PEDIDO COMERCIAL"</formula>
    </cfRule>
    <cfRule type="expression" dxfId="31223" priority="19304">
      <formula>$T1515="ENVIO OS N1"</formula>
    </cfRule>
    <cfRule type="expression" dxfId="31222" priority="19303">
      <formula>$T1515="ENVIO OS N2"</formula>
    </cfRule>
    <cfRule type="expression" dxfId="31221" priority="19302">
      <formula>$T1515="REINGRESO FINALIZADO"</formula>
    </cfRule>
    <cfRule type="expression" dxfId="31220" priority="19301">
      <formula>$T1515="PEDIDO COMERCIAL"</formula>
    </cfRule>
  </conditionalFormatting>
  <conditionalFormatting sqref="J1516">
    <cfRule type="expression" dxfId="31219" priority="19119">
      <formula>$T1516="ENVIO OS N2"</formula>
    </cfRule>
    <cfRule type="expression" dxfId="31218" priority="19148">
      <formula>$T1516="ENVIO OS N2"</formula>
    </cfRule>
    <cfRule type="expression" dxfId="31217" priority="19149">
      <formula>$T1516="ENVIO OS N1"</formula>
    </cfRule>
    <cfRule type="expression" dxfId="31216" priority="19171">
      <formula>$T1516="PEDIDO COMERCIAL"</formula>
    </cfRule>
    <cfRule type="expression" dxfId="31215" priority="19172">
      <formula>$T1516="REINGRESO FINALIZADO"</formula>
    </cfRule>
    <cfRule type="expression" dxfId="31214" priority="19120">
      <formula>$T1516="ENVIO OS N1"</formula>
    </cfRule>
    <cfRule type="expression" dxfId="31213" priority="19173">
      <formula>$T1516="ENVIO OS N2"</formula>
    </cfRule>
    <cfRule type="expression" dxfId="31212" priority="19174">
      <formula>$T1516="ENVIO OS N1"</formula>
    </cfRule>
    <cfRule type="expression" dxfId="31211" priority="19187">
      <formula>$T1516="PEDIDO COMERCIAL"</formula>
    </cfRule>
    <cfRule type="expression" dxfId="31210" priority="19188">
      <formula>$T1516="REINGRESO FINALIZADO"</formula>
    </cfRule>
    <cfRule type="expression" dxfId="31209" priority="19189">
      <formula>$T1516="ENVIO OS N2"</formula>
    </cfRule>
    <cfRule type="expression" dxfId="31208" priority="19147">
      <formula>$T1516="REINGRESO FINALIZADO"</formula>
    </cfRule>
    <cfRule type="expression" dxfId="31207" priority="19133">
      <formula>$T1516="PEDIDO COMERCIAL"</formula>
    </cfRule>
    <cfRule type="expression" dxfId="31206" priority="19200">
      <formula>$T1516="PEDIDO COMERCIAL"</formula>
    </cfRule>
    <cfRule type="expression" dxfId="31205" priority="19134">
      <formula>$T1516="REINGRESO FINALIZADO"</formula>
    </cfRule>
    <cfRule type="expression" dxfId="31204" priority="19135">
      <formula>$T1516="ENVIO OS N2"</formula>
    </cfRule>
    <cfRule type="expression" dxfId="31203" priority="19136">
      <formula>$T1516="ENVIO OS N1"</formula>
    </cfRule>
    <cfRule type="expression" dxfId="31202" priority="19117">
      <formula>$T1516="PEDIDO COMERCIAL"</formula>
    </cfRule>
    <cfRule type="expression" dxfId="31201" priority="19201">
      <formula>$T1516="REINGRESO FINALIZADO"</formula>
    </cfRule>
    <cfRule type="expression" dxfId="31200" priority="19202">
      <formula>$T1516="ENVIO OS N2"</formula>
    </cfRule>
    <cfRule type="expression" dxfId="31199" priority="19203">
      <formula>$T1516="ENVIO OS N1"</formula>
    </cfRule>
    <cfRule type="expression" dxfId="31198" priority="19146">
      <formula>$T1516="PEDIDO COMERCIAL"</formula>
    </cfRule>
    <cfRule type="expression" dxfId="31197" priority="19118">
      <formula>$T1516="REINGRESO FINALIZADO"</formula>
    </cfRule>
    <cfRule type="expression" dxfId="31196" priority="19190">
      <formula>$T1516="ENVIO OS N1"</formula>
    </cfRule>
  </conditionalFormatting>
  <conditionalFormatting sqref="J1517">
    <cfRule type="expression" dxfId="31195" priority="10911">
      <formula>$T1517="ENVIO OS N2"</formula>
    </cfRule>
    <cfRule type="expression" dxfId="31194" priority="10912">
      <formula>$T1517="ENVIO OS N1"</formula>
    </cfRule>
    <cfRule type="expression" dxfId="31193" priority="10931">
      <formula>$T1517="PEDIDO COMERCIAL"</formula>
    </cfRule>
    <cfRule type="expression" dxfId="31192" priority="10932">
      <formula>$T1517="REINGRESO FINALIZADO"</formula>
    </cfRule>
    <cfRule type="expression" dxfId="31191" priority="10933">
      <formula>$T1517="ENVIO OS N2"</formula>
    </cfRule>
    <cfRule type="expression" dxfId="31190" priority="10934">
      <formula>$T1517="ENVIO OS N1"</formula>
    </cfRule>
    <cfRule type="expression" dxfId="31189" priority="10947">
      <formula>$T1517="PEDIDO COMERCIAL"</formula>
    </cfRule>
    <cfRule type="expression" dxfId="31188" priority="10948">
      <formula>$T1517="REINGRESO FINALIZADO"</formula>
    </cfRule>
    <cfRule type="expression" dxfId="31187" priority="10950">
      <formula>$T1517="ENVIO OS N1"</formula>
    </cfRule>
    <cfRule type="expression" dxfId="31186" priority="10957">
      <formula>$T1517="PEDIDO COMERCIAL"</formula>
    </cfRule>
    <cfRule type="expression" dxfId="31185" priority="10958">
      <formula>$T1517="REINGRESO FINALIZADO"</formula>
    </cfRule>
    <cfRule type="expression" dxfId="31184" priority="10959">
      <formula>$T1517="ENVIO OS N2"</formula>
    </cfRule>
    <cfRule type="expression" dxfId="31183" priority="10960">
      <formula>$T1517="ENVIO OS N1"</formula>
    </cfRule>
    <cfRule type="expression" dxfId="31182" priority="10949">
      <formula>$T1517="ENVIO OS N2"</formula>
    </cfRule>
    <cfRule type="expression" dxfId="31181" priority="10883">
      <formula>$T1517="PEDIDO COMERCIAL"</formula>
    </cfRule>
    <cfRule type="expression" dxfId="31180" priority="10884">
      <formula>$T1517="REINGRESO FINALIZADO"</formula>
    </cfRule>
    <cfRule type="expression" dxfId="31179" priority="10885">
      <formula>$T1517="ENVIO OS N2"</formula>
    </cfRule>
    <cfRule type="expression" dxfId="31178" priority="10886">
      <formula>$T1517="ENVIO OS N1"</formula>
    </cfRule>
    <cfRule type="expression" dxfId="31177" priority="10899">
      <formula>$T1517="PEDIDO COMERCIAL"</formula>
    </cfRule>
    <cfRule type="expression" dxfId="31176" priority="10900">
      <formula>$T1517="REINGRESO FINALIZADO"</formula>
    </cfRule>
    <cfRule type="expression" dxfId="31175" priority="10901">
      <formula>$T1517="ENVIO OS N2"</formula>
    </cfRule>
    <cfRule type="expression" dxfId="31174" priority="10902">
      <formula>$T1517="ENVIO OS N1"</formula>
    </cfRule>
    <cfRule type="expression" dxfId="31173" priority="10909">
      <formula>$T1517="PEDIDO COMERCIAL"</formula>
    </cfRule>
    <cfRule type="expression" dxfId="31172" priority="10910">
      <formula>$T1517="REINGRESO FINALIZADO"</formula>
    </cfRule>
  </conditionalFormatting>
  <conditionalFormatting sqref="J1518">
    <cfRule type="expression" dxfId="31171" priority="18734">
      <formula>$T1518="ENVIO OS N1"</formula>
    </cfRule>
    <cfRule type="expression" dxfId="31170" priority="18798">
      <formula>$T1518="PEDIDO COMERCIAL"</formula>
    </cfRule>
    <cfRule type="expression" dxfId="31169" priority="18716">
      <formula>$T1518="REINGRESO FINALIZADO"</formula>
    </cfRule>
    <cfRule type="expression" dxfId="31168" priority="18772">
      <formula>$T1518="ENVIO OS N1"</formula>
    </cfRule>
    <cfRule type="expression" dxfId="31167" priority="18771">
      <formula>$T1518="ENVIO OS N2"</formula>
    </cfRule>
    <cfRule type="expression" dxfId="31166" priority="18770">
      <formula>$T1518="REINGRESO FINALIZADO"</formula>
    </cfRule>
    <cfRule type="expression" dxfId="31165" priority="18715">
      <formula>$T1518="PEDIDO COMERCIAL"</formula>
    </cfRule>
    <cfRule type="expression" dxfId="31164" priority="18747">
      <formula>$T1518="ENVIO OS N1"</formula>
    </cfRule>
    <cfRule type="expression" dxfId="31163" priority="18746">
      <formula>$T1518="ENVIO OS N2"</formula>
    </cfRule>
    <cfRule type="expression" dxfId="31162" priority="18786">
      <formula>$T1518="REINGRESO FINALIZADO"</formula>
    </cfRule>
    <cfRule type="expression" dxfId="31161" priority="18787">
      <formula>$T1518="ENVIO OS N2"</formula>
    </cfRule>
    <cfRule type="expression" dxfId="31160" priority="18801">
      <formula>$T1518="ENVIO OS N1"</formula>
    </cfRule>
    <cfRule type="expression" dxfId="31159" priority="18800">
      <formula>$T1518="ENVIO OS N2"</formula>
    </cfRule>
    <cfRule type="expression" dxfId="31158" priority="18718">
      <formula>$T1518="ENVIO OS N1"</formula>
    </cfRule>
    <cfRule type="expression" dxfId="31157" priority="18769">
      <formula>$T1518="PEDIDO COMERCIAL"</formula>
    </cfRule>
    <cfRule type="expression" dxfId="31156" priority="18717">
      <formula>$T1518="ENVIO OS N2"</formula>
    </cfRule>
    <cfRule type="expression" dxfId="31155" priority="18799">
      <formula>$T1518="REINGRESO FINALIZADO"</formula>
    </cfRule>
    <cfRule type="expression" dxfId="31154" priority="18788">
      <formula>$T1518="ENVIO OS N1"</formula>
    </cfRule>
    <cfRule type="expression" dxfId="31153" priority="18731">
      <formula>$T1518="PEDIDO COMERCIAL"</formula>
    </cfRule>
    <cfRule type="expression" dxfId="31152" priority="18732">
      <formula>$T1518="REINGRESO FINALIZADO"</formula>
    </cfRule>
    <cfRule type="expression" dxfId="31151" priority="18733">
      <formula>$T1518="ENVIO OS N2"</formula>
    </cfRule>
    <cfRule type="expression" dxfId="31150" priority="18785">
      <formula>$T1518="PEDIDO COMERCIAL"</formula>
    </cfRule>
    <cfRule type="expression" dxfId="31149" priority="18744">
      <formula>$T1518="PEDIDO COMERCIAL"</formula>
    </cfRule>
    <cfRule type="expression" dxfId="31148" priority="18745">
      <formula>$T1518="REINGRESO FINALIZADO"</formula>
    </cfRule>
  </conditionalFormatting>
  <conditionalFormatting sqref="J1524">
    <cfRule type="expression" dxfId="31147" priority="18456">
      <formula>$T1524="ENVIO OS N1"</formula>
    </cfRule>
    <cfRule type="expression" dxfId="31146" priority="18455">
      <formula>$T1524="ENVIO OS N2"</formula>
    </cfRule>
    <cfRule type="expression" dxfId="31145" priority="18453">
      <formula>$T1524="PEDIDO COMERCIAL"</formula>
    </cfRule>
    <cfRule type="expression" dxfId="31144" priority="18454">
      <formula>$T1524="REINGRESO FINALIZADO"</formula>
    </cfRule>
  </conditionalFormatting>
  <conditionalFormatting sqref="J1525">
    <cfRule type="expression" dxfId="31143" priority="18395">
      <formula>$T1525="REINGRESO FINALIZADO"</formula>
    </cfRule>
    <cfRule type="expression" dxfId="31142" priority="18409">
      <formula>$T1525="ENVIO OS N2"</formula>
    </cfRule>
    <cfRule type="expression" dxfId="31141" priority="18384">
      <formula>$T1525="PEDIDO COMERCIAL"</formula>
    </cfRule>
    <cfRule type="expression" dxfId="31140" priority="18385">
      <formula>$T1525="REINGRESO FINALIZADO"</formula>
    </cfRule>
    <cfRule type="expression" dxfId="31139" priority="18386">
      <formula>$T1525="ENVIO OS N2"</formula>
    </cfRule>
    <cfRule type="expression" dxfId="31138" priority="18387">
      <formula>$T1525="ENVIO OS N1"</formula>
    </cfRule>
    <cfRule type="expression" dxfId="31137" priority="18408">
      <formula>$T1525="REINGRESO FINALIZADO"</formula>
    </cfRule>
    <cfRule type="expression" dxfId="31136" priority="18394">
      <formula>$T1525="PEDIDO COMERCIAL"</formula>
    </cfRule>
    <cfRule type="expression" dxfId="31135" priority="18410">
      <formula>$T1525="ENVIO OS N1"</formula>
    </cfRule>
    <cfRule type="expression" dxfId="31134" priority="18407">
      <formula>$T1525="PEDIDO COMERCIAL"</formula>
    </cfRule>
    <cfRule type="expression" dxfId="31133" priority="18397">
      <formula>$T1525="ENVIO OS N1"</formula>
    </cfRule>
    <cfRule type="expression" dxfId="31132" priority="18396">
      <formula>$T1525="ENVIO OS N2"</formula>
    </cfRule>
  </conditionalFormatting>
  <conditionalFormatting sqref="J1527">
    <cfRule type="expression" dxfId="31131" priority="18247">
      <formula>$T1527="ENVIO OS N2"</formula>
    </cfRule>
    <cfRule type="expression" dxfId="31130" priority="18274">
      <formula>$T1527="PEDIDO COMERCIAL"</formula>
    </cfRule>
    <cfRule type="expression" dxfId="31129" priority="18275">
      <formula>$T1527="REINGRESO FINALIZADO"</formula>
    </cfRule>
    <cfRule type="expression" dxfId="31128" priority="18232">
      <formula>$T1527="PEDIDO COMERCIAL"</formula>
    </cfRule>
    <cfRule type="expression" dxfId="31127" priority="18233">
      <formula>$T1527="REINGRESO FINALIZADO"</formula>
    </cfRule>
    <cfRule type="expression" dxfId="31126" priority="18261">
      <formula>$T1527="ENVIO OS N1"</formula>
    </cfRule>
    <cfRule type="expression" dxfId="31125" priority="18246">
      <formula>$T1527="REINGRESO FINALIZADO"</formula>
    </cfRule>
    <cfRule type="expression" dxfId="31124" priority="18259">
      <formula>$T1527="REINGRESO FINALIZADO"</formula>
    </cfRule>
    <cfRule type="expression" dxfId="31123" priority="18248">
      <formula>$T1527="ENVIO OS N1"</formula>
    </cfRule>
    <cfRule type="expression" dxfId="31122" priority="18234">
      <formula>$T1527="ENVIO OS N2"</formula>
    </cfRule>
    <cfRule type="expression" dxfId="31121" priority="18235">
      <formula>$T1527="ENVIO OS N1"</formula>
    </cfRule>
    <cfRule type="expression" dxfId="31120" priority="18288">
      <formula>$T1527="REINGRESO FINALIZADO"</formula>
    </cfRule>
    <cfRule type="expression" dxfId="31119" priority="18258">
      <formula>$T1527="PEDIDO COMERCIAL"</formula>
    </cfRule>
    <cfRule type="expression" dxfId="31118" priority="18216">
      <formula>$T1527="PEDIDO COMERCIAL"</formula>
    </cfRule>
    <cfRule type="expression" dxfId="31117" priority="18217">
      <formula>$T1527="REINGRESO FINALIZADO"</formula>
    </cfRule>
    <cfRule type="expression" dxfId="31116" priority="18245">
      <formula>$T1527="PEDIDO COMERCIAL"</formula>
    </cfRule>
    <cfRule type="expression" dxfId="31115" priority="18289">
      <formula>$T1527="ENVIO OS N2"</formula>
    </cfRule>
    <cfRule type="expression" dxfId="31114" priority="18290">
      <formula>$T1527="ENVIO OS N1"</formula>
    </cfRule>
    <cfRule type="expression" dxfId="31113" priority="18260">
      <formula>$T1527="ENVIO OS N2"</formula>
    </cfRule>
    <cfRule type="expression" dxfId="31112" priority="18219">
      <formula>$T1527="ENVIO OS N1"</formula>
    </cfRule>
    <cfRule type="expression" dxfId="31111" priority="18218">
      <formula>$T1527="ENVIO OS N2"</formula>
    </cfRule>
    <cfRule type="expression" dxfId="31110" priority="18287">
      <formula>$T1527="PEDIDO COMERCIAL"</formula>
    </cfRule>
    <cfRule type="expression" dxfId="31109" priority="18277">
      <formula>$T1527="ENVIO OS N1"</formula>
    </cfRule>
    <cfRule type="expression" dxfId="31108" priority="18276">
      <formula>$T1527="ENVIO OS N2"</formula>
    </cfRule>
  </conditionalFormatting>
  <conditionalFormatting sqref="J1529">
    <cfRule type="expression" dxfId="31107" priority="18069">
      <formula>$T1529="REINGRESO FINALIZADO"</formula>
    </cfRule>
    <cfRule type="expression" dxfId="31106" priority="18068">
      <formula>$T1529="PEDIDO COMERCIAL"</formula>
    </cfRule>
    <cfRule type="expression" dxfId="31105" priority="18071">
      <formula>$T1529="ENVIO OS N1"</formula>
    </cfRule>
    <cfRule type="expression" dxfId="31104" priority="18070">
      <formula>$T1529="ENVIO OS N2"</formula>
    </cfRule>
  </conditionalFormatting>
  <conditionalFormatting sqref="J1532">
    <cfRule type="expression" dxfId="31103" priority="17984">
      <formula>$T1532=""</formula>
    </cfRule>
    <cfRule type="expression" dxfId="31102" priority="17980">
      <formula>$T1532="REINGRESO FINALIZADO"</formula>
    </cfRule>
    <cfRule type="expression" dxfId="31101" priority="17985">
      <formula>$T1532="ENVIO OS"</formula>
    </cfRule>
    <cfRule type="expression" dxfId="31100" priority="17979">
      <formula>$T1532="PEDIDO COMERCIAL"</formula>
    </cfRule>
    <cfRule type="expression" dxfId="31099" priority="17981">
      <formula>$T1532="ENVIO OS N2"</formula>
    </cfRule>
    <cfRule type="expression" dxfId="31098" priority="17982">
      <formula>$T1532="ENVIO OS N1"</formula>
    </cfRule>
    <cfRule type="expression" dxfId="31097" priority="17983">
      <formula>$T1532="FINALIZADO"</formula>
    </cfRule>
  </conditionalFormatting>
  <conditionalFormatting sqref="J1533">
    <cfRule type="expression" dxfId="31096" priority="17867">
      <formula>$T1533="PEDIDO COMERCIAL"</formula>
    </cfRule>
    <cfRule type="expression" dxfId="31095" priority="17874">
      <formula>$T1533="PEDIDO COMERCIAL"</formula>
    </cfRule>
    <cfRule type="expression" dxfId="31094" priority="17868">
      <formula>$T1533="REINGRESO FINALIZADO"</formula>
    </cfRule>
    <cfRule type="expression" dxfId="31093" priority="17875">
      <formula>$T1533="REINGRESO FINALIZADO"</formula>
    </cfRule>
    <cfRule type="expression" dxfId="31092" priority="17850">
      <formula>$T1533="PEDIDO COMERCIAL"</formula>
    </cfRule>
    <cfRule type="expression" dxfId="31091" priority="17860">
      <formula>$T1533="PEDIDO COMERCIAL"</formula>
    </cfRule>
    <cfRule type="expression" dxfId="31090" priority="17862">
      <formula>$T1533="ENVIO OS N2"</formula>
    </cfRule>
    <cfRule type="expression" dxfId="31089" priority="17893">
      <formula>$T1533="ENVIO OS N2"</formula>
    </cfRule>
    <cfRule type="expression" dxfId="31088" priority="17886">
      <formula>$T1533="ENVIO OS N2"</formula>
    </cfRule>
    <cfRule type="expression" dxfId="31087" priority="17887">
      <formula>$T1533="ENVIO OS N1"</formula>
    </cfRule>
    <cfRule type="expression" dxfId="31086" priority="17891">
      <formula>$T1533="PEDIDO COMERCIAL"</formula>
    </cfRule>
    <cfRule type="expression" dxfId="31085" priority="17869">
      <formula>$T1533="ENVIO OS N2"</formula>
    </cfRule>
    <cfRule type="expression" dxfId="31084" priority="17894">
      <formula>$T1533="ENVIO OS N1"</formula>
    </cfRule>
    <cfRule type="expression" dxfId="31083" priority="17861">
      <formula>$T1533="REINGRESO FINALIZADO"</formula>
    </cfRule>
    <cfRule type="expression" dxfId="31082" priority="17884">
      <formula>$T1533="PEDIDO COMERCIAL"</formula>
    </cfRule>
    <cfRule type="expression" dxfId="31081" priority="17853">
      <formula>$T1533="ENVIO OS N1"</formula>
    </cfRule>
    <cfRule type="expression" dxfId="31080" priority="17876">
      <formula>$T1533="ENVIO OS N2"</formula>
    </cfRule>
    <cfRule type="expression" dxfId="31079" priority="17863">
      <formula>$T1533="ENVIO OS N1"</formula>
    </cfRule>
    <cfRule type="expression" dxfId="31078" priority="17877">
      <formula>$T1533="ENVIO OS N1"</formula>
    </cfRule>
    <cfRule type="expression" dxfId="31077" priority="17870">
      <formula>$T1533="ENVIO OS N1"</formula>
    </cfRule>
    <cfRule type="expression" dxfId="31076" priority="17885">
      <formula>$T1533="REINGRESO FINALIZADO"</formula>
    </cfRule>
    <cfRule type="expression" dxfId="31075" priority="17852">
      <formula>$T1533="ENVIO OS N2"</formula>
    </cfRule>
    <cfRule type="expression" dxfId="31074" priority="17851">
      <formula>$T1533="REINGRESO FINALIZADO"</formula>
    </cfRule>
    <cfRule type="expression" dxfId="31073" priority="17892">
      <formula>$T1533="REINGRESO FINALIZADO"</formula>
    </cfRule>
  </conditionalFormatting>
  <conditionalFormatting sqref="J1537">
    <cfRule type="expression" dxfId="31072" priority="17706">
      <formula>$T1537="PEDIDO COMERCIAL"</formula>
    </cfRule>
    <cfRule type="expression" dxfId="31071" priority="17707">
      <formula>$T1537="REINGRESO FINALIZADO"</formula>
    </cfRule>
    <cfRule type="expression" dxfId="31070" priority="17708">
      <formula>$T1537="ENVIO OS N2"</formula>
    </cfRule>
    <cfRule type="expression" dxfId="31069" priority="17709">
      <formula>$T1537="ENVIO OS N1"</formula>
    </cfRule>
    <cfRule type="expression" dxfId="31068" priority="17722">
      <formula>$T1537="PEDIDO COMERCIAL"</formula>
    </cfRule>
    <cfRule type="expression" dxfId="31067" priority="17723">
      <formula>$T1537="REINGRESO FINALIZADO"</formula>
    </cfRule>
    <cfRule type="expression" dxfId="31066" priority="17724">
      <formula>$T1537="ENVIO OS N2"</formula>
    </cfRule>
    <cfRule type="expression" dxfId="31065" priority="17725">
      <formula>$T1537="ENVIO OS N1"</formula>
    </cfRule>
    <cfRule type="expression" dxfId="31064" priority="17735">
      <formula>$T1537="PEDIDO COMERCIAL"</formula>
    </cfRule>
    <cfRule type="expression" dxfId="31063" priority="17736">
      <formula>$T1537="REINGRESO FINALIZADO"</formula>
    </cfRule>
    <cfRule type="expression" dxfId="31062" priority="17737">
      <formula>$T1537="ENVIO OS N2"</formula>
    </cfRule>
    <cfRule type="expression" dxfId="31061" priority="17738">
      <formula>$T1537="ENVIO OS N1"</formula>
    </cfRule>
    <cfRule type="expression" dxfId="31060" priority="17670">
      <formula>$T1537="ENVIO OS N2"</formula>
    </cfRule>
    <cfRule type="expression" dxfId="31059" priority="17652">
      <formula>$T1537="PEDIDO COMERCIAL"</formula>
    </cfRule>
    <cfRule type="expression" dxfId="31058" priority="17653">
      <formula>$T1537="REINGRESO FINALIZADO"</formula>
    </cfRule>
    <cfRule type="expression" dxfId="31057" priority="17654">
      <formula>$T1537="ENVIO OS N2"</formula>
    </cfRule>
    <cfRule type="expression" dxfId="31056" priority="17655">
      <formula>$T1537="ENVIO OS N1"</formula>
    </cfRule>
    <cfRule type="expression" dxfId="31055" priority="17668">
      <formula>$T1537="PEDIDO COMERCIAL"</formula>
    </cfRule>
    <cfRule type="expression" dxfId="31054" priority="17669">
      <formula>$T1537="REINGRESO FINALIZADO"</formula>
    </cfRule>
    <cfRule type="expression" dxfId="31053" priority="17671">
      <formula>$T1537="ENVIO OS N1"</formula>
    </cfRule>
    <cfRule type="expression" dxfId="31052" priority="17681">
      <formula>$T1537="PEDIDO COMERCIAL"</formula>
    </cfRule>
    <cfRule type="expression" dxfId="31051" priority="17682">
      <formula>$T1537="REINGRESO FINALIZADO"</formula>
    </cfRule>
    <cfRule type="expression" dxfId="31050" priority="17683">
      <formula>$T1537="ENVIO OS N2"</formula>
    </cfRule>
    <cfRule type="expression" dxfId="31049" priority="17684">
      <formula>$T1537="ENVIO OS N1"</formula>
    </cfRule>
  </conditionalFormatting>
  <conditionalFormatting sqref="J1538">
    <cfRule type="expression" dxfId="31048" priority="17529">
      <formula>$T1538="REINGRESO FINALIZADO"</formula>
    </cfRule>
    <cfRule type="expression" dxfId="31047" priority="17530">
      <formula>$T1538="ENVIO OS N2"</formula>
    </cfRule>
    <cfRule type="expression" dxfId="31046" priority="17531">
      <formula>$T1538="ENVIO OS N1"</formula>
    </cfRule>
    <cfRule type="expression" dxfId="31045" priority="17477">
      <formula>$T1538="ENVIO OS N1"</formula>
    </cfRule>
    <cfRule type="expression" dxfId="31044" priority="17515">
      <formula>$T1538="PEDIDO COMERCIAL"</formula>
    </cfRule>
    <cfRule type="expression" dxfId="31043" priority="17528">
      <formula>$T1538="PEDIDO COMERCIAL"</formula>
    </cfRule>
    <cfRule type="expression" dxfId="31042" priority="17476">
      <formula>$T1538="ENVIO OS N2"</formula>
    </cfRule>
    <cfRule type="expression" dxfId="31041" priority="17475">
      <formula>$T1538="REINGRESO FINALIZADO"</formula>
    </cfRule>
    <cfRule type="expression" dxfId="31040" priority="17474">
      <formula>$T1538="PEDIDO COMERCIAL"</formula>
    </cfRule>
    <cfRule type="expression" dxfId="31039" priority="17464">
      <formula>$T1538="ENVIO OS N1"</formula>
    </cfRule>
    <cfRule type="expression" dxfId="31038" priority="17463">
      <formula>$T1538="ENVIO OS N2"</formula>
    </cfRule>
    <cfRule type="expression" dxfId="31037" priority="17462">
      <formula>$T1538="REINGRESO FINALIZADO"</formula>
    </cfRule>
    <cfRule type="expression" dxfId="31036" priority="17461">
      <formula>$T1538="PEDIDO COMERCIAL"</formula>
    </cfRule>
    <cfRule type="expression" dxfId="31035" priority="17448">
      <formula>$T1538="ENVIO OS N1"</formula>
    </cfRule>
    <cfRule type="expression" dxfId="31034" priority="17447">
      <formula>$T1538="ENVIO OS N2"</formula>
    </cfRule>
    <cfRule type="expression" dxfId="31033" priority="17502">
      <formula>$T1538="ENVIO OS N1"</formula>
    </cfRule>
    <cfRule type="expression" dxfId="31032" priority="17516">
      <formula>$T1538="REINGRESO FINALIZADO"</formula>
    </cfRule>
    <cfRule type="expression" dxfId="31031" priority="17517">
      <formula>$T1538="ENVIO OS N2"</formula>
    </cfRule>
    <cfRule type="expression" dxfId="31030" priority="17518">
      <formula>$T1538="ENVIO OS N1"</formula>
    </cfRule>
    <cfRule type="expression" dxfId="31029" priority="17446">
      <formula>$T1538="REINGRESO FINALIZADO"</formula>
    </cfRule>
    <cfRule type="expression" dxfId="31028" priority="17445">
      <formula>$T1538="PEDIDO COMERCIAL"</formula>
    </cfRule>
    <cfRule type="expression" dxfId="31027" priority="17501">
      <formula>$T1538="ENVIO OS N2"</formula>
    </cfRule>
    <cfRule type="expression" dxfId="31026" priority="17500">
      <formula>$T1538="REINGRESO FINALIZADO"</formula>
    </cfRule>
    <cfRule type="expression" dxfId="31025" priority="17499">
      <formula>$T1538="PEDIDO COMERCIAL"</formula>
    </cfRule>
  </conditionalFormatting>
  <conditionalFormatting sqref="J1539">
    <cfRule type="expression" dxfId="31024" priority="17354">
      <formula>$T1539="REINGRESO FINALIZADO"</formula>
    </cfRule>
    <cfRule type="expression" dxfId="31023" priority="17368">
      <formula>$T1539="ENVIO OS N2"</formula>
    </cfRule>
    <cfRule type="expression" dxfId="31022" priority="17369">
      <formula>$T1539="ENVIO OS N1"</formula>
    </cfRule>
    <cfRule type="expression" dxfId="31021" priority="17312">
      <formula>$T1539="PEDIDO COMERCIAL"</formula>
    </cfRule>
    <cfRule type="expression" dxfId="31020" priority="17302">
      <formula>$T1539="ENVIO OS N1"</formula>
    </cfRule>
    <cfRule type="expression" dxfId="31019" priority="17301">
      <formula>$T1539="ENVIO OS N2"</formula>
    </cfRule>
    <cfRule type="expression" dxfId="31018" priority="17299">
      <formula>$T1539="PEDIDO COMERCIAL"</formula>
    </cfRule>
    <cfRule type="expression" dxfId="31017" priority="17286">
      <formula>$T1539="ENVIO OS N1"</formula>
    </cfRule>
    <cfRule type="expression" dxfId="31016" priority="17339">
      <formula>$T1539="ENVIO OS N2"</formula>
    </cfRule>
    <cfRule type="expression" dxfId="31015" priority="17340">
      <formula>$T1539="ENVIO OS N1"</formula>
    </cfRule>
    <cfRule type="expression" dxfId="31014" priority="17285">
      <formula>$T1539="ENVIO OS N2"</formula>
    </cfRule>
    <cfRule type="expression" dxfId="31013" priority="17284">
      <formula>$T1539="REINGRESO FINALIZADO"</formula>
    </cfRule>
    <cfRule type="expression" dxfId="31012" priority="17283">
      <formula>$T1539="PEDIDO COMERCIAL"</formula>
    </cfRule>
    <cfRule type="expression" dxfId="31011" priority="17353">
      <formula>$T1539="PEDIDO COMERCIAL"</formula>
    </cfRule>
    <cfRule type="expression" dxfId="31010" priority="17355">
      <formula>$T1539="ENVIO OS N2"</formula>
    </cfRule>
    <cfRule type="expression" dxfId="31009" priority="17356">
      <formula>$T1539="ENVIO OS N1"</formula>
    </cfRule>
    <cfRule type="expression" dxfId="31008" priority="17300">
      <formula>$T1539="REINGRESO FINALIZADO"</formula>
    </cfRule>
    <cfRule type="expression" dxfId="31007" priority="17338">
      <formula>$T1539="REINGRESO FINALIZADO"</formula>
    </cfRule>
    <cfRule type="expression" dxfId="31006" priority="17337">
      <formula>$T1539="PEDIDO COMERCIAL"</formula>
    </cfRule>
    <cfRule type="expression" dxfId="31005" priority="17315">
      <formula>$T1539="ENVIO OS N1"</formula>
    </cfRule>
    <cfRule type="expression" dxfId="31004" priority="17314">
      <formula>$T1539="ENVIO OS N2"</formula>
    </cfRule>
    <cfRule type="expression" dxfId="31003" priority="17313">
      <formula>$T1539="REINGRESO FINALIZADO"</formula>
    </cfRule>
    <cfRule type="expression" dxfId="31002" priority="17366">
      <formula>$T1539="PEDIDO COMERCIAL"</formula>
    </cfRule>
    <cfRule type="expression" dxfId="31001" priority="17367">
      <formula>$T1539="REINGRESO FINALIZADO"</formula>
    </cfRule>
  </conditionalFormatting>
  <conditionalFormatting sqref="J1544">
    <cfRule type="expression" dxfId="31000" priority="17122">
      <formula>$T1544="ENVIO OS N1"</formula>
    </cfRule>
    <cfRule type="expression" dxfId="30999" priority="17104">
      <formula>$T1544="REINGRESO FINALIZADO"</formula>
    </cfRule>
    <cfRule type="expression" dxfId="30998" priority="17120">
      <formula>$T1544="REINGRESO FINALIZADO"</formula>
    </cfRule>
    <cfRule type="expression" dxfId="30997" priority="17176">
      <formula>$T1544="ENVIO OS N1"</formula>
    </cfRule>
    <cfRule type="expression" dxfId="30996" priority="17119">
      <formula>$T1544="PEDIDO COMERCIAL"</formula>
    </cfRule>
    <cfRule type="expression" dxfId="30995" priority="17134">
      <formula>$T1544="ENVIO OS N2"</formula>
    </cfRule>
    <cfRule type="expression" dxfId="30994" priority="17133">
      <formula>$T1544="REINGRESO FINALIZADO"</formula>
    </cfRule>
    <cfRule type="expression" dxfId="30993" priority="17135">
      <formula>$T1544="ENVIO OS N1"</formula>
    </cfRule>
    <cfRule type="expression" dxfId="30992" priority="17106">
      <formula>$T1544="ENVIO OS N1"</formula>
    </cfRule>
    <cfRule type="expression" dxfId="30991" priority="17186">
      <formula>$T1544="PEDIDO COMERCIAL"</formula>
    </cfRule>
    <cfRule type="expression" dxfId="30990" priority="17187">
      <formula>$T1544="REINGRESO FINALIZADO"</formula>
    </cfRule>
    <cfRule type="expression" dxfId="30989" priority="17188">
      <formula>$T1544="ENVIO OS N2"</formula>
    </cfRule>
    <cfRule type="expression" dxfId="30988" priority="17189">
      <formula>$T1544="ENVIO OS N1"</formula>
    </cfRule>
    <cfRule type="expression" dxfId="30987" priority="17132">
      <formula>$T1544="PEDIDO COMERCIAL"</formula>
    </cfRule>
    <cfRule type="expression" dxfId="30986" priority="17175">
      <formula>$T1544="ENVIO OS N2"</formula>
    </cfRule>
    <cfRule type="expression" dxfId="30985" priority="17174">
      <formula>$T1544="REINGRESO FINALIZADO"</formula>
    </cfRule>
    <cfRule type="expression" dxfId="30984" priority="17173">
      <formula>$T1544="PEDIDO COMERCIAL"</formula>
    </cfRule>
    <cfRule type="expression" dxfId="30983" priority="17160">
      <formula>$T1544="ENVIO OS N1"</formula>
    </cfRule>
    <cfRule type="expression" dxfId="30982" priority="17105">
      <formula>$T1544="ENVIO OS N2"</formula>
    </cfRule>
    <cfRule type="expression" dxfId="30981" priority="17157">
      <formula>$T1544="PEDIDO COMERCIAL"</formula>
    </cfRule>
    <cfRule type="expression" dxfId="30980" priority="17159">
      <formula>$T1544="ENVIO OS N2"</formula>
    </cfRule>
    <cfRule type="expression" dxfId="30979" priority="17158">
      <formula>$T1544="REINGRESO FINALIZADO"</formula>
    </cfRule>
    <cfRule type="expression" dxfId="30978" priority="17103">
      <formula>$T1544="PEDIDO COMERCIAL"</formula>
    </cfRule>
    <cfRule type="expression" dxfId="30977" priority="17121">
      <formula>$T1544="ENVIO OS N2"</formula>
    </cfRule>
  </conditionalFormatting>
  <conditionalFormatting sqref="J1551">
    <cfRule type="expression" dxfId="30976" priority="13184">
      <formula>$T1551="FINALIZADO"</formula>
    </cfRule>
    <cfRule type="expression" dxfId="30975" priority="13185">
      <formula>$T1551=""</formula>
    </cfRule>
    <cfRule type="expression" dxfId="30974" priority="13186">
      <formula>$T1551="ENVIO OS"</formula>
    </cfRule>
  </conditionalFormatting>
  <conditionalFormatting sqref="J1563">
    <cfRule type="expression" dxfId="30973" priority="16449">
      <formula>$T1563="ENVIO OS N1"</formula>
    </cfRule>
    <cfRule type="expression" dxfId="30972" priority="16448">
      <formula>$T1563="ENVIO OS N2"</formula>
    </cfRule>
    <cfRule type="expression" dxfId="30971" priority="16446">
      <formula>$T1563="PEDIDO COMERCIAL"</formula>
    </cfRule>
    <cfRule type="expression" dxfId="30970" priority="16408">
      <formula>$T1563="PEDIDO COMERCIAL"</formula>
    </cfRule>
    <cfRule type="expression" dxfId="30969" priority="16409">
      <formula>$T1563="REINGRESO FINALIZADO"</formula>
    </cfRule>
    <cfRule type="expression" dxfId="30968" priority="16411">
      <formula>$T1563="ENVIO OS N1"</formula>
    </cfRule>
    <cfRule type="expression" dxfId="30967" priority="16399">
      <formula>$T1563="REINGRESO FINALIZADO"</formula>
    </cfRule>
    <cfRule type="expression" dxfId="30966" priority="16456">
      <formula>$T1563="PEDIDO COMERCIAL"</formula>
    </cfRule>
    <cfRule type="expression" dxfId="30965" priority="16421">
      <formula>$T1563="PEDIDO COMERCIAL"</formula>
    </cfRule>
    <cfRule type="expression" dxfId="30964" priority="16422">
      <formula>$T1563="REINGRESO FINALIZADO"</formula>
    </cfRule>
    <cfRule type="expression" dxfId="30963" priority="16447">
      <formula>$T1563="REINGRESO FINALIZADO"</formula>
    </cfRule>
    <cfRule type="expression" dxfId="30962" priority="16458">
      <formula>$T1563="ENVIO OS N2"</formula>
    </cfRule>
    <cfRule type="expression" dxfId="30961" priority="16401">
      <formula>$T1563="ENVIO OS N1"</formula>
    </cfRule>
    <cfRule type="expression" dxfId="30960" priority="16400">
      <formula>$T1563="ENVIO OS N2"</formula>
    </cfRule>
    <cfRule type="expression" dxfId="30959" priority="16423">
      <formula>$T1563="ENVIO OS N2"</formula>
    </cfRule>
    <cfRule type="expression" dxfId="30958" priority="16424">
      <formula>$T1563="ENVIO OS N1"</formula>
    </cfRule>
    <cfRule type="expression" dxfId="30957" priority="16398">
      <formula>$T1563="PEDIDO COMERCIAL"</formula>
    </cfRule>
    <cfRule type="expression" dxfId="30956" priority="16410">
      <formula>$T1563="ENVIO OS N2"</formula>
    </cfRule>
    <cfRule type="expression" dxfId="30955" priority="16459">
      <formula>$T1563="ENVIO OS N1"</formula>
    </cfRule>
    <cfRule type="expression" dxfId="30954" priority="16469">
      <formula>$T1563="PEDIDO COMERCIAL"</formula>
    </cfRule>
    <cfRule type="expression" dxfId="30953" priority="16470">
      <formula>$T1563="REINGRESO FINALIZADO"</formula>
    </cfRule>
    <cfRule type="expression" dxfId="30952" priority="16471">
      <formula>$T1563="ENVIO OS N2"</formula>
    </cfRule>
    <cfRule type="expression" dxfId="30951" priority="16472">
      <formula>$T1563="ENVIO OS N1"</formula>
    </cfRule>
    <cfRule type="expression" dxfId="30950" priority="16457">
      <formula>$T1563="REINGRESO FINALIZADO"</formula>
    </cfRule>
  </conditionalFormatting>
  <conditionalFormatting sqref="J1564">
    <cfRule type="expression" dxfId="30949" priority="16142">
      <formula>$T1564="REINGRESO FINALIZADO"</formula>
    </cfRule>
    <cfRule type="expression" dxfId="30948" priority="16185">
      <formula>$T1564="ENVIO OS N2"</formula>
    </cfRule>
    <cfRule type="expression" dxfId="30947" priority="16186">
      <formula>$T1564="ENVIO OS N1"</formula>
    </cfRule>
    <cfRule type="expression" dxfId="30946" priority="16183">
      <formula>$T1564="PEDIDO COMERCIAL"</formula>
    </cfRule>
    <cfRule type="expression" dxfId="30945" priority="16196">
      <formula>$T1564="PEDIDO COMERCIAL"</formula>
    </cfRule>
    <cfRule type="expression" dxfId="30944" priority="16128">
      <formula>$T1564="ENVIO OS N1"</formula>
    </cfRule>
    <cfRule type="expression" dxfId="30943" priority="16127">
      <formula>$T1564="ENVIO OS N2"</formula>
    </cfRule>
    <cfRule type="expression" dxfId="30942" priority="16167">
      <formula>$T1564="PEDIDO COMERCIAL"</formula>
    </cfRule>
    <cfRule type="expression" dxfId="30941" priority="16126">
      <formula>$T1564="REINGRESO FINALIZADO"</formula>
    </cfRule>
    <cfRule type="expression" dxfId="30940" priority="16168">
      <formula>$T1564="REINGRESO FINALIZADO"</formula>
    </cfRule>
    <cfRule type="expression" dxfId="30939" priority="16169">
      <formula>$T1564="ENVIO OS N2"</formula>
    </cfRule>
    <cfRule type="expression" dxfId="30938" priority="16170">
      <formula>$T1564="ENVIO OS N1"</formula>
    </cfRule>
    <cfRule type="expression" dxfId="30937" priority="16125">
      <formula>$T1564="PEDIDO COMERCIAL"</formula>
    </cfRule>
    <cfRule type="expression" dxfId="30936" priority="16155">
      <formula>$T1564="REINGRESO FINALIZADO"</formula>
    </cfRule>
    <cfRule type="expression" dxfId="30935" priority="16156">
      <formula>$T1564="ENVIO OS N2"</formula>
    </cfRule>
    <cfRule type="expression" dxfId="30934" priority="16141">
      <formula>$T1564="PEDIDO COMERCIAL"</formula>
    </cfRule>
    <cfRule type="expression" dxfId="30933" priority="16197">
      <formula>$T1564="REINGRESO FINALIZADO"</formula>
    </cfRule>
    <cfRule type="expression" dxfId="30932" priority="16198">
      <formula>$T1564="ENVIO OS N2"</formula>
    </cfRule>
    <cfRule type="expression" dxfId="30931" priority="16157">
      <formula>$T1564="ENVIO OS N1"</formula>
    </cfRule>
    <cfRule type="expression" dxfId="30930" priority="16199">
      <formula>$T1564="ENVIO OS N1"</formula>
    </cfRule>
    <cfRule type="expression" dxfId="30929" priority="16154">
      <formula>$T1564="PEDIDO COMERCIAL"</formula>
    </cfRule>
    <cfRule type="expression" dxfId="30928" priority="16144">
      <formula>$T1564="ENVIO OS N1"</formula>
    </cfRule>
    <cfRule type="expression" dxfId="30927" priority="16143">
      <formula>$T1564="ENVIO OS N2"</formula>
    </cfRule>
    <cfRule type="expression" dxfId="30926" priority="16184">
      <formula>$T1564="REINGRESO FINALIZADO"</formula>
    </cfRule>
  </conditionalFormatting>
  <conditionalFormatting sqref="J1573">
    <cfRule type="expression" dxfId="30925" priority="15779">
      <formula>$T1573="ENVIO OS N2"</formula>
    </cfRule>
    <cfRule type="expression" dxfId="30924" priority="15778">
      <formula>$T1573="REINGRESO FINALIZADO"</formula>
    </cfRule>
    <cfRule type="expression" dxfId="30923" priority="15861">
      <formula>$T1573="REINGRESO FINALIZADO"</formula>
    </cfRule>
    <cfRule type="expression" dxfId="30922" priority="15860">
      <formula>$T1573="PEDIDO COMERCIAL"</formula>
    </cfRule>
    <cfRule type="expression" dxfId="30921" priority="15850">
      <formula>$T1573="ENVIO OS N1"</formula>
    </cfRule>
    <cfRule type="expression" dxfId="30920" priority="15849">
      <formula>$T1573="ENVIO OS N2"</formula>
    </cfRule>
    <cfRule type="expression" dxfId="30919" priority="15848">
      <formula>$T1573="REINGRESO FINALIZADO"</formula>
    </cfRule>
    <cfRule type="expression" dxfId="30918" priority="15847">
      <formula>$T1573="PEDIDO COMERCIAL"</formula>
    </cfRule>
    <cfRule type="expression" dxfId="30917" priority="15834">
      <formula>$T1573="ENVIO OS N1"</formula>
    </cfRule>
    <cfRule type="expression" dxfId="30916" priority="15793">
      <formula>$T1573="PEDIDO COMERCIAL"</formula>
    </cfRule>
    <cfRule type="expression" dxfId="30915" priority="15777">
      <formula>$T1573="PEDIDO COMERCIAL"</formula>
    </cfRule>
    <cfRule type="expression" dxfId="30914" priority="15809">
      <formula>$T1573="ENVIO OS N1"</formula>
    </cfRule>
    <cfRule type="expression" dxfId="30913" priority="15808">
      <formula>$T1573="ENVIO OS N2"</formula>
    </cfRule>
    <cfRule type="expression" dxfId="30912" priority="15833">
      <formula>$T1573="ENVIO OS N2"</formula>
    </cfRule>
    <cfRule type="expression" dxfId="30911" priority="15832">
      <formula>$T1573="REINGRESO FINALIZADO"</formula>
    </cfRule>
    <cfRule type="expression" dxfId="30910" priority="15807">
      <formula>$T1573="REINGRESO FINALIZADO"</formula>
    </cfRule>
    <cfRule type="expression" dxfId="30909" priority="15806">
      <formula>$T1573="PEDIDO COMERCIAL"</formula>
    </cfRule>
    <cfRule type="expression" dxfId="30908" priority="15796">
      <formula>$T1573="ENVIO OS N1"</formula>
    </cfRule>
    <cfRule type="expression" dxfId="30907" priority="15795">
      <formula>$T1573="ENVIO OS N2"</formula>
    </cfRule>
    <cfRule type="expression" dxfId="30906" priority="15863">
      <formula>$T1573="ENVIO OS N1"</formula>
    </cfRule>
    <cfRule type="expression" dxfId="30905" priority="15862">
      <formula>$T1573="ENVIO OS N2"</formula>
    </cfRule>
    <cfRule type="expression" dxfId="30904" priority="15794">
      <formula>$T1573="REINGRESO FINALIZADO"</formula>
    </cfRule>
    <cfRule type="expression" dxfId="30903" priority="15780">
      <formula>$T1573="ENVIO OS N1"</formula>
    </cfRule>
    <cfRule type="expression" dxfId="30902" priority="15831">
      <formula>$T1573="PEDIDO COMERCIAL"</formula>
    </cfRule>
  </conditionalFormatting>
  <conditionalFormatting sqref="J1586">
    <cfRule type="expression" dxfId="30901" priority="15634">
      <formula>$T1586="ENVIO OS N1"</formula>
    </cfRule>
    <cfRule type="expression" dxfId="30900" priority="15633">
      <formula>$T1586="ENVIO OS N2"</formula>
    </cfRule>
    <cfRule type="expression" dxfId="30899" priority="15632">
      <formula>$T1586="REINGRESO FINALIZADO"</formula>
    </cfRule>
    <cfRule type="expression" dxfId="30898" priority="15631">
      <formula>$T1586="PEDIDO COMERCIAL"</formula>
    </cfRule>
    <cfRule type="expression" dxfId="30897" priority="15618">
      <formula>$T1586="ENVIO OS N1"</formula>
    </cfRule>
    <cfRule type="expression" dxfId="30896" priority="15617">
      <formula>$T1586="ENVIO OS N2"</formula>
    </cfRule>
    <cfRule type="expression" dxfId="30895" priority="15616">
      <formula>$T1586="REINGRESO FINALIZADO"</formula>
    </cfRule>
    <cfRule type="expression" dxfId="30894" priority="15578">
      <formula>$T1586="REINGRESO FINALIZADO"</formula>
    </cfRule>
    <cfRule type="expression" dxfId="30893" priority="15615">
      <formula>$T1586="PEDIDO COMERCIAL"</formula>
    </cfRule>
    <cfRule type="expression" dxfId="30892" priority="15593">
      <formula>$T1586="ENVIO OS N1"</formula>
    </cfRule>
    <cfRule type="expression" dxfId="30891" priority="15592">
      <formula>$T1586="ENVIO OS N2"</formula>
    </cfRule>
    <cfRule type="expression" dxfId="30890" priority="15647">
      <formula>$T1586="ENVIO OS N1"</formula>
    </cfRule>
    <cfRule type="expression" dxfId="30889" priority="15591">
      <formula>$T1586="REINGRESO FINALIZADO"</formula>
    </cfRule>
    <cfRule type="expression" dxfId="30888" priority="15590">
      <formula>$T1586="PEDIDO COMERCIAL"</formula>
    </cfRule>
    <cfRule type="expression" dxfId="30887" priority="15580">
      <formula>$T1586="ENVIO OS N1"</formula>
    </cfRule>
    <cfRule type="expression" dxfId="30886" priority="15579">
      <formula>$T1586="ENVIO OS N2"</formula>
    </cfRule>
    <cfRule type="expression" dxfId="30885" priority="15646">
      <formula>$T1586="ENVIO OS N2"</formula>
    </cfRule>
    <cfRule type="expression" dxfId="30884" priority="15645">
      <formula>$T1586="REINGRESO FINALIZADO"</formula>
    </cfRule>
    <cfRule type="expression" dxfId="30883" priority="15644">
      <formula>$T1586="PEDIDO COMERCIAL"</formula>
    </cfRule>
    <cfRule type="expression" dxfId="30882" priority="15577">
      <formula>$T1586="PEDIDO COMERCIAL"</formula>
    </cfRule>
    <cfRule type="expression" dxfId="30881" priority="15564">
      <formula>$T1586="ENVIO OS N1"</formula>
    </cfRule>
    <cfRule type="expression" dxfId="30880" priority="15563">
      <formula>$T1586="ENVIO OS N2"</formula>
    </cfRule>
    <cfRule type="expression" dxfId="30879" priority="15562">
      <formula>$T1586="REINGRESO FINALIZADO"</formula>
    </cfRule>
    <cfRule type="expression" dxfId="30878" priority="15561">
      <formula>$T1586="PEDIDO COMERCIAL"</formula>
    </cfRule>
  </conditionalFormatting>
  <conditionalFormatting sqref="J1587">
    <cfRule type="expression" dxfId="30877" priority="15410">
      <formula>$T1587="ENVIO OS N2"</formula>
    </cfRule>
    <cfRule type="expression" dxfId="30876" priority="15409">
      <formula>$T1587="REINGRESO FINALIZADO"</formula>
    </cfRule>
    <cfRule type="expression" dxfId="30875" priority="15408">
      <formula>$T1587="PEDIDO COMERCIAL"</formula>
    </cfRule>
    <cfRule type="expression" dxfId="30874" priority="15386">
      <formula>$T1587="ENVIO OS N1"</formula>
    </cfRule>
    <cfRule type="expression" dxfId="30873" priority="15385">
      <formula>$T1587="ENVIO OS N2"</formula>
    </cfRule>
    <cfRule type="expression" dxfId="30872" priority="15384">
      <formula>$T1587="REINGRESO FINALIZADO"</formula>
    </cfRule>
    <cfRule type="expression" dxfId="30871" priority="15383">
      <formula>$T1587="PEDIDO COMERCIAL"</formula>
    </cfRule>
    <cfRule type="expression" dxfId="30870" priority="15373">
      <formula>$T1587="ENVIO OS N1"</formula>
    </cfRule>
    <cfRule type="expression" dxfId="30869" priority="15372">
      <formula>$T1587="ENVIO OS N2"</formula>
    </cfRule>
    <cfRule type="expression" dxfId="30868" priority="15371">
      <formula>$T1587="REINGRESO FINALIZADO"</formula>
    </cfRule>
    <cfRule type="expression" dxfId="30867" priority="15370">
      <formula>$T1587="PEDIDO COMERCIAL"</formula>
    </cfRule>
    <cfRule type="expression" dxfId="30866" priority="15357">
      <formula>$T1587="ENVIO OS N1"</formula>
    </cfRule>
    <cfRule type="expression" dxfId="30865" priority="15356">
      <formula>$T1587="ENVIO OS N2"</formula>
    </cfRule>
    <cfRule type="expression" dxfId="30864" priority="15355">
      <formula>$T1587="REINGRESO FINALIZADO"</formula>
    </cfRule>
    <cfRule type="expression" dxfId="30863" priority="15354">
      <formula>$T1587="PEDIDO COMERCIAL"</formula>
    </cfRule>
    <cfRule type="expression" dxfId="30862" priority="15437">
      <formula>$T1587="PEDIDO COMERCIAL"</formula>
    </cfRule>
    <cfRule type="expression" dxfId="30861" priority="15427">
      <formula>$T1587="ENVIO OS N1"</formula>
    </cfRule>
    <cfRule type="expression" dxfId="30860" priority="15426">
      <formula>$T1587="ENVIO OS N2"</formula>
    </cfRule>
    <cfRule type="expression" dxfId="30859" priority="15425">
      <formula>$T1587="REINGRESO FINALIZADO"</formula>
    </cfRule>
    <cfRule type="expression" dxfId="30858" priority="15424">
      <formula>$T1587="PEDIDO COMERCIAL"</formula>
    </cfRule>
    <cfRule type="expression" dxfId="30857" priority="15411">
      <formula>$T1587="ENVIO OS N1"</formula>
    </cfRule>
    <cfRule type="expression" dxfId="30856" priority="15440">
      <formula>$T1587="ENVIO OS N1"</formula>
    </cfRule>
    <cfRule type="expression" dxfId="30855" priority="15439">
      <formula>$T1587="ENVIO OS N2"</formula>
    </cfRule>
    <cfRule type="expression" dxfId="30854" priority="15438">
      <formula>$T1587="REINGRESO FINALIZADO"</formula>
    </cfRule>
  </conditionalFormatting>
  <conditionalFormatting sqref="J1588">
    <cfRule type="expression" dxfId="30853" priority="15217">
      <formula>$T1588="ENVIO OS N1"</formula>
    </cfRule>
    <cfRule type="expression" dxfId="30852" priority="15225">
      <formula>$T1588="REINGRESO FINALIZADO"</formula>
    </cfRule>
    <cfRule type="expression" dxfId="30851" priority="15251">
      <formula>$T1588="ENVIO OS N1"</formula>
    </cfRule>
    <cfRule type="expression" dxfId="30850" priority="15238">
      <formula>$T1588="PEDIDO COMERCIAL"</formula>
    </cfRule>
    <cfRule type="expression" dxfId="30849" priority="15239">
      <formula>$T1588="REINGRESO FINALIZADO"</formula>
    </cfRule>
    <cfRule type="expression" dxfId="30848" priority="15240">
      <formula>$T1588="ENVIO OS N2"</formula>
    </cfRule>
    <cfRule type="expression" dxfId="30847" priority="15241">
      <formula>$T1588="ENVIO OS N1"</formula>
    </cfRule>
    <cfRule type="expression" dxfId="30846" priority="15231">
      <formula>$T1588="PEDIDO COMERCIAL"</formula>
    </cfRule>
    <cfRule type="expression" dxfId="30845" priority="15255">
      <formula>$T1588="PEDIDO COMERCIAL"</formula>
    </cfRule>
    <cfRule type="expression" dxfId="30844" priority="15224">
      <formula>$T1588="PEDIDO COMERCIAL"</formula>
    </cfRule>
    <cfRule type="expression" dxfId="30843" priority="15248">
      <formula>$T1588="PEDIDO COMERCIAL"</formula>
    </cfRule>
    <cfRule type="expression" dxfId="30842" priority="15258">
      <formula>$T1588="ENVIO OS N1"</formula>
    </cfRule>
    <cfRule type="expression" dxfId="30841" priority="15249">
      <formula>$T1588="REINGRESO FINALIZADO"</formula>
    </cfRule>
    <cfRule type="expression" dxfId="30840" priority="15257">
      <formula>$T1588="ENVIO OS N2"</formula>
    </cfRule>
    <cfRule type="expression" dxfId="30839" priority="15234">
      <formula>$T1588="ENVIO OS N1"</formula>
    </cfRule>
    <cfRule type="expression" dxfId="30838" priority="15227">
      <formula>$T1588="ENVIO OS N1"</formula>
    </cfRule>
    <cfRule type="expression" dxfId="30837" priority="15256">
      <formula>$T1588="REINGRESO FINALIZADO"</formula>
    </cfRule>
    <cfRule type="expression" dxfId="30836" priority="15226">
      <formula>$T1588="ENVIO OS N2"</formula>
    </cfRule>
    <cfRule type="expression" dxfId="30835" priority="15250">
      <formula>$T1588="ENVIO OS N2"</formula>
    </cfRule>
    <cfRule type="expression" dxfId="30834" priority="15214">
      <formula>$T1588="PEDIDO COMERCIAL"</formula>
    </cfRule>
    <cfRule type="expression" dxfId="30833" priority="15215">
      <formula>$T1588="REINGRESO FINALIZADO"</formula>
    </cfRule>
    <cfRule type="expression" dxfId="30832" priority="15216">
      <formula>$T1588="ENVIO OS N2"</formula>
    </cfRule>
    <cfRule type="expression" dxfId="30831" priority="15232">
      <formula>$T1588="REINGRESO FINALIZADO"</formula>
    </cfRule>
    <cfRule type="expression" dxfId="30830" priority="15233">
      <formula>$T1588="ENVIO OS N2"</formula>
    </cfRule>
  </conditionalFormatting>
  <conditionalFormatting sqref="J1591">
    <cfRule type="expression" dxfId="30829" priority="15161">
      <formula>$T1591="ENVIO OS N2"</formula>
    </cfRule>
    <cfRule type="expression" dxfId="30828" priority="15160">
      <formula>$T1591="REINGRESO FINALIZADO"</formula>
    </cfRule>
    <cfRule type="expression" dxfId="30827" priority="15093">
      <formula>$T1591="REINGRESO FINALIZADO"</formula>
    </cfRule>
    <cfRule type="expression" dxfId="30826" priority="15077">
      <formula>$T1591="REINGRESO FINALIZADO"</formula>
    </cfRule>
    <cfRule type="expression" dxfId="30825" priority="15076">
      <formula>$T1591="PEDIDO COMERCIAL"</formula>
    </cfRule>
    <cfRule type="expression" dxfId="30824" priority="15159">
      <formula>$T1591="PEDIDO COMERCIAL"</formula>
    </cfRule>
    <cfRule type="expression" dxfId="30823" priority="15149">
      <formula>$T1591="ENVIO OS N1"</formula>
    </cfRule>
    <cfRule type="expression" dxfId="30822" priority="15092">
      <formula>$T1591="PEDIDO COMERCIAL"</formula>
    </cfRule>
    <cfRule type="expression" dxfId="30821" priority="15162">
      <formula>$T1591="ENVIO OS N1"</formula>
    </cfRule>
    <cfRule type="expression" dxfId="30820" priority="15094">
      <formula>$T1591="ENVIO OS N2"</formula>
    </cfRule>
    <cfRule type="expression" dxfId="30819" priority="15130">
      <formula>$T1591="PEDIDO COMERCIAL"</formula>
    </cfRule>
    <cfRule type="expression" dxfId="30818" priority="15132">
      <formula>$T1591="ENVIO OS N2"</formula>
    </cfRule>
    <cfRule type="expression" dxfId="30817" priority="15133">
      <formula>$T1591="ENVIO OS N1"</formula>
    </cfRule>
    <cfRule type="expression" dxfId="30816" priority="15146">
      <formula>$T1591="PEDIDO COMERCIAL"</formula>
    </cfRule>
    <cfRule type="expression" dxfId="30815" priority="15108">
      <formula>$T1591="ENVIO OS N1"</formula>
    </cfRule>
    <cfRule type="expression" dxfId="30814" priority="15148">
      <formula>$T1591="ENVIO OS N2"</formula>
    </cfRule>
    <cfRule type="expression" dxfId="30813" priority="15147">
      <formula>$T1591="REINGRESO FINALIZADO"</formula>
    </cfRule>
    <cfRule type="expression" dxfId="30812" priority="15107">
      <formula>$T1591="ENVIO OS N2"</formula>
    </cfRule>
    <cfRule type="expression" dxfId="30811" priority="15106">
      <formula>$T1591="REINGRESO FINALIZADO"</formula>
    </cfRule>
    <cfRule type="expression" dxfId="30810" priority="15078">
      <formula>$T1591="ENVIO OS N2"</formula>
    </cfRule>
    <cfRule type="expression" dxfId="30809" priority="15105">
      <formula>$T1591="PEDIDO COMERCIAL"</formula>
    </cfRule>
    <cfRule type="expression" dxfId="30808" priority="15131">
      <formula>$T1591="REINGRESO FINALIZADO"</formula>
    </cfRule>
    <cfRule type="expression" dxfId="30807" priority="15095">
      <formula>$T1591="ENVIO OS N1"</formula>
    </cfRule>
    <cfRule type="expression" dxfId="30806" priority="15079">
      <formula>$T1591="ENVIO OS N1"</formula>
    </cfRule>
  </conditionalFormatting>
  <conditionalFormatting sqref="J1594">
    <cfRule type="expression" dxfId="30805" priority="14633">
      <formula>$T1594="ENVIO OS N2"</formula>
    </cfRule>
    <cfRule type="expression" dxfId="30804" priority="14675">
      <formula>$T1594="ENVIO OS N1"</formula>
    </cfRule>
    <cfRule type="expression" dxfId="30803" priority="14674">
      <formula>$T1594="ENVIO OS N2"</formula>
    </cfRule>
    <cfRule type="expression" dxfId="30802" priority="14673">
      <formula>$T1594="REINGRESO FINALIZADO"</formula>
    </cfRule>
    <cfRule type="expression" dxfId="30801" priority="14602">
      <formula>$T1594="PEDIDO COMERCIAL"</formula>
    </cfRule>
    <cfRule type="expression" dxfId="30800" priority="14603">
      <formula>$T1594="REINGRESO FINALIZADO"</formula>
    </cfRule>
    <cfRule type="expression" dxfId="30799" priority="14604">
      <formula>$T1594="ENVIO OS N2"</formula>
    </cfRule>
    <cfRule type="expression" dxfId="30798" priority="14672">
      <formula>$T1594="PEDIDO COMERCIAL"</formula>
    </cfRule>
    <cfRule type="expression" dxfId="30797" priority="14631">
      <formula>$T1594="PEDIDO COMERCIAL"</formula>
    </cfRule>
    <cfRule type="expression" dxfId="30796" priority="14634">
      <formula>$T1594="ENVIO OS N1"</formula>
    </cfRule>
    <cfRule type="expression" dxfId="30795" priority="14632">
      <formula>$T1594="REINGRESO FINALIZADO"</formula>
    </cfRule>
    <cfRule type="expression" dxfId="30794" priority="14656">
      <formula>$T1594="PEDIDO COMERCIAL"</formula>
    </cfRule>
    <cfRule type="expression" dxfId="30793" priority="14657">
      <formula>$T1594="REINGRESO FINALIZADO"</formula>
    </cfRule>
    <cfRule type="expression" dxfId="30792" priority="14658">
      <formula>$T1594="ENVIO OS N2"</formula>
    </cfRule>
    <cfRule type="expression" dxfId="30791" priority="14659">
      <formula>$T1594="ENVIO OS N1"</formula>
    </cfRule>
    <cfRule type="expression" dxfId="30790" priority="14688">
      <formula>$T1594="ENVIO OS N1"</formula>
    </cfRule>
    <cfRule type="expression" dxfId="30789" priority="14687">
      <formula>$T1594="ENVIO OS N2"</formula>
    </cfRule>
    <cfRule type="expression" dxfId="30788" priority="14686">
      <formula>$T1594="REINGRESO FINALIZADO"</formula>
    </cfRule>
    <cfRule type="expression" dxfId="30787" priority="14618">
      <formula>$T1594="PEDIDO COMERCIAL"</formula>
    </cfRule>
    <cfRule type="expression" dxfId="30786" priority="14619">
      <formula>$T1594="REINGRESO FINALIZADO"</formula>
    </cfRule>
    <cfRule type="expression" dxfId="30785" priority="14620">
      <formula>$T1594="ENVIO OS N2"</formula>
    </cfRule>
    <cfRule type="expression" dxfId="30784" priority="14621">
      <formula>$T1594="ENVIO OS N1"</formula>
    </cfRule>
    <cfRule type="expression" dxfId="30783" priority="14685">
      <formula>$T1594="PEDIDO COMERCIAL"</formula>
    </cfRule>
    <cfRule type="expression" dxfId="30782" priority="14605">
      <formula>$T1594="ENVIO OS N1"</formula>
    </cfRule>
  </conditionalFormatting>
  <conditionalFormatting sqref="J1596:J1597">
    <cfRule type="expression" dxfId="30781" priority="12878">
      <formula>$T1596=""</formula>
    </cfRule>
    <cfRule type="expression" dxfId="30780" priority="12877">
      <formula>$T1596="FINALIZADO"</formula>
    </cfRule>
    <cfRule type="expression" dxfId="30779" priority="12879">
      <formula>$T1596="ENVIO OS"</formula>
    </cfRule>
  </conditionalFormatting>
  <conditionalFormatting sqref="J1600">
    <cfRule type="expression" dxfId="30778" priority="14223">
      <formula>$T1600="REINGRESO FINALIZADO"</formula>
    </cfRule>
    <cfRule type="expression" dxfId="30777" priority="14225">
      <formula>$T1600="ENVIO OS N1"</formula>
    </cfRule>
    <cfRule type="expression" dxfId="30776" priority="14224">
      <formula>$T1600="ENVIO OS N2"</formula>
    </cfRule>
    <cfRule type="expression" dxfId="30775" priority="14222">
      <formula>$T1600="PEDIDO COMERCIAL"</formula>
    </cfRule>
  </conditionalFormatting>
  <conditionalFormatting sqref="J1601">
    <cfRule type="expression" dxfId="30774" priority="14184">
      <formula>$T1601="ENVIO OS N2"</formula>
    </cfRule>
    <cfRule type="expression" dxfId="30773" priority="14183">
      <formula>$T1601="REINGRESO FINALIZADO"</formula>
    </cfRule>
    <cfRule type="expression" dxfId="30772" priority="14182">
      <formula>$T1601="PEDIDO COMERCIAL"</formula>
    </cfRule>
    <cfRule type="expression" dxfId="30771" priority="14180">
      <formula>$T1601="ENVIO OS N2"</formula>
    </cfRule>
    <cfRule type="expression" dxfId="30770" priority="14179">
      <formula>$T1601="REINGRESO FINALIZADO"</formula>
    </cfRule>
    <cfRule type="expression" dxfId="30769" priority="14181">
      <formula>$T1601="ENVIO OS N1"</formula>
    </cfRule>
    <cfRule type="expression" dxfId="30768" priority="14178">
      <formula>$T1601="PEDIDO COMERCIAL"</formula>
    </cfRule>
    <cfRule type="expression" dxfId="30767" priority="14185">
      <formula>$T1601="ENVIO OS N1"</formula>
    </cfRule>
  </conditionalFormatting>
  <conditionalFormatting sqref="J1603">
    <cfRule type="expression" dxfId="30766" priority="14105">
      <formula>$T1603="ENVIO OS N1"</formula>
    </cfRule>
    <cfRule type="expression" dxfId="30765" priority="14103">
      <formula>$T1603="REINGRESO FINALIZADO"</formula>
    </cfRule>
    <cfRule type="expression" dxfId="30764" priority="14104">
      <formula>$T1603="ENVIO OS N2"</formula>
    </cfRule>
    <cfRule type="expression" dxfId="30763" priority="14102">
      <formula>$T1603="PEDIDO COMERCIAL"</formula>
    </cfRule>
  </conditionalFormatting>
  <conditionalFormatting sqref="J1607">
    <cfRule type="expression" dxfId="30762" priority="14043">
      <formula>$T1607="ENVIO OS N1"</formula>
    </cfRule>
    <cfRule type="expression" dxfId="30761" priority="14046">
      <formula>$T1607="ENVIO OS"</formula>
    </cfRule>
    <cfRule type="expression" dxfId="30760" priority="14048">
      <formula>$T1607="REINGRESO FINALIZADO"</formula>
    </cfRule>
    <cfRule type="expression" dxfId="30759" priority="14047">
      <formula>$T1607="PEDIDO COMERCIAL"</formula>
    </cfRule>
    <cfRule type="expression" dxfId="30758" priority="14050">
      <formula>$T1607="ENVIO OS N1"</formula>
    </cfRule>
    <cfRule type="expression" dxfId="30757" priority="14037">
      <formula>$T1607="REINGRESO FINALIZADO"</formula>
    </cfRule>
    <cfRule type="expression" dxfId="30756" priority="14036">
      <formula>$T1607="PEDIDO COMERCIAL"</formula>
    </cfRule>
    <cfRule type="expression" dxfId="30755" priority="14044">
      <formula>$T1607="FINALIZADO"</formula>
    </cfRule>
    <cfRule type="expression" dxfId="30754" priority="14045">
      <formula>$T1607=""</formula>
    </cfRule>
    <cfRule type="expression" dxfId="30753" priority="14049">
      <formula>$T1607="ENVIO OS N2"</formula>
    </cfRule>
    <cfRule type="expression" dxfId="30752" priority="14042">
      <formula>$T1607="ENVIO OS N2"</formula>
    </cfRule>
    <cfRule type="expression" dxfId="30751" priority="14039">
      <formula>$T1607="ENVIO OS N1"</formula>
    </cfRule>
    <cfRule type="expression" dxfId="30750" priority="14040">
      <formula>$T1607="PEDIDO COMERCIAL"</formula>
    </cfRule>
    <cfRule type="expression" dxfId="30749" priority="14041">
      <formula>$T1607="REINGRESO FINALIZADO"</formula>
    </cfRule>
    <cfRule type="expression" dxfId="30748" priority="14038">
      <formula>$T1607="ENVIO OS N2"</formula>
    </cfRule>
  </conditionalFormatting>
  <conditionalFormatting sqref="J1619">
    <cfRule type="expression" dxfId="30747" priority="13747">
      <formula>$T1619="REINGRESO FINALIZADO"</formula>
    </cfRule>
    <cfRule type="expression" dxfId="30746" priority="13746">
      <formula>$T1619="PEDIDO COMERCIAL"</formula>
    </cfRule>
    <cfRule type="expression" dxfId="30745" priority="13758">
      <formula>$T1619="REINGRESO FINALIZADO"</formula>
    </cfRule>
    <cfRule type="expression" dxfId="30744" priority="13735">
      <formula>$T1619="PEDIDO COMERCIAL"</formula>
    </cfRule>
    <cfRule type="expression" dxfId="30743" priority="13736">
      <formula>$T1619="REINGRESO FINALIZADO"</formula>
    </cfRule>
    <cfRule type="expression" dxfId="30742" priority="13737">
      <formula>$T1619="ENVIO OS N2"</formula>
    </cfRule>
    <cfRule type="expression" dxfId="30741" priority="13738">
      <formula>$T1619="ENVIO OS N1"</formula>
    </cfRule>
    <cfRule type="expression" dxfId="30740" priority="13739">
      <formula>$T1619="PEDIDO COMERCIAL"</formula>
    </cfRule>
    <cfRule type="expression" dxfId="30739" priority="13740">
      <formula>$T1619="REINGRESO FINALIZADO"</formula>
    </cfRule>
    <cfRule type="expression" dxfId="30738" priority="13767">
      <formula>$T1619="ENVIO OS N1"</formula>
    </cfRule>
    <cfRule type="expression" dxfId="30737" priority="13753">
      <formula>$T1619="PEDIDO COMERCIAL"</formula>
    </cfRule>
    <cfRule type="expression" dxfId="30736" priority="13766">
      <formula>$T1619="ENVIO OS N2"</formula>
    </cfRule>
    <cfRule type="expression" dxfId="30735" priority="13742">
      <formula>$T1619="ENVIO OS N1"</formula>
    </cfRule>
    <cfRule type="expression" dxfId="30734" priority="13741">
      <formula>$T1619="ENVIO OS N2"</formula>
    </cfRule>
    <cfRule type="expression" dxfId="30733" priority="13765">
      <formula>$T1619="REINGRESO FINALIZADO"</formula>
    </cfRule>
    <cfRule type="expression" dxfId="30732" priority="13764">
      <formula>$T1619="PEDIDO COMERCIAL"</formula>
    </cfRule>
    <cfRule type="expression" dxfId="30731" priority="13760">
      <formula>$T1619="ENVIO OS N1"</formula>
    </cfRule>
    <cfRule type="expression" dxfId="30730" priority="13759">
      <formula>$T1619="ENVIO OS N2"</formula>
    </cfRule>
    <cfRule type="expression" dxfId="30729" priority="13757">
      <formula>$T1619="PEDIDO COMERCIAL"</formula>
    </cfRule>
    <cfRule type="expression" dxfId="30728" priority="13756">
      <formula>$T1619="ENVIO OS N1"</formula>
    </cfRule>
    <cfRule type="expression" dxfId="30727" priority="13755">
      <formula>$T1619="ENVIO OS N2"</formula>
    </cfRule>
    <cfRule type="expression" dxfId="30726" priority="13754">
      <formula>$T1619="REINGRESO FINALIZADO"</formula>
    </cfRule>
    <cfRule type="expression" dxfId="30725" priority="13749">
      <formula>$T1619="ENVIO OS N1"</formula>
    </cfRule>
    <cfRule type="expression" dxfId="30724" priority="13748">
      <formula>$T1619="ENVIO OS N2"</formula>
    </cfRule>
  </conditionalFormatting>
  <conditionalFormatting sqref="J1620">
    <cfRule type="expression" dxfId="30723" priority="13663">
      <formula>$T1620="ENVIO OS N2"</formula>
    </cfRule>
    <cfRule type="expression" dxfId="30722" priority="13662">
      <formula>$T1620="REINGRESO FINALIZADO"</formula>
    </cfRule>
    <cfRule type="expression" dxfId="30721" priority="13661">
      <formula>$T1620="PEDIDO COMERCIAL"</formula>
    </cfRule>
    <cfRule type="expression" dxfId="30720" priority="13591">
      <formula>$T1620="PEDIDO COMERCIAL"</formula>
    </cfRule>
    <cfRule type="expression" dxfId="30719" priority="13592">
      <formula>$T1620="REINGRESO FINALIZADO"</formula>
    </cfRule>
    <cfRule type="expression" dxfId="30718" priority="13593">
      <formula>$T1620="ENVIO OS N2"</formula>
    </cfRule>
    <cfRule type="expression" dxfId="30717" priority="13594">
      <formula>$T1620="ENVIO OS N1"</formula>
    </cfRule>
    <cfRule type="expression" dxfId="30716" priority="13647">
      <formula>$T1620="ENVIO OS N2"</formula>
    </cfRule>
    <cfRule type="expression" dxfId="30715" priority="13648">
      <formula>$T1620="ENVIO OS N1"</formula>
    </cfRule>
    <cfRule type="expression" dxfId="30714" priority="13674">
      <formula>$T1620="PEDIDO COMERCIAL"</formula>
    </cfRule>
    <cfRule type="expression" dxfId="30713" priority="13622">
      <formula>$T1620="ENVIO OS N2"</formula>
    </cfRule>
    <cfRule type="expression" dxfId="30712" priority="13676">
      <formula>$T1620="ENVIO OS N2"</formula>
    </cfRule>
    <cfRule type="expression" dxfId="30711" priority="13620">
      <formula>$T1620="PEDIDO COMERCIAL"</formula>
    </cfRule>
    <cfRule type="expression" dxfId="30710" priority="13621">
      <formula>$T1620="REINGRESO FINALIZADO"</formula>
    </cfRule>
    <cfRule type="expression" dxfId="30709" priority="13677">
      <formula>$T1620="ENVIO OS N1"</formula>
    </cfRule>
    <cfRule type="expression" dxfId="30708" priority="13664">
      <formula>$T1620="ENVIO OS N1"</formula>
    </cfRule>
    <cfRule type="expression" dxfId="30707" priority="13623">
      <formula>$T1620="ENVIO OS N1"</formula>
    </cfRule>
    <cfRule type="expression" dxfId="30706" priority="13675">
      <formula>$T1620="REINGRESO FINALIZADO"</formula>
    </cfRule>
    <cfRule type="expression" dxfId="30705" priority="13610">
      <formula>$T1620="ENVIO OS N1"</formula>
    </cfRule>
    <cfRule type="expression" dxfId="30704" priority="13609">
      <formula>$T1620="ENVIO OS N2"</formula>
    </cfRule>
    <cfRule type="expression" dxfId="30703" priority="13608">
      <formula>$T1620="REINGRESO FINALIZADO"</formula>
    </cfRule>
    <cfRule type="expression" dxfId="30702" priority="13607">
      <formula>$T1620="PEDIDO COMERCIAL"</formula>
    </cfRule>
    <cfRule type="expression" dxfId="30701" priority="13645">
      <formula>$T1620="PEDIDO COMERCIAL"</formula>
    </cfRule>
    <cfRule type="expression" dxfId="30700" priority="13646">
      <formula>$T1620="REINGRESO FINALIZADO"</formula>
    </cfRule>
  </conditionalFormatting>
  <conditionalFormatting sqref="J1621">
    <cfRule type="expression" dxfId="30699" priority="13422">
      <formula>$T1621="ENVIO OS N2"</formula>
    </cfRule>
    <cfRule type="expression" dxfId="30698" priority="13505">
      <formula>$T1621="ENVIO OS N2"</formula>
    </cfRule>
    <cfRule type="expression" dxfId="30697" priority="13504">
      <formula>$T1621="REINGRESO FINALIZADO"</formula>
    </cfRule>
    <cfRule type="expression" dxfId="30696" priority="13503">
      <formula>$T1621="PEDIDO COMERCIAL"</formula>
    </cfRule>
    <cfRule type="expression" dxfId="30695" priority="13421">
      <formula>$T1621="REINGRESO FINALIZADO"</formula>
    </cfRule>
    <cfRule type="expression" dxfId="30694" priority="13493">
      <formula>$T1621="ENVIO OS N1"</formula>
    </cfRule>
    <cfRule type="expression" dxfId="30693" priority="13492">
      <formula>$T1621="ENVIO OS N2"</formula>
    </cfRule>
    <cfRule type="expression" dxfId="30692" priority="13491">
      <formula>$T1621="REINGRESO FINALIZADO"</formula>
    </cfRule>
    <cfRule type="expression" dxfId="30691" priority="13490">
      <formula>$T1621="PEDIDO COMERCIAL"</formula>
    </cfRule>
    <cfRule type="expression" dxfId="30690" priority="13450">
      <formula>$T1621="REINGRESO FINALIZADO"</formula>
    </cfRule>
    <cfRule type="expression" dxfId="30689" priority="13449">
      <formula>$T1621="PEDIDO COMERCIAL"</formula>
    </cfRule>
    <cfRule type="expression" dxfId="30688" priority="13420">
      <formula>$T1621="PEDIDO COMERCIAL"</formula>
    </cfRule>
    <cfRule type="expression" dxfId="30687" priority="13477">
      <formula>$T1621="ENVIO OS N1"</formula>
    </cfRule>
    <cfRule type="expression" dxfId="30686" priority="13439">
      <formula>$T1621="ENVIO OS N1"</formula>
    </cfRule>
    <cfRule type="expression" dxfId="30685" priority="13438">
      <formula>$T1621="ENVIO OS N2"</formula>
    </cfRule>
    <cfRule type="expression" dxfId="30684" priority="13437">
      <formula>$T1621="REINGRESO FINALIZADO"</formula>
    </cfRule>
    <cfRule type="expression" dxfId="30683" priority="13436">
      <formula>$T1621="PEDIDO COMERCIAL"</formula>
    </cfRule>
    <cfRule type="expression" dxfId="30682" priority="13476">
      <formula>$T1621="ENVIO OS N2"</formula>
    </cfRule>
    <cfRule type="expression" dxfId="30681" priority="13475">
      <formula>$T1621="REINGRESO FINALIZADO"</formula>
    </cfRule>
    <cfRule type="expression" dxfId="30680" priority="13506">
      <formula>$T1621="ENVIO OS N1"</formula>
    </cfRule>
    <cfRule type="expression" dxfId="30679" priority="13474">
      <formula>$T1621="PEDIDO COMERCIAL"</formula>
    </cfRule>
    <cfRule type="expression" dxfId="30678" priority="13452">
      <formula>$T1621="ENVIO OS N1"</formula>
    </cfRule>
    <cfRule type="expression" dxfId="30677" priority="13423">
      <formula>$T1621="ENVIO OS N1"</formula>
    </cfRule>
    <cfRule type="expression" dxfId="30676" priority="13451">
      <formula>$T1621="ENVIO OS N2"</formula>
    </cfRule>
  </conditionalFormatting>
  <conditionalFormatting sqref="J1751">
    <cfRule type="expression" dxfId="30675" priority="10640">
      <formula>$T1751="ENVIO OS N2"</formula>
    </cfRule>
    <cfRule type="expression" dxfId="30674" priority="10639">
      <formula>$T1751="REINGRESO FINALIZADO"</formula>
    </cfRule>
    <cfRule type="expression" dxfId="30673" priority="10638">
      <formula>$T1751="PEDIDO COMERCIAL"</formula>
    </cfRule>
    <cfRule type="expression" dxfId="30672" priority="10671">
      <formula>$T1751="ENVIO OS N1"</formula>
    </cfRule>
    <cfRule type="expression" dxfId="30671" priority="10691">
      <formula>$T1751="ENVIO OS N1"</formula>
    </cfRule>
    <cfRule type="expression" dxfId="30670" priority="10690">
      <formula>$T1751="ENVIO OS N2"</formula>
    </cfRule>
    <cfRule type="expression" dxfId="30669" priority="10689">
      <formula>$T1751="REINGRESO FINALIZADO"</formula>
    </cfRule>
    <cfRule type="expression" dxfId="30668" priority="10688">
      <formula>$T1751="PEDIDO COMERCIAL"</formula>
    </cfRule>
    <cfRule type="expression" dxfId="30667" priority="10681">
      <formula>$T1751="ENVIO OS N1"</formula>
    </cfRule>
    <cfRule type="expression" dxfId="30666" priority="10680">
      <formula>$T1751="ENVIO OS N2"</formula>
    </cfRule>
    <cfRule type="expression" dxfId="30665" priority="10679">
      <formula>$T1751="REINGRESO FINALIZADO"</formula>
    </cfRule>
    <cfRule type="expression" dxfId="30664" priority="10678">
      <formula>$T1751="PEDIDO COMERCIAL"</formula>
    </cfRule>
    <cfRule type="expression" dxfId="30663" priority="10670">
      <formula>$T1751="ENVIO OS N2"</formula>
    </cfRule>
    <cfRule type="expression" dxfId="30662" priority="10669">
      <formula>$T1751="REINGRESO FINALIZADO"</formula>
    </cfRule>
    <cfRule type="expression" dxfId="30661" priority="10668">
      <formula>$T1751="PEDIDO COMERCIAL"</formula>
    </cfRule>
    <cfRule type="expression" dxfId="30660" priority="10661">
      <formula>$T1751="ENVIO OS N1"</formula>
    </cfRule>
    <cfRule type="expression" dxfId="30659" priority="10660">
      <formula>$T1751="ENVIO OS N2"</formula>
    </cfRule>
    <cfRule type="expression" dxfId="30658" priority="10659">
      <formula>$T1751="REINGRESO FINALIZADO"</formula>
    </cfRule>
    <cfRule type="expression" dxfId="30657" priority="10658">
      <formula>$T1751="PEDIDO COMERCIAL"</formula>
    </cfRule>
    <cfRule type="expression" dxfId="30656" priority="10651">
      <formula>$T1751="ENVIO OS N1"</formula>
    </cfRule>
    <cfRule type="expression" dxfId="30655" priority="10650">
      <formula>$T1751="ENVIO OS N2"</formula>
    </cfRule>
    <cfRule type="expression" dxfId="30654" priority="10649">
      <formula>$T1751="REINGRESO FINALIZADO"</formula>
    </cfRule>
    <cfRule type="expression" dxfId="30653" priority="10648">
      <formula>$T1751="PEDIDO COMERCIAL"</formula>
    </cfRule>
    <cfRule type="expression" dxfId="30652" priority="10641">
      <formula>$T1751="ENVIO OS N1"</formula>
    </cfRule>
  </conditionalFormatting>
  <conditionalFormatting sqref="J1774:J1775 X1774:X1775">
    <cfRule type="expression" dxfId="30651" priority="10463">
      <formula>$T1774="REINGRESO FINALIZADO"</formula>
    </cfRule>
    <cfRule type="expression" dxfId="30650" priority="10462">
      <formula>$T1774="PEDIDO COMERCIAL"</formula>
    </cfRule>
    <cfRule type="expression" dxfId="30649" priority="10461">
      <formula>$T1774="ENVIO OS N1"</formula>
    </cfRule>
    <cfRule type="expression" dxfId="30648" priority="10460">
      <formula>$T1774="ENVIO OS N2"</formula>
    </cfRule>
    <cfRule type="expression" dxfId="30647" priority="10459">
      <formula>$T1774="REINGRESO FINALIZADO"</formula>
    </cfRule>
    <cfRule type="expression" dxfId="30646" priority="10458">
      <formula>$T1774="PEDIDO COMERCIAL"</formula>
    </cfRule>
    <cfRule type="expression" dxfId="30645" priority="10464">
      <formula>$T1774="ENVIO OS N2"</formula>
    </cfRule>
    <cfRule type="expression" dxfId="30644" priority="10465">
      <formula>$T1774="ENVIO OS N1"</formula>
    </cfRule>
  </conditionalFormatting>
  <conditionalFormatting sqref="J1780">
    <cfRule type="expression" dxfId="30643" priority="10450">
      <formula>$T1780="ENVIO OS N2"</formula>
    </cfRule>
    <cfRule type="expression" dxfId="30642" priority="10448">
      <formula>$T1780="PEDIDO COMERCIAL"</formula>
    </cfRule>
    <cfRule type="expression" dxfId="30641" priority="10451">
      <formula>$T1780="ENVIO OS N1"</formula>
    </cfRule>
    <cfRule type="expression" dxfId="30640" priority="10449">
      <formula>$T1780="REINGRESO FINALIZADO"</formula>
    </cfRule>
  </conditionalFormatting>
  <conditionalFormatting sqref="J1782">
    <cfRule type="expression" dxfId="30639" priority="10371">
      <formula>$T1782="PEDIDO COMERCIAL"</formula>
    </cfRule>
    <cfRule type="expression" dxfId="30638" priority="10372">
      <formula>$T1782="REINGRESO FINALIZADO"</formula>
    </cfRule>
    <cfRule type="expression" dxfId="30637" priority="10374">
      <formula>$T1782="ENVIO OS N1"</formula>
    </cfRule>
    <cfRule type="expression" dxfId="30636" priority="10373">
      <formula>$T1782="ENVIO OS N2"</formula>
    </cfRule>
  </conditionalFormatting>
  <conditionalFormatting sqref="J1787 X1787">
    <cfRule type="expression" dxfId="30635" priority="10146">
      <formula>$T1787="ENVIO OS N2"</formula>
    </cfRule>
    <cfRule type="expression" dxfId="30634" priority="10145">
      <formula>$T1787="REINGRESO FINALIZADO"</formula>
    </cfRule>
    <cfRule type="expression" dxfId="30633" priority="10144">
      <formula>$T1787="PEDIDO COMERCIAL"</formula>
    </cfRule>
    <cfRule type="expression" dxfId="30632" priority="10143">
      <formula>$T1787="ENVIO OS N1"</formula>
    </cfRule>
    <cfRule type="expression" dxfId="30631" priority="10142">
      <formula>$T1787="ENVIO OS N2"</formula>
    </cfRule>
    <cfRule type="expression" dxfId="30630" priority="10141">
      <formula>$T1787="REINGRESO FINALIZADO"</formula>
    </cfRule>
    <cfRule type="expression" dxfId="30629" priority="10147">
      <formula>$T1787="ENVIO OS N1"</formula>
    </cfRule>
    <cfRule type="expression" dxfId="30628" priority="10140">
      <formula>$T1787="PEDIDO COMERCIAL"</formula>
    </cfRule>
  </conditionalFormatting>
  <conditionalFormatting sqref="J1797">
    <cfRule type="expression" dxfId="30627" priority="9985">
      <formula>$T1797="PEDIDO COMERCIAL"</formula>
    </cfRule>
    <cfRule type="expression" dxfId="30626" priority="9972">
      <formula>$T1797="ENVIO OS N1"</formula>
    </cfRule>
    <cfRule type="expression" dxfId="30625" priority="10014">
      <formula>$T1797="PEDIDO COMERCIAL"</formula>
    </cfRule>
    <cfRule type="expression" dxfId="30624" priority="10015">
      <formula>$T1797="REINGRESO FINALIZADO"</formula>
    </cfRule>
    <cfRule type="expression" dxfId="30623" priority="10016">
      <formula>$T1797="ENVIO OS N2"</formula>
    </cfRule>
    <cfRule type="expression" dxfId="30622" priority="9971">
      <formula>$T1797="ENVIO OS N2"</formula>
    </cfRule>
    <cfRule type="expression" dxfId="30621" priority="9970">
      <formula>$T1797="REINGRESO FINALIZADO"</formula>
    </cfRule>
    <cfRule type="expression" dxfId="30620" priority="9969">
      <formula>$T1797="PEDIDO COMERCIAL"</formula>
    </cfRule>
    <cfRule type="expression" dxfId="30619" priority="10040">
      <formula>$T1797="PEDIDO COMERCIAL"</formula>
    </cfRule>
    <cfRule type="expression" dxfId="30618" priority="10041">
      <formula>$T1797="REINGRESO FINALIZADO"</formula>
    </cfRule>
    <cfRule type="expression" dxfId="30617" priority="10042">
      <formula>$T1797="ENVIO OS N2"</formula>
    </cfRule>
    <cfRule type="expression" dxfId="30616" priority="10043">
      <formula>$T1797="ENVIO OS N1"</formula>
    </cfRule>
    <cfRule type="expression" dxfId="30615" priority="9986">
      <formula>$T1797="REINGRESO FINALIZADO"</formula>
    </cfRule>
    <cfRule type="expression" dxfId="30614" priority="9987">
      <formula>$T1797="ENVIO OS N2"</formula>
    </cfRule>
    <cfRule type="expression" dxfId="30613" priority="9988">
      <formula>$T1797="ENVIO OS N1"</formula>
    </cfRule>
    <cfRule type="expression" dxfId="30612" priority="9995">
      <formula>$T1797="PEDIDO COMERCIAL"</formula>
    </cfRule>
    <cfRule type="expression" dxfId="30611" priority="9996">
      <formula>$T1797="REINGRESO FINALIZADO"</formula>
    </cfRule>
    <cfRule type="expression" dxfId="30610" priority="9997">
      <formula>$T1797="ENVIO OS N2"</formula>
    </cfRule>
    <cfRule type="expression" dxfId="30609" priority="10030">
      <formula>$T1797="PEDIDO COMERCIAL"</formula>
    </cfRule>
    <cfRule type="expression" dxfId="30608" priority="10031">
      <formula>$T1797="REINGRESO FINALIZADO"</formula>
    </cfRule>
    <cfRule type="expression" dxfId="30607" priority="10032">
      <formula>$T1797="ENVIO OS N2"</formula>
    </cfRule>
    <cfRule type="expression" dxfId="30606" priority="10017">
      <formula>$T1797="ENVIO OS N1"</formula>
    </cfRule>
    <cfRule type="expression" dxfId="30605" priority="10033">
      <formula>$T1797="ENVIO OS N1"</formula>
    </cfRule>
    <cfRule type="expression" dxfId="30604" priority="9998">
      <formula>$T1797="ENVIO OS N1"</formula>
    </cfRule>
  </conditionalFormatting>
  <conditionalFormatting sqref="J1806 X1806">
    <cfRule type="expression" dxfId="30603" priority="9881">
      <formula>$T1806="REINGRESO FINALIZADO"</formula>
    </cfRule>
    <cfRule type="expression" dxfId="30602" priority="9882">
      <formula>$T1806="ENVIO OS N2"</formula>
    </cfRule>
    <cfRule type="expression" dxfId="30601" priority="9880">
      <formula>$T1806="PEDIDO COMERCIAL"</formula>
    </cfRule>
    <cfRule type="expression" dxfId="30600" priority="9887">
      <formula>$T1806="ENVIO OS N1"</formula>
    </cfRule>
    <cfRule type="expression" dxfId="30599" priority="9886">
      <formula>$T1806="ENVIO OS N2"</formula>
    </cfRule>
    <cfRule type="expression" dxfId="30598" priority="9885">
      <formula>$T1806="REINGRESO FINALIZADO"</formula>
    </cfRule>
    <cfRule type="expression" dxfId="30597" priority="9884">
      <formula>$T1806="PEDIDO COMERCIAL"</formula>
    </cfRule>
    <cfRule type="expression" dxfId="30596" priority="9883">
      <formula>$T1806="ENVIO OS N1"</formula>
    </cfRule>
  </conditionalFormatting>
  <conditionalFormatting sqref="J1812">
    <cfRule type="expression" dxfId="30595" priority="9837">
      <formula>$T1812="REINGRESO FINALIZADO"</formula>
    </cfRule>
    <cfRule type="expression" dxfId="30594" priority="9836">
      <formula>$T1812="PEDIDO COMERCIAL"</formula>
    </cfRule>
    <cfRule type="expression" dxfId="30593" priority="9797">
      <formula>$T1812="REINGRESO FINALIZADO"</formula>
    </cfRule>
    <cfRule type="expression" dxfId="30592" priority="9838">
      <formula>$T1812="ENVIO OS N2"</formula>
    </cfRule>
    <cfRule type="expression" dxfId="30591" priority="9849">
      <formula>$T1812="ENVIO OS N1"</formula>
    </cfRule>
    <cfRule type="expression" dxfId="30590" priority="9848">
      <formula>$T1812="ENVIO OS N2"</formula>
    </cfRule>
    <cfRule type="expression" dxfId="30589" priority="9796">
      <formula>$T1812="PEDIDO COMERCIAL"</formula>
    </cfRule>
    <cfRule type="expression" dxfId="30588" priority="9828">
      <formula>$T1812="ENVIO OS N2"</formula>
    </cfRule>
    <cfRule type="expression" dxfId="30587" priority="9819">
      <formula>$T1812="ENVIO OS N1"</formula>
    </cfRule>
    <cfRule type="expression" dxfId="30586" priority="9818">
      <formula>$T1812="ENVIO OS N2"</formula>
    </cfRule>
    <cfRule type="expression" dxfId="30585" priority="9809">
      <formula>$T1812="ENVIO OS N1"</formula>
    </cfRule>
    <cfRule type="expression" dxfId="30584" priority="9839">
      <formula>$T1812="ENVIO OS N1"</formula>
    </cfRule>
    <cfRule type="expression" dxfId="30583" priority="9817">
      <formula>$T1812="REINGRESO FINALIZADO"</formula>
    </cfRule>
    <cfRule type="expression" dxfId="30582" priority="9816">
      <formula>$T1812="PEDIDO COMERCIAL"</formula>
    </cfRule>
    <cfRule type="expression" dxfId="30581" priority="9827">
      <formula>$T1812="REINGRESO FINALIZADO"</formula>
    </cfRule>
    <cfRule type="expression" dxfId="30580" priority="9826">
      <formula>$T1812="PEDIDO COMERCIAL"</formula>
    </cfRule>
    <cfRule type="expression" dxfId="30579" priority="9847">
      <formula>$T1812="REINGRESO FINALIZADO"</formula>
    </cfRule>
    <cfRule type="expression" dxfId="30578" priority="9829">
      <formula>$T1812="ENVIO OS N1"</formula>
    </cfRule>
    <cfRule type="expression" dxfId="30577" priority="9799">
      <formula>$T1812="ENVIO OS N1"</formula>
    </cfRule>
    <cfRule type="expression" dxfId="30576" priority="9846">
      <formula>$T1812="PEDIDO COMERCIAL"</formula>
    </cfRule>
    <cfRule type="expression" dxfId="30575" priority="9798">
      <formula>$T1812="ENVIO OS N2"</formula>
    </cfRule>
    <cfRule type="expression" dxfId="30574" priority="9808">
      <formula>$T1812="ENVIO OS N2"</formula>
    </cfRule>
    <cfRule type="expression" dxfId="30573" priority="9807">
      <formula>$T1812="REINGRESO FINALIZADO"</formula>
    </cfRule>
    <cfRule type="expression" dxfId="30572" priority="9806">
      <formula>$T1812="PEDIDO COMERCIAL"</formula>
    </cfRule>
  </conditionalFormatting>
  <conditionalFormatting sqref="J1813 X1813">
    <cfRule type="expression" dxfId="30571" priority="9683">
      <formula>$T1813="PEDIDO COMERCIAL"</formula>
    </cfRule>
    <cfRule type="expression" dxfId="30570" priority="9690">
      <formula>$T1813="ENVIO OS N1"</formula>
    </cfRule>
    <cfRule type="expression" dxfId="30569" priority="9685">
      <formula>$T1813="ENVIO OS N2"</formula>
    </cfRule>
    <cfRule type="expression" dxfId="30568" priority="9686">
      <formula>$T1813="ENVIO OS N1"</formula>
    </cfRule>
    <cfRule type="expression" dxfId="30567" priority="9688">
      <formula>$T1813="REINGRESO FINALIZADO"</formula>
    </cfRule>
    <cfRule type="expression" dxfId="30566" priority="9687">
      <formula>$T1813="PEDIDO COMERCIAL"</formula>
    </cfRule>
    <cfRule type="expression" dxfId="30565" priority="9684">
      <formula>$T1813="REINGRESO FINALIZADO"</formula>
    </cfRule>
    <cfRule type="expression" dxfId="30564" priority="9689">
      <formula>$T1813="ENVIO OS N2"</formula>
    </cfRule>
  </conditionalFormatting>
  <conditionalFormatting sqref="J1818 X1818">
    <cfRule type="expression" dxfId="30563" priority="9655">
      <formula>$T1818="PEDIDO COMERCIAL"</formula>
    </cfRule>
    <cfRule type="expression" dxfId="30562" priority="9662">
      <formula>$T1818="ENVIO OS N1"</formula>
    </cfRule>
    <cfRule type="expression" dxfId="30561" priority="9661">
      <formula>$T1818="ENVIO OS N2"</formula>
    </cfRule>
    <cfRule type="expression" dxfId="30560" priority="9659">
      <formula>$T1818="PEDIDO COMERCIAL"</formula>
    </cfRule>
    <cfRule type="expression" dxfId="30559" priority="9660">
      <formula>$T1818="REINGRESO FINALIZADO"</formula>
    </cfRule>
    <cfRule type="expression" dxfId="30558" priority="9656">
      <formula>$T1818="REINGRESO FINALIZADO"</formula>
    </cfRule>
    <cfRule type="expression" dxfId="30557" priority="9658">
      <formula>$T1818="ENVIO OS N1"</formula>
    </cfRule>
    <cfRule type="expression" dxfId="30556" priority="9657">
      <formula>$T1818="ENVIO OS N2"</formula>
    </cfRule>
  </conditionalFormatting>
  <conditionalFormatting sqref="J1823 X1823">
    <cfRule type="expression" dxfId="30555" priority="9622">
      <formula>$T1823="REINGRESO FINALIZADO"</formula>
    </cfRule>
    <cfRule type="expression" dxfId="30554" priority="9605">
      <formula>$T1823="PEDIDO COMERCIAL"</formula>
    </cfRule>
    <cfRule type="expression" dxfId="30553" priority="9606">
      <formula>$T1823="REINGRESO FINALIZADO"</formula>
    </cfRule>
    <cfRule type="expression" dxfId="30552" priority="9607">
      <formula>$T1823="ENVIO OS N2"</formula>
    </cfRule>
    <cfRule type="expression" dxfId="30551" priority="9608">
      <formula>$T1823="ENVIO OS N1"</formula>
    </cfRule>
    <cfRule type="expression" dxfId="30550" priority="9621">
      <formula>$T1823="PEDIDO COMERCIAL"</formula>
    </cfRule>
    <cfRule type="expression" dxfId="30549" priority="9623">
      <formula>$T1823="ENVIO OS N2"</formula>
    </cfRule>
    <cfRule type="expression" dxfId="30548" priority="9624">
      <formula>$T1823="ENVIO OS N1"</formula>
    </cfRule>
  </conditionalFormatting>
  <conditionalFormatting sqref="J1842">
    <cfRule type="expression" dxfId="30547" priority="9258">
      <formula>$T1842="REINGRESO FINALIZADO"</formula>
    </cfRule>
    <cfRule type="expression" dxfId="30546" priority="9226">
      <formula>$T1842="REINGRESO FINALIZADO"</formula>
    </cfRule>
    <cfRule type="expression" dxfId="30545" priority="9218">
      <formula>$T1842="ENVIO OS N1"</formula>
    </cfRule>
    <cfRule type="expression" dxfId="30544" priority="9270">
      <formula>$T1842="ENVIO OS N1"</formula>
    </cfRule>
    <cfRule type="expression" dxfId="30543" priority="9267">
      <formula>$T1842="PEDIDO COMERCIAL"</formula>
    </cfRule>
    <cfRule type="expression" dxfId="30542" priority="9268">
      <formula>$T1842="REINGRESO FINALIZADO"</formula>
    </cfRule>
    <cfRule type="expression" dxfId="30541" priority="9244">
      <formula>$T1842="ENVIO OS N1"</formula>
    </cfRule>
    <cfRule type="expression" dxfId="30540" priority="9215">
      <formula>$T1842="PEDIDO COMERCIAL"</formula>
    </cfRule>
    <cfRule type="expression" dxfId="30539" priority="9269">
      <formula>$T1842="ENVIO OS N2"</formula>
    </cfRule>
    <cfRule type="expression" dxfId="30538" priority="9241">
      <formula>$T1842="PEDIDO COMERCIAL"</formula>
    </cfRule>
    <cfRule type="expression" dxfId="30537" priority="9217">
      <formula>$T1842="ENVIO OS N2"</formula>
    </cfRule>
    <cfRule type="expression" dxfId="30536" priority="9216">
      <formula>$T1842="REINGRESO FINALIZADO"</formula>
    </cfRule>
    <cfRule type="expression" dxfId="30535" priority="9228">
      <formula>$T1842="ENVIO OS N1"</formula>
    </cfRule>
    <cfRule type="expression" dxfId="30534" priority="9227">
      <formula>$T1842="ENVIO OS N2"</formula>
    </cfRule>
    <cfRule type="expression" dxfId="30533" priority="9257">
      <formula>$T1842="PEDIDO COMERCIAL"</formula>
    </cfRule>
    <cfRule type="expression" dxfId="30532" priority="9243">
      <formula>$T1842="ENVIO OS N2"</formula>
    </cfRule>
    <cfRule type="expression" dxfId="30531" priority="9242">
      <formula>$T1842="REINGRESO FINALIZADO"</formula>
    </cfRule>
    <cfRule type="expression" dxfId="30530" priority="9225">
      <formula>$T1842="PEDIDO COMERCIAL"</formula>
    </cfRule>
    <cfRule type="expression" dxfId="30529" priority="9259">
      <formula>$T1842="ENVIO OS N2"</formula>
    </cfRule>
    <cfRule type="expression" dxfId="30528" priority="9201">
      <formula>$T1842="ENVIO OS N2"</formula>
    </cfRule>
    <cfRule type="expression" dxfId="30527" priority="9200">
      <formula>$T1842="REINGRESO FINALIZADO"</formula>
    </cfRule>
    <cfRule type="expression" dxfId="30526" priority="9199">
      <formula>$T1842="PEDIDO COMERCIAL"</formula>
    </cfRule>
    <cfRule type="expression" dxfId="30525" priority="9260">
      <formula>$T1842="ENVIO OS N1"</formula>
    </cfRule>
    <cfRule type="expression" dxfId="30524" priority="9202">
      <formula>$T1842="ENVIO OS N1"</formula>
    </cfRule>
  </conditionalFormatting>
  <conditionalFormatting sqref="J1843">
    <cfRule type="expression" dxfId="30523" priority="9030">
      <formula>$T1843="ENVIO OS N2"</formula>
    </cfRule>
    <cfRule type="expression" dxfId="30522" priority="9031">
      <formula>$T1843="ENVIO OS N1"</formula>
    </cfRule>
    <cfRule type="expression" dxfId="30521" priority="9032">
      <formula>$T1843="PEDIDO COMERCIAL"</formula>
    </cfRule>
    <cfRule type="expression" dxfId="30520" priority="9033">
      <formula>$T1843="REINGRESO FINALIZADO"</formula>
    </cfRule>
    <cfRule type="expression" dxfId="30519" priority="9034">
      <formula>$T1843="ENVIO OS N2"</formula>
    </cfRule>
    <cfRule type="expression" dxfId="30518" priority="9035">
      <formula>$T1843="ENVIO OS N1"</formula>
    </cfRule>
    <cfRule type="expression" dxfId="30517" priority="9036">
      <formula>$T1843="PEDIDO COMERCIAL"</formula>
    </cfRule>
    <cfRule type="expression" dxfId="30516" priority="9037">
      <formula>$T1843="REINGRESO FINALIZADO"</formula>
    </cfRule>
    <cfRule type="expression" dxfId="30515" priority="9038">
      <formula>$T1843="ENVIO OS N2"</formula>
    </cfRule>
    <cfRule type="expression" dxfId="30514" priority="9039">
      <formula>$T1843="ENVIO OS N1"</formula>
    </cfRule>
    <cfRule type="expression" dxfId="30513" priority="9040">
      <formula>$T1843="PEDIDO COMERCIAL"</formula>
    </cfRule>
    <cfRule type="expression" dxfId="30512" priority="9041">
      <formula>$T1843="REINGRESO FINALIZADO"</formula>
    </cfRule>
    <cfRule type="expression" dxfId="30511" priority="9042">
      <formula>$T1843="ENVIO OS N2"</formula>
    </cfRule>
    <cfRule type="expression" dxfId="30510" priority="9043">
      <formula>$T1843="ENVIO OS N1"</formula>
    </cfRule>
    <cfRule type="expression" dxfId="30509" priority="9021">
      <formula>$T1843="REINGRESO FINALIZADO"</formula>
    </cfRule>
    <cfRule type="expression" dxfId="30508" priority="9045">
      <formula>$T1843="REINGRESO FINALIZADO"</formula>
    </cfRule>
    <cfRule type="expression" dxfId="30507" priority="9046">
      <formula>$T1843="ENVIO OS N2"</formula>
    </cfRule>
    <cfRule type="expression" dxfId="30506" priority="9047">
      <formula>$T1843="ENVIO OS N1"</formula>
    </cfRule>
    <cfRule type="expression" dxfId="30505" priority="9048">
      <formula>$T1843="PEDIDO COMERCIAL"</formula>
    </cfRule>
    <cfRule type="expression" dxfId="30504" priority="9049">
      <formula>$T1843="REINGRESO FINALIZADO"</formula>
    </cfRule>
    <cfRule type="expression" dxfId="30503" priority="9050">
      <formula>$T1843="ENVIO OS N2"</formula>
    </cfRule>
    <cfRule type="expression" dxfId="30502" priority="9051">
      <formula>$T1843="ENVIO OS N1"</formula>
    </cfRule>
    <cfRule type="expression" dxfId="30501" priority="9052">
      <formula>$T1843="FINALIZADO"</formula>
    </cfRule>
    <cfRule type="expression" dxfId="30500" priority="9053">
      <formula>$T1843=""</formula>
    </cfRule>
    <cfRule type="expression" dxfId="30499" priority="9054">
      <formula>$T1843="ENVIO OS"</formula>
    </cfRule>
    <cfRule type="expression" dxfId="30498" priority="9044">
      <formula>$T1843="PEDIDO COMERCIAL"</formula>
    </cfRule>
    <cfRule type="expression" dxfId="30497" priority="9020">
      <formula>$T1843="PEDIDO COMERCIAL"</formula>
    </cfRule>
    <cfRule type="expression" dxfId="30496" priority="9022">
      <formula>$T1843="ENVIO OS N2"</formula>
    </cfRule>
    <cfRule type="expression" dxfId="30495" priority="9023">
      <formula>$T1843="ENVIO OS N1"</formula>
    </cfRule>
    <cfRule type="expression" dxfId="30494" priority="9024">
      <formula>$T1843="PEDIDO COMERCIAL"</formula>
    </cfRule>
    <cfRule type="expression" dxfId="30493" priority="9025">
      <formula>$T1843="REINGRESO FINALIZADO"</formula>
    </cfRule>
    <cfRule type="expression" dxfId="30492" priority="9026">
      <formula>$T1843="ENVIO OS N2"</formula>
    </cfRule>
    <cfRule type="expression" dxfId="30491" priority="9027">
      <formula>$T1843="ENVIO OS N1"</formula>
    </cfRule>
    <cfRule type="expression" dxfId="30490" priority="9028">
      <formula>$T1843="PEDIDO COMERCIAL"</formula>
    </cfRule>
    <cfRule type="expression" dxfId="30489" priority="9029">
      <formula>$T1843="REINGRESO FINALIZADO"</formula>
    </cfRule>
  </conditionalFormatting>
  <conditionalFormatting sqref="J1848 X1848">
    <cfRule type="expression" dxfId="30488" priority="8931">
      <formula>$T1848="ENVIO OS N2"</formula>
    </cfRule>
    <cfRule type="expression" dxfId="30487" priority="8929">
      <formula>$T1848="PEDIDO COMERCIAL"</formula>
    </cfRule>
    <cfRule type="expression" dxfId="30486" priority="8930">
      <formula>$T1848="REINGRESO FINALIZADO"</formula>
    </cfRule>
    <cfRule type="expression" dxfId="30485" priority="8935">
      <formula>$T1848="ENVIO OS N2"</formula>
    </cfRule>
    <cfRule type="expression" dxfId="30484" priority="8934">
      <formula>$T1848="REINGRESO FINALIZADO"</formula>
    </cfRule>
    <cfRule type="expression" dxfId="30483" priority="8932">
      <formula>$T1848="ENVIO OS N1"</formula>
    </cfRule>
    <cfRule type="expression" dxfId="30482" priority="8933">
      <formula>$T1848="PEDIDO COMERCIAL"</formula>
    </cfRule>
    <cfRule type="expression" dxfId="30481" priority="8936">
      <formula>$T1848="ENVIO OS N1"</formula>
    </cfRule>
  </conditionalFormatting>
  <conditionalFormatting sqref="J1849 X1849">
    <cfRule type="expression" dxfId="30480" priority="8919">
      <formula>$T1849="ENVIO OS N1"</formula>
    </cfRule>
    <cfRule type="expression" dxfId="30479" priority="8917">
      <formula>$T1849="REINGRESO FINALIZADO"</formula>
    </cfRule>
    <cfRule type="expression" dxfId="30478" priority="8916">
      <formula>$T1849="PEDIDO COMERCIAL"</formula>
    </cfRule>
    <cfRule type="expression" dxfId="30477" priority="8915">
      <formula>$T1849="ENVIO OS N1"</formula>
    </cfRule>
    <cfRule type="expression" dxfId="30476" priority="8914">
      <formula>$T1849="ENVIO OS N2"</formula>
    </cfRule>
    <cfRule type="expression" dxfId="30475" priority="8913">
      <formula>$T1849="REINGRESO FINALIZADO"</formula>
    </cfRule>
    <cfRule type="expression" dxfId="30474" priority="8912">
      <formula>$T1849="PEDIDO COMERCIAL"</formula>
    </cfRule>
    <cfRule type="expression" dxfId="30473" priority="8918">
      <formula>$T1849="ENVIO OS N2"</formula>
    </cfRule>
  </conditionalFormatting>
  <conditionalFormatting sqref="J1849">
    <cfRule type="expression" dxfId="30472" priority="8902">
      <formula>$T1849="ENVIO OS N1"</formula>
    </cfRule>
    <cfRule type="expression" dxfId="30471" priority="8901">
      <formula>$T1849="ENVIO OS N2"</formula>
    </cfRule>
    <cfRule type="expression" dxfId="30470" priority="8900">
      <formula>$T1849="REINGRESO FINALIZADO"</formula>
    </cfRule>
    <cfRule type="expression" dxfId="30469" priority="8899">
      <formula>$T1849="PEDIDO COMERCIAL"</formula>
    </cfRule>
  </conditionalFormatting>
  <conditionalFormatting sqref="J1852">
    <cfRule type="expression" dxfId="30468" priority="8609">
      <formula>$T1852="ENVIO OS"</formula>
    </cfRule>
    <cfRule type="expression" dxfId="30467" priority="8608">
      <formula>$T1852=""</formula>
    </cfRule>
    <cfRule type="expression" dxfId="30466" priority="8606">
      <formula>$T1852="ENVIO OS"</formula>
    </cfRule>
    <cfRule type="expression" dxfId="30465" priority="8607">
      <formula>$T1852="FINALIZADO"</formula>
    </cfRule>
    <cfRule type="expression" dxfId="30464" priority="8605">
      <formula>$T1852=""</formula>
    </cfRule>
    <cfRule type="expression" dxfId="30463" priority="8603">
      <formula>$T1852="ENVIO OS N1"</formula>
    </cfRule>
    <cfRule type="expression" dxfId="30462" priority="8604">
      <formula>$T1852="FINALIZADO"</formula>
    </cfRule>
    <cfRule type="expression" dxfId="30461" priority="8600">
      <formula>$T1852="PEDIDO COMERCIAL"</formula>
    </cfRule>
    <cfRule type="expression" dxfId="30460" priority="8601">
      <formula>$T1852="REINGRESO FINALIZADO"</formula>
    </cfRule>
    <cfRule type="expression" dxfId="30459" priority="8602">
      <formula>$T1852="ENVIO OS N2"</formula>
    </cfRule>
  </conditionalFormatting>
  <conditionalFormatting sqref="J1854">
    <cfRule type="expression" dxfId="30458" priority="8590">
      <formula>$T1854="PEDIDO COMERCIAL"</formula>
    </cfRule>
    <cfRule type="expression" dxfId="30457" priority="8592">
      <formula>$T1854="ENVIO OS N2"</formula>
    </cfRule>
    <cfRule type="expression" dxfId="30456" priority="8593">
      <formula>$T1854="ENVIO OS N1"</formula>
    </cfRule>
    <cfRule type="expression" dxfId="30455" priority="8591">
      <formula>$T1854="REINGRESO FINALIZADO"</formula>
    </cfRule>
  </conditionalFormatting>
  <conditionalFormatting sqref="J1862 X1862">
    <cfRule type="expression" dxfId="30454" priority="8519">
      <formula>$T1862="REINGRESO FINALIZADO"</formula>
    </cfRule>
    <cfRule type="expression" dxfId="30453" priority="8520">
      <formula>$T1862="ENVIO OS N2"</formula>
    </cfRule>
    <cfRule type="expression" dxfId="30452" priority="8521">
      <formula>$T1862="ENVIO OS N1"</formula>
    </cfRule>
    <cfRule type="expression" dxfId="30451" priority="8525">
      <formula>$T1862="ENVIO OS N1"</formula>
    </cfRule>
    <cfRule type="expression" dxfId="30450" priority="8524">
      <formula>$T1862="ENVIO OS N2"</formula>
    </cfRule>
    <cfRule type="expression" dxfId="30449" priority="8518">
      <formula>$T1862="PEDIDO COMERCIAL"</formula>
    </cfRule>
    <cfRule type="expression" dxfId="30448" priority="8522">
      <formula>$T1862="PEDIDO COMERCIAL"</formula>
    </cfRule>
    <cfRule type="expression" dxfId="30447" priority="8523">
      <formula>$T1862="REINGRESO FINALIZADO"</formula>
    </cfRule>
  </conditionalFormatting>
  <conditionalFormatting sqref="J1862">
    <cfRule type="expression" dxfId="30446" priority="8509">
      <formula>$T1862="REINGRESO FINALIZADO"</formula>
    </cfRule>
    <cfRule type="expression" dxfId="30445" priority="8508">
      <formula>$T1862="PEDIDO COMERCIAL"</formula>
    </cfRule>
    <cfRule type="expression" dxfId="30444" priority="8510">
      <formula>$T1862="ENVIO OS N2"</formula>
    </cfRule>
    <cfRule type="expression" dxfId="30443" priority="8511">
      <formula>$T1862="ENVIO OS N1"</formula>
    </cfRule>
  </conditionalFormatting>
  <conditionalFormatting sqref="J1863 X1863">
    <cfRule type="expression" dxfId="30442" priority="8422">
      <formula>$T1863="ENVIO OS N1"</formula>
    </cfRule>
    <cfRule type="expression" dxfId="30441" priority="8421">
      <formula>$T1863="ENVIO OS N2"</formula>
    </cfRule>
    <cfRule type="expression" dxfId="30440" priority="8420">
      <formula>$T1863="REINGRESO FINALIZADO"</formula>
    </cfRule>
    <cfRule type="expression" dxfId="30439" priority="8419">
      <formula>$T1863="PEDIDO COMERCIAL"</formula>
    </cfRule>
    <cfRule type="expression" dxfId="30438" priority="8418">
      <formula>$T1863="ENVIO OS N1"</formula>
    </cfRule>
    <cfRule type="expression" dxfId="30437" priority="8417">
      <formula>$T1863="ENVIO OS N2"</formula>
    </cfRule>
    <cfRule type="expression" dxfId="30436" priority="8415">
      <formula>$T1863="PEDIDO COMERCIAL"</formula>
    </cfRule>
    <cfRule type="expression" dxfId="30435" priority="8416">
      <formula>$T1863="REINGRESO FINALIZADO"</formula>
    </cfRule>
  </conditionalFormatting>
  <conditionalFormatting sqref="J1877">
    <cfRule type="expression" dxfId="30434" priority="8364">
      <formula>$T1877="ENVIO OS N2"</formula>
    </cfRule>
    <cfRule type="expression" dxfId="30433" priority="8380">
      <formula>$T1877="PEDIDO COMERCIAL"</formula>
    </cfRule>
    <cfRule type="expression" dxfId="30432" priority="8381">
      <formula>$T1877="REINGRESO FINALIZADO"</formula>
    </cfRule>
    <cfRule type="expression" dxfId="30431" priority="8382">
      <formula>$T1877="ENVIO OS N2"</formula>
    </cfRule>
    <cfRule type="expression" dxfId="30430" priority="8379">
      <formula>$T1877="ENVIO OS N1"</formula>
    </cfRule>
    <cfRule type="expression" dxfId="30429" priority="8378">
      <formula>$T1877="ENVIO OS N2"</formula>
    </cfRule>
    <cfRule type="expression" dxfId="30428" priority="8388">
      <formula>$T1877="REINGRESO FINALIZADO"</formula>
    </cfRule>
    <cfRule type="expression" dxfId="30427" priority="8377">
      <formula>$T1877="REINGRESO FINALIZADO"</formula>
    </cfRule>
    <cfRule type="expression" dxfId="30426" priority="8376">
      <formula>$T1877="PEDIDO COMERCIAL"</formula>
    </cfRule>
    <cfRule type="expression" dxfId="30425" priority="8389">
      <formula>$T1877="ENVIO OS N2"</formula>
    </cfRule>
    <cfRule type="expression" dxfId="30424" priority="8362">
      <formula>$T1877="PEDIDO COMERCIAL"</formula>
    </cfRule>
    <cfRule type="expression" dxfId="30423" priority="8372">
      <formula>$T1877="ENVIO OS N1"</formula>
    </cfRule>
    <cfRule type="expression" dxfId="30422" priority="8371">
      <formula>$T1877="ENVIO OS N2"</formula>
    </cfRule>
    <cfRule type="expression" dxfId="30421" priority="8359">
      <formula>$T1877="REINGRESO FINALIZADO"</formula>
    </cfRule>
    <cfRule type="expression" dxfId="30420" priority="8369">
      <formula>$T1877="PEDIDO COMERCIAL"</formula>
    </cfRule>
    <cfRule type="expression" dxfId="30419" priority="8365">
      <formula>$T1877="ENVIO OS N1"</formula>
    </cfRule>
    <cfRule type="expression" dxfId="30418" priority="8363">
      <formula>$T1877="REINGRESO FINALIZADO"</formula>
    </cfRule>
    <cfRule type="expression" dxfId="30417" priority="8370">
      <formula>$T1877="REINGRESO FINALIZADO"</formula>
    </cfRule>
    <cfRule type="expression" dxfId="30416" priority="8383">
      <formula>$T1877="ENVIO OS N1"</formula>
    </cfRule>
    <cfRule type="expression" dxfId="30415" priority="8390">
      <formula>$T1877="ENVIO OS N1"</formula>
    </cfRule>
    <cfRule type="expression" dxfId="30414" priority="8360">
      <formula>$T1877="ENVIO OS N2"</formula>
    </cfRule>
    <cfRule type="expression" dxfId="30413" priority="8361">
      <formula>$T1877="ENVIO OS N1"</formula>
    </cfRule>
    <cfRule type="expression" dxfId="30412" priority="8387">
      <formula>$T1877="PEDIDO COMERCIAL"</formula>
    </cfRule>
    <cfRule type="expression" dxfId="30411" priority="8358">
      <formula>$T1877="PEDIDO COMERCIAL"</formula>
    </cfRule>
  </conditionalFormatting>
  <conditionalFormatting sqref="J1883">
    <cfRule type="expression" dxfId="30410" priority="8285">
      <formula>$T1883="ENVIO OS N2"</formula>
    </cfRule>
    <cfRule type="expression" dxfId="30409" priority="8283">
      <formula>$T1883="PEDIDO COMERCIAL"</formula>
    </cfRule>
    <cfRule type="expression" dxfId="30408" priority="8286">
      <formula>$T1883="ENVIO OS N1"</formula>
    </cfRule>
    <cfRule type="expression" dxfId="30407" priority="8284">
      <formula>$T1883="REINGRESO FINALIZADO"</formula>
    </cfRule>
  </conditionalFormatting>
  <conditionalFormatting sqref="J1885 X1885">
    <cfRule type="expression" dxfId="30406" priority="8242">
      <formula>$T1885="ENVIO OS N1"</formula>
    </cfRule>
    <cfRule type="expression" dxfId="30405" priority="8241">
      <formula>$T1885="ENVIO OS N2"</formula>
    </cfRule>
    <cfRule type="expression" dxfId="30404" priority="8255">
      <formula>$T1885="PEDIDO COMERCIAL"</formula>
    </cfRule>
    <cfRule type="expression" dxfId="30403" priority="8240">
      <formula>$T1885="REINGRESO FINALIZADO"</formula>
    </cfRule>
    <cfRule type="expression" dxfId="30402" priority="8256">
      <formula>$T1885="REINGRESO FINALIZADO"</formula>
    </cfRule>
    <cfRule type="expression" dxfId="30401" priority="8257">
      <formula>$T1885="ENVIO OS N2"</formula>
    </cfRule>
    <cfRule type="expression" dxfId="30400" priority="8239">
      <formula>$T1885="PEDIDO COMERCIAL"</formula>
    </cfRule>
    <cfRule type="expression" dxfId="30399" priority="8258">
      <formula>$T1885="ENVIO OS N1"</formula>
    </cfRule>
  </conditionalFormatting>
  <conditionalFormatting sqref="J1894 X1894">
    <cfRule type="expression" dxfId="30398" priority="8223">
      <formula>$T1894="REINGRESO FINALIZADO"</formula>
    </cfRule>
    <cfRule type="expression" dxfId="30397" priority="8224">
      <formula>$T1894="ENVIO OS N2"</formula>
    </cfRule>
    <cfRule type="expression" dxfId="30396" priority="8225">
      <formula>$T1894="ENVIO OS N1"</formula>
    </cfRule>
    <cfRule type="expression" dxfId="30395" priority="8226">
      <formula>$T1894="PEDIDO COMERCIAL"</formula>
    </cfRule>
    <cfRule type="expression" dxfId="30394" priority="8227">
      <formula>$T1894="REINGRESO FINALIZADO"</formula>
    </cfRule>
    <cfRule type="expression" dxfId="30393" priority="8228">
      <formula>$T1894="ENVIO OS N2"</formula>
    </cfRule>
    <cfRule type="expression" dxfId="30392" priority="8229">
      <formula>$T1894="ENVIO OS N1"</formula>
    </cfRule>
    <cfRule type="expression" dxfId="30391" priority="8222">
      <formula>$T1894="PEDIDO COMERCIAL"</formula>
    </cfRule>
  </conditionalFormatting>
  <conditionalFormatting sqref="J1909">
    <cfRule type="expression" dxfId="30390" priority="8083">
      <formula>$T1909="PEDIDO COMERCIAL"</formula>
    </cfRule>
    <cfRule type="expression" dxfId="30389" priority="8084">
      <formula>$T1909="REINGRESO FINALIZADO"</formula>
    </cfRule>
    <cfRule type="expression" dxfId="30388" priority="8085">
      <formula>$T1909="ENVIO OS N2"</formula>
    </cfRule>
    <cfRule type="expression" dxfId="30387" priority="8086">
      <formula>$T1909="ENVIO OS N1"</formula>
    </cfRule>
  </conditionalFormatting>
  <conditionalFormatting sqref="J1909:J1910 X1909:X1910">
    <cfRule type="expression" dxfId="30386" priority="8126">
      <formula>$T1909="REINGRESO FINALIZADO"</formula>
    </cfRule>
    <cfRule type="expression" dxfId="30385" priority="8125">
      <formula>$T1909="PEDIDO COMERCIAL"</formula>
    </cfRule>
    <cfRule type="expression" dxfId="30384" priority="8127">
      <formula>$T1909="ENVIO OS N2"</formula>
    </cfRule>
    <cfRule type="expression" dxfId="30383" priority="8131">
      <formula>$T1909="ENVIO OS N2"</formula>
    </cfRule>
    <cfRule type="expression" dxfId="30382" priority="8128">
      <formula>$T1909="ENVIO OS N1"</formula>
    </cfRule>
    <cfRule type="expression" dxfId="30381" priority="8129">
      <formula>$T1909="PEDIDO COMERCIAL"</formula>
    </cfRule>
    <cfRule type="expression" dxfId="30380" priority="8130">
      <formula>$T1909="REINGRESO FINALIZADO"</formula>
    </cfRule>
    <cfRule type="expression" dxfId="30379" priority="8132">
      <formula>$T1909="ENVIO OS N1"</formula>
    </cfRule>
  </conditionalFormatting>
  <conditionalFormatting sqref="J1921 X1921">
    <cfRule type="expression" dxfId="30378" priority="7957">
      <formula>$T1921="ENVIO OS N1"</formula>
    </cfRule>
    <cfRule type="expression" dxfId="30377" priority="7953">
      <formula>$T1921="ENVIO OS N1"</formula>
    </cfRule>
    <cfRule type="expression" dxfId="30376" priority="7956">
      <formula>$T1921="ENVIO OS N2"</formula>
    </cfRule>
    <cfRule type="expression" dxfId="30375" priority="7951">
      <formula>$T1921="REINGRESO FINALIZADO"</formula>
    </cfRule>
    <cfRule type="expression" dxfId="30374" priority="7950">
      <formula>$T1921="PEDIDO COMERCIAL"</formula>
    </cfRule>
    <cfRule type="expression" dxfId="30373" priority="7952">
      <formula>$T1921="ENVIO OS N2"</formula>
    </cfRule>
    <cfRule type="expression" dxfId="30372" priority="7954">
      <formula>$T1921="PEDIDO COMERCIAL"</formula>
    </cfRule>
    <cfRule type="expression" dxfId="30371" priority="7955">
      <formula>$T1921="REINGRESO FINALIZADO"</formula>
    </cfRule>
  </conditionalFormatting>
  <conditionalFormatting sqref="J1928 X1928">
    <cfRule type="expression" dxfId="30370" priority="7929">
      <formula>$T1928="ENVIO OS N2"</formula>
    </cfRule>
    <cfRule type="expression" dxfId="30369" priority="7928">
      <formula>$T1928="REINGRESO FINALIZADO"</formula>
    </cfRule>
    <cfRule type="expression" dxfId="30368" priority="7927">
      <formula>$T1928="PEDIDO COMERCIAL"</formula>
    </cfRule>
    <cfRule type="expression" dxfId="30367" priority="7934">
      <formula>$T1928="ENVIO OS N1"</formula>
    </cfRule>
    <cfRule type="expression" dxfId="30366" priority="7933">
      <formula>$T1928="ENVIO OS N2"</formula>
    </cfRule>
    <cfRule type="expression" dxfId="30365" priority="7932">
      <formula>$T1928="REINGRESO FINALIZADO"</formula>
    </cfRule>
    <cfRule type="expression" dxfId="30364" priority="7931">
      <formula>$T1928="PEDIDO COMERCIAL"</formula>
    </cfRule>
    <cfRule type="expression" dxfId="30363" priority="7930">
      <formula>$T1928="ENVIO OS N1"</formula>
    </cfRule>
  </conditionalFormatting>
  <conditionalFormatting sqref="J1951 X1951">
    <cfRule type="expression" dxfId="30362" priority="7860">
      <formula>$T1951="ENVIO OS N1"</formula>
    </cfRule>
    <cfRule type="expression" dxfId="30361" priority="7859">
      <formula>$T1951="ENVIO OS N2"</formula>
    </cfRule>
    <cfRule type="expression" dxfId="30360" priority="7858">
      <formula>$T1951="REINGRESO FINALIZADO"</formula>
    </cfRule>
    <cfRule type="expression" dxfId="30359" priority="7857">
      <formula>$T1951="PEDIDO COMERCIAL"</formula>
    </cfRule>
    <cfRule type="expression" dxfId="30358" priority="7861">
      <formula>$T1951="PEDIDO COMERCIAL"</formula>
    </cfRule>
    <cfRule type="expression" dxfId="30357" priority="7864">
      <formula>$T1951="ENVIO OS N1"</formula>
    </cfRule>
    <cfRule type="expression" dxfId="30356" priority="7863">
      <formula>$T1951="ENVIO OS N2"</formula>
    </cfRule>
    <cfRule type="expression" dxfId="30355" priority="7862">
      <formula>$T1951="REINGRESO FINALIZADO"</formula>
    </cfRule>
  </conditionalFormatting>
  <conditionalFormatting sqref="J1957">
    <cfRule type="expression" dxfId="30354" priority="7845">
      <formula>$T1957="FINALIZADO"</formula>
    </cfRule>
    <cfRule type="expression" dxfId="30353" priority="7850">
      <formula>$T1957="ENVIO OS"</formula>
    </cfRule>
    <cfRule type="expression" dxfId="30352" priority="7842">
      <formula>$T1957="REINGRESO FINALIZADO"</formula>
    </cfRule>
    <cfRule type="expression" dxfId="30351" priority="7848">
      <formula>$T1957="FINALIZADO"</formula>
    </cfRule>
    <cfRule type="expression" dxfId="30350" priority="7847">
      <formula>$T1957="ENVIO OS"</formula>
    </cfRule>
    <cfRule type="expression" dxfId="30349" priority="7843">
      <formula>$T1957="ENVIO OS N2"</formula>
    </cfRule>
    <cfRule type="expression" dxfId="30348" priority="7849">
      <formula>$T1957=""</formula>
    </cfRule>
    <cfRule type="expression" dxfId="30347" priority="7841">
      <formula>$T1957="PEDIDO COMERCIAL"</formula>
    </cfRule>
    <cfRule type="expression" dxfId="30346" priority="7844">
      <formula>$T1957="ENVIO OS N1"</formula>
    </cfRule>
    <cfRule type="expression" dxfId="30345" priority="7846">
      <formula>$T1957=""</formula>
    </cfRule>
  </conditionalFormatting>
  <conditionalFormatting sqref="J1958">
    <cfRule type="expression" dxfId="30344" priority="7772">
      <formula>$T1958="REINGRESO FINALIZADO"</formula>
    </cfRule>
    <cfRule type="expression" dxfId="30343" priority="7773">
      <formula>$T1958="ENVIO OS N2"</formula>
    </cfRule>
    <cfRule type="expression" dxfId="30342" priority="7774">
      <formula>$T1958="ENVIO OS N1"</formula>
    </cfRule>
    <cfRule type="expression" dxfId="30341" priority="7790">
      <formula>$T1958="PEDIDO COMERCIAL"</formula>
    </cfRule>
    <cfRule type="expression" dxfId="30340" priority="7791">
      <formula>$T1958="REINGRESO FINALIZADO"</formula>
    </cfRule>
    <cfRule type="expression" dxfId="30339" priority="7792">
      <formula>$T1958="ENVIO OS N2"</formula>
    </cfRule>
    <cfRule type="expression" dxfId="30338" priority="7793">
      <formula>$T1958="ENVIO OS N1"</formula>
    </cfRule>
    <cfRule type="expression" dxfId="30337" priority="7771">
      <formula>$T1958="PEDIDO COMERCIAL"</formula>
    </cfRule>
    <cfRule type="expression" dxfId="30336" priority="7748">
      <formula>$T1958="ENVIO OS N1"</formula>
    </cfRule>
    <cfRule type="expression" dxfId="30335" priority="7806">
      <formula>$T1958="PEDIDO COMERCIAL"</formula>
    </cfRule>
    <cfRule type="expression" dxfId="30334" priority="7807">
      <formula>$T1958="REINGRESO FINALIZADO"</formula>
    </cfRule>
    <cfRule type="expression" dxfId="30333" priority="7808">
      <formula>$T1958="ENVIO OS N2"</formula>
    </cfRule>
    <cfRule type="expression" dxfId="30332" priority="7809">
      <formula>$T1958="ENVIO OS N1"</formula>
    </cfRule>
    <cfRule type="expression" dxfId="30331" priority="7745">
      <formula>$T1958="PEDIDO COMERCIAL"</formula>
    </cfRule>
    <cfRule type="expression" dxfId="30330" priority="7746">
      <formula>$T1958="REINGRESO FINALIZADO"</formula>
    </cfRule>
    <cfRule type="expression" dxfId="30329" priority="7747">
      <formula>$T1958="ENVIO OS N2"</formula>
    </cfRule>
    <cfRule type="expression" dxfId="30328" priority="7816">
      <formula>$T1958="PEDIDO COMERCIAL"</formula>
    </cfRule>
    <cfRule type="expression" dxfId="30327" priority="7817">
      <formula>$T1958="REINGRESO FINALIZADO"</formula>
    </cfRule>
    <cfRule type="expression" dxfId="30326" priority="7818">
      <formula>$T1958="ENVIO OS N2"</formula>
    </cfRule>
    <cfRule type="expression" dxfId="30325" priority="7819">
      <formula>$T1958="ENVIO OS N1"</formula>
    </cfRule>
    <cfRule type="expression" dxfId="30324" priority="7761">
      <formula>$T1958="PEDIDO COMERCIAL"</formula>
    </cfRule>
    <cfRule type="expression" dxfId="30323" priority="7762">
      <formula>$T1958="REINGRESO FINALIZADO"</formula>
    </cfRule>
    <cfRule type="expression" dxfId="30322" priority="7763">
      <formula>$T1958="ENVIO OS N2"</formula>
    </cfRule>
    <cfRule type="expression" dxfId="30321" priority="7764">
      <formula>$T1958="ENVIO OS N1"</formula>
    </cfRule>
  </conditionalFormatting>
  <conditionalFormatting sqref="J1959">
    <cfRule type="expression" dxfId="30320" priority="7647">
      <formula>$T1959="ENVIO OS N2"</formula>
    </cfRule>
    <cfRule type="expression" dxfId="30319" priority="7638">
      <formula>$T1959="ENVIO OS N1"</formula>
    </cfRule>
    <cfRule type="expression" dxfId="30318" priority="7637">
      <formula>$T1959="ENVIO OS N2"</formula>
    </cfRule>
    <cfRule type="expression" dxfId="30317" priority="7636">
      <formula>$T1959="REINGRESO FINALIZADO"</formula>
    </cfRule>
    <cfRule type="expression" dxfId="30316" priority="7635">
      <formula>$T1959="PEDIDO COMERCIAL"</formula>
    </cfRule>
    <cfRule type="expression" dxfId="30315" priority="7599">
      <formula>$T1959="ENVIO OS N2"</formula>
    </cfRule>
    <cfRule type="expression" dxfId="30314" priority="7600">
      <formula>$T1959="ENVIO OS N1"</formula>
    </cfRule>
    <cfRule type="expression" dxfId="30313" priority="7619">
      <formula>$T1959="PEDIDO COMERCIAL"</formula>
    </cfRule>
    <cfRule type="expression" dxfId="30312" priority="7621">
      <formula>$T1959="ENVIO OS N2"</formula>
    </cfRule>
    <cfRule type="expression" dxfId="30311" priority="7622">
      <formula>$T1959="ENVIO OS N1"</formula>
    </cfRule>
    <cfRule type="expression" dxfId="30310" priority="7620">
      <formula>$T1959="REINGRESO FINALIZADO"</formula>
    </cfRule>
    <cfRule type="expression" dxfId="30309" priority="7572">
      <formula>$T1959="REINGRESO FINALIZADO"</formula>
    </cfRule>
    <cfRule type="expression" dxfId="30308" priority="7573">
      <formula>$T1959="ENVIO OS N2"</formula>
    </cfRule>
    <cfRule type="expression" dxfId="30307" priority="7574">
      <formula>$T1959="ENVIO OS N1"</formula>
    </cfRule>
    <cfRule type="expression" dxfId="30306" priority="7587">
      <formula>$T1959="PEDIDO COMERCIAL"</formula>
    </cfRule>
    <cfRule type="expression" dxfId="30305" priority="7571">
      <formula>$T1959="PEDIDO COMERCIAL"</formula>
    </cfRule>
    <cfRule type="expression" dxfId="30304" priority="7588">
      <formula>$T1959="REINGRESO FINALIZADO"</formula>
    </cfRule>
    <cfRule type="expression" dxfId="30303" priority="7589">
      <formula>$T1959="ENVIO OS N2"</formula>
    </cfRule>
    <cfRule type="expression" dxfId="30302" priority="7590">
      <formula>$T1959="ENVIO OS N1"</formula>
    </cfRule>
    <cfRule type="expression" dxfId="30301" priority="7597">
      <formula>$T1959="PEDIDO COMERCIAL"</formula>
    </cfRule>
    <cfRule type="expression" dxfId="30300" priority="7598">
      <formula>$T1959="REINGRESO FINALIZADO"</formula>
    </cfRule>
    <cfRule type="expression" dxfId="30299" priority="7648">
      <formula>$T1959="ENVIO OS N1"</formula>
    </cfRule>
    <cfRule type="expression" dxfId="30298" priority="7646">
      <formula>$T1959="REINGRESO FINALIZADO"</formula>
    </cfRule>
    <cfRule type="expression" dxfId="30297" priority="7645">
      <formula>$T1959="PEDIDO COMERCIAL"</formula>
    </cfRule>
  </conditionalFormatting>
  <conditionalFormatting sqref="J1968 X1968">
    <cfRule type="expression" dxfId="30296" priority="7491">
      <formula>$T1968="PEDIDO COMERCIAL"</formula>
    </cfRule>
    <cfRule type="expression" dxfId="30295" priority="7493">
      <formula>$T1968="ENVIO OS N2"</formula>
    </cfRule>
    <cfRule type="expression" dxfId="30294" priority="7494">
      <formula>$T1968="ENVIO OS N1"</formula>
    </cfRule>
    <cfRule type="expression" dxfId="30293" priority="7495">
      <formula>$T1968="PEDIDO COMERCIAL"</formula>
    </cfRule>
    <cfRule type="expression" dxfId="30292" priority="7496">
      <formula>$T1968="REINGRESO FINALIZADO"</formula>
    </cfRule>
    <cfRule type="expression" dxfId="30291" priority="7492">
      <formula>$T1968="REINGRESO FINALIZADO"</formula>
    </cfRule>
    <cfRule type="expression" dxfId="30290" priority="7498">
      <formula>$T1968="ENVIO OS N1"</formula>
    </cfRule>
    <cfRule type="expression" dxfId="30289" priority="7497">
      <formula>$T1968="ENVIO OS N2"</formula>
    </cfRule>
  </conditionalFormatting>
  <conditionalFormatting sqref="J1981 X1981">
    <cfRule type="expression" dxfId="30288" priority="7421">
      <formula>$T1981="PEDIDO COMERCIAL"</formula>
    </cfRule>
    <cfRule type="expression" dxfId="30287" priority="7422">
      <formula>$T1981="REINGRESO FINALIZADO"</formula>
    </cfRule>
    <cfRule type="expression" dxfId="30286" priority="7423">
      <formula>$T1981="ENVIO OS N2"</formula>
    </cfRule>
    <cfRule type="expression" dxfId="30285" priority="7424">
      <formula>$T1981="ENVIO OS N1"</formula>
    </cfRule>
    <cfRule type="expression" dxfId="30284" priority="7418">
      <formula>$T1981="REINGRESO FINALIZADO"</formula>
    </cfRule>
    <cfRule type="expression" dxfId="30283" priority="7417">
      <formula>$T1981="PEDIDO COMERCIAL"</formula>
    </cfRule>
    <cfRule type="expression" dxfId="30282" priority="7420">
      <formula>$T1981="ENVIO OS N1"</formula>
    </cfRule>
    <cfRule type="expression" dxfId="30281" priority="7419">
      <formula>$T1981="ENVIO OS N2"</formula>
    </cfRule>
  </conditionalFormatting>
  <conditionalFormatting sqref="J1983">
    <cfRule type="expression" dxfId="30280" priority="7353">
      <formula>$T1983="PEDIDO COMERCIAL"</formula>
    </cfRule>
    <cfRule type="expression" dxfId="30279" priority="7346">
      <formula>$T1983="ENVIO OS N1"</formula>
    </cfRule>
    <cfRule type="expression" dxfId="30278" priority="7345">
      <formula>$T1983="ENVIO OS N2"</formula>
    </cfRule>
    <cfRule type="expression" dxfId="30277" priority="7344">
      <formula>$T1983="REINGRESO FINALIZADO"</formula>
    </cfRule>
    <cfRule type="expression" dxfId="30276" priority="7343">
      <formula>$T1983="PEDIDO COMERCIAL"</formula>
    </cfRule>
    <cfRule type="expression" dxfId="30275" priority="7401">
      <formula>$T1983="ENVIO OS N1"</formula>
    </cfRule>
    <cfRule type="expression" dxfId="30274" priority="7400">
      <formula>$T1983="ENVIO OS N2"</formula>
    </cfRule>
    <cfRule type="expression" dxfId="30273" priority="7399">
      <formula>$T1983="REINGRESO FINALIZADO"</formula>
    </cfRule>
    <cfRule type="expression" dxfId="30272" priority="7398">
      <formula>$T1983="PEDIDO COMERCIAL"</formula>
    </cfRule>
    <cfRule type="expression" dxfId="30271" priority="7391">
      <formula>$T1983="ENVIO OS N1"</formula>
    </cfRule>
    <cfRule type="expression" dxfId="30270" priority="7390">
      <formula>$T1983="ENVIO OS N2"</formula>
    </cfRule>
    <cfRule type="expression" dxfId="30269" priority="7389">
      <formula>$T1983="REINGRESO FINALIZADO"</formula>
    </cfRule>
    <cfRule type="expression" dxfId="30268" priority="7330">
      <formula>$T1983="ENVIO OS N1"</formula>
    </cfRule>
    <cfRule type="expression" dxfId="30267" priority="7375">
      <formula>$T1983="ENVIO OS N1"</formula>
    </cfRule>
    <cfRule type="expression" dxfId="30266" priority="7374">
      <formula>$T1983="ENVIO OS N2"</formula>
    </cfRule>
    <cfRule type="expression" dxfId="30265" priority="7373">
      <formula>$T1983="REINGRESO FINALIZADO"</formula>
    </cfRule>
    <cfRule type="expression" dxfId="30264" priority="7372">
      <formula>$T1983="PEDIDO COMERCIAL"</formula>
    </cfRule>
    <cfRule type="expression" dxfId="30263" priority="7329">
      <formula>$T1983="ENVIO OS N2"</formula>
    </cfRule>
    <cfRule type="expression" dxfId="30262" priority="7328">
      <formula>$T1983="REINGRESO FINALIZADO"</formula>
    </cfRule>
    <cfRule type="expression" dxfId="30261" priority="7327">
      <formula>$T1983="PEDIDO COMERCIAL"</formula>
    </cfRule>
    <cfRule type="expression" dxfId="30260" priority="7388">
      <formula>$T1983="PEDIDO COMERCIAL"</formula>
    </cfRule>
    <cfRule type="expression" dxfId="30259" priority="7356">
      <formula>$T1983="ENVIO OS N1"</formula>
    </cfRule>
    <cfRule type="expression" dxfId="30258" priority="7355">
      <formula>$T1983="ENVIO OS N2"</formula>
    </cfRule>
    <cfRule type="expression" dxfId="30257" priority="7354">
      <formula>$T1983="REINGRESO FINALIZADO"</formula>
    </cfRule>
  </conditionalFormatting>
  <conditionalFormatting sqref="J1989">
    <cfRule type="expression" dxfId="30256" priority="7135">
      <formula>$T1989="ENVIO OS N1"</formula>
    </cfRule>
    <cfRule type="expression" dxfId="30255" priority="7209">
      <formula>$T1989="ENVIO OS N1"</formula>
    </cfRule>
    <cfRule type="expression" dxfId="30254" priority="7199">
      <formula>$T1989="ENVIO OS N1"</formula>
    </cfRule>
    <cfRule type="expression" dxfId="30253" priority="7206">
      <formula>$T1989="PEDIDO COMERCIAL"</formula>
    </cfRule>
    <cfRule type="expression" dxfId="30252" priority="7148">
      <formula>$T1989="PEDIDO COMERCIAL"</formula>
    </cfRule>
    <cfRule type="expression" dxfId="30251" priority="7158">
      <formula>$T1989="PEDIDO COMERCIAL"</formula>
    </cfRule>
    <cfRule type="expression" dxfId="30250" priority="7207">
      <formula>$T1989="REINGRESO FINALIZADO"</formula>
    </cfRule>
    <cfRule type="expression" dxfId="30249" priority="7180">
      <formula>$T1989="PEDIDO COMERCIAL"</formula>
    </cfRule>
    <cfRule type="expression" dxfId="30248" priority="7134">
      <formula>$T1989="ENVIO OS N2"</formula>
    </cfRule>
    <cfRule type="expression" dxfId="30247" priority="7208">
      <formula>$T1989="ENVIO OS N2"</formula>
    </cfRule>
    <cfRule type="expression" dxfId="30246" priority="7132">
      <formula>$T1989="PEDIDO COMERCIAL"</formula>
    </cfRule>
    <cfRule type="expression" dxfId="30245" priority="7159">
      <formula>$T1989="REINGRESO FINALIZADO"</formula>
    </cfRule>
    <cfRule type="expression" dxfId="30244" priority="7160">
      <formula>$T1989="ENVIO OS N2"</formula>
    </cfRule>
    <cfRule type="expression" dxfId="30243" priority="7133">
      <formula>$T1989="REINGRESO FINALIZADO"</formula>
    </cfRule>
    <cfRule type="expression" dxfId="30242" priority="7161">
      <formula>$T1989="ENVIO OS N1"</formula>
    </cfRule>
    <cfRule type="expression" dxfId="30241" priority="7181">
      <formula>$T1989="REINGRESO FINALIZADO"</formula>
    </cfRule>
    <cfRule type="expression" dxfId="30240" priority="7182">
      <formula>$T1989="ENVIO OS N2"</formula>
    </cfRule>
    <cfRule type="expression" dxfId="30239" priority="7183">
      <formula>$T1989="ENVIO OS N1"</formula>
    </cfRule>
    <cfRule type="expression" dxfId="30238" priority="7196">
      <formula>$T1989="PEDIDO COMERCIAL"</formula>
    </cfRule>
    <cfRule type="expression" dxfId="30237" priority="7197">
      <formula>$T1989="REINGRESO FINALIZADO"</formula>
    </cfRule>
    <cfRule type="expression" dxfId="30236" priority="7198">
      <formula>$T1989="ENVIO OS N2"</formula>
    </cfRule>
    <cfRule type="expression" dxfId="30235" priority="7151">
      <formula>$T1989="ENVIO OS N1"</formula>
    </cfRule>
    <cfRule type="expression" dxfId="30234" priority="7150">
      <formula>$T1989="ENVIO OS N2"</formula>
    </cfRule>
    <cfRule type="expression" dxfId="30233" priority="7149">
      <formula>$T1989="REINGRESO FINALIZADO"</formula>
    </cfRule>
  </conditionalFormatting>
  <conditionalFormatting sqref="J2016 X2016">
    <cfRule type="expression" dxfId="30232" priority="6995">
      <formula>$T2016="REINGRESO FINALIZADO"</formula>
    </cfRule>
    <cfRule type="expression" dxfId="30231" priority="6997">
      <formula>$T2016="ENVIO OS N1"</formula>
    </cfRule>
    <cfRule type="expression" dxfId="30230" priority="6996">
      <formula>$T2016="ENVIO OS N2"</formula>
    </cfRule>
    <cfRule type="expression" dxfId="30229" priority="6994">
      <formula>$T2016="PEDIDO COMERCIAL"</formula>
    </cfRule>
    <cfRule type="expression" dxfId="30228" priority="6990">
      <formula>$T2016="PEDIDO COMERCIAL"</formula>
    </cfRule>
    <cfRule type="expression" dxfId="30227" priority="6991">
      <formula>$T2016="REINGRESO FINALIZADO"</formula>
    </cfRule>
    <cfRule type="expression" dxfId="30226" priority="6992">
      <formula>$T2016="ENVIO OS N2"</formula>
    </cfRule>
    <cfRule type="expression" dxfId="30225" priority="6993">
      <formula>$T2016="ENVIO OS N1"</formula>
    </cfRule>
  </conditionalFormatting>
  <conditionalFormatting sqref="J2032 X2032">
    <cfRule type="expression" dxfId="30224" priority="6926">
      <formula>$T2032="ENVIO OS N1"</formula>
    </cfRule>
    <cfRule type="expression" dxfId="30223" priority="6925">
      <formula>$T2032="ENVIO OS N2"</formula>
    </cfRule>
    <cfRule type="expression" dxfId="30222" priority="6924">
      <formula>$T2032="REINGRESO FINALIZADO"</formula>
    </cfRule>
    <cfRule type="expression" dxfId="30221" priority="6922">
      <formula>$T2032="ENVIO OS N1"</formula>
    </cfRule>
    <cfRule type="expression" dxfId="30220" priority="6921">
      <formula>$T2032="ENVIO OS N2"</formula>
    </cfRule>
    <cfRule type="expression" dxfId="30219" priority="6920">
      <formula>$T2032="REINGRESO FINALIZADO"</formula>
    </cfRule>
    <cfRule type="expression" dxfId="30218" priority="6919">
      <formula>$T2032="PEDIDO COMERCIAL"</formula>
    </cfRule>
    <cfRule type="expression" dxfId="30217" priority="6923">
      <formula>$T2032="PEDIDO COMERCIAL"</formula>
    </cfRule>
  </conditionalFormatting>
  <conditionalFormatting sqref="J2036 X2036">
    <cfRule type="expression" dxfId="30216" priority="6879">
      <formula>$T2036="PEDIDO COMERCIAL"</formula>
    </cfRule>
    <cfRule type="expression" dxfId="30215" priority="6880">
      <formula>$T2036="REINGRESO FINALIZADO"</formula>
    </cfRule>
    <cfRule type="expression" dxfId="30214" priority="6881">
      <formula>$T2036="ENVIO OS N2"</formula>
    </cfRule>
    <cfRule type="expression" dxfId="30213" priority="6886">
      <formula>$T2036="ENVIO OS N1"</formula>
    </cfRule>
    <cfRule type="expression" dxfId="30212" priority="6885">
      <formula>$T2036="ENVIO OS N2"</formula>
    </cfRule>
    <cfRule type="expression" dxfId="30211" priority="6884">
      <formula>$T2036="REINGRESO FINALIZADO"</formula>
    </cfRule>
    <cfRule type="expression" dxfId="30210" priority="6882">
      <formula>$T2036="ENVIO OS N1"</formula>
    </cfRule>
    <cfRule type="expression" dxfId="30209" priority="6883">
      <formula>$T2036="PEDIDO COMERCIAL"</formula>
    </cfRule>
  </conditionalFormatting>
  <conditionalFormatting sqref="J2061 X2061">
    <cfRule type="expression" dxfId="30208" priority="6826">
      <formula>$T2061="ENVIO OS N2"</formula>
    </cfRule>
    <cfRule type="expression" dxfId="30207" priority="6827">
      <formula>$T2061="ENVIO OS N1"</formula>
    </cfRule>
    <cfRule type="expression" dxfId="30206" priority="6820">
      <formula>$T2061="PEDIDO COMERCIAL"</formula>
    </cfRule>
    <cfRule type="expression" dxfId="30205" priority="6821">
      <formula>$T2061="REINGRESO FINALIZADO"</formula>
    </cfRule>
    <cfRule type="expression" dxfId="30204" priority="6822">
      <formula>$T2061="ENVIO OS N2"</formula>
    </cfRule>
    <cfRule type="expression" dxfId="30203" priority="6823">
      <formula>$T2061="ENVIO OS N1"</formula>
    </cfRule>
    <cfRule type="expression" dxfId="30202" priority="6824">
      <formula>$T2061="PEDIDO COMERCIAL"</formula>
    </cfRule>
    <cfRule type="expression" dxfId="30201" priority="6825">
      <formula>$T2061="REINGRESO FINALIZADO"</formula>
    </cfRule>
  </conditionalFormatting>
  <conditionalFormatting sqref="J2062 X2062">
    <cfRule type="expression" dxfId="30200" priority="6795">
      <formula>$T2062="PEDIDO COMERCIAL"</formula>
    </cfRule>
    <cfRule type="expression" dxfId="30199" priority="6796">
      <formula>$T2062="REINGRESO FINALIZADO"</formula>
    </cfRule>
    <cfRule type="expression" dxfId="30198" priority="6797">
      <formula>$T2062="ENVIO OS N2"</formula>
    </cfRule>
    <cfRule type="expression" dxfId="30197" priority="6798">
      <formula>$T2062="ENVIO OS N1"</formula>
    </cfRule>
    <cfRule type="expression" dxfId="30196" priority="6791">
      <formula>$T2062="PEDIDO COMERCIAL"</formula>
    </cfRule>
    <cfRule type="expression" dxfId="30195" priority="6792">
      <formula>$T2062="REINGRESO FINALIZADO"</formula>
    </cfRule>
    <cfRule type="expression" dxfId="30194" priority="6793">
      <formula>$T2062="ENVIO OS N2"</formula>
    </cfRule>
    <cfRule type="expression" dxfId="30193" priority="6794">
      <formula>$T2062="ENVIO OS N1"</formula>
    </cfRule>
  </conditionalFormatting>
  <conditionalFormatting sqref="J2068 X2068">
    <cfRule type="expression" dxfId="30192" priority="6766">
      <formula>$T2068="ENVIO OS N1"</formula>
    </cfRule>
    <cfRule type="expression" dxfId="30191" priority="6763">
      <formula>$T2068="PEDIDO COMERCIAL"</formula>
    </cfRule>
    <cfRule type="expression" dxfId="30190" priority="6764">
      <formula>$T2068="REINGRESO FINALIZADO"</formula>
    </cfRule>
    <cfRule type="expression" dxfId="30189" priority="6765">
      <formula>$T2068="ENVIO OS N2"</formula>
    </cfRule>
    <cfRule type="expression" dxfId="30188" priority="6759">
      <formula>$T2068="PEDIDO COMERCIAL"</formula>
    </cfRule>
    <cfRule type="expression" dxfId="30187" priority="6760">
      <formula>$T2068="REINGRESO FINALIZADO"</formula>
    </cfRule>
    <cfRule type="expression" dxfId="30186" priority="6761">
      <formula>$T2068="ENVIO OS N2"</formula>
    </cfRule>
    <cfRule type="expression" dxfId="30185" priority="6762">
      <formula>$T2068="ENVIO OS N1"</formula>
    </cfRule>
  </conditionalFormatting>
  <conditionalFormatting sqref="J2076">
    <cfRule type="expression" dxfId="30184" priority="6703">
      <formula>$T2076="ENVIO OS N1"</formula>
    </cfRule>
    <cfRule type="expression" dxfId="30183" priority="6702">
      <formula>$T2076="ENVIO OS N2"</formula>
    </cfRule>
    <cfRule type="expression" dxfId="30182" priority="6701">
      <formula>$T2076="REINGRESO FINALIZADO"</formula>
    </cfRule>
    <cfRule type="expression" dxfId="30181" priority="6700">
      <formula>$T2076="PEDIDO COMERCIAL"</formula>
    </cfRule>
    <cfRule type="expression" dxfId="30180" priority="6722">
      <formula>$T2076="PEDIDO COMERCIAL"</formula>
    </cfRule>
    <cfRule type="expression" dxfId="30179" priority="6723">
      <formula>$T2076="REINGRESO FINALIZADO"</formula>
    </cfRule>
    <cfRule type="expression" dxfId="30178" priority="6724">
      <formula>$T2076="ENVIO OS N2"</formula>
    </cfRule>
    <cfRule type="expression" dxfId="30177" priority="6725">
      <formula>$T2076="ENVIO OS N1"</formula>
    </cfRule>
  </conditionalFormatting>
  <conditionalFormatting sqref="J2089 X2089">
    <cfRule type="expression" dxfId="30176" priority="6588">
      <formula>$T2089="PEDIDO COMERCIAL"</formula>
    </cfRule>
    <cfRule type="expression" dxfId="30175" priority="6589">
      <formula>$T2089="REINGRESO FINALIZADO"</formula>
    </cfRule>
    <cfRule type="expression" dxfId="30174" priority="6595">
      <formula>$T2089="ENVIO OS N1"</formula>
    </cfRule>
    <cfRule type="expression" dxfId="30173" priority="6594">
      <formula>$T2089="ENVIO OS N2"</formula>
    </cfRule>
    <cfRule type="expression" dxfId="30172" priority="6593">
      <formula>$T2089="REINGRESO FINALIZADO"</formula>
    </cfRule>
    <cfRule type="expression" dxfId="30171" priority="6592">
      <formula>$T2089="PEDIDO COMERCIAL"</formula>
    </cfRule>
    <cfRule type="expression" dxfId="30170" priority="6591">
      <formula>$T2089="ENVIO OS N1"</formula>
    </cfRule>
    <cfRule type="expression" dxfId="30169" priority="6590">
      <formula>$T2089="ENVIO OS N2"</formula>
    </cfRule>
  </conditionalFormatting>
  <conditionalFormatting sqref="J2094">
    <cfRule type="expression" dxfId="30168" priority="9481">
      <formula>$T2094="ENVIO OS N1"</formula>
    </cfRule>
    <cfRule type="expression" dxfId="30167" priority="9480">
      <formula>$T2094="ENVIO OS N2"</formula>
    </cfRule>
    <cfRule type="expression" dxfId="30166" priority="9514">
      <formula>$T2094="ENVIO OS N1"</formula>
    </cfRule>
    <cfRule type="expression" dxfId="30165" priority="9462">
      <formula>$T2094="PEDIDO COMERCIAL"</formula>
    </cfRule>
    <cfRule type="expression" dxfId="30164" priority="9513">
      <formula>$T2094="ENVIO OS N2"</formula>
    </cfRule>
    <cfRule type="expression" dxfId="30163" priority="9512">
      <formula>$T2094="REINGRESO FINALIZADO"</formula>
    </cfRule>
    <cfRule type="expression" dxfId="30162" priority="9511">
      <formula>$T2094="PEDIDO COMERCIAL"</formula>
    </cfRule>
    <cfRule type="expression" dxfId="30161" priority="9463">
      <formula>$T2094="REINGRESO FINALIZADO"</formula>
    </cfRule>
    <cfRule type="expression" dxfId="30160" priority="9464">
      <formula>$T2094="ENVIO OS N2"</formula>
    </cfRule>
    <cfRule type="expression" dxfId="30159" priority="9524">
      <formula>$T2094="ENVIO OS N1"</formula>
    </cfRule>
    <cfRule type="expression" dxfId="30158" priority="9479">
      <formula>$T2094="REINGRESO FINALIZADO"</formula>
    </cfRule>
    <cfRule type="expression" dxfId="30157" priority="9498">
      <formula>$T2094="ENVIO OS N1"</formula>
    </cfRule>
    <cfRule type="expression" dxfId="30156" priority="9497">
      <formula>$T2094="ENVIO OS N2"</formula>
    </cfRule>
    <cfRule type="expression" dxfId="30155" priority="9523">
      <formula>$T2094="ENVIO OS N2"</formula>
    </cfRule>
    <cfRule type="expression" dxfId="30154" priority="9522">
      <formula>$T2094="REINGRESO FINALIZADO"</formula>
    </cfRule>
    <cfRule type="expression" dxfId="30153" priority="9521">
      <formula>$T2094="PEDIDO COMERCIAL"</formula>
    </cfRule>
    <cfRule type="expression" dxfId="30152" priority="9488">
      <formula>$T2094="PEDIDO COMERCIAL"</formula>
    </cfRule>
    <cfRule type="expression" dxfId="30151" priority="9489">
      <formula>$T2094="REINGRESO FINALIZADO"</formula>
    </cfRule>
    <cfRule type="expression" dxfId="30150" priority="9490">
      <formula>$T2094="ENVIO OS N2"</formula>
    </cfRule>
    <cfRule type="expression" dxfId="30149" priority="9496">
      <formula>$T2094="REINGRESO FINALIZADO"</formula>
    </cfRule>
    <cfRule type="expression" dxfId="30148" priority="9495">
      <formula>$T2094="PEDIDO COMERCIAL"</formula>
    </cfRule>
    <cfRule type="expression" dxfId="30147" priority="9491">
      <formula>$T2094="ENVIO OS N1"</formula>
    </cfRule>
    <cfRule type="expression" dxfId="30146" priority="9465">
      <formula>$T2094="ENVIO OS N1"</formula>
    </cfRule>
    <cfRule type="expression" dxfId="30145" priority="9478">
      <formula>$T2094="PEDIDO COMERCIAL"</formula>
    </cfRule>
  </conditionalFormatting>
  <conditionalFormatting sqref="J2095">
    <cfRule type="expression" dxfId="30144" priority="9365">
      <formula>$T2095="PEDIDO COMERCIAL"</formula>
    </cfRule>
    <cfRule type="expression" dxfId="30143" priority="9368">
      <formula>$T2095="ENVIO OS N1"</formula>
    </cfRule>
    <cfRule type="expression" dxfId="30142" priority="9367">
      <formula>$T2095="ENVIO OS N2"</formula>
    </cfRule>
    <cfRule type="expression" dxfId="30141" priority="9366">
      <formula>$T2095="REINGRESO FINALIZADO"</formula>
    </cfRule>
    <cfRule type="expression" dxfId="30140" priority="9361">
      <formula>$T2095="PEDIDO COMERCIAL"</formula>
    </cfRule>
    <cfRule type="expression" dxfId="30139" priority="9363">
      <formula>$T2095="ENVIO OS N2"</formula>
    </cfRule>
    <cfRule type="expression" dxfId="30138" priority="9362">
      <formula>$T2095="REINGRESO FINALIZADO"</formula>
    </cfRule>
    <cfRule type="expression" dxfId="30137" priority="9364">
      <formula>$T2095="ENVIO OS N1"</formula>
    </cfRule>
  </conditionalFormatting>
  <conditionalFormatting sqref="J2098">
    <cfRule type="expression" dxfId="30136" priority="6529">
      <formula>$T2098=""</formula>
    </cfRule>
    <cfRule type="expression" dxfId="30135" priority="6528">
      <formula>$T2098="FINALIZADO"</formula>
    </cfRule>
    <cfRule type="expression" dxfId="30134" priority="6527">
      <formula>$T2098="ENVIO OS N1"</formula>
    </cfRule>
    <cfRule type="expression" dxfId="30133" priority="6526">
      <formula>$T2098="ENVIO OS N2"</formula>
    </cfRule>
    <cfRule type="expression" dxfId="30132" priority="6525">
      <formula>$T2098="REINGRESO FINALIZADO"</formula>
    </cfRule>
    <cfRule type="expression" dxfId="30131" priority="6532">
      <formula>$T2098=""</formula>
    </cfRule>
    <cfRule type="expression" dxfId="30130" priority="6524">
      <formula>$T2098="PEDIDO COMERCIAL"</formula>
    </cfRule>
    <cfRule type="expression" dxfId="30129" priority="6530">
      <formula>$T2098="ENVIO OS"</formula>
    </cfRule>
    <cfRule type="expression" dxfId="30128" priority="6531">
      <formula>$T2098="FINALIZADO"</formula>
    </cfRule>
    <cfRule type="expression" dxfId="30127" priority="6533">
      <formula>$T2098="ENVIO OS"</formula>
    </cfRule>
  </conditionalFormatting>
  <conditionalFormatting sqref="J2099">
    <cfRule type="expression" dxfId="30126" priority="6449">
      <formula>$T2099="ENVIO OS N1"</formula>
    </cfRule>
    <cfRule type="expression" dxfId="30125" priority="6509">
      <formula>$T2099="REINGRESO FINALIZADO"</formula>
    </cfRule>
    <cfRule type="expression" dxfId="30124" priority="6510">
      <formula>$T2099="ENVIO OS N2"</formula>
    </cfRule>
    <cfRule type="expression" dxfId="30123" priority="6483">
      <formula>$T2099="REINGRESO FINALIZADO"</formula>
    </cfRule>
    <cfRule type="expression" dxfId="30122" priority="6475">
      <formula>$T2099="ENVIO OS N1"</formula>
    </cfRule>
    <cfRule type="expression" dxfId="30121" priority="6484">
      <formula>$T2099="ENVIO OS N2"</formula>
    </cfRule>
    <cfRule type="expression" dxfId="30120" priority="6462">
      <formula>$T2099="PEDIDO COMERCIAL"</formula>
    </cfRule>
    <cfRule type="expression" dxfId="30119" priority="6448">
      <formula>$T2099="ENVIO OS N2"</formula>
    </cfRule>
    <cfRule type="expression" dxfId="30118" priority="6447">
      <formula>$T2099="REINGRESO FINALIZADO"</formula>
    </cfRule>
    <cfRule type="expression" dxfId="30117" priority="6446">
      <formula>$T2099="PEDIDO COMERCIAL"</formula>
    </cfRule>
    <cfRule type="expression" dxfId="30116" priority="6463">
      <formula>$T2099="REINGRESO FINALIZADO"</formula>
    </cfRule>
    <cfRule type="expression" dxfId="30115" priority="6465">
      <formula>$T2099="ENVIO OS N1"</formula>
    </cfRule>
    <cfRule type="expression" dxfId="30114" priority="6472">
      <formula>$T2099="PEDIDO COMERCIAL"</formula>
    </cfRule>
    <cfRule type="expression" dxfId="30113" priority="6473">
      <formula>$T2099="REINGRESO FINALIZADO"</formula>
    </cfRule>
    <cfRule type="expression" dxfId="30112" priority="6511">
      <formula>$T2099="ENVIO OS N1"</formula>
    </cfRule>
    <cfRule type="expression" dxfId="30111" priority="6474">
      <formula>$T2099="ENVIO OS N2"</formula>
    </cfRule>
    <cfRule type="expression" dxfId="30110" priority="6464">
      <formula>$T2099="ENVIO OS N2"</formula>
    </cfRule>
    <cfRule type="expression" dxfId="30109" priority="6499">
      <formula>$T2099="REINGRESO FINALIZADO"</formula>
    </cfRule>
    <cfRule type="expression" dxfId="30108" priority="6485">
      <formula>$T2099="ENVIO OS N1"</formula>
    </cfRule>
    <cfRule type="expression" dxfId="30107" priority="6498">
      <formula>$T2099="PEDIDO COMERCIAL"</formula>
    </cfRule>
    <cfRule type="expression" dxfId="30106" priority="6508">
      <formula>$T2099="PEDIDO COMERCIAL"</formula>
    </cfRule>
    <cfRule type="expression" dxfId="30105" priority="6482">
      <formula>$T2099="PEDIDO COMERCIAL"</formula>
    </cfRule>
    <cfRule type="expression" dxfId="30104" priority="6501">
      <formula>$T2099="ENVIO OS N1"</formula>
    </cfRule>
    <cfRule type="expression" dxfId="30103" priority="6500">
      <formula>$T2099="ENVIO OS N2"</formula>
    </cfRule>
  </conditionalFormatting>
  <conditionalFormatting sqref="J2103 X2103">
    <cfRule type="expression" dxfId="30102" priority="6366">
      <formula>$T2103="ENVIO OS N1"</formula>
    </cfRule>
    <cfRule type="expression" dxfId="30101" priority="6370">
      <formula>$T2103="ENVIO OS N1"</formula>
    </cfRule>
    <cfRule type="expression" dxfId="30100" priority="6369">
      <formula>$T2103="ENVIO OS N2"</formula>
    </cfRule>
    <cfRule type="expression" dxfId="30099" priority="6368">
      <formula>$T2103="REINGRESO FINALIZADO"</formula>
    </cfRule>
    <cfRule type="expression" dxfId="30098" priority="6365">
      <formula>$T2103="ENVIO OS N2"</formula>
    </cfRule>
    <cfRule type="expression" dxfId="30097" priority="6364">
      <formula>$T2103="REINGRESO FINALIZADO"</formula>
    </cfRule>
    <cfRule type="expression" dxfId="30096" priority="6363">
      <formula>$T2103="PEDIDO COMERCIAL"</formula>
    </cfRule>
    <cfRule type="expression" dxfId="30095" priority="6367">
      <formula>$T2103="PEDIDO COMERCIAL"</formula>
    </cfRule>
  </conditionalFormatting>
  <conditionalFormatting sqref="J2106 X2106">
    <cfRule type="expression" dxfId="30094" priority="6338">
      <formula>$T2106="PEDIDO COMERCIAL"</formula>
    </cfRule>
    <cfRule type="expression" dxfId="30093" priority="6334">
      <formula>$T2106="PEDIDO COMERCIAL"</formula>
    </cfRule>
    <cfRule type="expression" dxfId="30092" priority="6339">
      <formula>$T2106="REINGRESO FINALIZADO"</formula>
    </cfRule>
    <cfRule type="expression" dxfId="30091" priority="6337">
      <formula>$T2106="ENVIO OS N1"</formula>
    </cfRule>
    <cfRule type="expression" dxfId="30090" priority="6341">
      <formula>$T2106="ENVIO OS N1"</formula>
    </cfRule>
    <cfRule type="expression" dxfId="30089" priority="6335">
      <formula>$T2106="REINGRESO FINALIZADO"</formula>
    </cfRule>
    <cfRule type="expression" dxfId="30088" priority="6340">
      <formula>$T2106="ENVIO OS N2"</formula>
    </cfRule>
    <cfRule type="expression" dxfId="30087" priority="6336">
      <formula>$T2106="ENVIO OS N2"</formula>
    </cfRule>
  </conditionalFormatting>
  <conditionalFormatting sqref="J2114 X2114">
    <cfRule type="expression" dxfId="30086" priority="6312">
      <formula>$T2114="REINGRESO FINALIZADO"</formula>
    </cfRule>
    <cfRule type="expression" dxfId="30085" priority="6318">
      <formula>$T2114="ENVIO OS N1"</formula>
    </cfRule>
    <cfRule type="expression" dxfId="30084" priority="6314">
      <formula>$T2114="ENVIO OS N1"</formula>
    </cfRule>
    <cfRule type="expression" dxfId="30083" priority="6313">
      <formula>$T2114="ENVIO OS N2"</formula>
    </cfRule>
    <cfRule type="expression" dxfId="30082" priority="6315">
      <formula>$T2114="PEDIDO COMERCIAL"</formula>
    </cfRule>
    <cfRule type="expression" dxfId="30081" priority="6316">
      <formula>$T2114="REINGRESO FINALIZADO"</formula>
    </cfRule>
    <cfRule type="expression" dxfId="30080" priority="6317">
      <formula>$T2114="ENVIO OS N2"</formula>
    </cfRule>
    <cfRule type="expression" dxfId="30079" priority="6311">
      <formula>$T2114="PEDIDO COMERCIAL"</formula>
    </cfRule>
  </conditionalFormatting>
  <conditionalFormatting sqref="J2117">
    <cfRule type="expression" dxfId="30078" priority="6013">
      <formula>$T2117="ENVIO OS"</formula>
    </cfRule>
    <cfRule type="expression" dxfId="30077" priority="6006">
      <formula>$T2117="ENVIO OS N1"</formula>
    </cfRule>
    <cfRule type="expression" dxfId="30076" priority="6004">
      <formula>$T2117="REINGRESO FINALIZADO"</formula>
    </cfRule>
    <cfRule type="expression" dxfId="30075" priority="6003">
      <formula>$T2117="PEDIDO COMERCIAL"</formula>
    </cfRule>
    <cfRule type="expression" dxfId="30074" priority="6005">
      <formula>$T2117="ENVIO OS N2"</formula>
    </cfRule>
    <cfRule type="expression" dxfId="30073" priority="6012">
      <formula>$T2117=""</formula>
    </cfRule>
    <cfRule type="expression" dxfId="30072" priority="6011">
      <formula>$T2117="FINALIZADO"</formula>
    </cfRule>
    <cfRule type="expression" dxfId="30071" priority="6010">
      <formula>$T2117="ENVIO OS N1"</formula>
    </cfRule>
    <cfRule type="expression" dxfId="30070" priority="6009">
      <formula>$T2117="ENVIO OS N2"</formula>
    </cfRule>
    <cfRule type="expression" dxfId="30069" priority="6008">
      <formula>$T2117="REINGRESO FINALIZADO"</formula>
    </cfRule>
    <cfRule type="expression" dxfId="30068" priority="6007">
      <formula>$T2117="PEDIDO COMERCIAL"</formula>
    </cfRule>
  </conditionalFormatting>
  <conditionalFormatting sqref="J2131">
    <cfRule type="expression" dxfId="30067" priority="6193">
      <formula>$T2131="REINGRESO FINALIZADO"</formula>
    </cfRule>
    <cfRule type="expression" dxfId="30066" priority="6195">
      <formula>$T2131="ENVIO OS N1"</formula>
    </cfRule>
    <cfRule type="expression" dxfId="30065" priority="6189">
      <formula>$T2131="REINGRESO FINALIZADO"</formula>
    </cfRule>
    <cfRule type="expression" dxfId="30064" priority="6190">
      <formula>$T2131="ENVIO OS N2"</formula>
    </cfRule>
    <cfRule type="expression" dxfId="30063" priority="6188">
      <formula>$T2131="PEDIDO COMERCIAL"</formula>
    </cfRule>
    <cfRule type="expression" dxfId="30062" priority="6191">
      <formula>$T2131="ENVIO OS N1"</formula>
    </cfRule>
    <cfRule type="expression" dxfId="30061" priority="6194">
      <formula>$T2131="ENVIO OS N2"</formula>
    </cfRule>
    <cfRule type="expression" dxfId="30060" priority="6192">
      <formula>$T2131="PEDIDO COMERCIAL"</formula>
    </cfRule>
  </conditionalFormatting>
  <conditionalFormatting sqref="J2133">
    <cfRule type="expression" dxfId="30059" priority="6149">
      <formula>$T2133="FINALIZADO"</formula>
    </cfRule>
    <cfRule type="expression" dxfId="30058" priority="6150">
      <formula>$T2133=""</formula>
    </cfRule>
    <cfRule type="expression" dxfId="30057" priority="6151">
      <formula>$T2133="ENVIO OS"</formula>
    </cfRule>
    <cfRule type="expression" dxfId="30056" priority="6148">
      <formula>$T2133="ENVIO OS N1"</formula>
    </cfRule>
    <cfRule type="expression" dxfId="30055" priority="6147">
      <formula>$T2133="ENVIO OS N2"</formula>
    </cfRule>
    <cfRule type="expression" dxfId="30054" priority="6146">
      <formula>$T2133="REINGRESO FINALIZADO"</formula>
    </cfRule>
    <cfRule type="expression" dxfId="30053" priority="6145">
      <formula>$T2133="PEDIDO COMERCIAL"</formula>
    </cfRule>
  </conditionalFormatting>
  <conditionalFormatting sqref="J2140 X2140">
    <cfRule type="expression" dxfId="30052" priority="5519">
      <formula>$T2140="ENVIO OS N1"</formula>
    </cfRule>
    <cfRule type="expression" dxfId="30051" priority="5518">
      <formula>$T2140="ENVIO OS N2"</formula>
    </cfRule>
    <cfRule type="expression" dxfId="30050" priority="5517">
      <formula>$T2140="REINGRESO FINALIZADO"</formula>
    </cfRule>
    <cfRule type="expression" dxfId="30049" priority="5516">
      <formula>$T2140="PEDIDO COMERCIAL"</formula>
    </cfRule>
    <cfRule type="expression" dxfId="30048" priority="5515">
      <formula>$T2140="ENVIO OS N1"</formula>
    </cfRule>
    <cfRule type="expression" dxfId="30047" priority="5513">
      <formula>$T2140="REINGRESO FINALIZADO"</formula>
    </cfRule>
    <cfRule type="expression" dxfId="30046" priority="5512">
      <formula>$T2140="PEDIDO COMERCIAL"</formula>
    </cfRule>
    <cfRule type="expression" dxfId="30045" priority="5514">
      <formula>$T2140="ENVIO OS N2"</formula>
    </cfRule>
  </conditionalFormatting>
  <conditionalFormatting sqref="J2150 X2150">
    <cfRule type="expression" dxfId="30044" priority="6019">
      <formula>$T2150="REINGRESO FINALIZADO"</formula>
    </cfRule>
    <cfRule type="expression" dxfId="30043" priority="6021">
      <formula>$T2150="ENVIO OS N1"</formula>
    </cfRule>
    <cfRule type="expression" dxfId="30042" priority="6014">
      <formula>$T2150="PEDIDO COMERCIAL"</formula>
    </cfRule>
    <cfRule type="expression" dxfId="30041" priority="6015">
      <formula>$T2150="REINGRESO FINALIZADO"</formula>
    </cfRule>
    <cfRule type="expression" dxfId="30040" priority="6016">
      <formula>$T2150="ENVIO OS N2"</formula>
    </cfRule>
    <cfRule type="expression" dxfId="30039" priority="6017">
      <formula>$T2150="ENVIO OS N1"</formula>
    </cfRule>
    <cfRule type="expression" dxfId="30038" priority="6020">
      <formula>$T2150="ENVIO OS N2"</formula>
    </cfRule>
    <cfRule type="expression" dxfId="30037" priority="6018">
      <formula>$T2150="PEDIDO COMERCIAL"</formula>
    </cfRule>
  </conditionalFormatting>
  <conditionalFormatting sqref="J2153">
    <cfRule type="expression" dxfId="30036" priority="5917">
      <formula>$T2153="PEDIDO COMERCIAL"</formula>
    </cfRule>
    <cfRule type="expression" dxfId="30035" priority="5942">
      <formula>$T2153="REINGRESO FINALIZADO"</formula>
    </cfRule>
    <cfRule type="expression" dxfId="30034" priority="5951">
      <formula>$T2153="PEDIDO COMERCIAL"</formula>
    </cfRule>
    <cfRule type="expression" dxfId="30033" priority="5928">
      <formula>$T2153="REINGRESO FINALIZADO"</formula>
    </cfRule>
    <cfRule type="expression" dxfId="30032" priority="5941">
      <formula>$T2153="PEDIDO COMERCIAL"</formula>
    </cfRule>
    <cfRule type="expression" dxfId="30031" priority="5919">
      <formula>$T2153="ENVIO OS N2"</formula>
    </cfRule>
    <cfRule type="expression" dxfId="30030" priority="5944">
      <formula>$T2153="ENVIO OS N1"</formula>
    </cfRule>
    <cfRule type="expression" dxfId="30029" priority="5929">
      <formula>$T2153="ENVIO OS N2"</formula>
    </cfRule>
    <cfRule type="expression" dxfId="30028" priority="5930">
      <formula>$T2153="ENVIO OS N1"</formula>
    </cfRule>
    <cfRule type="expression" dxfId="30027" priority="5934">
      <formula>$T2153="PEDIDO COMERCIAL"</formula>
    </cfRule>
    <cfRule type="expression" dxfId="30026" priority="5943">
      <formula>$T2153="ENVIO OS N2"</formula>
    </cfRule>
    <cfRule type="expression" dxfId="30025" priority="5935">
      <formula>$T2153="REINGRESO FINALIZADO"</formula>
    </cfRule>
    <cfRule type="expression" dxfId="30024" priority="5959">
      <formula>$T2153="REINGRESO FINALIZADO"</formula>
    </cfRule>
    <cfRule type="expression" dxfId="30023" priority="5954">
      <formula>$T2153="ENVIO OS N1"</formula>
    </cfRule>
    <cfRule type="expression" dxfId="30022" priority="5958">
      <formula>$T2153="PEDIDO COMERCIAL"</formula>
    </cfRule>
    <cfRule type="expression" dxfId="30021" priority="5953">
      <formula>$T2153="ENVIO OS N2"</formula>
    </cfRule>
    <cfRule type="expression" dxfId="30020" priority="5937">
      <formula>$T2153="ENVIO OS N1"</formula>
    </cfRule>
    <cfRule type="expression" dxfId="30019" priority="5960">
      <formula>$T2153="ENVIO OS N2"</formula>
    </cfRule>
    <cfRule type="expression" dxfId="30018" priority="5961">
      <formula>$T2153="ENVIO OS N1"</formula>
    </cfRule>
    <cfRule type="expression" dxfId="30017" priority="5936">
      <formula>$T2153="ENVIO OS N2"</formula>
    </cfRule>
    <cfRule type="expression" dxfId="30016" priority="5920">
      <formula>$T2153="ENVIO OS N1"</formula>
    </cfRule>
    <cfRule type="expression" dxfId="30015" priority="5952">
      <formula>$T2153="REINGRESO FINALIZADO"</formula>
    </cfRule>
    <cfRule type="expression" dxfId="30014" priority="5927">
      <formula>$T2153="PEDIDO COMERCIAL"</formula>
    </cfRule>
    <cfRule type="expression" dxfId="30013" priority="5918">
      <formula>$T2153="REINGRESO FINALIZADO"</formula>
    </cfRule>
  </conditionalFormatting>
  <conditionalFormatting sqref="J2166 X2166">
    <cfRule type="expression" dxfId="30012" priority="5811">
      <formula>$T2166="ENVIO OS N1"</formula>
    </cfRule>
    <cfRule type="expression" dxfId="30011" priority="5810">
      <formula>$T2166="ENVIO OS N2"</formula>
    </cfRule>
    <cfRule type="expression" dxfId="30010" priority="5808">
      <formula>$T2166="PEDIDO COMERCIAL"</formula>
    </cfRule>
    <cfRule type="expression" dxfId="30009" priority="5806">
      <formula>$T2166="ENVIO OS N2"</formula>
    </cfRule>
    <cfRule type="expression" dxfId="30008" priority="5805">
      <formula>$T2166="REINGRESO FINALIZADO"</formula>
    </cfRule>
    <cfRule type="expression" dxfId="30007" priority="5809">
      <formula>$T2166="REINGRESO FINALIZADO"</formula>
    </cfRule>
    <cfRule type="expression" dxfId="30006" priority="5804">
      <formula>$T2166="PEDIDO COMERCIAL"</formula>
    </cfRule>
    <cfRule type="expression" dxfId="30005" priority="5807">
      <formula>$T2166="ENVIO OS N1"</formula>
    </cfRule>
  </conditionalFormatting>
  <conditionalFormatting sqref="J2176 X2176">
    <cfRule type="expression" dxfId="30004" priority="5550">
      <formula>$T2176="ENVIO OS N2"</formula>
    </cfRule>
    <cfRule type="expression" dxfId="30003" priority="5549">
      <formula>$T2176="REINGRESO FINALIZADO"</formula>
    </cfRule>
    <cfRule type="expression" dxfId="30002" priority="5548">
      <formula>$T2176="PEDIDO COMERCIAL"</formula>
    </cfRule>
    <cfRule type="expression" dxfId="30001" priority="5551">
      <formula>$T2176="ENVIO OS N1"</formula>
    </cfRule>
  </conditionalFormatting>
  <conditionalFormatting sqref="J2177 X2177">
    <cfRule type="expression" dxfId="30000" priority="5472">
      <formula>$T2177="ENVIO OS N1"</formula>
    </cfRule>
    <cfRule type="expression" dxfId="29999" priority="5471">
      <formula>$T2177="ENVIO OS N2"</formula>
    </cfRule>
    <cfRule type="expression" dxfId="29998" priority="5470">
      <formula>$T2177="REINGRESO FINALIZADO"</formula>
    </cfRule>
    <cfRule type="expression" dxfId="29997" priority="5466">
      <formula>$T2177="REINGRESO FINALIZADO"</formula>
    </cfRule>
    <cfRule type="expression" dxfId="29996" priority="5467">
      <formula>$T2177="ENVIO OS N2"</formula>
    </cfRule>
    <cfRule type="expression" dxfId="29995" priority="5468">
      <formula>$T2177="ENVIO OS N1"</formula>
    </cfRule>
    <cfRule type="expression" dxfId="29994" priority="5469">
      <formula>$T2177="PEDIDO COMERCIAL"</formula>
    </cfRule>
    <cfRule type="expression" dxfId="29993" priority="5465">
      <formula>$T2177="PEDIDO COMERCIAL"</formula>
    </cfRule>
  </conditionalFormatting>
  <conditionalFormatting sqref="J2181 X2181">
    <cfRule type="expression" dxfId="29992" priority="5532">
      <formula>$T2181="ENVIO OS N1"</formula>
    </cfRule>
    <cfRule type="expression" dxfId="29991" priority="5531">
      <formula>$T2181="ENVIO OS N2"</formula>
    </cfRule>
    <cfRule type="expression" dxfId="29990" priority="5530">
      <formula>$T2181="REINGRESO FINALIZADO"</formula>
    </cfRule>
    <cfRule type="expression" dxfId="29989" priority="5529">
      <formula>$T2181="PEDIDO COMERCIAL"</formula>
    </cfRule>
  </conditionalFormatting>
  <conditionalFormatting sqref="J2186 X2186">
    <cfRule type="expression" dxfId="29988" priority="5428">
      <formula>$T2186="PEDIDO COMERCIAL"</formula>
    </cfRule>
    <cfRule type="expression" dxfId="29987" priority="5431">
      <formula>$T2186="ENVIO OS N1"</formula>
    </cfRule>
    <cfRule type="expression" dxfId="29986" priority="5430">
      <formula>$T2186="ENVIO OS N2"</formula>
    </cfRule>
    <cfRule type="expression" dxfId="29985" priority="5429">
      <formula>$T2186="REINGRESO FINALIZADO"</formula>
    </cfRule>
  </conditionalFormatting>
  <conditionalFormatting sqref="J2187 X2187">
    <cfRule type="expression" dxfId="29984" priority="5415">
      <formula>$T2187="ENVIO OS N1"</formula>
    </cfRule>
    <cfRule type="expression" dxfId="29983" priority="5414">
      <formula>$T2187="ENVIO OS N2"</formula>
    </cfRule>
    <cfRule type="expression" dxfId="29982" priority="5413">
      <formula>$T2187="REINGRESO FINALIZADO"</formula>
    </cfRule>
    <cfRule type="expression" dxfId="29981" priority="5412">
      <formula>$T2187="PEDIDO COMERCIAL"</formula>
    </cfRule>
  </conditionalFormatting>
  <conditionalFormatting sqref="J2188 X2188">
    <cfRule type="expression" dxfId="29980" priority="5399">
      <formula>$T2188="ENVIO OS N1"</formula>
    </cfRule>
    <cfRule type="expression" dxfId="29979" priority="5397">
      <formula>$T2188="REINGRESO FINALIZADO"</formula>
    </cfRule>
    <cfRule type="expression" dxfId="29978" priority="5396">
      <formula>$T2188="PEDIDO COMERCIAL"</formula>
    </cfRule>
    <cfRule type="expression" dxfId="29977" priority="5398">
      <formula>$T2188="ENVIO OS N2"</formula>
    </cfRule>
  </conditionalFormatting>
  <conditionalFormatting sqref="J2189:J2192 X2189:X2192">
    <cfRule type="expression" dxfId="29976" priority="5380">
      <formula>$T2189="PEDIDO COMERCIAL"</formula>
    </cfRule>
    <cfRule type="expression" dxfId="29975" priority="5383">
      <formula>$T2189="ENVIO OS N1"</formula>
    </cfRule>
    <cfRule type="expression" dxfId="29974" priority="5382">
      <formula>$T2189="ENVIO OS N2"</formula>
    </cfRule>
    <cfRule type="expression" dxfId="29973" priority="5381">
      <formula>$T2189="REINGRESO FINALIZADO"</formula>
    </cfRule>
  </conditionalFormatting>
  <conditionalFormatting sqref="J2193 X2193">
    <cfRule type="expression" dxfId="29972" priority="5359">
      <formula>$T2193="REINGRESO FINALIZADO"</formula>
    </cfRule>
    <cfRule type="expression" dxfId="29971" priority="5358">
      <formula>$T2193="PEDIDO COMERCIAL"</formula>
    </cfRule>
    <cfRule type="expression" dxfId="29970" priority="5360">
      <formula>$T2193="ENVIO OS N2"</formula>
    </cfRule>
    <cfRule type="expression" dxfId="29969" priority="5361">
      <formula>$T2193="ENVIO OS N1"</formula>
    </cfRule>
  </conditionalFormatting>
  <conditionalFormatting sqref="J2193">
    <cfRule type="expression" dxfId="29968" priority="5281">
      <formula>$T2193="PEDIDO COMERCIAL"</formula>
    </cfRule>
    <cfRule type="expression" dxfId="29967" priority="5268">
      <formula>$T2193="ENVIO OS N1"</formula>
    </cfRule>
    <cfRule type="expression" dxfId="29966" priority="5267">
      <formula>$T2193="ENVIO OS N2"</formula>
    </cfRule>
    <cfRule type="expression" dxfId="29965" priority="5266">
      <formula>$T2193="REINGRESO FINALIZADO"</formula>
    </cfRule>
    <cfRule type="expression" dxfId="29964" priority="5265">
      <formula>$T2193="PEDIDO COMERCIAL"</formula>
    </cfRule>
    <cfRule type="expression" dxfId="29963" priority="5283">
      <formula>$T2193="ENVIO OS N2"</formula>
    </cfRule>
    <cfRule type="expression" dxfId="29962" priority="5284">
      <formula>$T2193="ENVIO OS N1"</formula>
    </cfRule>
    <cfRule type="expression" dxfId="29961" priority="5291">
      <formula>$T2193="PEDIDO COMERCIAL"</formula>
    </cfRule>
    <cfRule type="expression" dxfId="29960" priority="5292">
      <formula>$T2193="REINGRESO FINALIZADO"</formula>
    </cfRule>
    <cfRule type="expression" dxfId="29959" priority="5314">
      <formula>$T2193="PEDIDO COMERCIAL"</formula>
    </cfRule>
    <cfRule type="expression" dxfId="29958" priority="5293">
      <formula>$T2193="ENVIO OS N2"</formula>
    </cfRule>
    <cfRule type="expression" dxfId="29957" priority="5294">
      <formula>$T2193="ENVIO OS N1"</formula>
    </cfRule>
    <cfRule type="expression" dxfId="29956" priority="5298">
      <formula>$T2193="PEDIDO COMERCIAL"</formula>
    </cfRule>
    <cfRule type="expression" dxfId="29955" priority="5299">
      <formula>$T2193="REINGRESO FINALIZADO"</formula>
    </cfRule>
    <cfRule type="expression" dxfId="29954" priority="5300">
      <formula>$T2193="ENVIO OS N2"</formula>
    </cfRule>
    <cfRule type="expression" dxfId="29953" priority="5301">
      <formula>$T2193="ENVIO OS N1"</formula>
    </cfRule>
    <cfRule type="expression" dxfId="29952" priority="5315">
      <formula>$T2193="REINGRESO FINALIZADO"</formula>
    </cfRule>
    <cfRule type="expression" dxfId="29951" priority="5316">
      <formula>$T2193="ENVIO OS N2"</formula>
    </cfRule>
    <cfRule type="expression" dxfId="29950" priority="5317">
      <formula>$T2193="ENVIO OS N1"</formula>
    </cfRule>
    <cfRule type="expression" dxfId="29949" priority="5324">
      <formula>$T2193="PEDIDO COMERCIAL"</formula>
    </cfRule>
    <cfRule type="expression" dxfId="29948" priority="5325">
      <formula>$T2193="REINGRESO FINALIZADO"</formula>
    </cfRule>
    <cfRule type="expression" dxfId="29947" priority="5326">
      <formula>$T2193="ENVIO OS N2"</formula>
    </cfRule>
    <cfRule type="expression" dxfId="29946" priority="5327">
      <formula>$T2193="ENVIO OS N1"</formula>
    </cfRule>
    <cfRule type="expression" dxfId="29945" priority="5282">
      <formula>$T2193="REINGRESO FINALIZADO"</formula>
    </cfRule>
  </conditionalFormatting>
  <conditionalFormatting sqref="J2196 X2196">
    <cfRule type="expression" dxfId="29944" priority="5154">
      <formula>$T2196="ENVIO OS N1"</formula>
    </cfRule>
    <cfRule type="expression" dxfId="29943" priority="5153">
      <formula>$T2196="ENVIO OS N2"</formula>
    </cfRule>
    <cfRule type="expression" dxfId="29942" priority="5152">
      <formula>$T2196="REINGRESO FINALIZADO"</formula>
    </cfRule>
    <cfRule type="expression" dxfId="29941" priority="5151">
      <formula>$T2196="PEDIDO COMERCIAL"</formula>
    </cfRule>
  </conditionalFormatting>
  <conditionalFormatting sqref="J2196">
    <cfRule type="expression" dxfId="29940" priority="5138">
      <formula>$T2196="ENVIO OS N1"</formula>
    </cfRule>
    <cfRule type="expression" dxfId="29939" priority="5137">
      <formula>$T2196="ENVIO OS N2"</formula>
    </cfRule>
    <cfRule type="expression" dxfId="29938" priority="5135">
      <formula>$T2196="PEDIDO COMERCIAL"</formula>
    </cfRule>
    <cfRule type="expression" dxfId="29937" priority="5128">
      <formula>$T2196="ENVIO OS N1"</formula>
    </cfRule>
    <cfRule type="expression" dxfId="29936" priority="5127">
      <formula>$T2196="ENVIO OS N2"</formula>
    </cfRule>
    <cfRule type="expression" dxfId="29935" priority="5126">
      <formula>$T2196="REINGRESO FINALIZADO"</formula>
    </cfRule>
    <cfRule type="expression" dxfId="29934" priority="5125">
      <formula>$T2196="PEDIDO COMERCIAL"</formula>
    </cfRule>
    <cfRule type="expression" dxfId="29933" priority="5118">
      <formula>$T2196="ENVIO OS N1"</formula>
    </cfRule>
    <cfRule type="expression" dxfId="29932" priority="5117">
      <formula>$T2196="ENVIO OS N2"</formula>
    </cfRule>
    <cfRule type="expression" dxfId="29931" priority="5116">
      <formula>$T2196="REINGRESO FINALIZADO"</formula>
    </cfRule>
    <cfRule type="expression" dxfId="29930" priority="5115">
      <formula>$T2196="PEDIDO COMERCIAL"</formula>
    </cfRule>
    <cfRule type="expression" dxfId="29929" priority="5108">
      <formula>$T2196="ENVIO OS N1"</formula>
    </cfRule>
    <cfRule type="expression" dxfId="29928" priority="5107">
      <formula>$T2196="ENVIO OS N2"</formula>
    </cfRule>
    <cfRule type="expression" dxfId="29927" priority="5106">
      <formula>$T2196="REINGRESO FINALIZADO"</formula>
    </cfRule>
    <cfRule type="expression" dxfId="29926" priority="5086">
      <formula>$T2196="REINGRESO FINALIZADO"</formula>
    </cfRule>
    <cfRule type="expression" dxfId="29925" priority="5096">
      <formula>$T2196="REINGRESO FINALIZADO"</formula>
    </cfRule>
    <cfRule type="expression" dxfId="29924" priority="5097">
      <formula>$T2196="ENVIO OS N2"</formula>
    </cfRule>
    <cfRule type="expression" dxfId="29923" priority="5098">
      <formula>$T2196="ENVIO OS N1"</formula>
    </cfRule>
    <cfRule type="expression" dxfId="29922" priority="5136">
      <formula>$T2196="REINGRESO FINALIZADO"</formula>
    </cfRule>
    <cfRule type="expression" dxfId="29921" priority="5105">
      <formula>$T2196="PEDIDO COMERCIAL"</formula>
    </cfRule>
    <cfRule type="expression" dxfId="29920" priority="5085">
      <formula>$T2196="PEDIDO COMERCIAL"</formula>
    </cfRule>
    <cfRule type="expression" dxfId="29919" priority="5087">
      <formula>$T2196="ENVIO OS N2"</formula>
    </cfRule>
    <cfRule type="expression" dxfId="29918" priority="5088">
      <formula>$T2196="ENVIO OS N1"</formula>
    </cfRule>
    <cfRule type="expression" dxfId="29917" priority="5095">
      <formula>$T2196="PEDIDO COMERCIAL"</formula>
    </cfRule>
  </conditionalFormatting>
  <conditionalFormatting sqref="J2197 X2197">
    <cfRule type="expression" dxfId="29916" priority="4965">
      <formula>$T2197="REINGRESO FINALIZADO"</formula>
    </cfRule>
    <cfRule type="expression" dxfId="29915" priority="4964">
      <formula>$T2197="PEDIDO COMERCIAL"</formula>
    </cfRule>
    <cfRule type="expression" dxfId="29914" priority="4967">
      <formula>$T2197="ENVIO OS N1"</formula>
    </cfRule>
    <cfRule type="expression" dxfId="29913" priority="4966">
      <formula>$T2197="ENVIO OS N2"</formula>
    </cfRule>
  </conditionalFormatting>
  <conditionalFormatting sqref="J2198 X2198">
    <cfRule type="expression" dxfId="29912" priority="4949">
      <formula>$T2198="REINGRESO FINALIZADO"</formula>
    </cfRule>
    <cfRule type="expression" dxfId="29911" priority="4948">
      <formula>$T2198="PEDIDO COMERCIAL"</formula>
    </cfRule>
    <cfRule type="expression" dxfId="29910" priority="4951">
      <formula>$T2198="ENVIO OS N1"</formula>
    </cfRule>
    <cfRule type="expression" dxfId="29909" priority="4950">
      <formula>$T2198="ENVIO OS N2"</formula>
    </cfRule>
  </conditionalFormatting>
  <conditionalFormatting sqref="J2201 X2201">
    <cfRule type="expression" dxfId="29908" priority="4910">
      <formula>$T2201="ENVIO OS N1"</formula>
    </cfRule>
    <cfRule type="expression" dxfId="29907" priority="4909">
      <formula>$T2201="ENVIO OS N2"</formula>
    </cfRule>
    <cfRule type="expression" dxfId="29906" priority="4908">
      <formula>$T2201="REINGRESO FINALIZADO"</formula>
    </cfRule>
    <cfRule type="expression" dxfId="29905" priority="4907">
      <formula>$T2201="PEDIDO COMERCIAL"</formula>
    </cfRule>
  </conditionalFormatting>
  <conditionalFormatting sqref="J2202:J2203 X2202:X2203">
    <cfRule type="expression" dxfId="29904" priority="4885">
      <formula>$T2202="PEDIDO COMERCIAL"</formula>
    </cfRule>
    <cfRule type="expression" dxfId="29903" priority="4886">
      <formula>$T2202="REINGRESO FINALIZADO"</formula>
    </cfRule>
    <cfRule type="expression" dxfId="29902" priority="4888">
      <formula>$T2202="ENVIO OS N1"</formula>
    </cfRule>
    <cfRule type="expression" dxfId="29901" priority="4887">
      <formula>$T2202="ENVIO OS N2"</formula>
    </cfRule>
  </conditionalFormatting>
  <conditionalFormatting sqref="J2205:J2206 X2205:X2206">
    <cfRule type="expression" dxfId="29900" priority="4327">
      <formula>$T2205="ENVIO OS N1"</formula>
    </cfRule>
    <cfRule type="expression" dxfId="29899" priority="4325">
      <formula>$T2205="REINGRESO FINALIZADO"</formula>
    </cfRule>
    <cfRule type="expression" dxfId="29898" priority="4326">
      <formula>$T2205="ENVIO OS N2"</formula>
    </cfRule>
    <cfRule type="expression" dxfId="29897" priority="4324">
      <formula>$T2205="PEDIDO COMERCIAL"</formula>
    </cfRule>
  </conditionalFormatting>
  <conditionalFormatting sqref="J2205:J2206">
    <cfRule type="expression" dxfId="29896" priority="4283">
      <formula>$T2205="ENVIO OS N1"</formula>
    </cfRule>
    <cfRule type="expression" dxfId="29895" priority="4233">
      <formula>$T2205="ENVIO OS N2"</formula>
    </cfRule>
    <cfRule type="expression" dxfId="29894" priority="4234">
      <formula>$T2205="ENVIO OS N1"</formula>
    </cfRule>
    <cfRule type="expression" dxfId="29893" priority="4282">
      <formula>$T2205="ENVIO OS N2"</formula>
    </cfRule>
    <cfRule type="expression" dxfId="29892" priority="4281">
      <formula>$T2205="REINGRESO FINALIZADO"</formula>
    </cfRule>
    <cfRule type="expression" dxfId="29891" priority="4280">
      <formula>$T2205="PEDIDO COMERCIAL"</formula>
    </cfRule>
    <cfRule type="expression" dxfId="29890" priority="4249">
      <formula>$T2205="ENVIO OS N2"</formula>
    </cfRule>
    <cfRule type="expression" dxfId="29889" priority="4248">
      <formula>$T2205="REINGRESO FINALIZADO"</formula>
    </cfRule>
    <cfRule type="expression" dxfId="29888" priority="4247">
      <formula>$T2205="PEDIDO COMERCIAL"</formula>
    </cfRule>
    <cfRule type="expression" dxfId="29887" priority="4267">
      <formula>$T2205="ENVIO OS N1"</formula>
    </cfRule>
    <cfRule type="expression" dxfId="29886" priority="4291">
      <formula>$T2205="REINGRESO FINALIZADO"</formula>
    </cfRule>
    <cfRule type="expression" dxfId="29885" priority="4266">
      <formula>$T2205="ENVIO OS N2"</formula>
    </cfRule>
    <cfRule type="expression" dxfId="29884" priority="4260">
      <formula>$T2205="ENVIO OS N1"</formula>
    </cfRule>
    <cfRule type="expression" dxfId="29883" priority="4259">
      <formula>$T2205="ENVIO OS N2"</formula>
    </cfRule>
    <cfRule type="expression" dxfId="29882" priority="4258">
      <formula>$T2205="REINGRESO FINALIZADO"</formula>
    </cfRule>
    <cfRule type="expression" dxfId="29881" priority="4257">
      <formula>$T2205="PEDIDO COMERCIAL"</formula>
    </cfRule>
    <cfRule type="expression" dxfId="29880" priority="4292">
      <formula>$T2205="ENVIO OS N2"</formula>
    </cfRule>
    <cfRule type="expression" dxfId="29879" priority="4265">
      <formula>$T2205="REINGRESO FINALIZADO"</formula>
    </cfRule>
    <cfRule type="expression" dxfId="29878" priority="4264">
      <formula>$T2205="PEDIDO COMERCIAL"</formula>
    </cfRule>
    <cfRule type="expression" dxfId="29877" priority="4293">
      <formula>$T2205="ENVIO OS N1"</formula>
    </cfRule>
    <cfRule type="expression" dxfId="29876" priority="4232">
      <formula>$T2205="REINGRESO FINALIZADO"</formula>
    </cfRule>
    <cfRule type="expression" dxfId="29875" priority="4231">
      <formula>$T2205="PEDIDO COMERCIAL"</formula>
    </cfRule>
    <cfRule type="expression" dxfId="29874" priority="4290">
      <formula>$T2205="PEDIDO COMERCIAL"</formula>
    </cfRule>
    <cfRule type="expression" dxfId="29873" priority="4250">
      <formula>$T2205="ENVIO OS N1"</formula>
    </cfRule>
  </conditionalFormatting>
  <conditionalFormatting sqref="J2207 X2207">
    <cfRule type="expression" dxfId="29872" priority="4806">
      <formula>$T2207="ENVIO OS N2"</formula>
    </cfRule>
    <cfRule type="expression" dxfId="29871" priority="4807">
      <formula>$T2207="ENVIO OS N1"</formula>
    </cfRule>
    <cfRule type="expression" dxfId="29870" priority="4805">
      <formula>$T2207="REINGRESO FINALIZADO"</formula>
    </cfRule>
    <cfRule type="expression" dxfId="29869" priority="4804">
      <formula>$T2207="PEDIDO COMERCIAL"</formula>
    </cfRule>
  </conditionalFormatting>
  <conditionalFormatting sqref="J2208 X2208">
    <cfRule type="expression" dxfId="29868" priority="4769">
      <formula>$T2208="ENVIO OS N1"</formula>
    </cfRule>
    <cfRule type="expression" dxfId="29867" priority="4768">
      <formula>$T2208="ENVIO OS N2"</formula>
    </cfRule>
    <cfRule type="expression" dxfId="29866" priority="4767">
      <formula>$T2208="REINGRESO FINALIZADO"</formula>
    </cfRule>
    <cfRule type="expression" dxfId="29865" priority="4766">
      <formula>$T2208="PEDIDO COMERCIAL"</formula>
    </cfRule>
  </conditionalFormatting>
  <conditionalFormatting sqref="J2210 X2210">
    <cfRule type="expression" dxfId="29864" priority="4754">
      <formula>$T2210="REINGRESO FINALIZADO"</formula>
    </cfRule>
    <cfRule type="expression" dxfId="29863" priority="4756">
      <formula>$T2210="ENVIO OS N1"</formula>
    </cfRule>
    <cfRule type="expression" dxfId="29862" priority="4743">
      <formula>$T2210="PEDIDO COMERCIAL"</formula>
    </cfRule>
    <cfRule type="expression" dxfId="29861" priority="4744">
      <formula>$T2210="REINGRESO FINALIZADO"</formula>
    </cfRule>
    <cfRule type="expression" dxfId="29860" priority="4745">
      <formula>$T2210="ENVIO OS N2"</formula>
    </cfRule>
    <cfRule type="expression" dxfId="29859" priority="4746">
      <formula>$T2210="ENVIO OS N1"</formula>
    </cfRule>
    <cfRule type="expression" dxfId="29858" priority="4753">
      <formula>$T2210="PEDIDO COMERCIAL"</formula>
    </cfRule>
    <cfRule type="expression" dxfId="29857" priority="4755">
      <formula>$T2210="ENVIO OS N2"</formula>
    </cfRule>
  </conditionalFormatting>
  <conditionalFormatting sqref="J2211 X2211">
    <cfRule type="expression" dxfId="29856" priority="4719">
      <formula>$T2211="ENVIO OS N2"</formula>
    </cfRule>
    <cfRule type="expression" dxfId="29855" priority="4730">
      <formula>$T2211="ENVIO OS N1"</formula>
    </cfRule>
    <cfRule type="expression" dxfId="29854" priority="4720">
      <formula>$T2211="ENVIO OS N1"</formula>
    </cfRule>
    <cfRule type="expression" dxfId="29853" priority="4728">
      <formula>$T2211="REINGRESO FINALIZADO"</formula>
    </cfRule>
    <cfRule type="expression" dxfId="29852" priority="4727">
      <formula>$T2211="PEDIDO COMERCIAL"</formula>
    </cfRule>
    <cfRule type="expression" dxfId="29851" priority="4729">
      <formula>$T2211="ENVIO OS N2"</formula>
    </cfRule>
    <cfRule type="expression" dxfId="29850" priority="4717">
      <formula>$T2211="PEDIDO COMERCIAL"</formula>
    </cfRule>
    <cfRule type="expression" dxfId="29849" priority="4718">
      <formula>$T2211="REINGRESO FINALIZADO"</formula>
    </cfRule>
  </conditionalFormatting>
  <conditionalFormatting sqref="J2212 X2212">
    <cfRule type="expression" dxfId="29848" priority="4700">
      <formula>$T2212="ENVIO OS N2"</formula>
    </cfRule>
    <cfRule type="expression" dxfId="29847" priority="4699">
      <formula>$T2212="REINGRESO FINALIZADO"</formula>
    </cfRule>
    <cfRule type="expression" dxfId="29846" priority="4701">
      <formula>$T2212="ENVIO OS N1"</formula>
    </cfRule>
    <cfRule type="expression" dxfId="29845" priority="4698">
      <formula>$T2212="PEDIDO COMERCIAL"</formula>
    </cfRule>
  </conditionalFormatting>
  <conditionalFormatting sqref="J2212">
    <cfRule type="expression" dxfId="29844" priority="4680">
      <formula>$T2212="REINGRESO FINALIZADO"</formula>
    </cfRule>
    <cfRule type="expression" dxfId="29843" priority="4672">
      <formula>$T2212="ENVIO OS N1"</formula>
    </cfRule>
    <cfRule type="expression" dxfId="29842" priority="4671">
      <formula>$T2212="ENVIO OS N2"</formula>
    </cfRule>
    <cfRule type="expression" dxfId="29841" priority="4670">
      <formula>$T2212="REINGRESO FINALIZADO"</formula>
    </cfRule>
    <cfRule type="expression" dxfId="29840" priority="4669">
      <formula>$T2212="PEDIDO COMERCIAL"</formula>
    </cfRule>
    <cfRule type="expression" dxfId="29839" priority="4656">
      <formula>$T2212="ENVIO OS N1"</formula>
    </cfRule>
    <cfRule type="expression" dxfId="29838" priority="4655">
      <formula>$T2212="ENVIO OS N2"</formula>
    </cfRule>
    <cfRule type="expression" dxfId="29837" priority="4623">
      <formula>$T2212="ENVIO OS N1"</formula>
    </cfRule>
    <cfRule type="expression" dxfId="29836" priority="4636">
      <formula>$T2212="PEDIDO COMERCIAL"</formula>
    </cfRule>
    <cfRule type="expression" dxfId="29835" priority="4654">
      <formula>$T2212="REINGRESO FINALIZADO"</formula>
    </cfRule>
    <cfRule type="expression" dxfId="29834" priority="4637">
      <formula>$T2212="REINGRESO FINALIZADO"</formula>
    </cfRule>
    <cfRule type="expression" dxfId="29833" priority="4679">
      <formula>$T2212="PEDIDO COMERCIAL"</formula>
    </cfRule>
    <cfRule type="expression" dxfId="29832" priority="4638">
      <formula>$T2212="ENVIO OS N2"</formula>
    </cfRule>
    <cfRule type="expression" dxfId="29831" priority="4639">
      <formula>$T2212="ENVIO OS N1"</formula>
    </cfRule>
    <cfRule type="expression" dxfId="29830" priority="4621">
      <formula>$T2212="REINGRESO FINALIZADO"</formula>
    </cfRule>
    <cfRule type="expression" dxfId="29829" priority="4653">
      <formula>$T2212="PEDIDO COMERCIAL"</formula>
    </cfRule>
    <cfRule type="expression" dxfId="29828" priority="4649">
      <formula>$T2212="ENVIO OS N1"</formula>
    </cfRule>
    <cfRule type="expression" dxfId="29827" priority="4648">
      <formula>$T2212="ENVIO OS N2"</formula>
    </cfRule>
    <cfRule type="expression" dxfId="29826" priority="4682">
      <formula>$T2212="ENVIO OS N1"</formula>
    </cfRule>
    <cfRule type="expression" dxfId="29825" priority="4646">
      <formula>$T2212="PEDIDO COMERCIAL"</formula>
    </cfRule>
    <cfRule type="expression" dxfId="29824" priority="4647">
      <formula>$T2212="REINGRESO FINALIZADO"</formula>
    </cfRule>
    <cfRule type="expression" dxfId="29823" priority="4681">
      <formula>$T2212="ENVIO OS N2"</formula>
    </cfRule>
    <cfRule type="expression" dxfId="29822" priority="4622">
      <formula>$T2212="ENVIO OS N2"</formula>
    </cfRule>
    <cfRule type="expression" dxfId="29821" priority="4620">
      <formula>$T2212="PEDIDO COMERCIAL"</formula>
    </cfRule>
  </conditionalFormatting>
  <conditionalFormatting sqref="J2213 X2213">
    <cfRule type="expression" dxfId="29820" priority="4128">
      <formula>$T2213="ENVIO OS N1"</formula>
    </cfRule>
    <cfRule type="expression" dxfId="29819" priority="4125">
      <formula>$T2213="PEDIDO COMERCIAL"</formula>
    </cfRule>
    <cfRule type="expression" dxfId="29818" priority="4126">
      <formula>$T2213="REINGRESO FINALIZADO"</formula>
    </cfRule>
    <cfRule type="expression" dxfId="29817" priority="4127">
      <formula>$T2213="ENVIO OS N2"</formula>
    </cfRule>
  </conditionalFormatting>
  <conditionalFormatting sqref="J2213">
    <cfRule type="expression" dxfId="29816" priority="4053">
      <formula>$T2213="ENVIO OS N1"</formula>
    </cfRule>
    <cfRule type="expression" dxfId="29815" priority="4069">
      <formula>$T2213="ENVIO OS N1"</formula>
    </cfRule>
    <cfRule type="expression" dxfId="29814" priority="4098">
      <formula>$T2213="ENVIO OS N2"</formula>
    </cfRule>
    <cfRule type="expression" dxfId="29813" priority="4067">
      <formula>$T2213="REINGRESO FINALIZADO"</formula>
    </cfRule>
    <cfRule type="expression" dxfId="29812" priority="4105">
      <formula>$T2213="ENVIO OS N2"</formula>
    </cfRule>
    <cfRule type="expression" dxfId="29811" priority="4104">
      <formula>$T2213="REINGRESO FINALIZADO"</formula>
    </cfRule>
    <cfRule type="expression" dxfId="29810" priority="4099">
      <formula>$T2213="ENVIO OS N1"</formula>
    </cfRule>
    <cfRule type="expression" dxfId="29809" priority="4050">
      <formula>$T2213="PEDIDO COMERCIAL"</formula>
    </cfRule>
    <cfRule type="expression" dxfId="29808" priority="4081">
      <formula>$T2213="REINGRESO FINALIZADO"</formula>
    </cfRule>
    <cfRule type="expression" dxfId="29807" priority="4082">
      <formula>$T2213="ENVIO OS N2"</formula>
    </cfRule>
    <cfRule type="expression" dxfId="29806" priority="4096">
      <formula>$T2213="PEDIDO COMERCIAL"</formula>
    </cfRule>
    <cfRule type="expression" dxfId="29805" priority="4097">
      <formula>$T2213="REINGRESO FINALIZADO"</formula>
    </cfRule>
    <cfRule type="expression" dxfId="29804" priority="4073">
      <formula>$T2213="PEDIDO COMERCIAL"</formula>
    </cfRule>
    <cfRule type="expression" dxfId="29803" priority="4074">
      <formula>$T2213="REINGRESO FINALIZADO"</formula>
    </cfRule>
    <cfRule type="expression" dxfId="29802" priority="4075">
      <formula>$T2213="ENVIO OS N2"</formula>
    </cfRule>
    <cfRule type="expression" dxfId="29801" priority="4076">
      <formula>$T2213="ENVIO OS N1"</formula>
    </cfRule>
    <cfRule type="expression" dxfId="29800" priority="4051">
      <formula>$T2213="REINGRESO FINALIZADO"</formula>
    </cfRule>
    <cfRule type="expression" dxfId="29799" priority="4080">
      <formula>$T2213="PEDIDO COMERCIAL"</formula>
    </cfRule>
    <cfRule type="expression" dxfId="29798" priority="4052">
      <formula>$T2213="ENVIO OS N2"</formula>
    </cfRule>
    <cfRule type="expression" dxfId="29797" priority="4106">
      <formula>$T2213="ENVIO OS N1"</formula>
    </cfRule>
    <cfRule type="expression" dxfId="29796" priority="4103">
      <formula>$T2213="PEDIDO COMERCIAL"</formula>
    </cfRule>
    <cfRule type="expression" dxfId="29795" priority="4066">
      <formula>$T2213="PEDIDO COMERCIAL"</formula>
    </cfRule>
    <cfRule type="expression" dxfId="29794" priority="4068">
      <formula>$T2213="ENVIO OS N2"</formula>
    </cfRule>
    <cfRule type="expression" dxfId="29793" priority="4083">
      <formula>$T2213="ENVIO OS N1"</formula>
    </cfRule>
  </conditionalFormatting>
  <conditionalFormatting sqref="J2214 X2214">
    <cfRule type="expression" dxfId="29792" priority="4522">
      <formula>$T2214="ENVIO OS N2"</formula>
    </cfRule>
    <cfRule type="expression" dxfId="29791" priority="4523">
      <formula>$T2214="ENVIO OS N1"</formula>
    </cfRule>
    <cfRule type="expression" dxfId="29790" priority="4520">
      <formula>$T2214="PEDIDO COMERCIAL"</formula>
    </cfRule>
    <cfRule type="expression" dxfId="29789" priority="4521">
      <formula>$T2214="REINGRESO FINALIZADO"</formula>
    </cfRule>
  </conditionalFormatting>
  <conditionalFormatting sqref="J2214">
    <cfRule type="expression" dxfId="29788" priority="4472">
      <formula>$T2214="PEDIDO COMERCIAL"</formula>
    </cfRule>
    <cfRule type="expression" dxfId="29787" priority="4473">
      <formula>$T2214="REINGRESO FINALIZADO"</formula>
    </cfRule>
    <cfRule type="expression" dxfId="29786" priority="4474">
      <formula>$T2214="ENVIO OS N2"</formula>
    </cfRule>
    <cfRule type="expression" dxfId="29785" priority="4475">
      <formula>$T2214="ENVIO OS N1"</formula>
    </cfRule>
    <cfRule type="expression" dxfId="29784" priority="4488">
      <formula>$T2214="PEDIDO COMERCIAL"</formula>
    </cfRule>
    <cfRule type="expression" dxfId="29783" priority="4489">
      <formula>$T2214="REINGRESO FINALIZADO"</formula>
    </cfRule>
    <cfRule type="expression" dxfId="29782" priority="4490">
      <formula>$T2214="ENVIO OS N2"</formula>
    </cfRule>
    <cfRule type="expression" dxfId="29781" priority="4491">
      <formula>$T2214="ENVIO OS N1"</formula>
    </cfRule>
    <cfRule type="expression" dxfId="29780" priority="4498">
      <formula>$T2214="PEDIDO COMERCIAL"</formula>
    </cfRule>
    <cfRule type="expression" dxfId="29779" priority="4500">
      <formula>$T2214="ENVIO OS N2"</formula>
    </cfRule>
    <cfRule type="expression" dxfId="29778" priority="4458">
      <formula>$T2214="PEDIDO COMERCIAL"</formula>
    </cfRule>
    <cfRule type="expression" dxfId="29777" priority="4499">
      <formula>$T2214="REINGRESO FINALIZADO"</formula>
    </cfRule>
    <cfRule type="expression" dxfId="29776" priority="4459">
      <formula>$T2214="REINGRESO FINALIZADO"</formula>
    </cfRule>
    <cfRule type="expression" dxfId="29775" priority="4501">
      <formula>$T2214="ENVIO OS N1"</formula>
    </cfRule>
    <cfRule type="expression" dxfId="29774" priority="4460">
      <formula>$T2214="ENVIO OS N2"</formula>
    </cfRule>
    <cfRule type="expression" dxfId="29773" priority="4461">
      <formula>$T2214="ENVIO OS N1"</formula>
    </cfRule>
    <cfRule type="expression" dxfId="29772" priority="4468">
      <formula>$T2214="PEDIDO COMERCIAL"</formula>
    </cfRule>
    <cfRule type="expression" dxfId="29771" priority="4469">
      <formula>$T2214="REINGRESO FINALIZADO"</formula>
    </cfRule>
    <cfRule type="expression" dxfId="29770" priority="4442">
      <formula>$T2214="PEDIDO COMERCIAL"</formula>
    </cfRule>
    <cfRule type="expression" dxfId="29769" priority="4443">
      <formula>$T2214="REINGRESO FINALIZADO"</formula>
    </cfRule>
    <cfRule type="expression" dxfId="29768" priority="4444">
      <formula>$T2214="ENVIO OS N2"</formula>
    </cfRule>
    <cfRule type="expression" dxfId="29767" priority="4445">
      <formula>$T2214="ENVIO OS N1"</formula>
    </cfRule>
    <cfRule type="expression" dxfId="29766" priority="4470">
      <formula>$T2214="ENVIO OS N2"</formula>
    </cfRule>
    <cfRule type="expression" dxfId="29765" priority="4471">
      <formula>$T2214="ENVIO OS N1"</formula>
    </cfRule>
  </conditionalFormatting>
  <conditionalFormatting sqref="J2215 X2215">
    <cfRule type="expression" dxfId="29764" priority="3950">
      <formula>$T2215="PEDIDO COMERCIAL"</formula>
    </cfRule>
    <cfRule type="expression" dxfId="29763" priority="3953">
      <formula>$T2215="ENVIO OS N1"</formula>
    </cfRule>
    <cfRule type="expression" dxfId="29762" priority="3952">
      <formula>$T2215="ENVIO OS N2"</formula>
    </cfRule>
    <cfRule type="expression" dxfId="29761" priority="3951">
      <formula>$T2215="REINGRESO FINALIZADO"</formula>
    </cfRule>
  </conditionalFormatting>
  <conditionalFormatting sqref="J2215">
    <cfRule type="expression" dxfId="29760" priority="3922">
      <formula>$T2215="REINGRESO FINALIZADO"</formula>
    </cfRule>
    <cfRule type="expression" dxfId="29759" priority="3892">
      <formula>$T2215="REINGRESO FINALIZADO"</formula>
    </cfRule>
    <cfRule type="expression" dxfId="29758" priority="3893">
      <formula>$T2215="ENVIO OS N2"</formula>
    </cfRule>
    <cfRule type="expression" dxfId="29757" priority="3894">
      <formula>$T2215="ENVIO OS N1"</formula>
    </cfRule>
    <cfRule type="expression" dxfId="29756" priority="3929">
      <formula>$T2215="REINGRESO FINALIZADO"</formula>
    </cfRule>
    <cfRule type="expression" dxfId="29755" priority="3901">
      <formula>$T2215="ENVIO OS N1"</formula>
    </cfRule>
    <cfRule type="expression" dxfId="29754" priority="3877">
      <formula>$T2215="ENVIO OS N2"</formula>
    </cfRule>
    <cfRule type="expression" dxfId="29753" priority="3928">
      <formula>$T2215="PEDIDO COMERCIAL"</formula>
    </cfRule>
    <cfRule type="expression" dxfId="29752" priority="3876">
      <formula>$T2215="REINGRESO FINALIZADO"</formula>
    </cfRule>
    <cfRule type="expression" dxfId="29751" priority="3898">
      <formula>$T2215="PEDIDO COMERCIAL"</formula>
    </cfRule>
    <cfRule type="expression" dxfId="29750" priority="3878">
      <formula>$T2215="ENVIO OS N1"</formula>
    </cfRule>
    <cfRule type="expression" dxfId="29749" priority="3908">
      <formula>$T2215="ENVIO OS N1"</formula>
    </cfRule>
    <cfRule type="expression" dxfId="29748" priority="3900">
      <formula>$T2215="ENVIO OS N2"</formula>
    </cfRule>
    <cfRule type="expression" dxfId="29747" priority="3921">
      <formula>$T2215="PEDIDO COMERCIAL"</formula>
    </cfRule>
    <cfRule type="expression" dxfId="29746" priority="3891">
      <formula>$T2215="PEDIDO COMERCIAL"</formula>
    </cfRule>
    <cfRule type="expression" dxfId="29745" priority="3924">
      <formula>$T2215="ENVIO OS N1"</formula>
    </cfRule>
    <cfRule type="expression" dxfId="29744" priority="3923">
      <formula>$T2215="ENVIO OS N2"</formula>
    </cfRule>
    <cfRule type="expression" dxfId="29743" priority="3875">
      <formula>$T2215="PEDIDO COMERCIAL"</formula>
    </cfRule>
    <cfRule type="expression" dxfId="29742" priority="3907">
      <formula>$T2215="ENVIO OS N2"</formula>
    </cfRule>
    <cfRule type="expression" dxfId="29741" priority="3906">
      <formula>$T2215="REINGRESO FINALIZADO"</formula>
    </cfRule>
    <cfRule type="expression" dxfId="29740" priority="3899">
      <formula>$T2215="REINGRESO FINALIZADO"</formula>
    </cfRule>
    <cfRule type="expression" dxfId="29739" priority="3905">
      <formula>$T2215="PEDIDO COMERCIAL"</formula>
    </cfRule>
    <cfRule type="expression" dxfId="29738" priority="3931">
      <formula>$T2215="ENVIO OS N1"</formula>
    </cfRule>
    <cfRule type="expression" dxfId="29737" priority="3930">
      <formula>$T2215="ENVIO OS N2"</formula>
    </cfRule>
  </conditionalFormatting>
  <conditionalFormatting sqref="J2222 X2222">
    <cfRule type="expression" dxfId="29736" priority="3759">
      <formula>$T2222="PEDIDO COMERCIAL"</formula>
    </cfRule>
    <cfRule type="expression" dxfId="29735" priority="3760">
      <formula>$T2222="REINGRESO FINALIZADO"</formula>
    </cfRule>
    <cfRule type="expression" dxfId="29734" priority="3761">
      <formula>$T2222="ENVIO OS N2"</formula>
    </cfRule>
    <cfRule type="expression" dxfId="29733" priority="3762">
      <formula>$T2222="ENVIO OS N1"</formula>
    </cfRule>
  </conditionalFormatting>
  <conditionalFormatting sqref="J2230 X2230">
    <cfRule type="expression" dxfId="29732" priority="3694">
      <formula>$T2230="PEDIDO COMERCIAL"</formula>
    </cfRule>
    <cfRule type="expression" dxfId="29731" priority="3696">
      <formula>$T2230="ENVIO OS N2"</formula>
    </cfRule>
    <cfRule type="expression" dxfId="29730" priority="3697">
      <formula>$T2230="ENVIO OS N1"</formula>
    </cfRule>
    <cfRule type="expression" dxfId="29729" priority="3695">
      <formula>$T2230="REINGRESO FINALIZADO"</formula>
    </cfRule>
    <cfRule type="expression" dxfId="29728" priority="3686">
      <formula>$T2230="ENVIO OS N2"</formula>
    </cfRule>
    <cfRule type="expression" dxfId="29727" priority="3687">
      <formula>$T2230="ENVIO OS N1"</formula>
    </cfRule>
    <cfRule type="expression" dxfId="29726" priority="3684">
      <formula>$T2230="PEDIDO COMERCIAL"</formula>
    </cfRule>
    <cfRule type="expression" dxfId="29725" priority="3685">
      <formula>$T2230="REINGRESO FINALIZADO"</formula>
    </cfRule>
  </conditionalFormatting>
  <conditionalFormatting sqref="J2235 X2235">
    <cfRule type="expression" dxfId="29724" priority="3665">
      <formula>$T2235="PEDIDO COMERCIAL"</formula>
    </cfRule>
    <cfRule type="expression" dxfId="29723" priority="3666">
      <formula>$T2235="REINGRESO FINALIZADO"</formula>
    </cfRule>
    <cfRule type="expression" dxfId="29722" priority="3667">
      <formula>$T2235="ENVIO OS N2"</formula>
    </cfRule>
    <cfRule type="expression" dxfId="29721" priority="3668">
      <formula>$T2235="ENVIO OS N1"</formula>
    </cfRule>
  </conditionalFormatting>
  <conditionalFormatting sqref="J2235">
    <cfRule type="expression" dxfId="29720" priority="3621">
      <formula>$T2235="PEDIDO COMERCIAL"</formula>
    </cfRule>
    <cfRule type="expression" dxfId="29719" priority="3622">
      <formula>$T2235="REINGRESO FINALIZADO"</formula>
    </cfRule>
    <cfRule type="expression" dxfId="29718" priority="3623">
      <formula>$T2235="ENVIO OS N2"</formula>
    </cfRule>
    <cfRule type="expression" dxfId="29717" priority="3624">
      <formula>$T2235="ENVIO OS N1"</formula>
    </cfRule>
    <cfRule type="expression" dxfId="29716" priority="3631">
      <formula>$T2235="PEDIDO COMERCIAL"</formula>
    </cfRule>
    <cfRule type="expression" dxfId="29715" priority="3632">
      <formula>$T2235="REINGRESO FINALIZADO"</formula>
    </cfRule>
    <cfRule type="expression" dxfId="29714" priority="3633">
      <formula>$T2235="ENVIO OS N2"</formula>
    </cfRule>
    <cfRule type="expression" dxfId="29713" priority="3634">
      <formula>$T2235="ENVIO OS N1"</formula>
    </cfRule>
    <cfRule type="expression" dxfId="29712" priority="3572">
      <formula>$T2235="PEDIDO COMERCIAL"</formula>
    </cfRule>
    <cfRule type="expression" dxfId="29711" priority="3573">
      <formula>$T2235="REINGRESO FINALIZADO"</formula>
    </cfRule>
    <cfRule type="expression" dxfId="29710" priority="3574">
      <formula>$T2235="ENVIO OS N2"</formula>
    </cfRule>
    <cfRule type="expression" dxfId="29709" priority="3575">
      <formula>$T2235="ENVIO OS N1"</formula>
    </cfRule>
    <cfRule type="expression" dxfId="29708" priority="3588">
      <formula>$T2235="PEDIDO COMERCIAL"</formula>
    </cfRule>
    <cfRule type="expression" dxfId="29707" priority="3589">
      <formula>$T2235="REINGRESO FINALIZADO"</formula>
    </cfRule>
    <cfRule type="expression" dxfId="29706" priority="3590">
      <formula>$T2235="ENVIO OS N2"</formula>
    </cfRule>
    <cfRule type="expression" dxfId="29705" priority="3591">
      <formula>$T2235="ENVIO OS N1"</formula>
    </cfRule>
    <cfRule type="expression" dxfId="29704" priority="3598">
      <formula>$T2235="PEDIDO COMERCIAL"</formula>
    </cfRule>
    <cfRule type="expression" dxfId="29703" priority="3599">
      <formula>$T2235="REINGRESO FINALIZADO"</formula>
    </cfRule>
    <cfRule type="expression" dxfId="29702" priority="3600">
      <formula>$T2235="ENVIO OS N2"</formula>
    </cfRule>
    <cfRule type="expression" dxfId="29701" priority="3601">
      <formula>$T2235="ENVIO OS N1"</formula>
    </cfRule>
    <cfRule type="expression" dxfId="29700" priority="3605">
      <formula>$T2235="PEDIDO COMERCIAL"</formula>
    </cfRule>
    <cfRule type="expression" dxfId="29699" priority="3606">
      <formula>$T2235="REINGRESO FINALIZADO"</formula>
    </cfRule>
    <cfRule type="expression" dxfId="29698" priority="3607">
      <formula>$T2235="ENVIO OS N2"</formula>
    </cfRule>
    <cfRule type="expression" dxfId="29697" priority="3608">
      <formula>$T2235="ENVIO OS N1"</formula>
    </cfRule>
  </conditionalFormatting>
  <conditionalFormatting sqref="J2238 X2238">
    <cfRule type="expression" dxfId="29696" priority="3492">
      <formula>$T2238="ENVIO OS N2"</formula>
    </cfRule>
    <cfRule type="expression" dxfId="29695" priority="3490">
      <formula>$T2238="PEDIDO COMERCIAL"</formula>
    </cfRule>
    <cfRule type="expression" dxfId="29694" priority="3493">
      <formula>$T2238="ENVIO OS N1"</formula>
    </cfRule>
    <cfRule type="expression" dxfId="29693" priority="3491">
      <formula>$T2238="REINGRESO FINALIZADO"</formula>
    </cfRule>
  </conditionalFormatting>
  <conditionalFormatting sqref="J2253 X2253">
    <cfRule type="expression" dxfId="29692" priority="3452">
      <formula>$T2253="REINGRESO FINALIZADO"</formula>
    </cfRule>
    <cfRule type="expression" dxfId="29691" priority="3463">
      <formula>$T2253="ENVIO OS N2"</formula>
    </cfRule>
    <cfRule type="expression" dxfId="29690" priority="3461">
      <formula>$T2253="PEDIDO COMERCIAL"</formula>
    </cfRule>
    <cfRule type="expression" dxfId="29689" priority="3464">
      <formula>$T2253="ENVIO OS N1"</formula>
    </cfRule>
    <cfRule type="expression" dxfId="29688" priority="3454">
      <formula>$T2253="ENVIO OS N1"</formula>
    </cfRule>
    <cfRule type="expression" dxfId="29687" priority="3453">
      <formula>$T2253="ENVIO OS N2"</formula>
    </cfRule>
    <cfRule type="expression" dxfId="29686" priority="3451">
      <formula>$T2253="PEDIDO COMERCIAL"</formula>
    </cfRule>
    <cfRule type="expression" dxfId="29685" priority="3462">
      <formula>$T2253="REINGRESO FINALIZADO"</formula>
    </cfRule>
  </conditionalFormatting>
  <conditionalFormatting sqref="J2253">
    <cfRule type="expression" dxfId="29684" priority="3395">
      <formula>$T2253="PEDIDO COMERCIAL"</formula>
    </cfRule>
    <cfRule type="expression" dxfId="29683" priority="3426">
      <formula>$T2253="REINGRESO FINALIZADO"</formula>
    </cfRule>
    <cfRule type="expression" dxfId="29682" priority="3418">
      <formula>$T2253="ENVIO OS N1"</formula>
    </cfRule>
    <cfRule type="expression" dxfId="29681" priority="3398">
      <formula>$T2253="ENVIO OS N1"</formula>
    </cfRule>
    <cfRule type="expression" dxfId="29680" priority="3397">
      <formula>$T2253="ENVIO OS N2"</formula>
    </cfRule>
    <cfRule type="expression" dxfId="29679" priority="3405">
      <formula>$T2253="PEDIDO COMERCIAL"</formula>
    </cfRule>
    <cfRule type="expression" dxfId="29678" priority="3406">
      <formula>$T2253="REINGRESO FINALIZADO"</formula>
    </cfRule>
    <cfRule type="expression" dxfId="29677" priority="3427">
      <formula>$T2253="ENVIO OS N2"</formula>
    </cfRule>
    <cfRule type="expression" dxfId="29676" priority="3417">
      <formula>$T2253="ENVIO OS N2"</formula>
    </cfRule>
    <cfRule type="expression" dxfId="29675" priority="3415">
      <formula>$T2253="PEDIDO COMERCIAL"</formula>
    </cfRule>
    <cfRule type="expression" dxfId="29674" priority="3396">
      <formula>$T2253="REINGRESO FINALIZADO"</formula>
    </cfRule>
    <cfRule type="expression" dxfId="29673" priority="3438">
      <formula>$T2253="ENVIO OS N1"</formula>
    </cfRule>
    <cfRule type="expression" dxfId="29672" priority="3435">
      <formula>$T2253="PEDIDO COMERCIAL"</formula>
    </cfRule>
    <cfRule type="expression" dxfId="29671" priority="3388">
      <formula>$T2253="ENVIO OS N1"</formula>
    </cfRule>
    <cfRule type="expression" dxfId="29670" priority="3416">
      <formula>$T2253="REINGRESO FINALIZADO"</formula>
    </cfRule>
    <cfRule type="expression" dxfId="29669" priority="3436">
      <formula>$T2253="REINGRESO FINALIZADO"</formula>
    </cfRule>
    <cfRule type="expression" dxfId="29668" priority="3387">
      <formula>$T2253="ENVIO OS N2"</formula>
    </cfRule>
    <cfRule type="expression" dxfId="29667" priority="3385">
      <formula>$T2253="PEDIDO COMERCIAL"</formula>
    </cfRule>
    <cfRule type="expression" dxfId="29666" priority="3437">
      <formula>$T2253="ENVIO OS N2"</formula>
    </cfRule>
    <cfRule type="expression" dxfId="29665" priority="3386">
      <formula>$T2253="REINGRESO FINALIZADO"</formula>
    </cfRule>
    <cfRule type="expression" dxfId="29664" priority="3407">
      <formula>$T2253="ENVIO OS N2"</formula>
    </cfRule>
    <cfRule type="expression" dxfId="29663" priority="3408">
      <formula>$T2253="ENVIO OS N1"</formula>
    </cfRule>
    <cfRule type="expression" dxfId="29662" priority="3425">
      <formula>$T2253="PEDIDO COMERCIAL"</formula>
    </cfRule>
    <cfRule type="expression" dxfId="29661" priority="3428">
      <formula>$T2253="ENVIO OS N1"</formula>
    </cfRule>
  </conditionalFormatting>
  <conditionalFormatting sqref="J2254 X2254">
    <cfRule type="expression" dxfId="29660" priority="3297">
      <formula>$T2254="PEDIDO COMERCIAL"</formula>
    </cfRule>
    <cfRule type="expression" dxfId="29659" priority="3299">
      <formula>$T2254="ENVIO OS N2"</formula>
    </cfRule>
    <cfRule type="expression" dxfId="29658" priority="3298">
      <formula>$T2254="REINGRESO FINALIZADO"</formula>
    </cfRule>
    <cfRule type="expression" dxfId="29657" priority="3289">
      <formula>$T2254="ENVIO OS N2"</formula>
    </cfRule>
    <cfRule type="expression" dxfId="29656" priority="3290">
      <formula>$T2254="ENVIO OS N1"</formula>
    </cfRule>
    <cfRule type="expression" dxfId="29655" priority="3300">
      <formula>$T2254="ENVIO OS N1"</formula>
    </cfRule>
    <cfRule type="expression" dxfId="29654" priority="3287">
      <formula>$T2254="PEDIDO COMERCIAL"</formula>
    </cfRule>
    <cfRule type="expression" dxfId="29653" priority="3288">
      <formula>$T2254="REINGRESO FINALIZADO"</formula>
    </cfRule>
  </conditionalFormatting>
  <conditionalFormatting sqref="J2258 X2258">
    <cfRule type="expression" dxfId="29652" priority="3261">
      <formula>$T2258="ENVIO OS N2"</formula>
    </cfRule>
    <cfRule type="expression" dxfId="29651" priority="3260">
      <formula>$T2258="REINGRESO FINALIZADO"</formula>
    </cfRule>
    <cfRule type="expression" dxfId="29650" priority="3259">
      <formula>$T2258="PEDIDO COMERCIAL"</formula>
    </cfRule>
    <cfRule type="expression" dxfId="29649" priority="3262">
      <formula>$T2258="ENVIO OS N1"</formula>
    </cfRule>
  </conditionalFormatting>
  <conditionalFormatting sqref="J2261 X2261">
    <cfRule type="expression" dxfId="29648" priority="3229">
      <formula>$T2261="PEDIDO COMERCIAL"</formula>
    </cfRule>
    <cfRule type="expression" dxfId="29647" priority="3241">
      <formula>$T2261="ENVIO OS N2"</formula>
    </cfRule>
    <cfRule type="expression" dxfId="29646" priority="3242">
      <formula>$T2261="ENVIO OS N1"</formula>
    </cfRule>
    <cfRule type="expression" dxfId="29645" priority="3240">
      <formula>$T2261="REINGRESO FINALIZADO"</formula>
    </cfRule>
    <cfRule type="expression" dxfId="29644" priority="3239">
      <formula>$T2261="PEDIDO COMERCIAL"</formula>
    </cfRule>
    <cfRule type="expression" dxfId="29643" priority="3232">
      <formula>$T2261="ENVIO OS N1"</formula>
    </cfRule>
    <cfRule type="expression" dxfId="29642" priority="3231">
      <formula>$T2261="ENVIO OS N2"</formula>
    </cfRule>
    <cfRule type="expression" dxfId="29641" priority="3230">
      <formula>$T2261="REINGRESO FINALIZADO"</formula>
    </cfRule>
  </conditionalFormatting>
  <conditionalFormatting sqref="J2262 X2262">
    <cfRule type="expression" dxfId="29640" priority="3206">
      <formula>$T2262="ENVIO OS N1"</formula>
    </cfRule>
    <cfRule type="expression" dxfId="29639" priority="3214">
      <formula>$T2262="REINGRESO FINALIZADO"</formula>
    </cfRule>
    <cfRule type="expression" dxfId="29638" priority="3205">
      <formula>$T2262="ENVIO OS N2"</formula>
    </cfRule>
    <cfRule type="expression" dxfId="29637" priority="3215">
      <formula>$T2262="ENVIO OS N2"</formula>
    </cfRule>
    <cfRule type="expression" dxfId="29636" priority="3213">
      <formula>$T2262="PEDIDO COMERCIAL"</formula>
    </cfRule>
    <cfRule type="expression" dxfId="29635" priority="3204">
      <formula>$T2262="REINGRESO FINALIZADO"</formula>
    </cfRule>
    <cfRule type="expression" dxfId="29634" priority="3203">
      <formula>$T2262="PEDIDO COMERCIAL"</formula>
    </cfRule>
    <cfRule type="expression" dxfId="29633" priority="3216">
      <formula>$T2262="ENVIO OS N1"</formula>
    </cfRule>
  </conditionalFormatting>
  <conditionalFormatting sqref="J2263 X2263">
    <cfRule type="expression" dxfId="29632" priority="3186">
      <formula>$T2263="ENVIO OS N2"</formula>
    </cfRule>
    <cfRule type="expression" dxfId="29631" priority="3185">
      <formula>$T2263="REINGRESO FINALIZADO"</formula>
    </cfRule>
    <cfRule type="expression" dxfId="29630" priority="3187">
      <formula>$T2263="ENVIO OS N1"</formula>
    </cfRule>
    <cfRule type="expression" dxfId="29629" priority="3184">
      <formula>$T2263="PEDIDO COMERCIAL"</formula>
    </cfRule>
  </conditionalFormatting>
  <conditionalFormatting sqref="J2264 X2264">
    <cfRule type="expression" dxfId="29628" priority="3168">
      <formula>$T2264="PEDIDO COMERCIAL"</formula>
    </cfRule>
    <cfRule type="expression" dxfId="29627" priority="3169">
      <formula>$T2264="REINGRESO FINALIZADO"</formula>
    </cfRule>
    <cfRule type="expression" dxfId="29626" priority="3170">
      <formula>$T2264="ENVIO OS N2"</formula>
    </cfRule>
    <cfRule type="expression" dxfId="29625" priority="3171">
      <formula>$T2264="ENVIO OS N1"</formula>
    </cfRule>
  </conditionalFormatting>
  <conditionalFormatting sqref="J2265 X2265">
    <cfRule type="expression" dxfId="29624" priority="3147">
      <formula>$T2265="ENVIO OS N2"</formula>
    </cfRule>
    <cfRule type="expression" dxfId="29623" priority="3148">
      <formula>$T2265="ENVIO OS N1"</formula>
    </cfRule>
    <cfRule type="expression" dxfId="29622" priority="3155">
      <formula>$T2265="PEDIDO COMERCIAL"</formula>
    </cfRule>
    <cfRule type="expression" dxfId="29621" priority="3146">
      <formula>$T2265="REINGRESO FINALIZADO"</formula>
    </cfRule>
    <cfRule type="expression" dxfId="29620" priority="3157">
      <formula>$T2265="ENVIO OS N2"</formula>
    </cfRule>
    <cfRule type="expression" dxfId="29619" priority="3156">
      <formula>$T2265="REINGRESO FINALIZADO"</formula>
    </cfRule>
    <cfRule type="expression" dxfId="29618" priority="3158">
      <formula>$T2265="ENVIO OS N1"</formula>
    </cfRule>
    <cfRule type="expression" dxfId="29617" priority="3145">
      <formula>$T2265="PEDIDO COMERCIAL"</formula>
    </cfRule>
  </conditionalFormatting>
  <conditionalFormatting sqref="J2275 X2275">
    <cfRule type="expression" dxfId="29616" priority="3126">
      <formula>$T2275="REINGRESO FINALIZADO"</formula>
    </cfRule>
    <cfRule type="expression" dxfId="29615" priority="3125">
      <formula>$T2275="PEDIDO COMERCIAL"</formula>
    </cfRule>
    <cfRule type="expression" dxfId="29614" priority="3128">
      <formula>$T2275="ENVIO OS N1"</formula>
    </cfRule>
    <cfRule type="expression" dxfId="29613" priority="3127">
      <formula>$T2275="ENVIO OS N2"</formula>
    </cfRule>
  </conditionalFormatting>
  <conditionalFormatting sqref="J2275">
    <cfRule type="expression" dxfId="29612" priority="3084">
      <formula>$T2275="ENVIO OS N1"</formula>
    </cfRule>
    <cfRule type="expression" dxfId="29611" priority="3033">
      <formula>$T2275="REINGRESO FINALIZADO"</formula>
    </cfRule>
    <cfRule type="expression" dxfId="29610" priority="3034">
      <formula>$T2275="ENVIO OS N2"</formula>
    </cfRule>
    <cfRule type="expression" dxfId="29609" priority="3035">
      <formula>$T2275="ENVIO OS N1"</formula>
    </cfRule>
    <cfRule type="expression" dxfId="29608" priority="3091">
      <formula>$T2275="PEDIDO COMERCIAL"</formula>
    </cfRule>
    <cfRule type="expression" dxfId="29607" priority="3092">
      <formula>$T2275="REINGRESO FINALIZADO"</formula>
    </cfRule>
    <cfRule type="expression" dxfId="29606" priority="3093">
      <formula>$T2275="ENVIO OS N2"</formula>
    </cfRule>
    <cfRule type="expression" dxfId="29605" priority="3094">
      <formula>$T2275="ENVIO OS N1"</formula>
    </cfRule>
    <cfRule type="expression" dxfId="29604" priority="3032">
      <formula>$T2275="PEDIDO COMERCIAL"</formula>
    </cfRule>
    <cfRule type="expression" dxfId="29603" priority="3048">
      <formula>$T2275="PEDIDO COMERCIAL"</formula>
    </cfRule>
    <cfRule type="expression" dxfId="29602" priority="3049">
      <formula>$T2275="REINGRESO FINALIZADO"</formula>
    </cfRule>
    <cfRule type="expression" dxfId="29601" priority="3050">
      <formula>$T2275="ENVIO OS N2"</formula>
    </cfRule>
    <cfRule type="expression" dxfId="29600" priority="3051">
      <formula>$T2275="ENVIO OS N1"</formula>
    </cfRule>
    <cfRule type="expression" dxfId="29599" priority="3058">
      <formula>$T2275="PEDIDO COMERCIAL"</formula>
    </cfRule>
    <cfRule type="expression" dxfId="29598" priority="3059">
      <formula>$T2275="REINGRESO FINALIZADO"</formula>
    </cfRule>
    <cfRule type="expression" dxfId="29597" priority="3060">
      <formula>$T2275="ENVIO OS N2"</formula>
    </cfRule>
    <cfRule type="expression" dxfId="29596" priority="3061">
      <formula>$T2275="ENVIO OS N1"</formula>
    </cfRule>
    <cfRule type="expression" dxfId="29595" priority="3065">
      <formula>$T2275="PEDIDO COMERCIAL"</formula>
    </cfRule>
    <cfRule type="expression" dxfId="29594" priority="3066">
      <formula>$T2275="REINGRESO FINALIZADO"</formula>
    </cfRule>
    <cfRule type="expression" dxfId="29593" priority="3067">
      <formula>$T2275="ENVIO OS N2"</formula>
    </cfRule>
    <cfRule type="expression" dxfId="29592" priority="3068">
      <formula>$T2275="ENVIO OS N1"</formula>
    </cfRule>
    <cfRule type="expression" dxfId="29591" priority="3081">
      <formula>$T2275="PEDIDO COMERCIAL"</formula>
    </cfRule>
    <cfRule type="expression" dxfId="29590" priority="3082">
      <formula>$T2275="REINGRESO FINALIZADO"</formula>
    </cfRule>
    <cfRule type="expression" dxfId="29589" priority="3083">
      <formula>$T2275="ENVIO OS N2"</formula>
    </cfRule>
  </conditionalFormatting>
  <conditionalFormatting sqref="J2286 X2286">
    <cfRule type="expression" dxfId="29588" priority="2930">
      <formula>$T2286="ENVIO OS N1"</formula>
    </cfRule>
    <cfRule type="expression" dxfId="29587" priority="2928">
      <formula>$T2286="REINGRESO FINALIZADO"</formula>
    </cfRule>
    <cfRule type="expression" dxfId="29586" priority="2929">
      <formula>$T2286="ENVIO OS N2"</formula>
    </cfRule>
    <cfRule type="expression" dxfId="29585" priority="2927">
      <formula>$T2286="PEDIDO COMERCIAL"</formula>
    </cfRule>
  </conditionalFormatting>
  <conditionalFormatting sqref="J2286">
    <cfRule type="expression" dxfId="29584" priority="2890">
      <formula>$T2286="ENVIO OS N2"</formula>
    </cfRule>
    <cfRule type="expression" dxfId="29583" priority="2889">
      <formula>$T2286="REINGRESO FINALIZADO"</formula>
    </cfRule>
    <cfRule type="expression" dxfId="29582" priority="2867">
      <formula>$T2286="ENVIO OS N1"</formula>
    </cfRule>
    <cfRule type="expression" dxfId="29581" priority="2874">
      <formula>$T2286="ENVIO OS N1"</formula>
    </cfRule>
    <cfRule type="expression" dxfId="29580" priority="2873">
      <formula>$T2286="ENVIO OS N2"</formula>
    </cfRule>
    <cfRule type="expression" dxfId="29579" priority="2865">
      <formula>$T2286="REINGRESO FINALIZADO"</formula>
    </cfRule>
    <cfRule type="expression" dxfId="29578" priority="2888">
      <formula>$T2286="PEDIDO COMERCIAL"</formula>
    </cfRule>
    <cfRule type="expression" dxfId="29577" priority="2866">
      <formula>$T2286="ENVIO OS N2"</formula>
    </cfRule>
    <cfRule type="expression" dxfId="29576" priority="2883">
      <formula>$T2286="ENVIO OS N2"</formula>
    </cfRule>
    <cfRule type="expression" dxfId="29575" priority="2882">
      <formula>$T2286="REINGRESO FINALIZADO"</formula>
    </cfRule>
    <cfRule type="expression" dxfId="29574" priority="2884">
      <formula>$T2286="ENVIO OS N1"</formula>
    </cfRule>
    <cfRule type="expression" dxfId="29573" priority="2881">
      <formula>$T2286="PEDIDO COMERCIAL"</formula>
    </cfRule>
    <cfRule type="expression" dxfId="29572" priority="2859">
      <formula>$T2286="ENVIO OS N2"</formula>
    </cfRule>
    <cfRule type="expression" dxfId="29571" priority="2871">
      <formula>$T2286="PEDIDO COMERCIAL"</formula>
    </cfRule>
    <cfRule type="expression" dxfId="29570" priority="2864">
      <formula>$T2286="PEDIDO COMERCIAL"</formula>
    </cfRule>
    <cfRule type="expression" dxfId="29569" priority="2860">
      <formula>$T2286="ENVIO OS N1"</formula>
    </cfRule>
    <cfRule type="expression" dxfId="29568" priority="2850">
      <formula>$T2286="ENVIO OS N1"</formula>
    </cfRule>
    <cfRule type="expression" dxfId="29567" priority="2858">
      <formula>$T2286="REINGRESO FINALIZADO"</formula>
    </cfRule>
    <cfRule type="expression" dxfId="29566" priority="2847">
      <formula>$T2286="PEDIDO COMERCIAL"</formula>
    </cfRule>
    <cfRule type="expression" dxfId="29565" priority="2849">
      <formula>$T2286="ENVIO OS N2"</formula>
    </cfRule>
    <cfRule type="expression" dxfId="29564" priority="2872">
      <formula>$T2286="REINGRESO FINALIZADO"</formula>
    </cfRule>
    <cfRule type="expression" dxfId="29563" priority="2848">
      <formula>$T2286="REINGRESO FINALIZADO"</formula>
    </cfRule>
    <cfRule type="expression" dxfId="29562" priority="2857">
      <formula>$T2286="PEDIDO COMERCIAL"</formula>
    </cfRule>
    <cfRule type="expression" dxfId="29561" priority="2891">
      <formula>$T2286="ENVIO OS N1"</formula>
    </cfRule>
  </conditionalFormatting>
  <conditionalFormatting sqref="J2290 X2290">
    <cfRule type="expression" dxfId="29560" priority="2767">
      <formula>$T2290="ENVIO OS N1"</formula>
    </cfRule>
    <cfRule type="expression" dxfId="29559" priority="2766">
      <formula>$T2290="ENVIO OS N2"</formula>
    </cfRule>
    <cfRule type="expression" dxfId="29558" priority="2765">
      <formula>$T2290="REINGRESO FINALIZADO"</formula>
    </cfRule>
    <cfRule type="expression" dxfId="29557" priority="2764">
      <formula>$T2290="PEDIDO COMERCIAL"</formula>
    </cfRule>
  </conditionalFormatting>
  <conditionalFormatting sqref="J2291 X2291">
    <cfRule type="expression" dxfId="29556" priority="2748">
      <formula>$T2291="PEDIDO COMERCIAL"</formula>
    </cfRule>
    <cfRule type="expression" dxfId="29555" priority="2750">
      <formula>$T2291="ENVIO OS N2"</formula>
    </cfRule>
    <cfRule type="expression" dxfId="29554" priority="2749">
      <formula>$T2291="REINGRESO FINALIZADO"</formula>
    </cfRule>
    <cfRule type="expression" dxfId="29553" priority="2751">
      <formula>$T2291="ENVIO OS N1"</formula>
    </cfRule>
  </conditionalFormatting>
  <conditionalFormatting sqref="J2305 X2305">
    <cfRule type="expression" dxfId="29552" priority="2675">
      <formula>$T2305="REINGRESO FINALIZADO"</formula>
    </cfRule>
    <cfRule type="expression" dxfId="29551" priority="2677">
      <formula>$T2305="ENVIO OS N1"</formula>
    </cfRule>
    <cfRule type="expression" dxfId="29550" priority="2676">
      <formula>$T2305="ENVIO OS N2"</formula>
    </cfRule>
    <cfRule type="expression" dxfId="29549" priority="2674">
      <formula>$T2305="PEDIDO COMERCIAL"</formula>
    </cfRule>
  </conditionalFormatting>
  <conditionalFormatting sqref="J2324 X2324">
    <cfRule type="expression" dxfId="29548" priority="2624">
      <formula>$T2324="PEDIDO COMERCIAL"</formula>
    </cfRule>
    <cfRule type="expression" dxfId="29547" priority="2626">
      <formula>$T2324="ENVIO OS N2"</formula>
    </cfRule>
    <cfRule type="expression" dxfId="29546" priority="2625">
      <formula>$T2324="REINGRESO FINALIZADO"</formula>
    </cfRule>
    <cfRule type="expression" dxfId="29545" priority="2627">
      <formula>$T2324="ENVIO OS N1"</formula>
    </cfRule>
  </conditionalFormatting>
  <conditionalFormatting sqref="J2325 X2325">
    <cfRule type="expression" dxfId="29544" priority="2584">
      <formula>$T2325="ENVIO OS N1"</formula>
    </cfRule>
    <cfRule type="expression" dxfId="29543" priority="2581">
      <formula>$T2325="PEDIDO COMERCIAL"</formula>
    </cfRule>
    <cfRule type="expression" dxfId="29542" priority="2582">
      <formula>$T2325="REINGRESO FINALIZADO"</formula>
    </cfRule>
    <cfRule type="expression" dxfId="29541" priority="2583">
      <formula>$T2325="ENVIO OS N2"</formula>
    </cfRule>
  </conditionalFormatting>
  <conditionalFormatting sqref="J2325">
    <cfRule type="expression" dxfId="29540" priority="2553">
      <formula>$T2325="PEDIDO COMERCIAL"</formula>
    </cfRule>
    <cfRule type="expression" dxfId="29539" priority="2555">
      <formula>$T2325="ENVIO OS N2"</formula>
    </cfRule>
    <cfRule type="expression" dxfId="29538" priority="2510">
      <formula>$T2325="PEDIDO COMERCIAL"</formula>
    </cfRule>
    <cfRule type="expression" dxfId="29537" priority="2556">
      <formula>$T2325="ENVIO OS N1"</formula>
    </cfRule>
    <cfRule type="expression" dxfId="29536" priority="2554">
      <formula>$T2325="REINGRESO FINALIZADO"</formula>
    </cfRule>
    <cfRule type="expression" dxfId="29535" priority="2495">
      <formula>$T2325="REINGRESO FINALIZADO"</formula>
    </cfRule>
    <cfRule type="expression" dxfId="29534" priority="2494">
      <formula>$T2325="PEDIDO COMERCIAL"</formula>
    </cfRule>
    <cfRule type="expression" dxfId="29533" priority="2511">
      <formula>$T2325="REINGRESO FINALIZADO"</formula>
    </cfRule>
    <cfRule type="expression" dxfId="29532" priority="2512">
      <formula>$T2325="ENVIO OS N2"</formula>
    </cfRule>
    <cfRule type="expression" dxfId="29531" priority="2513">
      <formula>$T2325="ENVIO OS N1"</formula>
    </cfRule>
    <cfRule type="expression" dxfId="29530" priority="2496">
      <formula>$T2325="ENVIO OS N2"</formula>
    </cfRule>
    <cfRule type="expression" dxfId="29529" priority="2520">
      <formula>$T2325="PEDIDO COMERCIAL"</formula>
    </cfRule>
    <cfRule type="expression" dxfId="29528" priority="2521">
      <formula>$T2325="REINGRESO FINALIZADO"</formula>
    </cfRule>
    <cfRule type="expression" dxfId="29527" priority="2522">
      <formula>$T2325="ENVIO OS N2"</formula>
    </cfRule>
    <cfRule type="expression" dxfId="29526" priority="2527">
      <formula>$T2325="PEDIDO COMERCIAL"</formula>
    </cfRule>
    <cfRule type="expression" dxfId="29525" priority="2528">
      <formula>$T2325="REINGRESO FINALIZADO"</formula>
    </cfRule>
    <cfRule type="expression" dxfId="29524" priority="2529">
      <formula>$T2325="ENVIO OS N2"</formula>
    </cfRule>
    <cfRule type="expression" dxfId="29523" priority="2530">
      <formula>$T2325="ENVIO OS N1"</formula>
    </cfRule>
    <cfRule type="expression" dxfId="29522" priority="2523">
      <formula>$T2325="ENVIO OS N1"</formula>
    </cfRule>
    <cfRule type="expression" dxfId="29521" priority="2497">
      <formula>$T2325="ENVIO OS N1"</formula>
    </cfRule>
    <cfRule type="expression" dxfId="29520" priority="2543">
      <formula>$T2325="PEDIDO COMERCIAL"</formula>
    </cfRule>
    <cfRule type="expression" dxfId="29519" priority="2544">
      <formula>$T2325="REINGRESO FINALIZADO"</formula>
    </cfRule>
    <cfRule type="expression" dxfId="29518" priority="2545">
      <formula>$T2325="ENVIO OS N2"</formula>
    </cfRule>
    <cfRule type="expression" dxfId="29517" priority="2546">
      <formula>$T2325="ENVIO OS N1"</formula>
    </cfRule>
  </conditionalFormatting>
  <conditionalFormatting sqref="J2326 X2326">
    <cfRule type="expression" dxfId="29516" priority="2400">
      <formula>$T2326="ENVIO OS N1"</formula>
    </cfRule>
    <cfRule type="expression" dxfId="29515" priority="2397">
      <formula>$T2326="PEDIDO COMERCIAL"</formula>
    </cfRule>
    <cfRule type="expression" dxfId="29514" priority="2398">
      <formula>$T2326="REINGRESO FINALIZADO"</formula>
    </cfRule>
    <cfRule type="expression" dxfId="29513" priority="2399">
      <formula>$T2326="ENVIO OS N2"</formula>
    </cfRule>
  </conditionalFormatting>
  <conditionalFormatting sqref="J2328 X2328">
    <cfRule type="expression" dxfId="29512" priority="2371">
      <formula>$T2328="PEDIDO COMERCIAL"</formula>
    </cfRule>
    <cfRule type="expression" dxfId="29511" priority="2373">
      <formula>$T2328="ENVIO OS N2"</formula>
    </cfRule>
    <cfRule type="expression" dxfId="29510" priority="2374">
      <formula>$T2328="ENVIO OS N1"</formula>
    </cfRule>
    <cfRule type="expression" dxfId="29509" priority="2375">
      <formula>$T2328="PEDIDO COMERCIAL"</formula>
    </cfRule>
    <cfRule type="expression" dxfId="29508" priority="2376">
      <formula>$T2328="REINGRESO FINALIZADO"</formula>
    </cfRule>
    <cfRule type="expression" dxfId="29507" priority="2377">
      <formula>$T2328="ENVIO OS N2"</formula>
    </cfRule>
    <cfRule type="expression" dxfId="29506" priority="2378">
      <formula>$T2328="ENVIO OS N1"</formula>
    </cfRule>
    <cfRule type="expression" dxfId="29505" priority="2372">
      <formula>$T2328="REINGRESO FINALIZADO"</formula>
    </cfRule>
  </conditionalFormatting>
  <conditionalFormatting sqref="J2354 X2354">
    <cfRule type="expression" dxfId="29504" priority="2271">
      <formula>$T2354="ENVIO OS N2"</formula>
    </cfRule>
    <cfRule type="expression" dxfId="29503" priority="2272">
      <formula>$T2354="ENVIO OS N1"</formula>
    </cfRule>
    <cfRule type="expression" dxfId="29502" priority="2269">
      <formula>$T2354="PEDIDO COMERCIAL"</formula>
    </cfRule>
    <cfRule type="expression" dxfId="29501" priority="2270">
      <formula>$T2354="REINGRESO FINALIZADO"</formula>
    </cfRule>
  </conditionalFormatting>
  <conditionalFormatting sqref="J2358 X2358">
    <cfRule type="expression" dxfId="29500" priority="2225">
      <formula>$T2358="ENVIO OS N1"</formula>
    </cfRule>
    <cfRule type="expression" dxfId="29499" priority="2222">
      <formula>$T2358="PEDIDO COMERCIAL"</formula>
    </cfRule>
    <cfRule type="expression" dxfId="29498" priority="2223">
      <formula>$T2358="REINGRESO FINALIZADO"</formula>
    </cfRule>
    <cfRule type="expression" dxfId="29497" priority="2224">
      <formula>$T2358="ENVIO OS N2"</formula>
    </cfRule>
  </conditionalFormatting>
  <conditionalFormatting sqref="J2360 X2360">
    <cfRule type="expression" dxfId="29496" priority="2247">
      <formula>$T2360="PEDIDO COMERCIAL"</formula>
    </cfRule>
    <cfRule type="expression" dxfId="29495" priority="2248">
      <formula>$T2360="REINGRESO FINALIZADO"</formula>
    </cfRule>
    <cfRule type="expression" dxfId="29494" priority="2250">
      <formula>$T2360="ENVIO OS N1"</formula>
    </cfRule>
    <cfRule type="expression" dxfId="29493" priority="2249">
      <formula>$T2360="ENVIO OS N2"</formula>
    </cfRule>
  </conditionalFormatting>
  <conditionalFormatting sqref="J2362 X2362">
    <cfRule type="expression" dxfId="29492" priority="2206">
      <formula>$T2362="ENVIO OS N1"</formula>
    </cfRule>
    <cfRule type="expression" dxfId="29491" priority="2205">
      <formula>$T2362="ENVIO OS N2"</formula>
    </cfRule>
    <cfRule type="expression" dxfId="29490" priority="2204">
      <formula>$T2362="REINGRESO FINALIZADO"</formula>
    </cfRule>
    <cfRule type="expression" dxfId="29489" priority="2203">
      <formula>$T2362="PEDIDO COMERCIAL"</formula>
    </cfRule>
  </conditionalFormatting>
  <conditionalFormatting sqref="J2370 X2370">
    <cfRule type="expression" dxfId="29488" priority="2180">
      <formula>$T2370="PEDIDO COMERCIAL"</formula>
    </cfRule>
    <cfRule type="expression" dxfId="29487" priority="2181">
      <formula>$T2370="REINGRESO FINALIZADO"</formula>
    </cfRule>
    <cfRule type="expression" dxfId="29486" priority="2182">
      <formula>$T2370="ENVIO OS N2"</formula>
    </cfRule>
    <cfRule type="expression" dxfId="29485" priority="2183">
      <formula>$T2370="ENVIO OS N1"</formula>
    </cfRule>
  </conditionalFormatting>
  <conditionalFormatting sqref="J2370">
    <cfRule type="expression" dxfId="29484" priority="2102">
      <formula>$T2370="ENVIO OS N1"</formula>
    </cfRule>
    <cfRule type="expression" dxfId="29483" priority="2101">
      <formula>$T2370="ENVIO OS N2"</formula>
    </cfRule>
    <cfRule type="expression" dxfId="29482" priority="2164">
      <formula>$T2370="ENVIO OS N1"</formula>
    </cfRule>
    <cfRule type="expression" dxfId="29481" priority="2163">
      <formula>$T2370="ENVIO OS N2"</formula>
    </cfRule>
    <cfRule type="expression" dxfId="29480" priority="2162">
      <formula>$T2370="REINGRESO FINALIZADO"</formula>
    </cfRule>
    <cfRule type="expression" dxfId="29479" priority="2100">
      <formula>$T2370="REINGRESO FINALIZADO"</formula>
    </cfRule>
    <cfRule type="expression" dxfId="29478" priority="2099">
      <formula>$T2370="PEDIDO COMERCIAL"</formula>
    </cfRule>
    <cfRule type="expression" dxfId="29477" priority="2137">
      <formula>$T2370="ENVIO OS N2"</formula>
    </cfRule>
    <cfRule type="expression" dxfId="29476" priority="2154">
      <formula>$T2370="ENVIO OS N1"</formula>
    </cfRule>
    <cfRule type="expression" dxfId="29475" priority="2153">
      <formula>$T2370="ENVIO OS N2"</formula>
    </cfRule>
    <cfRule type="expression" dxfId="29474" priority="2152">
      <formula>$T2370="REINGRESO FINALIZADO"</formula>
    </cfRule>
    <cfRule type="expression" dxfId="29473" priority="2151">
      <formula>$T2370="PEDIDO COMERCIAL"</formula>
    </cfRule>
    <cfRule type="expression" dxfId="29472" priority="2138">
      <formula>$T2370="ENVIO OS N1"</formula>
    </cfRule>
    <cfRule type="expression" dxfId="29471" priority="2136">
      <formula>$T2370="REINGRESO FINALIZADO"</formula>
    </cfRule>
    <cfRule type="expression" dxfId="29470" priority="2135">
      <formula>$T2370="PEDIDO COMERCIAL"</formula>
    </cfRule>
    <cfRule type="expression" dxfId="29469" priority="2128">
      <formula>$T2370="ENVIO OS N1"</formula>
    </cfRule>
    <cfRule type="expression" dxfId="29468" priority="2127">
      <formula>$T2370="ENVIO OS N2"</formula>
    </cfRule>
    <cfRule type="expression" dxfId="29467" priority="2161">
      <formula>$T2370="PEDIDO COMERCIAL"</formula>
    </cfRule>
    <cfRule type="expression" dxfId="29466" priority="2126">
      <formula>$T2370="REINGRESO FINALIZADO"</formula>
    </cfRule>
    <cfRule type="expression" dxfId="29465" priority="2125">
      <formula>$T2370="PEDIDO COMERCIAL"</formula>
    </cfRule>
    <cfRule type="expression" dxfId="29464" priority="2118">
      <formula>$T2370="ENVIO OS N1"</formula>
    </cfRule>
    <cfRule type="expression" dxfId="29463" priority="2117">
      <formula>$T2370="ENVIO OS N2"</formula>
    </cfRule>
    <cfRule type="expression" dxfId="29462" priority="2116">
      <formula>$T2370="REINGRESO FINALIZADO"</formula>
    </cfRule>
    <cfRule type="expression" dxfId="29461" priority="2115">
      <formula>$T2370="PEDIDO COMERCIAL"</formula>
    </cfRule>
  </conditionalFormatting>
  <conditionalFormatting sqref="J2379 X2379">
    <cfRule type="expression" dxfId="29460" priority="2008">
      <formula>$T2379="PEDIDO COMERCIAL"</formula>
    </cfRule>
    <cfRule type="expression" dxfId="29459" priority="2011">
      <formula>$T2379="ENVIO OS N1"</formula>
    </cfRule>
    <cfRule type="expression" dxfId="29458" priority="2009">
      <formula>$T2379="REINGRESO FINALIZADO"</formula>
    </cfRule>
    <cfRule type="expression" dxfId="29457" priority="2010">
      <formula>$T2379="ENVIO OS N2"</formula>
    </cfRule>
  </conditionalFormatting>
  <conditionalFormatting sqref="J2380 X2380">
    <cfRule type="expression" dxfId="29456" priority="1987">
      <formula>$T2380="REINGRESO FINALIZADO"</formula>
    </cfRule>
    <cfRule type="expression" dxfId="29455" priority="1989">
      <formula>$T2380="ENVIO OS N1"</formula>
    </cfRule>
    <cfRule type="expression" dxfId="29454" priority="1986">
      <formula>$T2380="PEDIDO COMERCIAL"</formula>
    </cfRule>
    <cfRule type="expression" dxfId="29453" priority="1988">
      <formula>$T2380="ENVIO OS N2"</formula>
    </cfRule>
  </conditionalFormatting>
  <conditionalFormatting sqref="J2381 X2381">
    <cfRule type="expression" dxfId="29452" priority="1953">
      <formula>$T2381="REINGRESO FINALIZADO"</formula>
    </cfRule>
    <cfRule type="expression" dxfId="29451" priority="1952">
      <formula>$T2381="PEDIDO COMERCIAL"</formula>
    </cfRule>
    <cfRule type="expression" dxfId="29450" priority="1954">
      <formula>$T2381="ENVIO OS N2"</formula>
    </cfRule>
    <cfRule type="expression" dxfId="29449" priority="1955">
      <formula>$T2381="ENVIO OS N1"</formula>
    </cfRule>
  </conditionalFormatting>
  <conditionalFormatting sqref="J2382 X2382">
    <cfRule type="expression" dxfId="29448" priority="1926">
      <formula>$T2382="ENVIO OS N2"</formula>
    </cfRule>
    <cfRule type="expression" dxfId="29447" priority="1925">
      <formula>$T2382="REINGRESO FINALIZADO"</formula>
    </cfRule>
    <cfRule type="expression" dxfId="29446" priority="1924">
      <formula>$T2382="PEDIDO COMERCIAL"</formula>
    </cfRule>
    <cfRule type="expression" dxfId="29445" priority="1927">
      <formula>$T2382="ENVIO OS N1"</formula>
    </cfRule>
  </conditionalFormatting>
  <conditionalFormatting sqref="J2382">
    <cfRule type="expression" dxfId="29444" priority="1840">
      <formula>$T2382="ENVIO OS N1"</formula>
    </cfRule>
    <cfRule type="expression" dxfId="29443" priority="1839">
      <formula>$T2382="ENVIO OS N2"</formula>
    </cfRule>
    <cfRule type="expression" dxfId="29442" priority="1902">
      <formula>$T2382="ENVIO OS N1"</formula>
    </cfRule>
    <cfRule type="expression" dxfId="29441" priority="1891">
      <formula>$T2382="ENVIO OS N2"</formula>
    </cfRule>
    <cfRule type="expression" dxfId="29440" priority="1901">
      <formula>$T2382="ENVIO OS N2"</formula>
    </cfRule>
    <cfRule type="expression" dxfId="29439" priority="1838">
      <formula>$T2382="REINGRESO FINALIZADO"</formula>
    </cfRule>
    <cfRule type="expression" dxfId="29438" priority="1889">
      <formula>$T2382="PEDIDO COMERCIAL"</formula>
    </cfRule>
    <cfRule type="expression" dxfId="29437" priority="1875">
      <formula>$T2382="ENVIO OS N2"</formula>
    </cfRule>
    <cfRule type="expression" dxfId="29436" priority="1890">
      <formula>$T2382="REINGRESO FINALIZADO"</formula>
    </cfRule>
    <cfRule type="expression" dxfId="29435" priority="1876">
      <formula>$T2382="ENVIO OS N1"</formula>
    </cfRule>
    <cfRule type="expression" dxfId="29434" priority="1873">
      <formula>$T2382="PEDIDO COMERCIAL"</formula>
    </cfRule>
    <cfRule type="expression" dxfId="29433" priority="1874">
      <formula>$T2382="REINGRESO FINALIZADO"</formula>
    </cfRule>
    <cfRule type="expression" dxfId="29432" priority="1900">
      <formula>$T2382="REINGRESO FINALIZADO"</formula>
    </cfRule>
    <cfRule type="expression" dxfId="29431" priority="1863">
      <formula>$T2382="PEDIDO COMERCIAL"</formula>
    </cfRule>
    <cfRule type="expression" dxfId="29430" priority="1864">
      <formula>$T2382="REINGRESO FINALIZADO"</formula>
    </cfRule>
    <cfRule type="expression" dxfId="29429" priority="1899">
      <formula>$T2382="PEDIDO COMERCIAL"</formula>
    </cfRule>
    <cfRule type="expression" dxfId="29428" priority="1865">
      <formula>$T2382="ENVIO OS N2"</formula>
    </cfRule>
    <cfRule type="expression" dxfId="29427" priority="1866">
      <formula>$T2382="ENVIO OS N1"</formula>
    </cfRule>
    <cfRule type="expression" dxfId="29426" priority="1892">
      <formula>$T2382="ENVIO OS N1"</formula>
    </cfRule>
    <cfRule type="expression" dxfId="29425" priority="1856">
      <formula>$T2382="ENVIO OS N1"</formula>
    </cfRule>
    <cfRule type="expression" dxfId="29424" priority="1837">
      <formula>$T2382="PEDIDO COMERCIAL"</formula>
    </cfRule>
    <cfRule type="expression" dxfId="29423" priority="1855">
      <formula>$T2382="ENVIO OS N2"</formula>
    </cfRule>
    <cfRule type="expression" dxfId="29422" priority="1854">
      <formula>$T2382="REINGRESO FINALIZADO"</formula>
    </cfRule>
    <cfRule type="expression" dxfId="29421" priority="1853">
      <formula>$T2382="PEDIDO COMERCIAL"</formula>
    </cfRule>
  </conditionalFormatting>
  <conditionalFormatting sqref="J2395 X2395">
    <cfRule type="expression" dxfId="29420" priority="1766">
      <formula>$T2395="ENVIO OS N2"</formula>
    </cfRule>
    <cfRule type="expression" dxfId="29419" priority="1765">
      <formula>$T2395="REINGRESO FINALIZADO"</formula>
    </cfRule>
    <cfRule type="expression" dxfId="29418" priority="1767">
      <formula>$T2395="ENVIO OS N1"</formula>
    </cfRule>
    <cfRule type="expression" dxfId="29417" priority="1764">
      <formula>$T2395="PEDIDO COMERCIAL"</formula>
    </cfRule>
  </conditionalFormatting>
  <conditionalFormatting sqref="J2395">
    <cfRule type="expression" dxfId="29416" priority="1749">
      <formula>$T2395="REINGRESO FINALIZADO"</formula>
    </cfRule>
    <cfRule type="expression" dxfId="29415" priority="1748">
      <formula>$T2395="PEDIDO COMERCIAL"</formula>
    </cfRule>
    <cfRule type="expression" dxfId="29414" priority="1715">
      <formula>$T2395="ENVIO OS N1"</formula>
    </cfRule>
    <cfRule type="expression" dxfId="29413" priority="1741">
      <formula>$T2395="ENVIO OS N1"</formula>
    </cfRule>
    <cfRule type="expression" dxfId="29412" priority="1725">
      <formula>$T2395="ENVIO OS N1"</formula>
    </cfRule>
    <cfRule type="expression" dxfId="29411" priority="1724">
      <formula>$T2395="ENVIO OS N2"</formula>
    </cfRule>
    <cfRule type="expression" dxfId="29410" priority="1740">
      <formula>$T2395="ENVIO OS N2"</formula>
    </cfRule>
    <cfRule type="expression" dxfId="29409" priority="1705">
      <formula>$T2395="ENVIO OS N1"</formula>
    </cfRule>
    <cfRule type="expression" dxfId="29408" priority="1738">
      <formula>$T2395="PEDIDO COMERCIAL"</formula>
    </cfRule>
    <cfRule type="expression" dxfId="29407" priority="1739">
      <formula>$T2395="REINGRESO FINALIZADO"</formula>
    </cfRule>
    <cfRule type="expression" dxfId="29406" priority="1722">
      <formula>$T2395="PEDIDO COMERCIAL"</formula>
    </cfRule>
    <cfRule type="expression" dxfId="29405" priority="1686">
      <formula>$T2395="PEDIDO COMERCIAL"</formula>
    </cfRule>
    <cfRule type="expression" dxfId="29404" priority="1714">
      <formula>$T2395="ENVIO OS N2"</formula>
    </cfRule>
    <cfRule type="expression" dxfId="29403" priority="1713">
      <formula>$T2395="REINGRESO FINALIZADO"</formula>
    </cfRule>
    <cfRule type="expression" dxfId="29402" priority="1712">
      <formula>$T2395="PEDIDO COMERCIAL"</formula>
    </cfRule>
    <cfRule type="expression" dxfId="29401" priority="1704">
      <formula>$T2395="ENVIO OS N2"</formula>
    </cfRule>
    <cfRule type="expression" dxfId="29400" priority="1687">
      <formula>$T2395="REINGRESO FINALIZADO"</formula>
    </cfRule>
    <cfRule type="expression" dxfId="29399" priority="1688">
      <formula>$T2395="ENVIO OS N2"</formula>
    </cfRule>
    <cfRule type="expression" dxfId="29398" priority="1689">
      <formula>$T2395="ENVIO OS N1"</formula>
    </cfRule>
    <cfRule type="expression" dxfId="29397" priority="1702">
      <formula>$T2395="PEDIDO COMERCIAL"</formula>
    </cfRule>
    <cfRule type="expression" dxfId="29396" priority="1723">
      <formula>$T2395="REINGRESO FINALIZADO"</formula>
    </cfRule>
    <cfRule type="expression" dxfId="29395" priority="1751">
      <formula>$T2395="ENVIO OS N1"</formula>
    </cfRule>
    <cfRule type="expression" dxfId="29394" priority="1750">
      <formula>$T2395="ENVIO OS N2"</formula>
    </cfRule>
    <cfRule type="expression" dxfId="29393" priority="1703">
      <formula>$T2395="REINGRESO FINALIZADO"</formula>
    </cfRule>
  </conditionalFormatting>
  <conditionalFormatting sqref="J2398 X2398">
    <cfRule type="expression" dxfId="29392" priority="1593">
      <formula>$T2398="ENVIO OS N1"</formula>
    </cfRule>
    <cfRule type="expression" dxfId="29391" priority="1592">
      <formula>$T2398="ENVIO OS N2"</formula>
    </cfRule>
    <cfRule type="expression" dxfId="29390" priority="1591">
      <formula>$T2398="REINGRESO FINALIZADO"</formula>
    </cfRule>
    <cfRule type="expression" dxfId="29389" priority="1590">
      <formula>$T2398="PEDIDO COMERCIAL"</formula>
    </cfRule>
  </conditionalFormatting>
  <conditionalFormatting sqref="J2399 X2399">
    <cfRule type="expression" dxfId="29388" priority="1550">
      <formula>$T2399="PEDIDO COMERCIAL"</formula>
    </cfRule>
    <cfRule type="expression" dxfId="29387" priority="1551">
      <formula>$T2399="REINGRESO FINALIZADO"</formula>
    </cfRule>
    <cfRule type="expression" dxfId="29386" priority="1553">
      <formula>$T2399="ENVIO OS N1"</formula>
    </cfRule>
    <cfRule type="expression" dxfId="29385" priority="1552">
      <formula>$T2399="ENVIO OS N2"</formula>
    </cfRule>
  </conditionalFormatting>
  <conditionalFormatting sqref="J2407 X2407">
    <cfRule type="expression" dxfId="29384" priority="1524">
      <formula>$T2407="ENVIO OS N2"</formula>
    </cfRule>
    <cfRule type="expression" dxfId="29383" priority="1522">
      <formula>$T2407="PEDIDO COMERCIAL"</formula>
    </cfRule>
    <cfRule type="expression" dxfId="29382" priority="1523">
      <formula>$T2407="REINGRESO FINALIZADO"</formula>
    </cfRule>
    <cfRule type="expression" dxfId="29381" priority="1525">
      <formula>$T2407="ENVIO OS N1"</formula>
    </cfRule>
  </conditionalFormatting>
  <conditionalFormatting sqref="J2415 X2415">
    <cfRule type="expression" dxfId="29380" priority="1472">
      <formula>$T2415="ENVIO OS N1"</formula>
    </cfRule>
    <cfRule type="expression" dxfId="29379" priority="1469">
      <formula>$T2415="PEDIDO COMERCIAL"</formula>
    </cfRule>
    <cfRule type="expression" dxfId="29378" priority="1471">
      <formula>$T2415="ENVIO OS N2"</formula>
    </cfRule>
    <cfRule type="expression" dxfId="29377" priority="1470">
      <formula>$T2415="REINGRESO FINALIZADO"</formula>
    </cfRule>
  </conditionalFormatting>
  <conditionalFormatting sqref="J2415">
    <cfRule type="expression" dxfId="29376" priority="1453">
      <formula>$T2415="ENVIO OS N1"</formula>
    </cfRule>
    <cfRule type="expression" dxfId="29375" priority="1450">
      <formula>$T2415="PEDIDO COMERCIAL"</formula>
    </cfRule>
    <cfRule type="expression" dxfId="29374" priority="1451">
      <formula>$T2415="REINGRESO FINALIZADO"</formula>
    </cfRule>
    <cfRule type="expression" dxfId="29373" priority="1452">
      <formula>$T2415="ENVIO OS N2"</formula>
    </cfRule>
  </conditionalFormatting>
  <conditionalFormatting sqref="J2419 X2419">
    <cfRule type="expression" dxfId="29372" priority="1376">
      <formula>$T2419="REINGRESO FINALIZADO"</formula>
    </cfRule>
    <cfRule type="expression" dxfId="29371" priority="1375">
      <formula>$T2419="PEDIDO COMERCIAL"</formula>
    </cfRule>
    <cfRule type="expression" dxfId="29370" priority="1378">
      <formula>$T2419="ENVIO OS N1"</formula>
    </cfRule>
    <cfRule type="expression" dxfId="29369" priority="1377">
      <formula>$T2419="ENVIO OS N2"</formula>
    </cfRule>
  </conditionalFormatting>
  <conditionalFormatting sqref="J2421 X2421">
    <cfRule type="expression" dxfId="29368" priority="1345">
      <formula>$T2421="ENVIO OS N2"</formula>
    </cfRule>
    <cfRule type="expression" dxfId="29367" priority="1353">
      <formula>$T2421="PEDIDO COMERCIAL"</formula>
    </cfRule>
    <cfRule type="expression" dxfId="29366" priority="1354">
      <formula>$T2421="REINGRESO FINALIZADO"</formula>
    </cfRule>
    <cfRule type="expression" dxfId="29365" priority="1355">
      <formula>$T2421="ENVIO OS N2"</formula>
    </cfRule>
    <cfRule type="expression" dxfId="29364" priority="1356">
      <formula>$T2421="ENVIO OS N1"</formula>
    </cfRule>
    <cfRule type="expression" dxfId="29363" priority="1346">
      <formula>$T2421="ENVIO OS N1"</formula>
    </cfRule>
    <cfRule type="expression" dxfId="29362" priority="1343">
      <formula>$T2421="PEDIDO COMERCIAL"</formula>
    </cfRule>
    <cfRule type="expression" dxfId="29361" priority="1344">
      <formula>$T2421="REINGRESO FINALIZADO"</formula>
    </cfRule>
  </conditionalFormatting>
  <conditionalFormatting sqref="J2423 X2423">
    <cfRule type="expression" dxfId="29360" priority="1274">
      <formula>$T2423="PEDIDO COMERCIAL"</formula>
    </cfRule>
    <cfRule type="expression" dxfId="29359" priority="1276">
      <formula>$T2423="ENVIO OS N2"</formula>
    </cfRule>
    <cfRule type="expression" dxfId="29358" priority="1277">
      <formula>$T2423="ENVIO OS N1"</formula>
    </cfRule>
    <cfRule type="expression" dxfId="29357" priority="1275">
      <formula>$T2423="REINGRESO FINALIZADO"</formula>
    </cfRule>
  </conditionalFormatting>
  <conditionalFormatting sqref="J2424">
    <cfRule type="expression" dxfId="29356" priority="1166">
      <formula>$T2424="REINGRESO FINALIZADO"</formula>
    </cfRule>
    <cfRule type="expression" dxfId="29355" priority="1217">
      <formula>$T2424="ENVIO OS N1"</formula>
    </cfRule>
    <cfRule type="expression" dxfId="29354" priority="1198">
      <formula>$T2424="PEDIDO COMERCIAL"</formula>
    </cfRule>
    <cfRule type="expression" dxfId="29353" priority="1168">
      <formula>$T2424="ENVIO OS N1"</formula>
    </cfRule>
    <cfRule type="expression" dxfId="29352" priority="1167">
      <formula>$T2424="ENVIO OS N2"</formula>
    </cfRule>
    <cfRule type="expression" dxfId="29351" priority="1165">
      <formula>$T2424="PEDIDO COMERCIAL"</formula>
    </cfRule>
    <cfRule type="expression" dxfId="29350" priority="1214">
      <formula>$T2424="PEDIDO COMERCIAL"</formula>
    </cfRule>
    <cfRule type="expression" dxfId="29349" priority="1215">
      <formula>$T2424="REINGRESO FINALIZADO"</formula>
    </cfRule>
    <cfRule type="expression" dxfId="29348" priority="1216">
      <formula>$T2424="ENVIO OS N2"</formula>
    </cfRule>
    <cfRule type="expression" dxfId="29347" priority="1199">
      <formula>$T2424="REINGRESO FINALIZADO"</formula>
    </cfRule>
    <cfRule type="expression" dxfId="29346" priority="1184">
      <formula>$T2424="ENVIO OS N1"</formula>
    </cfRule>
    <cfRule type="expression" dxfId="29345" priority="1200">
      <formula>$T2424="ENVIO OS N2"</formula>
    </cfRule>
    <cfRule type="expression" dxfId="29344" priority="1201">
      <formula>$T2424="ENVIO OS N1"</formula>
    </cfRule>
    <cfRule type="expression" dxfId="29343" priority="1194">
      <formula>$T2424="ENVIO OS N1"</formula>
    </cfRule>
    <cfRule type="expression" dxfId="29342" priority="1224">
      <formula>$T2424="PEDIDO COMERCIAL"</formula>
    </cfRule>
    <cfRule type="expression" dxfId="29341" priority="1193">
      <formula>$T2424="ENVIO OS N2"</formula>
    </cfRule>
    <cfRule type="expression" dxfId="29340" priority="1192">
      <formula>$T2424="REINGRESO FINALIZADO"</formula>
    </cfRule>
    <cfRule type="expression" dxfId="29339" priority="1191">
      <formula>$T2424="PEDIDO COMERCIAL"</formula>
    </cfRule>
    <cfRule type="expression" dxfId="29338" priority="1183">
      <formula>$T2424="ENVIO OS N2"</formula>
    </cfRule>
    <cfRule type="expression" dxfId="29337" priority="1182">
      <formula>$T2424="REINGRESO FINALIZADO"</formula>
    </cfRule>
    <cfRule type="expression" dxfId="29336" priority="1181">
      <formula>$T2424="PEDIDO COMERCIAL"</formula>
    </cfRule>
    <cfRule type="expression" dxfId="29335" priority="1225">
      <formula>$T2424="REINGRESO FINALIZADO"</formula>
    </cfRule>
    <cfRule type="expression" dxfId="29334" priority="1226">
      <formula>$T2424="ENVIO OS N2"</formula>
    </cfRule>
    <cfRule type="expression" dxfId="29333" priority="1227">
      <formula>$T2424="ENVIO OS N1"</formula>
    </cfRule>
  </conditionalFormatting>
  <conditionalFormatting sqref="J2425 X2425">
    <cfRule type="expression" dxfId="29332" priority="1065">
      <formula>$T2425="ENVIO OS N1"</formula>
    </cfRule>
    <cfRule type="expression" dxfId="29331" priority="1064">
      <formula>$T2425="ENVIO OS N2"</formula>
    </cfRule>
    <cfRule type="expression" dxfId="29330" priority="1063">
      <formula>$T2425="REINGRESO FINALIZADO"</formula>
    </cfRule>
    <cfRule type="expression" dxfId="29329" priority="1062">
      <formula>$T2425="PEDIDO COMERCIAL"</formula>
    </cfRule>
  </conditionalFormatting>
  <conditionalFormatting sqref="J2426 X2426">
    <cfRule type="expression" dxfId="29328" priority="1044">
      <formula>$T2426="REINGRESO FINALIZADO"</formula>
    </cfRule>
    <cfRule type="expression" dxfId="29327" priority="1046">
      <formula>$T2426="ENVIO OS N1"</formula>
    </cfRule>
    <cfRule type="expression" dxfId="29326" priority="1043">
      <formula>$T2426="PEDIDO COMERCIAL"</formula>
    </cfRule>
    <cfRule type="expression" dxfId="29325" priority="1045">
      <formula>$T2426="ENVIO OS N2"</formula>
    </cfRule>
  </conditionalFormatting>
  <conditionalFormatting sqref="J2434 X2434">
    <cfRule type="expression" dxfId="29324" priority="980">
      <formula>$T2434="PEDIDO COMERCIAL"</formula>
    </cfRule>
    <cfRule type="expression" dxfId="29323" priority="981">
      <formula>$T2434="REINGRESO FINALIZADO"</formula>
    </cfRule>
    <cfRule type="expression" dxfId="29322" priority="982">
      <formula>$T2434="ENVIO OS N2"</formula>
    </cfRule>
    <cfRule type="expression" dxfId="29321" priority="983">
      <formula>$T2434="ENVIO OS N1"</formula>
    </cfRule>
  </conditionalFormatting>
  <conditionalFormatting sqref="J2436 X2436">
    <cfRule type="expression" dxfId="29320" priority="929">
      <formula>$T2436="ENVIO OS N2"</formula>
    </cfRule>
    <cfRule type="expression" dxfId="29319" priority="927">
      <formula>$T2436="PEDIDO COMERCIAL"</formula>
    </cfRule>
    <cfRule type="expression" dxfId="29318" priority="928">
      <formula>$T2436="REINGRESO FINALIZADO"</formula>
    </cfRule>
    <cfRule type="expression" dxfId="29317" priority="930">
      <formula>$T2436="ENVIO OS N1"</formula>
    </cfRule>
  </conditionalFormatting>
  <conditionalFormatting sqref="J2443 X2443">
    <cfRule type="expression" dxfId="29316" priority="862">
      <formula>$T2443="REINGRESO FINALIZADO"</formula>
    </cfRule>
    <cfRule type="expression" dxfId="29315" priority="851">
      <formula>$T2443="PEDIDO COMERCIAL"</formula>
    </cfRule>
    <cfRule type="expression" dxfId="29314" priority="863">
      <formula>$T2443="ENVIO OS N2"</formula>
    </cfRule>
    <cfRule type="expression" dxfId="29313" priority="864">
      <formula>$T2443="ENVIO OS N1"</formula>
    </cfRule>
    <cfRule type="expression" dxfId="29312" priority="853">
      <formula>$T2443="ENVIO OS N2"</formula>
    </cfRule>
    <cfRule type="expression" dxfId="29311" priority="854">
      <formula>$T2443="ENVIO OS N1"</formula>
    </cfRule>
    <cfRule type="expression" dxfId="29310" priority="852">
      <formula>$T2443="REINGRESO FINALIZADO"</formula>
    </cfRule>
    <cfRule type="expression" dxfId="29309" priority="861">
      <formula>$T2443="PEDIDO COMERCIAL"</formula>
    </cfRule>
  </conditionalFormatting>
  <conditionalFormatting sqref="J2466 X2466">
    <cfRule type="expression" dxfId="29308" priority="751">
      <formula>$T2466="PEDIDO COMERCIAL"</formula>
    </cfRule>
    <cfRule type="expression" dxfId="29307" priority="754">
      <formula>$T2466="ENVIO OS N1"</formula>
    </cfRule>
    <cfRule type="expression" dxfId="29306" priority="753">
      <formula>$T2466="ENVIO OS N2"</formula>
    </cfRule>
    <cfRule type="expression" dxfId="29305" priority="752">
      <formula>$T2466="REINGRESO FINALIZADO"</formula>
    </cfRule>
  </conditionalFormatting>
  <conditionalFormatting sqref="J2471 X2471">
    <cfRule type="expression" dxfId="29304" priority="736">
      <formula>$T2471="PEDIDO COMERCIAL"</formula>
    </cfRule>
    <cfRule type="expression" dxfId="29303" priority="738">
      <formula>$T2471="ENVIO OS N2"</formula>
    </cfRule>
    <cfRule type="expression" dxfId="29302" priority="737">
      <formula>$T2471="REINGRESO FINALIZADO"</formula>
    </cfRule>
    <cfRule type="expression" dxfId="29301" priority="739">
      <formula>$T2471="ENVIO OS N1"</formula>
    </cfRule>
  </conditionalFormatting>
  <conditionalFormatting sqref="J2490">
    <cfRule type="expression" dxfId="29300" priority="522">
      <formula>$T2490="ENVIO OS N2"</formula>
    </cfRule>
    <cfRule type="expression" dxfId="29299" priority="523">
      <formula>$T2490="ENVIO OS N1"</formula>
    </cfRule>
    <cfRule type="expression" dxfId="29298" priority="525">
      <formula>$T2490="REINGRESO FINALIZADO"</formula>
    </cfRule>
    <cfRule type="expression" dxfId="29297" priority="524">
      <formula>$T2490="PEDIDO COMERCIAL"</formula>
    </cfRule>
    <cfRule type="expression" dxfId="29296" priority="520">
      <formula>$T2490="PEDIDO COMERCIAL"</formula>
    </cfRule>
    <cfRule type="expression" dxfId="29295" priority="527">
      <formula>$T2490="ENVIO OS N1"</formula>
    </cfRule>
    <cfRule type="expression" dxfId="29294" priority="526">
      <formula>$T2490="ENVIO OS N2"</formula>
    </cfRule>
    <cfRule type="expression" dxfId="29293" priority="521">
      <formula>$T2490="REINGRESO FINALIZADO"</formula>
    </cfRule>
  </conditionalFormatting>
  <conditionalFormatting sqref="J2514 X2514">
    <cfRule type="expression" dxfId="29292" priority="471">
      <formula>$T2514="ENVIO OS N1"</formula>
    </cfRule>
    <cfRule type="expression" dxfId="29291" priority="470">
      <formula>$T2514="ENVIO OS N2"</formula>
    </cfRule>
    <cfRule type="expression" dxfId="29290" priority="469">
      <formula>$T2514="REINGRESO FINALIZADO"</formula>
    </cfRule>
    <cfRule type="expression" dxfId="29289" priority="468">
      <formula>$T2514="PEDIDO COMERCIAL"</formula>
    </cfRule>
  </conditionalFormatting>
  <conditionalFormatting sqref="J2518 X2518">
    <cfRule type="expression" dxfId="29288" priority="417">
      <formula>$T2518="REINGRESO FINALIZADO"</formula>
    </cfRule>
    <cfRule type="expression" dxfId="29287" priority="418">
      <formula>$T2518="ENVIO OS N2"</formula>
    </cfRule>
    <cfRule type="expression" dxfId="29286" priority="416">
      <formula>$T2518="PEDIDO COMERCIAL"</formula>
    </cfRule>
    <cfRule type="expression" dxfId="29285" priority="419">
      <formula>$T2518="ENVIO OS N1"</formula>
    </cfRule>
  </conditionalFormatting>
  <conditionalFormatting sqref="J2536 X2536">
    <cfRule type="expression" dxfId="29284" priority="332">
      <formula>$T2536="ENVIO OS N2"</formula>
    </cfRule>
    <cfRule type="expression" dxfId="29283" priority="328">
      <formula>$T2536="ENVIO OS N2"</formula>
    </cfRule>
    <cfRule type="expression" dxfId="29282" priority="329">
      <formula>$T2536="ENVIO OS N1"</formula>
    </cfRule>
    <cfRule type="expression" dxfId="29281" priority="330">
      <formula>$T2536="PEDIDO COMERCIAL"</formula>
    </cfRule>
    <cfRule type="expression" dxfId="29280" priority="331">
      <formula>$T2536="REINGRESO FINALIZADO"</formula>
    </cfRule>
    <cfRule type="expression" dxfId="29279" priority="333">
      <formula>$T2536="ENVIO OS N1"</formula>
    </cfRule>
    <cfRule type="expression" dxfId="29278" priority="326">
      <formula>$T2536="PEDIDO COMERCIAL"</formula>
    </cfRule>
    <cfRule type="expression" dxfId="29277" priority="327">
      <formula>$T2536="REINGRESO FINALIZADO"</formula>
    </cfRule>
  </conditionalFormatting>
  <conditionalFormatting sqref="J2540 X2540">
    <cfRule type="expression" dxfId="29276" priority="306">
      <formula>$T2540="ENVIO OS N2"</formula>
    </cfRule>
    <cfRule type="expression" dxfId="29275" priority="305">
      <formula>$T2540="REINGRESO FINALIZADO"</formula>
    </cfRule>
    <cfRule type="expression" dxfId="29274" priority="304">
      <formula>$T2540="PEDIDO COMERCIAL"</formula>
    </cfRule>
    <cfRule type="expression" dxfId="29273" priority="307">
      <formula>$T2540="ENVIO OS N1"</formula>
    </cfRule>
  </conditionalFormatting>
  <conditionalFormatting sqref="J2552 X2552">
    <cfRule type="expression" dxfId="29272" priority="204">
      <formula>$T2552="ENVIO OS N2"</formula>
    </cfRule>
    <cfRule type="expression" dxfId="29271" priority="206">
      <formula>$T2552="PEDIDO COMERCIAL"</formula>
    </cfRule>
    <cfRule type="expression" dxfId="29270" priority="207">
      <formula>$T2552="REINGRESO FINALIZADO"</formula>
    </cfRule>
    <cfRule type="expression" dxfId="29269" priority="208">
      <formula>$T2552="ENVIO OS N2"</formula>
    </cfRule>
    <cfRule type="expression" dxfId="29268" priority="209">
      <formula>$T2552="ENVIO OS N1"</formula>
    </cfRule>
    <cfRule type="expression" dxfId="29267" priority="205">
      <formula>$T2552="ENVIO OS N1"</formula>
    </cfRule>
    <cfRule type="expression" dxfId="29266" priority="203">
      <formula>$T2552="REINGRESO FINALIZADO"</formula>
    </cfRule>
    <cfRule type="expression" dxfId="29265" priority="202">
      <formula>$T2552="PEDIDO COMERCIAL"</formula>
    </cfRule>
  </conditionalFormatting>
  <conditionalFormatting sqref="J2554 X2554">
    <cfRule type="expression" dxfId="29264" priority="184">
      <formula>$T2554="REINGRESO FINALIZADO"</formula>
    </cfRule>
    <cfRule type="expression" dxfId="29263" priority="185">
      <formula>$T2554="ENVIO OS N2"</formula>
    </cfRule>
    <cfRule type="expression" dxfId="29262" priority="186">
      <formula>$T2554="ENVIO OS N1"</formula>
    </cfRule>
    <cfRule type="expression" dxfId="29261" priority="183">
      <formula>$T2554="PEDIDO COMERCIAL"</formula>
    </cfRule>
  </conditionalFormatting>
  <conditionalFormatting sqref="J2563 X2563">
    <cfRule type="expression" dxfId="29260" priority="117">
      <formula>$T2563="PEDIDO COMERCIAL"</formula>
    </cfRule>
    <cfRule type="expression" dxfId="29259" priority="124">
      <formula>$T2563="ENVIO OS N1"</formula>
    </cfRule>
    <cfRule type="expression" dxfId="29258" priority="118">
      <formula>$T2563="REINGRESO FINALIZADO"</formula>
    </cfRule>
    <cfRule type="expression" dxfId="29257" priority="121">
      <formula>$T2563="PEDIDO COMERCIAL"</formula>
    </cfRule>
    <cfRule type="expression" dxfId="29256" priority="120">
      <formula>$T2563="ENVIO OS N1"</formula>
    </cfRule>
    <cfRule type="expression" dxfId="29255" priority="119">
      <formula>$T2563="ENVIO OS N2"</formula>
    </cfRule>
    <cfRule type="expression" dxfId="29254" priority="123">
      <formula>$T2563="ENVIO OS N2"</formula>
    </cfRule>
    <cfRule type="expression" dxfId="29253" priority="122">
      <formula>$T2563="REINGRESO FINALIZADO"</formula>
    </cfRule>
  </conditionalFormatting>
  <conditionalFormatting sqref="J2563">
    <cfRule type="expression" dxfId="29252" priority="110">
      <formula>$T2563="ENVIO OS N1"</formula>
    </cfRule>
    <cfRule type="expression" dxfId="29251" priority="109">
      <formula>$T2563="ENVIO OS N2"</formula>
    </cfRule>
    <cfRule type="expression" dxfId="29250" priority="107">
      <formula>$T2563="PEDIDO COMERCIAL"</formula>
    </cfRule>
    <cfRule type="expression" dxfId="29249" priority="108">
      <formula>$T2563="REINGRESO FINALIZADO"</formula>
    </cfRule>
  </conditionalFormatting>
  <conditionalFormatting sqref="J2576 X2576">
    <cfRule type="expression" dxfId="29248" priority="23">
      <formula>$T2576="ENVIO OS N1"</formula>
    </cfRule>
    <cfRule type="expression" dxfId="29247" priority="16">
      <formula>$T2576="ENVIO OS N1"</formula>
    </cfRule>
    <cfRule type="expression" dxfId="29246" priority="20">
      <formula>$T2576="PEDIDO COMERCIAL"</formula>
    </cfRule>
    <cfRule type="expression" dxfId="29245" priority="22">
      <formula>$T2576="ENVIO OS N2"</formula>
    </cfRule>
    <cfRule type="expression" dxfId="29244" priority="21">
      <formula>$T2576="REINGRESO FINALIZADO"</formula>
    </cfRule>
    <cfRule type="expression" dxfId="29243" priority="13">
      <formula>$T2576="PEDIDO COMERCIAL"</formula>
    </cfRule>
    <cfRule type="expression" dxfId="29242" priority="14">
      <formula>$T2576="REINGRESO FINALIZADO"</formula>
    </cfRule>
    <cfRule type="expression" dxfId="29241" priority="15">
      <formula>$T2576="ENVIO OS N2"</formula>
    </cfRule>
  </conditionalFormatting>
  <conditionalFormatting sqref="J1377:K1377">
    <cfRule type="expression" dxfId="29240" priority="16579">
      <formula>$T1377=""</formula>
    </cfRule>
    <cfRule type="expression" dxfId="29239" priority="16578">
      <formula>$T1377="FINALIZADO"</formula>
    </cfRule>
    <cfRule type="expression" dxfId="29238" priority="16580">
      <formula>$T1377="ENVIO OS"</formula>
    </cfRule>
  </conditionalFormatting>
  <conditionalFormatting sqref="J1378:K1378">
    <cfRule type="expression" dxfId="29237" priority="16539">
      <formula>$T1378="FINALIZADO"</formula>
    </cfRule>
    <cfRule type="expression" dxfId="29236" priority="16540">
      <formula>$T1378=""</formula>
    </cfRule>
    <cfRule type="expression" dxfId="29235" priority="16541">
      <formula>$T1378="ENVIO OS"</formula>
    </cfRule>
  </conditionalFormatting>
  <conditionalFormatting sqref="J2440:L2440">
    <cfRule type="expression" dxfId="29234" priority="592">
      <formula>$T2440="ENVIO OS"</formula>
    </cfRule>
    <cfRule type="expression" dxfId="29233" priority="590">
      <formula>$T2440="FINALIZADO"</formula>
    </cfRule>
    <cfRule type="expression" dxfId="29232" priority="591">
      <formula>$T2440=""</formula>
    </cfRule>
  </conditionalFormatting>
  <conditionalFormatting sqref="J1129:M1129">
    <cfRule type="expression" dxfId="29231" priority="44505">
      <formula>$T1129="FINALIZADO"</formula>
    </cfRule>
    <cfRule type="expression" dxfId="29230" priority="44507">
      <formula>$T1129="ENVIO OS"</formula>
    </cfRule>
    <cfRule type="expression" dxfId="29229" priority="44506">
      <formula>$T1129=""</formula>
    </cfRule>
  </conditionalFormatting>
  <conditionalFormatting sqref="J1185:M1185">
    <cfRule type="expression" dxfId="29228" priority="41565">
      <formula>$T1185="ENVIO OS"</formula>
    </cfRule>
    <cfRule type="expression" dxfId="29227" priority="41564">
      <formula>$T1185=""</formula>
    </cfRule>
    <cfRule type="expression" dxfId="29226" priority="41563">
      <formula>$T1185="FINALIZADO"</formula>
    </cfRule>
  </conditionalFormatting>
  <conditionalFormatting sqref="J1106:N1106 R1106:U1106 P1106">
    <cfRule type="expression" dxfId="29225" priority="45649">
      <formula>$T1106="FINALIZADO"</formula>
    </cfRule>
    <cfRule type="expression" dxfId="29224" priority="45650">
      <formula>$T1106=""</formula>
    </cfRule>
    <cfRule type="expression" dxfId="29223" priority="45651">
      <formula>$T1106="ENVIO OS"</formula>
    </cfRule>
  </conditionalFormatting>
  <conditionalFormatting sqref="K498">
    <cfRule type="expression" dxfId="29222" priority="60696">
      <formula>$T498=""</formula>
    </cfRule>
    <cfRule type="expression" dxfId="29221" priority="60695">
      <formula>$T498="FINALIZADO"</formula>
    </cfRule>
    <cfRule type="expression" dxfId="29220" priority="60694">
      <formula>$T498="ENVIO OS N1"</formula>
    </cfRule>
    <cfRule type="expression" dxfId="29219" priority="60693">
      <formula>$T498="ENVIO OS N2"</formula>
    </cfRule>
    <cfRule type="expression" dxfId="29218" priority="60692">
      <formula>$T498="REINGRESO FINALIZADO"</formula>
    </cfRule>
    <cfRule type="expression" dxfId="29217" priority="60697">
      <formula>$T498="ENVIO OS"</formula>
    </cfRule>
  </conditionalFormatting>
  <conditionalFormatting sqref="K745">
    <cfRule type="expression" dxfId="29216" priority="56571">
      <formula>$T745="REINGRESO FINALIZADO"</formula>
    </cfRule>
    <cfRule type="expression" dxfId="29215" priority="56570">
      <formula>$T745="PEDIDO COMERCIAL"</formula>
    </cfRule>
    <cfRule type="expression" dxfId="29214" priority="56572">
      <formula>$T745="ENVIO OS N2"</formula>
    </cfRule>
    <cfRule type="expression" dxfId="29213" priority="56573">
      <formula>$T745="ENVIO OS N1"</formula>
    </cfRule>
  </conditionalFormatting>
  <conditionalFormatting sqref="K828">
    <cfRule type="expression" dxfId="29212" priority="10221">
      <formula>$T828="ENVIO OS N1"</formula>
    </cfRule>
    <cfRule type="expression" dxfId="29211" priority="10195">
      <formula>$T828="REINGRESO FINALIZADO"</formula>
    </cfRule>
    <cfRule type="expression" dxfId="29210" priority="10220">
      <formula>$T828="ENVIO OS N2"</formula>
    </cfRule>
    <cfRule type="expression" dxfId="29209" priority="10219">
      <formula>$T828="REINGRESO FINALIZADO"</formula>
    </cfRule>
    <cfRule type="expression" dxfId="29208" priority="10197">
      <formula>$T828="ENVIO OS N1"</formula>
    </cfRule>
    <cfRule type="expression" dxfId="29207" priority="10196">
      <formula>$T828="ENVIO OS N2"</formula>
    </cfRule>
  </conditionalFormatting>
  <conditionalFormatting sqref="K902">
    <cfRule type="expression" dxfId="29206" priority="10307">
      <formula>$T902="ENVIO OS N1"</formula>
    </cfRule>
    <cfRule type="expression" dxfId="29205" priority="10306">
      <formula>$T902="ENVIO OS N2"</formula>
    </cfRule>
    <cfRule type="expression" dxfId="29204" priority="10305">
      <formula>$T902="REINGRESO FINALIZADO"</formula>
    </cfRule>
    <cfRule type="expression" dxfId="29203" priority="10281">
      <formula>$T902="REINGRESO FINALIZADO"</formula>
    </cfRule>
    <cfRule type="expression" dxfId="29202" priority="10282">
      <formula>$T902="ENVIO OS N2"</formula>
    </cfRule>
    <cfRule type="expression" dxfId="29201" priority="10283">
      <formula>$T902="ENVIO OS N1"</formula>
    </cfRule>
  </conditionalFormatting>
  <conditionalFormatting sqref="K941">
    <cfRule type="expression" dxfId="29200" priority="52219">
      <formula>$T941="ENVIO OS"</formula>
    </cfRule>
    <cfRule type="expression" dxfId="29199" priority="52216">
      <formula>$T941="ENVIO OS N1"</formula>
    </cfRule>
    <cfRule type="expression" dxfId="29198" priority="52209">
      <formula>$T941="ENVIO OS N2"</formula>
    </cfRule>
    <cfRule type="expression" dxfId="29197" priority="52218">
      <formula>$T941=""</formula>
    </cfRule>
    <cfRule type="expression" dxfId="29196" priority="52213">
      <formula>$T941="ENVIO OS"</formula>
    </cfRule>
    <cfRule type="expression" dxfId="29195" priority="52210">
      <formula>$T941="ENVIO OS N1"</formula>
    </cfRule>
    <cfRule type="expression" dxfId="29194" priority="52217">
      <formula>$T941="FINALIZADO"</formula>
    </cfRule>
    <cfRule type="expression" dxfId="29193" priority="52212">
      <formula>$T941=""</formula>
    </cfRule>
    <cfRule type="expression" dxfId="29192" priority="52208">
      <formula>$T941="REINGRESO FINALIZADO"</formula>
    </cfRule>
    <cfRule type="expression" dxfId="29191" priority="52215">
      <formula>$T941="ENVIO OS N2"</formula>
    </cfRule>
    <cfRule type="expression" dxfId="29190" priority="52214">
      <formula>$T941="REINGRESO FINALIZADO"</formula>
    </cfRule>
    <cfRule type="expression" dxfId="29189" priority="52211">
      <formula>$T941="FINALIZADO"</formula>
    </cfRule>
  </conditionalFormatting>
  <conditionalFormatting sqref="K1039">
    <cfRule type="expression" dxfId="29188" priority="48989">
      <formula>$T1039="ENVIO OS N1"</formula>
    </cfRule>
    <cfRule type="expression" dxfId="29187" priority="48987">
      <formula>$T1039="REINGRESO FINALIZADO"</formula>
    </cfRule>
    <cfRule type="expression" dxfId="29186" priority="48988">
      <formula>$T1039="ENVIO OS N2"</formula>
    </cfRule>
  </conditionalFormatting>
  <conditionalFormatting sqref="K1042">
    <cfRule type="expression" dxfId="29185" priority="48829">
      <formula>$T1042="FINALIZADO"</formula>
    </cfRule>
    <cfRule type="expression" dxfId="29184" priority="48831">
      <formula>$T1042="ENVIO OS"</formula>
    </cfRule>
    <cfRule type="expression" dxfId="29183" priority="48830">
      <formula>$T1042=""</formula>
    </cfRule>
  </conditionalFormatting>
  <conditionalFormatting sqref="K1069">
    <cfRule type="expression" dxfId="29182" priority="48375">
      <formula>$T1069="ENVIO OS N1"</formula>
    </cfRule>
    <cfRule type="expression" dxfId="29181" priority="48373">
      <formula>$T1069="REINGRESO FINALIZADO"</formula>
    </cfRule>
    <cfRule type="expression" dxfId="29180" priority="48374">
      <formula>$T1069="ENVIO OS N2"</formula>
    </cfRule>
  </conditionalFormatting>
  <conditionalFormatting sqref="K1074">
    <cfRule type="expression" dxfId="29179" priority="48165">
      <formula>$T1074="ENVIO OS N2"</formula>
    </cfRule>
    <cfRule type="expression" dxfId="29178" priority="48164">
      <formula>$T1074="REINGRESO FINALIZADO"</formula>
    </cfRule>
    <cfRule type="expression" dxfId="29177" priority="48166">
      <formula>$T1074="ENVIO OS N1"</formula>
    </cfRule>
  </conditionalFormatting>
  <conditionalFormatting sqref="K1079">
    <cfRule type="expression" dxfId="29176" priority="47395">
      <formula>$T1079="REINGRESO FINALIZADO"</formula>
    </cfRule>
    <cfRule type="expression" dxfId="29175" priority="47396">
      <formula>$T1079="ENVIO OS N2"</formula>
    </cfRule>
    <cfRule type="expression" dxfId="29174" priority="47397">
      <formula>$T1079="ENVIO OS N1"</formula>
    </cfRule>
    <cfRule type="expression" dxfId="29173" priority="47342">
      <formula>$T1079="ENVIO OS N2"</formula>
    </cfRule>
    <cfRule type="expression" dxfId="29172" priority="47343">
      <formula>$T1079="ENVIO OS N1"</formula>
    </cfRule>
    <cfRule type="expression" dxfId="29171" priority="47341">
      <formula>$T1079="REINGRESO FINALIZADO"</formula>
    </cfRule>
  </conditionalFormatting>
  <conditionalFormatting sqref="K1131">
    <cfRule type="expression" dxfId="29170" priority="44183">
      <formula>$T1131="ENVIO OS N1"</formula>
    </cfRule>
    <cfRule type="expression" dxfId="29169" priority="44129">
      <formula>$T1131="ENVIO OS N1"</formula>
    </cfRule>
    <cfRule type="expression" dxfId="29168" priority="44128">
      <formula>$T1131="ENVIO OS N2"</formula>
    </cfRule>
    <cfRule type="expression" dxfId="29167" priority="44181">
      <formula>$T1131="REINGRESO FINALIZADO"</formula>
    </cfRule>
    <cfRule type="expression" dxfId="29166" priority="44182">
      <formula>$T1131="ENVIO OS N2"</formula>
    </cfRule>
    <cfRule type="expression" dxfId="29165" priority="44127">
      <formula>$T1131="REINGRESO FINALIZADO"</formula>
    </cfRule>
  </conditionalFormatting>
  <conditionalFormatting sqref="K1139">
    <cfRule type="expression" dxfId="29164" priority="43592">
      <formula>$T1139="REINGRESO FINALIZADO"</formula>
    </cfRule>
    <cfRule type="expression" dxfId="29163" priority="43594">
      <formula>$T1139="ENVIO OS N1"</formula>
    </cfRule>
    <cfRule type="expression" dxfId="29162" priority="43580">
      <formula>$T1139="ENVIO OS N2"</formula>
    </cfRule>
    <cfRule type="expression" dxfId="29161" priority="43581">
      <formula>$T1139="ENVIO OS N1"</formula>
    </cfRule>
    <cfRule type="expression" dxfId="29160" priority="43646">
      <formula>$T1139="REINGRESO FINALIZADO"</formula>
    </cfRule>
    <cfRule type="expression" dxfId="29159" priority="43635">
      <formula>$T1139="ENVIO OS N1"</formula>
    </cfRule>
    <cfRule type="expression" dxfId="29158" priority="43648">
      <formula>$T1139="ENVIO OS N1"</formula>
    </cfRule>
    <cfRule type="expression" dxfId="29157" priority="43634">
      <formula>$T1139="ENVIO OS N2"</formula>
    </cfRule>
    <cfRule type="expression" dxfId="29156" priority="43633">
      <formula>$T1139="REINGRESO FINALIZADO"</formula>
    </cfRule>
    <cfRule type="expression" dxfId="29155" priority="43579">
      <formula>$T1139="REINGRESO FINALIZADO"</formula>
    </cfRule>
    <cfRule type="expression" dxfId="29154" priority="43593">
      <formula>$T1139="ENVIO OS N2"</formula>
    </cfRule>
    <cfRule type="expression" dxfId="29153" priority="43647">
      <formula>$T1139="ENVIO OS N2"</formula>
    </cfRule>
  </conditionalFormatting>
  <conditionalFormatting sqref="K1141">
    <cfRule type="expression" dxfId="29152" priority="43393">
      <formula>$T1141="ENVIO OS N1"</formula>
    </cfRule>
    <cfRule type="expression" dxfId="29151" priority="43391">
      <formula>$T1141="REINGRESO FINALIZADO"</formula>
    </cfRule>
    <cfRule type="expression" dxfId="29150" priority="43380">
      <formula>$T1141="ENVIO OS N1"</formula>
    </cfRule>
    <cfRule type="expression" dxfId="29149" priority="43379">
      <formula>$T1141="ENVIO OS N2"</formula>
    </cfRule>
    <cfRule type="expression" dxfId="29148" priority="43378">
      <formula>$T1141="REINGRESO FINALIZADO"</formula>
    </cfRule>
    <cfRule type="expression" dxfId="29147" priority="43446">
      <formula>$T1141="ENVIO OS N2"</formula>
    </cfRule>
    <cfRule type="expression" dxfId="29146" priority="43392">
      <formula>$T1141="ENVIO OS N2"</formula>
    </cfRule>
    <cfRule type="expression" dxfId="29145" priority="43447">
      <formula>$T1141="ENVIO OS N1"</formula>
    </cfRule>
    <cfRule type="expression" dxfId="29144" priority="43445">
      <formula>$T1141="REINGRESO FINALIZADO"</formula>
    </cfRule>
    <cfRule type="expression" dxfId="29143" priority="43434">
      <formula>$T1141="ENVIO OS N1"</formula>
    </cfRule>
    <cfRule type="expression" dxfId="29142" priority="43433">
      <formula>$T1141="ENVIO OS N2"</formula>
    </cfRule>
    <cfRule type="expression" dxfId="29141" priority="43432">
      <formula>$T1141="REINGRESO FINALIZADO"</formula>
    </cfRule>
  </conditionalFormatting>
  <conditionalFormatting sqref="K1163">
    <cfRule type="expression" dxfId="29140" priority="42845">
      <formula>$T1163="ENVIO OS N1"</formula>
    </cfRule>
    <cfRule type="expression" dxfId="29139" priority="42795">
      <formula>$T1163="REINGRESO FINALIZADO"</formula>
    </cfRule>
    <cfRule type="expression" dxfId="29138" priority="42796">
      <formula>$T1163="ENVIO OS N2"</formula>
    </cfRule>
    <cfRule type="expression" dxfId="29137" priority="42797">
      <formula>$T1163="ENVIO OS N1"</formula>
    </cfRule>
    <cfRule type="expression" dxfId="29136" priority="42808">
      <formula>$T1163="REINGRESO FINALIZADO"</formula>
    </cfRule>
    <cfRule type="expression" dxfId="29135" priority="42809">
      <formula>$T1163="ENVIO OS N2"</formula>
    </cfRule>
    <cfRule type="expression" dxfId="29134" priority="42844">
      <formula>$T1163="ENVIO OS N2"</formula>
    </cfRule>
    <cfRule type="expression" dxfId="29133" priority="42856">
      <formula>$T1163="REINGRESO FINALIZADO"</formula>
    </cfRule>
    <cfRule type="expression" dxfId="29132" priority="42857">
      <formula>$T1163="ENVIO OS N2"</formula>
    </cfRule>
    <cfRule type="expression" dxfId="29131" priority="42858">
      <formula>$T1163="ENVIO OS N1"</formula>
    </cfRule>
    <cfRule type="expression" dxfId="29130" priority="42843">
      <formula>$T1163="REINGRESO FINALIZADO"</formula>
    </cfRule>
    <cfRule type="expression" dxfId="29129" priority="42810">
      <formula>$T1163="ENVIO OS N1"</formula>
    </cfRule>
  </conditionalFormatting>
  <conditionalFormatting sqref="K1164">
    <cfRule type="expression" dxfId="29128" priority="42630">
      <formula>$T1164="ENVIO OS N1"</formula>
    </cfRule>
    <cfRule type="expression" dxfId="29127" priority="42629">
      <formula>$T1164="ENVIO OS N2"</formula>
    </cfRule>
    <cfRule type="expression" dxfId="29126" priority="42628">
      <formula>$T1164="REINGRESO FINALIZADO"</formula>
    </cfRule>
    <cfRule type="expression" dxfId="29125" priority="42617">
      <formula>$T1164="ENVIO OS N1"</formula>
    </cfRule>
    <cfRule type="expression" dxfId="29124" priority="42616">
      <formula>$T1164="ENVIO OS N2"</formula>
    </cfRule>
    <cfRule type="expression" dxfId="29123" priority="42670">
      <formula>$T1164="ENVIO OS N2"</formula>
    </cfRule>
    <cfRule type="expression" dxfId="29122" priority="42671">
      <formula>$T1164="ENVIO OS N1"</formula>
    </cfRule>
    <cfRule type="expression" dxfId="29121" priority="42682">
      <formula>$T1164="REINGRESO FINALIZADO"</formula>
    </cfRule>
    <cfRule type="expression" dxfId="29120" priority="42683">
      <formula>$T1164="ENVIO OS N2"</formula>
    </cfRule>
    <cfRule type="expression" dxfId="29119" priority="42684">
      <formula>$T1164="ENVIO OS N1"</formula>
    </cfRule>
    <cfRule type="expression" dxfId="29118" priority="42669">
      <formula>$T1164="REINGRESO FINALIZADO"</formula>
    </cfRule>
    <cfRule type="expression" dxfId="29117" priority="42615">
      <formula>$T1164="REINGRESO FINALIZADO"</formula>
    </cfRule>
  </conditionalFormatting>
  <conditionalFormatting sqref="K1176">
    <cfRule type="expression" dxfId="29116" priority="42386">
      <formula>$T1176="ENVIO OS N2"</formula>
    </cfRule>
    <cfRule type="expression" dxfId="29115" priority="42387">
      <formula>$T1176="ENVIO OS N1"</formula>
    </cfRule>
    <cfRule type="expression" dxfId="29114" priority="42385">
      <formula>$T1176="REINGRESO FINALIZADO"</formula>
    </cfRule>
    <cfRule type="expression" dxfId="29113" priority="42363">
      <formula>$T1176="ENVIO OS N1"</formula>
    </cfRule>
    <cfRule type="expression" dxfId="29112" priority="42361">
      <formula>$T1176="REINGRESO FINALIZADO"</formula>
    </cfRule>
    <cfRule type="expression" dxfId="29111" priority="42362">
      <formula>$T1176="ENVIO OS N2"</formula>
    </cfRule>
  </conditionalFormatting>
  <conditionalFormatting sqref="K1178">
    <cfRule type="expression" dxfId="29110" priority="42293">
      <formula>$T1178="REINGRESO FINALIZADO"</formula>
    </cfRule>
    <cfRule type="expression" dxfId="29109" priority="42280">
      <formula>$T1178="REINGRESO FINALIZADO"</formula>
    </cfRule>
    <cfRule type="expression" dxfId="29108" priority="42295">
      <formula>$T1178="ENVIO OS N1"</formula>
    </cfRule>
    <cfRule type="expression" dxfId="29107" priority="42246">
      <formula>$T1178="ENVIO OS N2"</formula>
    </cfRule>
    <cfRule type="expression" dxfId="29106" priority="42232">
      <formula>$T1178="REINGRESO FINALIZADO"</formula>
    </cfRule>
    <cfRule type="expression" dxfId="29105" priority="42294">
      <formula>$T1178="ENVIO OS N2"</formula>
    </cfRule>
    <cfRule type="expression" dxfId="29104" priority="42233">
      <formula>$T1178="ENVIO OS N2"</formula>
    </cfRule>
    <cfRule type="expression" dxfId="29103" priority="42234">
      <formula>$T1178="ENVIO OS N1"</formula>
    </cfRule>
    <cfRule type="expression" dxfId="29102" priority="42245">
      <formula>$T1178="REINGRESO FINALIZADO"</formula>
    </cfRule>
    <cfRule type="expression" dxfId="29101" priority="42247">
      <formula>$T1178="ENVIO OS N1"</formula>
    </cfRule>
    <cfRule type="expression" dxfId="29100" priority="42282">
      <formula>$T1178="ENVIO OS N1"</formula>
    </cfRule>
    <cfRule type="expression" dxfId="29099" priority="42281">
      <formula>$T1178="ENVIO OS N2"</formula>
    </cfRule>
  </conditionalFormatting>
  <conditionalFormatting sqref="K1182:K1184">
    <cfRule type="expression" dxfId="29098" priority="39730">
      <formula>$T1182="ENVIO OS N2"</formula>
    </cfRule>
    <cfRule type="expression" dxfId="29097" priority="39731">
      <formula>$T1182="ENVIO OS N1"</formula>
    </cfRule>
    <cfRule type="expression" dxfId="29096" priority="39729">
      <formula>$T1182="REINGRESO FINALIZADO"</formula>
    </cfRule>
    <cfRule type="expression" dxfId="29095" priority="39686">
      <formula>$T1182="ENVIO OS N1"</formula>
    </cfRule>
    <cfRule type="expression" dxfId="29094" priority="39685">
      <formula>$T1182="ENVIO OS N2"</formula>
    </cfRule>
    <cfRule type="expression" dxfId="29093" priority="39684">
      <formula>$T1182="REINGRESO FINALIZADO"</formula>
    </cfRule>
  </conditionalFormatting>
  <conditionalFormatting sqref="K1193">
    <cfRule type="expression" dxfId="29092" priority="41364">
      <formula>$T1193="ENVIO OS N1"</formula>
    </cfRule>
    <cfRule type="expression" dxfId="29091" priority="41314">
      <formula>$T1193="REINGRESO FINALIZADO"</formula>
    </cfRule>
    <cfRule type="expression" dxfId="29090" priority="41315">
      <formula>$T1193="ENVIO OS N2"</formula>
    </cfRule>
    <cfRule type="expression" dxfId="29089" priority="41316">
      <formula>$T1193="ENVIO OS N1"</formula>
    </cfRule>
    <cfRule type="expression" dxfId="29088" priority="41302">
      <formula>$T1193="ENVIO OS N2"</formula>
    </cfRule>
    <cfRule type="expression" dxfId="29087" priority="41362">
      <formula>$T1193="REINGRESO FINALIZADO"</formula>
    </cfRule>
    <cfRule type="expression" dxfId="29086" priority="41363">
      <formula>$T1193="ENVIO OS N2"</formula>
    </cfRule>
    <cfRule type="expression" dxfId="29085" priority="41301">
      <formula>$T1193="REINGRESO FINALIZADO"</formula>
    </cfRule>
    <cfRule type="expression" dxfId="29084" priority="41303">
      <formula>$T1193="ENVIO OS N1"</formula>
    </cfRule>
    <cfRule type="expression" dxfId="29083" priority="41349">
      <formula>$T1193="REINGRESO FINALIZADO"</formula>
    </cfRule>
    <cfRule type="expression" dxfId="29082" priority="41350">
      <formula>$T1193="ENVIO OS N2"</formula>
    </cfRule>
    <cfRule type="expression" dxfId="29081" priority="41351">
      <formula>$T1193="ENVIO OS N1"</formula>
    </cfRule>
  </conditionalFormatting>
  <conditionalFormatting sqref="K1204">
    <cfRule type="expression" dxfId="29080" priority="38013">
      <formula>$T1204="REINGRESO FINALIZADO"</formula>
    </cfRule>
    <cfRule type="expression" dxfId="29079" priority="38017">
      <formula>$T1204=""</formula>
    </cfRule>
    <cfRule type="expression" dxfId="29078" priority="38014">
      <formula>$T1204="ENVIO OS N2"</formula>
    </cfRule>
    <cfRule type="expression" dxfId="29077" priority="38019">
      <formula>$T1204="FINALIZADO"</formula>
    </cfRule>
    <cfRule type="expression" dxfId="29076" priority="38018">
      <formula>$T1204="ENVIO OS"</formula>
    </cfRule>
    <cfRule type="expression" dxfId="29075" priority="38016">
      <formula>$T1204="FINALIZADO"</formula>
    </cfRule>
    <cfRule type="expression" dxfId="29074" priority="38015">
      <formula>$T1204="ENVIO OS N1"</formula>
    </cfRule>
    <cfRule type="expression" dxfId="29073" priority="38021">
      <formula>$T1204="ENVIO OS"</formula>
    </cfRule>
    <cfRule type="expression" dxfId="29072" priority="38020">
      <formula>$T1204=""</formula>
    </cfRule>
  </conditionalFormatting>
  <conditionalFormatting sqref="K1218">
    <cfRule type="expression" dxfId="29071" priority="40419">
      <formula>$T1218="ENVIO OS N1"</formula>
    </cfRule>
    <cfRule type="expression" dxfId="29070" priority="40418">
      <formula>$T1218="ENVIO OS N2"</formula>
    </cfRule>
    <cfRule type="expression" dxfId="29069" priority="40417">
      <formula>$T1218="REINGRESO FINALIZADO"</formula>
    </cfRule>
    <cfRule type="expression" dxfId="29068" priority="40365">
      <formula>$T1218="ENVIO OS N1"</formula>
    </cfRule>
    <cfRule type="expression" dxfId="29067" priority="40364">
      <formula>$T1218="ENVIO OS N2"</formula>
    </cfRule>
    <cfRule type="expression" dxfId="29066" priority="40363">
      <formula>$T1218="REINGRESO FINALIZADO"</formula>
    </cfRule>
  </conditionalFormatting>
  <conditionalFormatting sqref="K1236">
    <cfRule type="expression" dxfId="29065" priority="37910">
      <formula>$T1236="ENVIO OS N1"</formula>
    </cfRule>
    <cfRule type="expression" dxfId="29064" priority="37911">
      <formula>$T1236="REINGRESO FINALIZADO"</formula>
    </cfRule>
    <cfRule type="expression" dxfId="29063" priority="37917">
      <formula>$T1236="REINGRESO FINALIZADO"</formula>
    </cfRule>
    <cfRule type="expression" dxfId="29062" priority="37916">
      <formula>$T1236="ENVIO OS N1"</formula>
    </cfRule>
    <cfRule type="expression" dxfId="29061" priority="37912">
      <formula>$T1236="ENVIO OS N2"</formula>
    </cfRule>
    <cfRule type="expression" dxfId="29060" priority="37919">
      <formula>$T1236="ENVIO OS N1"</formula>
    </cfRule>
    <cfRule type="expression" dxfId="29059" priority="37909">
      <formula>$T1236="ENVIO OS N2"</formula>
    </cfRule>
    <cfRule type="expression" dxfId="29058" priority="37918">
      <formula>$T1236="ENVIO OS N2"</formula>
    </cfRule>
    <cfRule type="expression" dxfId="29057" priority="37922">
      <formula>$T1236="ENVIO OS"</formula>
    </cfRule>
    <cfRule type="expression" dxfId="29056" priority="37921">
      <formula>$T1236=""</formula>
    </cfRule>
    <cfRule type="expression" dxfId="29055" priority="37920">
      <formula>$T1236="FINALIZADO"</formula>
    </cfRule>
    <cfRule type="expression" dxfId="29054" priority="37913">
      <formula>$T1236="ENVIO OS N1"</formula>
    </cfRule>
    <cfRule type="expression" dxfId="29053" priority="37915">
      <formula>$T1236="ENVIO OS N2"</formula>
    </cfRule>
    <cfRule type="expression" dxfId="29052" priority="37914">
      <formula>$T1236="REINGRESO FINALIZADO"</formula>
    </cfRule>
    <cfRule type="expression" dxfId="29051" priority="37908">
      <formula>$T1236="REINGRESO FINALIZADO"</formula>
    </cfRule>
  </conditionalFormatting>
  <conditionalFormatting sqref="K1243">
    <cfRule type="expression" dxfId="29050" priority="39221">
      <formula>$T1243="ENVIO OS N1"</formula>
    </cfRule>
    <cfRule type="expression" dxfId="29049" priority="39219">
      <formula>$T1243="REINGRESO FINALIZADO"</formula>
    </cfRule>
    <cfRule type="expression" dxfId="29048" priority="39234">
      <formula>$T1243="ENVIO OS N1"</formula>
    </cfRule>
    <cfRule type="expression" dxfId="29047" priority="39233">
      <formula>$T1243="ENVIO OS N2"</formula>
    </cfRule>
    <cfRule type="expression" dxfId="29046" priority="39232">
      <formula>$T1243="REINGRESO FINALIZADO"</formula>
    </cfRule>
    <cfRule type="expression" dxfId="29045" priority="39273">
      <formula>$T1243="REINGRESO FINALIZADO"</formula>
    </cfRule>
    <cfRule type="expression" dxfId="29044" priority="39274">
      <formula>$T1243="ENVIO OS N2"</formula>
    </cfRule>
    <cfRule type="expression" dxfId="29043" priority="39275">
      <formula>$T1243="ENVIO OS N1"</formula>
    </cfRule>
    <cfRule type="expression" dxfId="29042" priority="39286">
      <formula>$T1243="REINGRESO FINALIZADO"</formula>
    </cfRule>
    <cfRule type="expression" dxfId="29041" priority="39288">
      <formula>$T1243="ENVIO OS N1"</formula>
    </cfRule>
    <cfRule type="expression" dxfId="29040" priority="39220">
      <formula>$T1243="ENVIO OS N2"</formula>
    </cfRule>
    <cfRule type="expression" dxfId="29039" priority="39287">
      <formula>$T1243="ENVIO OS N2"</formula>
    </cfRule>
  </conditionalFormatting>
  <conditionalFormatting sqref="K1244">
    <cfRule type="expression" dxfId="29038" priority="39034">
      <formula>$T1244="ENVIO OS N2"</formula>
    </cfRule>
    <cfRule type="expression" dxfId="29037" priority="39089">
      <formula>$T1244="ENVIO OS N2"</formula>
    </cfRule>
    <cfRule type="expression" dxfId="29036" priority="39075">
      <formula>$T1244="REINGRESO FINALIZADO"</formula>
    </cfRule>
    <cfRule type="expression" dxfId="29035" priority="39077">
      <formula>$T1244="ENVIO OS N1"</formula>
    </cfRule>
    <cfRule type="expression" dxfId="29034" priority="39047">
      <formula>$T1244="ENVIO OS N2"</formula>
    </cfRule>
    <cfRule type="expression" dxfId="29033" priority="39048">
      <formula>$T1244="ENVIO OS N1"</formula>
    </cfRule>
    <cfRule type="expression" dxfId="29032" priority="39035">
      <formula>$T1244="ENVIO OS N1"</formula>
    </cfRule>
    <cfRule type="expression" dxfId="29031" priority="39046">
      <formula>$T1244="REINGRESO FINALIZADO"</formula>
    </cfRule>
    <cfRule type="expression" dxfId="29030" priority="39033">
      <formula>$T1244="REINGRESO FINALIZADO"</formula>
    </cfRule>
    <cfRule type="expression" dxfId="29029" priority="39076">
      <formula>$T1244="ENVIO OS N2"</formula>
    </cfRule>
    <cfRule type="expression" dxfId="29028" priority="39088">
      <formula>$T1244="REINGRESO FINALIZADO"</formula>
    </cfRule>
    <cfRule type="expression" dxfId="29027" priority="39090">
      <formula>$T1244="ENVIO OS N1"</formula>
    </cfRule>
  </conditionalFormatting>
  <conditionalFormatting sqref="K1247">
    <cfRule type="expression" dxfId="29026" priority="38738">
      <formula>$T1247="ENVIO OS N2"</formula>
    </cfRule>
    <cfRule type="expression" dxfId="29025" priority="38737">
      <formula>$T1247="REINGRESO FINALIZADO"</formula>
    </cfRule>
    <cfRule type="expression" dxfId="29024" priority="38691">
      <formula>$T1247="ENVIO OS N1"</formula>
    </cfRule>
    <cfRule type="expression" dxfId="29023" priority="38678">
      <formula>$T1247="ENVIO OS N1"</formula>
    </cfRule>
    <cfRule type="expression" dxfId="29022" priority="38689">
      <formula>$T1247="REINGRESO FINALIZADO"</formula>
    </cfRule>
    <cfRule type="expression" dxfId="29021" priority="38677">
      <formula>$T1247="ENVIO OS N2"</formula>
    </cfRule>
    <cfRule type="expression" dxfId="29020" priority="38676">
      <formula>$T1247="REINGRESO FINALIZADO"</formula>
    </cfRule>
    <cfRule type="expression" dxfId="29019" priority="38739">
      <formula>$T1247="ENVIO OS N1"</formula>
    </cfRule>
    <cfRule type="expression" dxfId="29018" priority="38690">
      <formula>$T1247="ENVIO OS N2"</formula>
    </cfRule>
    <cfRule type="expression" dxfId="29017" priority="38724">
      <formula>$T1247="REINGRESO FINALIZADO"</formula>
    </cfRule>
    <cfRule type="expression" dxfId="29016" priority="38726">
      <formula>$T1247="ENVIO OS N1"</formula>
    </cfRule>
    <cfRule type="expression" dxfId="29015" priority="38725">
      <formula>$T1247="ENVIO OS N2"</formula>
    </cfRule>
  </conditionalFormatting>
  <conditionalFormatting sqref="K1248">
    <cfRule type="expression" dxfId="29014" priority="38550">
      <formula>$T1248="REINGRESO FINALIZADO"</formula>
    </cfRule>
    <cfRule type="expression" dxfId="29013" priority="38564">
      <formula>$T1248="ENVIO OS N2"</formula>
    </cfRule>
    <cfRule type="expression" dxfId="29012" priority="38509">
      <formula>$T1248="REINGRESO FINALIZADO"</formula>
    </cfRule>
    <cfRule type="expression" dxfId="29011" priority="38563">
      <formula>$T1248="REINGRESO FINALIZADO"</formula>
    </cfRule>
    <cfRule type="expression" dxfId="29010" priority="38510">
      <formula>$T1248="ENVIO OS N2"</formula>
    </cfRule>
    <cfRule type="expression" dxfId="29009" priority="38551">
      <formula>$T1248="ENVIO OS N2"</formula>
    </cfRule>
    <cfRule type="expression" dxfId="29008" priority="38565">
      <formula>$T1248="ENVIO OS N1"</formula>
    </cfRule>
    <cfRule type="expression" dxfId="29007" priority="38498">
      <formula>$T1248="ENVIO OS N1"</formula>
    </cfRule>
    <cfRule type="expression" dxfId="29006" priority="38497">
      <formula>$T1248="ENVIO OS N2"</formula>
    </cfRule>
    <cfRule type="expression" dxfId="29005" priority="38496">
      <formula>$T1248="REINGRESO FINALIZADO"</formula>
    </cfRule>
    <cfRule type="expression" dxfId="29004" priority="38511">
      <formula>$T1248="ENVIO OS N1"</formula>
    </cfRule>
    <cfRule type="expression" dxfId="29003" priority="38552">
      <formula>$T1248="ENVIO OS N1"</formula>
    </cfRule>
  </conditionalFormatting>
  <conditionalFormatting sqref="K1249">
    <cfRule type="expression" dxfId="29002" priority="38321">
      <formula>$T1249="ENVIO OS N2"</formula>
    </cfRule>
    <cfRule type="expression" dxfId="29001" priority="38320">
      <formula>$T1249="REINGRESO FINALIZADO"</formula>
    </cfRule>
    <cfRule type="expression" dxfId="29000" priority="38322">
      <formula>$T1249="ENVIO OS N1"</formula>
    </cfRule>
    <cfRule type="expression" dxfId="28999" priority="38345">
      <formula>$T1249="ENVIO OS N2"</formula>
    </cfRule>
    <cfRule type="expression" dxfId="28998" priority="38346">
      <formula>$T1249="ENVIO OS N1"</formula>
    </cfRule>
    <cfRule type="expression" dxfId="28997" priority="38344">
      <formula>$T1249="REINGRESO FINALIZADO"</formula>
    </cfRule>
  </conditionalFormatting>
  <conditionalFormatting sqref="K1266">
    <cfRule type="expression" dxfId="28996" priority="37886">
      <formula>$T1266="ENVIO OS N1"</formula>
    </cfRule>
    <cfRule type="expression" dxfId="28995" priority="37885">
      <formula>$T1266="ENVIO OS N2"</formula>
    </cfRule>
    <cfRule type="expression" dxfId="28994" priority="37884">
      <formula>$T1266="REINGRESO FINALIZADO"</formula>
    </cfRule>
    <cfRule type="expression" dxfId="28993" priority="37830">
      <formula>$T1266="REINGRESO FINALIZADO"</formula>
    </cfRule>
    <cfRule type="expression" dxfId="28992" priority="37831">
      <formula>$T1266="ENVIO OS N2"</formula>
    </cfRule>
    <cfRule type="expression" dxfId="28991" priority="37832">
      <formula>$T1266="ENVIO OS N1"</formula>
    </cfRule>
  </conditionalFormatting>
  <conditionalFormatting sqref="K1268">
    <cfRule type="expression" dxfId="28990" priority="37431">
      <formula>$T1268="ENVIO OS N1"</formula>
    </cfRule>
    <cfRule type="expression" dxfId="28989" priority="37375">
      <formula>$T1268="REINGRESO FINALIZADO"</formula>
    </cfRule>
    <cfRule type="expression" dxfId="28988" priority="37376">
      <formula>$T1268="ENVIO OS N2"</formula>
    </cfRule>
    <cfRule type="expression" dxfId="28987" priority="37377">
      <formula>$T1268="ENVIO OS N1"</formula>
    </cfRule>
    <cfRule type="expression" dxfId="28986" priority="37388">
      <formula>$T1268="REINGRESO FINALIZADO"</formula>
    </cfRule>
    <cfRule type="expression" dxfId="28985" priority="37389">
      <formula>$T1268="ENVIO OS N2"</formula>
    </cfRule>
    <cfRule type="expression" dxfId="28984" priority="37443">
      <formula>$T1268="ENVIO OS N2"</formula>
    </cfRule>
    <cfRule type="expression" dxfId="28983" priority="37430">
      <formula>$T1268="ENVIO OS N2"</formula>
    </cfRule>
    <cfRule type="expression" dxfId="28982" priority="37429">
      <formula>$T1268="REINGRESO FINALIZADO"</formula>
    </cfRule>
    <cfRule type="expression" dxfId="28981" priority="37442">
      <formula>$T1268="REINGRESO FINALIZADO"</formula>
    </cfRule>
    <cfRule type="expression" dxfId="28980" priority="37444">
      <formula>$T1268="ENVIO OS N1"</formula>
    </cfRule>
    <cfRule type="expression" dxfId="28979" priority="37390">
      <formula>$T1268="ENVIO OS N1"</formula>
    </cfRule>
  </conditionalFormatting>
  <conditionalFormatting sqref="K1275">
    <cfRule type="expression" dxfId="28978" priority="37008">
      <formula>$T1275="ENVIO OS N1"</formula>
    </cfRule>
    <cfRule type="expression" dxfId="28977" priority="37006">
      <formula>$T1275="REINGRESO FINALIZADO"</formula>
    </cfRule>
    <cfRule type="expression" dxfId="28976" priority="37007">
      <formula>$T1275="ENVIO OS N2"</formula>
    </cfRule>
    <cfRule type="expression" dxfId="28975" priority="36967">
      <formula>$T1275="ENVIO OS N1"</formula>
    </cfRule>
    <cfRule type="expression" dxfId="28974" priority="37021">
      <formula>$T1275="ENVIO OS N1"</formula>
    </cfRule>
    <cfRule type="expression" dxfId="28973" priority="36965">
      <formula>$T1275="REINGRESO FINALIZADO"</formula>
    </cfRule>
    <cfRule type="expression" dxfId="28972" priority="36966">
      <formula>$T1275="ENVIO OS N2"</formula>
    </cfRule>
    <cfRule type="expression" dxfId="28971" priority="36954">
      <formula>$T1275="ENVIO OS N1"</formula>
    </cfRule>
    <cfRule type="expression" dxfId="28970" priority="36953">
      <formula>$T1275="ENVIO OS N2"</formula>
    </cfRule>
    <cfRule type="expression" dxfId="28969" priority="36952">
      <formula>$T1275="REINGRESO FINALIZADO"</formula>
    </cfRule>
    <cfRule type="expression" dxfId="28968" priority="37019">
      <formula>$T1275="REINGRESO FINALIZADO"</formula>
    </cfRule>
    <cfRule type="expression" dxfId="28967" priority="37020">
      <formula>$T1275="ENVIO OS N2"</formula>
    </cfRule>
  </conditionalFormatting>
  <conditionalFormatting sqref="K1276">
    <cfRule type="expression" dxfId="28966" priority="36641">
      <formula>$T1276="REINGRESO FINALIZADO"</formula>
    </cfRule>
    <cfRule type="expression" dxfId="28965" priority="36697">
      <formula>$T1276="ENVIO OS N1"</formula>
    </cfRule>
    <cfRule type="expression" dxfId="28964" priority="36630">
      <formula>$T1276="ENVIO OS N1"</formula>
    </cfRule>
    <cfRule type="expression" dxfId="28963" priority="36629">
      <formula>$T1276="ENVIO OS N2"</formula>
    </cfRule>
    <cfRule type="expression" dxfId="28962" priority="36695">
      <formula>$T1276="REINGRESO FINALIZADO"</formula>
    </cfRule>
    <cfRule type="expression" dxfId="28961" priority="36684">
      <formula>$T1276="ENVIO OS N1"</formula>
    </cfRule>
    <cfRule type="expression" dxfId="28960" priority="36683">
      <formula>$T1276="ENVIO OS N2"</formula>
    </cfRule>
    <cfRule type="expression" dxfId="28959" priority="36696">
      <formula>$T1276="ENVIO OS N2"</formula>
    </cfRule>
    <cfRule type="expression" dxfId="28958" priority="36682">
      <formula>$T1276="REINGRESO FINALIZADO"</formula>
    </cfRule>
    <cfRule type="expression" dxfId="28957" priority="36643">
      <formula>$T1276="ENVIO OS N1"</formula>
    </cfRule>
    <cfRule type="expression" dxfId="28956" priority="36628">
      <formula>$T1276="REINGRESO FINALIZADO"</formula>
    </cfRule>
    <cfRule type="expression" dxfId="28955" priority="36642">
      <formula>$T1276="ENVIO OS N2"</formula>
    </cfRule>
  </conditionalFormatting>
  <conditionalFormatting sqref="K1277:K1283">
    <cfRule type="expression" dxfId="28954" priority="35916">
      <formula>$T1277="ENVIO OS N2"</formula>
    </cfRule>
    <cfRule type="expression" dxfId="28953" priority="35915">
      <formula>$T1277="REINGRESO FINALIZADO"</formula>
    </cfRule>
    <cfRule type="expression" dxfId="28952" priority="35970">
      <formula>$T1277="ENVIO OS N2"</formula>
    </cfRule>
    <cfRule type="expression" dxfId="28951" priority="35969">
      <formula>$T1277="REINGRESO FINALIZADO"</formula>
    </cfRule>
    <cfRule type="expression" dxfId="28950" priority="35917">
      <formula>$T1277="ENVIO OS N1"</formula>
    </cfRule>
    <cfRule type="expression" dxfId="28949" priority="35971">
      <formula>$T1277="ENVIO OS N1"</formula>
    </cfRule>
  </conditionalFormatting>
  <conditionalFormatting sqref="K1285">
    <cfRule type="expression" dxfId="28948" priority="33282">
      <formula>$T1285=""</formula>
    </cfRule>
    <cfRule type="expression" dxfId="28947" priority="33280">
      <formula>$T1285="ENVIO OS N1"</formula>
    </cfRule>
    <cfRule type="expression" dxfId="28946" priority="33289">
      <formula>$T1285="ENVIO OS"</formula>
    </cfRule>
    <cfRule type="expression" dxfId="28945" priority="33284">
      <formula>$T1285="REINGRESO FINALIZADO"</formula>
    </cfRule>
    <cfRule type="expression" dxfId="28944" priority="33281">
      <formula>$T1285="FINALIZADO"</formula>
    </cfRule>
    <cfRule type="expression" dxfId="28943" priority="33285">
      <formula>$T1285="ENVIO OS N2"</formula>
    </cfRule>
    <cfRule type="expression" dxfId="28942" priority="33286">
      <formula>$T1285="ENVIO OS N1"</formula>
    </cfRule>
    <cfRule type="expression" dxfId="28941" priority="33287">
      <formula>$T1285="FINALIZADO"</formula>
    </cfRule>
    <cfRule type="expression" dxfId="28940" priority="33279">
      <formula>$T1285="ENVIO OS N2"</formula>
    </cfRule>
    <cfRule type="expression" dxfId="28939" priority="33288">
      <formula>$T1285=""</formula>
    </cfRule>
    <cfRule type="expression" dxfId="28938" priority="33283">
      <formula>$T1285="ENVIO OS"</formula>
    </cfRule>
    <cfRule type="expression" dxfId="28937" priority="33278">
      <formula>$T1285="REINGRESO FINALIZADO"</formula>
    </cfRule>
  </conditionalFormatting>
  <conditionalFormatting sqref="K1286">
    <cfRule type="expression" dxfId="28936" priority="35312">
      <formula>$T1286="REINGRESO FINALIZADO"</formula>
    </cfRule>
    <cfRule type="expression" dxfId="28935" priority="35313">
      <formula>$T1286="ENVIO OS N2"</formula>
    </cfRule>
    <cfRule type="expression" dxfId="28934" priority="35306">
      <formula>$T1286="REINGRESO FINALIZADO"</formula>
    </cfRule>
    <cfRule type="expression" dxfId="28933" priority="35307">
      <formula>$T1286="ENVIO OS N2"</formula>
    </cfRule>
    <cfRule type="expression" dxfId="28932" priority="35320">
      <formula>$T1286="ENVIO OS"</formula>
    </cfRule>
    <cfRule type="expression" dxfId="28931" priority="35317">
      <formula>$T1286="ENVIO OS N1"</formula>
    </cfRule>
    <cfRule type="expression" dxfId="28930" priority="35318">
      <formula>$T1286="FINALIZADO"</formula>
    </cfRule>
    <cfRule type="expression" dxfId="28929" priority="35311">
      <formula>$T1286="ENVIO OS N1"</formula>
    </cfRule>
    <cfRule type="expression" dxfId="28928" priority="35314">
      <formula>$T1286="ENVIO OS N1"</formula>
    </cfRule>
    <cfRule type="expression" dxfId="28927" priority="35316">
      <formula>$T1286="ENVIO OS N2"</formula>
    </cfRule>
    <cfRule type="expression" dxfId="28926" priority="35310">
      <formula>$T1286="ENVIO OS N2"</formula>
    </cfRule>
    <cfRule type="expression" dxfId="28925" priority="35315">
      <formula>$T1286="REINGRESO FINALIZADO"</formula>
    </cfRule>
    <cfRule type="expression" dxfId="28924" priority="35319">
      <formula>$T1286=""</formula>
    </cfRule>
    <cfRule type="expression" dxfId="28923" priority="35309">
      <formula>$T1286="REINGRESO FINALIZADO"</formula>
    </cfRule>
    <cfRule type="expression" dxfId="28922" priority="35308">
      <formula>$T1286="ENVIO OS N1"</formula>
    </cfRule>
  </conditionalFormatting>
  <conditionalFormatting sqref="K1299">
    <cfRule type="expression" dxfId="28921" priority="34409">
      <formula>$T1299="ENVIO OS N2"</formula>
    </cfRule>
    <cfRule type="expression" dxfId="28920" priority="34410">
      <formula>$T1299="ENVIO OS N1"</formula>
    </cfRule>
    <cfRule type="expression" dxfId="28919" priority="34408">
      <formula>$T1299="REINGRESO FINALIZADO"</formula>
    </cfRule>
    <cfRule type="expression" dxfId="28918" priority="34421">
      <formula>$T1299="REINGRESO FINALIZADO"</formula>
    </cfRule>
    <cfRule type="expression" dxfId="28917" priority="34422">
      <formula>$T1299="ENVIO OS N2"</formula>
    </cfRule>
    <cfRule type="expression" dxfId="28916" priority="34456">
      <formula>$T1299="REINGRESO FINALIZADO"</formula>
    </cfRule>
    <cfRule type="expression" dxfId="28915" priority="34457">
      <formula>$T1299="ENVIO OS N2"</formula>
    </cfRule>
    <cfRule type="expression" dxfId="28914" priority="34458">
      <formula>$T1299="ENVIO OS N1"</formula>
    </cfRule>
    <cfRule type="expression" dxfId="28913" priority="34469">
      <formula>$T1299="REINGRESO FINALIZADO"</formula>
    </cfRule>
    <cfRule type="expression" dxfId="28912" priority="34470">
      <formula>$T1299="ENVIO OS N2"</formula>
    </cfRule>
    <cfRule type="expression" dxfId="28911" priority="34471">
      <formula>$T1299="ENVIO OS N1"</formula>
    </cfRule>
    <cfRule type="expression" dxfId="28910" priority="34423">
      <formula>$T1299="ENVIO OS N1"</formula>
    </cfRule>
  </conditionalFormatting>
  <conditionalFormatting sqref="K1303">
    <cfRule type="expression" dxfId="28909" priority="34026">
      <formula>$T1303="ENVIO OS N1"</formula>
    </cfRule>
    <cfRule type="expression" dxfId="28908" priority="34024">
      <formula>$T1303="REINGRESO FINALIZADO"</formula>
    </cfRule>
    <cfRule type="expression" dxfId="28907" priority="34025">
      <formula>$T1303="ENVIO OS N2"</formula>
    </cfRule>
    <cfRule type="expression" dxfId="28906" priority="34073">
      <formula>$T1303="ENVIO OS N2"</formula>
    </cfRule>
    <cfRule type="expression" dxfId="28905" priority="34038">
      <formula>$T1303="ENVIO OS N2"</formula>
    </cfRule>
    <cfRule type="expression" dxfId="28904" priority="34087">
      <formula>$T1303="ENVIO OS N1"</formula>
    </cfRule>
    <cfRule type="expression" dxfId="28903" priority="34086">
      <formula>$T1303="ENVIO OS N2"</formula>
    </cfRule>
    <cfRule type="expression" dxfId="28902" priority="34085">
      <formula>$T1303="REINGRESO FINALIZADO"</formula>
    </cfRule>
    <cfRule type="expression" dxfId="28901" priority="34074">
      <formula>$T1303="ENVIO OS N1"</formula>
    </cfRule>
    <cfRule type="expression" dxfId="28900" priority="34072">
      <formula>$T1303="REINGRESO FINALIZADO"</formula>
    </cfRule>
    <cfRule type="expression" dxfId="28899" priority="34039">
      <formula>$T1303="ENVIO OS N1"</formula>
    </cfRule>
    <cfRule type="expression" dxfId="28898" priority="34037">
      <formula>$T1303="REINGRESO FINALIZADO"</formula>
    </cfRule>
  </conditionalFormatting>
  <conditionalFormatting sqref="K1322">
    <cfRule type="expression" dxfId="28897" priority="33264">
      <formula>$T1322="ENVIO OS N2"</formula>
    </cfRule>
    <cfRule type="expression" dxfId="28896" priority="33217">
      <formula>$T1322="ENVIO OS N1"</formula>
    </cfRule>
    <cfRule type="expression" dxfId="28895" priority="33263">
      <formula>$T1322="REINGRESO FINALIZADO"</formula>
    </cfRule>
    <cfRule type="expression" dxfId="28894" priority="33215">
      <formula>$T1322="REINGRESO FINALIZADO"</formula>
    </cfRule>
    <cfRule type="expression" dxfId="28893" priority="33265">
      <formula>$T1322="ENVIO OS N1"</formula>
    </cfRule>
    <cfRule type="expression" dxfId="28892" priority="33216">
      <formula>$T1322="ENVIO OS N2"</formula>
    </cfRule>
  </conditionalFormatting>
  <conditionalFormatting sqref="K1324">
    <cfRule type="expression" dxfId="28891" priority="32719">
      <formula>$T1324="REINGRESO FINALIZADO"</formula>
    </cfRule>
    <cfRule type="expression" dxfId="28890" priority="32773">
      <formula>$T1324="REINGRESO FINALIZADO"</formula>
    </cfRule>
    <cfRule type="expression" dxfId="28889" priority="32720">
      <formula>$T1324="ENVIO OS N2"</formula>
    </cfRule>
    <cfRule type="expression" dxfId="28888" priority="32721">
      <formula>$T1324="ENVIO OS N1"</formula>
    </cfRule>
    <cfRule type="expression" dxfId="28887" priority="32762">
      <formula>$T1324="ENVIO OS N1"</formula>
    </cfRule>
    <cfRule type="expression" dxfId="28886" priority="32761">
      <formula>$T1324="ENVIO OS N2"</formula>
    </cfRule>
    <cfRule type="expression" dxfId="28885" priority="32760">
      <formula>$T1324="REINGRESO FINALIZADO"</formula>
    </cfRule>
    <cfRule type="expression" dxfId="28884" priority="32706">
      <formula>$T1324="REINGRESO FINALIZADO"</formula>
    </cfRule>
    <cfRule type="expression" dxfId="28883" priority="32707">
      <formula>$T1324="ENVIO OS N2"</formula>
    </cfRule>
    <cfRule type="expression" dxfId="28882" priority="32775">
      <formula>$T1324="ENVIO OS N1"</formula>
    </cfRule>
    <cfRule type="expression" dxfId="28881" priority="32708">
      <formula>$T1324="ENVIO OS N1"</formula>
    </cfRule>
    <cfRule type="expression" dxfId="28880" priority="32774">
      <formula>$T1324="ENVIO OS N2"</formula>
    </cfRule>
  </conditionalFormatting>
  <conditionalFormatting sqref="K1330">
    <cfRule type="expression" dxfId="28879" priority="32235">
      <formula>$T1330="ENVIO OS N1"</formula>
    </cfRule>
    <cfRule type="expression" dxfId="28878" priority="32233">
      <formula>$T1330="REINGRESO FINALIZADO"</formula>
    </cfRule>
    <cfRule type="expression" dxfId="28877" priority="32234">
      <formula>$T1330="ENVIO OS N2"</formula>
    </cfRule>
    <cfRule type="expression" dxfId="28876" priority="32180">
      <formula>$T1330="ENVIO OS N2"</formula>
    </cfRule>
    <cfRule type="expression" dxfId="28875" priority="32181">
      <formula>$T1330="ENVIO OS N1"</formula>
    </cfRule>
    <cfRule type="expression" dxfId="28874" priority="32179">
      <formula>$T1330="REINGRESO FINALIZADO"</formula>
    </cfRule>
  </conditionalFormatting>
  <conditionalFormatting sqref="K1331">
    <cfRule type="expression" dxfId="28873" priority="32019">
      <formula>$T1331="REINGRESO FINALIZADO"</formula>
    </cfRule>
    <cfRule type="expression" dxfId="28872" priority="32033">
      <formula>$T1331="ENVIO OS N2"</formula>
    </cfRule>
    <cfRule type="expression" dxfId="28871" priority="32021">
      <formula>$T1331="ENVIO OS N1"</formula>
    </cfRule>
    <cfRule type="expression" dxfId="28870" priority="32020">
      <formula>$T1331="ENVIO OS N2"</formula>
    </cfRule>
    <cfRule type="expression" dxfId="28869" priority="31978">
      <formula>$T1331="REINGRESO FINALIZADO"</formula>
    </cfRule>
    <cfRule type="expression" dxfId="28868" priority="32032">
      <formula>$T1331="REINGRESO FINALIZADO"</formula>
    </cfRule>
    <cfRule type="expression" dxfId="28867" priority="31980">
      <formula>$T1331="ENVIO OS N1"</formula>
    </cfRule>
    <cfRule type="expression" dxfId="28866" priority="31979">
      <formula>$T1331="ENVIO OS N2"</formula>
    </cfRule>
    <cfRule type="expression" dxfId="28865" priority="32034">
      <formula>$T1331="ENVIO OS N1"</formula>
    </cfRule>
    <cfRule type="expression" dxfId="28864" priority="31967">
      <formula>$T1331="ENVIO OS N1"</formula>
    </cfRule>
    <cfRule type="expression" dxfId="28863" priority="31966">
      <formula>$T1331="ENVIO OS N2"</formula>
    </cfRule>
    <cfRule type="expression" dxfId="28862" priority="31965">
      <formula>$T1331="REINGRESO FINALIZADO"</formula>
    </cfRule>
  </conditionalFormatting>
  <conditionalFormatting sqref="K1333">
    <cfRule type="expression" dxfId="28861" priority="31596">
      <formula>$T1333="ENVIO OS N1"</formula>
    </cfRule>
    <cfRule type="expression" dxfId="28860" priority="31642">
      <formula>$T1333="REINGRESO FINALIZADO"</formula>
    </cfRule>
    <cfRule type="expression" dxfId="28859" priority="31643">
      <formula>$T1333="ENVIO OS N2"</formula>
    </cfRule>
    <cfRule type="expression" dxfId="28858" priority="31644">
      <formula>$T1333="ENVIO OS N1"</formula>
    </cfRule>
    <cfRule type="expression" dxfId="28857" priority="31594">
      <formula>$T1333="REINGRESO FINALIZADO"</formula>
    </cfRule>
    <cfRule type="expression" dxfId="28856" priority="31595">
      <formula>$T1333="ENVIO OS N2"</formula>
    </cfRule>
  </conditionalFormatting>
  <conditionalFormatting sqref="K1356">
    <cfRule type="expression" dxfId="28855" priority="30981">
      <formula>$T1356="REINGRESO FINALIZADO"</formula>
    </cfRule>
    <cfRule type="expression" dxfId="28854" priority="30983">
      <formula>$T1356="ENVIO OS N1"</formula>
    </cfRule>
    <cfRule type="expression" dxfId="28853" priority="30934">
      <formula>$T1356="ENVIO OS N2"</formula>
    </cfRule>
    <cfRule type="expression" dxfId="28852" priority="30982">
      <formula>$T1356="ENVIO OS N2"</formula>
    </cfRule>
    <cfRule type="expression" dxfId="28851" priority="30933">
      <formula>$T1356="REINGRESO FINALIZADO"</formula>
    </cfRule>
    <cfRule type="expression" dxfId="28850" priority="30935">
      <formula>$T1356="ENVIO OS N1"</formula>
    </cfRule>
  </conditionalFormatting>
  <conditionalFormatting sqref="K1357:K1358">
    <cfRule type="expression" dxfId="28849" priority="30735">
      <formula>$T1357="REINGRESO FINALIZADO"</formula>
    </cfRule>
    <cfRule type="expression" dxfId="28848" priority="30736">
      <formula>$T1357="ENVIO OS N2"</formula>
    </cfRule>
    <cfRule type="expression" dxfId="28847" priority="30737">
      <formula>$T1357="ENVIO OS N1"</formula>
    </cfRule>
    <cfRule type="expression" dxfId="28846" priority="30785">
      <formula>$T1357="ENVIO OS N1"</formula>
    </cfRule>
    <cfRule type="expression" dxfId="28845" priority="30784">
      <formula>$T1357="ENVIO OS N2"</formula>
    </cfRule>
    <cfRule type="expression" dxfId="28844" priority="30783">
      <formula>$T1357="REINGRESO FINALIZADO"</formula>
    </cfRule>
  </conditionalFormatting>
  <conditionalFormatting sqref="K1359">
    <cfRule type="expression" dxfId="28843" priority="30534">
      <formula>$T1359="REINGRESO FINALIZADO"</formula>
    </cfRule>
    <cfRule type="expression" dxfId="28842" priority="30535">
      <formula>$T1359="ENVIO OS N2"</formula>
    </cfRule>
    <cfRule type="expression" dxfId="28841" priority="30536">
      <formula>$T1359="ENVIO OS N1"</formula>
    </cfRule>
    <cfRule type="expression" dxfId="28840" priority="30582">
      <formula>$T1359="REINGRESO FINALIZADO"</formula>
    </cfRule>
    <cfRule type="expression" dxfId="28839" priority="30584">
      <formula>$T1359="ENVIO OS N1"</formula>
    </cfRule>
    <cfRule type="expression" dxfId="28838" priority="30583">
      <formula>$T1359="ENVIO OS N2"</formula>
    </cfRule>
  </conditionalFormatting>
  <conditionalFormatting sqref="K1368">
    <cfRule type="expression" dxfId="28837" priority="26005">
      <formula>$T1368="ENVIO OS N2"</formula>
    </cfRule>
    <cfRule type="expression" dxfId="28836" priority="25956">
      <formula>$T1368="REINGRESO FINALIZADO"</formula>
    </cfRule>
    <cfRule type="expression" dxfId="28835" priority="26004">
      <formula>$T1368="REINGRESO FINALIZADO"</formula>
    </cfRule>
    <cfRule type="expression" dxfId="28834" priority="26006">
      <formula>$T1368="ENVIO OS N1"</formula>
    </cfRule>
    <cfRule type="expression" dxfId="28833" priority="25957">
      <formula>$T1368="ENVIO OS N2"</formula>
    </cfRule>
    <cfRule type="expression" dxfId="28832" priority="25958">
      <formula>$T1368="ENVIO OS N1"</formula>
    </cfRule>
  </conditionalFormatting>
  <conditionalFormatting sqref="K1370">
    <cfRule type="expression" dxfId="28831" priority="29617">
      <formula>$T1370="ENVIO OS N2"</formula>
    </cfRule>
    <cfRule type="expression" dxfId="28830" priority="29616">
      <formula>$T1370="REINGRESO FINALIZADO"</formula>
    </cfRule>
    <cfRule type="expression" dxfId="28829" priority="29618">
      <formula>$T1370="ENVIO OS N1"</formula>
    </cfRule>
    <cfRule type="expression" dxfId="28828" priority="29672">
      <formula>$T1370="ENVIO OS N1"</formula>
    </cfRule>
    <cfRule type="expression" dxfId="28827" priority="29671">
      <formula>$T1370="ENVIO OS N2"</formula>
    </cfRule>
    <cfRule type="expression" dxfId="28826" priority="29670">
      <formula>$T1370="REINGRESO FINALIZADO"</formula>
    </cfRule>
  </conditionalFormatting>
  <conditionalFormatting sqref="K1371">
    <cfRule type="expression" dxfId="28825" priority="29495">
      <formula>$T1371="ENVIO OS N1"</formula>
    </cfRule>
    <cfRule type="expression" dxfId="28824" priority="29441">
      <formula>$T1371="ENVIO OS N1"</formula>
    </cfRule>
    <cfRule type="expression" dxfId="28823" priority="29440">
      <formula>$T1371="ENVIO OS N2"</formula>
    </cfRule>
    <cfRule type="expression" dxfId="28822" priority="29439">
      <formula>$T1371="REINGRESO FINALIZADO"</formula>
    </cfRule>
    <cfRule type="expression" dxfId="28821" priority="29494">
      <formula>$T1371="ENVIO OS N2"</formula>
    </cfRule>
    <cfRule type="expression" dxfId="28820" priority="29493">
      <formula>$T1371="REINGRESO FINALIZADO"</formula>
    </cfRule>
  </conditionalFormatting>
  <conditionalFormatting sqref="K1375">
    <cfRule type="expression" dxfId="28819" priority="28962">
      <formula>$T1375="REINGRESO FINALIZADO"</formula>
    </cfRule>
    <cfRule type="expression" dxfId="28818" priority="28963">
      <formula>$T1375="ENVIO OS N2"</formula>
    </cfRule>
    <cfRule type="expression" dxfId="28817" priority="28964">
      <formula>$T1375="ENVIO OS N1"</formula>
    </cfRule>
    <cfRule type="expression" dxfId="28816" priority="28909">
      <formula>$T1375="ENVIO OS N2"</formula>
    </cfRule>
    <cfRule type="expression" dxfId="28815" priority="28908">
      <formula>$T1375="REINGRESO FINALIZADO"</formula>
    </cfRule>
    <cfRule type="expression" dxfId="28814" priority="28910">
      <formula>$T1375="ENVIO OS N1"</formula>
    </cfRule>
  </conditionalFormatting>
  <conditionalFormatting sqref="K1377">
    <cfRule type="expression" dxfId="28813" priority="16575">
      <formula>$T1377="REINGRESO FINALIZADO"</formula>
    </cfRule>
    <cfRule type="expression" dxfId="28812" priority="16570">
      <formula>$T1377="ENVIO OS N1"</formula>
    </cfRule>
    <cfRule type="expression" dxfId="28811" priority="16569">
      <formula>$T1377="ENVIO OS N2"</formula>
    </cfRule>
    <cfRule type="expression" dxfId="28810" priority="16568">
      <formula>$T1377="REINGRESO FINALIZADO"</formula>
    </cfRule>
    <cfRule type="expression" dxfId="28809" priority="16558">
      <formula>$T1377="ENVIO OS N2"</formula>
    </cfRule>
    <cfRule type="expression" dxfId="28808" priority="16557">
      <formula>$T1377="REINGRESO FINALIZADO"</formula>
    </cfRule>
    <cfRule type="expression" dxfId="28807" priority="16552">
      <formula>$T1377="ENVIO OS N1"</formula>
    </cfRule>
    <cfRule type="expression" dxfId="28806" priority="16551">
      <formula>$T1377="ENVIO OS N2"</formula>
    </cfRule>
    <cfRule type="expression" dxfId="28805" priority="16550">
      <formula>$T1377="REINGRESO FINALIZADO"</formula>
    </cfRule>
    <cfRule type="expression" dxfId="28804" priority="16577">
      <formula>$T1377="ENVIO OS N1"</formula>
    </cfRule>
    <cfRule type="expression" dxfId="28803" priority="16559">
      <formula>$T1377="ENVIO OS N1"</formula>
    </cfRule>
    <cfRule type="expression" dxfId="28802" priority="16576">
      <formula>$T1377="ENVIO OS N2"</formula>
    </cfRule>
  </conditionalFormatting>
  <conditionalFormatting sqref="K1378">
    <cfRule type="expression" dxfId="28801" priority="16519">
      <formula>$T1378="ENVIO OS N2"</formula>
    </cfRule>
    <cfRule type="expression" dxfId="28800" priority="16537">
      <formula>$T1378="ENVIO OS N2"</formula>
    </cfRule>
    <cfRule type="expression" dxfId="28799" priority="16536">
      <formula>$T1378="REINGRESO FINALIZADO"</formula>
    </cfRule>
    <cfRule type="expression" dxfId="28798" priority="16531">
      <formula>$T1378="ENVIO OS N1"</formula>
    </cfRule>
    <cfRule type="expression" dxfId="28797" priority="16530">
      <formula>$T1378="ENVIO OS N2"</formula>
    </cfRule>
    <cfRule type="expression" dxfId="28796" priority="16529">
      <formula>$T1378="REINGRESO FINALIZADO"</formula>
    </cfRule>
    <cfRule type="expression" dxfId="28795" priority="16520">
      <formula>$T1378="ENVIO OS N1"</formula>
    </cfRule>
    <cfRule type="expression" dxfId="28794" priority="16511">
      <formula>$T1378="REINGRESO FINALIZADO"</formula>
    </cfRule>
    <cfRule type="expression" dxfId="28793" priority="16518">
      <formula>$T1378="REINGRESO FINALIZADO"</formula>
    </cfRule>
    <cfRule type="expression" dxfId="28792" priority="16513">
      <formula>$T1378="ENVIO OS N1"</formula>
    </cfRule>
    <cfRule type="expression" dxfId="28791" priority="16512">
      <formula>$T1378="ENVIO OS N2"</formula>
    </cfRule>
    <cfRule type="expression" dxfId="28790" priority="16538">
      <formula>$T1378="ENVIO OS N1"</formula>
    </cfRule>
  </conditionalFormatting>
  <conditionalFormatting sqref="K1383">
    <cfRule type="expression" dxfId="28789" priority="26188">
      <formula>$T1383="ENVIO OS N2"</formula>
    </cfRule>
    <cfRule type="expression" dxfId="28788" priority="26135">
      <formula>$T1383="ENVIO OS N1"</formula>
    </cfRule>
    <cfRule type="expression" dxfId="28787" priority="26134">
      <formula>$T1383="ENVIO OS N2"</formula>
    </cfRule>
    <cfRule type="expression" dxfId="28786" priority="26189">
      <formula>$T1383="ENVIO OS N1"</formula>
    </cfRule>
    <cfRule type="expression" dxfId="28785" priority="26133">
      <formula>$T1383="REINGRESO FINALIZADO"</formula>
    </cfRule>
    <cfRule type="expression" dxfId="28784" priority="26187">
      <formula>$T1383="REINGRESO FINALIZADO"</formula>
    </cfRule>
  </conditionalFormatting>
  <conditionalFormatting sqref="K1392">
    <cfRule type="expression" dxfId="28783" priority="28312">
      <formula>$T1392="ENVIO OS N2"</formula>
    </cfRule>
    <cfRule type="expression" dxfId="28782" priority="28287">
      <formula>$T1392="REINGRESO FINALIZADO"</formula>
    </cfRule>
    <cfRule type="expression" dxfId="28781" priority="28313">
      <formula>$T1392="ENVIO OS N1"</formula>
    </cfRule>
    <cfRule type="expression" dxfId="28780" priority="28288">
      <formula>$T1392="ENVIO OS N2"</formula>
    </cfRule>
    <cfRule type="expression" dxfId="28779" priority="28289">
      <formula>$T1392="ENVIO OS N1"</formula>
    </cfRule>
    <cfRule type="expression" dxfId="28778" priority="28311">
      <formula>$T1392="REINGRESO FINALIZADO"</formula>
    </cfRule>
  </conditionalFormatting>
  <conditionalFormatting sqref="K1393">
    <cfRule type="expression" dxfId="28777" priority="28057">
      <formula>$T1393="REINGRESO FINALIZADO"</formula>
    </cfRule>
    <cfRule type="expression" dxfId="28776" priority="28061">
      <formula>$T1393=""</formula>
    </cfRule>
    <cfRule type="expression" dxfId="28775" priority="28060">
      <formula>$T1393="FINALIZADO"</formula>
    </cfRule>
    <cfRule type="expression" dxfId="28774" priority="28059">
      <formula>$T1393="ENVIO OS N1"</formula>
    </cfRule>
    <cfRule type="expression" dxfId="28773" priority="28058">
      <formula>$T1393="ENVIO OS N2"</formula>
    </cfRule>
    <cfRule type="expression" dxfId="28772" priority="28063">
      <formula>$T1393="FINALIZADO"</formula>
    </cfRule>
    <cfRule type="expression" dxfId="28771" priority="28064">
      <formula>$T1393=""</formula>
    </cfRule>
    <cfRule type="expression" dxfId="28770" priority="28065">
      <formula>$T1393="ENVIO OS"</formula>
    </cfRule>
    <cfRule type="expression" dxfId="28769" priority="28062">
      <formula>$T1393="ENVIO OS"</formula>
    </cfRule>
  </conditionalFormatting>
  <conditionalFormatting sqref="K1394">
    <cfRule type="expression" dxfId="28768" priority="26363">
      <formula>$T1394="REINGRESO FINALIZADO"</formula>
    </cfRule>
    <cfRule type="expression" dxfId="28767" priority="26364">
      <formula>$T1394="ENVIO OS N2"</formula>
    </cfRule>
    <cfRule type="expression" dxfId="28766" priority="26365">
      <formula>$T1394="ENVIO OS N1"</formula>
    </cfRule>
    <cfRule type="expression" dxfId="28765" priority="26376">
      <formula>$T1394="REINGRESO FINALIZADO"</formula>
    </cfRule>
    <cfRule type="expression" dxfId="28764" priority="26377">
      <formula>$T1394="ENVIO OS N2"</formula>
    </cfRule>
    <cfRule type="expression" dxfId="28763" priority="26310">
      <formula>$T1394="ENVIO OS N2"</formula>
    </cfRule>
    <cfRule type="expression" dxfId="28762" priority="26309">
      <formula>$T1394="REINGRESO FINALIZADO"</formula>
    </cfRule>
    <cfRule type="expression" dxfId="28761" priority="26324">
      <formula>$T1394="ENVIO OS N1"</formula>
    </cfRule>
    <cfRule type="expression" dxfId="28760" priority="26323">
      <formula>$T1394="ENVIO OS N2"</formula>
    </cfRule>
    <cfRule type="expression" dxfId="28759" priority="26322">
      <formula>$T1394="REINGRESO FINALIZADO"</formula>
    </cfRule>
    <cfRule type="expression" dxfId="28758" priority="26378">
      <formula>$T1394="ENVIO OS N1"</formula>
    </cfRule>
    <cfRule type="expression" dxfId="28757" priority="26311">
      <formula>$T1394="ENVIO OS N1"</formula>
    </cfRule>
  </conditionalFormatting>
  <conditionalFormatting sqref="K1395">
    <cfRule type="expression" dxfId="28756" priority="27986">
      <formula>$T1395="ENVIO OS N1"</formula>
    </cfRule>
    <cfRule type="expression" dxfId="28755" priority="27985">
      <formula>$T1395="ENVIO OS N2"</formula>
    </cfRule>
    <cfRule type="expression" dxfId="28754" priority="27984">
      <formula>$T1395="REINGRESO FINALIZADO"</formula>
    </cfRule>
    <cfRule type="expression" dxfId="28753" priority="27945">
      <formula>$T1395="ENVIO OS N1"</formula>
    </cfRule>
    <cfRule type="expression" dxfId="28752" priority="27997">
      <formula>$T1395="REINGRESO FINALIZADO"</formula>
    </cfRule>
    <cfRule type="expression" dxfId="28751" priority="27944">
      <formula>$T1395="ENVIO OS N2"</formula>
    </cfRule>
    <cfRule type="expression" dxfId="28750" priority="27930">
      <formula>$T1395="REINGRESO FINALIZADO"</formula>
    </cfRule>
    <cfRule type="expression" dxfId="28749" priority="27932">
      <formula>$T1395="ENVIO OS N1"</formula>
    </cfRule>
    <cfRule type="expression" dxfId="28748" priority="27931">
      <formula>$T1395="ENVIO OS N2"</formula>
    </cfRule>
    <cfRule type="expression" dxfId="28747" priority="27999">
      <formula>$T1395="ENVIO OS N1"</formula>
    </cfRule>
    <cfRule type="expression" dxfId="28746" priority="27998">
      <formula>$T1395="ENVIO OS N2"</formula>
    </cfRule>
    <cfRule type="expression" dxfId="28745" priority="27943">
      <formula>$T1395="REINGRESO FINALIZADO"</formula>
    </cfRule>
  </conditionalFormatting>
  <conditionalFormatting sqref="K1396">
    <cfRule type="expression" dxfId="28744" priority="27619">
      <formula>$T1396="REINGRESO FINALIZADO"</formula>
    </cfRule>
    <cfRule type="expression" dxfId="28743" priority="27620">
      <formula>$T1396="ENVIO OS N2"</formula>
    </cfRule>
    <cfRule type="expression" dxfId="28742" priority="27621">
      <formula>$T1396="ENVIO OS N1"</formula>
    </cfRule>
    <cfRule type="expression" dxfId="28741" priority="27654">
      <formula>$T1396="REINGRESO FINALIZADO"</formula>
    </cfRule>
    <cfRule type="expression" dxfId="28740" priority="27655">
      <formula>$T1396="ENVIO OS N2"</formula>
    </cfRule>
    <cfRule type="expression" dxfId="28739" priority="27656">
      <formula>$T1396="ENVIO OS N1"</formula>
    </cfRule>
    <cfRule type="expression" dxfId="28738" priority="27667">
      <formula>$T1396="REINGRESO FINALIZADO"</formula>
    </cfRule>
    <cfRule type="expression" dxfId="28737" priority="27668">
      <formula>$T1396="ENVIO OS N2"</formula>
    </cfRule>
    <cfRule type="expression" dxfId="28736" priority="27669">
      <formula>$T1396="ENVIO OS N1"</formula>
    </cfRule>
    <cfRule type="expression" dxfId="28735" priority="27606">
      <formula>$T1396="REINGRESO FINALIZADO"</formula>
    </cfRule>
    <cfRule type="expression" dxfId="28734" priority="27607">
      <formula>$T1396="ENVIO OS N2"</formula>
    </cfRule>
    <cfRule type="expression" dxfId="28733" priority="27608">
      <formula>$T1396="ENVIO OS N1"</formula>
    </cfRule>
  </conditionalFormatting>
  <conditionalFormatting sqref="K1401:K1402">
    <cfRule type="expression" dxfId="28732" priority="27216">
      <formula>$T1401="REINGRESO FINALIZADO"</formula>
    </cfRule>
    <cfRule type="expression" dxfId="28731" priority="27264">
      <formula>$T1401="REINGRESO FINALIZADO"</formula>
    </cfRule>
    <cfRule type="expression" dxfId="28730" priority="27218">
      <formula>$T1401="ENVIO OS N1"</formula>
    </cfRule>
    <cfRule type="expression" dxfId="28729" priority="27217">
      <formula>$T1401="ENVIO OS N2"</formula>
    </cfRule>
    <cfRule type="expression" dxfId="28728" priority="27265">
      <formula>$T1401="ENVIO OS N2"</formula>
    </cfRule>
    <cfRule type="expression" dxfId="28727" priority="27266">
      <formula>$T1401="ENVIO OS N1"</formula>
    </cfRule>
  </conditionalFormatting>
  <conditionalFormatting sqref="K1411">
    <cfRule type="expression" dxfId="28726" priority="26802">
      <formula>$T1411="ENVIO OS N1"</formula>
    </cfRule>
    <cfRule type="expression" dxfId="28725" priority="26801">
      <formula>$T1411="ENVIO OS N2"</formula>
    </cfRule>
    <cfRule type="expression" dxfId="28724" priority="26800">
      <formula>$T1411="REINGRESO FINALIZADO"</formula>
    </cfRule>
    <cfRule type="expression" dxfId="28723" priority="26746">
      <formula>$T1411="REINGRESO FINALIZADO"</formula>
    </cfRule>
    <cfRule type="expression" dxfId="28722" priority="26748">
      <formula>$T1411="ENVIO OS N1"</formula>
    </cfRule>
    <cfRule type="expression" dxfId="28721" priority="26747">
      <formula>$T1411="ENVIO OS N2"</formula>
    </cfRule>
  </conditionalFormatting>
  <conditionalFormatting sqref="K1430">
    <cfRule type="expression" dxfId="28720" priority="25016">
      <formula>$T1430="REINGRESO FINALIZADO"</formula>
    </cfRule>
    <cfRule type="expression" dxfId="28719" priority="24963">
      <formula>$T1430="ENVIO OS N2"</formula>
    </cfRule>
    <cfRule type="expression" dxfId="28718" priority="25017">
      <formula>$T1430="ENVIO OS N2"</formula>
    </cfRule>
    <cfRule type="expression" dxfId="28717" priority="25018">
      <formula>$T1430="ENVIO OS N1"</formula>
    </cfRule>
    <cfRule type="expression" dxfId="28716" priority="24962">
      <formula>$T1430="REINGRESO FINALIZADO"</formula>
    </cfRule>
    <cfRule type="expression" dxfId="28715" priority="24964">
      <formula>$T1430="ENVIO OS N1"</formula>
    </cfRule>
  </conditionalFormatting>
  <conditionalFormatting sqref="K1431:K1432">
    <cfRule type="expression" dxfId="28714" priority="24815">
      <formula>$T1431="REINGRESO FINALIZADO"</formula>
    </cfRule>
    <cfRule type="expression" dxfId="28713" priority="24816">
      <formula>$T1431="ENVIO OS N2"</formula>
    </cfRule>
    <cfRule type="expression" dxfId="28712" priority="24793">
      <formula>$T1431="ENVIO OS N1"</formula>
    </cfRule>
    <cfRule type="expression" dxfId="28711" priority="24817">
      <formula>$T1431="ENVIO OS N1"</formula>
    </cfRule>
    <cfRule type="expression" dxfId="28710" priority="24791">
      <formula>$T1431="REINGRESO FINALIZADO"</formula>
    </cfRule>
    <cfRule type="expression" dxfId="28709" priority="24792">
      <formula>$T1431="ENVIO OS N2"</formula>
    </cfRule>
  </conditionalFormatting>
  <conditionalFormatting sqref="K1435">
    <cfRule type="expression" dxfId="28708" priority="24457">
      <formula>$T1435="ENVIO OS N2"</formula>
    </cfRule>
    <cfRule type="expression" dxfId="28707" priority="24456">
      <formula>$T1435="REINGRESO FINALIZADO"</formula>
    </cfRule>
    <cfRule type="expression" dxfId="28706" priority="24464">
      <formula>$T1435="ENVIO OS N1"</formula>
    </cfRule>
    <cfRule type="expression" dxfId="28705" priority="24463">
      <formula>$T1435="ENVIO OS N2"</formula>
    </cfRule>
    <cfRule type="expression" dxfId="28704" priority="24462">
      <formula>$T1435="REINGRESO FINALIZADO"</formula>
    </cfRule>
    <cfRule type="expression" dxfId="28703" priority="24465">
      <formula>$T1435="FINALIZADO"</formula>
    </cfRule>
    <cfRule type="expression" dxfId="28702" priority="24466">
      <formula>$T1435=""</formula>
    </cfRule>
    <cfRule type="expression" dxfId="28701" priority="24458">
      <formula>$T1435="ENVIO OS N1"</formula>
    </cfRule>
    <cfRule type="expression" dxfId="28700" priority="24461">
      <formula>$T1435="ENVIO OS"</formula>
    </cfRule>
    <cfRule type="expression" dxfId="28699" priority="24460">
      <formula>$T1435=""</formula>
    </cfRule>
    <cfRule type="expression" dxfId="28698" priority="24459">
      <formula>$T1435="FINALIZADO"</formula>
    </cfRule>
    <cfRule type="expression" dxfId="28697" priority="24467">
      <formula>$T1435="ENVIO OS"</formula>
    </cfRule>
  </conditionalFormatting>
  <conditionalFormatting sqref="K1444">
    <cfRule type="expression" dxfId="28696" priority="14954">
      <formula>$T1444="ENVIO OS N2"</formula>
    </cfRule>
    <cfRule type="expression" dxfId="28695" priority="14955">
      <formula>$T1444="ENVIO OS N1"</formula>
    </cfRule>
    <cfRule type="expression" dxfId="28694" priority="14953">
      <formula>$T1444="REINGRESO FINALIZADO"</formula>
    </cfRule>
    <cfRule type="expression" dxfId="28693" priority="14901">
      <formula>$T1444="ENVIO OS N1"</formula>
    </cfRule>
    <cfRule type="expression" dxfId="28692" priority="14900">
      <formula>$T1444="ENVIO OS N2"</formula>
    </cfRule>
    <cfRule type="expression" dxfId="28691" priority="14899">
      <formula>$T1444="REINGRESO FINALIZADO"</formula>
    </cfRule>
  </conditionalFormatting>
  <conditionalFormatting sqref="K1452">
    <cfRule type="expression" dxfId="28690" priority="24171">
      <formula>$T1452="REINGRESO FINALIZADO"</formula>
    </cfRule>
    <cfRule type="expression" dxfId="28689" priority="24149">
      <formula>$T1452="ENVIO OS N1"</formula>
    </cfRule>
    <cfRule type="expression" dxfId="28688" priority="24148">
      <formula>$T1452="ENVIO OS N2"</formula>
    </cfRule>
    <cfRule type="expression" dxfId="28687" priority="24173">
      <formula>$T1452="ENVIO OS N1"</formula>
    </cfRule>
    <cfRule type="expression" dxfId="28686" priority="24147">
      <formula>$T1452="REINGRESO FINALIZADO"</formula>
    </cfRule>
    <cfRule type="expression" dxfId="28685" priority="24172">
      <formula>$T1452="ENVIO OS N2"</formula>
    </cfRule>
  </conditionalFormatting>
  <conditionalFormatting sqref="K1457">
    <cfRule type="expression" dxfId="28684" priority="23815">
      <formula>$T1457="ENVIO OS N2"</formula>
    </cfRule>
    <cfRule type="expression" dxfId="28683" priority="23816">
      <formula>$T1457="ENVIO OS N1"</formula>
    </cfRule>
    <cfRule type="expression" dxfId="28682" priority="23868">
      <formula>$T1457="REINGRESO FINALIZADO"</formula>
    </cfRule>
    <cfRule type="expression" dxfId="28681" priority="23870">
      <formula>$T1457="ENVIO OS N1"</formula>
    </cfRule>
    <cfRule type="expression" dxfId="28680" priority="23814">
      <formula>$T1457="REINGRESO FINALIZADO"</formula>
    </cfRule>
    <cfRule type="expression" dxfId="28679" priority="23869">
      <formula>$T1457="ENVIO OS N2"</formula>
    </cfRule>
  </conditionalFormatting>
  <conditionalFormatting sqref="K1458">
    <cfRule type="expression" dxfId="28678" priority="21574">
      <formula>$T1458="ENVIO OS N2"</formula>
    </cfRule>
    <cfRule type="expression" dxfId="28677" priority="21566">
      <formula>$T1458="REINGRESO FINALIZADO"</formula>
    </cfRule>
    <cfRule type="expression" dxfId="28676" priority="21557">
      <formula>$T1458="ENVIO OS N1"</formula>
    </cfRule>
    <cfRule type="expression" dxfId="28675" priority="21575">
      <formula>$T1458="ENVIO OS N1"</formula>
    </cfRule>
    <cfRule type="expression" dxfId="28674" priority="21568">
      <formula>$T1458="ENVIO OS N1"</formula>
    </cfRule>
    <cfRule type="expression" dxfId="28673" priority="21549">
      <formula>$T1458="ENVIO OS N2"</formula>
    </cfRule>
    <cfRule type="expression" dxfId="28672" priority="21550">
      <formula>$T1458="ENVIO OS N1"</formula>
    </cfRule>
    <cfRule type="expression" dxfId="28671" priority="21555">
      <formula>$T1458="REINGRESO FINALIZADO"</formula>
    </cfRule>
    <cfRule type="expression" dxfId="28670" priority="21548">
      <formula>$T1458="REINGRESO FINALIZADO"</formula>
    </cfRule>
    <cfRule type="expression" dxfId="28669" priority="21573">
      <formula>$T1458="REINGRESO FINALIZADO"</formula>
    </cfRule>
    <cfRule type="expression" dxfId="28668" priority="21567">
      <formula>$T1458="ENVIO OS N2"</formula>
    </cfRule>
    <cfRule type="expression" dxfId="28667" priority="21556">
      <formula>$T1458="ENVIO OS N2"</formula>
    </cfRule>
  </conditionalFormatting>
  <conditionalFormatting sqref="K1463">
    <cfRule type="expression" dxfId="28666" priority="23676">
      <formula>$T1463="ENVIO OS N1"</formula>
    </cfRule>
    <cfRule type="expression" dxfId="28665" priority="23674">
      <formula>$T1463="REINGRESO FINALIZADO"</formula>
    </cfRule>
    <cfRule type="expression" dxfId="28664" priority="23675">
      <formula>$T1463="ENVIO OS N2"</formula>
    </cfRule>
    <cfRule type="expression" dxfId="28663" priority="23622">
      <formula>$T1463="ENVIO OS N1"</formula>
    </cfRule>
    <cfRule type="expression" dxfId="28662" priority="23621">
      <formula>$T1463="ENVIO OS N2"</formula>
    </cfRule>
    <cfRule type="expression" dxfId="28661" priority="23620">
      <formula>$T1463="REINGRESO FINALIZADO"</formula>
    </cfRule>
  </conditionalFormatting>
  <conditionalFormatting sqref="K1466">
    <cfRule type="expression" dxfId="28660" priority="23399">
      <formula>$T1466="REINGRESO FINALIZADO"</formula>
    </cfRule>
    <cfRule type="expression" dxfId="28659" priority="23375">
      <formula>$T1466="REINGRESO FINALIZADO"</formula>
    </cfRule>
    <cfRule type="expression" dxfId="28658" priority="23377">
      <formula>$T1466="ENVIO OS N1"</formula>
    </cfRule>
    <cfRule type="expression" dxfId="28657" priority="23376">
      <formula>$T1466="ENVIO OS N2"</formula>
    </cfRule>
    <cfRule type="expression" dxfId="28656" priority="23401">
      <formula>$T1466="ENVIO OS N1"</formula>
    </cfRule>
    <cfRule type="expression" dxfId="28655" priority="23400">
      <formula>$T1466="ENVIO OS N2"</formula>
    </cfRule>
  </conditionalFormatting>
  <conditionalFormatting sqref="K1471">
    <cfRule type="expression" dxfId="28654" priority="23253">
      <formula>$T1471="REINGRESO FINALIZADO"</formula>
    </cfRule>
    <cfRule type="expression" dxfId="28653" priority="23254">
      <formula>$T1471="ENVIO OS N2"</formula>
    </cfRule>
    <cfRule type="expression" dxfId="28652" priority="23255">
      <formula>$T1471="ENVIO OS N1"</formula>
    </cfRule>
  </conditionalFormatting>
  <conditionalFormatting sqref="K1476">
    <cfRule type="expression" dxfId="28651" priority="23001">
      <formula>$T1476="ENVIO OS N2"</formula>
    </cfRule>
    <cfRule type="expression" dxfId="28650" priority="23000">
      <formula>$T1476="REINGRESO FINALIZADO"</formula>
    </cfRule>
    <cfRule type="expression" dxfId="28649" priority="23002">
      <formula>$T1476="ENVIO OS N1"</formula>
    </cfRule>
  </conditionalFormatting>
  <conditionalFormatting sqref="K1486">
    <cfRule type="expression" dxfId="28648" priority="22536">
      <formula>$T1486="ENVIO OS N2"</formula>
    </cfRule>
    <cfRule type="expression" dxfId="28647" priority="22560">
      <formula>$T1486="ENVIO OS N2"</formula>
    </cfRule>
    <cfRule type="expression" dxfId="28646" priority="22561">
      <formula>$T1486="ENVIO OS N1"</formula>
    </cfRule>
    <cfRule type="expression" dxfId="28645" priority="22559">
      <formula>$T1486="REINGRESO FINALIZADO"</formula>
    </cfRule>
    <cfRule type="expression" dxfId="28644" priority="22535">
      <formula>$T1486="REINGRESO FINALIZADO"</formula>
    </cfRule>
    <cfRule type="expression" dxfId="28643" priority="22537">
      <formula>$T1486="ENVIO OS N1"</formula>
    </cfRule>
  </conditionalFormatting>
  <conditionalFormatting sqref="K1487">
    <cfRule type="expression" dxfId="28642" priority="22472">
      <formula>$T1487="ENVIO OS N1"</formula>
    </cfRule>
    <cfRule type="expression" dxfId="28641" priority="22417">
      <formula>$T1487="ENVIO OS N2"</formula>
    </cfRule>
    <cfRule type="expression" dxfId="28640" priority="22470">
      <formula>$T1487="REINGRESO FINALIZADO"</formula>
    </cfRule>
    <cfRule type="expression" dxfId="28639" priority="22416">
      <formula>$T1487="REINGRESO FINALIZADO"</formula>
    </cfRule>
    <cfRule type="expression" dxfId="28638" priority="22471">
      <formula>$T1487="ENVIO OS N2"</formula>
    </cfRule>
    <cfRule type="expression" dxfId="28637" priority="22418">
      <formula>$T1487="ENVIO OS N1"</formula>
    </cfRule>
  </conditionalFormatting>
  <conditionalFormatting sqref="K1489">
    <cfRule type="expression" dxfId="28636" priority="22066">
      <formula>$T1489="ENVIO OS N2"</formula>
    </cfRule>
    <cfRule type="expression" dxfId="28635" priority="22025">
      <formula>$T1489="ENVIO OS N1"</formula>
    </cfRule>
    <cfRule type="expression" dxfId="28634" priority="22067">
      <formula>$T1489="ENVIO OS N1"</formula>
    </cfRule>
    <cfRule type="expression" dxfId="28633" priority="22024">
      <formula>$T1489="ENVIO OS N2"</formula>
    </cfRule>
    <cfRule type="expression" dxfId="28632" priority="22023">
      <formula>$T1489="REINGRESO FINALIZADO"</formula>
    </cfRule>
    <cfRule type="expression" dxfId="28631" priority="22065">
      <formula>$T1489="REINGRESO FINALIZADO"</formula>
    </cfRule>
  </conditionalFormatting>
  <conditionalFormatting sqref="K1496">
    <cfRule type="expression" dxfId="28630" priority="21700">
      <formula>$T1496="ENVIO OS N1"</formula>
    </cfRule>
    <cfRule type="expression" dxfId="28629" priority="21706">
      <formula>$T1496="ENVIO OS N2"</formula>
    </cfRule>
    <cfRule type="expression" dxfId="28628" priority="21731">
      <formula>$T1496="ENVIO OS N1"</formula>
    </cfRule>
    <cfRule type="expression" dxfId="28627" priority="21730">
      <formula>$T1496="ENVIO OS N2"</formula>
    </cfRule>
    <cfRule type="expression" dxfId="28626" priority="21729">
      <formula>$T1496="REINGRESO FINALIZADO"</formula>
    </cfRule>
    <cfRule type="expression" dxfId="28625" priority="21705">
      <formula>$T1496="REINGRESO FINALIZADO"</formula>
    </cfRule>
    <cfRule type="expression" dxfId="28624" priority="21723">
      <formula>$T1496="ENVIO OS N2"</formula>
    </cfRule>
    <cfRule type="expression" dxfId="28623" priority="21724">
      <formula>$T1496="ENVIO OS N1"</formula>
    </cfRule>
    <cfRule type="expression" dxfId="28622" priority="21722">
      <formula>$T1496="REINGRESO FINALIZADO"</formula>
    </cfRule>
    <cfRule type="expression" dxfId="28621" priority="21707">
      <formula>$T1496="ENVIO OS N1"</formula>
    </cfRule>
    <cfRule type="expression" dxfId="28620" priority="21698">
      <formula>$T1496="REINGRESO FINALIZADO"</formula>
    </cfRule>
    <cfRule type="expression" dxfId="28619" priority="21699">
      <formula>$T1496="ENVIO OS N2"</formula>
    </cfRule>
  </conditionalFormatting>
  <conditionalFormatting sqref="K1497">
    <cfRule type="expression" dxfId="28618" priority="21480">
      <formula>$T1497="ENVIO OS N2"</formula>
    </cfRule>
    <cfRule type="expression" dxfId="28617" priority="21425">
      <formula>$T1497="REINGRESO FINALIZADO"</formula>
    </cfRule>
    <cfRule type="expression" dxfId="28616" priority="21426">
      <formula>$T1497="ENVIO OS N2"</formula>
    </cfRule>
    <cfRule type="expression" dxfId="28615" priority="21427">
      <formula>$T1497="ENVIO OS N1"</formula>
    </cfRule>
    <cfRule type="expression" dxfId="28614" priority="21479">
      <formula>$T1497="REINGRESO FINALIZADO"</formula>
    </cfRule>
    <cfRule type="expression" dxfId="28613" priority="21481">
      <formula>$T1497="ENVIO OS N1"</formula>
    </cfRule>
  </conditionalFormatting>
  <conditionalFormatting sqref="K1498">
    <cfRule type="expression" dxfId="28612" priority="21291">
      <formula>$T1498="ENVIO OS N2"</formula>
    </cfRule>
    <cfRule type="expression" dxfId="28611" priority="21290">
      <formula>$T1498="REINGRESO FINALIZADO"</formula>
    </cfRule>
    <cfRule type="expression" dxfId="28610" priority="21238">
      <formula>$T1498="ENVIO OS N1"</formula>
    </cfRule>
    <cfRule type="expression" dxfId="28609" priority="21236">
      <formula>$T1498="REINGRESO FINALIZADO"</formula>
    </cfRule>
    <cfRule type="expression" dxfId="28608" priority="21292">
      <formula>$T1498="ENVIO OS N1"</formula>
    </cfRule>
    <cfRule type="expression" dxfId="28607" priority="21237">
      <formula>$T1498="ENVIO OS N2"</formula>
    </cfRule>
  </conditionalFormatting>
  <conditionalFormatting sqref="K1501">
    <cfRule type="expression" dxfId="28606" priority="21094">
      <formula>$T1501="ENVIO OS N1"</formula>
    </cfRule>
    <cfRule type="expression" dxfId="28605" priority="21092">
      <formula>$T1501="REINGRESO FINALIZADO"</formula>
    </cfRule>
    <cfRule type="expression" dxfId="28604" priority="21093">
      <formula>$T1501="ENVIO OS N2"</formula>
    </cfRule>
    <cfRule type="expression" dxfId="28603" priority="21038">
      <formula>$T1501="REINGRESO FINALIZADO"</formula>
    </cfRule>
    <cfRule type="expression" dxfId="28602" priority="21039">
      <formula>$T1501="ENVIO OS N2"</formula>
    </cfRule>
    <cfRule type="expression" dxfId="28601" priority="21040">
      <formula>$T1501="ENVIO OS N1"</formula>
    </cfRule>
  </conditionalFormatting>
  <conditionalFormatting sqref="K1502">
    <cfRule type="expression" dxfId="28600" priority="20936">
      <formula>$T1502="ENVIO OS N1"</formula>
    </cfRule>
    <cfRule type="expression" dxfId="28599" priority="20935">
      <formula>$T1502="ENVIO OS N2"</formula>
    </cfRule>
    <cfRule type="expression" dxfId="28598" priority="20880">
      <formula>$T1502="REINGRESO FINALIZADO"</formula>
    </cfRule>
    <cfRule type="expression" dxfId="28597" priority="20881">
      <formula>$T1502="ENVIO OS N2"</formula>
    </cfRule>
    <cfRule type="expression" dxfId="28596" priority="20882">
      <formula>$T1502="ENVIO OS N1"</formula>
    </cfRule>
    <cfRule type="expression" dxfId="28595" priority="20934">
      <formula>$T1502="REINGRESO FINALIZADO"</formula>
    </cfRule>
  </conditionalFormatting>
  <conditionalFormatting sqref="K1503">
    <cfRule type="expression" dxfId="28594" priority="20692">
      <formula>$T1503="ENVIO OS N2"</formula>
    </cfRule>
    <cfRule type="expression" dxfId="28593" priority="20693">
      <formula>$T1503="ENVIO OS N1"</formula>
    </cfRule>
    <cfRule type="expression" dxfId="28592" priority="20678">
      <formula>$T1503="REINGRESO FINALIZADO"</formula>
    </cfRule>
    <cfRule type="expression" dxfId="28591" priority="20739">
      <formula>$T1503="REINGRESO FINALIZADO"</formula>
    </cfRule>
    <cfRule type="expression" dxfId="28590" priority="20728">
      <formula>$T1503="ENVIO OS N1"</formula>
    </cfRule>
    <cfRule type="expression" dxfId="28589" priority="20727">
      <formula>$T1503="ENVIO OS N2"</formula>
    </cfRule>
    <cfRule type="expression" dxfId="28588" priority="20726">
      <formula>$T1503="REINGRESO FINALIZADO"</formula>
    </cfRule>
    <cfRule type="expression" dxfId="28587" priority="20741">
      <formula>$T1503="ENVIO OS N1"</formula>
    </cfRule>
    <cfRule type="expression" dxfId="28586" priority="20691">
      <formula>$T1503="REINGRESO FINALIZADO"</formula>
    </cfRule>
    <cfRule type="expression" dxfId="28585" priority="20740">
      <formula>$T1503="ENVIO OS N2"</formula>
    </cfRule>
    <cfRule type="expression" dxfId="28584" priority="20679">
      <formula>$T1503="ENVIO OS N2"</formula>
    </cfRule>
    <cfRule type="expression" dxfId="28583" priority="20680">
      <formula>$T1503="ENVIO OS N1"</formula>
    </cfRule>
  </conditionalFormatting>
  <conditionalFormatting sqref="K1505">
    <cfRule type="expression" dxfId="28582" priority="20477">
      <formula>$T1505="REINGRESO FINALIZADO"</formula>
    </cfRule>
    <cfRule type="expression" dxfId="28581" priority="20533">
      <formula>$T1505="ENVIO OS N1"</formula>
    </cfRule>
    <cfRule type="expression" dxfId="28580" priority="20531">
      <formula>$T1505="REINGRESO FINALIZADO"</formula>
    </cfRule>
    <cfRule type="expression" dxfId="28579" priority="20479">
      <formula>$T1505="ENVIO OS N1"</formula>
    </cfRule>
    <cfRule type="expression" dxfId="28578" priority="20532">
      <formula>$T1505="ENVIO OS N2"</formula>
    </cfRule>
    <cfRule type="expression" dxfId="28577" priority="20478">
      <formula>$T1505="ENVIO OS N2"</formula>
    </cfRule>
  </conditionalFormatting>
  <conditionalFormatting sqref="K1508">
    <cfRule type="expression" dxfId="28576" priority="20112">
      <formula>$T1508="ENVIO OS N1"</formula>
    </cfRule>
    <cfRule type="expression" dxfId="28575" priority="20110">
      <formula>$T1508="REINGRESO FINALIZADO"</formula>
    </cfRule>
    <cfRule type="expression" dxfId="28574" priority="20111">
      <formula>$T1508="ENVIO OS N2"</formula>
    </cfRule>
  </conditionalFormatting>
  <conditionalFormatting sqref="K1511">
    <cfRule type="expression" dxfId="28573" priority="19839">
      <formula>$T1511="REINGRESO FINALIZADO"</formula>
    </cfRule>
    <cfRule type="expression" dxfId="28572" priority="19816">
      <formula>$T1511="ENVIO OS N2"</formula>
    </cfRule>
    <cfRule type="expression" dxfId="28571" priority="19815">
      <formula>$T1511="REINGRESO FINALIZADO"</formula>
    </cfRule>
    <cfRule type="expression" dxfId="28570" priority="19840">
      <formula>$T1511="ENVIO OS N2"</formula>
    </cfRule>
    <cfRule type="expression" dxfId="28569" priority="19841">
      <formula>$T1511="ENVIO OS N1"</formula>
    </cfRule>
    <cfRule type="expression" dxfId="28568" priority="19817">
      <formula>$T1511="ENVIO OS N1"</formula>
    </cfRule>
  </conditionalFormatting>
  <conditionalFormatting sqref="K1513">
    <cfRule type="expression" dxfId="28567" priority="19691">
      <formula>$T1513="ENVIO OS N1"</formula>
    </cfRule>
    <cfRule type="expression" dxfId="28566" priority="19744">
      <formula>$T1513="ENVIO OS N2"</formula>
    </cfRule>
    <cfRule type="expression" dxfId="28565" priority="19743">
      <formula>$T1513="REINGRESO FINALIZADO"</formula>
    </cfRule>
    <cfRule type="expression" dxfId="28564" priority="19745">
      <formula>$T1513="ENVIO OS N1"</formula>
    </cfRule>
    <cfRule type="expression" dxfId="28563" priority="19690">
      <formula>$T1513="ENVIO OS N2"</formula>
    </cfRule>
    <cfRule type="expression" dxfId="28562" priority="19689">
      <formula>$T1513="REINGRESO FINALIZADO"</formula>
    </cfRule>
  </conditionalFormatting>
  <conditionalFormatting sqref="K1514">
    <cfRule type="expression" dxfId="28561" priority="19507">
      <formula>$T1514="REINGRESO FINALIZADO"</formula>
    </cfRule>
    <cfRule type="expression" dxfId="28560" priority="19508">
      <formula>$T1514="ENVIO OS N2"</formula>
    </cfRule>
    <cfRule type="expression" dxfId="28559" priority="19509">
      <formula>$T1514="ENVIO OS N1"</formula>
    </cfRule>
    <cfRule type="expression" dxfId="28558" priority="19561">
      <formula>$T1514="REINGRESO FINALIZADO"</formula>
    </cfRule>
    <cfRule type="expression" dxfId="28557" priority="19562">
      <formula>$T1514="ENVIO OS N2"</formula>
    </cfRule>
    <cfRule type="expression" dxfId="28556" priority="19563">
      <formula>$T1514="ENVIO OS N1"</formula>
    </cfRule>
  </conditionalFormatting>
  <conditionalFormatting sqref="K1515">
    <cfRule type="expression" dxfId="28555" priority="19359">
      <formula>$T1515="REINGRESO FINALIZADO"</formula>
    </cfRule>
    <cfRule type="expression" dxfId="28554" priority="19307">
      <formula>$T1515="ENVIO OS N1"</formula>
    </cfRule>
    <cfRule type="expression" dxfId="28553" priority="19360">
      <formula>$T1515="ENVIO OS N2"</formula>
    </cfRule>
    <cfRule type="expression" dxfId="28552" priority="19361">
      <formula>$T1515="ENVIO OS N1"</formula>
    </cfRule>
    <cfRule type="expression" dxfId="28551" priority="19306">
      <formula>$T1515="ENVIO OS N2"</formula>
    </cfRule>
    <cfRule type="expression" dxfId="28550" priority="19305">
      <formula>$T1515="REINGRESO FINALIZADO"</formula>
    </cfRule>
  </conditionalFormatting>
  <conditionalFormatting sqref="K1518">
    <cfRule type="expression" dxfId="28549" priority="18789">
      <formula>$T1518="REINGRESO FINALIZADO"</formula>
    </cfRule>
    <cfRule type="expression" dxfId="28548" priority="18790">
      <formula>$T1518="ENVIO OS N2"</formula>
    </cfRule>
    <cfRule type="expression" dxfId="28547" priority="18791">
      <formula>$T1518="ENVIO OS N1"</formula>
    </cfRule>
    <cfRule type="expression" dxfId="28546" priority="18735">
      <formula>$T1518="REINGRESO FINALIZADO"</formula>
    </cfRule>
    <cfRule type="expression" dxfId="28545" priority="18736">
      <formula>$T1518="ENVIO OS N2"</formula>
    </cfRule>
    <cfRule type="expression" dxfId="28544" priority="18737">
      <formula>$T1518="ENVIO OS N1"</formula>
    </cfRule>
  </conditionalFormatting>
  <conditionalFormatting sqref="K1527">
    <cfRule type="expression" dxfId="28543" priority="18278">
      <formula>$T1527="REINGRESO FINALIZADO"</formula>
    </cfRule>
    <cfRule type="expression" dxfId="28542" priority="18279">
      <formula>$T1527="ENVIO OS N2"</formula>
    </cfRule>
    <cfRule type="expression" dxfId="28541" priority="18238">
      <formula>$T1527="ENVIO OS N1"</formula>
    </cfRule>
    <cfRule type="expression" dxfId="28540" priority="18237">
      <formula>$T1527="ENVIO OS N2"</formula>
    </cfRule>
    <cfRule type="expression" dxfId="28539" priority="18236">
      <formula>$T1527="REINGRESO FINALIZADO"</formula>
    </cfRule>
    <cfRule type="expression" dxfId="28538" priority="18280">
      <formula>$T1527="ENVIO OS N1"</formula>
    </cfRule>
  </conditionalFormatting>
  <conditionalFormatting sqref="K1533">
    <cfRule type="expression" dxfId="28537" priority="17866">
      <formula>$T1533="ENVIO OS N1"</formula>
    </cfRule>
    <cfRule type="expression" dxfId="28536" priority="17865">
      <formula>$T1533="ENVIO OS N2"</formula>
    </cfRule>
    <cfRule type="expression" dxfId="28535" priority="17890">
      <formula>$T1533="ENVIO OS N1"</formula>
    </cfRule>
    <cfRule type="expression" dxfId="28534" priority="17889">
      <formula>$T1533="ENVIO OS N2"</formula>
    </cfRule>
    <cfRule type="expression" dxfId="28533" priority="17888">
      <formula>$T1533="REINGRESO FINALIZADO"</formula>
    </cfRule>
    <cfRule type="expression" dxfId="28532" priority="17864">
      <formula>$T1533="REINGRESO FINALIZADO"</formula>
    </cfRule>
  </conditionalFormatting>
  <conditionalFormatting sqref="K1537">
    <cfRule type="expression" dxfId="28531" priority="17741">
      <formula>$T1537="ENVIO OS N1"</formula>
    </cfRule>
    <cfRule type="expression" dxfId="28530" priority="17685">
      <formula>$T1537="REINGRESO FINALIZADO"</formula>
    </cfRule>
    <cfRule type="expression" dxfId="28529" priority="17739">
      <formula>$T1537="REINGRESO FINALIZADO"</formula>
    </cfRule>
    <cfRule type="expression" dxfId="28528" priority="17686">
      <formula>$T1537="ENVIO OS N2"</formula>
    </cfRule>
    <cfRule type="expression" dxfId="28527" priority="17740">
      <formula>$T1537="ENVIO OS N2"</formula>
    </cfRule>
    <cfRule type="expression" dxfId="28526" priority="17687">
      <formula>$T1537="ENVIO OS N1"</formula>
    </cfRule>
  </conditionalFormatting>
  <conditionalFormatting sqref="K1544">
    <cfRule type="expression" dxfId="28525" priority="17190">
      <formula>$T1544="REINGRESO FINALIZADO"</formula>
    </cfRule>
    <cfRule type="expression" dxfId="28524" priority="17191">
      <formula>$T1544="ENVIO OS N2"</formula>
    </cfRule>
    <cfRule type="expression" dxfId="28523" priority="17192">
      <formula>$T1544="ENVIO OS N1"</formula>
    </cfRule>
    <cfRule type="expression" dxfId="28522" priority="17136">
      <formula>$T1544="REINGRESO FINALIZADO"</formula>
    </cfRule>
    <cfRule type="expression" dxfId="28521" priority="17137">
      <formula>$T1544="ENVIO OS N2"</formula>
    </cfRule>
    <cfRule type="expression" dxfId="28520" priority="17138">
      <formula>$T1544="ENVIO OS N1"</formula>
    </cfRule>
  </conditionalFormatting>
  <conditionalFormatting sqref="K1549">
    <cfRule type="expression" dxfId="28519" priority="13156">
      <formula>$T1549="ENVIO OS N1"</formula>
    </cfRule>
    <cfRule type="expression" dxfId="28518" priority="13165">
      <formula>$T1549="ENVIO OS"</formula>
    </cfRule>
    <cfRule type="expression" dxfId="28517" priority="13164">
      <formula>$T1549=""</formula>
    </cfRule>
    <cfRule type="expression" dxfId="28516" priority="13157">
      <formula>$T1549="FINALIZADO"</formula>
    </cfRule>
    <cfRule type="expression" dxfId="28515" priority="13158">
      <formula>$T1549=""</formula>
    </cfRule>
    <cfRule type="expression" dxfId="28514" priority="13163">
      <formula>$T1549="FINALIZADO"</formula>
    </cfRule>
    <cfRule type="expression" dxfId="28513" priority="13154">
      <formula>$T1549="REINGRESO FINALIZADO"</formula>
    </cfRule>
    <cfRule type="expression" dxfId="28512" priority="13155">
      <formula>$T1549="ENVIO OS N2"</formula>
    </cfRule>
    <cfRule type="expression" dxfId="28511" priority="13162">
      <formula>$T1549="ENVIO OS N1"</formula>
    </cfRule>
    <cfRule type="expression" dxfId="28510" priority="13161">
      <formula>$T1549="ENVIO OS N2"</formula>
    </cfRule>
    <cfRule type="expression" dxfId="28509" priority="13159">
      <formula>$T1549="ENVIO OS"</formula>
    </cfRule>
    <cfRule type="expression" dxfId="28508" priority="13160">
      <formula>$T1549="REINGRESO FINALIZADO"</formula>
    </cfRule>
  </conditionalFormatting>
  <conditionalFormatting sqref="K1550">
    <cfRule type="expression" dxfId="28507" priority="13169">
      <formula>$T1550="FINALIZADO"</formula>
    </cfRule>
    <cfRule type="expression" dxfId="28506" priority="13170">
      <formula>$T1550=""</formula>
    </cfRule>
    <cfRule type="expression" dxfId="28505" priority="13171">
      <formula>$T1550="ENVIO OS"</formula>
    </cfRule>
    <cfRule type="expression" dxfId="28504" priority="13172">
      <formula>$T1550="REINGRESO FINALIZADO"</formula>
    </cfRule>
    <cfRule type="expression" dxfId="28503" priority="13173">
      <formula>$T1550="ENVIO OS N2"</formula>
    </cfRule>
    <cfRule type="expression" dxfId="28502" priority="13174">
      <formula>$T1550="ENVIO OS N1"</formula>
    </cfRule>
    <cfRule type="expression" dxfId="28501" priority="13175">
      <formula>$T1550="FINALIZADO"</formula>
    </cfRule>
    <cfRule type="expression" dxfId="28500" priority="13176">
      <formula>$T1550=""</formula>
    </cfRule>
    <cfRule type="expression" dxfId="28499" priority="13177">
      <formula>$T1550="ENVIO OS"</formula>
    </cfRule>
    <cfRule type="expression" dxfId="28498" priority="13166">
      <formula>$T1550="REINGRESO FINALIZADO"</formula>
    </cfRule>
    <cfRule type="expression" dxfId="28497" priority="13167">
      <formula>$T1550="ENVIO OS N2"</formula>
    </cfRule>
    <cfRule type="expression" dxfId="28496" priority="13168">
      <formula>$T1550="ENVIO OS N1"</formula>
    </cfRule>
  </conditionalFormatting>
  <conditionalFormatting sqref="K1564">
    <cfRule type="expression" dxfId="28495" priority="16147">
      <formula>$T1564="ENVIO OS N1"</formula>
    </cfRule>
    <cfRule type="expression" dxfId="28494" priority="16146">
      <formula>$T1564="ENVIO OS N2"</formula>
    </cfRule>
    <cfRule type="expression" dxfId="28493" priority="16145">
      <formula>$T1564="REINGRESO FINALIZADO"</formula>
    </cfRule>
    <cfRule type="expression" dxfId="28492" priority="16189">
      <formula>$T1564="ENVIO OS N1"</formula>
    </cfRule>
    <cfRule type="expression" dxfId="28491" priority="16188">
      <formula>$T1564="ENVIO OS N2"</formula>
    </cfRule>
    <cfRule type="expression" dxfId="28490" priority="16187">
      <formula>$T1564="REINGRESO FINALIZADO"</formula>
    </cfRule>
  </conditionalFormatting>
  <conditionalFormatting sqref="K1586">
    <cfRule type="expression" dxfId="28489" priority="15648">
      <formula>$T1586="REINGRESO FINALIZADO"</formula>
    </cfRule>
    <cfRule type="expression" dxfId="28488" priority="15649">
      <formula>$T1586="ENVIO OS N2"</formula>
    </cfRule>
    <cfRule type="expression" dxfId="28487" priority="15595">
      <formula>$T1586="ENVIO OS N2"</formula>
    </cfRule>
    <cfRule type="expression" dxfId="28486" priority="15596">
      <formula>$T1586="ENVIO OS N1"</formula>
    </cfRule>
    <cfRule type="expression" dxfId="28485" priority="15594">
      <formula>$T1586="REINGRESO FINALIZADO"</formula>
    </cfRule>
    <cfRule type="expression" dxfId="28484" priority="15650">
      <formula>$T1586="ENVIO OS N1"</formula>
    </cfRule>
  </conditionalFormatting>
  <conditionalFormatting sqref="K1587">
    <cfRule type="expression" dxfId="28483" priority="15443">
      <formula>$T1587="ENVIO OS N1"</formula>
    </cfRule>
    <cfRule type="expression" dxfId="28482" priority="15441">
      <formula>$T1587="REINGRESO FINALIZADO"</formula>
    </cfRule>
    <cfRule type="expression" dxfId="28481" priority="15442">
      <formula>$T1587="ENVIO OS N2"</formula>
    </cfRule>
    <cfRule type="expression" dxfId="28480" priority="15389">
      <formula>$T1587="ENVIO OS N1"</formula>
    </cfRule>
    <cfRule type="expression" dxfId="28479" priority="15388">
      <formula>$T1587="ENVIO OS N2"</formula>
    </cfRule>
    <cfRule type="expression" dxfId="28478" priority="15387">
      <formula>$T1587="REINGRESO FINALIZADO"</formula>
    </cfRule>
  </conditionalFormatting>
  <conditionalFormatting sqref="K1588">
    <cfRule type="expression" dxfId="28477" priority="15254">
      <formula>$T1588="ENVIO OS N1"</formula>
    </cfRule>
    <cfRule type="expression" dxfId="28476" priority="15253">
      <formula>$T1588="ENVIO OS N2"</formula>
    </cfRule>
    <cfRule type="expression" dxfId="28475" priority="15252">
      <formula>$T1588="REINGRESO FINALIZADO"</formula>
    </cfRule>
    <cfRule type="expression" dxfId="28474" priority="15230">
      <formula>$T1588="ENVIO OS N1"</formula>
    </cfRule>
    <cfRule type="expression" dxfId="28473" priority="15229">
      <formula>$T1588="ENVIO OS N2"</formula>
    </cfRule>
    <cfRule type="expression" dxfId="28472" priority="15228">
      <formula>$T1588="REINGRESO FINALIZADO"</formula>
    </cfRule>
  </conditionalFormatting>
  <conditionalFormatting sqref="K1591">
    <cfRule type="expression" dxfId="28471" priority="15109">
      <formula>$T1591="REINGRESO FINALIZADO"</formula>
    </cfRule>
    <cfRule type="expression" dxfId="28470" priority="15110">
      <formula>$T1591="ENVIO OS N2"</formula>
    </cfRule>
    <cfRule type="expression" dxfId="28469" priority="15111">
      <formula>$T1591="ENVIO OS N1"</formula>
    </cfRule>
    <cfRule type="expression" dxfId="28468" priority="15163">
      <formula>$T1591="REINGRESO FINALIZADO"</formula>
    </cfRule>
    <cfRule type="expression" dxfId="28467" priority="15164">
      <formula>$T1591="ENVIO OS N2"</formula>
    </cfRule>
    <cfRule type="expression" dxfId="28466" priority="15165">
      <formula>$T1591="ENVIO OS N1"</formula>
    </cfRule>
  </conditionalFormatting>
  <conditionalFormatting sqref="K1595">
    <cfRule type="expression" dxfId="28465" priority="12875">
      <formula>$T1595=""</formula>
    </cfRule>
    <cfRule type="expression" dxfId="28464" priority="12874">
      <formula>$T1595="FINALIZADO"</formula>
    </cfRule>
    <cfRule type="expression" dxfId="28463" priority="12876">
      <formula>$T1595="ENVIO OS"</formula>
    </cfRule>
  </conditionalFormatting>
  <conditionalFormatting sqref="K1596:K1597">
    <cfRule type="expression" dxfId="28462" priority="12871">
      <formula>$T1596="FINALIZADO"</formula>
    </cfRule>
    <cfRule type="expression" dxfId="28461" priority="12873">
      <formula>$T1596="ENVIO OS"</formula>
    </cfRule>
    <cfRule type="expression" dxfId="28460" priority="12872">
      <formula>$T1596=""</formula>
    </cfRule>
  </conditionalFormatting>
  <conditionalFormatting sqref="K1600">
    <cfRule type="expression" dxfId="28459" priority="14228">
      <formula>$T1600="ENVIO OS N1"</formula>
    </cfRule>
    <cfRule type="expression" dxfId="28458" priority="14226">
      <formula>$T1600="REINGRESO FINALIZADO"</formula>
    </cfRule>
    <cfRule type="expression" dxfId="28457" priority="14227">
      <formula>$T1600="ENVIO OS N2"</formula>
    </cfRule>
  </conditionalFormatting>
  <conditionalFormatting sqref="K1619">
    <cfRule type="expression" dxfId="28456" priority="13769">
      <formula>$T1619="ENVIO OS N2"</formula>
    </cfRule>
    <cfRule type="expression" dxfId="28455" priority="13763">
      <formula>$T1619="ENVIO OS N1"</formula>
    </cfRule>
    <cfRule type="expression" dxfId="28454" priority="13768">
      <formula>$T1619="REINGRESO FINALIZADO"</formula>
    </cfRule>
    <cfRule type="expression" dxfId="28453" priority="13762">
      <formula>$T1619="ENVIO OS N2"</formula>
    </cfRule>
    <cfRule type="expression" dxfId="28452" priority="13761">
      <formula>$T1619="REINGRESO FINALIZADO"</formula>
    </cfRule>
    <cfRule type="expression" dxfId="28451" priority="13752">
      <formula>$T1619="ENVIO OS N1"</formula>
    </cfRule>
    <cfRule type="expression" dxfId="28450" priority="13770">
      <formula>$T1619="ENVIO OS N1"</formula>
    </cfRule>
    <cfRule type="expression" dxfId="28449" priority="13751">
      <formula>$T1619="ENVIO OS N2"</formula>
    </cfRule>
    <cfRule type="expression" dxfId="28448" priority="13745">
      <formula>$T1619="ENVIO OS N1"</formula>
    </cfRule>
    <cfRule type="expression" dxfId="28447" priority="13750">
      <formula>$T1619="REINGRESO FINALIZADO"</formula>
    </cfRule>
    <cfRule type="expression" dxfId="28446" priority="13744">
      <formula>$T1619="ENVIO OS N2"</formula>
    </cfRule>
    <cfRule type="expression" dxfId="28445" priority="13743">
      <formula>$T1619="REINGRESO FINALIZADO"</formula>
    </cfRule>
  </conditionalFormatting>
  <conditionalFormatting sqref="K1620">
    <cfRule type="expression" dxfId="28444" priority="13678">
      <formula>$T1620="REINGRESO FINALIZADO"</formula>
    </cfRule>
    <cfRule type="expression" dxfId="28443" priority="13624">
      <formula>$T1620="REINGRESO FINALIZADO"</formula>
    </cfRule>
    <cfRule type="expression" dxfId="28442" priority="13626">
      <formula>$T1620="ENVIO OS N1"</formula>
    </cfRule>
    <cfRule type="expression" dxfId="28441" priority="13625">
      <formula>$T1620="ENVIO OS N2"</formula>
    </cfRule>
    <cfRule type="expression" dxfId="28440" priority="13680">
      <formula>$T1620="ENVIO OS N1"</formula>
    </cfRule>
    <cfRule type="expression" dxfId="28439" priority="13679">
      <formula>$T1620="ENVIO OS N2"</formula>
    </cfRule>
  </conditionalFormatting>
  <conditionalFormatting sqref="K1751">
    <cfRule type="expression" dxfId="28438" priority="10693">
      <formula>$T1751="ENVIO OS N2"</formula>
    </cfRule>
    <cfRule type="expression" dxfId="28437" priority="10692">
      <formula>$T1751="REINGRESO FINALIZADO"</formula>
    </cfRule>
    <cfRule type="expression" dxfId="28436" priority="10662">
      <formula>$T1751="REINGRESO FINALIZADO"</formula>
    </cfRule>
    <cfRule type="expression" dxfId="28435" priority="10663">
      <formula>$T1751="ENVIO OS N2"</formula>
    </cfRule>
    <cfRule type="expression" dxfId="28434" priority="10664">
      <formula>$T1751="ENVIO OS N1"</formula>
    </cfRule>
    <cfRule type="expression" dxfId="28433" priority="10694">
      <formula>$T1751="ENVIO OS N1"</formula>
    </cfRule>
  </conditionalFormatting>
  <conditionalFormatting sqref="K1764">
    <cfRule type="expression" dxfId="28432" priority="9676">
      <formula>$T1764="PEDIDO COMERCIAL"</formula>
    </cfRule>
    <cfRule type="expression" dxfId="28431" priority="9677">
      <formula>$T1764="REINGRESO FINALIZADO"</formula>
    </cfRule>
    <cfRule type="expression" dxfId="28430" priority="9675">
      <formula>$T1764="ENVIO OS N1"</formula>
    </cfRule>
    <cfRule type="expression" dxfId="28429" priority="9672">
      <formula>$T1764="PEDIDO COMERCIAL"</formula>
    </cfRule>
    <cfRule type="expression" dxfId="28428" priority="9674">
      <formula>$T1764="ENVIO OS N2"</formula>
    </cfRule>
    <cfRule type="expression" dxfId="28427" priority="9673">
      <formula>$T1764="REINGRESO FINALIZADO"</formula>
    </cfRule>
    <cfRule type="expression" dxfId="28426" priority="9679">
      <formula>$T1764="ENVIO OS N1"</formula>
    </cfRule>
    <cfRule type="expression" dxfId="28425" priority="9678">
      <formula>$T1764="ENVIO OS N2"</formula>
    </cfRule>
    <cfRule type="expression" dxfId="28424" priority="9681">
      <formula>$T1764=""</formula>
    </cfRule>
    <cfRule type="expression" dxfId="28423" priority="9680">
      <formula>$T1764="FINALIZADO"</formula>
    </cfRule>
    <cfRule type="expression" dxfId="28422" priority="9682">
      <formula>$T1764="ENVIO OS"</formula>
    </cfRule>
  </conditionalFormatting>
  <conditionalFormatting sqref="K1780">
    <cfRule type="expression" dxfId="28421" priority="10452">
      <formula>$T1780="REINGRESO FINALIZADO"</formula>
    </cfRule>
    <cfRule type="expression" dxfId="28420" priority="10454">
      <formula>$T1780="ENVIO OS N1"</formula>
    </cfRule>
    <cfRule type="expression" dxfId="28419" priority="10453">
      <formula>$T1780="ENVIO OS N2"</formula>
    </cfRule>
  </conditionalFormatting>
  <conditionalFormatting sqref="K1797">
    <cfRule type="expression" dxfId="28418" priority="10001">
      <formula>$T1797="ENVIO OS N1"</formula>
    </cfRule>
    <cfRule type="expression" dxfId="28417" priority="10000">
      <formula>$T1797="ENVIO OS N2"</formula>
    </cfRule>
    <cfRule type="expression" dxfId="28416" priority="9999">
      <formula>$T1797="REINGRESO FINALIZADO"</formula>
    </cfRule>
    <cfRule type="expression" dxfId="28415" priority="10046">
      <formula>$T1797="ENVIO OS N1"</formula>
    </cfRule>
    <cfRule type="expression" dxfId="28414" priority="10045">
      <formula>$T1797="ENVIO OS N2"</formula>
    </cfRule>
    <cfRule type="expression" dxfId="28413" priority="10044">
      <formula>$T1797="REINGRESO FINALIZADO"</formula>
    </cfRule>
  </conditionalFormatting>
  <conditionalFormatting sqref="K1812">
    <cfRule type="expression" dxfId="28412" priority="9852">
      <formula>$T1812="ENVIO OS N1"</formula>
    </cfRule>
    <cfRule type="expression" dxfId="28411" priority="9851">
      <formula>$T1812="ENVIO OS N2"</formula>
    </cfRule>
    <cfRule type="expression" dxfId="28410" priority="9821">
      <formula>$T1812="ENVIO OS N2"</formula>
    </cfRule>
    <cfRule type="expression" dxfId="28409" priority="9822">
      <formula>$T1812="ENVIO OS N1"</formula>
    </cfRule>
    <cfRule type="expression" dxfId="28408" priority="9820">
      <formula>$T1812="REINGRESO FINALIZADO"</formula>
    </cfRule>
    <cfRule type="expression" dxfId="28407" priority="9850">
      <formula>$T1812="REINGRESO FINALIZADO"</formula>
    </cfRule>
  </conditionalFormatting>
  <conditionalFormatting sqref="K1843">
    <cfRule type="expression" dxfId="28406" priority="9060">
      <formula>$T1843="ENVIO OS"</formula>
    </cfRule>
    <cfRule type="expression" dxfId="28405" priority="9056">
      <formula>$T1843="ENVIO OS N2"</formula>
    </cfRule>
    <cfRule type="expression" dxfId="28404" priority="9055">
      <formula>$T1843="REINGRESO FINALIZADO"</formula>
    </cfRule>
    <cfRule type="expression" dxfId="28403" priority="9057">
      <formula>$T1843="ENVIO OS N1"</formula>
    </cfRule>
    <cfRule type="expression" dxfId="28402" priority="9058">
      <formula>$T1843="FINALIZADO"</formula>
    </cfRule>
    <cfRule type="expression" dxfId="28401" priority="9059">
      <formula>$T1843=""</formula>
    </cfRule>
  </conditionalFormatting>
  <conditionalFormatting sqref="K1854">
    <cfRule type="expression" dxfId="28400" priority="8596">
      <formula>$T1854="ENVIO OS N1"</formula>
    </cfRule>
    <cfRule type="expression" dxfId="28399" priority="8594">
      <formula>$T1854="REINGRESO FINALIZADO"</formula>
    </cfRule>
    <cfRule type="expression" dxfId="28398" priority="8595">
      <formula>$T1854="ENVIO OS N2"</formula>
    </cfRule>
  </conditionalFormatting>
  <conditionalFormatting sqref="K1877">
    <cfRule type="expression" dxfId="28397" priority="8374">
      <formula>$T1877="ENVIO OS N2"</formula>
    </cfRule>
    <cfRule type="expression" dxfId="28396" priority="8373">
      <formula>$T1877="REINGRESO FINALIZADO"</formula>
    </cfRule>
    <cfRule type="expression" dxfId="28395" priority="8366">
      <formula>$T1877="REINGRESO FINALIZADO"</formula>
    </cfRule>
    <cfRule type="expression" dxfId="28394" priority="8391">
      <formula>$T1877="REINGRESO FINALIZADO"</formula>
    </cfRule>
    <cfRule type="expression" dxfId="28393" priority="8384">
      <formula>$T1877="REINGRESO FINALIZADO"</formula>
    </cfRule>
    <cfRule type="expression" dxfId="28392" priority="8367">
      <formula>$T1877="ENVIO OS N2"</formula>
    </cfRule>
    <cfRule type="expression" dxfId="28391" priority="8386">
      <formula>$T1877="ENVIO OS N1"</formula>
    </cfRule>
    <cfRule type="expression" dxfId="28390" priority="8375">
      <formula>$T1877="ENVIO OS N1"</formula>
    </cfRule>
    <cfRule type="expression" dxfId="28389" priority="8393">
      <formula>$T1877="ENVIO OS N1"</formula>
    </cfRule>
    <cfRule type="expression" dxfId="28388" priority="8368">
      <formula>$T1877="ENVIO OS N1"</formula>
    </cfRule>
    <cfRule type="expression" dxfId="28387" priority="8385">
      <formula>$T1877="ENVIO OS N2"</formula>
    </cfRule>
    <cfRule type="expression" dxfId="28386" priority="8392">
      <formula>$T1877="ENVIO OS N2"</formula>
    </cfRule>
  </conditionalFormatting>
  <conditionalFormatting sqref="K1958">
    <cfRule type="expression" dxfId="28385" priority="7776">
      <formula>$T1958="ENVIO OS N2"</formula>
    </cfRule>
    <cfRule type="expression" dxfId="28384" priority="7777">
      <formula>$T1958="ENVIO OS N1"</formula>
    </cfRule>
    <cfRule type="expression" dxfId="28383" priority="7775">
      <formula>$T1958="REINGRESO FINALIZADO"</formula>
    </cfRule>
    <cfRule type="expression" dxfId="28382" priority="7820">
      <formula>$T1958="REINGRESO FINALIZADO"</formula>
    </cfRule>
    <cfRule type="expression" dxfId="28381" priority="7821">
      <formula>$T1958="ENVIO OS N2"</formula>
    </cfRule>
    <cfRule type="expression" dxfId="28380" priority="7822">
      <formula>$T1958="ENVIO OS N1"</formula>
    </cfRule>
  </conditionalFormatting>
  <conditionalFormatting sqref="K1983">
    <cfRule type="expression" dxfId="28379" priority="7404">
      <formula>$T1983="ENVIO OS N1"</formula>
    </cfRule>
    <cfRule type="expression" dxfId="28378" priority="7359">
      <formula>$T1983="ENVIO OS N1"</formula>
    </cfRule>
    <cfRule type="expression" dxfId="28377" priority="7403">
      <formula>$T1983="ENVIO OS N2"</formula>
    </cfRule>
    <cfRule type="expression" dxfId="28376" priority="7402">
      <formula>$T1983="REINGRESO FINALIZADO"</formula>
    </cfRule>
    <cfRule type="expression" dxfId="28375" priority="7357">
      <formula>$T1983="REINGRESO FINALIZADO"</formula>
    </cfRule>
    <cfRule type="expression" dxfId="28374" priority="7358">
      <formula>$T1983="ENVIO OS N2"</formula>
    </cfRule>
  </conditionalFormatting>
  <conditionalFormatting sqref="K2094">
    <cfRule type="expression" dxfId="28373" priority="9484">
      <formula>$T2094="ENVIO OS N1"</formula>
    </cfRule>
    <cfRule type="expression" dxfId="28372" priority="9515">
      <formula>$T2094="REINGRESO FINALIZADO"</formula>
    </cfRule>
    <cfRule type="expression" dxfId="28371" priority="9483">
      <formula>$T2094="ENVIO OS N2"</formula>
    </cfRule>
    <cfRule type="expression" dxfId="28370" priority="9482">
      <formula>$T2094="REINGRESO FINALIZADO"</formula>
    </cfRule>
    <cfRule type="expression" dxfId="28369" priority="9517">
      <formula>$T2094="ENVIO OS N1"</formula>
    </cfRule>
    <cfRule type="expression" dxfId="28368" priority="9516">
      <formula>$T2094="ENVIO OS N2"</formula>
    </cfRule>
  </conditionalFormatting>
  <conditionalFormatting sqref="K2117">
    <cfRule type="expression" dxfId="28367" priority="5999">
      <formula>$T2117="ENVIO OS N1"</formula>
    </cfRule>
    <cfRule type="expression" dxfId="28366" priority="5997">
      <formula>$T2117="REINGRESO FINALIZADO"</formula>
    </cfRule>
    <cfRule type="expression" dxfId="28365" priority="5998">
      <formula>$T2117="ENVIO OS N2"</formula>
    </cfRule>
    <cfRule type="expression" dxfId="28364" priority="6001">
      <formula>$T2117=""</formula>
    </cfRule>
    <cfRule type="expression" dxfId="28363" priority="6000">
      <formula>$T2117="FINALIZADO"</formula>
    </cfRule>
    <cfRule type="expression" dxfId="28362" priority="6002">
      <formula>$T2117="ENVIO OS"</formula>
    </cfRule>
  </conditionalFormatting>
  <conditionalFormatting sqref="K2153">
    <cfRule type="expression" dxfId="28361" priority="5955">
      <formula>$T2153="REINGRESO FINALIZADO"</formula>
    </cfRule>
    <cfRule type="expression" dxfId="28360" priority="5933">
      <formula>$T2153="ENVIO OS N1"</formula>
    </cfRule>
    <cfRule type="expression" dxfId="28359" priority="5956">
      <formula>$T2153="ENVIO OS N2"</formula>
    </cfRule>
    <cfRule type="expression" dxfId="28358" priority="5931">
      <formula>$T2153="REINGRESO FINALIZADO"</formula>
    </cfRule>
    <cfRule type="expression" dxfId="28357" priority="5932">
      <formula>$T2153="ENVIO OS N2"</formula>
    </cfRule>
    <cfRule type="expression" dxfId="28356" priority="5957">
      <formula>$T2153="ENVIO OS N1"</formula>
    </cfRule>
  </conditionalFormatting>
  <conditionalFormatting sqref="K2193">
    <cfRule type="expression" dxfId="28355" priority="5318">
      <formula>$T2193="REINGRESO FINALIZADO"</formula>
    </cfRule>
    <cfRule type="expression" dxfId="28354" priority="5286">
      <formula>$T2193="ENVIO OS N2"</formula>
    </cfRule>
    <cfRule type="expression" dxfId="28353" priority="5320">
      <formula>$T2193="ENVIO OS N1"</formula>
    </cfRule>
    <cfRule type="expression" dxfId="28352" priority="5285">
      <formula>$T2193="REINGRESO FINALIZADO"</formula>
    </cfRule>
    <cfRule type="expression" dxfId="28351" priority="5319">
      <formula>$T2193="ENVIO OS N2"</formula>
    </cfRule>
    <cfRule type="expression" dxfId="28350" priority="5287">
      <formula>$T2193="ENVIO OS N1"</formula>
    </cfRule>
  </conditionalFormatting>
  <conditionalFormatting sqref="K2196">
    <cfRule type="expression" dxfId="28349" priority="5101">
      <formula>$T2196="ENVIO OS N1"</formula>
    </cfRule>
    <cfRule type="expression" dxfId="28348" priority="5140">
      <formula>$T2196="ENVIO OS N2"</formula>
    </cfRule>
    <cfRule type="expression" dxfId="28347" priority="5099">
      <formula>$T2196="REINGRESO FINALIZADO"</formula>
    </cfRule>
    <cfRule type="expression" dxfId="28346" priority="5100">
      <formula>$T2196="ENVIO OS N2"</formula>
    </cfRule>
    <cfRule type="expression" dxfId="28345" priority="5109">
      <formula>$T2196="REINGRESO FINALIZADO"</formula>
    </cfRule>
    <cfRule type="expression" dxfId="28344" priority="5110">
      <formula>$T2196="ENVIO OS N2"</formula>
    </cfRule>
    <cfRule type="expression" dxfId="28343" priority="5111">
      <formula>$T2196="ENVIO OS N1"</formula>
    </cfRule>
    <cfRule type="expression" dxfId="28342" priority="5129">
      <formula>$T2196="REINGRESO FINALIZADO"</formula>
    </cfRule>
    <cfRule type="expression" dxfId="28341" priority="5130">
      <formula>$T2196="ENVIO OS N2"</formula>
    </cfRule>
    <cfRule type="expression" dxfId="28340" priority="5131">
      <formula>$T2196="ENVIO OS N1"</formula>
    </cfRule>
    <cfRule type="expression" dxfId="28339" priority="5139">
      <formula>$T2196="REINGRESO FINALIZADO"</formula>
    </cfRule>
    <cfRule type="expression" dxfId="28338" priority="5141">
      <formula>$T2196="ENVIO OS N1"</formula>
    </cfRule>
  </conditionalFormatting>
  <conditionalFormatting sqref="K2205:K2206">
    <cfRule type="expression" dxfId="28337" priority="4252">
      <formula>$T2205="ENVIO OS N2"</formula>
    </cfRule>
    <cfRule type="expression" dxfId="28336" priority="4251">
      <formula>$T2205="REINGRESO FINALIZADO"</formula>
    </cfRule>
    <cfRule type="expression" dxfId="28335" priority="4253">
      <formula>$T2205="ENVIO OS N1"</formula>
    </cfRule>
    <cfRule type="expression" dxfId="28334" priority="4284">
      <formula>$T2205="REINGRESO FINALIZADO"</formula>
    </cfRule>
    <cfRule type="expression" dxfId="28333" priority="4285">
      <formula>$T2205="ENVIO OS N2"</formula>
    </cfRule>
    <cfRule type="expression" dxfId="28332" priority="4286">
      <formula>$T2205="ENVIO OS N1"</formula>
    </cfRule>
  </conditionalFormatting>
  <conditionalFormatting sqref="K2212">
    <cfRule type="expression" dxfId="28331" priority="4652">
      <formula>$T2212="ENVIO OS N1"</formula>
    </cfRule>
    <cfRule type="expression" dxfId="28330" priority="4651">
      <formula>$T2212="ENVIO OS N2"</formula>
    </cfRule>
    <cfRule type="expression" dxfId="28329" priority="4685">
      <formula>$T2212="ENVIO OS N1"</formula>
    </cfRule>
    <cfRule type="expression" dxfId="28328" priority="4684">
      <formula>$T2212="ENVIO OS N2"</formula>
    </cfRule>
    <cfRule type="expression" dxfId="28327" priority="4683">
      <formula>$T2212="REINGRESO FINALIZADO"</formula>
    </cfRule>
    <cfRule type="expression" dxfId="28326" priority="4650">
      <formula>$T2212="REINGRESO FINALIZADO"</formula>
    </cfRule>
  </conditionalFormatting>
  <conditionalFormatting sqref="K2213">
    <cfRule type="expression" dxfId="28325" priority="4070">
      <formula>$T2213="REINGRESO FINALIZADO"</formula>
    </cfRule>
    <cfRule type="expression" dxfId="28324" priority="4100">
      <formula>$T2213="REINGRESO FINALIZADO"</formula>
    </cfRule>
    <cfRule type="expression" dxfId="28323" priority="4072">
      <formula>$T2213="ENVIO OS N1"</formula>
    </cfRule>
    <cfRule type="expression" dxfId="28322" priority="4102">
      <formula>$T2213="ENVIO OS N1"</formula>
    </cfRule>
    <cfRule type="expression" dxfId="28321" priority="4101">
      <formula>$T2213="ENVIO OS N2"</formula>
    </cfRule>
    <cfRule type="expression" dxfId="28320" priority="4071">
      <formula>$T2213="ENVIO OS N2"</formula>
    </cfRule>
  </conditionalFormatting>
  <conditionalFormatting sqref="K2214">
    <cfRule type="expression" dxfId="28319" priority="4494">
      <formula>$T2214="ENVIO OS N1"</formula>
    </cfRule>
    <cfRule type="expression" dxfId="28318" priority="4493">
      <formula>$T2214="ENVIO OS N2"</formula>
    </cfRule>
    <cfRule type="expression" dxfId="28317" priority="4464">
      <formula>$T2214="ENVIO OS N1"</formula>
    </cfRule>
    <cfRule type="expression" dxfId="28316" priority="4492">
      <formula>$T2214="REINGRESO FINALIZADO"</formula>
    </cfRule>
    <cfRule type="expression" dxfId="28315" priority="4463">
      <formula>$T2214="ENVIO OS N2"</formula>
    </cfRule>
    <cfRule type="expression" dxfId="28314" priority="4462">
      <formula>$T2214="REINGRESO FINALIZADO"</formula>
    </cfRule>
  </conditionalFormatting>
  <conditionalFormatting sqref="K2215">
    <cfRule type="expression" dxfId="28313" priority="3897">
      <formula>$T2215="ENVIO OS N1"</formula>
    </cfRule>
    <cfRule type="expression" dxfId="28312" priority="3927">
      <formula>$T2215="ENVIO OS N1"</formula>
    </cfRule>
    <cfRule type="expression" dxfId="28311" priority="3926">
      <formula>$T2215="ENVIO OS N2"</formula>
    </cfRule>
    <cfRule type="expression" dxfId="28310" priority="3895">
      <formula>$T2215="REINGRESO FINALIZADO"</formula>
    </cfRule>
    <cfRule type="expression" dxfId="28309" priority="3925">
      <formula>$T2215="REINGRESO FINALIZADO"</formula>
    </cfRule>
    <cfRule type="expression" dxfId="28308" priority="3896">
      <formula>$T2215="ENVIO OS N2"</formula>
    </cfRule>
  </conditionalFormatting>
  <conditionalFormatting sqref="K2235">
    <cfRule type="expression" dxfId="28307" priority="3594">
      <formula>$T2235="ENVIO OS N1"</formula>
    </cfRule>
    <cfRule type="expression" dxfId="28306" priority="3593">
      <formula>$T2235="ENVIO OS N2"</formula>
    </cfRule>
    <cfRule type="expression" dxfId="28305" priority="3627">
      <formula>$T2235="ENVIO OS N1"</formula>
    </cfRule>
    <cfRule type="expression" dxfId="28304" priority="3592">
      <formula>$T2235="REINGRESO FINALIZADO"</formula>
    </cfRule>
    <cfRule type="expression" dxfId="28303" priority="3626">
      <formula>$T2235="ENVIO OS N2"</formula>
    </cfRule>
    <cfRule type="expression" dxfId="28302" priority="3625">
      <formula>$T2235="REINGRESO FINALIZADO"</formula>
    </cfRule>
  </conditionalFormatting>
  <conditionalFormatting sqref="K2253">
    <cfRule type="expression" dxfId="28301" priority="3411">
      <formula>$T2253="ENVIO OS N1"</formula>
    </cfRule>
    <cfRule type="expression" dxfId="28300" priority="3409">
      <formula>$T2253="REINGRESO FINALIZADO"</formula>
    </cfRule>
    <cfRule type="expression" dxfId="28299" priority="3410">
      <formula>$T2253="ENVIO OS N2"</formula>
    </cfRule>
    <cfRule type="expression" dxfId="28298" priority="3441">
      <formula>$T2253="ENVIO OS N1"</formula>
    </cfRule>
    <cfRule type="expression" dxfId="28297" priority="3440">
      <formula>$T2253="ENVIO OS N2"</formula>
    </cfRule>
    <cfRule type="expression" dxfId="28296" priority="3439">
      <formula>$T2253="REINGRESO FINALIZADO"</formula>
    </cfRule>
  </conditionalFormatting>
  <conditionalFormatting sqref="K2275">
    <cfRule type="expression" dxfId="28295" priority="3086">
      <formula>$T2275="ENVIO OS N2"</formula>
    </cfRule>
    <cfRule type="expression" dxfId="28294" priority="3085">
      <formula>$T2275="REINGRESO FINALIZADO"</formula>
    </cfRule>
    <cfRule type="expression" dxfId="28293" priority="3087">
      <formula>$T2275="ENVIO OS N1"</formula>
    </cfRule>
    <cfRule type="expression" dxfId="28292" priority="3052">
      <formula>$T2275="REINGRESO FINALIZADO"</formula>
    </cfRule>
    <cfRule type="expression" dxfId="28291" priority="3053">
      <formula>$T2275="ENVIO OS N2"</formula>
    </cfRule>
    <cfRule type="expression" dxfId="28290" priority="3054">
      <formula>$T2275="ENVIO OS N1"</formula>
    </cfRule>
  </conditionalFormatting>
  <conditionalFormatting sqref="K2286">
    <cfRule type="expression" dxfId="28289" priority="2863">
      <formula>$T2286="ENVIO OS N1"</formula>
    </cfRule>
    <cfRule type="expression" dxfId="28288" priority="2861">
      <formula>$T2286="REINGRESO FINALIZADO"</formula>
    </cfRule>
    <cfRule type="expression" dxfId="28287" priority="2886">
      <formula>$T2286="ENVIO OS N2"</formula>
    </cfRule>
    <cfRule type="expression" dxfId="28286" priority="2862">
      <formula>$T2286="ENVIO OS N2"</formula>
    </cfRule>
    <cfRule type="expression" dxfId="28285" priority="2887">
      <formula>$T2286="ENVIO OS N1"</formula>
    </cfRule>
    <cfRule type="expression" dxfId="28284" priority="2885">
      <formula>$T2286="REINGRESO FINALIZADO"</formula>
    </cfRule>
  </conditionalFormatting>
  <conditionalFormatting sqref="K2325">
    <cfRule type="expression" dxfId="28283" priority="2558">
      <formula>$T2325="ENVIO OS N2"</formula>
    </cfRule>
    <cfRule type="expression" dxfId="28282" priority="2559">
      <formula>$T2325="ENVIO OS N1"</formula>
    </cfRule>
    <cfRule type="expression" dxfId="28281" priority="2526">
      <formula>$T2325="ENVIO OS N1"</formula>
    </cfRule>
    <cfRule type="expression" dxfId="28280" priority="2557">
      <formula>$T2325="REINGRESO FINALIZADO"</formula>
    </cfRule>
    <cfRule type="expression" dxfId="28279" priority="2524">
      <formula>$T2325="REINGRESO FINALIZADO"</formula>
    </cfRule>
    <cfRule type="expression" dxfId="28278" priority="2525">
      <formula>$T2325="ENVIO OS N2"</formula>
    </cfRule>
  </conditionalFormatting>
  <conditionalFormatting sqref="K2424">
    <cfRule type="expression" dxfId="28277" priority="1195">
      <formula>$T2424="REINGRESO FINALIZADO"</formula>
    </cfRule>
    <cfRule type="expression" dxfId="28276" priority="1228">
      <formula>$T2424="REINGRESO FINALIZADO"</formula>
    </cfRule>
    <cfRule type="expression" dxfId="28275" priority="1229">
      <formula>$T2424="ENVIO OS N2"</formula>
    </cfRule>
    <cfRule type="expression" dxfId="28274" priority="1230">
      <formula>$T2424="ENVIO OS N1"</formula>
    </cfRule>
    <cfRule type="expression" dxfId="28273" priority="1197">
      <formula>$T2424="ENVIO OS N1"</formula>
    </cfRule>
    <cfRule type="expression" dxfId="28272" priority="1196">
      <formula>$T2424="ENVIO OS N2"</formula>
    </cfRule>
  </conditionalFormatting>
  <conditionalFormatting sqref="K2:L419">
    <cfRule type="expression" dxfId="28271" priority="55114">
      <formula>$T2="ENVIO OS N1"</formula>
    </cfRule>
    <cfRule type="expression" dxfId="28270" priority="55113">
      <formula>$T2="ENVIO OS N2"</formula>
    </cfRule>
    <cfRule type="expression" dxfId="28269" priority="55112">
      <formula>$T2="REINGRESO FINALIZADO"</formula>
    </cfRule>
  </conditionalFormatting>
  <conditionalFormatting sqref="K466:L466">
    <cfRule type="expression" dxfId="28268" priority="55606">
      <formula>$T466="ENVIO OS N1"</formula>
    </cfRule>
    <cfRule type="expression" dxfId="28267" priority="55605">
      <formula>$T466="ENVIO OS N2"</formula>
    </cfRule>
    <cfRule type="expression" dxfId="28266" priority="55604">
      <formula>$T466="REINGRESO FINALIZADO"</formula>
    </cfRule>
  </conditionalFormatting>
  <conditionalFormatting sqref="K470:L470">
    <cfRule type="expression" dxfId="28265" priority="55635">
      <formula>$T470="REINGRESO FINALIZADO"</formula>
    </cfRule>
    <cfRule type="expression" dxfId="28264" priority="55636">
      <formula>$T470="ENVIO OS N2"</formula>
    </cfRule>
    <cfRule type="expression" dxfId="28263" priority="55637">
      <formula>$T470="ENVIO OS N1"</formula>
    </cfRule>
  </conditionalFormatting>
  <conditionalFormatting sqref="K471:L471">
    <cfRule type="expression" dxfId="28262" priority="55668">
      <formula>$T471="ENVIO OS N1"</formula>
    </cfRule>
    <cfRule type="expression" dxfId="28261" priority="55667">
      <formula>$T471="ENVIO OS N2"</formula>
    </cfRule>
    <cfRule type="expression" dxfId="28260" priority="55666">
      <formula>$T471="REINGRESO FINALIZADO"</formula>
    </cfRule>
  </conditionalFormatting>
  <conditionalFormatting sqref="K570:L570">
    <cfRule type="expression" dxfId="28259" priority="11204">
      <formula>$T570="ENVIO OS N1"</formula>
    </cfRule>
    <cfRule type="expression" dxfId="28258" priority="11203">
      <formula>$T570="ENVIO OS N2"</formula>
    </cfRule>
    <cfRule type="expression" dxfId="28257" priority="11202">
      <formula>$T570="REINGRESO FINALIZADO"</formula>
    </cfRule>
  </conditionalFormatting>
  <conditionalFormatting sqref="K667:L667">
    <cfRule type="expression" dxfId="28256" priority="59845">
      <formula>$T667=""</formula>
    </cfRule>
    <cfRule type="expression" dxfId="28255" priority="59846">
      <formula>$T667="ENVIO OS"</formula>
    </cfRule>
    <cfRule type="expression" dxfId="28254" priority="59842">
      <formula>$T667="ENVIO OS N2"</formula>
    </cfRule>
    <cfRule type="expression" dxfId="28253" priority="59841">
      <formula>$T667="REINGRESO FINALIZADO"</formula>
    </cfRule>
    <cfRule type="expression" dxfId="28252" priority="59844">
      <formula>$T667="FINALIZADO"</formula>
    </cfRule>
    <cfRule type="expression" dxfId="28251" priority="59843">
      <formula>$T667="ENVIO OS N1"</formula>
    </cfRule>
  </conditionalFormatting>
  <conditionalFormatting sqref="K824:L824">
    <cfRule type="expression" dxfId="28250" priority="11182">
      <formula>$T824="ENVIO OS N1"</formula>
    </cfRule>
    <cfRule type="expression" dxfId="28249" priority="11181">
      <formula>$T824="ENVIO OS N2"</formula>
    </cfRule>
    <cfRule type="expression" dxfId="28248" priority="11180">
      <formula>$T824="REINGRESO FINALIZADO"</formula>
    </cfRule>
  </conditionalFormatting>
  <conditionalFormatting sqref="K836:L837">
    <cfRule type="expression" dxfId="28247" priority="56531">
      <formula>$T836="ENVIO OS N2"</formula>
    </cfRule>
    <cfRule type="expression" dxfId="28246" priority="56530">
      <formula>$T836="REINGRESO FINALIZADO"</formula>
    </cfRule>
    <cfRule type="expression" dxfId="28245" priority="56532">
      <formula>$T836="ENVIO OS N1"</formula>
    </cfRule>
  </conditionalFormatting>
  <conditionalFormatting sqref="K839:L839">
    <cfRule type="expression" dxfId="28244" priority="56458">
      <formula>$T839="ENVIO OS N1"</formula>
    </cfRule>
    <cfRule type="expression" dxfId="28243" priority="56456">
      <formula>$T839="REINGRESO FINALIZADO"</formula>
    </cfRule>
    <cfRule type="expression" dxfId="28242" priority="56457">
      <formula>$T839="ENVIO OS N2"</formula>
    </cfRule>
  </conditionalFormatting>
  <conditionalFormatting sqref="K842:L842">
    <cfRule type="expression" dxfId="28241" priority="56376">
      <formula>$T842="ENVIO OS N2"</formula>
    </cfRule>
    <cfRule type="expression" dxfId="28240" priority="56375">
      <formula>$T842="REINGRESO FINALIZADO"</formula>
    </cfRule>
    <cfRule type="expression" dxfId="28239" priority="56377">
      <formula>$T842="ENVIO OS N1"</formula>
    </cfRule>
  </conditionalFormatting>
  <conditionalFormatting sqref="K844:L844">
    <cfRule type="expression" dxfId="28238" priority="54588">
      <formula>$T844="ENVIO OS N1"</formula>
    </cfRule>
    <cfRule type="expression" dxfId="28237" priority="54586">
      <formula>$T844="REINGRESO FINALIZADO"</formula>
    </cfRule>
    <cfRule type="expression" dxfId="28236" priority="54587">
      <formula>$T844="ENVIO OS N2"</formula>
    </cfRule>
  </conditionalFormatting>
  <conditionalFormatting sqref="K845:L845">
    <cfRule type="expression" dxfId="28235" priority="56183">
      <formula>$T845="ENVIO OS N1"</formula>
    </cfRule>
    <cfRule type="expression" dxfId="28234" priority="56182">
      <formula>$T845="ENVIO OS N2"</formula>
    </cfRule>
    <cfRule type="expression" dxfId="28233" priority="56181">
      <formula>$T845="REINGRESO FINALIZADO"</formula>
    </cfRule>
  </conditionalFormatting>
  <conditionalFormatting sqref="K849:L849">
    <cfRule type="expression" dxfId="28232" priority="56076">
      <formula>$T849="REINGRESO FINALIZADO"</formula>
    </cfRule>
    <cfRule type="expression" dxfId="28231" priority="56077">
      <formula>$T849="ENVIO OS N2"</formula>
    </cfRule>
    <cfRule type="expression" dxfId="28230" priority="56078">
      <formula>$T849="ENVIO OS N1"</formula>
    </cfRule>
  </conditionalFormatting>
  <conditionalFormatting sqref="K913:L913">
    <cfRule type="expression" dxfId="28229" priority="54069">
      <formula>$T913="ENVIO OS N1"</formula>
    </cfRule>
    <cfRule type="expression" dxfId="28228" priority="54068">
      <formula>$T913="ENVIO OS N2"</formula>
    </cfRule>
    <cfRule type="expression" dxfId="28227" priority="54067">
      <formula>$T913="REINGRESO FINALIZADO"</formula>
    </cfRule>
  </conditionalFormatting>
  <conditionalFormatting sqref="K915:L915">
    <cfRule type="expression" dxfId="28226" priority="53923">
      <formula>$T915="ENVIO OS N2"</formula>
    </cfRule>
    <cfRule type="expression" dxfId="28225" priority="53924">
      <formula>$T915="ENVIO OS N1"</formula>
    </cfRule>
    <cfRule type="expression" dxfId="28224" priority="53922">
      <formula>$T915="REINGRESO FINALIZADO"</formula>
    </cfRule>
  </conditionalFormatting>
  <conditionalFormatting sqref="K936:L936">
    <cfRule type="expression" dxfId="28223" priority="53446">
      <formula>$T936="ENVIO OS N1"</formula>
    </cfRule>
    <cfRule type="expression" dxfId="28222" priority="53444">
      <formula>$T936="REINGRESO FINALIZADO"</formula>
    </cfRule>
    <cfRule type="expression" dxfId="28221" priority="53445">
      <formula>$T936="ENVIO OS N2"</formula>
    </cfRule>
  </conditionalFormatting>
  <conditionalFormatting sqref="K958:L958">
    <cfRule type="expression" dxfId="28220" priority="52550">
      <formula>$T958="REINGRESO FINALIZADO"</formula>
    </cfRule>
    <cfRule type="expression" dxfId="28219" priority="52552">
      <formula>$T958="ENVIO OS N1"</formula>
    </cfRule>
    <cfRule type="expression" dxfId="28218" priority="52551">
      <formula>$T958="ENVIO OS N2"</formula>
    </cfRule>
  </conditionalFormatting>
  <conditionalFormatting sqref="K961:L961">
    <cfRule type="expression" dxfId="28217" priority="52395">
      <formula>$T961="ENVIO OS N2"</formula>
    </cfRule>
    <cfRule type="expression" dxfId="28216" priority="52394">
      <formula>$T961="REINGRESO FINALIZADO"</formula>
    </cfRule>
    <cfRule type="expression" dxfId="28215" priority="52396">
      <formula>$T961="ENVIO OS N1"</formula>
    </cfRule>
  </conditionalFormatting>
  <conditionalFormatting sqref="K1011:L1011">
    <cfRule type="expression" dxfId="28214" priority="50313">
      <formula>$T1011="REINGRESO FINALIZADO"</formula>
    </cfRule>
    <cfRule type="expression" dxfId="28213" priority="50315">
      <formula>$T1011="ENVIO OS N1"</formula>
    </cfRule>
    <cfRule type="expression" dxfId="28212" priority="50314">
      <formula>$T1011="ENVIO OS N2"</formula>
    </cfRule>
  </conditionalFormatting>
  <conditionalFormatting sqref="K1012:L1012">
    <cfRule type="expression" dxfId="28211" priority="50195">
      <formula>$T1012="ENVIO OS N1"</formula>
    </cfRule>
    <cfRule type="expression" dxfId="28210" priority="50194">
      <formula>$T1012="ENVIO OS N2"</formula>
    </cfRule>
    <cfRule type="expression" dxfId="28209" priority="50193">
      <formula>$T1012="REINGRESO FINALIZADO"</formula>
    </cfRule>
  </conditionalFormatting>
  <conditionalFormatting sqref="K1219:L1219">
    <cfRule type="expression" dxfId="28208" priority="40261">
      <formula>$T1219="REINGRESO FINALIZADO"</formula>
    </cfRule>
    <cfRule type="expression" dxfId="28207" priority="40262">
      <formula>$T1219="ENVIO OS N2"</formula>
    </cfRule>
    <cfRule type="expression" dxfId="28206" priority="40263">
      <formula>$T1219="ENVIO OS N1"</formula>
    </cfRule>
  </conditionalFormatting>
  <conditionalFormatting sqref="K1264:L1264">
    <cfRule type="expression" dxfId="28205" priority="38075">
      <formula>$T1264="REINGRESO FINALIZADO"</formula>
    </cfRule>
    <cfRule type="expression" dxfId="28204" priority="38077">
      <formula>$T1264="ENVIO OS N1"</formula>
    </cfRule>
    <cfRule type="expression" dxfId="28203" priority="38076">
      <formula>$T1264="ENVIO OS N2"</formula>
    </cfRule>
  </conditionalFormatting>
  <conditionalFormatting sqref="K1310:L1310">
    <cfRule type="expression" dxfId="28202" priority="33510">
      <formula>$T1310="ENVIO OS N2"</formula>
    </cfRule>
    <cfRule type="expression" dxfId="28201" priority="33509">
      <formula>$T1310="REINGRESO FINALIZADO"</formula>
    </cfRule>
    <cfRule type="expression" dxfId="28200" priority="33511">
      <formula>$T1310="ENVIO OS N1"</formula>
    </cfRule>
  </conditionalFormatting>
  <conditionalFormatting sqref="K1365:L1365">
    <cfRule type="expression" dxfId="28199" priority="30175">
      <formula>$T1365="ENVIO OS N1"</formula>
    </cfRule>
    <cfRule type="expression" dxfId="28198" priority="30173">
      <formula>$T1365="REINGRESO FINALIZADO"</formula>
    </cfRule>
    <cfRule type="expression" dxfId="28197" priority="30174">
      <formula>$T1365="ENVIO OS N2"</formula>
    </cfRule>
  </conditionalFormatting>
  <conditionalFormatting sqref="K1524:L1524">
    <cfRule type="expression" dxfId="28196" priority="18459">
      <formula>$T1524="ENVIO OS N1"</formula>
    </cfRule>
    <cfRule type="expression" dxfId="28195" priority="18458">
      <formula>$T1524="ENVIO OS N2"</formula>
    </cfRule>
    <cfRule type="expression" dxfId="28194" priority="18457">
      <formula>$T1524="REINGRESO FINALIZADO"</formula>
    </cfRule>
  </conditionalFormatting>
  <conditionalFormatting sqref="K2415:L2415">
    <cfRule type="expression" dxfId="28193" priority="1456">
      <formula>$T2415="ENVIO OS N1"</formula>
    </cfRule>
    <cfRule type="expression" dxfId="28192" priority="1455">
      <formula>$T2415="ENVIO OS N2"</formula>
    </cfRule>
    <cfRule type="expression" dxfId="28191" priority="1454">
      <formula>$T2415="REINGRESO FINALIZADO"</formula>
    </cfRule>
  </conditionalFormatting>
  <conditionalFormatting sqref="K2440:L2440">
    <cfRule type="expression" dxfId="28190" priority="587">
      <formula>$T2440="REINGRESO FINALIZADO"</formula>
    </cfRule>
    <cfRule type="expression" dxfId="28189" priority="589">
      <formula>$T2440="ENVIO OS N1"</formula>
    </cfRule>
    <cfRule type="expression" dxfId="28188" priority="588">
      <formula>$T2440="ENVIO OS N2"</formula>
    </cfRule>
  </conditionalFormatting>
  <conditionalFormatting sqref="K1284:M1284">
    <cfRule type="expression" dxfId="28187" priority="35487">
      <formula>$T1284="ENVIO OS N2"</formula>
    </cfRule>
    <cfRule type="expression" dxfId="28186" priority="35488">
      <formula>$T1284="ENVIO OS N1"</formula>
    </cfRule>
    <cfRule type="expression" dxfId="28185" priority="35486">
      <formula>$T1284="REINGRESO FINALIZADO"</formula>
    </cfRule>
  </conditionalFormatting>
  <conditionalFormatting sqref="K1601:M1601">
    <cfRule type="expression" dxfId="28184" priority="14186">
      <formula>$T1601="REINGRESO FINALIZADO"</formula>
    </cfRule>
    <cfRule type="expression" dxfId="28183" priority="14187">
      <formula>$T1601="ENVIO OS N2"</formula>
    </cfRule>
    <cfRule type="expression" dxfId="28182" priority="14188">
      <formula>$T1601="ENVIO OS N1"</formula>
    </cfRule>
  </conditionalFormatting>
  <conditionalFormatting sqref="K2095:M2095">
    <cfRule type="expression" dxfId="28181" priority="9369">
      <formula>$T2095="REINGRESO FINALIZADO"</formula>
    </cfRule>
    <cfRule type="expression" dxfId="28180" priority="9370">
      <formula>$T2095="ENVIO OS N2"</formula>
    </cfRule>
    <cfRule type="expression" dxfId="28179" priority="9371">
      <formula>$T2095="ENVIO OS N1"</formula>
    </cfRule>
  </conditionalFormatting>
  <conditionalFormatting sqref="K855:N855 R855:W855 P855">
    <cfRule type="expression" dxfId="28178" priority="55378">
      <formula>$T855="ENVIO OS N2"</formula>
    </cfRule>
    <cfRule type="expression" dxfId="28177" priority="55377">
      <formula>$T855="REINGRESO FINALIZADO"</formula>
    </cfRule>
    <cfRule type="expression" dxfId="28176" priority="55379">
      <formula>$T855="ENVIO OS N1"</formula>
    </cfRule>
  </conditionalFormatting>
  <conditionalFormatting sqref="K876:N876 R876:S876 P876">
    <cfRule type="expression" dxfId="28175" priority="54386">
      <formula>$T876="ENVIO OS N1"</formula>
    </cfRule>
    <cfRule type="expression" dxfId="28174" priority="54385">
      <formula>$T876="ENVIO OS N2"</formula>
    </cfRule>
    <cfRule type="expression" dxfId="28173" priority="54384">
      <formula>$T876="REINGRESO FINALIZADO"</formula>
    </cfRule>
  </conditionalFormatting>
  <conditionalFormatting sqref="K877:N877 R877:S877 P877">
    <cfRule type="expression" dxfId="28172" priority="53535">
      <formula>$T877="REINGRESO FINALIZADO"</formula>
    </cfRule>
    <cfRule type="expression" dxfId="28171" priority="53537">
      <formula>$T877="ENVIO OS N1"</formula>
    </cfRule>
    <cfRule type="expression" dxfId="28170" priority="53536">
      <formula>$T877="ENVIO OS N2"</formula>
    </cfRule>
  </conditionalFormatting>
  <conditionalFormatting sqref="K917:N917 R917:W917 P917">
    <cfRule type="expression" dxfId="28169" priority="53824">
      <formula>$T917="ENVIO OS N2"</formula>
    </cfRule>
    <cfRule type="expression" dxfId="28168" priority="53823">
      <formula>$T917="REINGRESO FINALIZADO"</formula>
    </cfRule>
    <cfRule type="expression" dxfId="28167" priority="53825">
      <formula>$T917="ENVIO OS N1"</formula>
    </cfRule>
  </conditionalFormatting>
  <conditionalFormatting sqref="K924:N924 R924:AB924 P924">
    <cfRule type="expression" dxfId="28166" priority="53666">
      <formula>$T924="ENVIO OS N2"</formula>
    </cfRule>
    <cfRule type="expression" dxfId="28165" priority="53667">
      <formula>$T924="ENVIO OS N1"</formula>
    </cfRule>
    <cfRule type="expression" dxfId="28164" priority="53665">
      <formula>$T924="REINGRESO FINALIZADO"</formula>
    </cfRule>
  </conditionalFormatting>
  <conditionalFormatting sqref="K934:N934">
    <cfRule type="expression" dxfId="28163" priority="53479">
      <formula>$T934="ENVIO OS N1"</formula>
    </cfRule>
    <cfRule type="expression" dxfId="28162" priority="53478">
      <formula>$T934="ENVIO OS N2"</formula>
    </cfRule>
    <cfRule type="expression" dxfId="28161" priority="53477">
      <formula>$T934="REINGRESO FINALIZADO"</formula>
    </cfRule>
  </conditionalFormatting>
  <conditionalFormatting sqref="K944:N944">
    <cfRule type="expression" dxfId="28160" priority="53076">
      <formula>$T944="ENVIO OS N1"</formula>
    </cfRule>
    <cfRule type="expression" dxfId="28159" priority="53074">
      <formula>$T944="REINGRESO FINALIZADO"</formula>
    </cfRule>
    <cfRule type="expression" dxfId="28158" priority="53075">
      <formula>$T944="ENVIO OS N2"</formula>
    </cfRule>
  </conditionalFormatting>
  <conditionalFormatting sqref="K952:N952 R952:AB952 P952">
    <cfRule type="expression" dxfId="28157" priority="52713">
      <formula>$T952="REINGRESO FINALIZADO"</formula>
    </cfRule>
    <cfRule type="expression" dxfId="28156" priority="52714">
      <formula>$T952="ENVIO OS N2"</formula>
    </cfRule>
    <cfRule type="expression" dxfId="28155" priority="52715">
      <formula>$T952="ENVIO OS N1"</formula>
    </cfRule>
  </conditionalFormatting>
  <conditionalFormatting sqref="K960:N960 R960:AB960 P960">
    <cfRule type="expression" dxfId="28154" priority="52447">
      <formula>$T960="ENVIO OS N1"</formula>
    </cfRule>
    <cfRule type="expression" dxfId="28153" priority="52446">
      <formula>$T960="ENVIO OS N2"</formula>
    </cfRule>
    <cfRule type="expression" dxfId="28152" priority="52445">
      <formula>$T960="REINGRESO FINALIZADO"</formula>
    </cfRule>
  </conditionalFormatting>
  <conditionalFormatting sqref="K974:N974 R974:X974 P974">
    <cfRule type="expression" dxfId="28151" priority="51651">
      <formula>$T974="ENVIO OS N1"</formula>
    </cfRule>
    <cfRule type="expression" dxfId="28150" priority="51650">
      <formula>$T974="ENVIO OS N2"</formula>
    </cfRule>
    <cfRule type="expression" dxfId="28149" priority="51649">
      <formula>$T974="REINGRESO FINALIZADO"</formula>
    </cfRule>
  </conditionalFormatting>
  <conditionalFormatting sqref="K1011:N1011 R1011:Z1011 P1011">
    <cfRule type="expression" dxfId="28148" priority="50328">
      <formula>$T1011="ENVIO OS N1"</formula>
    </cfRule>
    <cfRule type="expression" dxfId="28147" priority="50327">
      <formula>$T1011="ENVIO OS N2"</formula>
    </cfRule>
    <cfRule type="expression" dxfId="28146" priority="50326">
      <formula>$T1011="REINGRESO FINALIZADO"</formula>
    </cfRule>
  </conditionalFormatting>
  <conditionalFormatting sqref="K1012:N1012 R1012:S1012 P1012">
    <cfRule type="expression" dxfId="28145" priority="50206">
      <formula>$T1012="REINGRESO FINALIZADO"</formula>
    </cfRule>
    <cfRule type="expression" dxfId="28144" priority="50207">
      <formula>$T1012="ENVIO OS N2"</formula>
    </cfRule>
    <cfRule type="expression" dxfId="28143" priority="50208">
      <formula>$T1012="ENVIO OS N1"</formula>
    </cfRule>
  </conditionalFormatting>
  <conditionalFormatting sqref="K1106:N1106 R1106:U1106 P1106">
    <cfRule type="expression" dxfId="28142" priority="45648">
      <formula>$T1106="ENVIO OS N1"</formula>
    </cfRule>
    <cfRule type="expression" dxfId="28141" priority="45647">
      <formula>$T1106="ENVIO OS N2"</formula>
    </cfRule>
    <cfRule type="expression" dxfId="28140" priority="45646">
      <formula>$T1106="REINGRESO FINALIZADO"</formula>
    </cfRule>
  </conditionalFormatting>
  <conditionalFormatting sqref="K1217:N1217 R1217:S1217 P1217">
    <cfRule type="expression" dxfId="28139" priority="40519">
      <formula>$T1217="ENVIO OS N2"</formula>
    </cfRule>
    <cfRule type="expression" dxfId="28138" priority="40518">
      <formula>$T1217="REINGRESO FINALIZADO"</formula>
    </cfRule>
    <cfRule type="expression" dxfId="28137" priority="40520">
      <formula>$T1217="ENVIO OS N1"</formula>
    </cfRule>
  </conditionalFormatting>
  <conditionalFormatting sqref="K1405:N1405">
    <cfRule type="expression" dxfId="28136" priority="26929">
      <formula>$T1405="ENVIO OS N2"</formula>
    </cfRule>
    <cfRule type="expression" dxfId="28135" priority="26930">
      <formula>$T1405="ENVIO OS N1"</formula>
    </cfRule>
    <cfRule type="expression" dxfId="28134" priority="26928">
      <formula>$T1405="REINGRESO FINALIZADO"</formula>
    </cfRule>
  </conditionalFormatting>
  <conditionalFormatting sqref="K1607:N1607">
    <cfRule type="expression" dxfId="28133" priority="14057">
      <formula>$T1607="FINALIZADO"</formula>
    </cfRule>
    <cfRule type="expression" dxfId="28132" priority="14059">
      <formula>$T1607="ENVIO OS"</formula>
    </cfRule>
    <cfRule type="expression" dxfId="28131" priority="14058">
      <formula>$T1607=""</formula>
    </cfRule>
  </conditionalFormatting>
  <conditionalFormatting sqref="K1909:N1909">
    <cfRule type="expression" dxfId="28130" priority="8120">
      <formula>$T1909="ENVIO OS N2"</formula>
    </cfRule>
    <cfRule type="expression" dxfId="28129" priority="8121">
      <formula>$T1909="ENVIO OS N1"</formula>
    </cfRule>
    <cfRule type="expression" dxfId="28128" priority="8119">
      <formula>$T1909="REINGRESO FINALIZADO"</formula>
    </cfRule>
  </conditionalFormatting>
  <conditionalFormatting sqref="K1921:N1921 A1921:I1921 P1921:AF1921">
    <cfRule type="expression" dxfId="28127" priority="7960">
      <formula>$T1921="ENVIO OS N1"</formula>
    </cfRule>
    <cfRule type="expression" dxfId="28126" priority="7959">
      <formula>$T1921="ENVIO OS N2"</formula>
    </cfRule>
    <cfRule type="expression" dxfId="28125" priority="7958">
      <formula>$T1921="REINGRESO FINALIZADO"</formula>
    </cfRule>
  </conditionalFormatting>
  <conditionalFormatting sqref="K1928:N1928 A1928:I1928 P1928:AF1928">
    <cfRule type="expression" dxfId="28124" priority="7937">
      <formula>$T1928="ENVIO OS N1"</formula>
    </cfRule>
    <cfRule type="expression" dxfId="28123" priority="7936">
      <formula>$T1928="ENVIO OS N2"</formula>
    </cfRule>
    <cfRule type="expression" dxfId="28122" priority="7935">
      <formula>$T1928="REINGRESO FINALIZADO"</formula>
    </cfRule>
  </conditionalFormatting>
  <conditionalFormatting sqref="K1951:N1951 A1951:I1951 P1951:AF1951">
    <cfRule type="expression" dxfId="28121" priority="7866">
      <formula>$T1951="ENVIO OS N2"</formula>
    </cfRule>
    <cfRule type="expression" dxfId="28120" priority="7865">
      <formula>$T1951="REINGRESO FINALIZADO"</formula>
    </cfRule>
    <cfRule type="expression" dxfId="28119" priority="7867">
      <formula>$T1951="ENVIO OS N1"</formula>
    </cfRule>
  </conditionalFormatting>
  <conditionalFormatting sqref="K2062:N2062 A2062:I2062 P2062:AF2062">
    <cfRule type="expression" dxfId="28118" priority="6799">
      <formula>$T2062="REINGRESO FINALIZADO"</formula>
    </cfRule>
    <cfRule type="expression" dxfId="28117" priority="6800">
      <formula>$T2062="ENVIO OS N2"</formula>
    </cfRule>
    <cfRule type="expression" dxfId="28116" priority="6801">
      <formula>$T2062="ENVIO OS N1"</formula>
    </cfRule>
  </conditionalFormatting>
  <conditionalFormatting sqref="K2103:N2103 A2103:I2103 P2103:XFD2103">
    <cfRule type="expression" dxfId="28115" priority="6371">
      <formula>$T2103="REINGRESO FINALIZADO"</formula>
    </cfRule>
    <cfRule type="expression" dxfId="28114" priority="6373">
      <formula>$T2103="ENVIO OS N1"</formula>
    </cfRule>
    <cfRule type="expression" dxfId="28113" priority="6372">
      <formula>$T2103="ENVIO OS N2"</formula>
    </cfRule>
  </conditionalFormatting>
  <conditionalFormatting sqref="K2106:N2106 A2106:I2106 P2106:AF2106">
    <cfRule type="expression" dxfId="28112" priority="6343">
      <formula>$T2106="ENVIO OS N2"</formula>
    </cfRule>
    <cfRule type="expression" dxfId="28111" priority="6344">
      <formula>$T2106="ENVIO OS N1"</formula>
    </cfRule>
    <cfRule type="expression" dxfId="28110" priority="6342">
      <formula>$T2106="REINGRESO FINALIZADO"</formula>
    </cfRule>
  </conditionalFormatting>
  <conditionalFormatting sqref="K2181:N2181 A2181:I2181 P2181:AF2181">
    <cfRule type="expression" dxfId="28109" priority="5536">
      <formula>$T2181="REINGRESO FINALIZADO"</formula>
    </cfRule>
    <cfRule type="expression" dxfId="28108" priority="5537">
      <formula>$T2181="ENVIO OS N2"</formula>
    </cfRule>
    <cfRule type="expression" dxfId="28107" priority="5538">
      <formula>$T2181="ENVIO OS N1"</formula>
    </cfRule>
  </conditionalFormatting>
  <conditionalFormatting sqref="K2208:N2208 P2208:AF2208">
    <cfRule type="expression" dxfId="28106" priority="4775">
      <formula>$T2208="ENVIO OS N1"</formula>
    </cfRule>
    <cfRule type="expression" dxfId="28105" priority="4773">
      <formula>$T2208="REINGRESO FINALIZADO"</formula>
    </cfRule>
    <cfRule type="expression" dxfId="28104" priority="4774">
      <formula>$T2208="ENVIO OS N2"</formula>
    </cfRule>
  </conditionalFormatting>
  <conditionalFormatting sqref="K2275:N2275 P2275:AF2275">
    <cfRule type="expression" dxfId="28103" priority="3134">
      <formula>$T2275="ENVIO OS N1"</formula>
    </cfRule>
    <cfRule type="expression" dxfId="28102" priority="3132">
      <formula>$T2275="REINGRESO FINALIZADO"</formula>
    </cfRule>
    <cfRule type="expression" dxfId="28101" priority="3133">
      <formula>$T2275="ENVIO OS N2"</formula>
    </cfRule>
  </conditionalFormatting>
  <conditionalFormatting sqref="K2286:N2286 P2286:AF2286">
    <cfRule type="expression" dxfId="28100" priority="2936">
      <formula>$T2286="ENVIO OS N1"</formula>
    </cfRule>
    <cfRule type="expression" dxfId="28099" priority="2935">
      <formula>$T2286="ENVIO OS N2"</formula>
    </cfRule>
    <cfRule type="expression" dxfId="28098" priority="2934">
      <formula>$T2286="REINGRESO FINALIZADO"</formula>
    </cfRule>
  </conditionalFormatting>
  <conditionalFormatting sqref="K2326:N2326 P2326:AF2326">
    <cfRule type="expression" dxfId="28097" priority="2404">
      <formula>$T2326="REINGRESO FINALIZADO"</formula>
    </cfRule>
    <cfRule type="expression" dxfId="28096" priority="2405">
      <formula>$T2326="ENVIO OS N2"</formula>
    </cfRule>
    <cfRule type="expression" dxfId="28095" priority="2406">
      <formula>$T2326="ENVIO OS N1"</formula>
    </cfRule>
  </conditionalFormatting>
  <conditionalFormatting sqref="K2379:N2379 A2379:I2379 P2379:AF2379">
    <cfRule type="expression" dxfId="28094" priority="2020">
      <formula>$T2379="ENVIO OS N1"</formula>
    </cfRule>
    <cfRule type="expression" dxfId="28093" priority="2019">
      <formula>$T2379="ENVIO OS N2"</formula>
    </cfRule>
    <cfRule type="expression" dxfId="28092" priority="2018">
      <formula>$T2379="REINGRESO FINALIZADO"</formula>
    </cfRule>
  </conditionalFormatting>
  <conditionalFormatting sqref="K2425:N2425 P2425:AF2425">
    <cfRule type="expression" dxfId="28091" priority="1069">
      <formula>$T2425="REINGRESO FINALIZADO"</formula>
    </cfRule>
    <cfRule type="expression" dxfId="28090" priority="1070">
      <formula>$T2425="ENVIO OS N2"</formula>
    </cfRule>
    <cfRule type="expression" dxfId="28089" priority="1071">
      <formula>$T2425="ENVIO OS N1"</formula>
    </cfRule>
  </conditionalFormatting>
  <conditionalFormatting sqref="K2466:N2466 A2466:I2466 P2466:AF2466">
    <cfRule type="expression" dxfId="28088" priority="762">
      <formula>$T2466="ENVIO OS N2"</formula>
    </cfRule>
    <cfRule type="expression" dxfId="28087" priority="761">
      <formula>$T2466="REINGRESO FINALIZADO"</formula>
    </cfRule>
    <cfRule type="expression" dxfId="28086" priority="763">
      <formula>$T2466="ENVIO OS N1"</formula>
    </cfRule>
  </conditionalFormatting>
  <conditionalFormatting sqref="K2471:N2471 A2471:I2471 P2471:AF2471">
    <cfRule type="expression" dxfId="28085" priority="732">
      <formula>$T2471="ENVIO OS N1"</formula>
    </cfRule>
    <cfRule type="expression" dxfId="28084" priority="731">
      <formula>$T2471="ENVIO OS N2"</formula>
    </cfRule>
    <cfRule type="expression" dxfId="28083" priority="730">
      <formula>$T2471="REINGRESO FINALIZADO"</formula>
    </cfRule>
  </conditionalFormatting>
  <conditionalFormatting sqref="K2554:N2554 P2554:AF2554 A2554:I2554">
    <cfRule type="expression" dxfId="28082" priority="172">
      <formula>$T2554="ENVIO OS N1"</formula>
    </cfRule>
    <cfRule type="expression" dxfId="28081" priority="170">
      <formula>$T2554="REINGRESO FINALIZADO"</formula>
    </cfRule>
    <cfRule type="expression" dxfId="28080" priority="171">
      <formula>$T2554="ENVIO OS N2"</formula>
    </cfRule>
  </conditionalFormatting>
  <conditionalFormatting sqref="L828">
    <cfRule type="expression" dxfId="28079" priority="10166">
      <formula>$T828="FINALIZADO"</formula>
    </cfRule>
    <cfRule type="expression" dxfId="28078" priority="10159">
      <formula>$T828="ENVIO OS N1"</formula>
    </cfRule>
    <cfRule type="expression" dxfId="28077" priority="10158">
      <formula>$T828="ENVIO OS N2"</formula>
    </cfRule>
    <cfRule type="expression" dxfId="28076" priority="10160">
      <formula>$T828="FINALIZADO"</formula>
    </cfRule>
    <cfRule type="expression" dxfId="28075" priority="10165">
      <formula>$T828="ENVIO OS N1"</formula>
    </cfRule>
    <cfRule type="expression" dxfId="28074" priority="10164">
      <formula>$T828="ENVIO OS N2"</formula>
    </cfRule>
    <cfRule type="expression" dxfId="28073" priority="10163">
      <formula>$T828="REINGRESO FINALIZADO"</formula>
    </cfRule>
    <cfRule type="expression" dxfId="28072" priority="10162">
      <formula>$T828="ENVIO OS"</formula>
    </cfRule>
    <cfRule type="expression" dxfId="28071" priority="10157">
      <formula>$T828="REINGRESO FINALIZADO"</formula>
    </cfRule>
    <cfRule type="expression" dxfId="28070" priority="10161">
      <formula>$T828=""</formula>
    </cfRule>
    <cfRule type="expression" dxfId="28069" priority="10168">
      <formula>$T828="ENVIO OS"</formula>
    </cfRule>
    <cfRule type="expression" dxfId="28068" priority="10167">
      <formula>$T828=""</formula>
    </cfRule>
  </conditionalFormatting>
  <conditionalFormatting sqref="L902">
    <cfRule type="expression" dxfId="28067" priority="10245">
      <formula>$T902="ENVIO OS N1"</formula>
    </cfRule>
    <cfRule type="expression" dxfId="28066" priority="10244">
      <formula>$T902="ENVIO OS N2"</formula>
    </cfRule>
    <cfRule type="expression" dxfId="28065" priority="10249">
      <formula>$T902="REINGRESO FINALIZADO"</formula>
    </cfRule>
    <cfRule type="expression" dxfId="28064" priority="10243">
      <formula>$T902="REINGRESO FINALIZADO"</formula>
    </cfRule>
    <cfRule type="expression" dxfId="28063" priority="10254">
      <formula>$T902="ENVIO OS"</formula>
    </cfRule>
    <cfRule type="expression" dxfId="28062" priority="10248">
      <formula>$T902="ENVIO OS"</formula>
    </cfRule>
    <cfRule type="expression" dxfId="28061" priority="10250">
      <formula>$T902="ENVIO OS N2"</formula>
    </cfRule>
    <cfRule type="expression" dxfId="28060" priority="10251">
      <formula>$T902="ENVIO OS N1"</formula>
    </cfRule>
    <cfRule type="expression" dxfId="28059" priority="10252">
      <formula>$T902="FINALIZADO"</formula>
    </cfRule>
    <cfRule type="expression" dxfId="28058" priority="10253">
      <formula>$T902=""</formula>
    </cfRule>
    <cfRule type="expression" dxfId="28057" priority="10247">
      <formula>$T902=""</formula>
    </cfRule>
    <cfRule type="expression" dxfId="28056" priority="10246">
      <formula>$T902="FINALIZADO"</formula>
    </cfRule>
  </conditionalFormatting>
  <conditionalFormatting sqref="L1056:L1058">
    <cfRule type="expression" dxfId="28055" priority="47250">
      <formula>$T1056="ENVIO OS"</formula>
    </cfRule>
    <cfRule type="expression" dxfId="28054" priority="47239">
      <formula>$T1056="REINGRESO FINALIZADO"</formula>
    </cfRule>
    <cfRule type="expression" dxfId="28053" priority="47249">
      <formula>$T1056=""</formula>
    </cfRule>
    <cfRule type="expression" dxfId="28052" priority="47247">
      <formula>$T1056="ENVIO OS N1"</formula>
    </cfRule>
    <cfRule type="expression" dxfId="28051" priority="47246">
      <formula>$T1056="ENVIO OS N2"</formula>
    </cfRule>
    <cfRule type="expression" dxfId="28050" priority="47244">
      <formula>$T1056="ENVIO OS"</formula>
    </cfRule>
    <cfRule type="expression" dxfId="28049" priority="47251">
      <formula>$T1056="FINALIZADO"</formula>
    </cfRule>
    <cfRule type="expression" dxfId="28048" priority="47252">
      <formula>$T1056=""</formula>
    </cfRule>
    <cfRule type="expression" dxfId="28047" priority="47241">
      <formula>$T1056="ENVIO OS N1"</formula>
    </cfRule>
    <cfRule type="expression" dxfId="28046" priority="47240">
      <formula>$T1056="ENVIO OS N2"</formula>
    </cfRule>
    <cfRule type="expression" dxfId="28045" priority="47245">
      <formula>$T1056="REINGRESO FINALIZADO"</formula>
    </cfRule>
    <cfRule type="expression" dxfId="28044" priority="47253">
      <formula>$T1056="ENVIO OS"</formula>
    </cfRule>
    <cfRule type="expression" dxfId="28043" priority="47243">
      <formula>$T1056=""</formula>
    </cfRule>
    <cfRule type="expression" dxfId="28042" priority="47248">
      <formula>$T1056="FINALIZADO"</formula>
    </cfRule>
    <cfRule type="expression" dxfId="28041" priority="47242">
      <formula>$T1056="FINALIZADO"</formula>
    </cfRule>
  </conditionalFormatting>
  <conditionalFormatting sqref="L1083">
    <cfRule type="expression" dxfId="28040" priority="47052">
      <formula>$T1083="ENVIO OS"</formula>
    </cfRule>
    <cfRule type="expression" dxfId="28039" priority="47057">
      <formula>$T1083=""</formula>
    </cfRule>
    <cfRule type="expression" dxfId="28038" priority="47048">
      <formula>$T1083="ENVIO OS N2"</formula>
    </cfRule>
    <cfRule type="expression" dxfId="28037" priority="47051">
      <formula>$T1083=""</formula>
    </cfRule>
    <cfRule type="expression" dxfId="28036" priority="47058">
      <formula>$T1083="ENVIO OS"</formula>
    </cfRule>
    <cfRule type="expression" dxfId="28035" priority="47047">
      <formula>$T1083="REINGRESO FINALIZADO"</formula>
    </cfRule>
    <cfRule type="expression" dxfId="28034" priority="47056">
      <formula>$T1083="FINALIZADO"</formula>
    </cfRule>
    <cfRule type="expression" dxfId="28033" priority="47055">
      <formula>$T1083="ENVIO OS N1"</formula>
    </cfRule>
    <cfRule type="expression" dxfId="28032" priority="47050">
      <formula>$T1083="FINALIZADO"</formula>
    </cfRule>
    <cfRule type="expression" dxfId="28031" priority="47054">
      <formula>$T1083="ENVIO OS N2"</formula>
    </cfRule>
    <cfRule type="expression" dxfId="28030" priority="47049">
      <formula>$T1083="ENVIO OS N1"</formula>
    </cfRule>
    <cfRule type="expression" dxfId="28029" priority="47053">
      <formula>$T1083="REINGRESO FINALIZADO"</formula>
    </cfRule>
  </conditionalFormatting>
  <conditionalFormatting sqref="L1084">
    <cfRule type="expression" dxfId="28028" priority="47256">
      <formula>$T1084="ENVIO OS N1"</formula>
    </cfRule>
    <cfRule type="expression" dxfId="28027" priority="47255">
      <formula>$T1084="ENVIO OS N2"</formula>
    </cfRule>
    <cfRule type="expression" dxfId="28026" priority="47254">
      <formula>$T1084="REINGRESO FINALIZADO"</formula>
    </cfRule>
    <cfRule type="expression" dxfId="28025" priority="47257">
      <formula>$T1084="FINALIZADO"</formula>
    </cfRule>
    <cfRule type="expression" dxfId="28024" priority="47259">
      <formula>$T1084="ENVIO OS"</formula>
    </cfRule>
    <cfRule type="expression" dxfId="28023" priority="47264">
      <formula>$T1084=""</formula>
    </cfRule>
    <cfRule type="expression" dxfId="28022" priority="47261">
      <formula>$T1084="ENVIO OS N2"</formula>
    </cfRule>
    <cfRule type="expression" dxfId="28021" priority="47258">
      <formula>$T1084=""</formula>
    </cfRule>
    <cfRule type="expression" dxfId="28020" priority="47263">
      <formula>$T1084="FINALIZADO"</formula>
    </cfRule>
    <cfRule type="expression" dxfId="28019" priority="47260">
      <formula>$T1084="REINGRESO FINALIZADO"</formula>
    </cfRule>
    <cfRule type="expression" dxfId="28018" priority="47262">
      <formula>$T1084="ENVIO OS N1"</formula>
    </cfRule>
    <cfRule type="expression" dxfId="28017" priority="47265">
      <formula>$T1084="ENVIO OS"</formula>
    </cfRule>
  </conditionalFormatting>
  <conditionalFormatting sqref="L1086">
    <cfRule type="expression" dxfId="28016" priority="46810">
      <formula>$T1086="FINALIZADO"</formula>
    </cfRule>
    <cfRule type="expression" dxfId="28015" priority="46812">
      <formula>$T1086="ENVIO OS"</formula>
    </cfRule>
    <cfRule type="expression" dxfId="28014" priority="46811">
      <formula>$T1086=""</formula>
    </cfRule>
    <cfRule type="expression" dxfId="28013" priority="46805">
      <formula>$T1086=""</formula>
    </cfRule>
    <cfRule type="expression" dxfId="28012" priority="46804">
      <formula>$T1086="FINALIZADO"</formula>
    </cfRule>
    <cfRule type="expression" dxfId="28011" priority="46803">
      <formula>$T1086="ENVIO OS N1"</formula>
    </cfRule>
    <cfRule type="expression" dxfId="28010" priority="46802">
      <formula>$T1086="ENVIO OS N2"</formula>
    </cfRule>
    <cfRule type="expression" dxfId="28009" priority="46809">
      <formula>$T1086="ENVIO OS N1"</formula>
    </cfRule>
    <cfRule type="expression" dxfId="28008" priority="46808">
      <formula>$T1086="ENVIO OS N2"</formula>
    </cfRule>
    <cfRule type="expression" dxfId="28007" priority="46807">
      <formula>$T1086="REINGRESO FINALIZADO"</formula>
    </cfRule>
    <cfRule type="expression" dxfId="28006" priority="46801">
      <formula>$T1086="REINGRESO FINALIZADO"</formula>
    </cfRule>
    <cfRule type="expression" dxfId="28005" priority="46806">
      <formula>$T1086="ENVIO OS"</formula>
    </cfRule>
  </conditionalFormatting>
  <conditionalFormatting sqref="L1087">
    <cfRule type="expression" dxfId="28004" priority="46646">
      <formula>$T1087="ENVIO OS N2"</formula>
    </cfRule>
    <cfRule type="expression" dxfId="28003" priority="46647">
      <formula>$T1087="ENVIO OS N1"</formula>
    </cfRule>
    <cfRule type="expression" dxfId="28002" priority="46648">
      <formula>$T1087="FINALIZADO"</formula>
    </cfRule>
    <cfRule type="expression" dxfId="28001" priority="46649">
      <formula>$T1087=""</formula>
    </cfRule>
    <cfRule type="expression" dxfId="28000" priority="46652">
      <formula>$T1087="ENVIO OS N2"</formula>
    </cfRule>
    <cfRule type="expression" dxfId="27999" priority="46653">
      <formula>$T1087="ENVIO OS N1"</formula>
    </cfRule>
    <cfRule type="expression" dxfId="27998" priority="46654">
      <formula>$T1087="FINALIZADO"</formula>
    </cfRule>
    <cfRule type="expression" dxfId="27997" priority="46651">
      <formula>$T1087="REINGRESO FINALIZADO"</formula>
    </cfRule>
    <cfRule type="expression" dxfId="27996" priority="46655">
      <formula>$T1087=""</formula>
    </cfRule>
    <cfRule type="expression" dxfId="27995" priority="46656">
      <formula>$T1087="ENVIO OS"</formula>
    </cfRule>
    <cfRule type="expression" dxfId="27994" priority="46650">
      <formula>$T1087="ENVIO OS"</formula>
    </cfRule>
    <cfRule type="expression" dxfId="27993" priority="46645">
      <formula>$T1087="REINGRESO FINALIZADO"</formula>
    </cfRule>
  </conditionalFormatting>
  <conditionalFormatting sqref="L1088">
    <cfRule type="expression" dxfId="27992" priority="46490">
      <formula>$T1088="ENVIO OS N2"</formula>
    </cfRule>
    <cfRule type="expression" dxfId="27991" priority="46491">
      <formula>$T1088="ENVIO OS N1"</formula>
    </cfRule>
    <cfRule type="expression" dxfId="27990" priority="46487">
      <formula>$T1088=""</formula>
    </cfRule>
    <cfRule type="expression" dxfId="27989" priority="46486">
      <formula>$T1088="FINALIZADO"</formula>
    </cfRule>
    <cfRule type="expression" dxfId="27988" priority="46485">
      <formula>$T1088="ENVIO OS N1"</formula>
    </cfRule>
    <cfRule type="expression" dxfId="27987" priority="46483">
      <formula>$T1088="REINGRESO FINALIZADO"</formula>
    </cfRule>
    <cfRule type="expression" dxfId="27986" priority="46489">
      <formula>$T1088="REINGRESO FINALIZADO"</formula>
    </cfRule>
    <cfRule type="expression" dxfId="27985" priority="46492">
      <formula>$T1088="FINALIZADO"</formula>
    </cfRule>
    <cfRule type="expression" dxfId="27984" priority="46493">
      <formula>$T1088=""</formula>
    </cfRule>
    <cfRule type="expression" dxfId="27983" priority="46488">
      <formula>$T1088="ENVIO OS"</formula>
    </cfRule>
    <cfRule type="expression" dxfId="27982" priority="46494">
      <formula>$T1088="ENVIO OS"</formula>
    </cfRule>
    <cfRule type="expression" dxfId="27981" priority="46484">
      <formula>$T1088="ENVIO OS N2"</formula>
    </cfRule>
  </conditionalFormatting>
  <conditionalFormatting sqref="L1089">
    <cfRule type="expression" dxfId="27980" priority="46313">
      <formula>$T1089=""</formula>
    </cfRule>
    <cfRule type="expression" dxfId="27979" priority="46312">
      <formula>$T1089="FINALIZADO"</formula>
    </cfRule>
    <cfRule type="expression" dxfId="27978" priority="46307">
      <formula>$T1089="ENVIO OS N2"</formula>
    </cfRule>
    <cfRule type="expression" dxfId="27977" priority="46305">
      <formula>$T1089="ENVIO OS"</formula>
    </cfRule>
    <cfRule type="expression" dxfId="27976" priority="46308">
      <formula>$T1089="ENVIO OS N1"</formula>
    </cfRule>
    <cfRule type="expression" dxfId="27975" priority="46309">
      <formula>$T1089="FINALIZADO"</formula>
    </cfRule>
    <cfRule type="expression" dxfId="27974" priority="46306">
      <formula>$T1089="REINGRESO FINALIZADO"</formula>
    </cfRule>
    <cfRule type="expression" dxfId="27973" priority="46311">
      <formula>$T1089="ENVIO OS"</formula>
    </cfRule>
    <cfRule type="expression" dxfId="27972" priority="46310">
      <formula>$T1089=""</formula>
    </cfRule>
    <cfRule type="expression" dxfId="27971" priority="46300">
      <formula>$T1089="REINGRESO FINALIZADO"</formula>
    </cfRule>
    <cfRule type="expression" dxfId="27970" priority="46314">
      <formula>$T1089="ENVIO OS"</formula>
    </cfRule>
    <cfRule type="expression" dxfId="27969" priority="46301">
      <formula>$T1089="ENVIO OS N2"</formula>
    </cfRule>
    <cfRule type="expression" dxfId="27968" priority="46302">
      <formula>$T1089="ENVIO OS N1"</formula>
    </cfRule>
    <cfRule type="expression" dxfId="27967" priority="46303">
      <formula>$T1089="FINALIZADO"</formula>
    </cfRule>
    <cfRule type="expression" dxfId="27966" priority="46304">
      <formula>$T1089=""</formula>
    </cfRule>
  </conditionalFormatting>
  <conditionalFormatting sqref="L1091:L1093">
    <cfRule type="expression" dxfId="27965" priority="46112">
      <formula>$T1091=""</formula>
    </cfRule>
    <cfRule type="expression" dxfId="27964" priority="46108">
      <formula>$T1091="REINGRESO FINALIZADO"</formula>
    </cfRule>
    <cfRule type="expression" dxfId="27963" priority="46109">
      <formula>$T1091="ENVIO OS N2"</formula>
    </cfRule>
    <cfRule type="expression" dxfId="27962" priority="46110">
      <formula>$T1091="ENVIO OS N1"</formula>
    </cfRule>
    <cfRule type="expression" dxfId="27961" priority="46111">
      <formula>$T1091="FINALIZADO"</formula>
    </cfRule>
    <cfRule type="expression" dxfId="27960" priority="46113">
      <formula>$T1091="ENVIO OS"</formula>
    </cfRule>
    <cfRule type="expression" dxfId="27959" priority="46114">
      <formula>$T1091="REINGRESO FINALIZADO"</formula>
    </cfRule>
    <cfRule type="expression" dxfId="27958" priority="46115">
      <formula>$T1091="ENVIO OS N2"</formula>
    </cfRule>
    <cfRule type="expression" dxfId="27957" priority="46116">
      <formula>$T1091="ENVIO OS N1"</formula>
    </cfRule>
    <cfRule type="expression" dxfId="27956" priority="46117">
      <formula>$T1091="FINALIZADO"</formula>
    </cfRule>
    <cfRule type="expression" dxfId="27955" priority="46118">
      <formula>$T1091=""</formula>
    </cfRule>
    <cfRule type="expression" dxfId="27954" priority="46119">
      <formula>$T1091="ENVIO OS"</formula>
    </cfRule>
  </conditionalFormatting>
  <conditionalFormatting sqref="L1095">
    <cfRule type="expression" dxfId="27953" priority="45931">
      <formula>$T1095="FINALIZADO"</formula>
    </cfRule>
    <cfRule type="expression" dxfId="27952" priority="45932">
      <formula>$T1095=""</formula>
    </cfRule>
    <cfRule type="expression" dxfId="27951" priority="45930">
      <formula>$T1095="ENVIO OS N1"</formula>
    </cfRule>
    <cfRule type="expression" dxfId="27950" priority="45933">
      <formula>$T1095="ENVIO OS"</formula>
    </cfRule>
    <cfRule type="expression" dxfId="27949" priority="45934">
      <formula>$T1095="REINGRESO FINALIZADO"</formula>
    </cfRule>
    <cfRule type="expression" dxfId="27948" priority="45928">
      <formula>$T1095="REINGRESO FINALIZADO"</formula>
    </cfRule>
    <cfRule type="expression" dxfId="27947" priority="45929">
      <formula>$T1095="ENVIO OS N2"</formula>
    </cfRule>
    <cfRule type="expression" dxfId="27946" priority="45935">
      <formula>$T1095="ENVIO OS N2"</formula>
    </cfRule>
    <cfRule type="expression" dxfId="27945" priority="45939">
      <formula>$T1095="ENVIO OS"</formula>
    </cfRule>
    <cfRule type="expression" dxfId="27944" priority="45938">
      <formula>$T1095=""</formula>
    </cfRule>
    <cfRule type="expression" dxfId="27943" priority="45936">
      <formula>$T1095="ENVIO OS N1"</formula>
    </cfRule>
    <cfRule type="expression" dxfId="27942" priority="45937">
      <formula>$T1095="FINALIZADO"</formula>
    </cfRule>
  </conditionalFormatting>
  <conditionalFormatting sqref="L1104">
    <cfRule type="expression" dxfId="27941" priority="45838">
      <formula>$T1104="ENVIO OS N2"</formula>
    </cfRule>
    <cfRule type="expression" dxfId="27940" priority="45845">
      <formula>$T1104="ENVIO OS N1"</formula>
    </cfRule>
    <cfRule type="expression" dxfId="27939" priority="45844">
      <formula>$T1104="ENVIO OS N2"</formula>
    </cfRule>
    <cfRule type="expression" dxfId="27938" priority="45839">
      <formula>$T1104="ENVIO OS N1"</formula>
    </cfRule>
    <cfRule type="expression" dxfId="27937" priority="45842">
      <formula>$T1104="ENVIO OS"</formula>
    </cfRule>
    <cfRule type="expression" dxfId="27936" priority="45840">
      <formula>$T1104="FINALIZADO"</formula>
    </cfRule>
    <cfRule type="expression" dxfId="27935" priority="45841">
      <formula>$T1104=""</formula>
    </cfRule>
    <cfRule type="expression" dxfId="27934" priority="45848">
      <formula>$T1104="ENVIO OS"</formula>
    </cfRule>
    <cfRule type="expression" dxfId="27933" priority="45847">
      <formula>$T1104=""</formula>
    </cfRule>
    <cfRule type="expression" dxfId="27932" priority="45843">
      <formula>$T1104="REINGRESO FINALIZADO"</formula>
    </cfRule>
    <cfRule type="expression" dxfId="27931" priority="45837">
      <formula>$T1104="REINGRESO FINALIZADO"</formula>
    </cfRule>
    <cfRule type="expression" dxfId="27930" priority="45846">
      <formula>$T1104="FINALIZADO"</formula>
    </cfRule>
  </conditionalFormatting>
  <conditionalFormatting sqref="L1105">
    <cfRule type="expression" dxfId="27929" priority="45671">
      <formula>$T1105="ENVIO OS N1"</formula>
    </cfRule>
    <cfRule type="expression" dxfId="27928" priority="45673">
      <formula>$T1105=""</formula>
    </cfRule>
    <cfRule type="expression" dxfId="27927" priority="45676">
      <formula>$T1105="ENVIO OS N2"</formula>
    </cfRule>
    <cfRule type="expression" dxfId="27926" priority="45678">
      <formula>$T1105="FINALIZADO"</formula>
    </cfRule>
    <cfRule type="expression" dxfId="27925" priority="45677">
      <formula>$T1105="ENVIO OS N1"</formula>
    </cfRule>
    <cfRule type="expression" dxfId="27924" priority="45674">
      <formula>$T1105="ENVIO OS"</formula>
    </cfRule>
    <cfRule type="expression" dxfId="27923" priority="45675">
      <formula>$T1105="REINGRESO FINALIZADO"</formula>
    </cfRule>
    <cfRule type="expression" dxfId="27922" priority="45679">
      <formula>$T1105=""</formula>
    </cfRule>
    <cfRule type="expression" dxfId="27921" priority="45680">
      <formula>$T1105="ENVIO OS"</formula>
    </cfRule>
    <cfRule type="expression" dxfId="27920" priority="45669">
      <formula>$T1105="REINGRESO FINALIZADO"</formula>
    </cfRule>
    <cfRule type="expression" dxfId="27919" priority="45670">
      <formula>$T1105="ENVIO OS N2"</formula>
    </cfRule>
    <cfRule type="expression" dxfId="27918" priority="45672">
      <formula>$T1105="FINALIZADO"</formula>
    </cfRule>
  </conditionalFormatting>
  <conditionalFormatting sqref="L1119">
    <cfRule type="expression" dxfId="27917" priority="45143">
      <formula>$T1119=""</formula>
    </cfRule>
    <cfRule type="expression" dxfId="27916" priority="45140">
      <formula>$T1119="ENVIO OS N2"</formula>
    </cfRule>
    <cfRule type="expression" dxfId="27915" priority="45137">
      <formula>$T1119=""</formula>
    </cfRule>
    <cfRule type="expression" dxfId="27914" priority="45138">
      <formula>$T1119="ENVIO OS"</formula>
    </cfRule>
    <cfRule type="expression" dxfId="27913" priority="45141">
      <formula>$T1119="ENVIO OS N1"</formula>
    </cfRule>
    <cfRule type="expression" dxfId="27912" priority="45142">
      <formula>$T1119="FINALIZADO"</formula>
    </cfRule>
    <cfRule type="expression" dxfId="27911" priority="45136">
      <formula>$T1119="FINALIZADO"</formula>
    </cfRule>
    <cfRule type="expression" dxfId="27910" priority="45144">
      <formula>$T1119="ENVIO OS"</formula>
    </cfRule>
    <cfRule type="expression" dxfId="27909" priority="45139">
      <formula>$T1119="REINGRESO FINALIZADO"</formula>
    </cfRule>
    <cfRule type="expression" dxfId="27908" priority="45134">
      <formula>$T1119="ENVIO OS N2"</formula>
    </cfRule>
    <cfRule type="expression" dxfId="27907" priority="45133">
      <formula>$T1119="REINGRESO FINALIZADO"</formula>
    </cfRule>
    <cfRule type="expression" dxfId="27906" priority="45135">
      <formula>$T1119="ENVIO OS N1"</formula>
    </cfRule>
  </conditionalFormatting>
  <conditionalFormatting sqref="L1131">
    <cfRule type="expression" dxfId="27905" priority="44064">
      <formula>$T1131="ENVIO OS"</formula>
    </cfRule>
    <cfRule type="expression" dxfId="27904" priority="44060">
      <formula>$T1131="ENVIO OS N2"</formula>
    </cfRule>
    <cfRule type="expression" dxfId="27903" priority="44053">
      <formula>$T1131="REINGRESO FINALIZADO"</formula>
    </cfRule>
    <cfRule type="expression" dxfId="27902" priority="44055">
      <formula>$T1131="ENVIO OS N1"</formula>
    </cfRule>
    <cfRule type="expression" dxfId="27901" priority="44059">
      <formula>$T1131="REINGRESO FINALIZADO"</formula>
    </cfRule>
    <cfRule type="expression" dxfId="27900" priority="44054">
      <formula>$T1131="ENVIO OS N2"</formula>
    </cfRule>
    <cfRule type="expression" dxfId="27899" priority="44061">
      <formula>$T1131="ENVIO OS N1"</formula>
    </cfRule>
    <cfRule type="expression" dxfId="27898" priority="44062">
      <formula>$T1131="FINALIZADO"</formula>
    </cfRule>
    <cfRule type="expression" dxfId="27897" priority="44056">
      <formula>$T1131="FINALIZADO"</formula>
    </cfRule>
    <cfRule type="expression" dxfId="27896" priority="44058">
      <formula>$T1131="ENVIO OS"</formula>
    </cfRule>
    <cfRule type="expression" dxfId="27895" priority="44057">
      <formula>$T1131=""</formula>
    </cfRule>
    <cfRule type="expression" dxfId="27894" priority="44063">
      <formula>$T1131=""</formula>
    </cfRule>
  </conditionalFormatting>
  <conditionalFormatting sqref="L1132">
    <cfRule type="expression" dxfId="27893" priority="43887">
      <formula>$T1132="ENVIO OS"</formula>
    </cfRule>
    <cfRule type="expression" dxfId="27892" priority="43886">
      <formula>$T1132=""</formula>
    </cfRule>
    <cfRule type="expression" dxfId="27891" priority="43885">
      <formula>$T1132="FINALIZADO"</formula>
    </cfRule>
    <cfRule type="expression" dxfId="27890" priority="43876">
      <formula>$T1132="REINGRESO FINALIZADO"</formula>
    </cfRule>
    <cfRule type="expression" dxfId="27889" priority="43884">
      <formula>$T1132="ENVIO OS N1"</formula>
    </cfRule>
    <cfRule type="expression" dxfId="27888" priority="43883">
      <formula>$T1132="ENVIO OS N2"</formula>
    </cfRule>
    <cfRule type="expression" dxfId="27887" priority="43882">
      <formula>$T1132="REINGRESO FINALIZADO"</formula>
    </cfRule>
    <cfRule type="expression" dxfId="27886" priority="43881">
      <formula>$T1132="ENVIO OS"</formula>
    </cfRule>
    <cfRule type="expression" dxfId="27885" priority="43880">
      <formula>$T1132=""</formula>
    </cfRule>
    <cfRule type="expression" dxfId="27884" priority="43879">
      <formula>$T1132="FINALIZADO"</formula>
    </cfRule>
    <cfRule type="expression" dxfId="27883" priority="43878">
      <formula>$T1132="ENVIO OS N1"</formula>
    </cfRule>
    <cfRule type="expression" dxfId="27882" priority="43877">
      <formula>$T1132="ENVIO OS N2"</formula>
    </cfRule>
  </conditionalFormatting>
  <conditionalFormatting sqref="L1139">
    <cfRule type="expression" dxfId="27881" priority="43516">
      <formula>$T1139="ENVIO OS"</formula>
    </cfRule>
    <cfRule type="expression" dxfId="27880" priority="43511">
      <formula>$T1139="REINGRESO FINALIZADO"</formula>
    </cfRule>
    <cfRule type="expression" dxfId="27879" priority="43515">
      <formula>$T1139=""</formula>
    </cfRule>
    <cfRule type="expression" dxfId="27878" priority="43509">
      <formula>$T1139=""</formula>
    </cfRule>
    <cfRule type="expression" dxfId="27877" priority="43514">
      <formula>$T1139="FINALIZADO"</formula>
    </cfRule>
    <cfRule type="expression" dxfId="27876" priority="43513">
      <formula>$T1139="ENVIO OS N1"</formula>
    </cfRule>
    <cfRule type="expression" dxfId="27875" priority="43512">
      <formula>$T1139="ENVIO OS N2"</formula>
    </cfRule>
    <cfRule type="expression" dxfId="27874" priority="43510">
      <formula>$T1139="ENVIO OS"</formula>
    </cfRule>
    <cfRule type="expression" dxfId="27873" priority="43508">
      <formula>$T1139="FINALIZADO"</formula>
    </cfRule>
    <cfRule type="expression" dxfId="27872" priority="43507">
      <formula>$T1139="ENVIO OS N1"</formula>
    </cfRule>
    <cfRule type="expression" dxfId="27871" priority="43505">
      <formula>$T1139="REINGRESO FINALIZADO"</formula>
    </cfRule>
    <cfRule type="expression" dxfId="27870" priority="43506">
      <formula>$T1139="ENVIO OS N2"</formula>
    </cfRule>
  </conditionalFormatting>
  <conditionalFormatting sqref="L1141">
    <cfRule type="expression" dxfId="27869" priority="43306">
      <formula>$T1141="ENVIO OS N1"</formula>
    </cfRule>
    <cfRule type="expression" dxfId="27868" priority="43305">
      <formula>$T1141="ENVIO OS N2"</formula>
    </cfRule>
    <cfRule type="expression" dxfId="27867" priority="43304">
      <formula>$T1141="REINGRESO FINALIZADO"</formula>
    </cfRule>
    <cfRule type="expression" dxfId="27866" priority="43315">
      <formula>$T1141="ENVIO OS"</formula>
    </cfRule>
    <cfRule type="expression" dxfId="27865" priority="43312">
      <formula>$T1141="ENVIO OS N1"</formula>
    </cfRule>
    <cfRule type="expression" dxfId="27864" priority="43314">
      <formula>$T1141=""</formula>
    </cfRule>
    <cfRule type="expression" dxfId="27863" priority="43313">
      <formula>$T1141="FINALIZADO"</formula>
    </cfRule>
    <cfRule type="expression" dxfId="27862" priority="43311">
      <formula>$T1141="ENVIO OS N2"</formula>
    </cfRule>
    <cfRule type="expression" dxfId="27861" priority="43310">
      <formula>$T1141="REINGRESO FINALIZADO"</formula>
    </cfRule>
    <cfRule type="expression" dxfId="27860" priority="43309">
      <formula>$T1141="ENVIO OS"</formula>
    </cfRule>
    <cfRule type="expression" dxfId="27859" priority="43308">
      <formula>$T1141=""</formula>
    </cfRule>
    <cfRule type="expression" dxfId="27858" priority="43307">
      <formula>$T1141="FINALIZADO"</formula>
    </cfRule>
  </conditionalFormatting>
  <conditionalFormatting sqref="L1159">
    <cfRule type="expression" dxfId="27857" priority="42950">
      <formula>$T1159="ENVIO OS N2"</formula>
    </cfRule>
    <cfRule type="expression" dxfId="27856" priority="42953">
      <formula>$T1159=""</formula>
    </cfRule>
    <cfRule type="expression" dxfId="27855" priority="42952">
      <formula>$T1159="FINALIZADO"</formula>
    </cfRule>
    <cfRule type="expression" dxfId="27854" priority="42951">
      <formula>$T1159="ENVIO OS N1"</formula>
    </cfRule>
    <cfRule type="expression" dxfId="27853" priority="42949">
      <formula>$T1159="REINGRESO FINALIZADO"</formula>
    </cfRule>
    <cfRule type="expression" dxfId="27852" priority="42954">
      <formula>$T1159="ENVIO OS"</formula>
    </cfRule>
  </conditionalFormatting>
  <conditionalFormatting sqref="L1163">
    <cfRule type="expression" dxfId="27851" priority="42730">
      <formula>$T1163="FINALIZADO"</formula>
    </cfRule>
    <cfRule type="expression" dxfId="27850" priority="42732">
      <formula>$T1163="ENVIO OS"</formula>
    </cfRule>
    <cfRule type="expression" dxfId="27849" priority="42737">
      <formula>$T1163=""</formula>
    </cfRule>
    <cfRule type="expression" dxfId="27848" priority="42738">
      <formula>$T1163="ENVIO OS"</formula>
    </cfRule>
    <cfRule type="expression" dxfId="27847" priority="42731">
      <formula>$T1163=""</formula>
    </cfRule>
    <cfRule type="expression" dxfId="27846" priority="42736">
      <formula>$T1163="FINALIZADO"</formula>
    </cfRule>
    <cfRule type="expression" dxfId="27845" priority="42735">
      <formula>$T1163="ENVIO OS N1"</formula>
    </cfRule>
    <cfRule type="expression" dxfId="27844" priority="42727">
      <formula>$T1163="REINGRESO FINALIZADO"</formula>
    </cfRule>
    <cfRule type="expression" dxfId="27843" priority="42728">
      <formula>$T1163="ENVIO OS N2"</formula>
    </cfRule>
    <cfRule type="expression" dxfId="27842" priority="42734">
      <formula>$T1163="ENVIO OS N2"</formula>
    </cfRule>
    <cfRule type="expression" dxfId="27841" priority="42729">
      <formula>$T1163="ENVIO OS N1"</formula>
    </cfRule>
    <cfRule type="expression" dxfId="27840" priority="42733">
      <formula>$T1163="REINGRESO FINALIZADO"</formula>
    </cfRule>
  </conditionalFormatting>
  <conditionalFormatting sqref="L1164">
    <cfRule type="expression" dxfId="27839" priority="42547">
      <formula>$T1164="REINGRESO FINALIZADO"</formula>
    </cfRule>
    <cfRule type="expression" dxfId="27838" priority="42548">
      <formula>$T1164="ENVIO OS N2"</formula>
    </cfRule>
    <cfRule type="expression" dxfId="27837" priority="42543">
      <formula>$T1164="ENVIO OS N1"</formula>
    </cfRule>
    <cfRule type="expression" dxfId="27836" priority="42549">
      <formula>$T1164="ENVIO OS N1"</formula>
    </cfRule>
    <cfRule type="expression" dxfId="27835" priority="42551">
      <formula>$T1164=""</formula>
    </cfRule>
    <cfRule type="expression" dxfId="27834" priority="42552">
      <formula>$T1164="ENVIO OS"</formula>
    </cfRule>
    <cfRule type="expression" dxfId="27833" priority="42541">
      <formula>$T1164="REINGRESO FINALIZADO"</formula>
    </cfRule>
    <cfRule type="expression" dxfId="27832" priority="42542">
      <formula>$T1164="ENVIO OS N2"</formula>
    </cfRule>
    <cfRule type="expression" dxfId="27831" priority="42550">
      <formula>$T1164="FINALIZADO"</formula>
    </cfRule>
    <cfRule type="expression" dxfId="27830" priority="42545">
      <formula>$T1164=""</formula>
    </cfRule>
    <cfRule type="expression" dxfId="27829" priority="42544">
      <formula>$T1164="FINALIZADO"</formula>
    </cfRule>
    <cfRule type="expression" dxfId="27828" priority="42546">
      <formula>$T1164="ENVIO OS"</formula>
    </cfRule>
  </conditionalFormatting>
  <conditionalFormatting sqref="L1176">
    <cfRule type="expression" dxfId="27827" priority="42332">
      <formula>$T1176="FINALIZADO"</formula>
    </cfRule>
    <cfRule type="expression" dxfId="27826" priority="42334">
      <formula>$T1176="ENVIO OS"</formula>
    </cfRule>
    <cfRule type="expression" dxfId="27825" priority="42333">
      <formula>$T1176=""</formula>
    </cfRule>
    <cfRule type="expression" dxfId="27824" priority="42324">
      <formula>$T1176="ENVIO OS N2"</formula>
    </cfRule>
    <cfRule type="expression" dxfId="27823" priority="42325">
      <formula>$T1176="ENVIO OS N1"</formula>
    </cfRule>
    <cfRule type="expression" dxfId="27822" priority="42327">
      <formula>$T1176=""</formula>
    </cfRule>
    <cfRule type="expression" dxfId="27821" priority="42330">
      <formula>$T1176="ENVIO OS N2"</formula>
    </cfRule>
    <cfRule type="expression" dxfId="27820" priority="42326">
      <formula>$T1176="FINALIZADO"</formula>
    </cfRule>
    <cfRule type="expression" dxfId="27819" priority="42329">
      <formula>$T1176="REINGRESO FINALIZADO"</formula>
    </cfRule>
    <cfRule type="expression" dxfId="27818" priority="42328">
      <formula>$T1176="ENVIO OS"</formula>
    </cfRule>
    <cfRule type="expression" dxfId="27817" priority="42323">
      <formula>$T1176="REINGRESO FINALIZADO"</formula>
    </cfRule>
    <cfRule type="expression" dxfId="27816" priority="42331">
      <formula>$T1176="ENVIO OS N1"</formula>
    </cfRule>
  </conditionalFormatting>
  <conditionalFormatting sqref="L1178">
    <cfRule type="expression" dxfId="27815" priority="42173">
      <formula>$T1178="FINALIZADO"</formula>
    </cfRule>
    <cfRule type="expression" dxfId="27814" priority="42174">
      <formula>$T1178=""</formula>
    </cfRule>
    <cfRule type="expression" dxfId="27813" priority="42175">
      <formula>$T1178="ENVIO OS"</formula>
    </cfRule>
    <cfRule type="expression" dxfId="27812" priority="42172">
      <formula>$T1178="ENVIO OS N1"</formula>
    </cfRule>
    <cfRule type="expression" dxfId="27811" priority="42164">
      <formula>$T1178="REINGRESO FINALIZADO"</formula>
    </cfRule>
    <cfRule type="expression" dxfId="27810" priority="42165">
      <formula>$T1178="ENVIO OS N2"</formula>
    </cfRule>
    <cfRule type="expression" dxfId="27809" priority="42166">
      <formula>$T1178="ENVIO OS N1"</formula>
    </cfRule>
    <cfRule type="expression" dxfId="27808" priority="42168">
      <formula>$T1178=""</formula>
    </cfRule>
    <cfRule type="expression" dxfId="27807" priority="42169">
      <formula>$T1178="ENVIO OS"</formula>
    </cfRule>
    <cfRule type="expression" dxfId="27806" priority="42170">
      <formula>$T1178="REINGRESO FINALIZADO"</formula>
    </cfRule>
    <cfRule type="expression" dxfId="27805" priority="42171">
      <formula>$T1178="ENVIO OS N2"</formula>
    </cfRule>
    <cfRule type="expression" dxfId="27804" priority="42167">
      <formula>$T1178="FINALIZADO"</formula>
    </cfRule>
  </conditionalFormatting>
  <conditionalFormatting sqref="L1182:L1184">
    <cfRule type="expression" dxfId="27803" priority="39601">
      <formula>$T1182="ENVIO OS N2"</formula>
    </cfRule>
    <cfRule type="expression" dxfId="27802" priority="39600">
      <formula>$T1182="REINGRESO FINALIZADO"</formula>
    </cfRule>
    <cfRule type="expression" dxfId="27801" priority="39610">
      <formula>$T1182=""</formula>
    </cfRule>
    <cfRule type="expression" dxfId="27800" priority="39609">
      <formula>$T1182="FINALIZADO"</formula>
    </cfRule>
    <cfRule type="expression" dxfId="27799" priority="39608">
      <formula>$T1182="ENVIO OS N1"</formula>
    </cfRule>
    <cfRule type="expression" dxfId="27798" priority="39605">
      <formula>$T1182="ENVIO OS"</formula>
    </cfRule>
    <cfRule type="expression" dxfId="27797" priority="39604">
      <formula>$T1182=""</formula>
    </cfRule>
    <cfRule type="expression" dxfId="27796" priority="39603">
      <formula>$T1182="FINALIZADO"</formula>
    </cfRule>
    <cfRule type="expression" dxfId="27795" priority="39602">
      <formula>$T1182="ENVIO OS N1"</formula>
    </cfRule>
    <cfRule type="expression" dxfId="27794" priority="39606">
      <formula>$T1182="REINGRESO FINALIZADO"</formula>
    </cfRule>
    <cfRule type="expression" dxfId="27793" priority="39607">
      <formula>$T1182="ENVIO OS N2"</formula>
    </cfRule>
    <cfRule type="expression" dxfId="27792" priority="39611">
      <formula>$T1182="ENVIO OS"</formula>
    </cfRule>
  </conditionalFormatting>
  <conditionalFormatting sqref="L1193">
    <cfRule type="expression" dxfId="27791" priority="41244">
      <formula>$T1193="ENVIO OS"</formula>
    </cfRule>
    <cfRule type="expression" dxfId="27790" priority="41243">
      <formula>$T1193=""</formula>
    </cfRule>
    <cfRule type="expression" dxfId="27789" priority="41242">
      <formula>$T1193="FINALIZADO"</formula>
    </cfRule>
    <cfRule type="expression" dxfId="27788" priority="41241">
      <formula>$T1193="ENVIO OS N1"</formula>
    </cfRule>
    <cfRule type="expression" dxfId="27787" priority="41240">
      <formula>$T1193="ENVIO OS N2"</formula>
    </cfRule>
    <cfRule type="expression" dxfId="27786" priority="41239">
      <formula>$T1193="REINGRESO FINALIZADO"</formula>
    </cfRule>
    <cfRule type="expression" dxfId="27785" priority="41238">
      <formula>$T1193="ENVIO OS"</formula>
    </cfRule>
    <cfRule type="expression" dxfId="27784" priority="41237">
      <formula>$T1193=""</formula>
    </cfRule>
    <cfRule type="expression" dxfId="27783" priority="41236">
      <formula>$T1193="FINALIZADO"</formula>
    </cfRule>
    <cfRule type="expression" dxfId="27782" priority="41235">
      <formula>$T1193="ENVIO OS N1"</formula>
    </cfRule>
    <cfRule type="expression" dxfId="27781" priority="41234">
      <formula>$T1193="ENVIO OS N2"</formula>
    </cfRule>
    <cfRule type="expression" dxfId="27780" priority="41233">
      <formula>$T1193="REINGRESO FINALIZADO"</formula>
    </cfRule>
  </conditionalFormatting>
  <conditionalFormatting sqref="L1196">
    <cfRule type="expression" dxfId="27779" priority="40984">
      <formula>$T1196=""</formula>
    </cfRule>
    <cfRule type="expression" dxfId="27778" priority="40985">
      <formula>$T1196="ENVIO OS"</formula>
    </cfRule>
    <cfRule type="expression" dxfId="27777" priority="40983">
      <formula>$T1196="FINALIZADO"</formula>
    </cfRule>
    <cfRule type="expression" dxfId="27776" priority="40977">
      <formula>$T1196="FINALIZADO"</formula>
    </cfRule>
    <cfRule type="expression" dxfId="27775" priority="40974">
      <formula>$T1196="REINGRESO FINALIZADO"</formula>
    </cfRule>
    <cfRule type="expression" dxfId="27774" priority="40975">
      <formula>$T1196="ENVIO OS N2"</formula>
    </cfRule>
    <cfRule type="expression" dxfId="27773" priority="40976">
      <formula>$T1196="ENVIO OS N1"</formula>
    </cfRule>
    <cfRule type="expression" dxfId="27772" priority="40978">
      <formula>$T1196=""</formula>
    </cfRule>
    <cfRule type="expression" dxfId="27771" priority="40979">
      <formula>$T1196="ENVIO OS"</formula>
    </cfRule>
    <cfRule type="expression" dxfId="27770" priority="40980">
      <formula>$T1196="REINGRESO FINALIZADO"</formula>
    </cfRule>
    <cfRule type="expression" dxfId="27769" priority="40981">
      <formula>$T1196="ENVIO OS N2"</formula>
    </cfRule>
    <cfRule type="expression" dxfId="27768" priority="40982">
      <formula>$T1196="ENVIO OS N1"</formula>
    </cfRule>
  </conditionalFormatting>
  <conditionalFormatting sqref="L1218">
    <cfRule type="expression" dxfId="27767" priority="40442">
      <formula>$T1218="ENVIO OS N2"</formula>
    </cfRule>
    <cfRule type="expression" dxfId="27766" priority="40445">
      <formula>$T1218=""</formula>
    </cfRule>
    <cfRule type="expression" dxfId="27765" priority="40443">
      <formula>$T1218="ENVIO OS N1"</formula>
    </cfRule>
    <cfRule type="expression" dxfId="27764" priority="40444">
      <formula>$T1218="FINALIZADO"</formula>
    </cfRule>
    <cfRule type="expression" dxfId="27763" priority="40441">
      <formula>$T1218="REINGRESO FINALIZADO"</formula>
    </cfRule>
    <cfRule type="expression" dxfId="27762" priority="40446">
      <formula>$T1218="ENVIO OS"</formula>
    </cfRule>
  </conditionalFormatting>
  <conditionalFormatting sqref="L1220">
    <cfRule type="expression" dxfId="27761" priority="40078">
      <formula>$T1220=""</formula>
    </cfRule>
    <cfRule type="expression" dxfId="27760" priority="40077">
      <formula>$T1220="FINALIZADO"</formula>
    </cfRule>
    <cfRule type="expression" dxfId="27759" priority="40075">
      <formula>$T1220="ENVIO OS N2"</formula>
    </cfRule>
    <cfRule type="expression" dxfId="27758" priority="40074">
      <formula>$T1220="REINGRESO FINALIZADO"</formula>
    </cfRule>
    <cfRule type="expression" dxfId="27757" priority="40085">
      <formula>$T1220="ENVIO OS"</formula>
    </cfRule>
    <cfRule type="expression" dxfId="27756" priority="40084">
      <formula>$T1220=""</formula>
    </cfRule>
    <cfRule type="expression" dxfId="27755" priority="40083">
      <formula>$T1220="FINALIZADO"</formula>
    </cfRule>
    <cfRule type="expression" dxfId="27754" priority="40079">
      <formula>$T1220="ENVIO OS"</formula>
    </cfRule>
    <cfRule type="expression" dxfId="27753" priority="40076">
      <formula>$T1220="ENVIO OS N1"</formula>
    </cfRule>
    <cfRule type="expression" dxfId="27752" priority="40082">
      <formula>$T1220="ENVIO OS N1"</formula>
    </cfRule>
    <cfRule type="expression" dxfId="27751" priority="40081">
      <formula>$T1220="ENVIO OS N2"</formula>
    </cfRule>
    <cfRule type="expression" dxfId="27750" priority="40080">
      <formula>$T1220="REINGRESO FINALIZADO"</formula>
    </cfRule>
  </conditionalFormatting>
  <conditionalFormatting sqref="L1223">
    <cfRule type="expression" dxfId="27749" priority="39833">
      <formula>$T1223="ENVIO OS"</formula>
    </cfRule>
    <cfRule type="expression" dxfId="27748" priority="39832">
      <formula>$T1223=""</formula>
    </cfRule>
    <cfRule type="expression" dxfId="27747" priority="39837">
      <formula>$T1223="FINALIZADO"</formula>
    </cfRule>
    <cfRule type="expression" dxfId="27746" priority="39836">
      <formula>$T1223="ENVIO OS N1"</formula>
    </cfRule>
    <cfRule type="expression" dxfId="27745" priority="39831">
      <formula>$T1223="FINALIZADO"</formula>
    </cfRule>
    <cfRule type="expression" dxfId="27744" priority="39830">
      <formula>$T1223="ENVIO OS N1"</formula>
    </cfRule>
    <cfRule type="expression" dxfId="27743" priority="39829">
      <formula>$T1223="ENVIO OS N2"</formula>
    </cfRule>
    <cfRule type="expression" dxfId="27742" priority="39828">
      <formula>$T1223="REINGRESO FINALIZADO"</formula>
    </cfRule>
    <cfRule type="expression" dxfId="27741" priority="39838">
      <formula>$T1223=""</formula>
    </cfRule>
    <cfRule type="expression" dxfId="27740" priority="39835">
      <formula>$T1223="ENVIO OS N2"</formula>
    </cfRule>
    <cfRule type="expression" dxfId="27739" priority="39834">
      <formula>$T1223="REINGRESO FINALIZADO"</formula>
    </cfRule>
    <cfRule type="expression" dxfId="27738" priority="39839">
      <formula>$T1223="ENVIO OS"</formula>
    </cfRule>
  </conditionalFormatting>
  <conditionalFormatting sqref="L1241">
    <cfRule type="expression" dxfId="27737" priority="39371">
      <formula>$T1241="FINALIZADO"</formula>
    </cfRule>
    <cfRule type="expression" dxfId="27736" priority="39379">
      <formula>$T1241="ENVIO OS"</formula>
    </cfRule>
    <cfRule type="expression" dxfId="27735" priority="39378">
      <formula>$T1241=""</formula>
    </cfRule>
    <cfRule type="expression" dxfId="27734" priority="39377">
      <formula>$T1241="FINALIZADO"</formula>
    </cfRule>
    <cfRule type="expression" dxfId="27733" priority="39376">
      <formula>$T1241="ENVIO OS N1"</formula>
    </cfRule>
    <cfRule type="expression" dxfId="27732" priority="39375">
      <formula>$T1241="ENVIO OS N2"</formula>
    </cfRule>
    <cfRule type="expression" dxfId="27731" priority="39374">
      <formula>$T1241="REINGRESO FINALIZADO"</formula>
    </cfRule>
    <cfRule type="expression" dxfId="27730" priority="39373">
      <formula>$T1241="ENVIO OS"</formula>
    </cfRule>
    <cfRule type="expression" dxfId="27729" priority="39372">
      <formula>$T1241=""</formula>
    </cfRule>
    <cfRule type="expression" dxfId="27728" priority="39370">
      <formula>$T1241="ENVIO OS N1"</formula>
    </cfRule>
    <cfRule type="expression" dxfId="27727" priority="39369">
      <formula>$T1241="ENVIO OS N2"</formula>
    </cfRule>
    <cfRule type="expression" dxfId="27726" priority="39368">
      <formula>$T1241="REINGRESO FINALIZADO"</formula>
    </cfRule>
  </conditionalFormatting>
  <conditionalFormatting sqref="L1243">
    <cfRule type="expression" dxfId="27725" priority="39148">
      <formula>$T1243="FINALIZADO"</formula>
    </cfRule>
    <cfRule type="expression" dxfId="27724" priority="39145">
      <formula>$T1243="REINGRESO FINALIZADO"</formula>
    </cfRule>
    <cfRule type="expression" dxfId="27723" priority="39149">
      <formula>$T1243=""</formula>
    </cfRule>
    <cfRule type="expression" dxfId="27722" priority="39150">
      <formula>$T1243="ENVIO OS"</formula>
    </cfRule>
    <cfRule type="expression" dxfId="27721" priority="39151">
      <formula>$T1243="REINGRESO FINALIZADO"</formula>
    </cfRule>
    <cfRule type="expression" dxfId="27720" priority="39153">
      <formula>$T1243="ENVIO OS N1"</formula>
    </cfRule>
    <cfRule type="expression" dxfId="27719" priority="39154">
      <formula>$T1243="FINALIZADO"</formula>
    </cfRule>
    <cfRule type="expression" dxfId="27718" priority="39147">
      <formula>$T1243="ENVIO OS N1"</formula>
    </cfRule>
    <cfRule type="expression" dxfId="27717" priority="39146">
      <formula>$T1243="ENVIO OS N2"</formula>
    </cfRule>
    <cfRule type="expression" dxfId="27716" priority="39155">
      <formula>$T1243=""</formula>
    </cfRule>
    <cfRule type="expression" dxfId="27715" priority="39156">
      <formula>$T1243="ENVIO OS"</formula>
    </cfRule>
    <cfRule type="expression" dxfId="27714" priority="39152">
      <formula>$T1243="ENVIO OS N2"</formula>
    </cfRule>
  </conditionalFormatting>
  <conditionalFormatting sqref="L1244">
    <cfRule type="expression" dxfId="27713" priority="38960">
      <formula>$T1244="ENVIO OS N2"</formula>
    </cfRule>
    <cfRule type="expression" dxfId="27712" priority="38959">
      <formula>$T1244="REINGRESO FINALIZADO"</formula>
    </cfRule>
    <cfRule type="expression" dxfId="27711" priority="38963">
      <formula>$T1244=""</formula>
    </cfRule>
    <cfRule type="expression" dxfId="27710" priority="38968">
      <formula>$T1244="FINALIZADO"</formula>
    </cfRule>
    <cfRule type="expression" dxfId="27709" priority="38965">
      <formula>$T1244="REINGRESO FINALIZADO"</formula>
    </cfRule>
    <cfRule type="expression" dxfId="27708" priority="38969">
      <formula>$T1244=""</formula>
    </cfRule>
    <cfRule type="expression" dxfId="27707" priority="38966">
      <formula>$T1244="ENVIO OS N2"</formula>
    </cfRule>
    <cfRule type="expression" dxfId="27706" priority="38964">
      <formula>$T1244="ENVIO OS"</formula>
    </cfRule>
    <cfRule type="expression" dxfId="27705" priority="38967">
      <formula>$T1244="ENVIO OS N1"</formula>
    </cfRule>
    <cfRule type="expression" dxfId="27704" priority="38970">
      <formula>$T1244="ENVIO OS"</formula>
    </cfRule>
    <cfRule type="expression" dxfId="27703" priority="38962">
      <formula>$T1244="FINALIZADO"</formula>
    </cfRule>
    <cfRule type="expression" dxfId="27702" priority="38961">
      <formula>$T1244="ENVIO OS N1"</formula>
    </cfRule>
  </conditionalFormatting>
  <conditionalFormatting sqref="L1247">
    <cfRule type="expression" dxfId="27701" priority="38611">
      <formula>$T1247="FINALIZADO"</formula>
    </cfRule>
    <cfRule type="expression" dxfId="27700" priority="38612">
      <formula>$T1247=""</formula>
    </cfRule>
    <cfRule type="expression" dxfId="27699" priority="38616">
      <formula>$T1247="ENVIO OS N1"</formula>
    </cfRule>
    <cfRule type="expression" dxfId="27698" priority="38610">
      <formula>$T1247="ENVIO OS N1"</formula>
    </cfRule>
    <cfRule type="expression" dxfId="27697" priority="38615">
      <formula>$T1247="ENVIO OS N2"</formula>
    </cfRule>
    <cfRule type="expression" dxfId="27696" priority="38614">
      <formula>$T1247="REINGRESO FINALIZADO"</formula>
    </cfRule>
    <cfRule type="expression" dxfId="27695" priority="38609">
      <formula>$T1247="ENVIO OS N2"</formula>
    </cfRule>
    <cfRule type="expression" dxfId="27694" priority="38613">
      <formula>$T1247="ENVIO OS"</formula>
    </cfRule>
    <cfRule type="expression" dxfId="27693" priority="38618">
      <formula>$T1247=""</formula>
    </cfRule>
    <cfRule type="expression" dxfId="27692" priority="38619">
      <formula>$T1247="ENVIO OS"</formula>
    </cfRule>
    <cfRule type="expression" dxfId="27691" priority="38617">
      <formula>$T1247="FINALIZADO"</formula>
    </cfRule>
    <cfRule type="expression" dxfId="27690" priority="38608">
      <formula>$T1247="REINGRESO FINALIZADO"</formula>
    </cfRule>
  </conditionalFormatting>
  <conditionalFormatting sqref="L1248">
    <cfRule type="expression" dxfId="27689" priority="38427">
      <formula>$T1248="ENVIO OS"</formula>
    </cfRule>
    <cfRule type="expression" dxfId="27688" priority="38422">
      <formula>$T1248="REINGRESO FINALIZADO"</formula>
    </cfRule>
    <cfRule type="expression" dxfId="27687" priority="38429">
      <formula>$T1248="ENVIO OS N2"</formula>
    </cfRule>
    <cfRule type="expression" dxfId="27686" priority="38428">
      <formula>$T1248="REINGRESO FINALIZADO"</formula>
    </cfRule>
    <cfRule type="expression" dxfId="27685" priority="38426">
      <formula>$T1248=""</formula>
    </cfRule>
    <cfRule type="expression" dxfId="27684" priority="38433">
      <formula>$T1248="ENVIO OS"</formula>
    </cfRule>
    <cfRule type="expression" dxfId="27683" priority="38432">
      <formula>$T1248=""</formula>
    </cfRule>
    <cfRule type="expression" dxfId="27682" priority="38431">
      <formula>$T1248="FINALIZADO"</formula>
    </cfRule>
    <cfRule type="expression" dxfId="27681" priority="38430">
      <formula>$T1248="ENVIO OS N1"</formula>
    </cfRule>
    <cfRule type="expression" dxfId="27680" priority="38424">
      <formula>$T1248="ENVIO OS N1"</formula>
    </cfRule>
    <cfRule type="expression" dxfId="27679" priority="38423">
      <formula>$T1248="ENVIO OS N2"</formula>
    </cfRule>
    <cfRule type="expression" dxfId="27678" priority="38425">
      <formula>$T1248="FINALIZADO"</formula>
    </cfRule>
  </conditionalFormatting>
  <conditionalFormatting sqref="L1249">
    <cfRule type="expression" dxfId="27677" priority="38291">
      <formula>$T1249="FINALIZADO"</formula>
    </cfRule>
    <cfRule type="expression" dxfId="27676" priority="38292">
      <formula>$T1249=""</formula>
    </cfRule>
    <cfRule type="expression" dxfId="27675" priority="38290">
      <formula>$T1249="ENVIO OS N1"</formula>
    </cfRule>
    <cfRule type="expression" dxfId="27674" priority="38289">
      <formula>$T1249="ENVIO OS N2"</formula>
    </cfRule>
    <cfRule type="expression" dxfId="27673" priority="38293">
      <formula>$T1249="ENVIO OS"</formula>
    </cfRule>
    <cfRule type="expression" dxfId="27672" priority="38285">
      <formula>$T1249="FINALIZADO"</formula>
    </cfRule>
    <cfRule type="expression" dxfId="27671" priority="38286">
      <formula>$T1249=""</formula>
    </cfRule>
    <cfRule type="expression" dxfId="27670" priority="38284">
      <formula>$T1249="ENVIO OS N1"</formula>
    </cfRule>
    <cfRule type="expression" dxfId="27669" priority="38288">
      <formula>$T1249="REINGRESO FINALIZADO"</formula>
    </cfRule>
    <cfRule type="expression" dxfId="27668" priority="38287">
      <formula>$T1249="ENVIO OS"</formula>
    </cfRule>
    <cfRule type="expression" dxfId="27667" priority="38283">
      <formula>$T1249="ENVIO OS N2"</formula>
    </cfRule>
    <cfRule type="expression" dxfId="27666" priority="38282">
      <formula>$T1249="REINGRESO FINALIZADO"</formula>
    </cfRule>
  </conditionalFormatting>
  <conditionalFormatting sqref="L1266">
    <cfRule type="expression" dxfId="27665" priority="37762">
      <formula>$T1266="ENVIO OS N2"</formula>
    </cfRule>
    <cfRule type="expression" dxfId="27664" priority="37761">
      <formula>$T1266="REINGRESO FINALIZADO"</formula>
    </cfRule>
    <cfRule type="expression" dxfId="27663" priority="37760">
      <formula>$T1266="ENVIO OS"</formula>
    </cfRule>
    <cfRule type="expression" dxfId="27662" priority="37759">
      <formula>$T1266=""</formula>
    </cfRule>
    <cfRule type="expression" dxfId="27661" priority="37758">
      <formula>$T1266="FINALIZADO"</formula>
    </cfRule>
    <cfRule type="expression" dxfId="27660" priority="37764">
      <formula>$T1266="FINALIZADO"</formula>
    </cfRule>
    <cfRule type="expression" dxfId="27659" priority="37766">
      <formula>$T1266="ENVIO OS"</formula>
    </cfRule>
    <cfRule type="expression" dxfId="27658" priority="37756">
      <formula>$T1266="ENVIO OS N2"</formula>
    </cfRule>
    <cfRule type="expression" dxfId="27657" priority="37755">
      <formula>$T1266="REINGRESO FINALIZADO"</formula>
    </cfRule>
    <cfRule type="expression" dxfId="27656" priority="37765">
      <formula>$T1266=""</formula>
    </cfRule>
    <cfRule type="expression" dxfId="27655" priority="37757">
      <formula>$T1266="ENVIO OS N1"</formula>
    </cfRule>
    <cfRule type="expression" dxfId="27654" priority="37763">
      <formula>$T1266="ENVIO OS N1"</formula>
    </cfRule>
  </conditionalFormatting>
  <conditionalFormatting sqref="L1268">
    <cfRule type="expression" dxfId="27653" priority="37308">
      <formula>$T1268="ENVIO OS N2"</formula>
    </cfRule>
    <cfRule type="expression" dxfId="27652" priority="37312">
      <formula>$T1268="ENVIO OS"</formula>
    </cfRule>
    <cfRule type="expression" dxfId="27651" priority="37310">
      <formula>$T1268="FINALIZADO"</formula>
    </cfRule>
    <cfRule type="expression" dxfId="27650" priority="37301">
      <formula>$T1268="REINGRESO FINALIZADO"</formula>
    </cfRule>
    <cfRule type="expression" dxfId="27649" priority="37311">
      <formula>$T1268=""</formula>
    </cfRule>
    <cfRule type="expression" dxfId="27648" priority="37309">
      <formula>$T1268="ENVIO OS N1"</formula>
    </cfRule>
    <cfRule type="expression" dxfId="27647" priority="37306">
      <formula>$T1268="ENVIO OS"</formula>
    </cfRule>
    <cfRule type="expression" dxfId="27646" priority="37302">
      <formula>$T1268="ENVIO OS N2"</formula>
    </cfRule>
    <cfRule type="expression" dxfId="27645" priority="37307">
      <formula>$T1268="REINGRESO FINALIZADO"</formula>
    </cfRule>
    <cfRule type="expression" dxfId="27644" priority="37303">
      <formula>$T1268="ENVIO OS N1"</formula>
    </cfRule>
    <cfRule type="expression" dxfId="27643" priority="37304">
      <formula>$T1268="FINALIZADO"</formula>
    </cfRule>
    <cfRule type="expression" dxfId="27642" priority="37305">
      <formula>$T1268=""</formula>
    </cfRule>
  </conditionalFormatting>
  <conditionalFormatting sqref="L1273">
    <cfRule type="expression" dxfId="27641" priority="37109">
      <formula>$T1273="FINALIZADO"</formula>
    </cfRule>
    <cfRule type="expression" dxfId="27640" priority="37114">
      <formula>$T1273="ENVIO OS N1"</formula>
    </cfRule>
    <cfRule type="expression" dxfId="27639" priority="37113">
      <formula>$T1273="ENVIO OS N2"</formula>
    </cfRule>
    <cfRule type="expression" dxfId="27638" priority="37108">
      <formula>$T1273="ENVIO OS N1"</formula>
    </cfRule>
    <cfRule type="expression" dxfId="27637" priority="37117">
      <formula>$T1273="ENVIO OS"</formula>
    </cfRule>
    <cfRule type="expression" dxfId="27636" priority="37116">
      <formula>$T1273=""</formula>
    </cfRule>
    <cfRule type="expression" dxfId="27635" priority="37112">
      <formula>$T1273="REINGRESO FINALIZADO"</formula>
    </cfRule>
    <cfRule type="expression" dxfId="27634" priority="37115">
      <formula>$T1273="FINALIZADO"</formula>
    </cfRule>
    <cfRule type="expression" dxfId="27633" priority="37111">
      <formula>$T1273="ENVIO OS"</formula>
    </cfRule>
    <cfRule type="expression" dxfId="27632" priority="37110">
      <formula>$T1273=""</formula>
    </cfRule>
    <cfRule type="expression" dxfId="27631" priority="37107">
      <formula>$T1273="ENVIO OS N2"</formula>
    </cfRule>
    <cfRule type="expression" dxfId="27630" priority="37106">
      <formula>$T1273="REINGRESO FINALIZADO"</formula>
    </cfRule>
  </conditionalFormatting>
  <conditionalFormatting sqref="L1275">
    <cfRule type="expression" dxfId="27629" priority="36889">
      <formula>$T1275="ENVIO OS"</formula>
    </cfRule>
    <cfRule type="expression" dxfId="27628" priority="36887">
      <formula>$T1275="FINALIZADO"</formula>
    </cfRule>
    <cfRule type="expression" dxfId="27627" priority="36888">
      <formula>$T1275=""</formula>
    </cfRule>
    <cfRule type="expression" dxfId="27626" priority="36882">
      <formula>$T1275=""</formula>
    </cfRule>
    <cfRule type="expression" dxfId="27625" priority="36884">
      <formula>$T1275="REINGRESO FINALIZADO"</formula>
    </cfRule>
    <cfRule type="expression" dxfId="27624" priority="36879">
      <formula>$T1275="ENVIO OS N2"</formula>
    </cfRule>
    <cfRule type="expression" dxfId="27623" priority="36883">
      <formula>$T1275="ENVIO OS"</formula>
    </cfRule>
    <cfRule type="expression" dxfId="27622" priority="36880">
      <formula>$T1275="ENVIO OS N1"</formula>
    </cfRule>
    <cfRule type="expression" dxfId="27621" priority="36881">
      <formula>$T1275="FINALIZADO"</formula>
    </cfRule>
    <cfRule type="expression" dxfId="27620" priority="36878">
      <formula>$T1275="REINGRESO FINALIZADO"</formula>
    </cfRule>
    <cfRule type="expression" dxfId="27619" priority="36885">
      <formula>$T1275="ENVIO OS N2"</formula>
    </cfRule>
    <cfRule type="expression" dxfId="27618" priority="36886">
      <formula>$T1275="ENVIO OS N1"</formula>
    </cfRule>
  </conditionalFormatting>
  <conditionalFormatting sqref="L1276">
    <cfRule type="expression" dxfId="27617" priority="36557">
      <formula>$T1276="FINALIZADO"</formula>
    </cfRule>
    <cfRule type="expression" dxfId="27616" priority="36556">
      <formula>$T1276="ENVIO OS N1"</formula>
    </cfRule>
    <cfRule type="expression" dxfId="27615" priority="36558">
      <formula>$T1276=""</formula>
    </cfRule>
    <cfRule type="expression" dxfId="27614" priority="36554">
      <formula>$T1276="REINGRESO FINALIZADO"</formula>
    </cfRule>
    <cfRule type="expression" dxfId="27613" priority="36555">
      <formula>$T1276="ENVIO OS N2"</formula>
    </cfRule>
    <cfRule type="expression" dxfId="27612" priority="36565">
      <formula>$T1276="ENVIO OS"</formula>
    </cfRule>
    <cfRule type="expression" dxfId="27611" priority="36564">
      <formula>$T1276=""</formula>
    </cfRule>
    <cfRule type="expression" dxfId="27610" priority="36563">
      <formula>$T1276="FINALIZADO"</formula>
    </cfRule>
    <cfRule type="expression" dxfId="27609" priority="36562">
      <formula>$T1276="ENVIO OS N1"</formula>
    </cfRule>
    <cfRule type="expression" dxfId="27608" priority="36561">
      <formula>$T1276="ENVIO OS N2"</formula>
    </cfRule>
    <cfRule type="expression" dxfId="27607" priority="36560">
      <formula>$T1276="REINGRESO FINALIZADO"</formula>
    </cfRule>
    <cfRule type="expression" dxfId="27606" priority="36559">
      <formula>$T1276="ENVIO OS"</formula>
    </cfRule>
  </conditionalFormatting>
  <conditionalFormatting sqref="L1277:L1283">
    <cfRule type="expression" dxfId="27605" priority="35839">
      <formula>$T1277="ENVIO OS"</formula>
    </cfRule>
    <cfRule type="expression" dxfId="27604" priority="35834">
      <formula>$T1277="REINGRESO FINALIZADO"</formula>
    </cfRule>
    <cfRule type="expression" dxfId="27603" priority="35833">
      <formula>$T1277="ENVIO OS"</formula>
    </cfRule>
    <cfRule type="expression" dxfId="27602" priority="35831">
      <formula>$T1277="FINALIZADO"</formula>
    </cfRule>
    <cfRule type="expression" dxfId="27601" priority="35830">
      <formula>$T1277="ENVIO OS N1"</formula>
    </cfRule>
    <cfRule type="expression" dxfId="27600" priority="35829">
      <formula>$T1277="ENVIO OS N2"</formula>
    </cfRule>
    <cfRule type="expression" dxfId="27599" priority="35828">
      <formula>$T1277="REINGRESO FINALIZADO"</formula>
    </cfRule>
    <cfRule type="expression" dxfId="27598" priority="35832">
      <formula>$T1277=""</formula>
    </cfRule>
    <cfRule type="expression" dxfId="27597" priority="35838">
      <formula>$T1277=""</formula>
    </cfRule>
    <cfRule type="expression" dxfId="27596" priority="35837">
      <formula>$T1277="FINALIZADO"</formula>
    </cfRule>
    <cfRule type="expression" dxfId="27595" priority="35836">
      <formula>$T1277="ENVIO OS N1"</formula>
    </cfRule>
    <cfRule type="expression" dxfId="27594" priority="35835">
      <formula>$T1277="ENVIO OS N2"</formula>
    </cfRule>
  </conditionalFormatting>
  <conditionalFormatting sqref="L1294:L1295">
    <cfRule type="expression" dxfId="27593" priority="34774">
      <formula>$T1294="ENVIO OS"</formula>
    </cfRule>
    <cfRule type="expression" dxfId="27592" priority="34775">
      <formula>$T1294="REINGRESO FINALIZADO"</formula>
    </cfRule>
    <cfRule type="expression" dxfId="27591" priority="34776">
      <formula>$T1294="ENVIO OS N2"</formula>
    </cfRule>
    <cfRule type="expression" dxfId="27590" priority="34777">
      <formula>$T1294="ENVIO OS N1"</formula>
    </cfRule>
    <cfRule type="expression" dxfId="27589" priority="34779">
      <formula>$T1294=""</formula>
    </cfRule>
    <cfRule type="expression" dxfId="27588" priority="34771">
      <formula>$T1294="ENVIO OS N1"</formula>
    </cfRule>
    <cfRule type="expression" dxfId="27587" priority="34778">
      <formula>$T1294="FINALIZADO"</formula>
    </cfRule>
    <cfRule type="expression" dxfId="27586" priority="34770">
      <formula>$T1294="ENVIO OS N2"</formula>
    </cfRule>
    <cfRule type="expression" dxfId="27585" priority="34769">
      <formula>$T1294="REINGRESO FINALIZADO"</formula>
    </cfRule>
    <cfRule type="expression" dxfId="27584" priority="34772">
      <formula>$T1294="FINALIZADO"</formula>
    </cfRule>
    <cfRule type="expression" dxfId="27583" priority="34773">
      <formula>$T1294=""</formula>
    </cfRule>
    <cfRule type="expression" dxfId="27582" priority="34780">
      <formula>$T1294="ENVIO OS"</formula>
    </cfRule>
  </conditionalFormatting>
  <conditionalFormatting sqref="L1298">
    <cfRule type="expression" dxfId="27581" priority="34493">
      <formula>$T1298="REINGRESO FINALIZADO"</formula>
    </cfRule>
    <cfRule type="expression" dxfId="27580" priority="34494">
      <formula>$T1298="ENVIO OS N2"</formula>
    </cfRule>
    <cfRule type="expression" dxfId="27579" priority="34495">
      <formula>$T1298="ENVIO OS N1"</formula>
    </cfRule>
    <cfRule type="expression" dxfId="27578" priority="34497">
      <formula>$T1298=""</formula>
    </cfRule>
    <cfRule type="expression" dxfId="27577" priority="34498">
      <formula>$T1298="ENVIO OS"</formula>
    </cfRule>
    <cfRule type="expression" dxfId="27576" priority="34499">
      <formula>$T1298="REINGRESO FINALIZADO"</formula>
    </cfRule>
    <cfRule type="expression" dxfId="27575" priority="34496">
      <formula>$T1298="FINALIZADO"</formula>
    </cfRule>
    <cfRule type="expression" dxfId="27574" priority="34504">
      <formula>$T1298="ENVIO OS"</formula>
    </cfRule>
    <cfRule type="expression" dxfId="27573" priority="34503">
      <formula>$T1298=""</formula>
    </cfRule>
    <cfRule type="expression" dxfId="27572" priority="34502">
      <formula>$T1298="FINALIZADO"</formula>
    </cfRule>
    <cfRule type="expression" dxfId="27571" priority="34501">
      <formula>$T1298="ENVIO OS N1"</formula>
    </cfRule>
    <cfRule type="expression" dxfId="27570" priority="34500">
      <formula>$T1298="ENVIO OS N2"</formula>
    </cfRule>
  </conditionalFormatting>
  <conditionalFormatting sqref="L1299">
    <cfRule type="expression" dxfId="27569" priority="34351">
      <formula>$T1299="ENVIO OS"</formula>
    </cfRule>
    <cfRule type="expression" dxfId="27568" priority="34348">
      <formula>$T1299="ENVIO OS N1"</formula>
    </cfRule>
    <cfRule type="expression" dxfId="27567" priority="34345">
      <formula>$T1299="ENVIO OS"</formula>
    </cfRule>
    <cfRule type="expression" dxfId="27566" priority="34344">
      <formula>$T1299=""</formula>
    </cfRule>
    <cfRule type="expression" dxfId="27565" priority="34341">
      <formula>$T1299="ENVIO OS N2"</formula>
    </cfRule>
    <cfRule type="expression" dxfId="27564" priority="34340">
      <formula>$T1299="REINGRESO FINALIZADO"</formula>
    </cfRule>
    <cfRule type="expression" dxfId="27563" priority="34343">
      <formula>$T1299="FINALIZADO"</formula>
    </cfRule>
    <cfRule type="expression" dxfId="27562" priority="34350">
      <formula>$T1299=""</formula>
    </cfRule>
    <cfRule type="expression" dxfId="27561" priority="34347">
      <formula>$T1299="ENVIO OS N2"</formula>
    </cfRule>
    <cfRule type="expression" dxfId="27560" priority="34346">
      <formula>$T1299="REINGRESO FINALIZADO"</formula>
    </cfRule>
    <cfRule type="expression" dxfId="27559" priority="34349">
      <formula>$T1299="FINALIZADO"</formula>
    </cfRule>
    <cfRule type="expression" dxfId="27558" priority="34342">
      <formula>$T1299="ENVIO OS N1"</formula>
    </cfRule>
  </conditionalFormatting>
  <conditionalFormatting sqref="L1303">
    <cfRule type="expression" dxfId="27557" priority="33973">
      <formula>$T1303="ENVIO OS"</formula>
    </cfRule>
    <cfRule type="expression" dxfId="27556" priority="33968">
      <formula>$T1303="REINGRESO FINALIZADO"</formula>
    </cfRule>
    <cfRule type="expression" dxfId="27555" priority="33969">
      <formula>$T1303="ENVIO OS N2"</formula>
    </cfRule>
    <cfRule type="expression" dxfId="27554" priority="33970">
      <formula>$T1303="ENVIO OS N1"</formula>
    </cfRule>
    <cfRule type="expression" dxfId="27553" priority="33971">
      <formula>$T1303="FINALIZADO"</formula>
    </cfRule>
    <cfRule type="expression" dxfId="27552" priority="33972">
      <formula>$T1303=""</formula>
    </cfRule>
    <cfRule type="expression" dxfId="27551" priority="33975">
      <formula>$T1303="ENVIO OS N2"</formula>
    </cfRule>
    <cfRule type="expression" dxfId="27550" priority="33976">
      <formula>$T1303="ENVIO OS N1"</formula>
    </cfRule>
    <cfRule type="expression" dxfId="27549" priority="33977">
      <formula>$T1303="FINALIZADO"</formula>
    </cfRule>
    <cfRule type="expression" dxfId="27548" priority="33979">
      <formula>$T1303="ENVIO OS"</formula>
    </cfRule>
    <cfRule type="expression" dxfId="27547" priority="33978">
      <formula>$T1303=""</formula>
    </cfRule>
    <cfRule type="expression" dxfId="27546" priority="33974">
      <formula>$T1303="REINGRESO FINALIZADO"</formula>
    </cfRule>
  </conditionalFormatting>
  <conditionalFormatting sqref="L1322">
    <cfRule type="expression" dxfId="27545" priority="33138">
      <formula>$T1322=""</formula>
    </cfRule>
    <cfRule type="expression" dxfId="27544" priority="33135">
      <formula>$T1322="ENVIO OS N2"</formula>
    </cfRule>
    <cfRule type="expression" dxfId="27543" priority="33140">
      <formula>$T1322="REINGRESO FINALIZADO"</formula>
    </cfRule>
    <cfRule type="expression" dxfId="27542" priority="33139">
      <formula>$T1322="ENVIO OS"</formula>
    </cfRule>
    <cfRule type="expression" dxfId="27541" priority="33137">
      <formula>$T1322="FINALIZADO"</formula>
    </cfRule>
    <cfRule type="expression" dxfId="27540" priority="33136">
      <formula>$T1322="ENVIO OS N1"</formula>
    </cfRule>
    <cfRule type="expression" dxfId="27539" priority="33134">
      <formula>$T1322="REINGRESO FINALIZADO"</formula>
    </cfRule>
    <cfRule type="expression" dxfId="27538" priority="33145">
      <formula>$T1322="ENVIO OS"</formula>
    </cfRule>
    <cfRule type="expression" dxfId="27537" priority="33144">
      <formula>$T1322=""</formula>
    </cfRule>
    <cfRule type="expression" dxfId="27536" priority="33143">
      <formula>$T1322="FINALIZADO"</formula>
    </cfRule>
    <cfRule type="expression" dxfId="27535" priority="33142">
      <formula>$T1322="ENVIO OS N1"</formula>
    </cfRule>
    <cfRule type="expression" dxfId="27534" priority="33141">
      <formula>$T1322="ENVIO OS N2"</formula>
    </cfRule>
  </conditionalFormatting>
  <conditionalFormatting sqref="L1323">
    <cfRule type="expression" dxfId="27533" priority="32805">
      <formula>$T1323="ENVIO OS N1"</formula>
    </cfRule>
    <cfRule type="expression" dxfId="27532" priority="32806">
      <formula>$T1323="FINALIZADO"</formula>
    </cfRule>
    <cfRule type="expression" dxfId="27531" priority="32800">
      <formula>$T1323="FINALIZADO"</formula>
    </cfRule>
    <cfRule type="expression" dxfId="27530" priority="32799">
      <formula>$T1323="ENVIO OS N1"</formula>
    </cfRule>
    <cfRule type="expression" dxfId="27529" priority="32797">
      <formula>$T1323="REINGRESO FINALIZADO"</formula>
    </cfRule>
    <cfRule type="expression" dxfId="27528" priority="32804">
      <formula>$T1323="ENVIO OS N2"</formula>
    </cfRule>
    <cfRule type="expression" dxfId="27527" priority="32802">
      <formula>$T1323="ENVIO OS"</formula>
    </cfRule>
    <cfRule type="expression" dxfId="27526" priority="32807">
      <formula>$T1323=""</formula>
    </cfRule>
    <cfRule type="expression" dxfId="27525" priority="32808">
      <formula>$T1323="ENVIO OS"</formula>
    </cfRule>
    <cfRule type="expression" dxfId="27524" priority="32801">
      <formula>$T1323=""</formula>
    </cfRule>
    <cfRule type="expression" dxfId="27523" priority="32803">
      <formula>$T1323="REINGRESO FINALIZADO"</formula>
    </cfRule>
    <cfRule type="expression" dxfId="27522" priority="32798">
      <formula>$T1323="ENVIO OS N2"</formula>
    </cfRule>
  </conditionalFormatting>
  <conditionalFormatting sqref="L1324">
    <cfRule type="expression" dxfId="27521" priority="32642">
      <formula>$T1324=""</formula>
    </cfRule>
    <cfRule type="expression" dxfId="27520" priority="32643">
      <formula>$T1324="ENVIO OS"</formula>
    </cfRule>
    <cfRule type="expression" dxfId="27519" priority="32639">
      <formula>$T1324="ENVIO OS N2"</formula>
    </cfRule>
    <cfRule type="expression" dxfId="27518" priority="32640">
      <formula>$T1324="ENVIO OS N1"</formula>
    </cfRule>
    <cfRule type="expression" dxfId="27517" priority="32641">
      <formula>$T1324="FINALIZADO"</formula>
    </cfRule>
    <cfRule type="expression" dxfId="27516" priority="32636">
      <formula>$T1324=""</formula>
    </cfRule>
    <cfRule type="expression" dxfId="27515" priority="32633">
      <formula>$T1324="ENVIO OS N2"</formula>
    </cfRule>
    <cfRule type="expression" dxfId="27514" priority="32634">
      <formula>$T1324="ENVIO OS N1"</formula>
    </cfRule>
    <cfRule type="expression" dxfId="27513" priority="32635">
      <formula>$T1324="FINALIZADO"</formula>
    </cfRule>
    <cfRule type="expression" dxfId="27512" priority="32632">
      <formula>$T1324="REINGRESO FINALIZADO"</formula>
    </cfRule>
    <cfRule type="expression" dxfId="27511" priority="32637">
      <formula>$T1324="ENVIO OS"</formula>
    </cfRule>
    <cfRule type="expression" dxfId="27510" priority="32638">
      <formula>$T1324="REINGRESO FINALIZADO"</formula>
    </cfRule>
  </conditionalFormatting>
  <conditionalFormatting sqref="L1327">
    <cfRule type="expression" dxfId="27509" priority="25448">
      <formula>$T1327="ENVIO OS"</formula>
    </cfRule>
    <cfRule type="expression" dxfId="27508" priority="25447">
      <formula>$T1327=""</formula>
    </cfRule>
    <cfRule type="expression" dxfId="27507" priority="25446">
      <formula>$T1327="FINALIZADO"</formula>
    </cfRule>
    <cfRule type="expression" dxfId="27506" priority="25445">
      <formula>$T1327="ENVIO OS N1"</formula>
    </cfRule>
    <cfRule type="expression" dxfId="27505" priority="25444">
      <formula>$T1327="ENVIO OS N2"</formula>
    </cfRule>
    <cfRule type="expression" dxfId="27504" priority="25443">
      <formula>$T1327="REINGRESO FINALIZADO"</formula>
    </cfRule>
    <cfRule type="expression" dxfId="27503" priority="25452">
      <formula>$T1327="FINALIZADO"</formula>
    </cfRule>
    <cfRule type="expression" dxfId="27502" priority="25454">
      <formula>$T1327="ENVIO OS"</formula>
    </cfRule>
    <cfRule type="expression" dxfId="27501" priority="25453">
      <formula>$T1327=""</formula>
    </cfRule>
    <cfRule type="expression" dxfId="27500" priority="25451">
      <formula>$T1327="ENVIO OS N1"</formula>
    </cfRule>
    <cfRule type="expression" dxfId="27499" priority="25450">
      <formula>$T1327="ENVIO OS N2"</formula>
    </cfRule>
    <cfRule type="expression" dxfId="27498" priority="25449">
      <formula>$T1327="REINGRESO FINALIZADO"</formula>
    </cfRule>
  </conditionalFormatting>
  <conditionalFormatting sqref="L1328:L1329">
    <cfRule type="expression" dxfId="27497" priority="32282">
      <formula>$T1328=""</formula>
    </cfRule>
    <cfRule type="expression" dxfId="27496" priority="32276">
      <formula>$T1328=""</formula>
    </cfRule>
    <cfRule type="expression" dxfId="27495" priority="32277">
      <formula>$T1328="ENVIO OS"</formula>
    </cfRule>
    <cfRule type="expression" dxfId="27494" priority="32283">
      <formula>$T1328="ENVIO OS"</formula>
    </cfRule>
    <cfRule type="expression" dxfId="27493" priority="32278">
      <formula>$T1328="REINGRESO FINALIZADO"</formula>
    </cfRule>
    <cfRule type="expression" dxfId="27492" priority="32281">
      <formula>$T1328="FINALIZADO"</formula>
    </cfRule>
    <cfRule type="expression" dxfId="27491" priority="32272">
      <formula>$T1328="REINGRESO FINALIZADO"</formula>
    </cfRule>
    <cfRule type="expression" dxfId="27490" priority="32280">
      <formula>$T1328="ENVIO OS N1"</formula>
    </cfRule>
    <cfRule type="expression" dxfId="27489" priority="32279">
      <formula>$T1328="ENVIO OS N2"</formula>
    </cfRule>
    <cfRule type="expression" dxfId="27488" priority="32273">
      <formula>$T1328="ENVIO OS N2"</formula>
    </cfRule>
    <cfRule type="expression" dxfId="27487" priority="32274">
      <formula>$T1328="ENVIO OS N1"</formula>
    </cfRule>
    <cfRule type="expression" dxfId="27486" priority="32275">
      <formula>$T1328="FINALIZADO"</formula>
    </cfRule>
  </conditionalFormatting>
  <conditionalFormatting sqref="L1330">
    <cfRule type="expression" dxfId="27485" priority="32108">
      <formula>$T1330=""</formula>
    </cfRule>
    <cfRule type="expression" dxfId="27484" priority="32109">
      <formula>$T1330="ENVIO OS"</formula>
    </cfRule>
    <cfRule type="expression" dxfId="27483" priority="32111">
      <formula>$T1330="ENVIO OS N2"</formula>
    </cfRule>
    <cfRule type="expression" dxfId="27482" priority="32104">
      <formula>$T1330="REINGRESO FINALIZADO"</formula>
    </cfRule>
    <cfRule type="expression" dxfId="27481" priority="32105">
      <formula>$T1330="ENVIO OS N2"</formula>
    </cfRule>
    <cfRule type="expression" dxfId="27480" priority="32106">
      <formula>$T1330="ENVIO OS N1"</formula>
    </cfRule>
    <cfRule type="expression" dxfId="27479" priority="32107">
      <formula>$T1330="FINALIZADO"</formula>
    </cfRule>
    <cfRule type="expression" dxfId="27478" priority="32114">
      <formula>$T1330=""</formula>
    </cfRule>
    <cfRule type="expression" dxfId="27477" priority="32115">
      <formula>$T1330="ENVIO OS"</formula>
    </cfRule>
    <cfRule type="expression" dxfId="27476" priority="32112">
      <formula>$T1330="ENVIO OS N1"</formula>
    </cfRule>
    <cfRule type="expression" dxfId="27475" priority="32113">
      <formula>$T1330="FINALIZADO"</formula>
    </cfRule>
    <cfRule type="expression" dxfId="27474" priority="32110">
      <formula>$T1330="REINGRESO FINALIZADO"</formula>
    </cfRule>
  </conditionalFormatting>
  <conditionalFormatting sqref="L1331">
    <cfRule type="expression" dxfId="27473" priority="31891">
      <formula>$T1331="REINGRESO FINALIZADO"</formula>
    </cfRule>
    <cfRule type="expression" dxfId="27472" priority="31892">
      <formula>$T1331="ENVIO OS N2"</formula>
    </cfRule>
    <cfRule type="expression" dxfId="27471" priority="31893">
      <formula>$T1331="ENVIO OS N1"</formula>
    </cfRule>
    <cfRule type="expression" dxfId="27470" priority="31894">
      <formula>$T1331="FINALIZADO"</formula>
    </cfRule>
    <cfRule type="expression" dxfId="27469" priority="31895">
      <formula>$T1331=""</formula>
    </cfRule>
    <cfRule type="expression" dxfId="27468" priority="31898">
      <formula>$T1331="ENVIO OS N2"</formula>
    </cfRule>
    <cfRule type="expression" dxfId="27467" priority="31902">
      <formula>$T1331="ENVIO OS"</formula>
    </cfRule>
    <cfRule type="expression" dxfId="27466" priority="31899">
      <formula>$T1331="ENVIO OS N1"</formula>
    </cfRule>
    <cfRule type="expression" dxfId="27465" priority="31900">
      <formula>$T1331="FINALIZADO"</formula>
    </cfRule>
    <cfRule type="expression" dxfId="27464" priority="31901">
      <formula>$T1331=""</formula>
    </cfRule>
    <cfRule type="expression" dxfId="27463" priority="31896">
      <formula>$T1331="ENVIO OS"</formula>
    </cfRule>
    <cfRule type="expression" dxfId="27462" priority="31897">
      <formula>$T1331="REINGRESO FINALIZADO"</formula>
    </cfRule>
  </conditionalFormatting>
  <conditionalFormatting sqref="L1332">
    <cfRule type="expression" dxfId="27461" priority="25299">
      <formula>$T1332="FINALIZADO"</formula>
    </cfRule>
    <cfRule type="expression" dxfId="27460" priority="25298">
      <formula>$T1332="ENVIO OS N1"</formula>
    </cfRule>
    <cfRule type="expression" dxfId="27459" priority="25304">
      <formula>$T1332="ENVIO OS N1"</formula>
    </cfRule>
    <cfRule type="expression" dxfId="27458" priority="25296">
      <formula>$T1332="REINGRESO FINALIZADO"</formula>
    </cfRule>
    <cfRule type="expression" dxfId="27457" priority="25301">
      <formula>$T1332="ENVIO OS"</formula>
    </cfRule>
    <cfRule type="expression" dxfId="27456" priority="25297">
      <formula>$T1332="ENVIO OS N2"</formula>
    </cfRule>
    <cfRule type="expression" dxfId="27455" priority="25302">
      <formula>$T1332="REINGRESO FINALIZADO"</formula>
    </cfRule>
    <cfRule type="expression" dxfId="27454" priority="25303">
      <formula>$T1332="ENVIO OS N2"</formula>
    </cfRule>
    <cfRule type="expression" dxfId="27453" priority="25307">
      <formula>$T1332="ENVIO OS"</formula>
    </cfRule>
    <cfRule type="expression" dxfId="27452" priority="25300">
      <formula>$T1332=""</formula>
    </cfRule>
    <cfRule type="expression" dxfId="27451" priority="25306">
      <formula>$T1332=""</formula>
    </cfRule>
    <cfRule type="expression" dxfId="27450" priority="25305">
      <formula>$T1332="FINALIZADO"</formula>
    </cfRule>
  </conditionalFormatting>
  <conditionalFormatting sqref="L1333">
    <cfRule type="expression" dxfId="27449" priority="31524">
      <formula>$T1333="ENVIO OS"</formula>
    </cfRule>
    <cfRule type="expression" dxfId="27448" priority="31520">
      <formula>$T1333="ENVIO OS N2"</formula>
    </cfRule>
    <cfRule type="expression" dxfId="27447" priority="31518">
      <formula>$T1333="ENVIO OS"</formula>
    </cfRule>
    <cfRule type="expression" dxfId="27446" priority="31517">
      <formula>$T1333=""</formula>
    </cfRule>
    <cfRule type="expression" dxfId="27445" priority="31515">
      <formula>$T1333="ENVIO OS N1"</formula>
    </cfRule>
    <cfRule type="expression" dxfId="27444" priority="31514">
      <formula>$T1333="ENVIO OS N2"</formula>
    </cfRule>
    <cfRule type="expression" dxfId="27443" priority="31513">
      <formula>$T1333="REINGRESO FINALIZADO"</formula>
    </cfRule>
    <cfRule type="expression" dxfId="27442" priority="31523">
      <formula>$T1333=""</formula>
    </cfRule>
    <cfRule type="expression" dxfId="27441" priority="31519">
      <formula>$T1333="REINGRESO FINALIZADO"</formula>
    </cfRule>
    <cfRule type="expression" dxfId="27440" priority="31522">
      <formula>$T1333="FINALIZADO"</formula>
    </cfRule>
    <cfRule type="expression" dxfId="27439" priority="31516">
      <formula>$T1333="FINALIZADO"</formula>
    </cfRule>
    <cfRule type="expression" dxfId="27438" priority="31521">
      <formula>$T1333="ENVIO OS N1"</formula>
    </cfRule>
  </conditionalFormatting>
  <conditionalFormatting sqref="L1339">
    <cfRule type="expression" dxfId="27437" priority="31353">
      <formula>$T1339="ENVIO OS N1"</formula>
    </cfRule>
    <cfRule type="expression" dxfId="27436" priority="31354">
      <formula>$T1339="FINALIZADO"</formula>
    </cfRule>
    <cfRule type="expression" dxfId="27435" priority="31359">
      <formula>$T1339="ENVIO OS N1"</formula>
    </cfRule>
    <cfRule type="expression" dxfId="27434" priority="31356">
      <formula>$T1339="ENVIO OS"</formula>
    </cfRule>
    <cfRule type="expression" dxfId="27433" priority="31360">
      <formula>$T1339="FINALIZADO"</formula>
    </cfRule>
    <cfRule type="expression" dxfId="27432" priority="31358">
      <formula>$T1339="ENVIO OS N2"</formula>
    </cfRule>
    <cfRule type="expression" dxfId="27431" priority="31355">
      <formula>$T1339=""</formula>
    </cfRule>
    <cfRule type="expression" dxfId="27430" priority="31357">
      <formula>$T1339="REINGRESO FINALIZADO"</formula>
    </cfRule>
    <cfRule type="expression" dxfId="27429" priority="31362">
      <formula>$T1339="ENVIO OS"</formula>
    </cfRule>
    <cfRule type="expression" dxfId="27428" priority="31351">
      <formula>$T1339="REINGRESO FINALIZADO"</formula>
    </cfRule>
    <cfRule type="expression" dxfId="27427" priority="31352">
      <formula>$T1339="ENVIO OS N2"</formula>
    </cfRule>
    <cfRule type="expression" dxfId="27426" priority="31361">
      <formula>$T1339=""</formula>
    </cfRule>
  </conditionalFormatting>
  <conditionalFormatting sqref="L1340">
    <cfRule type="expression" dxfId="27425" priority="25705">
      <formula>$T1340=""</formula>
    </cfRule>
    <cfRule type="expression" dxfId="27424" priority="25704">
      <formula>$T1340="FINALIZADO"</formula>
    </cfRule>
    <cfRule type="expression" dxfId="27423" priority="25706">
      <formula>$T1340="ENVIO OS"</formula>
    </cfRule>
    <cfRule type="expression" dxfId="27422" priority="25695">
      <formula>$T1340="REINGRESO FINALIZADO"</formula>
    </cfRule>
    <cfRule type="expression" dxfId="27421" priority="25696">
      <formula>$T1340="ENVIO OS N2"</formula>
    </cfRule>
    <cfRule type="expression" dxfId="27420" priority="25697">
      <formula>$T1340="ENVIO OS N1"</formula>
    </cfRule>
    <cfRule type="expression" dxfId="27419" priority="25702">
      <formula>$T1340="ENVIO OS N2"</formula>
    </cfRule>
    <cfRule type="expression" dxfId="27418" priority="25699">
      <formula>$T1340=""</formula>
    </cfRule>
    <cfRule type="expression" dxfId="27417" priority="25701">
      <formula>$T1340="REINGRESO FINALIZADO"</formula>
    </cfRule>
    <cfRule type="expression" dxfId="27416" priority="25698">
      <formula>$T1340="FINALIZADO"</formula>
    </cfRule>
    <cfRule type="expression" dxfId="27415" priority="25703">
      <formula>$T1340="ENVIO OS N1"</formula>
    </cfRule>
    <cfRule type="expression" dxfId="27414" priority="25700">
      <formula>$T1340="ENVIO OS"</formula>
    </cfRule>
  </conditionalFormatting>
  <conditionalFormatting sqref="L1356">
    <cfRule type="expression" dxfId="27413" priority="30863">
      <formula>$T1356="ENVIO OS"</formula>
    </cfRule>
    <cfRule type="expression" dxfId="27412" priority="30855">
      <formula>$T1356="FINALIZADO"</formula>
    </cfRule>
    <cfRule type="expression" dxfId="27411" priority="30856">
      <formula>$T1356=""</formula>
    </cfRule>
    <cfRule type="expression" dxfId="27410" priority="30857">
      <formula>$T1356="ENVIO OS"</formula>
    </cfRule>
    <cfRule type="expression" dxfId="27409" priority="30858">
      <formula>$T1356="REINGRESO FINALIZADO"</formula>
    </cfRule>
    <cfRule type="expression" dxfId="27408" priority="30859">
      <formula>$T1356="ENVIO OS N2"</formula>
    </cfRule>
    <cfRule type="expression" dxfId="27407" priority="30860">
      <formula>$T1356="ENVIO OS N1"</formula>
    </cfRule>
    <cfRule type="expression" dxfId="27406" priority="30861">
      <formula>$T1356="FINALIZADO"</formula>
    </cfRule>
    <cfRule type="expression" dxfId="27405" priority="30862">
      <formula>$T1356=""</formula>
    </cfRule>
    <cfRule type="expression" dxfId="27404" priority="30852">
      <formula>$T1356="REINGRESO FINALIZADO"</formula>
    </cfRule>
    <cfRule type="expression" dxfId="27403" priority="30853">
      <formula>$T1356="ENVIO OS N2"</formula>
    </cfRule>
    <cfRule type="expression" dxfId="27402" priority="30854">
      <formula>$T1356="ENVIO OS N1"</formula>
    </cfRule>
  </conditionalFormatting>
  <conditionalFormatting sqref="L1357:L1358">
    <cfRule type="expression" dxfId="27401" priority="30654">
      <formula>$T1357="REINGRESO FINALIZADO"</formula>
    </cfRule>
    <cfRule type="expression" dxfId="27400" priority="30659">
      <formula>$T1357="ENVIO OS"</formula>
    </cfRule>
    <cfRule type="expression" dxfId="27399" priority="30665">
      <formula>$T1357="ENVIO OS"</formula>
    </cfRule>
    <cfRule type="expression" dxfId="27398" priority="30656">
      <formula>$T1357="ENVIO OS N1"</formula>
    </cfRule>
    <cfRule type="expression" dxfId="27397" priority="30661">
      <formula>$T1357="ENVIO OS N2"</formula>
    </cfRule>
    <cfRule type="expression" dxfId="27396" priority="30655">
      <formula>$T1357="ENVIO OS N2"</formula>
    </cfRule>
    <cfRule type="expression" dxfId="27395" priority="30663">
      <formula>$T1357="FINALIZADO"</formula>
    </cfRule>
    <cfRule type="expression" dxfId="27394" priority="30662">
      <formula>$T1357="ENVIO OS N1"</formula>
    </cfRule>
    <cfRule type="expression" dxfId="27393" priority="30658">
      <formula>$T1357=""</formula>
    </cfRule>
    <cfRule type="expression" dxfId="27392" priority="30660">
      <formula>$T1357="REINGRESO FINALIZADO"</formula>
    </cfRule>
    <cfRule type="expression" dxfId="27391" priority="30657">
      <formula>$T1357="FINALIZADO"</formula>
    </cfRule>
    <cfRule type="expression" dxfId="27390" priority="30664">
      <formula>$T1357=""</formula>
    </cfRule>
  </conditionalFormatting>
  <conditionalFormatting sqref="L1359">
    <cfRule type="expression" dxfId="27389" priority="30453">
      <formula>$T1359="REINGRESO FINALIZADO"</formula>
    </cfRule>
    <cfRule type="expression" dxfId="27388" priority="30454">
      <formula>$T1359="ENVIO OS N2"</formula>
    </cfRule>
    <cfRule type="expression" dxfId="27387" priority="30455">
      <formula>$T1359="ENVIO OS N1"</formula>
    </cfRule>
    <cfRule type="expression" dxfId="27386" priority="30456">
      <formula>$T1359="FINALIZADO"</formula>
    </cfRule>
    <cfRule type="expression" dxfId="27385" priority="30457">
      <formula>$T1359=""</formula>
    </cfRule>
    <cfRule type="expression" dxfId="27384" priority="30459">
      <formula>$T1359="REINGRESO FINALIZADO"</formula>
    </cfRule>
    <cfRule type="expression" dxfId="27383" priority="30458">
      <formula>$T1359="ENVIO OS"</formula>
    </cfRule>
    <cfRule type="expression" dxfId="27382" priority="30464">
      <formula>$T1359="ENVIO OS"</formula>
    </cfRule>
    <cfRule type="expression" dxfId="27381" priority="30463">
      <formula>$T1359=""</formula>
    </cfRule>
    <cfRule type="expression" dxfId="27380" priority="30460">
      <formula>$T1359="ENVIO OS N2"</formula>
    </cfRule>
    <cfRule type="expression" dxfId="27379" priority="30461">
      <formula>$T1359="ENVIO OS N1"</formula>
    </cfRule>
    <cfRule type="expression" dxfId="27378" priority="30462">
      <formula>$T1359="FINALIZADO"</formula>
    </cfRule>
  </conditionalFormatting>
  <conditionalFormatting sqref="L1361">
    <cfRule type="expression" dxfId="27377" priority="30287">
      <formula>$T1361="ENVIO OS N1"</formula>
    </cfRule>
    <cfRule type="expression" dxfId="27376" priority="30282">
      <formula>$T1361="FINALIZADO"</formula>
    </cfRule>
    <cfRule type="expression" dxfId="27375" priority="30284">
      <formula>$T1361="ENVIO OS"</formula>
    </cfRule>
    <cfRule type="expression" dxfId="27374" priority="30283">
      <formula>$T1361=""</formula>
    </cfRule>
    <cfRule type="expression" dxfId="27373" priority="30280">
      <formula>$T1361="ENVIO OS N2"</formula>
    </cfRule>
    <cfRule type="expression" dxfId="27372" priority="30290">
      <formula>$T1361="ENVIO OS"</formula>
    </cfRule>
    <cfRule type="expression" dxfId="27371" priority="30289">
      <formula>$T1361=""</formula>
    </cfRule>
    <cfRule type="expression" dxfId="27370" priority="30288">
      <formula>$T1361="FINALIZADO"</formula>
    </cfRule>
    <cfRule type="expression" dxfId="27369" priority="30285">
      <formula>$T1361="REINGRESO FINALIZADO"</formula>
    </cfRule>
    <cfRule type="expression" dxfId="27368" priority="30286">
      <formula>$T1361="ENVIO OS N2"</formula>
    </cfRule>
    <cfRule type="expression" dxfId="27367" priority="30279">
      <formula>$T1361="REINGRESO FINALIZADO"</formula>
    </cfRule>
    <cfRule type="expression" dxfId="27366" priority="30281">
      <formula>$T1361="ENVIO OS N1"</formula>
    </cfRule>
  </conditionalFormatting>
  <conditionalFormatting sqref="L1366">
    <cfRule type="expression" dxfId="27365" priority="30007">
      <formula>$T1366="FINALIZADO"</formula>
    </cfRule>
    <cfRule type="expression" dxfId="27364" priority="30008">
      <formula>$T1366=""</formula>
    </cfRule>
    <cfRule type="expression" dxfId="27363" priority="30000">
      <formula>$T1366="ENVIO OS N1"</formula>
    </cfRule>
    <cfRule type="expression" dxfId="27362" priority="29999">
      <formula>$T1366="ENVIO OS N2"</formula>
    </cfRule>
    <cfRule type="expression" dxfId="27361" priority="30003">
      <formula>$T1366="ENVIO OS"</formula>
    </cfRule>
    <cfRule type="expression" dxfId="27360" priority="30004">
      <formula>$T1366="REINGRESO FINALIZADO"</formula>
    </cfRule>
    <cfRule type="expression" dxfId="27359" priority="30005">
      <formula>$T1366="ENVIO OS N2"</formula>
    </cfRule>
    <cfRule type="expression" dxfId="27358" priority="29998">
      <formula>$T1366="REINGRESO FINALIZADO"</formula>
    </cfRule>
    <cfRule type="expression" dxfId="27357" priority="30009">
      <formula>$T1366="ENVIO OS"</formula>
    </cfRule>
    <cfRule type="expression" dxfId="27356" priority="30002">
      <formula>$T1366=""</formula>
    </cfRule>
    <cfRule type="expression" dxfId="27355" priority="30001">
      <formula>$T1366="FINALIZADO"</formula>
    </cfRule>
    <cfRule type="expression" dxfId="27354" priority="30006">
      <formula>$T1366="ENVIO OS N1"</formula>
    </cfRule>
  </conditionalFormatting>
  <conditionalFormatting sqref="L1368">
    <cfRule type="expression" dxfId="27353" priority="25885">
      <formula>$T1368=""</formula>
    </cfRule>
    <cfRule type="expression" dxfId="27352" priority="25875">
      <formula>$T1368="REINGRESO FINALIZADO"</formula>
    </cfRule>
    <cfRule type="expression" dxfId="27351" priority="25876">
      <formula>$T1368="ENVIO OS N2"</formula>
    </cfRule>
    <cfRule type="expression" dxfId="27350" priority="25877">
      <formula>$T1368="ENVIO OS N1"</formula>
    </cfRule>
    <cfRule type="expression" dxfId="27349" priority="25878">
      <formula>$T1368="FINALIZADO"</formula>
    </cfRule>
    <cfRule type="expression" dxfId="27348" priority="25886">
      <formula>$T1368="ENVIO OS"</formula>
    </cfRule>
    <cfRule type="expression" dxfId="27347" priority="25879">
      <formula>$T1368=""</formula>
    </cfRule>
    <cfRule type="expression" dxfId="27346" priority="25880">
      <formula>$T1368="ENVIO OS"</formula>
    </cfRule>
    <cfRule type="expression" dxfId="27345" priority="25881">
      <formula>$T1368="REINGRESO FINALIZADO"</formula>
    </cfRule>
    <cfRule type="expression" dxfId="27344" priority="25882">
      <formula>$T1368="ENVIO OS N2"</formula>
    </cfRule>
    <cfRule type="expression" dxfId="27343" priority="25883">
      <formula>$T1368="ENVIO OS N1"</formula>
    </cfRule>
    <cfRule type="expression" dxfId="27342" priority="25884">
      <formula>$T1368="FINALIZADO"</formula>
    </cfRule>
  </conditionalFormatting>
  <conditionalFormatting sqref="L1370">
    <cfRule type="expression" dxfId="27341" priority="29548">
      <formula>$T1370="REINGRESO FINALIZADO"</formula>
    </cfRule>
    <cfRule type="expression" dxfId="27340" priority="29542">
      <formula>$T1370="REINGRESO FINALIZADO"</formula>
    </cfRule>
    <cfRule type="expression" dxfId="27339" priority="29551">
      <formula>$T1370="FINALIZADO"</formula>
    </cfRule>
    <cfRule type="expression" dxfId="27338" priority="29549">
      <formula>$T1370="ENVIO OS N2"</formula>
    </cfRule>
    <cfRule type="expression" dxfId="27337" priority="29545">
      <formula>$T1370="FINALIZADO"</formula>
    </cfRule>
    <cfRule type="expression" dxfId="27336" priority="29546">
      <formula>$T1370=""</formula>
    </cfRule>
    <cfRule type="expression" dxfId="27335" priority="29547">
      <formula>$T1370="ENVIO OS"</formula>
    </cfRule>
    <cfRule type="expression" dxfId="27334" priority="29550">
      <formula>$T1370="ENVIO OS N1"</formula>
    </cfRule>
    <cfRule type="expression" dxfId="27333" priority="29544">
      <formula>$T1370="ENVIO OS N1"</formula>
    </cfRule>
    <cfRule type="expression" dxfId="27332" priority="29553">
      <formula>$T1370="ENVIO OS"</formula>
    </cfRule>
    <cfRule type="expression" dxfId="27331" priority="29552">
      <formula>$T1370=""</formula>
    </cfRule>
    <cfRule type="expression" dxfId="27330" priority="29543">
      <formula>$T1370="ENVIO OS N2"</formula>
    </cfRule>
  </conditionalFormatting>
  <conditionalFormatting sqref="L1371">
    <cfRule type="expression" dxfId="27329" priority="29375">
      <formula>$T1371=""</formula>
    </cfRule>
    <cfRule type="expression" dxfId="27328" priority="29371">
      <formula>$T1371="REINGRESO FINALIZADO"</formula>
    </cfRule>
    <cfRule type="expression" dxfId="27327" priority="29368">
      <formula>$T1371="FINALIZADO"</formula>
    </cfRule>
    <cfRule type="expression" dxfId="27326" priority="29367">
      <formula>$T1371="ENVIO OS N1"</formula>
    </cfRule>
    <cfRule type="expression" dxfId="27325" priority="29366">
      <formula>$T1371="ENVIO OS N2"</formula>
    </cfRule>
    <cfRule type="expression" dxfId="27324" priority="29365">
      <formula>$T1371="REINGRESO FINALIZADO"</formula>
    </cfRule>
    <cfRule type="expression" dxfId="27323" priority="29372">
      <formula>$T1371="ENVIO OS N2"</formula>
    </cfRule>
    <cfRule type="expression" dxfId="27322" priority="29376">
      <formula>$T1371="ENVIO OS"</formula>
    </cfRule>
    <cfRule type="expression" dxfId="27321" priority="29373">
      <formula>$T1371="ENVIO OS N1"</formula>
    </cfRule>
    <cfRule type="expression" dxfId="27320" priority="29374">
      <formula>$T1371="FINALIZADO"</formula>
    </cfRule>
    <cfRule type="expression" dxfId="27319" priority="29369">
      <formula>$T1371=""</formula>
    </cfRule>
    <cfRule type="expression" dxfId="27318" priority="29370">
      <formula>$T1371="ENVIO OS"</formula>
    </cfRule>
  </conditionalFormatting>
  <conditionalFormatting sqref="L1372">
    <cfRule type="expression" dxfId="27317" priority="29021">
      <formula>$T1372=""</formula>
    </cfRule>
    <cfRule type="expression" dxfId="27316" priority="29017">
      <formula>$T1372="REINGRESO FINALIZADO"</formula>
    </cfRule>
    <cfRule type="expression" dxfId="27315" priority="29013">
      <formula>$T1372="ENVIO OS N1"</formula>
    </cfRule>
    <cfRule type="expression" dxfId="27314" priority="29022">
      <formula>$T1372="ENVIO OS"</formula>
    </cfRule>
    <cfRule type="expression" dxfId="27313" priority="29016">
      <formula>$T1372="ENVIO OS"</formula>
    </cfRule>
    <cfRule type="expression" dxfId="27312" priority="29014">
      <formula>$T1372="FINALIZADO"</formula>
    </cfRule>
    <cfRule type="expression" dxfId="27311" priority="29020">
      <formula>$T1372="FINALIZADO"</formula>
    </cfRule>
    <cfRule type="expression" dxfId="27310" priority="29015">
      <formula>$T1372=""</formula>
    </cfRule>
    <cfRule type="expression" dxfId="27309" priority="29019">
      <formula>$T1372="ENVIO OS N1"</formula>
    </cfRule>
    <cfRule type="expression" dxfId="27308" priority="29018">
      <formula>$T1372="ENVIO OS N2"</formula>
    </cfRule>
    <cfRule type="expression" dxfId="27307" priority="29011">
      <formula>$T1372="REINGRESO FINALIZADO"</formula>
    </cfRule>
    <cfRule type="expression" dxfId="27306" priority="29012">
      <formula>$T1372="ENVIO OS N2"</formula>
    </cfRule>
  </conditionalFormatting>
  <conditionalFormatting sqref="L1375">
    <cfRule type="expression" dxfId="27305" priority="28840">
      <formula>$T1375="REINGRESO FINALIZADO"</formula>
    </cfRule>
    <cfRule type="expression" dxfId="27304" priority="28842">
      <formula>$T1375="ENVIO OS N1"</formula>
    </cfRule>
    <cfRule type="expression" dxfId="27303" priority="28843">
      <formula>$T1375="FINALIZADO"</formula>
    </cfRule>
    <cfRule type="expression" dxfId="27302" priority="28844">
      <formula>$T1375=""</formula>
    </cfRule>
    <cfRule type="expression" dxfId="27301" priority="28834">
      <formula>$T1375="REINGRESO FINALIZADO"</formula>
    </cfRule>
    <cfRule type="expression" dxfId="27300" priority="28835">
      <formula>$T1375="ENVIO OS N2"</formula>
    </cfRule>
    <cfRule type="expression" dxfId="27299" priority="28836">
      <formula>$T1375="ENVIO OS N1"</formula>
    </cfRule>
    <cfRule type="expression" dxfId="27298" priority="28837">
      <formula>$T1375="FINALIZADO"</formula>
    </cfRule>
    <cfRule type="expression" dxfId="27297" priority="28838">
      <formula>$T1375=""</formula>
    </cfRule>
    <cfRule type="expression" dxfId="27296" priority="28839">
      <formula>$T1375="ENVIO OS"</formula>
    </cfRule>
    <cfRule type="expression" dxfId="27295" priority="28845">
      <formula>$T1375="ENVIO OS"</formula>
    </cfRule>
    <cfRule type="expression" dxfId="27294" priority="28841">
      <formula>$T1375="ENVIO OS N2"</formula>
    </cfRule>
  </conditionalFormatting>
  <conditionalFormatting sqref="L1377">
    <cfRule type="expression" dxfId="27293" priority="28572">
      <formula>$T1377="ENVIO OS N1"</formula>
    </cfRule>
    <cfRule type="expression" dxfId="27292" priority="28570">
      <formula>$T1377="REINGRESO FINALIZADO"</formula>
    </cfRule>
    <cfRule type="expression" dxfId="27291" priority="28581">
      <formula>$T1377="ENVIO OS"</formula>
    </cfRule>
    <cfRule type="expression" dxfId="27290" priority="28578">
      <formula>$T1377="ENVIO OS N1"</formula>
    </cfRule>
    <cfRule type="expression" dxfId="27289" priority="28573">
      <formula>$T1377="FINALIZADO"</formula>
    </cfRule>
    <cfRule type="expression" dxfId="27288" priority="28579">
      <formula>$T1377="FINALIZADO"</formula>
    </cfRule>
    <cfRule type="expression" dxfId="27287" priority="28580">
      <formula>$T1377=""</formula>
    </cfRule>
    <cfRule type="expression" dxfId="27286" priority="28574">
      <formula>$T1377=""</formula>
    </cfRule>
    <cfRule type="expression" dxfId="27285" priority="28575">
      <formula>$T1377="ENVIO OS"</formula>
    </cfRule>
    <cfRule type="expression" dxfId="27284" priority="28571">
      <formula>$T1377="ENVIO OS N2"</formula>
    </cfRule>
    <cfRule type="expression" dxfId="27283" priority="28576">
      <formula>$T1377="REINGRESO FINALIZADO"</formula>
    </cfRule>
    <cfRule type="expression" dxfId="27282" priority="28577">
      <formula>$T1377="ENVIO OS N2"</formula>
    </cfRule>
  </conditionalFormatting>
  <conditionalFormatting sqref="L1378">
    <cfRule type="expression" dxfId="27281" priority="28425">
      <formula>$T1378="ENVIO OS N1"</formula>
    </cfRule>
    <cfRule type="expression" dxfId="27280" priority="28418">
      <formula>$T1378="ENVIO OS N2"</formula>
    </cfRule>
    <cfRule type="expression" dxfId="27279" priority="28420">
      <formula>$T1378="FINALIZADO"</formula>
    </cfRule>
    <cfRule type="expression" dxfId="27278" priority="28428">
      <formula>$T1378="ENVIO OS"</formula>
    </cfRule>
    <cfRule type="expression" dxfId="27277" priority="28427">
      <formula>$T1378=""</formula>
    </cfRule>
    <cfRule type="expression" dxfId="27276" priority="28426">
      <formula>$T1378="FINALIZADO"</formula>
    </cfRule>
    <cfRule type="expression" dxfId="27275" priority="28424">
      <formula>$T1378="ENVIO OS N2"</formula>
    </cfRule>
    <cfRule type="expression" dxfId="27274" priority="28423">
      <formula>$T1378="REINGRESO FINALIZADO"</formula>
    </cfRule>
    <cfRule type="expression" dxfId="27273" priority="28422">
      <formula>$T1378="ENVIO OS"</formula>
    </cfRule>
    <cfRule type="expression" dxfId="27272" priority="28421">
      <formula>$T1378=""</formula>
    </cfRule>
    <cfRule type="expression" dxfId="27271" priority="28419">
      <formula>$T1378="ENVIO OS N1"</formula>
    </cfRule>
    <cfRule type="expression" dxfId="27270" priority="28417">
      <formula>$T1378="REINGRESO FINALIZADO"</formula>
    </cfRule>
  </conditionalFormatting>
  <conditionalFormatting sqref="L1383">
    <cfRule type="expression" dxfId="27269" priority="26048">
      <formula>$T1383="ENVIO OS N1"</formula>
    </cfRule>
    <cfRule type="expression" dxfId="27268" priority="26047">
      <formula>$T1383="ENVIO OS N2"</formula>
    </cfRule>
    <cfRule type="expression" dxfId="27267" priority="26057">
      <formula>$T1383="ENVIO OS"</formula>
    </cfRule>
    <cfRule type="expression" dxfId="27266" priority="26046">
      <formula>$T1383="REINGRESO FINALIZADO"</formula>
    </cfRule>
    <cfRule type="expression" dxfId="27265" priority="26056">
      <formula>$T1383=""</formula>
    </cfRule>
    <cfRule type="expression" dxfId="27264" priority="26055">
      <formula>$T1383="FINALIZADO"</formula>
    </cfRule>
    <cfRule type="expression" dxfId="27263" priority="26054">
      <formula>$T1383="ENVIO OS N1"</formula>
    </cfRule>
    <cfRule type="expression" dxfId="27262" priority="26053">
      <formula>$T1383="ENVIO OS N2"</formula>
    </cfRule>
    <cfRule type="expression" dxfId="27261" priority="26052">
      <formula>$T1383="REINGRESO FINALIZADO"</formula>
    </cfRule>
    <cfRule type="expression" dxfId="27260" priority="26051">
      <formula>$T1383="ENVIO OS"</formula>
    </cfRule>
    <cfRule type="expression" dxfId="27259" priority="26050">
      <formula>$T1383=""</formula>
    </cfRule>
    <cfRule type="expression" dxfId="27258" priority="26049">
      <formula>$T1383="FINALIZADO"</formula>
    </cfRule>
  </conditionalFormatting>
  <conditionalFormatting sqref="L1392">
    <cfRule type="expression" dxfId="27257" priority="28259">
      <formula>$T1392=""</formula>
    </cfRule>
    <cfRule type="expression" dxfId="27256" priority="28260">
      <formula>$T1392="ENVIO OS"</formula>
    </cfRule>
    <cfRule type="expression" dxfId="27255" priority="28253">
      <formula>$T1392=""</formula>
    </cfRule>
    <cfRule type="expression" dxfId="27254" priority="28254">
      <formula>$T1392="ENVIO OS"</formula>
    </cfRule>
    <cfRule type="expression" dxfId="27253" priority="28255">
      <formula>$T1392="REINGRESO FINALIZADO"</formula>
    </cfRule>
    <cfRule type="expression" dxfId="27252" priority="28256">
      <formula>$T1392="ENVIO OS N2"</formula>
    </cfRule>
    <cfRule type="expression" dxfId="27251" priority="28258">
      <formula>$T1392="FINALIZADO"</formula>
    </cfRule>
    <cfRule type="expression" dxfId="27250" priority="28249">
      <formula>$T1392="REINGRESO FINALIZADO"</formula>
    </cfRule>
    <cfRule type="expression" dxfId="27249" priority="28257">
      <formula>$T1392="ENVIO OS N1"</formula>
    </cfRule>
    <cfRule type="expression" dxfId="27248" priority="28250">
      <formula>$T1392="ENVIO OS N2"</formula>
    </cfRule>
    <cfRule type="expression" dxfId="27247" priority="28251">
      <formula>$T1392="ENVIO OS N1"</formula>
    </cfRule>
    <cfRule type="expression" dxfId="27246" priority="28252">
      <formula>$T1392="FINALIZADO"</formula>
    </cfRule>
  </conditionalFormatting>
  <conditionalFormatting sqref="L1393">
    <cfRule type="expression" dxfId="27245" priority="28069">
      <formula>$T1393="FINALIZADO"</formula>
    </cfRule>
    <cfRule type="expression" dxfId="27244" priority="28072">
      <formula>$T1393="REINGRESO FINALIZADO"</formula>
    </cfRule>
    <cfRule type="expression" dxfId="27243" priority="28070">
      <formula>$T1393=""</formula>
    </cfRule>
    <cfRule type="expression" dxfId="27242" priority="28071">
      <formula>$T1393="ENVIO OS"</formula>
    </cfRule>
    <cfRule type="expression" dxfId="27241" priority="28067">
      <formula>$T1393="ENVIO OS N2"</formula>
    </cfRule>
    <cfRule type="expression" dxfId="27240" priority="28066">
      <formula>$T1393="REINGRESO FINALIZADO"</formula>
    </cfRule>
    <cfRule type="expression" dxfId="27239" priority="28077">
      <formula>$T1393="ENVIO OS"</formula>
    </cfRule>
    <cfRule type="expression" dxfId="27238" priority="28068">
      <formula>$T1393="ENVIO OS N1"</formula>
    </cfRule>
    <cfRule type="expression" dxfId="27237" priority="28076">
      <formula>$T1393=""</formula>
    </cfRule>
    <cfRule type="expression" dxfId="27236" priority="28075">
      <formula>$T1393="FINALIZADO"</formula>
    </cfRule>
    <cfRule type="expression" dxfId="27235" priority="28074">
      <formula>$T1393="ENVIO OS N1"</formula>
    </cfRule>
    <cfRule type="expression" dxfId="27234" priority="28073">
      <formula>$T1393="ENVIO OS N2"</formula>
    </cfRule>
  </conditionalFormatting>
  <conditionalFormatting sqref="L1394">
    <cfRule type="expression" dxfId="27233" priority="26254">
      <formula>$T1394="ENVIO OS N2"</formula>
    </cfRule>
    <cfRule type="expression" dxfId="27232" priority="26255">
      <formula>$T1394="ENVIO OS N1"</formula>
    </cfRule>
    <cfRule type="expression" dxfId="27231" priority="26256">
      <formula>$T1394="FINALIZADO"</formula>
    </cfRule>
    <cfRule type="expression" dxfId="27230" priority="26257">
      <formula>$T1394=""</formula>
    </cfRule>
    <cfRule type="expression" dxfId="27229" priority="26249">
      <formula>$T1394="ENVIO OS N1"</formula>
    </cfRule>
    <cfRule type="expression" dxfId="27228" priority="26250">
      <formula>$T1394="FINALIZADO"</formula>
    </cfRule>
    <cfRule type="expression" dxfId="27227" priority="26258">
      <formula>$T1394="ENVIO OS"</formula>
    </cfRule>
    <cfRule type="expression" dxfId="27226" priority="26248">
      <formula>$T1394="ENVIO OS N2"</formula>
    </cfRule>
    <cfRule type="expression" dxfId="27225" priority="26247">
      <formula>$T1394="REINGRESO FINALIZADO"</formula>
    </cfRule>
    <cfRule type="expression" dxfId="27224" priority="26253">
      <formula>$T1394="REINGRESO FINALIZADO"</formula>
    </cfRule>
    <cfRule type="expression" dxfId="27223" priority="26252">
      <formula>$T1394="ENVIO OS"</formula>
    </cfRule>
    <cfRule type="expression" dxfId="27222" priority="26251">
      <formula>$T1394=""</formula>
    </cfRule>
  </conditionalFormatting>
  <conditionalFormatting sqref="L1395">
    <cfRule type="expression" dxfId="27221" priority="27872">
      <formula>$T1395=""</formula>
    </cfRule>
    <cfRule type="expression" dxfId="27220" priority="27873">
      <formula>$T1395="ENVIO OS"</formula>
    </cfRule>
    <cfRule type="expression" dxfId="27219" priority="27869">
      <formula>$T1395="ENVIO OS N2"</formula>
    </cfRule>
    <cfRule type="expression" dxfId="27218" priority="27874">
      <formula>$T1395="REINGRESO FINALIZADO"</formula>
    </cfRule>
    <cfRule type="expression" dxfId="27217" priority="27870">
      <formula>$T1395="ENVIO OS N1"</formula>
    </cfRule>
    <cfRule type="expression" dxfId="27216" priority="27878">
      <formula>$T1395=""</formula>
    </cfRule>
    <cfRule type="expression" dxfId="27215" priority="27877">
      <formula>$T1395="FINALIZADO"</formula>
    </cfRule>
    <cfRule type="expression" dxfId="27214" priority="27876">
      <formula>$T1395="ENVIO OS N1"</formula>
    </cfRule>
    <cfRule type="expression" dxfId="27213" priority="27879">
      <formula>$T1395="ENVIO OS"</formula>
    </cfRule>
    <cfRule type="expression" dxfId="27212" priority="27875">
      <formula>$T1395="ENVIO OS N2"</formula>
    </cfRule>
    <cfRule type="expression" dxfId="27211" priority="27868">
      <formula>$T1395="REINGRESO FINALIZADO"</formula>
    </cfRule>
    <cfRule type="expression" dxfId="27210" priority="27871">
      <formula>$T1395="FINALIZADO"</formula>
    </cfRule>
  </conditionalFormatting>
  <conditionalFormatting sqref="L1396">
    <cfRule type="expression" dxfId="27209" priority="27556">
      <formula>$T1396="REINGRESO FINALIZADO"</formula>
    </cfRule>
    <cfRule type="expression" dxfId="27208" priority="27567">
      <formula>$T1396="ENVIO OS"</formula>
    </cfRule>
    <cfRule type="expression" dxfId="27207" priority="27557">
      <formula>$T1396="ENVIO OS N2"</formula>
    </cfRule>
    <cfRule type="expression" dxfId="27206" priority="27562">
      <formula>$T1396="REINGRESO FINALIZADO"</formula>
    </cfRule>
    <cfRule type="expression" dxfId="27205" priority="27561">
      <formula>$T1396="ENVIO OS"</formula>
    </cfRule>
    <cfRule type="expression" dxfId="27204" priority="27564">
      <formula>$T1396="ENVIO OS N1"</formula>
    </cfRule>
    <cfRule type="expression" dxfId="27203" priority="27563">
      <formula>$T1396="ENVIO OS N2"</formula>
    </cfRule>
    <cfRule type="expression" dxfId="27202" priority="27566">
      <formula>$T1396=""</formula>
    </cfRule>
    <cfRule type="expression" dxfId="27201" priority="27559">
      <formula>$T1396="FINALIZADO"</formula>
    </cfRule>
    <cfRule type="expression" dxfId="27200" priority="27558">
      <formula>$T1396="ENVIO OS N1"</formula>
    </cfRule>
    <cfRule type="expression" dxfId="27199" priority="27560">
      <formula>$T1396=""</formula>
    </cfRule>
    <cfRule type="expression" dxfId="27198" priority="27565">
      <formula>$T1396="FINALIZADO"</formula>
    </cfRule>
  </conditionalFormatting>
  <conditionalFormatting sqref="L1401:L1402">
    <cfRule type="expression" dxfId="27197" priority="27140">
      <formula>$T1401="ENVIO OS"</formula>
    </cfRule>
    <cfRule type="expression" dxfId="27196" priority="27145">
      <formula>$T1401=""</formula>
    </cfRule>
    <cfRule type="expression" dxfId="27195" priority="27146">
      <formula>$T1401="ENVIO OS"</formula>
    </cfRule>
    <cfRule type="expression" dxfId="27194" priority="27135">
      <formula>$T1401="REINGRESO FINALIZADO"</formula>
    </cfRule>
    <cfRule type="expression" dxfId="27193" priority="27139">
      <formula>$T1401=""</formula>
    </cfRule>
    <cfRule type="expression" dxfId="27192" priority="27136">
      <formula>$T1401="ENVIO OS N2"</formula>
    </cfRule>
    <cfRule type="expression" dxfId="27191" priority="27142">
      <formula>$T1401="ENVIO OS N2"</formula>
    </cfRule>
    <cfRule type="expression" dxfId="27190" priority="27141">
      <formula>$T1401="REINGRESO FINALIZADO"</formula>
    </cfRule>
    <cfRule type="expression" dxfId="27189" priority="27143">
      <formula>$T1401="ENVIO OS N1"</formula>
    </cfRule>
    <cfRule type="expression" dxfId="27188" priority="27144">
      <formula>$T1401="FINALIZADO"</formula>
    </cfRule>
    <cfRule type="expression" dxfId="27187" priority="27137">
      <formula>$T1401="ENVIO OS N1"</formula>
    </cfRule>
    <cfRule type="expression" dxfId="27186" priority="27138">
      <formula>$T1401="FINALIZADO"</formula>
    </cfRule>
  </conditionalFormatting>
  <conditionalFormatting sqref="L1403">
    <cfRule type="expression" dxfId="27185" priority="26951">
      <formula>$T1403="ENVIO OS"</formula>
    </cfRule>
    <cfRule type="expression" dxfId="27184" priority="26946">
      <formula>$T1403="REINGRESO FINALIZADO"</formula>
    </cfRule>
    <cfRule type="expression" dxfId="27183" priority="26947">
      <formula>$T1403="ENVIO OS N2"</formula>
    </cfRule>
    <cfRule type="expression" dxfId="27182" priority="26948">
      <formula>$T1403="ENVIO OS N1"</formula>
    </cfRule>
    <cfRule type="expression" dxfId="27181" priority="26949">
      <formula>$T1403="FINALIZADO"</formula>
    </cfRule>
    <cfRule type="expression" dxfId="27180" priority="26950">
      <formula>$T1403=""</formula>
    </cfRule>
    <cfRule type="expression" dxfId="27179" priority="26957">
      <formula>$T1403="ENVIO OS"</formula>
    </cfRule>
    <cfRule type="expression" dxfId="27178" priority="26956">
      <formula>$T1403=""</formula>
    </cfRule>
    <cfRule type="expression" dxfId="27177" priority="26955">
      <formula>$T1403="FINALIZADO"</formula>
    </cfRule>
    <cfRule type="expression" dxfId="27176" priority="26954">
      <formula>$T1403="ENVIO OS N1"</formula>
    </cfRule>
    <cfRule type="expression" dxfId="27175" priority="26953">
      <formula>$T1403="ENVIO OS N2"</formula>
    </cfRule>
    <cfRule type="expression" dxfId="27174" priority="26952">
      <formula>$T1403="REINGRESO FINALIZADO"</formula>
    </cfRule>
  </conditionalFormatting>
  <conditionalFormatting sqref="L1411">
    <cfRule type="expression" dxfId="27173" priority="24388">
      <formula>$T1411=""</formula>
    </cfRule>
    <cfRule type="expression" dxfId="27172" priority="24389">
      <formula>$T1411="ENVIO OS"</formula>
    </cfRule>
    <cfRule type="expression" dxfId="27171" priority="24379">
      <formula>$T1411="ENVIO OS N2"</formula>
    </cfRule>
    <cfRule type="expression" dxfId="27170" priority="24384">
      <formula>$T1411="REINGRESO FINALIZADO"</formula>
    </cfRule>
    <cfRule type="expression" dxfId="27169" priority="24381">
      <formula>$T1411="FINALIZADO"</formula>
    </cfRule>
    <cfRule type="expression" dxfId="27168" priority="24383">
      <formula>$T1411="ENVIO OS"</formula>
    </cfRule>
    <cfRule type="expression" dxfId="27167" priority="24380">
      <formula>$T1411="ENVIO OS N1"</formula>
    </cfRule>
    <cfRule type="expression" dxfId="27166" priority="24382">
      <formula>$T1411=""</formula>
    </cfRule>
    <cfRule type="expression" dxfId="27165" priority="24387">
      <formula>$T1411="FINALIZADO"</formula>
    </cfRule>
    <cfRule type="expression" dxfId="27164" priority="24386">
      <formula>$T1411="ENVIO OS N1"</formula>
    </cfRule>
    <cfRule type="expression" dxfId="27163" priority="24385">
      <formula>$T1411="ENVIO OS N2"</formula>
    </cfRule>
    <cfRule type="expression" dxfId="27162" priority="24378">
      <formula>$T1411="REINGRESO FINALIZADO"</formula>
    </cfRule>
  </conditionalFormatting>
  <conditionalFormatting sqref="L1414">
    <cfRule type="expression" dxfId="27161" priority="26425">
      <formula>$T1414="ENVIO OS N2"</formula>
    </cfRule>
    <cfRule type="expression" dxfId="27160" priority="26424">
      <formula>$T1414="REINGRESO FINALIZADO"</formula>
    </cfRule>
    <cfRule type="expression" dxfId="27159" priority="26434">
      <formula>$T1414=""</formula>
    </cfRule>
    <cfRule type="expression" dxfId="27158" priority="26435">
      <formula>$T1414="ENVIO OS"</formula>
    </cfRule>
    <cfRule type="expression" dxfId="27157" priority="26432">
      <formula>$T1414="ENVIO OS N1"</formula>
    </cfRule>
    <cfRule type="expression" dxfId="27156" priority="26431">
      <formula>$T1414="ENVIO OS N2"</formula>
    </cfRule>
    <cfRule type="expression" dxfId="27155" priority="26430">
      <formula>$T1414="REINGRESO FINALIZADO"</formula>
    </cfRule>
    <cfRule type="expression" dxfId="27154" priority="26429">
      <formula>$T1414="ENVIO OS"</formula>
    </cfRule>
    <cfRule type="expression" dxfId="27153" priority="26428">
      <formula>$T1414=""</formula>
    </cfRule>
    <cfRule type="expression" dxfId="27152" priority="26433">
      <formula>$T1414="FINALIZADO"</formula>
    </cfRule>
    <cfRule type="expression" dxfId="27151" priority="26426">
      <formula>$T1414="ENVIO OS N1"</formula>
    </cfRule>
    <cfRule type="expression" dxfId="27150" priority="26427">
      <formula>$T1414="FINALIZADO"</formula>
    </cfRule>
  </conditionalFormatting>
  <conditionalFormatting sqref="L1415">
    <cfRule type="expression" dxfId="27149" priority="26677">
      <formula>$T1415="ENVIO OS"</formula>
    </cfRule>
    <cfRule type="expression" dxfId="27148" priority="26672">
      <formula>$T1415="REINGRESO FINALIZADO"</formula>
    </cfRule>
    <cfRule type="expression" dxfId="27147" priority="26680">
      <formula>$T1415="ENVIO OS N1"</formula>
    </cfRule>
    <cfRule type="expression" dxfId="27146" priority="26679">
      <formula>$T1415="ENVIO OS N2"</formula>
    </cfRule>
    <cfRule type="expression" dxfId="27145" priority="26678">
      <formula>$T1415="REINGRESO FINALIZADO"</formula>
    </cfRule>
    <cfRule type="expression" dxfId="27144" priority="26674">
      <formula>$T1415="ENVIO OS N1"</formula>
    </cfRule>
    <cfRule type="expression" dxfId="27143" priority="26683">
      <formula>$T1415="ENVIO OS"</formula>
    </cfRule>
    <cfRule type="expression" dxfId="27142" priority="26682">
      <formula>$T1415=""</formula>
    </cfRule>
    <cfRule type="expression" dxfId="27141" priority="26681">
      <formula>$T1415="FINALIZADO"</formula>
    </cfRule>
    <cfRule type="expression" dxfId="27140" priority="26676">
      <formula>$T1415=""</formula>
    </cfRule>
    <cfRule type="expression" dxfId="27139" priority="26675">
      <formula>$T1415="FINALIZADO"</formula>
    </cfRule>
    <cfRule type="expression" dxfId="27138" priority="26673">
      <formula>$T1415="ENVIO OS N2"</formula>
    </cfRule>
  </conditionalFormatting>
  <conditionalFormatting sqref="L1430">
    <cfRule type="expression" dxfId="27137" priority="24880">
      <formula>$T1430="ENVIO OS"</formula>
    </cfRule>
    <cfRule type="expression" dxfId="27136" priority="24884">
      <formula>$T1430="FINALIZADO"</formula>
    </cfRule>
    <cfRule type="expression" dxfId="27135" priority="24875">
      <formula>$T1430="REINGRESO FINALIZADO"</formula>
    </cfRule>
    <cfRule type="expression" dxfId="27134" priority="24876">
      <formula>$T1430="ENVIO OS N2"</formula>
    </cfRule>
    <cfRule type="expression" dxfId="27133" priority="24877">
      <formula>$T1430="ENVIO OS N1"</formula>
    </cfRule>
    <cfRule type="expression" dxfId="27132" priority="24878">
      <formula>$T1430="FINALIZADO"</formula>
    </cfRule>
    <cfRule type="expression" dxfId="27131" priority="24879">
      <formula>$T1430=""</formula>
    </cfRule>
    <cfRule type="expression" dxfId="27130" priority="24883">
      <formula>$T1430="ENVIO OS N1"</formula>
    </cfRule>
    <cfRule type="expression" dxfId="27129" priority="24885">
      <formula>$T1430=""</formula>
    </cfRule>
    <cfRule type="expression" dxfId="27128" priority="24882">
      <formula>$T1430="ENVIO OS N2"</formula>
    </cfRule>
    <cfRule type="expression" dxfId="27127" priority="24881">
      <formula>$T1430="REINGRESO FINALIZADO"</formula>
    </cfRule>
    <cfRule type="expression" dxfId="27126" priority="24886">
      <formula>$T1430="ENVIO OS"</formula>
    </cfRule>
  </conditionalFormatting>
  <conditionalFormatting sqref="L1431:L1432">
    <cfRule type="expression" dxfId="27125" priority="24759">
      <formula>$T1431="REINGRESO FINALIZADO"</formula>
    </cfRule>
    <cfRule type="expression" dxfId="27124" priority="24765">
      <formula>$T1431="REINGRESO FINALIZADO"</formula>
    </cfRule>
    <cfRule type="expression" dxfId="27123" priority="24770">
      <formula>$T1431="ENVIO OS"</formula>
    </cfRule>
    <cfRule type="expression" dxfId="27122" priority="24769">
      <formula>$T1431=""</formula>
    </cfRule>
    <cfRule type="expression" dxfId="27121" priority="24764">
      <formula>$T1431="ENVIO OS"</formula>
    </cfRule>
    <cfRule type="expression" dxfId="27120" priority="24763">
      <formula>$T1431=""</formula>
    </cfRule>
    <cfRule type="expression" dxfId="27119" priority="24768">
      <formula>$T1431="FINALIZADO"</formula>
    </cfRule>
    <cfRule type="expression" dxfId="27118" priority="24767">
      <formula>$T1431="ENVIO OS N1"</formula>
    </cfRule>
    <cfRule type="expression" dxfId="27117" priority="24766">
      <formula>$T1431="ENVIO OS N2"</formula>
    </cfRule>
    <cfRule type="expression" dxfId="27116" priority="24761">
      <formula>$T1431="ENVIO OS N1"</formula>
    </cfRule>
    <cfRule type="expression" dxfId="27115" priority="24762">
      <formula>$T1431="FINALIZADO"</formula>
    </cfRule>
    <cfRule type="expression" dxfId="27114" priority="24760">
      <formula>$T1431="ENVIO OS N2"</formula>
    </cfRule>
  </conditionalFormatting>
  <conditionalFormatting sqref="L1444">
    <cfRule type="expression" dxfId="27113" priority="14822">
      <formula>$T1444=""</formula>
    </cfRule>
    <cfRule type="expression" dxfId="27112" priority="14813">
      <formula>$T1444="ENVIO OS N2"</formula>
    </cfRule>
    <cfRule type="expression" dxfId="27111" priority="14814">
      <formula>$T1444="ENVIO OS N1"</formula>
    </cfRule>
    <cfRule type="expression" dxfId="27110" priority="14815">
      <formula>$T1444="FINALIZADO"</formula>
    </cfRule>
    <cfRule type="expression" dxfId="27109" priority="14816">
      <formula>$T1444=""</formula>
    </cfRule>
    <cfRule type="expression" dxfId="27108" priority="14817">
      <formula>$T1444="ENVIO OS"</formula>
    </cfRule>
    <cfRule type="expression" dxfId="27107" priority="14818">
      <formula>$T1444="REINGRESO FINALIZADO"</formula>
    </cfRule>
    <cfRule type="expression" dxfId="27106" priority="14819">
      <formula>$T1444="ENVIO OS N2"</formula>
    </cfRule>
    <cfRule type="expression" dxfId="27105" priority="14820">
      <formula>$T1444="ENVIO OS N1"</formula>
    </cfRule>
    <cfRule type="expression" dxfId="27104" priority="14823">
      <formula>$T1444="ENVIO OS"</formula>
    </cfRule>
    <cfRule type="expression" dxfId="27103" priority="14821">
      <formula>$T1444="FINALIZADO"</formula>
    </cfRule>
    <cfRule type="expression" dxfId="27102" priority="14812">
      <formula>$T1444="REINGRESO FINALIZADO"</formula>
    </cfRule>
  </conditionalFormatting>
  <conditionalFormatting sqref="L1451">
    <cfRule type="expression" dxfId="27101" priority="24223">
      <formula>$T1451=""</formula>
    </cfRule>
    <cfRule type="expression" dxfId="27100" priority="24220">
      <formula>$T1451="ENVIO OS N2"</formula>
    </cfRule>
    <cfRule type="expression" dxfId="27099" priority="24222">
      <formula>$T1451="FINALIZADO"</formula>
    </cfRule>
    <cfRule type="expression" dxfId="27098" priority="24221">
      <formula>$T1451="ENVIO OS N1"</formula>
    </cfRule>
    <cfRule type="expression" dxfId="27097" priority="24230">
      <formula>$T1451="ENVIO OS"</formula>
    </cfRule>
    <cfRule type="expression" dxfId="27096" priority="24229">
      <formula>$T1451=""</formula>
    </cfRule>
    <cfRule type="expression" dxfId="27095" priority="24219">
      <formula>$T1451="REINGRESO FINALIZADO"</formula>
    </cfRule>
    <cfRule type="expression" dxfId="27094" priority="24228">
      <formula>$T1451="FINALIZADO"</formula>
    </cfRule>
    <cfRule type="expression" dxfId="27093" priority="24227">
      <formula>$T1451="ENVIO OS N1"</formula>
    </cfRule>
    <cfRule type="expression" dxfId="27092" priority="24226">
      <formula>$T1451="ENVIO OS N2"</formula>
    </cfRule>
    <cfRule type="expression" dxfId="27091" priority="24225">
      <formula>$T1451="REINGRESO FINALIZADO"</formula>
    </cfRule>
    <cfRule type="expression" dxfId="27090" priority="24224">
      <formula>$T1451="ENVIO OS"</formula>
    </cfRule>
  </conditionalFormatting>
  <conditionalFormatting sqref="L1452">
    <cfRule type="expression" dxfId="27089" priority="24114">
      <formula>$T1452="ENVIO OS"</formula>
    </cfRule>
    <cfRule type="expression" dxfId="27088" priority="24120">
      <formula>$T1452="ENVIO OS"</formula>
    </cfRule>
    <cfRule type="expression" dxfId="27087" priority="24119">
      <formula>$T1452=""</formula>
    </cfRule>
    <cfRule type="expression" dxfId="27086" priority="24115">
      <formula>$T1452="REINGRESO FINALIZADO"</formula>
    </cfRule>
    <cfRule type="expression" dxfId="27085" priority="24116">
      <formula>$T1452="ENVIO OS N2"</formula>
    </cfRule>
    <cfRule type="expression" dxfId="27084" priority="24118">
      <formula>$T1452="FINALIZADO"</formula>
    </cfRule>
    <cfRule type="expression" dxfId="27083" priority="24112">
      <formula>$T1452="FINALIZADO"</formula>
    </cfRule>
    <cfRule type="expression" dxfId="27082" priority="24113">
      <formula>$T1452=""</formula>
    </cfRule>
    <cfRule type="expression" dxfId="27081" priority="24110">
      <formula>$T1452="ENVIO OS N2"</formula>
    </cfRule>
    <cfRule type="expression" dxfId="27080" priority="24109">
      <formula>$T1452="REINGRESO FINALIZADO"</formula>
    </cfRule>
    <cfRule type="expression" dxfId="27079" priority="24117">
      <formula>$T1452="ENVIO OS N1"</formula>
    </cfRule>
    <cfRule type="expression" dxfId="27078" priority="24111">
      <formula>$T1452="ENVIO OS N1"</formula>
    </cfRule>
  </conditionalFormatting>
  <conditionalFormatting sqref="L1456">
    <cfRule type="expression" dxfId="27077" priority="23929">
      <formula>$T1456="REINGRESO FINALIZADO"</formula>
    </cfRule>
    <cfRule type="expression" dxfId="27076" priority="23933">
      <formula>$T1456=""</formula>
    </cfRule>
    <cfRule type="expression" dxfId="27075" priority="23932">
      <formula>$T1456="FINALIZADO"</formula>
    </cfRule>
    <cfRule type="expression" dxfId="27074" priority="23931">
      <formula>$T1456="ENVIO OS N1"</formula>
    </cfRule>
    <cfRule type="expression" dxfId="27073" priority="23935">
      <formula>$T1456="REINGRESO FINALIZADO"</formula>
    </cfRule>
    <cfRule type="expression" dxfId="27072" priority="23937">
      <formula>$T1456="ENVIO OS N1"</formula>
    </cfRule>
    <cfRule type="expression" dxfId="27071" priority="23939">
      <formula>$T1456=""</formula>
    </cfRule>
    <cfRule type="expression" dxfId="27070" priority="23934">
      <formula>$T1456="ENVIO OS"</formula>
    </cfRule>
    <cfRule type="expression" dxfId="27069" priority="23940">
      <formula>$T1456="ENVIO OS"</formula>
    </cfRule>
    <cfRule type="expression" dxfId="27068" priority="23938">
      <formula>$T1456="FINALIZADO"</formula>
    </cfRule>
    <cfRule type="expression" dxfId="27067" priority="23930">
      <formula>$T1456="ENVIO OS N2"</formula>
    </cfRule>
    <cfRule type="expression" dxfId="27066" priority="23936">
      <formula>$T1456="ENVIO OS N2"</formula>
    </cfRule>
  </conditionalFormatting>
  <conditionalFormatting sqref="L1457">
    <cfRule type="expression" dxfId="27065" priority="23746">
      <formula>$T1457="REINGRESO FINALIZADO"</formula>
    </cfRule>
    <cfRule type="expression" dxfId="27064" priority="23741">
      <formula>$T1457="ENVIO OS N2"</formula>
    </cfRule>
    <cfRule type="expression" dxfId="27063" priority="23742">
      <formula>$T1457="ENVIO OS N1"</formula>
    </cfRule>
    <cfRule type="expression" dxfId="27062" priority="23743">
      <formula>$T1457="FINALIZADO"</formula>
    </cfRule>
    <cfRule type="expression" dxfId="27061" priority="23751">
      <formula>$T1457="ENVIO OS"</formula>
    </cfRule>
    <cfRule type="expression" dxfId="27060" priority="23750">
      <formula>$T1457=""</formula>
    </cfRule>
    <cfRule type="expression" dxfId="27059" priority="23749">
      <formula>$T1457="FINALIZADO"</formula>
    </cfRule>
    <cfRule type="expression" dxfId="27058" priority="23748">
      <formula>$T1457="ENVIO OS N1"</formula>
    </cfRule>
    <cfRule type="expression" dxfId="27057" priority="23747">
      <formula>$T1457="ENVIO OS N2"</formula>
    </cfRule>
    <cfRule type="expression" dxfId="27056" priority="23745">
      <formula>$T1457="ENVIO OS"</formula>
    </cfRule>
    <cfRule type="expression" dxfId="27055" priority="23744">
      <formula>$T1457=""</formula>
    </cfRule>
    <cfRule type="expression" dxfId="27054" priority="23740">
      <formula>$T1457="REINGRESO FINALIZADO"</formula>
    </cfRule>
  </conditionalFormatting>
  <conditionalFormatting sqref="L1458">
    <cfRule type="expression" dxfId="27053" priority="21533">
      <formula>$T1458="ENVIO OS"</formula>
    </cfRule>
    <cfRule type="expression" dxfId="27052" priority="21531">
      <formula>$T1458="FINALIZADO"</formula>
    </cfRule>
    <cfRule type="expression" dxfId="27051" priority="21530">
      <formula>$T1458="ENVIO OS N1"</formula>
    </cfRule>
    <cfRule type="expression" dxfId="27050" priority="21529">
      <formula>$T1458="ENVIO OS N2"</formula>
    </cfRule>
    <cfRule type="expression" dxfId="27049" priority="21528">
      <formula>$T1458="REINGRESO FINALIZADO"</formula>
    </cfRule>
    <cfRule type="expression" dxfId="27048" priority="21538">
      <formula>$T1458=""</formula>
    </cfRule>
    <cfRule type="expression" dxfId="27047" priority="21539">
      <formula>$T1458="ENVIO OS"</formula>
    </cfRule>
    <cfRule type="expression" dxfId="27046" priority="21536">
      <formula>$T1458="ENVIO OS N1"</formula>
    </cfRule>
    <cfRule type="expression" dxfId="27045" priority="21535">
      <formula>$T1458="ENVIO OS N2"</formula>
    </cfRule>
    <cfRule type="expression" dxfId="27044" priority="21537">
      <formula>$T1458="FINALIZADO"</formula>
    </cfRule>
    <cfRule type="expression" dxfId="27043" priority="21532">
      <formula>$T1458=""</formula>
    </cfRule>
    <cfRule type="expression" dxfId="27042" priority="21534">
      <formula>$T1458="REINGRESO FINALIZADO"</formula>
    </cfRule>
  </conditionalFormatting>
  <conditionalFormatting sqref="L1463">
    <cfRule type="expression" dxfId="27041" priority="23534">
      <formula>$T1463="ENVIO OS N2"</formula>
    </cfRule>
    <cfRule type="expression" dxfId="27040" priority="23540">
      <formula>$T1463="ENVIO OS N2"</formula>
    </cfRule>
    <cfRule type="expression" dxfId="27039" priority="23541">
      <formula>$T1463="ENVIO OS N1"</formula>
    </cfRule>
    <cfRule type="expression" dxfId="27038" priority="23544">
      <formula>$T1463="ENVIO OS"</formula>
    </cfRule>
    <cfRule type="expression" dxfId="27037" priority="23542">
      <formula>$T1463="FINALIZADO"</formula>
    </cfRule>
    <cfRule type="expression" dxfId="27036" priority="23533">
      <formula>$T1463="REINGRESO FINALIZADO"</formula>
    </cfRule>
    <cfRule type="expression" dxfId="27035" priority="23543">
      <formula>$T1463=""</formula>
    </cfRule>
    <cfRule type="expression" dxfId="27034" priority="23535">
      <formula>$T1463="ENVIO OS N1"</formula>
    </cfRule>
    <cfRule type="expression" dxfId="27033" priority="23536">
      <formula>$T1463="FINALIZADO"</formula>
    </cfRule>
    <cfRule type="expression" dxfId="27032" priority="23537">
      <formula>$T1463=""</formula>
    </cfRule>
    <cfRule type="expression" dxfId="27031" priority="23538">
      <formula>$T1463="ENVIO OS"</formula>
    </cfRule>
    <cfRule type="expression" dxfId="27030" priority="23539">
      <formula>$T1463="REINGRESO FINALIZADO"</formula>
    </cfRule>
  </conditionalFormatting>
  <conditionalFormatting sqref="L1511">
    <cfRule type="expression" dxfId="27029" priority="19793">
      <formula>$T1511=""</formula>
    </cfRule>
    <cfRule type="expression" dxfId="27028" priority="19794">
      <formula>$T1511="ENVIO OS"</formula>
    </cfRule>
    <cfRule type="expression" dxfId="27027" priority="19788">
      <formula>$T1511="ENVIO OS"</formula>
    </cfRule>
    <cfRule type="expression" dxfId="27026" priority="19786">
      <formula>$T1511="FINALIZADO"</formula>
    </cfRule>
    <cfRule type="expression" dxfId="27025" priority="19790">
      <formula>$T1511="ENVIO OS N2"</formula>
    </cfRule>
    <cfRule type="expression" dxfId="27024" priority="19791">
      <formula>$T1511="ENVIO OS N1"</formula>
    </cfRule>
    <cfRule type="expression" dxfId="27023" priority="19785">
      <formula>$T1511="ENVIO OS N1"</formula>
    </cfRule>
    <cfRule type="expression" dxfId="27022" priority="19784">
      <formula>$T1511="ENVIO OS N2"</formula>
    </cfRule>
    <cfRule type="expression" dxfId="27021" priority="19783">
      <formula>$T1511="REINGRESO FINALIZADO"</formula>
    </cfRule>
    <cfRule type="expression" dxfId="27020" priority="19789">
      <formula>$T1511="REINGRESO FINALIZADO"</formula>
    </cfRule>
    <cfRule type="expression" dxfId="27019" priority="19792">
      <formula>$T1511="FINALIZADO"</formula>
    </cfRule>
    <cfRule type="expression" dxfId="27018" priority="19787">
      <formula>$T1511=""</formula>
    </cfRule>
  </conditionalFormatting>
  <conditionalFormatting sqref="L1513">
    <cfRule type="expression" dxfId="27017" priority="19616">
      <formula>$T1513="ENVIO OS N2"</formula>
    </cfRule>
    <cfRule type="expression" dxfId="27016" priority="19620">
      <formula>$T1513="ENVIO OS"</formula>
    </cfRule>
    <cfRule type="expression" dxfId="27015" priority="19621">
      <formula>$T1513="REINGRESO FINALIZADO"</formula>
    </cfRule>
    <cfRule type="expression" dxfId="27014" priority="19615">
      <formula>$T1513="REINGRESO FINALIZADO"</formula>
    </cfRule>
    <cfRule type="expression" dxfId="27013" priority="19617">
      <formula>$T1513="ENVIO OS N1"</formula>
    </cfRule>
    <cfRule type="expression" dxfId="27012" priority="19618">
      <formula>$T1513="FINALIZADO"</formula>
    </cfRule>
    <cfRule type="expression" dxfId="27011" priority="19622">
      <formula>$T1513="ENVIO OS N2"</formula>
    </cfRule>
    <cfRule type="expression" dxfId="27010" priority="19619">
      <formula>$T1513=""</formula>
    </cfRule>
    <cfRule type="expression" dxfId="27009" priority="19623">
      <formula>$T1513="ENVIO OS N1"</formula>
    </cfRule>
    <cfRule type="expression" dxfId="27008" priority="19624">
      <formula>$T1513="FINALIZADO"</formula>
    </cfRule>
    <cfRule type="expression" dxfId="27007" priority="19625">
      <formula>$T1513=""</formula>
    </cfRule>
    <cfRule type="expression" dxfId="27006" priority="19626">
      <formula>$T1513="ENVIO OS"</formula>
    </cfRule>
  </conditionalFormatting>
  <conditionalFormatting sqref="L1514">
    <cfRule type="expression" dxfId="27005" priority="19429">
      <formula>$T1514="FINALIZADO"</formula>
    </cfRule>
    <cfRule type="expression" dxfId="27004" priority="19428">
      <formula>$T1514="ENVIO OS N1"</formula>
    </cfRule>
    <cfRule type="expression" dxfId="27003" priority="19427">
      <formula>$T1514="ENVIO OS N2"</formula>
    </cfRule>
    <cfRule type="expression" dxfId="27002" priority="19426">
      <formula>$T1514="REINGRESO FINALIZADO"</formula>
    </cfRule>
    <cfRule type="expression" dxfId="27001" priority="19423">
      <formula>$T1514="FINALIZADO"</formula>
    </cfRule>
    <cfRule type="expression" dxfId="27000" priority="19424">
      <formula>$T1514=""</formula>
    </cfRule>
    <cfRule type="expression" dxfId="26999" priority="19425">
      <formula>$T1514="ENVIO OS"</formula>
    </cfRule>
    <cfRule type="expression" dxfId="26998" priority="19422">
      <formula>$T1514="ENVIO OS N1"</formula>
    </cfRule>
    <cfRule type="expression" dxfId="26997" priority="19421">
      <formula>$T1514="ENVIO OS N2"</formula>
    </cfRule>
    <cfRule type="expression" dxfId="26996" priority="19431">
      <formula>$T1514="ENVIO OS"</formula>
    </cfRule>
    <cfRule type="expression" dxfId="26995" priority="19430">
      <formula>$T1514=""</formula>
    </cfRule>
    <cfRule type="expression" dxfId="26994" priority="19420">
      <formula>$T1514="REINGRESO FINALIZADO"</formula>
    </cfRule>
  </conditionalFormatting>
  <conditionalFormatting sqref="L1515">
    <cfRule type="expression" dxfId="26993" priority="19239">
      <formula>$T1515="ENVIO OS N1"</formula>
    </cfRule>
    <cfRule type="expression" dxfId="26992" priority="19237">
      <formula>$T1515="REINGRESO FINALIZADO"</formula>
    </cfRule>
    <cfRule type="expression" dxfId="26991" priority="19240">
      <formula>$T1515="FINALIZADO"</formula>
    </cfRule>
    <cfRule type="expression" dxfId="26990" priority="19241">
      <formula>$T1515=""</formula>
    </cfRule>
    <cfRule type="expression" dxfId="26989" priority="19242">
      <formula>$T1515="ENVIO OS"</formula>
    </cfRule>
    <cfRule type="expression" dxfId="26988" priority="19238">
      <formula>$T1515="ENVIO OS N2"</formula>
    </cfRule>
    <cfRule type="expression" dxfId="26987" priority="19232">
      <formula>$T1515="ENVIO OS N2"</formula>
    </cfRule>
    <cfRule type="expression" dxfId="26986" priority="19231">
      <formula>$T1515="REINGRESO FINALIZADO"</formula>
    </cfRule>
    <cfRule type="expression" dxfId="26985" priority="19235">
      <formula>$T1515=""</formula>
    </cfRule>
    <cfRule type="expression" dxfId="26984" priority="19236">
      <formula>$T1515="ENVIO OS"</formula>
    </cfRule>
    <cfRule type="expression" dxfId="26983" priority="19234">
      <formula>$T1515="FINALIZADO"</formula>
    </cfRule>
    <cfRule type="expression" dxfId="26982" priority="19233">
      <formula>$T1515="ENVIO OS N1"</formula>
    </cfRule>
  </conditionalFormatting>
  <conditionalFormatting sqref="L1516">
    <cfRule type="expression" dxfId="26981" priority="19063">
      <formula>$T1516="REINGRESO FINALIZADO"</formula>
    </cfRule>
    <cfRule type="expression" dxfId="26980" priority="19064">
      <formula>$T1516="ENVIO OS N2"</formula>
    </cfRule>
    <cfRule type="expression" dxfId="26979" priority="19073">
      <formula>$T1516=""</formula>
    </cfRule>
    <cfRule type="expression" dxfId="26978" priority="19065">
      <formula>$T1516="ENVIO OS N1"</formula>
    </cfRule>
    <cfRule type="expression" dxfId="26977" priority="19066">
      <formula>$T1516="FINALIZADO"</formula>
    </cfRule>
    <cfRule type="expression" dxfId="26976" priority="19067">
      <formula>$T1516=""</formula>
    </cfRule>
    <cfRule type="expression" dxfId="26975" priority="19068">
      <formula>$T1516="ENVIO OS"</formula>
    </cfRule>
    <cfRule type="expression" dxfId="26974" priority="19069">
      <formula>$T1516="REINGRESO FINALIZADO"</formula>
    </cfRule>
    <cfRule type="expression" dxfId="26973" priority="19070">
      <formula>$T1516="ENVIO OS N2"</formula>
    </cfRule>
    <cfRule type="expression" dxfId="26972" priority="19071">
      <formula>$T1516="ENVIO OS N1"</formula>
    </cfRule>
    <cfRule type="expression" dxfId="26971" priority="19072">
      <formula>$T1516="FINALIZADO"</formula>
    </cfRule>
    <cfRule type="expression" dxfId="26970" priority="19074">
      <formula>$T1516="ENVIO OS"</formula>
    </cfRule>
  </conditionalFormatting>
  <conditionalFormatting sqref="L1518">
    <cfRule type="expression" dxfId="26969" priority="18664">
      <formula>$T1518="FINALIZADO"</formula>
    </cfRule>
    <cfRule type="expression" dxfId="26968" priority="18672">
      <formula>$T1518="ENVIO OS"</formula>
    </cfRule>
    <cfRule type="expression" dxfId="26967" priority="18671">
      <formula>$T1518=""</formula>
    </cfRule>
    <cfRule type="expression" dxfId="26966" priority="18670">
      <formula>$T1518="FINALIZADO"</formula>
    </cfRule>
    <cfRule type="expression" dxfId="26965" priority="18669">
      <formula>$T1518="ENVIO OS N1"</formula>
    </cfRule>
    <cfRule type="expression" dxfId="26964" priority="18668">
      <formula>$T1518="ENVIO OS N2"</formula>
    </cfRule>
    <cfRule type="expression" dxfId="26963" priority="18667">
      <formula>$T1518="REINGRESO FINALIZADO"</formula>
    </cfRule>
    <cfRule type="expression" dxfId="26962" priority="18666">
      <formula>$T1518="ENVIO OS"</formula>
    </cfRule>
    <cfRule type="expression" dxfId="26961" priority="18665">
      <formula>$T1518=""</formula>
    </cfRule>
    <cfRule type="expression" dxfId="26960" priority="18663">
      <formula>$T1518="ENVIO OS N1"</formula>
    </cfRule>
    <cfRule type="expression" dxfId="26959" priority="18662">
      <formula>$T1518="ENVIO OS N2"</formula>
    </cfRule>
    <cfRule type="expression" dxfId="26958" priority="18661">
      <formula>$T1518="REINGRESO FINALIZADO"</formula>
    </cfRule>
  </conditionalFormatting>
  <conditionalFormatting sqref="L1523">
    <cfRule type="expression" dxfId="26957" priority="18511">
      <formula>$T1523="REINGRESO FINALIZADO"</formula>
    </cfRule>
    <cfRule type="expression" dxfId="26956" priority="18509">
      <formula>$T1523=""</formula>
    </cfRule>
    <cfRule type="expression" dxfId="26955" priority="18507">
      <formula>$T1523="ENVIO OS N1"</formula>
    </cfRule>
    <cfRule type="expression" dxfId="26954" priority="18512">
      <formula>$T1523="ENVIO OS N2"</formula>
    </cfRule>
    <cfRule type="expression" dxfId="26953" priority="18510">
      <formula>$T1523="ENVIO OS"</formula>
    </cfRule>
    <cfRule type="expression" dxfId="26952" priority="18513">
      <formula>$T1523="ENVIO OS N1"</formula>
    </cfRule>
    <cfRule type="expression" dxfId="26951" priority="18516">
      <formula>$T1523="ENVIO OS"</formula>
    </cfRule>
    <cfRule type="expression" dxfId="26950" priority="18515">
      <formula>$T1523=""</formula>
    </cfRule>
    <cfRule type="expression" dxfId="26949" priority="18514">
      <formula>$T1523="FINALIZADO"</formula>
    </cfRule>
    <cfRule type="expression" dxfId="26948" priority="18508">
      <formula>$T1523="FINALIZADO"</formula>
    </cfRule>
    <cfRule type="expression" dxfId="26947" priority="18505">
      <formula>$T1523="REINGRESO FINALIZADO"</formula>
    </cfRule>
    <cfRule type="expression" dxfId="26946" priority="18506">
      <formula>$T1523="ENVIO OS N2"</formula>
    </cfRule>
  </conditionalFormatting>
  <conditionalFormatting sqref="L1527">
    <cfRule type="expression" dxfId="26945" priority="18165">
      <formula>$T1527="FINALIZADO"</formula>
    </cfRule>
    <cfRule type="expression" dxfId="26944" priority="18168">
      <formula>$T1527="REINGRESO FINALIZADO"</formula>
    </cfRule>
    <cfRule type="expression" dxfId="26943" priority="18173">
      <formula>$T1527="ENVIO OS"</formula>
    </cfRule>
    <cfRule type="expression" dxfId="26942" priority="18167">
      <formula>$T1527="ENVIO OS"</formula>
    </cfRule>
    <cfRule type="expression" dxfId="26941" priority="18172">
      <formula>$T1527=""</formula>
    </cfRule>
    <cfRule type="expression" dxfId="26940" priority="18169">
      <formula>$T1527="ENVIO OS N2"</formula>
    </cfRule>
    <cfRule type="expression" dxfId="26939" priority="18170">
      <formula>$T1527="ENVIO OS N1"</formula>
    </cfRule>
    <cfRule type="expression" dxfId="26938" priority="18171">
      <formula>$T1527="FINALIZADO"</formula>
    </cfRule>
    <cfRule type="expression" dxfId="26937" priority="18166">
      <formula>$T1527=""</formula>
    </cfRule>
    <cfRule type="expression" dxfId="26936" priority="18162">
      <formula>$T1527="REINGRESO FINALIZADO"</formula>
    </cfRule>
    <cfRule type="expression" dxfId="26935" priority="18163">
      <formula>$T1527="ENVIO OS N2"</formula>
    </cfRule>
    <cfRule type="expression" dxfId="26934" priority="18164">
      <formula>$T1527="ENVIO OS N1"</formula>
    </cfRule>
  </conditionalFormatting>
  <conditionalFormatting sqref="L1528">
    <cfRule type="expression" dxfId="26933" priority="18107">
      <formula>$T1528="ENVIO OS"</formula>
    </cfRule>
    <cfRule type="expression" dxfId="26932" priority="18101">
      <formula>$T1528="ENVIO OS"</formula>
    </cfRule>
    <cfRule type="expression" dxfId="26931" priority="18096">
      <formula>$T1528="REINGRESO FINALIZADO"</formula>
    </cfRule>
    <cfRule type="expression" dxfId="26930" priority="18102">
      <formula>$T1528="REINGRESO FINALIZADO"</formula>
    </cfRule>
    <cfRule type="expression" dxfId="26929" priority="18104">
      <formula>$T1528="ENVIO OS N1"</formula>
    </cfRule>
    <cfRule type="expression" dxfId="26928" priority="18105">
      <formula>$T1528="FINALIZADO"</formula>
    </cfRule>
    <cfRule type="expression" dxfId="26927" priority="18098">
      <formula>$T1528="ENVIO OS N1"</formula>
    </cfRule>
    <cfRule type="expression" dxfId="26926" priority="18103">
      <formula>$T1528="ENVIO OS N2"</formula>
    </cfRule>
    <cfRule type="expression" dxfId="26925" priority="18099">
      <formula>$T1528="FINALIZADO"</formula>
    </cfRule>
    <cfRule type="expression" dxfId="26924" priority="18097">
      <formula>$T1528="ENVIO OS N2"</formula>
    </cfRule>
    <cfRule type="expression" dxfId="26923" priority="18100">
      <formula>$T1528=""</formula>
    </cfRule>
    <cfRule type="expression" dxfId="26922" priority="18106">
      <formula>$T1528=""</formula>
    </cfRule>
  </conditionalFormatting>
  <conditionalFormatting sqref="L1533">
    <cfRule type="expression" dxfId="26921" priority="17833">
      <formula>$T1533="ENVIO OS N2"</formula>
    </cfRule>
    <cfRule type="expression" dxfId="26920" priority="17832">
      <formula>$T1533="REINGRESO FINALIZADO"</formula>
    </cfRule>
    <cfRule type="expression" dxfId="26919" priority="17843">
      <formula>$T1533="ENVIO OS"</formula>
    </cfRule>
    <cfRule type="expression" dxfId="26918" priority="17842">
      <formula>$T1533=""</formula>
    </cfRule>
    <cfRule type="expression" dxfId="26917" priority="17837">
      <formula>$T1533="ENVIO OS"</formula>
    </cfRule>
    <cfRule type="expression" dxfId="26916" priority="17838">
      <formula>$T1533="REINGRESO FINALIZADO"</formula>
    </cfRule>
    <cfRule type="expression" dxfId="26915" priority="17834">
      <formula>$T1533="ENVIO OS N1"</formula>
    </cfRule>
    <cfRule type="expression" dxfId="26914" priority="17839">
      <formula>$T1533="ENVIO OS N2"</formula>
    </cfRule>
    <cfRule type="expression" dxfId="26913" priority="17835">
      <formula>$T1533="FINALIZADO"</formula>
    </cfRule>
    <cfRule type="expression" dxfId="26912" priority="17836">
      <formula>$T1533=""</formula>
    </cfRule>
    <cfRule type="expression" dxfId="26911" priority="17840">
      <formula>$T1533="ENVIO OS N1"</formula>
    </cfRule>
    <cfRule type="expression" dxfId="26910" priority="17841">
      <formula>$T1533="FINALIZADO"</formula>
    </cfRule>
  </conditionalFormatting>
  <conditionalFormatting sqref="L1537">
    <cfRule type="expression" dxfId="26909" priority="17569">
      <formula>$T1537="ENVIO OS N2"</formula>
    </cfRule>
    <cfRule type="expression" dxfId="26908" priority="17572">
      <formula>$T1537=""</formula>
    </cfRule>
    <cfRule type="expression" dxfId="26907" priority="17573">
      <formula>$T1537="ENVIO OS"</formula>
    </cfRule>
    <cfRule type="expression" dxfId="26906" priority="17577">
      <formula>$T1537="FINALIZADO"</formula>
    </cfRule>
    <cfRule type="expression" dxfId="26905" priority="17576">
      <formula>$T1537="ENVIO OS N1"</formula>
    </cfRule>
    <cfRule type="expression" dxfId="26904" priority="17568">
      <formula>$T1537="REINGRESO FINALIZADO"</formula>
    </cfRule>
    <cfRule type="expression" dxfId="26903" priority="17574">
      <formula>$T1537="REINGRESO FINALIZADO"</formula>
    </cfRule>
    <cfRule type="expression" dxfId="26902" priority="17575">
      <formula>$T1537="ENVIO OS N2"</formula>
    </cfRule>
    <cfRule type="expression" dxfId="26901" priority="17571">
      <formula>$T1537="FINALIZADO"</formula>
    </cfRule>
    <cfRule type="expression" dxfId="26900" priority="17570">
      <formula>$T1537="ENVIO OS N1"</formula>
    </cfRule>
    <cfRule type="expression" dxfId="26899" priority="17579">
      <formula>$T1537="ENVIO OS"</formula>
    </cfRule>
    <cfRule type="expression" dxfId="26898" priority="17578">
      <formula>$T1537=""</formula>
    </cfRule>
  </conditionalFormatting>
  <conditionalFormatting sqref="L1538">
    <cfRule type="expression" dxfId="26897" priority="17395">
      <formula>$T1538=""</formula>
    </cfRule>
    <cfRule type="expression" dxfId="26896" priority="17394">
      <formula>$T1538="FINALIZADO"</formula>
    </cfRule>
    <cfRule type="expression" dxfId="26895" priority="17396">
      <formula>$T1538="ENVIO OS"</formula>
    </cfRule>
    <cfRule type="expression" dxfId="26894" priority="17385">
      <formula>$T1538="REINGRESO FINALIZADO"</formula>
    </cfRule>
    <cfRule type="expression" dxfId="26893" priority="17390">
      <formula>$T1538="ENVIO OS"</formula>
    </cfRule>
    <cfRule type="expression" dxfId="26892" priority="17388">
      <formula>$T1538="FINALIZADO"</formula>
    </cfRule>
    <cfRule type="expression" dxfId="26891" priority="17387">
      <formula>$T1538="ENVIO OS N1"</formula>
    </cfRule>
    <cfRule type="expression" dxfId="26890" priority="17389">
      <formula>$T1538=""</formula>
    </cfRule>
    <cfRule type="expression" dxfId="26889" priority="17386">
      <formula>$T1538="ENVIO OS N2"</formula>
    </cfRule>
    <cfRule type="expression" dxfId="26888" priority="17392">
      <formula>$T1538="ENVIO OS N2"</formula>
    </cfRule>
    <cfRule type="expression" dxfId="26887" priority="17391">
      <formula>$T1538="REINGRESO FINALIZADO"</formula>
    </cfRule>
    <cfRule type="expression" dxfId="26886" priority="17393">
      <formula>$T1538="ENVIO OS N1"</formula>
    </cfRule>
  </conditionalFormatting>
  <conditionalFormatting sqref="L1539">
    <cfRule type="expression" dxfId="26885" priority="17216">
      <formula>$T1539="ENVIO OS"</formula>
    </cfRule>
    <cfRule type="expression" dxfId="26884" priority="17215">
      <formula>$T1539=""</formula>
    </cfRule>
    <cfRule type="expression" dxfId="26883" priority="17218">
      <formula>$T1539="ENVIO OS N2"</formula>
    </cfRule>
    <cfRule type="expression" dxfId="26882" priority="17219">
      <formula>$T1539="ENVIO OS N1"</formula>
    </cfRule>
    <cfRule type="expression" dxfId="26881" priority="17217">
      <formula>$T1539="REINGRESO FINALIZADO"</formula>
    </cfRule>
    <cfRule type="expression" dxfId="26880" priority="17221">
      <formula>$T1539=""</formula>
    </cfRule>
    <cfRule type="expression" dxfId="26879" priority="17222">
      <formula>$T1539="ENVIO OS"</formula>
    </cfRule>
    <cfRule type="expression" dxfId="26878" priority="17214">
      <formula>$T1539="FINALIZADO"</formula>
    </cfRule>
    <cfRule type="expression" dxfId="26877" priority="17212">
      <formula>$T1539="ENVIO OS N2"</formula>
    </cfRule>
    <cfRule type="expression" dxfId="26876" priority="17213">
      <formula>$T1539="ENVIO OS N1"</formula>
    </cfRule>
    <cfRule type="expression" dxfId="26875" priority="17211">
      <formula>$T1539="REINGRESO FINALIZADO"</formula>
    </cfRule>
    <cfRule type="expression" dxfId="26874" priority="17220">
      <formula>$T1539="FINALIZADO"</formula>
    </cfRule>
  </conditionalFormatting>
  <conditionalFormatting sqref="L1544">
    <cfRule type="expression" dxfId="26873" priority="17020">
      <formula>$T1544="ENVIO OS N2"</formula>
    </cfRule>
    <cfRule type="expression" dxfId="26872" priority="17027">
      <formula>$T1544="ENVIO OS N1"</formula>
    </cfRule>
    <cfRule type="expression" dxfId="26871" priority="17030">
      <formula>$T1544="ENVIO OS"</formula>
    </cfRule>
    <cfRule type="expression" dxfId="26870" priority="17026">
      <formula>$T1544="ENVIO OS N2"</formula>
    </cfRule>
    <cfRule type="expression" dxfId="26869" priority="17029">
      <formula>$T1544=""</formula>
    </cfRule>
    <cfRule type="expression" dxfId="26868" priority="17028">
      <formula>$T1544="FINALIZADO"</formula>
    </cfRule>
    <cfRule type="expression" dxfId="26867" priority="17019">
      <formula>$T1544="REINGRESO FINALIZADO"</formula>
    </cfRule>
    <cfRule type="expression" dxfId="26866" priority="17025">
      <formula>$T1544="REINGRESO FINALIZADO"</formula>
    </cfRule>
    <cfRule type="expression" dxfId="26865" priority="17024">
      <formula>$T1544="ENVIO OS"</formula>
    </cfRule>
    <cfRule type="expression" dxfId="26864" priority="17023">
      <formula>$T1544=""</formula>
    </cfRule>
    <cfRule type="expression" dxfId="26863" priority="17022">
      <formula>$T1544="FINALIZADO"</formula>
    </cfRule>
    <cfRule type="expression" dxfId="26862" priority="17021">
      <formula>$T1544="ENVIO OS N1"</formula>
    </cfRule>
  </conditionalFormatting>
  <conditionalFormatting sqref="L1563">
    <cfRule type="expression" dxfId="26861" priority="16367">
      <formula>$T1563="ENVIO OS"</formula>
    </cfRule>
    <cfRule type="expression" dxfId="26860" priority="16368">
      <formula>$T1563="REINGRESO FINALIZADO"</formula>
    </cfRule>
    <cfRule type="expression" dxfId="26859" priority="16372">
      <formula>$T1563=""</formula>
    </cfRule>
    <cfRule type="expression" dxfId="26858" priority="16371">
      <formula>$T1563="FINALIZADO"</formula>
    </cfRule>
    <cfRule type="expression" dxfId="26857" priority="16366">
      <formula>$T1563=""</formula>
    </cfRule>
    <cfRule type="expression" dxfId="26856" priority="16373">
      <formula>$T1563="ENVIO OS"</formula>
    </cfRule>
    <cfRule type="expression" dxfId="26855" priority="16370">
      <formula>$T1563="ENVIO OS N1"</formula>
    </cfRule>
    <cfRule type="expression" dxfId="26854" priority="16365">
      <formula>$T1563="FINALIZADO"</formula>
    </cfRule>
    <cfRule type="expression" dxfId="26853" priority="16369">
      <formula>$T1563="ENVIO OS N2"</formula>
    </cfRule>
    <cfRule type="expression" dxfId="26852" priority="16364">
      <formula>$T1563="ENVIO OS N1"</formula>
    </cfRule>
    <cfRule type="expression" dxfId="26851" priority="16362">
      <formula>$T1563="REINGRESO FINALIZADO"</formula>
    </cfRule>
    <cfRule type="expression" dxfId="26850" priority="16363">
      <formula>$T1563="ENVIO OS N2"</formula>
    </cfRule>
  </conditionalFormatting>
  <conditionalFormatting sqref="L1564">
    <cfRule type="expression" dxfId="26849" priority="16072">
      <formula>$T1564="ENVIO OS N2"</formula>
    </cfRule>
    <cfRule type="expression" dxfId="26848" priority="16073">
      <formula>$T1564="ENVIO OS N1"</formula>
    </cfRule>
    <cfRule type="expression" dxfId="26847" priority="16074">
      <formula>$T1564="FINALIZADO"</formula>
    </cfRule>
    <cfRule type="expression" dxfId="26846" priority="16082">
      <formula>$T1564="ENVIO OS"</formula>
    </cfRule>
    <cfRule type="expression" dxfId="26845" priority="16080">
      <formula>$T1564="FINALIZADO"</formula>
    </cfRule>
    <cfRule type="expression" dxfId="26844" priority="16079">
      <formula>$T1564="ENVIO OS N1"</formula>
    </cfRule>
    <cfRule type="expression" dxfId="26843" priority="16078">
      <formula>$T1564="ENVIO OS N2"</formula>
    </cfRule>
    <cfRule type="expression" dxfId="26842" priority="16077">
      <formula>$T1564="REINGRESO FINALIZADO"</formula>
    </cfRule>
    <cfRule type="expression" dxfId="26841" priority="16076">
      <formula>$T1564="ENVIO OS"</formula>
    </cfRule>
    <cfRule type="expression" dxfId="26840" priority="16075">
      <formula>$T1564=""</formula>
    </cfRule>
    <cfRule type="expression" dxfId="26839" priority="16071">
      <formula>$T1564="REINGRESO FINALIZADO"</formula>
    </cfRule>
    <cfRule type="expression" dxfId="26838" priority="16081">
      <formula>$T1564=""</formula>
    </cfRule>
  </conditionalFormatting>
  <conditionalFormatting sqref="L1573">
    <cfRule type="expression" dxfId="26837" priority="15730">
      <formula>$T1573="ENVIO OS N2"</formula>
    </cfRule>
    <cfRule type="expression" dxfId="26836" priority="15729">
      <formula>$T1573="REINGRESO FINALIZADO"</formula>
    </cfRule>
    <cfRule type="expression" dxfId="26835" priority="15728">
      <formula>$T1573="ENVIO OS"</formula>
    </cfRule>
    <cfRule type="expression" dxfId="26834" priority="15727">
      <formula>$T1573=""</formula>
    </cfRule>
    <cfRule type="expression" dxfId="26833" priority="15726">
      <formula>$T1573="FINALIZADO"</formula>
    </cfRule>
    <cfRule type="expression" dxfId="26832" priority="15725">
      <formula>$T1573="ENVIO OS N1"</formula>
    </cfRule>
    <cfRule type="expression" dxfId="26831" priority="15724">
      <formula>$T1573="ENVIO OS N2"</formula>
    </cfRule>
    <cfRule type="expression" dxfId="26830" priority="15723">
      <formula>$T1573="REINGRESO FINALIZADO"</formula>
    </cfRule>
    <cfRule type="expression" dxfId="26829" priority="15734">
      <formula>$T1573="ENVIO OS"</formula>
    </cfRule>
    <cfRule type="expression" dxfId="26828" priority="15733">
      <formula>$T1573=""</formula>
    </cfRule>
    <cfRule type="expression" dxfId="26827" priority="15732">
      <formula>$T1573="FINALIZADO"</formula>
    </cfRule>
    <cfRule type="expression" dxfId="26826" priority="15731">
      <formula>$T1573="ENVIO OS N1"</formula>
    </cfRule>
  </conditionalFormatting>
  <conditionalFormatting sqref="L1586">
    <cfRule type="expression" dxfId="26825" priority="15491">
      <formula>$T1586="ENVIO OS"</formula>
    </cfRule>
    <cfRule type="expression" dxfId="26824" priority="15490">
      <formula>$T1586=""</formula>
    </cfRule>
    <cfRule type="expression" dxfId="26823" priority="15489">
      <formula>$T1586="FINALIZADO"</formula>
    </cfRule>
    <cfRule type="expression" dxfId="26822" priority="15497">
      <formula>$T1586="ENVIO OS"</formula>
    </cfRule>
    <cfRule type="expression" dxfId="26821" priority="15496">
      <formula>$T1586=""</formula>
    </cfRule>
    <cfRule type="expression" dxfId="26820" priority="15488">
      <formula>$T1586="ENVIO OS N1"</formula>
    </cfRule>
    <cfRule type="expression" dxfId="26819" priority="15495">
      <formula>$T1586="FINALIZADO"</formula>
    </cfRule>
    <cfRule type="expression" dxfId="26818" priority="15494">
      <formula>$T1586="ENVIO OS N1"</formula>
    </cfRule>
    <cfRule type="expression" dxfId="26817" priority="15486">
      <formula>$T1586="REINGRESO FINALIZADO"</formula>
    </cfRule>
    <cfRule type="expression" dxfId="26816" priority="15493">
      <formula>$T1586="ENVIO OS N2"</formula>
    </cfRule>
    <cfRule type="expression" dxfId="26815" priority="15487">
      <formula>$T1586="ENVIO OS N2"</formula>
    </cfRule>
    <cfRule type="expression" dxfId="26814" priority="15492">
      <formula>$T1586="REINGRESO FINALIZADO"</formula>
    </cfRule>
  </conditionalFormatting>
  <conditionalFormatting sqref="L1587">
    <cfRule type="expression" dxfId="26813" priority="15301">
      <formula>$T1587="ENVIO OS N2"</formula>
    </cfRule>
    <cfRule type="expression" dxfId="26812" priority="15311">
      <formula>$T1587="ENVIO OS"</formula>
    </cfRule>
    <cfRule type="expression" dxfId="26811" priority="15302">
      <formula>$T1587="ENVIO OS N1"</formula>
    </cfRule>
    <cfRule type="expression" dxfId="26810" priority="15305">
      <formula>$T1587="ENVIO OS"</formula>
    </cfRule>
    <cfRule type="expression" dxfId="26809" priority="15309">
      <formula>$T1587="FINALIZADO"</formula>
    </cfRule>
    <cfRule type="expression" dxfId="26808" priority="15308">
      <formula>$T1587="ENVIO OS N1"</formula>
    </cfRule>
    <cfRule type="expression" dxfId="26807" priority="15307">
      <formula>$T1587="ENVIO OS N2"</formula>
    </cfRule>
    <cfRule type="expression" dxfId="26806" priority="15306">
      <formula>$T1587="REINGRESO FINALIZADO"</formula>
    </cfRule>
    <cfRule type="expression" dxfId="26805" priority="15304">
      <formula>$T1587=""</formula>
    </cfRule>
    <cfRule type="expression" dxfId="26804" priority="15303">
      <formula>$T1587="FINALIZADO"</formula>
    </cfRule>
    <cfRule type="expression" dxfId="26803" priority="15300">
      <formula>$T1587="REINGRESO FINALIZADO"</formula>
    </cfRule>
    <cfRule type="expression" dxfId="26802" priority="15310">
      <formula>$T1587=""</formula>
    </cfRule>
  </conditionalFormatting>
  <conditionalFormatting sqref="L1588">
    <cfRule type="expression" dxfId="26801" priority="15203">
      <formula>$T1588="ENVIO OS N2"</formula>
    </cfRule>
    <cfRule type="expression" dxfId="26800" priority="15202">
      <formula>$T1588="REINGRESO FINALIZADO"</formula>
    </cfRule>
    <cfRule type="expression" dxfId="26799" priority="15196">
      <formula>$T1588="REINGRESO FINALIZADO"</formula>
    </cfRule>
    <cfRule type="expression" dxfId="26798" priority="15201">
      <formula>$T1588="ENVIO OS"</formula>
    </cfRule>
    <cfRule type="expression" dxfId="26797" priority="15200">
      <formula>$T1588=""</formula>
    </cfRule>
    <cfRule type="expression" dxfId="26796" priority="15198">
      <formula>$T1588="ENVIO OS N1"</formula>
    </cfRule>
    <cfRule type="expression" dxfId="26795" priority="15197">
      <formula>$T1588="ENVIO OS N2"</formula>
    </cfRule>
    <cfRule type="expression" dxfId="26794" priority="15207">
      <formula>$T1588="ENVIO OS"</formula>
    </cfRule>
    <cfRule type="expression" dxfId="26793" priority="15199">
      <formula>$T1588="FINALIZADO"</formula>
    </cfRule>
    <cfRule type="expression" dxfId="26792" priority="15204">
      <formula>$T1588="ENVIO OS N1"</formula>
    </cfRule>
    <cfRule type="expression" dxfId="26791" priority="15205">
      <formula>$T1588="FINALIZADO"</formula>
    </cfRule>
    <cfRule type="expression" dxfId="26790" priority="15206">
      <formula>$T1588=""</formula>
    </cfRule>
  </conditionalFormatting>
  <conditionalFormatting sqref="L1591">
    <cfRule type="expression" dxfId="26789" priority="15036">
      <formula>$T1591="ENVIO OS N1"</formula>
    </cfRule>
    <cfRule type="expression" dxfId="26788" priority="15035">
      <formula>$T1591="ENVIO OS N2"</formula>
    </cfRule>
    <cfRule type="expression" dxfId="26787" priority="15037">
      <formula>$T1591="FINALIZADO"</formula>
    </cfRule>
    <cfRule type="expression" dxfId="26786" priority="15038">
      <formula>$T1591=""</formula>
    </cfRule>
    <cfRule type="expression" dxfId="26785" priority="15039">
      <formula>$T1591="ENVIO OS"</formula>
    </cfRule>
    <cfRule type="expression" dxfId="26784" priority="15040">
      <formula>$T1591="REINGRESO FINALIZADO"</formula>
    </cfRule>
    <cfRule type="expression" dxfId="26783" priority="15041">
      <formula>$T1591="ENVIO OS N2"</formula>
    </cfRule>
    <cfRule type="expression" dxfId="26782" priority="15042">
      <formula>$T1591="ENVIO OS N1"</formula>
    </cfRule>
    <cfRule type="expression" dxfId="26781" priority="15043">
      <formula>$T1591="FINALIZADO"</formula>
    </cfRule>
    <cfRule type="expression" dxfId="26780" priority="15045">
      <formula>$T1591="ENVIO OS"</formula>
    </cfRule>
    <cfRule type="expression" dxfId="26779" priority="15034">
      <formula>$T1591="REINGRESO FINALIZADO"</formula>
    </cfRule>
    <cfRule type="expression" dxfId="26778" priority="15044">
      <formula>$T1591=""</formula>
    </cfRule>
  </conditionalFormatting>
  <conditionalFormatting sqref="L1609">
    <cfRule type="expression" dxfId="26777" priority="13899">
      <formula>$T1609="ENVIO OS"</formula>
    </cfRule>
    <cfRule type="expression" dxfId="26776" priority="13895">
      <formula>$T1609="ENVIO OS N2"</formula>
    </cfRule>
    <cfRule type="expression" dxfId="26775" priority="13889">
      <formula>$T1609="ENVIO OS N2"</formula>
    </cfRule>
    <cfRule type="expression" dxfId="26774" priority="13890">
      <formula>$T1609="ENVIO OS N1"</formula>
    </cfRule>
    <cfRule type="expression" dxfId="26773" priority="13892">
      <formula>$T1609=""</formula>
    </cfRule>
    <cfRule type="expression" dxfId="26772" priority="13888">
      <formula>$T1609="REINGRESO FINALIZADO"</formula>
    </cfRule>
    <cfRule type="expression" dxfId="26771" priority="13893">
      <formula>$T1609="ENVIO OS"</formula>
    </cfRule>
    <cfRule type="expression" dxfId="26770" priority="13894">
      <formula>$T1609="REINGRESO FINALIZADO"</formula>
    </cfRule>
    <cfRule type="expression" dxfId="26769" priority="13896">
      <formula>$T1609="ENVIO OS N1"</formula>
    </cfRule>
    <cfRule type="expression" dxfId="26768" priority="13897">
      <formula>$T1609="FINALIZADO"</formula>
    </cfRule>
    <cfRule type="expression" dxfId="26767" priority="13898">
      <formula>$T1609=""</formula>
    </cfRule>
    <cfRule type="expression" dxfId="26766" priority="13891">
      <formula>$T1609="FINALIZADO"</formula>
    </cfRule>
  </conditionalFormatting>
  <conditionalFormatting sqref="L1619">
    <cfRule type="expression" dxfId="26765" priority="13779">
      <formula>$T1619="ENVIO OS N1"</formula>
    </cfRule>
    <cfRule type="expression" dxfId="26764" priority="13782">
      <formula>$T1619="ENVIO OS"</formula>
    </cfRule>
    <cfRule type="expression" dxfId="26763" priority="13777">
      <formula>$T1619="REINGRESO FINALIZADO"</formula>
    </cfRule>
    <cfRule type="expression" dxfId="26762" priority="13778">
      <formula>$T1619="ENVIO OS N2"</formula>
    </cfRule>
    <cfRule type="expression" dxfId="26761" priority="13780">
      <formula>$T1619="FINALIZADO"</formula>
    </cfRule>
    <cfRule type="expression" dxfId="26760" priority="13781">
      <formula>$T1619=""</formula>
    </cfRule>
  </conditionalFormatting>
  <conditionalFormatting sqref="L1621">
    <cfRule type="expression" dxfId="26759" priority="13367">
      <formula>$T1621="ENVIO OS N2"</formula>
    </cfRule>
    <cfRule type="expression" dxfId="26758" priority="13366">
      <formula>$T1621="REINGRESO FINALIZADO"</formula>
    </cfRule>
    <cfRule type="expression" dxfId="26757" priority="13374">
      <formula>$T1621="ENVIO OS N1"</formula>
    </cfRule>
    <cfRule type="expression" dxfId="26756" priority="13369">
      <formula>$T1621="FINALIZADO"</formula>
    </cfRule>
    <cfRule type="expression" dxfId="26755" priority="13373">
      <formula>$T1621="ENVIO OS N2"</formula>
    </cfRule>
    <cfRule type="expression" dxfId="26754" priority="13371">
      <formula>$T1621="ENVIO OS"</formula>
    </cfRule>
    <cfRule type="expression" dxfId="26753" priority="13375">
      <formula>$T1621="FINALIZADO"</formula>
    </cfRule>
    <cfRule type="expression" dxfId="26752" priority="13372">
      <formula>$T1621="REINGRESO FINALIZADO"</formula>
    </cfRule>
    <cfRule type="expression" dxfId="26751" priority="13376">
      <formula>$T1621=""</formula>
    </cfRule>
    <cfRule type="expression" dxfId="26750" priority="13377">
      <formula>$T1621="ENVIO OS"</formula>
    </cfRule>
    <cfRule type="expression" dxfId="26749" priority="13370">
      <formula>$T1621=""</formula>
    </cfRule>
    <cfRule type="expression" dxfId="26748" priority="13368">
      <formula>$T1621="ENVIO OS N1"</formula>
    </cfRule>
  </conditionalFormatting>
  <conditionalFormatting sqref="L1751">
    <cfRule type="expression" dxfId="26747" priority="10600">
      <formula>$T1751=""</formula>
    </cfRule>
    <cfRule type="expression" dxfId="26746" priority="10599">
      <formula>$T1751="FINALIZADO"</formula>
    </cfRule>
    <cfRule type="expression" dxfId="26745" priority="10598">
      <formula>$T1751="ENVIO OS N1"</formula>
    </cfRule>
    <cfRule type="expression" dxfId="26744" priority="10606">
      <formula>$T1751=""</formula>
    </cfRule>
    <cfRule type="expression" dxfId="26743" priority="10605">
      <formula>$T1751="FINALIZADO"</formula>
    </cfRule>
    <cfRule type="expression" dxfId="26742" priority="10604">
      <formula>$T1751="ENVIO OS N1"</formula>
    </cfRule>
    <cfRule type="expression" dxfId="26741" priority="10597">
      <formula>$T1751="ENVIO OS N2"</formula>
    </cfRule>
    <cfRule type="expression" dxfId="26740" priority="10603">
      <formula>$T1751="ENVIO OS N2"</formula>
    </cfRule>
    <cfRule type="expression" dxfId="26739" priority="10596">
      <formula>$T1751="REINGRESO FINALIZADO"</formula>
    </cfRule>
    <cfRule type="expression" dxfId="26738" priority="10602">
      <formula>$T1751="REINGRESO FINALIZADO"</formula>
    </cfRule>
    <cfRule type="expression" dxfId="26737" priority="10601">
      <formula>$T1751="ENVIO OS"</formula>
    </cfRule>
    <cfRule type="expression" dxfId="26736" priority="10607">
      <formula>$T1751="ENVIO OS"</formula>
    </cfRule>
  </conditionalFormatting>
  <conditionalFormatting sqref="L1812">
    <cfRule type="expression" dxfId="26735" priority="9754">
      <formula>$T1812="REINGRESO FINALIZADO"</formula>
    </cfRule>
    <cfRule type="expression" dxfId="26734" priority="9755">
      <formula>$T1812="ENVIO OS N2"</formula>
    </cfRule>
    <cfRule type="expression" dxfId="26733" priority="9756">
      <formula>$T1812="ENVIO OS N1"</formula>
    </cfRule>
    <cfRule type="expression" dxfId="26732" priority="9757">
      <formula>$T1812="FINALIZADO"</formula>
    </cfRule>
    <cfRule type="expression" dxfId="26731" priority="9765">
      <formula>$T1812="ENVIO OS"</formula>
    </cfRule>
    <cfRule type="expression" dxfId="26730" priority="9764">
      <formula>$T1812=""</formula>
    </cfRule>
    <cfRule type="expression" dxfId="26729" priority="9760">
      <formula>$T1812="REINGRESO FINALIZADO"</formula>
    </cfRule>
    <cfRule type="expression" dxfId="26728" priority="9761">
      <formula>$T1812="ENVIO OS N2"</formula>
    </cfRule>
    <cfRule type="expression" dxfId="26727" priority="9759">
      <formula>$T1812="ENVIO OS"</formula>
    </cfRule>
    <cfRule type="expression" dxfId="26726" priority="9758">
      <formula>$T1812=""</formula>
    </cfRule>
    <cfRule type="expression" dxfId="26725" priority="9762">
      <formula>$T1812="ENVIO OS N1"</formula>
    </cfRule>
    <cfRule type="expression" dxfId="26724" priority="9763">
      <formula>$T1812="FINALIZADO"</formula>
    </cfRule>
  </conditionalFormatting>
  <conditionalFormatting sqref="L1842">
    <cfRule type="expression" dxfId="26723" priority="9156">
      <formula>$T1842="ENVIO OS"</formula>
    </cfRule>
    <cfRule type="expression" dxfId="26722" priority="9155">
      <formula>$T1842=""</formula>
    </cfRule>
    <cfRule type="expression" dxfId="26721" priority="9154">
      <formula>$T1842="FINALIZADO"</formula>
    </cfRule>
    <cfRule type="expression" dxfId="26720" priority="9152">
      <formula>$T1842="ENVIO OS N2"</formula>
    </cfRule>
    <cfRule type="expression" dxfId="26719" priority="9151">
      <formula>$T1842="REINGRESO FINALIZADO"</formula>
    </cfRule>
    <cfRule type="expression" dxfId="26718" priority="9150">
      <formula>$T1842="ENVIO OS"</formula>
    </cfRule>
    <cfRule type="expression" dxfId="26717" priority="9149">
      <formula>$T1842=""</formula>
    </cfRule>
    <cfRule type="expression" dxfId="26716" priority="9148">
      <formula>$T1842="FINALIZADO"</formula>
    </cfRule>
    <cfRule type="expression" dxfId="26715" priority="9147">
      <formula>$T1842="ENVIO OS N1"</formula>
    </cfRule>
    <cfRule type="expression" dxfId="26714" priority="9145">
      <formula>$T1842="REINGRESO FINALIZADO"</formula>
    </cfRule>
    <cfRule type="expression" dxfId="26713" priority="9153">
      <formula>$T1842="ENVIO OS N1"</formula>
    </cfRule>
    <cfRule type="expression" dxfId="26712" priority="9146">
      <formula>$T1842="ENVIO OS N2"</formula>
    </cfRule>
  </conditionalFormatting>
  <conditionalFormatting sqref="L1877">
    <cfRule type="expression" dxfId="26711" priority="8405">
      <formula>$T1877="ENVIO OS"</formula>
    </cfRule>
    <cfRule type="expression" dxfId="26710" priority="8404">
      <formula>$T1877=""</formula>
    </cfRule>
    <cfRule type="expression" dxfId="26709" priority="8403">
      <formula>$T1877="FINALIZADO"</formula>
    </cfRule>
    <cfRule type="expression" dxfId="26708" priority="8401">
      <formula>$T1877="ENVIO OS N2"</formula>
    </cfRule>
    <cfRule type="expression" dxfId="26707" priority="8400">
      <formula>$T1877="REINGRESO FINALIZADO"</formula>
    </cfRule>
    <cfRule type="expression" dxfId="26706" priority="8402">
      <formula>$T1877="ENVIO OS N1"</formula>
    </cfRule>
  </conditionalFormatting>
  <conditionalFormatting sqref="L1958">
    <cfRule type="expression" dxfId="26705" priority="7666">
      <formula>$T1958="ENVIO OS"</formula>
    </cfRule>
    <cfRule type="expression" dxfId="26704" priority="7665">
      <formula>$T1958=""</formula>
    </cfRule>
    <cfRule type="expression" dxfId="26703" priority="7664">
      <formula>$T1958="FINALIZADO"</formula>
    </cfRule>
    <cfRule type="expression" dxfId="26702" priority="7663">
      <formula>$T1958="ENVIO OS N1"</formula>
    </cfRule>
    <cfRule type="expression" dxfId="26701" priority="7662">
      <formula>$T1958="ENVIO OS N2"</formula>
    </cfRule>
    <cfRule type="expression" dxfId="26700" priority="7661">
      <formula>$T1958="REINGRESO FINALIZADO"</formula>
    </cfRule>
    <cfRule type="expression" dxfId="26699" priority="7671">
      <formula>$T1958=""</formula>
    </cfRule>
    <cfRule type="expression" dxfId="26698" priority="7672">
      <formula>$T1958="ENVIO OS"</formula>
    </cfRule>
    <cfRule type="expression" dxfId="26697" priority="7667">
      <formula>$T1958="REINGRESO FINALIZADO"</formula>
    </cfRule>
    <cfRule type="expression" dxfId="26696" priority="7668">
      <formula>$T1958="ENVIO OS N2"</formula>
    </cfRule>
    <cfRule type="expression" dxfId="26695" priority="7669">
      <formula>$T1958="ENVIO OS N1"</formula>
    </cfRule>
    <cfRule type="expression" dxfId="26694" priority="7670">
      <formula>$T1958="FINALIZADO"</formula>
    </cfRule>
  </conditionalFormatting>
  <conditionalFormatting sqref="L1959">
    <cfRule type="expression" dxfId="26693" priority="7517">
      <formula>$T1959="REINGRESO FINALIZADO"</formula>
    </cfRule>
    <cfRule type="expression" dxfId="26692" priority="7516">
      <formula>$T1959="ENVIO OS"</formula>
    </cfRule>
    <cfRule type="expression" dxfId="26691" priority="7515">
      <formula>$T1959=""</formula>
    </cfRule>
    <cfRule type="expression" dxfId="26690" priority="7511">
      <formula>$T1959="REINGRESO FINALIZADO"</formula>
    </cfRule>
    <cfRule type="expression" dxfId="26689" priority="7514">
      <formula>$T1959="FINALIZADO"</formula>
    </cfRule>
    <cfRule type="expression" dxfId="26688" priority="7512">
      <formula>$T1959="ENVIO OS N2"</formula>
    </cfRule>
    <cfRule type="expression" dxfId="26687" priority="7513">
      <formula>$T1959="ENVIO OS N1"</formula>
    </cfRule>
    <cfRule type="expression" dxfId="26686" priority="7520">
      <formula>$T1959="FINALIZADO"</formula>
    </cfRule>
    <cfRule type="expression" dxfId="26685" priority="7519">
      <formula>$T1959="ENVIO OS N1"</formula>
    </cfRule>
    <cfRule type="expression" dxfId="26684" priority="7518">
      <formula>$T1959="ENVIO OS N2"</formula>
    </cfRule>
    <cfRule type="expression" dxfId="26683" priority="7521">
      <formula>$T1959=""</formula>
    </cfRule>
    <cfRule type="expression" dxfId="26682" priority="7522">
      <formula>$T1959="ENVIO OS"</formula>
    </cfRule>
  </conditionalFormatting>
  <conditionalFormatting sqref="L1983">
    <cfRule type="expression" dxfId="26681" priority="7299">
      <formula>$T1983="ENVIO OS N1"</formula>
    </cfRule>
    <cfRule type="expression" dxfId="26680" priority="7301">
      <formula>$T1983=""</formula>
    </cfRule>
    <cfRule type="expression" dxfId="26679" priority="7308">
      <formula>$T1983="ENVIO OS"</formula>
    </cfRule>
    <cfRule type="expression" dxfId="26678" priority="7303">
      <formula>$T1983="REINGRESO FINALIZADO"</formula>
    </cfRule>
    <cfRule type="expression" dxfId="26677" priority="7300">
      <formula>$T1983="FINALIZADO"</formula>
    </cfRule>
    <cfRule type="expression" dxfId="26676" priority="7302">
      <formula>$T1983="ENVIO OS"</formula>
    </cfRule>
    <cfRule type="expression" dxfId="26675" priority="7304">
      <formula>$T1983="ENVIO OS N2"</formula>
    </cfRule>
    <cfRule type="expression" dxfId="26674" priority="7297">
      <formula>$T1983="REINGRESO FINALIZADO"</formula>
    </cfRule>
    <cfRule type="expression" dxfId="26673" priority="7305">
      <formula>$T1983="ENVIO OS N1"</formula>
    </cfRule>
    <cfRule type="expression" dxfId="26672" priority="7298">
      <formula>$T1983="ENVIO OS N2"</formula>
    </cfRule>
    <cfRule type="expression" dxfId="26671" priority="7306">
      <formula>$T1983="FINALIZADO"</formula>
    </cfRule>
    <cfRule type="expression" dxfId="26670" priority="7307">
      <formula>$T1983=""</formula>
    </cfRule>
  </conditionalFormatting>
  <conditionalFormatting sqref="L2094">
    <cfRule type="expression" dxfId="26669" priority="9424">
      <formula>$T2094=""</formula>
    </cfRule>
    <cfRule type="expression" dxfId="26668" priority="9431">
      <formula>$T2094="ENVIO OS"</formula>
    </cfRule>
    <cfRule type="expression" dxfId="26667" priority="9430">
      <formula>$T2094=""</formula>
    </cfRule>
    <cfRule type="expression" dxfId="26666" priority="9426">
      <formula>$T2094="REINGRESO FINALIZADO"</formula>
    </cfRule>
    <cfRule type="expression" dxfId="26665" priority="9425">
      <formula>$T2094="ENVIO OS"</formula>
    </cfRule>
    <cfRule type="expression" dxfId="26664" priority="9427">
      <formula>$T2094="ENVIO OS N2"</formula>
    </cfRule>
    <cfRule type="expression" dxfId="26663" priority="9420">
      <formula>$T2094="REINGRESO FINALIZADO"</formula>
    </cfRule>
    <cfRule type="expression" dxfId="26662" priority="9428">
      <formula>$T2094="ENVIO OS N1"</formula>
    </cfRule>
    <cfRule type="expression" dxfId="26661" priority="9423">
      <formula>$T2094="FINALIZADO"</formula>
    </cfRule>
    <cfRule type="expression" dxfId="26660" priority="9429">
      <formula>$T2094="FINALIZADO"</formula>
    </cfRule>
    <cfRule type="expression" dxfId="26659" priority="9421">
      <formula>$T2094="ENVIO OS N2"</formula>
    </cfRule>
    <cfRule type="expression" dxfId="26658" priority="9422">
      <formula>$T2094="ENVIO OS N1"</formula>
    </cfRule>
  </conditionalFormatting>
  <conditionalFormatting sqref="L2099">
    <cfRule type="expression" dxfId="26657" priority="6415">
      <formula>$T2099="ENVIO OS"</formula>
    </cfRule>
    <cfRule type="expression" dxfId="26656" priority="6408">
      <formula>$T2099=""</formula>
    </cfRule>
    <cfRule type="expression" dxfId="26655" priority="6409">
      <formula>$T2099="ENVIO OS"</formula>
    </cfRule>
    <cfRule type="expression" dxfId="26654" priority="6411">
      <formula>$T2099="ENVIO OS N2"</formula>
    </cfRule>
    <cfRule type="expression" dxfId="26653" priority="6412">
      <formula>$T2099="ENVIO OS N1"</formula>
    </cfRule>
    <cfRule type="expression" dxfId="26652" priority="6406">
      <formula>$T2099="ENVIO OS N1"</formula>
    </cfRule>
    <cfRule type="expression" dxfId="26651" priority="6405">
      <formula>$T2099="ENVIO OS N2"</formula>
    </cfRule>
    <cfRule type="expression" dxfId="26650" priority="6404">
      <formula>$T2099="REINGRESO FINALIZADO"</formula>
    </cfRule>
    <cfRule type="expression" dxfId="26649" priority="6407">
      <formula>$T2099="FINALIZADO"</formula>
    </cfRule>
    <cfRule type="expression" dxfId="26648" priority="6413">
      <formula>$T2099="FINALIZADO"</formula>
    </cfRule>
    <cfRule type="expression" dxfId="26647" priority="6414">
      <formula>$T2099=""</formula>
    </cfRule>
    <cfRule type="expression" dxfId="26646" priority="6410">
      <formula>$T2099="REINGRESO FINALIZADO"</formula>
    </cfRule>
  </conditionalFormatting>
  <conditionalFormatting sqref="L2153">
    <cfRule type="expression" dxfId="26645" priority="5906">
      <formula>$T2153="ENVIO OS N2"</formula>
    </cfRule>
    <cfRule type="expression" dxfId="26644" priority="5903">
      <formula>$T2153=""</formula>
    </cfRule>
    <cfRule type="expression" dxfId="26643" priority="5902">
      <formula>$T2153="FINALIZADO"</formula>
    </cfRule>
    <cfRule type="expression" dxfId="26642" priority="5901">
      <formula>$T2153="ENVIO OS N1"</formula>
    </cfRule>
    <cfRule type="expression" dxfId="26641" priority="5899">
      <formula>$T2153="REINGRESO FINALIZADO"</formula>
    </cfRule>
    <cfRule type="expression" dxfId="26640" priority="5900">
      <formula>$T2153="ENVIO OS N2"</formula>
    </cfRule>
    <cfRule type="expression" dxfId="26639" priority="5909">
      <formula>$T2153=""</formula>
    </cfRule>
    <cfRule type="expression" dxfId="26638" priority="5904">
      <formula>$T2153="ENVIO OS"</formula>
    </cfRule>
    <cfRule type="expression" dxfId="26637" priority="5905">
      <formula>$T2153="REINGRESO FINALIZADO"</formula>
    </cfRule>
    <cfRule type="expression" dxfId="26636" priority="5910">
      <formula>$T2153="ENVIO OS"</formula>
    </cfRule>
    <cfRule type="expression" dxfId="26635" priority="5908">
      <formula>$T2153="FINALIZADO"</formula>
    </cfRule>
    <cfRule type="expression" dxfId="26634" priority="5907">
      <formula>$T2153="ENVIO OS N1"</formula>
    </cfRule>
  </conditionalFormatting>
  <conditionalFormatting sqref="L2193">
    <cfRule type="expression" dxfId="26633" priority="5232">
      <formula>$T2193="FINALIZADO"</formula>
    </cfRule>
    <cfRule type="expression" dxfId="26632" priority="5223">
      <formula>$T2193="REINGRESO FINALIZADO"</formula>
    </cfRule>
    <cfRule type="expression" dxfId="26631" priority="5230">
      <formula>$T2193="ENVIO OS N2"</formula>
    </cfRule>
    <cfRule type="expression" dxfId="26630" priority="5234">
      <formula>$T2193="ENVIO OS"</formula>
    </cfRule>
    <cfRule type="expression" dxfId="26629" priority="5225">
      <formula>$T2193="ENVIO OS N1"</formula>
    </cfRule>
    <cfRule type="expression" dxfId="26628" priority="5226">
      <formula>$T2193="FINALIZADO"</formula>
    </cfRule>
    <cfRule type="expression" dxfId="26627" priority="5224">
      <formula>$T2193="ENVIO OS N2"</formula>
    </cfRule>
    <cfRule type="expression" dxfId="26626" priority="5227">
      <formula>$T2193=""</formula>
    </cfRule>
    <cfRule type="expression" dxfId="26625" priority="5228">
      <formula>$T2193="ENVIO OS"</formula>
    </cfRule>
    <cfRule type="expression" dxfId="26624" priority="5229">
      <formula>$T2193="REINGRESO FINALIZADO"</formula>
    </cfRule>
    <cfRule type="expression" dxfId="26623" priority="5231">
      <formula>$T2193="ENVIO OS N1"</formula>
    </cfRule>
    <cfRule type="expression" dxfId="26622" priority="5233">
      <formula>$T2193=""</formula>
    </cfRule>
  </conditionalFormatting>
  <conditionalFormatting sqref="L2196">
    <cfRule type="expression" dxfId="26621" priority="5031">
      <formula>$T2196="REINGRESO FINALIZADO"</formula>
    </cfRule>
    <cfRule type="expression" dxfId="26620" priority="5032">
      <formula>$T2196="ENVIO OS N2"</formula>
    </cfRule>
    <cfRule type="expression" dxfId="26619" priority="5033">
      <formula>$T2196="ENVIO OS N1"</formula>
    </cfRule>
    <cfRule type="expression" dxfId="26618" priority="5034">
      <formula>$T2196="FINALIZADO"</formula>
    </cfRule>
    <cfRule type="expression" dxfId="26617" priority="5035">
      <formula>$T2196=""</formula>
    </cfRule>
    <cfRule type="expression" dxfId="26616" priority="5036">
      <formula>$T2196="ENVIO OS"</formula>
    </cfRule>
    <cfRule type="expression" dxfId="26615" priority="5038">
      <formula>$T2196="ENVIO OS N2"</formula>
    </cfRule>
    <cfRule type="expression" dxfId="26614" priority="5039">
      <formula>$T2196="ENVIO OS N1"</formula>
    </cfRule>
    <cfRule type="expression" dxfId="26613" priority="5037">
      <formula>$T2196="REINGRESO FINALIZADO"</formula>
    </cfRule>
    <cfRule type="expression" dxfId="26612" priority="5041">
      <formula>$T2196=""</formula>
    </cfRule>
    <cfRule type="expression" dxfId="26611" priority="5042">
      <formula>$T2196="ENVIO OS"</formula>
    </cfRule>
    <cfRule type="expression" dxfId="26610" priority="5040">
      <formula>$T2196="FINALIZADO"</formula>
    </cfRule>
  </conditionalFormatting>
  <conditionalFormatting sqref="L2205:L2206">
    <cfRule type="expression" dxfId="26609" priority="4192">
      <formula>$T2205="FINALIZADO"</formula>
    </cfRule>
    <cfRule type="expression" dxfId="26608" priority="4197">
      <formula>$T2205="ENVIO OS N1"</formula>
    </cfRule>
    <cfRule type="expression" dxfId="26607" priority="4191">
      <formula>$T2205="ENVIO OS N1"</formula>
    </cfRule>
    <cfRule type="expression" dxfId="26606" priority="4193">
      <formula>$T2205=""</formula>
    </cfRule>
    <cfRule type="expression" dxfId="26605" priority="4195">
      <formula>$T2205="REINGRESO FINALIZADO"</formula>
    </cfRule>
    <cfRule type="expression" dxfId="26604" priority="4190">
      <formula>$T2205="ENVIO OS N2"</formula>
    </cfRule>
    <cfRule type="expression" dxfId="26603" priority="4189">
      <formula>$T2205="REINGRESO FINALIZADO"</formula>
    </cfRule>
    <cfRule type="expression" dxfId="26602" priority="4198">
      <formula>$T2205="FINALIZADO"</formula>
    </cfRule>
    <cfRule type="expression" dxfId="26601" priority="4196">
      <formula>$T2205="ENVIO OS N2"</formula>
    </cfRule>
    <cfRule type="expression" dxfId="26600" priority="4194">
      <formula>$T2205="ENVIO OS"</formula>
    </cfRule>
    <cfRule type="expression" dxfId="26599" priority="4200">
      <formula>$T2205="ENVIO OS"</formula>
    </cfRule>
    <cfRule type="expression" dxfId="26598" priority="4199">
      <formula>$T2205=""</formula>
    </cfRule>
  </conditionalFormatting>
  <conditionalFormatting sqref="L2212">
    <cfRule type="expression" dxfId="26597" priority="4587">
      <formula>$T2212="FINALIZADO"</formula>
    </cfRule>
    <cfRule type="expression" dxfId="26596" priority="4588">
      <formula>$T2212=""</formula>
    </cfRule>
    <cfRule type="expression" dxfId="26595" priority="4586">
      <formula>$T2212="ENVIO OS N1"</formula>
    </cfRule>
    <cfRule type="expression" dxfId="26594" priority="4591">
      <formula>$T2212="ENVIO OS N2"</formula>
    </cfRule>
    <cfRule type="expression" dxfId="26593" priority="4585">
      <formula>$T2212="ENVIO OS N2"</formula>
    </cfRule>
    <cfRule type="expression" dxfId="26592" priority="4584">
      <formula>$T2212="REINGRESO FINALIZADO"</formula>
    </cfRule>
    <cfRule type="expression" dxfId="26591" priority="4590">
      <formula>$T2212="REINGRESO FINALIZADO"</formula>
    </cfRule>
    <cfRule type="expression" dxfId="26590" priority="4595">
      <formula>$T2212="ENVIO OS"</formula>
    </cfRule>
    <cfRule type="expression" dxfId="26589" priority="4594">
      <formula>$T2212=""</formula>
    </cfRule>
    <cfRule type="expression" dxfId="26588" priority="4593">
      <formula>$T2212="FINALIZADO"</formula>
    </cfRule>
    <cfRule type="expression" dxfId="26587" priority="4589">
      <formula>$T2212="ENVIO OS"</formula>
    </cfRule>
    <cfRule type="expression" dxfId="26586" priority="4592">
      <formula>$T2212="ENVIO OS N1"</formula>
    </cfRule>
  </conditionalFormatting>
  <conditionalFormatting sqref="L2213">
    <cfRule type="expression" dxfId="26585" priority="4025">
      <formula>$T2213="ENVIO OS"</formula>
    </cfRule>
    <cfRule type="expression" dxfId="26584" priority="4019">
      <formula>$T2213="ENVIO OS"</formula>
    </cfRule>
    <cfRule type="expression" dxfId="26583" priority="4023">
      <formula>$T2213="FINALIZADO"</formula>
    </cfRule>
    <cfRule type="expression" dxfId="26582" priority="4018">
      <formula>$T2213=""</formula>
    </cfRule>
    <cfRule type="expression" dxfId="26581" priority="4017">
      <formula>$T2213="FINALIZADO"</formula>
    </cfRule>
    <cfRule type="expression" dxfId="26580" priority="4020">
      <formula>$T2213="REINGRESO FINALIZADO"</formula>
    </cfRule>
    <cfRule type="expression" dxfId="26579" priority="4016">
      <formula>$T2213="ENVIO OS N1"</formula>
    </cfRule>
    <cfRule type="expression" dxfId="26578" priority="4021">
      <formula>$T2213="ENVIO OS N2"</formula>
    </cfRule>
    <cfRule type="expression" dxfId="26577" priority="4015">
      <formula>$T2213="ENVIO OS N2"</formula>
    </cfRule>
    <cfRule type="expression" dxfId="26576" priority="4014">
      <formula>$T2213="REINGRESO FINALIZADO"</formula>
    </cfRule>
    <cfRule type="expression" dxfId="26575" priority="4024">
      <formula>$T2213=""</formula>
    </cfRule>
    <cfRule type="expression" dxfId="26574" priority="4022">
      <formula>$T2213="ENVIO OS N1"</formula>
    </cfRule>
  </conditionalFormatting>
  <conditionalFormatting sqref="L2214">
    <cfRule type="expression" dxfId="26573" priority="4390">
      <formula>$T2214="ENVIO OS N1"</formula>
    </cfRule>
    <cfRule type="expression" dxfId="26572" priority="4391">
      <formula>$T2214="FINALIZADO"</formula>
    </cfRule>
    <cfRule type="expression" dxfId="26571" priority="4389">
      <formula>$T2214="ENVIO OS N2"</formula>
    </cfRule>
    <cfRule type="expression" dxfId="26570" priority="4392">
      <formula>$T2214=""</formula>
    </cfRule>
    <cfRule type="expression" dxfId="26569" priority="4393">
      <formula>$T2214="ENVIO OS"</formula>
    </cfRule>
    <cfRule type="expression" dxfId="26568" priority="4388">
      <formula>$T2214="REINGRESO FINALIZADO"</formula>
    </cfRule>
    <cfRule type="expression" dxfId="26567" priority="4394">
      <formula>$T2214="REINGRESO FINALIZADO"</formula>
    </cfRule>
    <cfRule type="expression" dxfId="26566" priority="4398">
      <formula>$T2214=""</formula>
    </cfRule>
    <cfRule type="expression" dxfId="26565" priority="4399">
      <formula>$T2214="ENVIO OS"</formula>
    </cfRule>
    <cfRule type="expression" dxfId="26564" priority="4395">
      <formula>$T2214="ENVIO OS N2"</formula>
    </cfRule>
    <cfRule type="expression" dxfId="26563" priority="4396">
      <formula>$T2214="ENVIO OS N1"</formula>
    </cfRule>
    <cfRule type="expression" dxfId="26562" priority="4397">
      <formula>$T2214="FINALIZADO"</formula>
    </cfRule>
  </conditionalFormatting>
  <conditionalFormatting sqref="L2215">
    <cfRule type="expression" dxfId="26561" priority="3843">
      <formula>$T2215=""</formula>
    </cfRule>
    <cfRule type="expression" dxfId="26560" priority="3844">
      <formula>$T2215="ENVIO OS"</formula>
    </cfRule>
    <cfRule type="expression" dxfId="26559" priority="3839">
      <formula>$T2215="REINGRESO FINALIZADO"</formula>
    </cfRule>
    <cfRule type="expression" dxfId="26558" priority="3840">
      <formula>$T2215="ENVIO OS N2"</formula>
    </cfRule>
    <cfRule type="expression" dxfId="26557" priority="3845">
      <formula>$T2215="REINGRESO FINALIZADO"</formula>
    </cfRule>
    <cfRule type="expression" dxfId="26556" priority="3841">
      <formula>$T2215="ENVIO OS N1"</formula>
    </cfRule>
    <cfRule type="expression" dxfId="26555" priority="3847">
      <formula>$T2215="ENVIO OS N1"</formula>
    </cfRule>
    <cfRule type="expression" dxfId="26554" priority="3842">
      <formula>$T2215="FINALIZADO"</formula>
    </cfRule>
    <cfRule type="expression" dxfId="26553" priority="3849">
      <formula>$T2215=""</formula>
    </cfRule>
    <cfRule type="expression" dxfId="26552" priority="3850">
      <formula>$T2215="ENVIO OS"</formula>
    </cfRule>
    <cfRule type="expression" dxfId="26551" priority="3846">
      <formula>$T2215="ENVIO OS N2"</formula>
    </cfRule>
    <cfRule type="expression" dxfId="26550" priority="3848">
      <formula>$T2215="FINALIZADO"</formula>
    </cfRule>
  </conditionalFormatting>
  <conditionalFormatting sqref="L2235">
    <cfRule type="expression" dxfId="26549" priority="3534">
      <formula>$T2235=""</formula>
    </cfRule>
    <cfRule type="expression" dxfId="26548" priority="3530">
      <formula>$T2235="REINGRESO FINALIZADO"</formula>
    </cfRule>
    <cfRule type="expression" dxfId="26547" priority="3535">
      <formula>$T2235="ENVIO OS"</formula>
    </cfRule>
    <cfRule type="expression" dxfId="26546" priority="3531">
      <formula>$T2235="ENVIO OS N2"</formula>
    </cfRule>
    <cfRule type="expression" dxfId="26545" priority="3536">
      <formula>$T2235="REINGRESO FINALIZADO"</formula>
    </cfRule>
    <cfRule type="expression" dxfId="26544" priority="3532">
      <formula>$T2235="ENVIO OS N1"</formula>
    </cfRule>
    <cfRule type="expression" dxfId="26543" priority="3533">
      <formula>$T2235="FINALIZADO"</formula>
    </cfRule>
    <cfRule type="expression" dxfId="26542" priority="3537">
      <formula>$T2235="ENVIO OS N2"</formula>
    </cfRule>
    <cfRule type="expression" dxfId="26541" priority="3538">
      <formula>$T2235="ENVIO OS N1"</formula>
    </cfRule>
    <cfRule type="expression" dxfId="26540" priority="3539">
      <formula>$T2235="FINALIZADO"</formula>
    </cfRule>
    <cfRule type="expression" dxfId="26539" priority="3541">
      <formula>$T2235="ENVIO OS"</formula>
    </cfRule>
    <cfRule type="expression" dxfId="26538" priority="3540">
      <formula>$T2235=""</formula>
    </cfRule>
  </conditionalFormatting>
  <conditionalFormatting sqref="L2253">
    <cfRule type="expression" dxfId="26537" priority="3338">
      <formula>$T2253="ENVIO OS N2"</formula>
    </cfRule>
    <cfRule type="expression" dxfId="26536" priority="3340">
      <formula>$T2253="FINALIZADO"</formula>
    </cfRule>
    <cfRule type="expression" dxfId="26535" priority="3332">
      <formula>$T2253="ENVIO OS N2"</formula>
    </cfRule>
    <cfRule type="expression" dxfId="26534" priority="3341">
      <formula>$T2253=""</formula>
    </cfRule>
    <cfRule type="expression" dxfId="26533" priority="3333">
      <formula>$T2253="ENVIO OS N1"</formula>
    </cfRule>
    <cfRule type="expression" dxfId="26532" priority="3331">
      <formula>$T2253="REINGRESO FINALIZADO"</formula>
    </cfRule>
    <cfRule type="expression" dxfId="26531" priority="3334">
      <formula>$T2253="FINALIZADO"</formula>
    </cfRule>
    <cfRule type="expression" dxfId="26530" priority="3342">
      <formula>$T2253="ENVIO OS"</formula>
    </cfRule>
    <cfRule type="expression" dxfId="26529" priority="3337">
      <formula>$T2253="REINGRESO FINALIZADO"</formula>
    </cfRule>
    <cfRule type="expression" dxfId="26528" priority="3336">
      <formula>$T2253="ENVIO OS"</formula>
    </cfRule>
    <cfRule type="expression" dxfId="26527" priority="3335">
      <formula>$T2253=""</formula>
    </cfRule>
    <cfRule type="expression" dxfId="26526" priority="3339">
      <formula>$T2253="ENVIO OS N1"</formula>
    </cfRule>
  </conditionalFormatting>
  <conditionalFormatting sqref="L2275">
    <cfRule type="expression" dxfId="26525" priority="2998">
      <formula>$T2275="ENVIO OS N1"</formula>
    </cfRule>
    <cfRule type="expression" dxfId="26524" priority="2995">
      <formula>$T2275="ENVIO OS"</formula>
    </cfRule>
    <cfRule type="expression" dxfId="26523" priority="2994">
      <formula>$T2275=""</formula>
    </cfRule>
    <cfRule type="expression" dxfId="26522" priority="2993">
      <formula>$T2275="FINALIZADO"</formula>
    </cfRule>
    <cfRule type="expression" dxfId="26521" priority="3001">
      <formula>$T2275="ENVIO OS"</formula>
    </cfRule>
    <cfRule type="expression" dxfId="26520" priority="2992">
      <formula>$T2275="ENVIO OS N1"</formula>
    </cfRule>
    <cfRule type="expression" dxfId="26519" priority="2991">
      <formula>$T2275="ENVIO OS N2"</formula>
    </cfRule>
    <cfRule type="expression" dxfId="26518" priority="2990">
      <formula>$T2275="REINGRESO FINALIZADO"</formula>
    </cfRule>
    <cfRule type="expression" dxfId="26517" priority="3000">
      <formula>$T2275=""</formula>
    </cfRule>
    <cfRule type="expression" dxfId="26516" priority="2999">
      <formula>$T2275="FINALIZADO"</formula>
    </cfRule>
    <cfRule type="expression" dxfId="26515" priority="2996">
      <formula>$T2275="REINGRESO FINALIZADO"</formula>
    </cfRule>
    <cfRule type="expression" dxfId="26514" priority="2997">
      <formula>$T2275="ENVIO OS N2"</formula>
    </cfRule>
  </conditionalFormatting>
  <conditionalFormatting sqref="L2286">
    <cfRule type="expression" dxfId="26513" priority="2837">
      <formula>$T2286="ENVIO OS N1"</formula>
    </cfRule>
    <cfRule type="expression" dxfId="26512" priority="2838">
      <formula>$T2286="FINALIZADO"</formula>
    </cfRule>
    <cfRule type="expression" dxfId="26511" priority="2839">
      <formula>$T2286=""</formula>
    </cfRule>
    <cfRule type="expression" dxfId="26510" priority="2840">
      <formula>$T2286="ENVIO OS"</formula>
    </cfRule>
    <cfRule type="expression" dxfId="26509" priority="2835">
      <formula>$T2286="REINGRESO FINALIZADO"</formula>
    </cfRule>
    <cfRule type="expression" dxfId="26508" priority="2830">
      <formula>$T2286="ENVIO OS N2"</formula>
    </cfRule>
    <cfRule type="expression" dxfId="26507" priority="2836">
      <formula>$T2286="ENVIO OS N2"</formula>
    </cfRule>
    <cfRule type="expression" dxfId="26506" priority="2832">
      <formula>$T2286="FINALIZADO"</formula>
    </cfRule>
    <cfRule type="expression" dxfId="26505" priority="2829">
      <formula>$T2286="REINGRESO FINALIZADO"</formula>
    </cfRule>
    <cfRule type="expression" dxfId="26504" priority="2833">
      <formula>$T2286=""</formula>
    </cfRule>
    <cfRule type="expression" dxfId="26503" priority="2834">
      <formula>$T2286="ENVIO OS"</formula>
    </cfRule>
    <cfRule type="expression" dxfId="26502" priority="2831">
      <formula>$T2286="ENVIO OS N1"</formula>
    </cfRule>
  </conditionalFormatting>
  <conditionalFormatting sqref="L2325">
    <cfRule type="expression" dxfId="26501" priority="2442">
      <formula>$T2325="ENVIO OS N1"</formula>
    </cfRule>
    <cfRule type="expression" dxfId="26500" priority="2446">
      <formula>$T2325="REINGRESO FINALIZADO"</formula>
    </cfRule>
    <cfRule type="expression" dxfId="26499" priority="2445">
      <formula>$T2325="ENVIO OS"</formula>
    </cfRule>
    <cfRule type="expression" dxfId="26498" priority="2444">
      <formula>$T2325=""</formula>
    </cfRule>
    <cfRule type="expression" dxfId="26497" priority="2440">
      <formula>$T2325="REINGRESO FINALIZADO"</formula>
    </cfRule>
    <cfRule type="expression" dxfId="26496" priority="2447">
      <formula>$T2325="ENVIO OS N2"</formula>
    </cfRule>
    <cfRule type="expression" dxfId="26495" priority="2451">
      <formula>$T2325="ENVIO OS"</formula>
    </cfRule>
    <cfRule type="expression" dxfId="26494" priority="2448">
      <formula>$T2325="ENVIO OS N1"</formula>
    </cfRule>
    <cfRule type="expression" dxfId="26493" priority="2449">
      <formula>$T2325="FINALIZADO"</formula>
    </cfRule>
    <cfRule type="expression" dxfId="26492" priority="2450">
      <formula>$T2325=""</formula>
    </cfRule>
    <cfRule type="expression" dxfId="26491" priority="2441">
      <formula>$T2325="ENVIO OS N2"</formula>
    </cfRule>
    <cfRule type="expression" dxfId="26490" priority="2443">
      <formula>$T2325="FINALIZADO"</formula>
    </cfRule>
  </conditionalFormatting>
  <conditionalFormatting sqref="L2370">
    <cfRule type="expression" dxfId="26489" priority="2066">
      <formula>$T2370="FINALIZADO"</formula>
    </cfRule>
    <cfRule type="expression" dxfId="26488" priority="2068">
      <formula>$T2370="ENVIO OS"</formula>
    </cfRule>
    <cfRule type="expression" dxfId="26487" priority="2067">
      <formula>$T2370=""</formula>
    </cfRule>
    <cfRule type="expression" dxfId="26486" priority="2060">
      <formula>$T2370="FINALIZADO"</formula>
    </cfRule>
    <cfRule type="expression" dxfId="26485" priority="2065">
      <formula>$T2370="ENVIO OS N1"</formula>
    </cfRule>
    <cfRule type="expression" dxfId="26484" priority="2064">
      <formula>$T2370="ENVIO OS N2"</formula>
    </cfRule>
    <cfRule type="expression" dxfId="26483" priority="2063">
      <formula>$T2370="REINGRESO FINALIZADO"</formula>
    </cfRule>
    <cfRule type="expression" dxfId="26482" priority="2062">
      <formula>$T2370="ENVIO OS"</formula>
    </cfRule>
    <cfRule type="expression" dxfId="26481" priority="2061">
      <formula>$T2370=""</formula>
    </cfRule>
    <cfRule type="expression" dxfId="26480" priority="2059">
      <formula>$T2370="ENVIO OS N1"</formula>
    </cfRule>
    <cfRule type="expression" dxfId="26479" priority="2058">
      <formula>$T2370="ENVIO OS N2"</formula>
    </cfRule>
    <cfRule type="expression" dxfId="26478" priority="2057">
      <formula>$T2370="REINGRESO FINALIZADO"</formula>
    </cfRule>
  </conditionalFormatting>
  <conditionalFormatting sqref="L2395">
    <cfRule type="expression" dxfId="26477" priority="1643">
      <formula>$T2395="ENVIO OS"</formula>
    </cfRule>
    <cfRule type="expression" dxfId="26476" priority="1642">
      <formula>$T2395=""</formula>
    </cfRule>
    <cfRule type="expression" dxfId="26475" priority="1632">
      <formula>$T2395="REINGRESO FINALIZADO"</formula>
    </cfRule>
    <cfRule type="expression" dxfId="26474" priority="1633">
      <formula>$T2395="ENVIO OS N2"</formula>
    </cfRule>
    <cfRule type="expression" dxfId="26473" priority="1637">
      <formula>$T2395="ENVIO OS"</formula>
    </cfRule>
    <cfRule type="expression" dxfId="26472" priority="1634">
      <formula>$T2395="ENVIO OS N1"</formula>
    </cfRule>
    <cfRule type="expression" dxfId="26471" priority="1635">
      <formula>$T2395="FINALIZADO"</formula>
    </cfRule>
    <cfRule type="expression" dxfId="26470" priority="1636">
      <formula>$T2395=""</formula>
    </cfRule>
    <cfRule type="expression" dxfId="26469" priority="1638">
      <formula>$T2395="REINGRESO FINALIZADO"</formula>
    </cfRule>
    <cfRule type="expression" dxfId="26468" priority="1639">
      <formula>$T2395="ENVIO OS N2"</formula>
    </cfRule>
    <cfRule type="expression" dxfId="26467" priority="1641">
      <formula>$T2395="FINALIZADO"</formula>
    </cfRule>
    <cfRule type="expression" dxfId="26466" priority="1640">
      <formula>$T2395="ENVIO OS N1"</formula>
    </cfRule>
  </conditionalFormatting>
  <conditionalFormatting sqref="L2424">
    <cfRule type="expression" dxfId="26465" priority="1083">
      <formula>$T2424="ENVIO OS N1"</formula>
    </cfRule>
    <cfRule type="expression" dxfId="26464" priority="1081">
      <formula>$T2424="REINGRESO FINALIZADO"</formula>
    </cfRule>
    <cfRule type="expression" dxfId="26463" priority="1091">
      <formula>$T2424=""</formula>
    </cfRule>
    <cfRule type="expression" dxfId="26462" priority="1089">
      <formula>$T2424="ENVIO OS N1"</formula>
    </cfRule>
    <cfRule type="expression" dxfId="26461" priority="1087">
      <formula>$T2424="REINGRESO FINALIZADO"</formula>
    </cfRule>
    <cfRule type="expression" dxfId="26460" priority="1084">
      <formula>$T2424="FINALIZADO"</formula>
    </cfRule>
    <cfRule type="expression" dxfId="26459" priority="1092">
      <formula>$T2424="ENVIO OS"</formula>
    </cfRule>
    <cfRule type="expression" dxfId="26458" priority="1085">
      <formula>$T2424=""</formula>
    </cfRule>
    <cfRule type="expression" dxfId="26457" priority="1086">
      <formula>$T2424="ENVIO OS"</formula>
    </cfRule>
    <cfRule type="expression" dxfId="26456" priority="1088">
      <formula>$T2424="ENVIO OS N2"</formula>
    </cfRule>
    <cfRule type="expression" dxfId="26455" priority="1082">
      <formula>$T2424="ENVIO OS N2"</formula>
    </cfRule>
    <cfRule type="expression" dxfId="26454" priority="1090">
      <formula>$T2424="FINALIZADO"</formula>
    </cfRule>
  </conditionalFormatting>
  <conditionalFormatting sqref="L1285:M1285">
    <cfRule type="expression" dxfId="26453" priority="35450">
      <formula>$T1285="REINGRESO FINALIZADO"</formula>
    </cfRule>
    <cfRule type="expression" dxfId="26452" priority="35451">
      <formula>$T1285="ENVIO OS N2"</formula>
    </cfRule>
    <cfRule type="expression" dxfId="26451" priority="35452">
      <formula>$T1285="ENVIO OS N1"</formula>
    </cfRule>
  </conditionalFormatting>
  <conditionalFormatting sqref="L1236:N1236 R1236:U1236 P1236">
    <cfRule type="expression" dxfId="26450" priority="39578">
      <formula>$T1236="ENVIO OS N1"</formula>
    </cfRule>
    <cfRule type="expression" dxfId="26449" priority="39577">
      <formula>$T1236="ENVIO OS N2"</formula>
    </cfRule>
    <cfRule type="expression" dxfId="26448" priority="39576">
      <formula>$T1236="REINGRESO FINALIZADO"</formula>
    </cfRule>
  </conditionalFormatting>
  <conditionalFormatting sqref="L1286:N1286 R1286:U1286 P1286">
    <cfRule type="expression" dxfId="26447" priority="35347">
      <formula>$T1286="ENVIO OS N1"</formula>
    </cfRule>
    <cfRule type="expression" dxfId="26446" priority="35345">
      <formula>$T1286="REINGRESO FINALIZADO"</formula>
    </cfRule>
    <cfRule type="expression" dxfId="26445" priority="35346">
      <formula>$T1286="ENVIO OS N2"</formula>
    </cfRule>
  </conditionalFormatting>
  <conditionalFormatting sqref="M2:M419">
    <cfRule type="expression" dxfId="26444" priority="55105">
      <formula>$T2="FINALIZADO"</formula>
    </cfRule>
    <cfRule type="expression" dxfId="26443" priority="55102">
      <formula>$T2="REINGRESO FINALIZADO"</formula>
    </cfRule>
    <cfRule type="expression" dxfId="26442" priority="55107">
      <formula>$T2="ENVIO OS"</formula>
    </cfRule>
    <cfRule type="expression" dxfId="26441" priority="55103">
      <formula>$T2="ENVIO OS N2"</formula>
    </cfRule>
    <cfRule type="expression" dxfId="26440" priority="55104">
      <formula>$T2="ENVIO OS N1"</formula>
    </cfRule>
    <cfRule type="expression" dxfId="26439" priority="55106">
      <formula>$T2=""</formula>
    </cfRule>
  </conditionalFormatting>
  <conditionalFormatting sqref="M279">
    <cfRule type="expression" dxfId="26438" priority="57323">
      <formula>$T279=""</formula>
    </cfRule>
    <cfRule type="expression" dxfId="26437" priority="57324">
      <formula>$T279="ENVIO OS"</formula>
    </cfRule>
    <cfRule type="expression" dxfId="26436" priority="57319">
      <formula>$T279="REINGRESO FINALIZADO"</formula>
    </cfRule>
    <cfRule type="expression" dxfId="26435" priority="57320">
      <formula>$T279="ENVIO OS N2"</formula>
    </cfRule>
    <cfRule type="expression" dxfId="26434" priority="57321">
      <formula>$T279="ENVIO OS N1"</formula>
    </cfRule>
    <cfRule type="expression" dxfId="26433" priority="57322">
      <formula>$T279="FINALIZADO"</formula>
    </cfRule>
  </conditionalFormatting>
  <conditionalFormatting sqref="M420">
    <cfRule type="expression" dxfId="26432" priority="54504">
      <formula>$T420="ENVIO OS N1"</formula>
    </cfRule>
    <cfRule type="expression" dxfId="26431" priority="54505">
      <formula>$T420="FINALIZADO"</formula>
    </cfRule>
    <cfRule type="expression" dxfId="26430" priority="54503">
      <formula>$T420="ENVIO OS N2"</formula>
    </cfRule>
    <cfRule type="expression" dxfId="26429" priority="54502">
      <formula>$T420="REINGRESO FINALIZADO"</formula>
    </cfRule>
    <cfRule type="expression" dxfId="26428" priority="54507">
      <formula>$T420="ENVIO OS"</formula>
    </cfRule>
    <cfRule type="expression" dxfId="26427" priority="54506">
      <formula>$T420=""</formula>
    </cfRule>
  </conditionalFormatting>
  <conditionalFormatting sqref="M466">
    <cfRule type="expression" dxfId="26426" priority="55599">
      <formula>$T466="ENVIO OS"</formula>
    </cfRule>
    <cfRule type="expression" dxfId="26425" priority="55595">
      <formula>$T466="ENVIO OS N2"</formula>
    </cfRule>
    <cfRule type="expression" dxfId="26424" priority="55596">
      <formula>$T466="ENVIO OS N1"</formula>
    </cfRule>
    <cfRule type="expression" dxfId="26423" priority="55597">
      <formula>$T466="FINALIZADO"</formula>
    </cfRule>
    <cfRule type="expression" dxfId="26422" priority="55594">
      <formula>$T466="REINGRESO FINALIZADO"</formula>
    </cfRule>
    <cfRule type="expression" dxfId="26421" priority="55598">
      <formula>$T466=""</formula>
    </cfRule>
  </conditionalFormatting>
  <conditionalFormatting sqref="M470">
    <cfRule type="expression" dxfId="26420" priority="55626">
      <formula>$T470="ENVIO OS N2"</formula>
    </cfRule>
    <cfRule type="expression" dxfId="26419" priority="55629">
      <formula>$T470=""</formula>
    </cfRule>
    <cfRule type="expression" dxfId="26418" priority="55628">
      <formula>$T470="FINALIZADO"</formula>
    </cfRule>
    <cfRule type="expression" dxfId="26417" priority="55627">
      <formula>$T470="ENVIO OS N1"</formula>
    </cfRule>
    <cfRule type="expression" dxfId="26416" priority="55630">
      <formula>$T470="ENVIO OS"</formula>
    </cfRule>
    <cfRule type="expression" dxfId="26415" priority="55625">
      <formula>$T470="REINGRESO FINALIZADO"</formula>
    </cfRule>
  </conditionalFormatting>
  <conditionalFormatting sqref="M471">
    <cfRule type="expression" dxfId="26414" priority="55658">
      <formula>$T471="ENVIO OS N1"</formula>
    </cfRule>
    <cfRule type="expression" dxfId="26413" priority="55657">
      <formula>$T471="ENVIO OS N2"</formula>
    </cfRule>
    <cfRule type="expression" dxfId="26412" priority="55656">
      <formula>$T471="REINGRESO FINALIZADO"</formula>
    </cfRule>
    <cfRule type="expression" dxfId="26411" priority="55660">
      <formula>$T471=""</formula>
    </cfRule>
    <cfRule type="expression" dxfId="26410" priority="55661">
      <formula>$T471="ENVIO OS"</formula>
    </cfRule>
    <cfRule type="expression" dxfId="26409" priority="55659">
      <formula>$T471="FINALIZADO"</formula>
    </cfRule>
  </conditionalFormatting>
  <conditionalFormatting sqref="M472">
    <cfRule type="expression" dxfId="26408" priority="55563">
      <formula>$T472="ENVIO OS"</formula>
    </cfRule>
    <cfRule type="expression" dxfId="26407" priority="55560">
      <formula>$T472="ENVIO OS N1"</formula>
    </cfRule>
    <cfRule type="expression" dxfId="26406" priority="55559">
      <formula>$T472="ENVIO OS N2"</formula>
    </cfRule>
    <cfRule type="expression" dxfId="26405" priority="55558">
      <formula>$T472="REINGRESO FINALIZADO"</formula>
    </cfRule>
    <cfRule type="expression" dxfId="26404" priority="55562">
      <formula>$T472=""</formula>
    </cfRule>
    <cfRule type="expression" dxfId="26403" priority="55561">
      <formula>$T472="FINALIZADO"</formula>
    </cfRule>
  </conditionalFormatting>
  <conditionalFormatting sqref="M488">
    <cfRule type="expression" dxfId="26402" priority="55555">
      <formula>$T488="FINALIZADO"</formula>
    </cfRule>
    <cfRule type="expression" dxfId="26401" priority="55557">
      <formula>$T488="ENVIO OS"</formula>
    </cfRule>
    <cfRule type="expression" dxfId="26400" priority="55556">
      <formula>$T488=""</formula>
    </cfRule>
    <cfRule type="expression" dxfId="26399" priority="55552">
      <formula>$T488="REINGRESO FINALIZADO"</formula>
    </cfRule>
    <cfRule type="expression" dxfId="26398" priority="55553">
      <formula>$T488="ENVIO OS N2"</formula>
    </cfRule>
    <cfRule type="expression" dxfId="26397" priority="55554">
      <formula>$T488="ENVIO OS N1"</formula>
    </cfRule>
  </conditionalFormatting>
  <conditionalFormatting sqref="M493">
    <cfRule type="expression" dxfId="26396" priority="7508">
      <formula>$T493="FINALIZADO"</formula>
    </cfRule>
    <cfRule type="expression" dxfId="26395" priority="7509">
      <formula>$T493=""</formula>
    </cfRule>
    <cfRule type="expression" dxfId="26394" priority="7510">
      <formula>$T493="ENVIO OS"</formula>
    </cfRule>
  </conditionalFormatting>
  <conditionalFormatting sqref="M546">
    <cfRule type="expression" dxfId="26393" priority="55547">
      <formula>$T546="ENVIO OS N2"</formula>
    </cfRule>
    <cfRule type="expression" dxfId="26392" priority="55546">
      <formula>$T546="REINGRESO FINALIZADO"</formula>
    </cfRule>
    <cfRule type="expression" dxfId="26391" priority="55551">
      <formula>$T546="ENVIO OS"</formula>
    </cfRule>
    <cfRule type="expression" dxfId="26390" priority="55549">
      <formula>$T546="FINALIZADO"</formula>
    </cfRule>
    <cfRule type="expression" dxfId="26389" priority="55548">
      <formula>$T546="ENVIO OS N1"</formula>
    </cfRule>
    <cfRule type="expression" dxfId="26388" priority="55550">
      <formula>$T546=""</formula>
    </cfRule>
  </conditionalFormatting>
  <conditionalFormatting sqref="M552">
    <cfRule type="expression" dxfId="26387" priority="60616">
      <formula>$T552="ENVIO OS"</formula>
    </cfRule>
    <cfRule type="expression" dxfId="26386" priority="60615">
      <formula>$T552=""</formula>
    </cfRule>
  </conditionalFormatting>
  <conditionalFormatting sqref="M553">
    <cfRule type="expression" dxfId="26385" priority="60600">
      <formula>$T553=""</formula>
    </cfRule>
    <cfRule type="expression" dxfId="26384" priority="60601">
      <formula>$T553="ENVIO OS"</formula>
    </cfRule>
  </conditionalFormatting>
  <conditionalFormatting sqref="M558">
    <cfRule type="expression" dxfId="26383" priority="57345">
      <formula>$T558="ENVIO OS N2"</formula>
    </cfRule>
    <cfRule type="expression" dxfId="26382" priority="57344">
      <formula>$T558="REINGRESO FINALIZADO"</formula>
    </cfRule>
    <cfRule type="expression" dxfId="26381" priority="57346">
      <formula>$T558="ENVIO OS N1"</formula>
    </cfRule>
    <cfRule type="expression" dxfId="26380" priority="57347">
      <formula>$T558="FINALIZADO"</formula>
    </cfRule>
    <cfRule type="expression" dxfId="26379" priority="57348">
      <formula>$T558=""</formula>
    </cfRule>
    <cfRule type="expression" dxfId="26378" priority="57349">
      <formula>$T558="ENVIO OS"</formula>
    </cfRule>
  </conditionalFormatting>
  <conditionalFormatting sqref="M570">
    <cfRule type="expression" dxfId="26377" priority="11193">
      <formula>$T570="ENVIO OS N2"</formula>
    </cfRule>
    <cfRule type="expression" dxfId="26376" priority="11192">
      <formula>$T570="REINGRESO FINALIZADO"</formula>
    </cfRule>
    <cfRule type="expression" dxfId="26375" priority="11194">
      <formula>$T570="ENVIO OS N1"</formula>
    </cfRule>
    <cfRule type="expression" dxfId="26374" priority="11195">
      <formula>$T570="FINALIZADO"</formula>
    </cfRule>
    <cfRule type="expression" dxfId="26373" priority="11196">
      <formula>$T570=""</formula>
    </cfRule>
    <cfRule type="expression" dxfId="26372" priority="11197">
      <formula>$T570="ENVIO OS"</formula>
    </cfRule>
  </conditionalFormatting>
  <conditionalFormatting sqref="M584">
    <cfRule type="expression" dxfId="26371" priority="59745">
      <formula>$T584="ENVIO OS N1"</formula>
    </cfRule>
    <cfRule type="expression" dxfId="26370" priority="59743">
      <formula>$T584="REINGRESO FINALIZADO"</formula>
    </cfRule>
    <cfRule type="expression" dxfId="26369" priority="59744">
      <formula>$T584="ENVIO OS N2"</formula>
    </cfRule>
    <cfRule type="expression" dxfId="26368" priority="59748">
      <formula>$T584="ENVIO OS"</formula>
    </cfRule>
    <cfRule type="expression" dxfId="26367" priority="59747">
      <formula>$T584=""</formula>
    </cfRule>
    <cfRule type="expression" dxfId="26366" priority="59746">
      <formula>$T584="FINALIZADO"</formula>
    </cfRule>
  </conditionalFormatting>
  <conditionalFormatting sqref="M588">
    <cfRule type="expression" dxfId="26365" priority="60398">
      <formula>$T588="ENVIO OS N2"</formula>
    </cfRule>
    <cfRule type="expression" dxfId="26364" priority="60397">
      <formula>$T588="REINGRESO FINALIZADO"</formula>
    </cfRule>
    <cfRule type="expression" dxfId="26363" priority="60402">
      <formula>$T588="ENVIO OS"</formula>
    </cfRule>
    <cfRule type="expression" dxfId="26362" priority="60399">
      <formula>$T588="ENVIO OS N1"</formula>
    </cfRule>
    <cfRule type="expression" dxfId="26361" priority="60400">
      <formula>$T588="FINALIZADO"</formula>
    </cfRule>
    <cfRule type="expression" dxfId="26360" priority="60401">
      <formula>$T588=""</formula>
    </cfRule>
  </conditionalFormatting>
  <conditionalFormatting sqref="M673">
    <cfRule type="expression" dxfId="26359" priority="54846">
      <formula>$T673="ENVIO OS N1"</formula>
    </cfRule>
    <cfRule type="expression" dxfId="26358" priority="54844">
      <formula>$T673="REINGRESO FINALIZADO"</formula>
    </cfRule>
    <cfRule type="expression" dxfId="26357" priority="54845">
      <formula>$T673="ENVIO OS N2"</formula>
    </cfRule>
    <cfRule type="expression" dxfId="26356" priority="54847">
      <formula>$T673="FINALIZADO"</formula>
    </cfRule>
    <cfRule type="expression" dxfId="26355" priority="54848">
      <formula>$T673=""</formula>
    </cfRule>
    <cfRule type="expression" dxfId="26354" priority="54849">
      <formula>$T673="ENVIO OS"</formula>
    </cfRule>
    <cfRule type="expression" dxfId="26353" priority="54863">
      <formula>$T673="REINGRESO FINALIZADO"</formula>
    </cfRule>
    <cfRule type="expression" dxfId="26352" priority="54868">
      <formula>$T673="ENVIO OS"</formula>
    </cfRule>
    <cfRule type="expression" dxfId="26351" priority="54864">
      <formula>$T673="ENVIO OS N2"</formula>
    </cfRule>
    <cfRule type="expression" dxfId="26350" priority="54865">
      <formula>$T673="ENVIO OS N1"</formula>
    </cfRule>
    <cfRule type="expression" dxfId="26349" priority="54866">
      <formula>$T673="FINALIZADO"</formula>
    </cfRule>
    <cfRule type="expression" dxfId="26348" priority="54867">
      <formula>$T673=""</formula>
    </cfRule>
  </conditionalFormatting>
  <conditionalFormatting sqref="M674">
    <cfRule type="expression" dxfId="26347" priority="59301">
      <formula>$T674="REINGRESO FINALIZADO"</formula>
    </cfRule>
    <cfRule type="expression" dxfId="26346" priority="59306">
      <formula>$T674="ENVIO OS"</formula>
    </cfRule>
    <cfRule type="expression" dxfId="26345" priority="59305">
      <formula>$T674=""</formula>
    </cfRule>
    <cfRule type="expression" dxfId="26344" priority="59304">
      <formula>$T674="FINALIZADO"</formula>
    </cfRule>
    <cfRule type="expression" dxfId="26343" priority="59303">
      <formula>$T674="ENVIO OS N1"</formula>
    </cfRule>
    <cfRule type="expression" dxfId="26342" priority="59302">
      <formula>$T674="ENVIO OS N2"</formula>
    </cfRule>
  </conditionalFormatting>
  <conditionalFormatting sqref="M675:M680">
    <cfRule type="expression" dxfId="26341" priority="58997">
      <formula>$T675=""</formula>
    </cfRule>
    <cfRule type="expression" dxfId="26340" priority="58998">
      <formula>$T675="ENVIO OS"</formula>
    </cfRule>
    <cfRule type="expression" dxfId="26339" priority="58993">
      <formula>$T675="REINGRESO FINALIZADO"</formula>
    </cfRule>
    <cfRule type="expression" dxfId="26338" priority="58994">
      <formula>$T675="ENVIO OS N2"</formula>
    </cfRule>
    <cfRule type="expression" dxfId="26337" priority="58995">
      <formula>$T675="ENVIO OS N1"</formula>
    </cfRule>
    <cfRule type="expression" dxfId="26336" priority="58996">
      <formula>$T675="FINALIZADO"</formula>
    </cfRule>
  </conditionalFormatting>
  <conditionalFormatting sqref="M692">
    <cfRule type="expression" dxfId="26335" priority="58885">
      <formula>$T692="FINALIZADO"</formula>
    </cfRule>
    <cfRule type="expression" dxfId="26334" priority="58884">
      <formula>$T692="ENVIO OS N1"</formula>
    </cfRule>
    <cfRule type="expression" dxfId="26333" priority="58883">
      <formula>$T692="ENVIO OS N2"</formula>
    </cfRule>
    <cfRule type="expression" dxfId="26332" priority="58882">
      <formula>$T692="REINGRESO FINALIZADO"</formula>
    </cfRule>
    <cfRule type="expression" dxfId="26331" priority="58887">
      <formula>$T692="ENVIO OS"</formula>
    </cfRule>
    <cfRule type="expression" dxfId="26330" priority="58886">
      <formula>$T692=""</formula>
    </cfRule>
  </conditionalFormatting>
  <conditionalFormatting sqref="M697:M718">
    <cfRule type="expression" dxfId="26329" priority="57999">
      <formula>$T697=""</formula>
    </cfRule>
    <cfRule type="expression" dxfId="26328" priority="57995">
      <formula>$T697="REINGRESO FINALIZADO"</formula>
    </cfRule>
    <cfRule type="expression" dxfId="26327" priority="57997">
      <formula>$T697="ENVIO OS N1"</formula>
    </cfRule>
    <cfRule type="expression" dxfId="26326" priority="58000">
      <formula>$T697="ENVIO OS"</formula>
    </cfRule>
    <cfRule type="expression" dxfId="26325" priority="57996">
      <formula>$T697="ENVIO OS N2"</formula>
    </cfRule>
    <cfRule type="expression" dxfId="26324" priority="57998">
      <formula>$T697="FINALIZADO"</formula>
    </cfRule>
  </conditionalFormatting>
  <conditionalFormatting sqref="M719:M782">
    <cfRule type="expression" dxfId="26323" priority="57293">
      <formula>$T719="ENVIO OS N1"</formula>
    </cfRule>
    <cfRule type="expression" dxfId="26322" priority="57292">
      <formula>$T719="ENVIO OS N2"</formula>
    </cfRule>
    <cfRule type="expression" dxfId="26321" priority="57296">
      <formula>$T719="ENVIO OS"</formula>
    </cfRule>
    <cfRule type="expression" dxfId="26320" priority="57291">
      <formula>$T719="REINGRESO FINALIZADO"</formula>
    </cfRule>
    <cfRule type="expression" dxfId="26319" priority="57295">
      <formula>$T719=""</formula>
    </cfRule>
    <cfRule type="expression" dxfId="26318" priority="57294">
      <formula>$T719="FINALIZADO"</formula>
    </cfRule>
  </conditionalFormatting>
  <conditionalFormatting sqref="M784">
    <cfRule type="expression" dxfId="26317" priority="54909">
      <formula>$T784="REINGRESO FINALIZADO"</formula>
    </cfRule>
    <cfRule type="expression" dxfId="26316" priority="54910">
      <formula>$T784="ENVIO OS N2"</formula>
    </cfRule>
    <cfRule type="expression" dxfId="26315" priority="54911">
      <formula>$T784="ENVIO OS N1"</formula>
    </cfRule>
    <cfRule type="expression" dxfId="26314" priority="54912">
      <formula>$T784="FINALIZADO"</formula>
    </cfRule>
    <cfRule type="expression" dxfId="26313" priority="54929">
      <formula>$T784="ENVIO OS N2"</formula>
    </cfRule>
    <cfRule type="expression" dxfId="26312" priority="54930">
      <formula>$T784="ENVIO OS N1"</formula>
    </cfRule>
    <cfRule type="expression" dxfId="26311" priority="54931">
      <formula>$T784="FINALIZADO"</formula>
    </cfRule>
    <cfRule type="expression" dxfId="26310" priority="54914">
      <formula>$T784="ENVIO OS"</formula>
    </cfRule>
    <cfRule type="expression" dxfId="26309" priority="54928">
      <formula>$T784="REINGRESO FINALIZADO"</formula>
    </cfRule>
    <cfRule type="expression" dxfId="26308" priority="54932">
      <formula>$T784=""</formula>
    </cfRule>
    <cfRule type="expression" dxfId="26307" priority="54913">
      <formula>$T784=""</formula>
    </cfRule>
    <cfRule type="expression" dxfId="26306" priority="54933">
      <formula>$T784="ENVIO OS"</formula>
    </cfRule>
  </conditionalFormatting>
  <conditionalFormatting sqref="M790">
    <cfRule type="expression" dxfId="26305" priority="57148">
      <formula>$T790="ENVIO OS N2"</formula>
    </cfRule>
    <cfRule type="expression" dxfId="26304" priority="57149">
      <formula>$T790="ENVIO OS N1"</formula>
    </cfRule>
    <cfRule type="expression" dxfId="26303" priority="57150">
      <formula>$T790="FINALIZADO"</formula>
    </cfRule>
    <cfRule type="expression" dxfId="26302" priority="57151">
      <formula>$T790=""</formula>
    </cfRule>
    <cfRule type="expression" dxfId="26301" priority="57147">
      <formula>$T790="REINGRESO FINALIZADO"</formula>
    </cfRule>
    <cfRule type="expression" dxfId="26300" priority="57152">
      <formula>$T790="ENVIO OS"</formula>
    </cfRule>
  </conditionalFormatting>
  <conditionalFormatting sqref="M798">
    <cfRule type="expression" dxfId="26299" priority="57211">
      <formula>$T798="ENVIO OS"</formula>
    </cfRule>
    <cfRule type="expression" dxfId="26298" priority="57210">
      <formula>$T798=""</formula>
    </cfRule>
    <cfRule type="expression" dxfId="26297" priority="57209">
      <formula>$T798="FINALIZADO"</formula>
    </cfRule>
    <cfRule type="expression" dxfId="26296" priority="57208">
      <formula>$T798="ENVIO OS N1"</formula>
    </cfRule>
    <cfRule type="expression" dxfId="26295" priority="57207">
      <formula>$T798="ENVIO OS N2"</formula>
    </cfRule>
    <cfRule type="expression" dxfId="26294" priority="57206">
      <formula>$T798="REINGRESO FINALIZADO"</formula>
    </cfRule>
  </conditionalFormatting>
  <conditionalFormatting sqref="M801">
    <cfRule type="expression" dxfId="26293" priority="57177">
      <formula>$T801="ENVIO OS N1"</formula>
    </cfRule>
    <cfRule type="expression" dxfId="26292" priority="57176">
      <formula>$T801="ENVIO OS N2"</formula>
    </cfRule>
    <cfRule type="expression" dxfId="26291" priority="57175">
      <formula>$T801="REINGRESO FINALIZADO"</formula>
    </cfRule>
    <cfRule type="expression" dxfId="26290" priority="57180">
      <formula>$T801="ENVIO OS"</formula>
    </cfRule>
    <cfRule type="expression" dxfId="26289" priority="57179">
      <formula>$T801=""</formula>
    </cfRule>
    <cfRule type="expression" dxfId="26288" priority="57178">
      <formula>$T801="FINALIZADO"</formula>
    </cfRule>
  </conditionalFormatting>
  <conditionalFormatting sqref="M810">
    <cfRule type="expression" dxfId="26287" priority="56248">
      <formula>$T810="REINGRESO FINALIZADO"</formula>
    </cfRule>
    <cfRule type="expression" dxfId="26286" priority="56250">
      <formula>$T810="ENVIO OS N1"</formula>
    </cfRule>
    <cfRule type="expression" dxfId="26285" priority="56249">
      <formula>$T810="ENVIO OS N2"</formula>
    </cfRule>
    <cfRule type="expression" dxfId="26284" priority="56251">
      <formula>$T810="FINALIZADO"</formula>
    </cfRule>
    <cfRule type="expression" dxfId="26283" priority="56252">
      <formula>$T810=""</formula>
    </cfRule>
    <cfRule type="expression" dxfId="26282" priority="56253">
      <formula>$T810="ENVIO OS"</formula>
    </cfRule>
  </conditionalFormatting>
  <conditionalFormatting sqref="M812">
    <cfRule type="expression" dxfId="26281" priority="57031">
      <formula>$T812="ENVIO OS"</formula>
    </cfRule>
    <cfRule type="expression" dxfId="26280" priority="57030">
      <formula>$T812=""</formula>
    </cfRule>
    <cfRule type="expression" dxfId="26279" priority="57029">
      <formula>$T812="FINALIZADO"</formula>
    </cfRule>
    <cfRule type="expression" dxfId="26278" priority="57028">
      <formula>$T812="ENVIO OS N1"</formula>
    </cfRule>
    <cfRule type="expression" dxfId="26277" priority="57027">
      <formula>$T812="ENVIO OS N2"</formula>
    </cfRule>
    <cfRule type="expression" dxfId="26276" priority="57026">
      <formula>$T812="REINGRESO FINALIZADO"</formula>
    </cfRule>
  </conditionalFormatting>
  <conditionalFormatting sqref="M814">
    <cfRule type="expression" dxfId="26275" priority="55205">
      <formula>$T814="REINGRESO FINALIZADO"</formula>
    </cfRule>
    <cfRule type="expression" dxfId="26274" priority="55206">
      <formula>$T814="ENVIO OS N2"</formula>
    </cfRule>
    <cfRule type="expression" dxfId="26273" priority="55207">
      <formula>$T814="ENVIO OS N1"</formula>
    </cfRule>
    <cfRule type="expression" dxfId="26272" priority="55208">
      <formula>$T814="FINALIZADO"</formula>
    </cfRule>
    <cfRule type="expression" dxfId="26271" priority="55210">
      <formula>$T814="ENVIO OS"</formula>
    </cfRule>
    <cfRule type="expression" dxfId="26270" priority="55209">
      <formula>$T814=""</formula>
    </cfRule>
  </conditionalFormatting>
  <conditionalFormatting sqref="M815">
    <cfRule type="expression" dxfId="26269" priority="56938">
      <formula>$T815="REINGRESO FINALIZADO"</formula>
    </cfRule>
    <cfRule type="expression" dxfId="26268" priority="56939">
      <formula>$T815="ENVIO OS N2"</formula>
    </cfRule>
    <cfRule type="expression" dxfId="26267" priority="56940">
      <formula>$T815="ENVIO OS N1"</formula>
    </cfRule>
    <cfRule type="expression" dxfId="26266" priority="56941">
      <formula>$T815="FINALIZADO"</formula>
    </cfRule>
    <cfRule type="expression" dxfId="26265" priority="56942">
      <formula>$T815=""</formula>
    </cfRule>
    <cfRule type="expression" dxfId="26264" priority="56943">
      <formula>$T815="ENVIO OS"</formula>
    </cfRule>
  </conditionalFormatting>
  <conditionalFormatting sqref="M820">
    <cfRule type="expression" dxfId="26263" priority="56908">
      <formula>$T820="ENVIO OS N2"</formula>
    </cfRule>
    <cfRule type="expression" dxfId="26262" priority="56910">
      <formula>$T820="FINALIZADO"</formula>
    </cfRule>
    <cfRule type="expression" dxfId="26261" priority="56912">
      <formula>$T820="ENVIO OS"</formula>
    </cfRule>
    <cfRule type="expression" dxfId="26260" priority="56909">
      <formula>$T820="ENVIO OS N1"</formula>
    </cfRule>
    <cfRule type="expression" dxfId="26259" priority="56907">
      <formula>$T820="REINGRESO FINALIZADO"</formula>
    </cfRule>
    <cfRule type="expression" dxfId="26258" priority="56911">
      <formula>$T820=""</formula>
    </cfRule>
  </conditionalFormatting>
  <conditionalFormatting sqref="M821">
    <cfRule type="expression" dxfId="26257" priority="56851">
      <formula>$T821="REINGRESO FINALIZADO"</formula>
    </cfRule>
    <cfRule type="expression" dxfId="26256" priority="56852">
      <formula>$T821="ENVIO OS N2"</formula>
    </cfRule>
    <cfRule type="expression" dxfId="26255" priority="56856">
      <formula>$T821="ENVIO OS"</formula>
    </cfRule>
    <cfRule type="expression" dxfId="26254" priority="56853">
      <formula>$T821="ENVIO OS N1"</formula>
    </cfRule>
    <cfRule type="expression" dxfId="26253" priority="56854">
      <formula>$T821="FINALIZADO"</formula>
    </cfRule>
    <cfRule type="expression" dxfId="26252" priority="56855">
      <formula>$T821=""</formula>
    </cfRule>
  </conditionalFormatting>
  <conditionalFormatting sqref="M823">
    <cfRule type="expression" dxfId="26251" priority="56827">
      <formula>$T823="ENVIO OS N2"</formula>
    </cfRule>
    <cfRule type="expression" dxfId="26250" priority="56828">
      <formula>$T823="ENVIO OS N1"</formula>
    </cfRule>
    <cfRule type="expression" dxfId="26249" priority="56829">
      <formula>$T823="FINALIZADO"</formula>
    </cfRule>
    <cfRule type="expression" dxfId="26248" priority="56830">
      <formula>$T823=""</formula>
    </cfRule>
    <cfRule type="expression" dxfId="26247" priority="56831">
      <formula>$T823="ENVIO OS"</formula>
    </cfRule>
    <cfRule type="expression" dxfId="26246" priority="56826">
      <formula>$T823="REINGRESO FINALIZADO"</formula>
    </cfRule>
  </conditionalFormatting>
  <conditionalFormatting sqref="M824">
    <cfRule type="expression" dxfId="26245" priority="11171">
      <formula>$T824="ENVIO OS N2"</formula>
    </cfRule>
    <cfRule type="expression" dxfId="26244" priority="11170">
      <formula>$T824="REINGRESO FINALIZADO"</formula>
    </cfRule>
    <cfRule type="expression" dxfId="26243" priority="11172">
      <formula>$T824="ENVIO OS N1"</formula>
    </cfRule>
    <cfRule type="expression" dxfId="26242" priority="11175">
      <formula>$T824="ENVIO OS"</formula>
    </cfRule>
    <cfRule type="expression" dxfId="26241" priority="11173">
      <formula>$T824="FINALIZADO"</formula>
    </cfRule>
    <cfRule type="expression" dxfId="26240" priority="11174">
      <formula>$T824=""</formula>
    </cfRule>
  </conditionalFormatting>
  <conditionalFormatting sqref="M825">
    <cfRule type="expression" dxfId="26239" priority="56659">
      <formula>$T825="ENVIO OS N1"</formula>
    </cfRule>
    <cfRule type="expression" dxfId="26238" priority="56658">
      <formula>$T825="ENVIO OS N2"</formula>
    </cfRule>
    <cfRule type="expression" dxfId="26237" priority="56657">
      <formula>$T825="REINGRESO FINALIZADO"</formula>
    </cfRule>
    <cfRule type="expression" dxfId="26236" priority="56660">
      <formula>$T825="FINALIZADO"</formula>
    </cfRule>
    <cfRule type="expression" dxfId="26235" priority="56661">
      <formula>$T825=""</formula>
    </cfRule>
    <cfRule type="expression" dxfId="26234" priority="56662">
      <formula>$T825="ENVIO OS"</formula>
    </cfRule>
  </conditionalFormatting>
  <conditionalFormatting sqref="M826">
    <cfRule type="expression" dxfId="26233" priority="56601">
      <formula>$T826="REINGRESO FINALIZADO"</formula>
    </cfRule>
    <cfRule type="expression" dxfId="26232" priority="56602">
      <formula>$T826="ENVIO OS N2"</formula>
    </cfRule>
    <cfRule type="expression" dxfId="26231" priority="56606">
      <formula>$T826="ENVIO OS"</formula>
    </cfRule>
    <cfRule type="expression" dxfId="26230" priority="56605">
      <formula>$T826=""</formula>
    </cfRule>
    <cfRule type="expression" dxfId="26229" priority="56604">
      <formula>$T826="FINALIZADO"</formula>
    </cfRule>
    <cfRule type="expression" dxfId="26228" priority="56603">
      <formula>$T826="ENVIO OS N1"</formula>
    </cfRule>
  </conditionalFormatting>
  <conditionalFormatting sqref="M828">
    <cfRule type="expression" dxfId="26227" priority="10210">
      <formula>$T828="ENVIO OS N2"</formula>
    </cfRule>
    <cfRule type="expression" dxfId="26226" priority="10211">
      <formula>$T828="ENVIO OS N1"</formula>
    </cfRule>
    <cfRule type="expression" dxfId="26225" priority="10185">
      <formula>$T828="REINGRESO FINALIZADO"</formula>
    </cfRule>
    <cfRule type="expression" dxfId="26224" priority="10190">
      <formula>$T828="ENVIO OS"</formula>
    </cfRule>
    <cfRule type="expression" dxfId="26223" priority="10209">
      <formula>$T828="REINGRESO FINALIZADO"</formula>
    </cfRule>
    <cfRule type="expression" dxfId="26222" priority="10189">
      <formula>$T828=""</formula>
    </cfRule>
    <cfRule type="expression" dxfId="26221" priority="10212">
      <formula>$T828="FINALIZADO"</formula>
    </cfRule>
    <cfRule type="expression" dxfId="26220" priority="10186">
      <formula>$T828="ENVIO OS N2"</formula>
    </cfRule>
    <cfRule type="expression" dxfId="26219" priority="10213">
      <formula>$T828=""</formula>
    </cfRule>
    <cfRule type="expression" dxfId="26218" priority="10214">
      <formula>$T828="ENVIO OS"</formula>
    </cfRule>
    <cfRule type="expression" dxfId="26217" priority="10187">
      <formula>$T828="ENVIO OS N1"</formula>
    </cfRule>
    <cfRule type="expression" dxfId="26216" priority="10188">
      <formula>$T828="FINALIZADO"</formula>
    </cfRule>
  </conditionalFormatting>
  <conditionalFormatting sqref="M833">
    <cfRule type="expression" dxfId="26215" priority="56546">
      <formula>$T833="ENVIO OS N2"</formula>
    </cfRule>
    <cfRule type="expression" dxfId="26214" priority="56545">
      <formula>$T833="REINGRESO FINALIZADO"</formula>
    </cfRule>
    <cfRule type="expression" dxfId="26213" priority="56550">
      <formula>$T833="ENVIO OS"</formula>
    </cfRule>
    <cfRule type="expression" dxfId="26212" priority="56548">
      <formula>$T833="FINALIZADO"</formula>
    </cfRule>
    <cfRule type="expression" dxfId="26211" priority="56549">
      <formula>$T833=""</formula>
    </cfRule>
    <cfRule type="expression" dxfId="26210" priority="56547">
      <formula>$T833="ENVIO OS N1"</formula>
    </cfRule>
  </conditionalFormatting>
  <conditionalFormatting sqref="M836:M837">
    <cfRule type="expression" dxfId="26209" priority="56522">
      <formula>$T836="ENVIO OS N1"</formula>
    </cfRule>
    <cfRule type="expression" dxfId="26208" priority="56523">
      <formula>$T836="FINALIZADO"</formula>
    </cfRule>
    <cfRule type="expression" dxfId="26207" priority="56520">
      <formula>$T836="REINGRESO FINALIZADO"</formula>
    </cfRule>
    <cfRule type="expression" dxfId="26206" priority="56521">
      <formula>$T836="ENVIO OS N2"</formula>
    </cfRule>
    <cfRule type="expression" dxfId="26205" priority="56524">
      <formula>$T836=""</formula>
    </cfRule>
    <cfRule type="expression" dxfId="26204" priority="56525">
      <formula>$T836="ENVIO OS"</formula>
    </cfRule>
  </conditionalFormatting>
  <conditionalFormatting sqref="M839">
    <cfRule type="expression" dxfId="26203" priority="56446">
      <formula>$T839="REINGRESO FINALIZADO"</formula>
    </cfRule>
    <cfRule type="expression" dxfId="26202" priority="56447">
      <formula>$T839="ENVIO OS N2"</formula>
    </cfRule>
    <cfRule type="expression" dxfId="26201" priority="56449">
      <formula>$T839="FINALIZADO"</formula>
    </cfRule>
    <cfRule type="expression" dxfId="26200" priority="56448">
      <formula>$T839="ENVIO OS N1"</formula>
    </cfRule>
    <cfRule type="expression" dxfId="26199" priority="56450">
      <formula>$T839=""</formula>
    </cfRule>
    <cfRule type="expression" dxfId="26198" priority="56451">
      <formula>$T839="ENVIO OS"</formula>
    </cfRule>
  </conditionalFormatting>
  <conditionalFormatting sqref="M841">
    <cfRule type="expression" dxfId="26197" priority="56420">
      <formula>$T841="ENVIO OS"</formula>
    </cfRule>
    <cfRule type="expression" dxfId="26196" priority="56419">
      <formula>$T841=""</formula>
    </cfRule>
    <cfRule type="expression" dxfId="26195" priority="56415">
      <formula>$T841="REINGRESO FINALIZADO"</formula>
    </cfRule>
    <cfRule type="expression" dxfId="26194" priority="56416">
      <formula>$T841="ENVIO OS N2"</formula>
    </cfRule>
    <cfRule type="expression" dxfId="26193" priority="56417">
      <formula>$T841="ENVIO OS N1"</formula>
    </cfRule>
    <cfRule type="expression" dxfId="26192" priority="56418">
      <formula>$T841="FINALIZADO"</formula>
    </cfRule>
  </conditionalFormatting>
  <conditionalFormatting sqref="M842">
    <cfRule type="expression" dxfId="26191" priority="56365">
      <formula>$T842="REINGRESO FINALIZADO"</formula>
    </cfRule>
    <cfRule type="expression" dxfId="26190" priority="56370">
      <formula>$T842="ENVIO OS"</formula>
    </cfRule>
    <cfRule type="expression" dxfId="26189" priority="56369">
      <formula>$T842=""</formula>
    </cfRule>
    <cfRule type="expression" dxfId="26188" priority="56368">
      <formula>$T842="FINALIZADO"</formula>
    </cfRule>
    <cfRule type="expression" dxfId="26187" priority="56367">
      <formula>$T842="ENVIO OS N1"</formula>
    </cfRule>
    <cfRule type="expression" dxfId="26186" priority="56366">
      <formula>$T842="ENVIO OS N2"</formula>
    </cfRule>
  </conditionalFormatting>
  <conditionalFormatting sqref="M844">
    <cfRule type="expression" dxfId="26185" priority="54581">
      <formula>$T844="ENVIO OS"</formula>
    </cfRule>
    <cfRule type="expression" dxfId="26184" priority="54578">
      <formula>$T844="ENVIO OS N1"</formula>
    </cfRule>
    <cfRule type="expression" dxfId="26183" priority="54579">
      <formula>$T844="FINALIZADO"</formula>
    </cfRule>
    <cfRule type="expression" dxfId="26182" priority="54577">
      <formula>$T844="ENVIO OS N2"</formula>
    </cfRule>
    <cfRule type="expression" dxfId="26181" priority="54580">
      <formula>$T844=""</formula>
    </cfRule>
    <cfRule type="expression" dxfId="26180" priority="54576">
      <formula>$T844="REINGRESO FINALIZADO"</formula>
    </cfRule>
  </conditionalFormatting>
  <conditionalFormatting sqref="M845">
    <cfRule type="expression" dxfId="26179" priority="56171">
      <formula>$T845="REINGRESO FINALIZADO"</formula>
    </cfRule>
    <cfRule type="expression" dxfId="26178" priority="56176">
      <formula>$T845="ENVIO OS"</formula>
    </cfRule>
    <cfRule type="expression" dxfId="26177" priority="56175">
      <formula>$T845=""</formula>
    </cfRule>
    <cfRule type="expression" dxfId="26176" priority="56174">
      <formula>$T845="FINALIZADO"</formula>
    </cfRule>
    <cfRule type="expression" dxfId="26175" priority="56173">
      <formula>$T845="ENVIO OS N1"</formula>
    </cfRule>
    <cfRule type="expression" dxfId="26174" priority="56172">
      <formula>$T845="ENVIO OS N2"</formula>
    </cfRule>
  </conditionalFormatting>
  <conditionalFormatting sqref="M847">
    <cfRule type="expression" dxfId="26173" priority="56199">
      <formula>$T847="REINGRESO FINALIZADO"</formula>
    </cfRule>
    <cfRule type="expression" dxfId="26172" priority="56200">
      <formula>$T847="ENVIO OS N2"</formula>
    </cfRule>
    <cfRule type="expression" dxfId="26171" priority="56201">
      <formula>$T847="ENVIO OS N1"</formula>
    </cfRule>
    <cfRule type="expression" dxfId="26170" priority="56202">
      <formula>$T847="FINALIZADO"</formula>
    </cfRule>
    <cfRule type="expression" dxfId="26169" priority="56203">
      <formula>$T847=""</formula>
    </cfRule>
    <cfRule type="expression" dxfId="26168" priority="56204">
      <formula>$T847="ENVIO OS"</formula>
    </cfRule>
  </conditionalFormatting>
  <conditionalFormatting sqref="M849">
    <cfRule type="expression" dxfId="26167" priority="56066">
      <formula>$T849="REINGRESO FINALIZADO"</formula>
    </cfRule>
    <cfRule type="expression" dxfId="26166" priority="56067">
      <formula>$T849="ENVIO OS N2"</formula>
    </cfRule>
    <cfRule type="expression" dxfId="26165" priority="56069">
      <formula>$T849="FINALIZADO"</formula>
    </cfRule>
    <cfRule type="expression" dxfId="26164" priority="56068">
      <formula>$T849="ENVIO OS N1"</formula>
    </cfRule>
    <cfRule type="expression" dxfId="26163" priority="56070">
      <formula>$T849=""</formula>
    </cfRule>
    <cfRule type="expression" dxfId="26162" priority="56071">
      <formula>$T849="ENVIO OS"</formula>
    </cfRule>
  </conditionalFormatting>
  <conditionalFormatting sqref="M851">
    <cfRule type="expression" dxfId="26161" priority="55158">
      <formula>$T851="FINALIZADO"</formula>
    </cfRule>
    <cfRule type="expression" dxfId="26160" priority="55156">
      <formula>$T851="ENVIO OS N2"</formula>
    </cfRule>
    <cfRule type="expression" dxfId="26159" priority="55159">
      <formula>$T851=""</formula>
    </cfRule>
    <cfRule type="expression" dxfId="26158" priority="55157">
      <formula>$T851="ENVIO OS N1"</formula>
    </cfRule>
    <cfRule type="expression" dxfId="26157" priority="55155">
      <formula>$T851="REINGRESO FINALIZADO"</formula>
    </cfRule>
    <cfRule type="expression" dxfId="26156" priority="55160">
      <formula>$T851="ENVIO OS"</formula>
    </cfRule>
  </conditionalFormatting>
  <conditionalFormatting sqref="M852">
    <cfRule type="expression" dxfId="26155" priority="56000">
      <formula>$T852="ENVIO OS"</formula>
    </cfRule>
    <cfRule type="expression" dxfId="26154" priority="55999">
      <formula>$T852=""</formula>
    </cfRule>
    <cfRule type="expression" dxfId="26153" priority="55998">
      <formula>$T852="FINALIZADO"</formula>
    </cfRule>
    <cfRule type="expression" dxfId="26152" priority="55997">
      <formula>$T852="ENVIO OS N1"</formula>
    </cfRule>
    <cfRule type="expression" dxfId="26151" priority="55995">
      <formula>$T852="REINGRESO FINALIZADO"</formula>
    </cfRule>
    <cfRule type="expression" dxfId="26150" priority="55996">
      <formula>$T852="ENVIO OS N2"</formula>
    </cfRule>
  </conditionalFormatting>
  <conditionalFormatting sqref="M856">
    <cfRule type="expression" dxfId="26149" priority="55909">
      <formula>$T856="FINALIZADO"</formula>
    </cfRule>
    <cfRule type="expression" dxfId="26148" priority="55908">
      <formula>$T856="ENVIO OS N1"</formula>
    </cfRule>
    <cfRule type="expression" dxfId="26147" priority="55906">
      <formula>$T856="REINGRESO FINALIZADO"</formula>
    </cfRule>
    <cfRule type="expression" dxfId="26146" priority="55907">
      <formula>$T856="ENVIO OS N2"</formula>
    </cfRule>
    <cfRule type="expression" dxfId="26145" priority="55911">
      <formula>$T856="ENVIO OS"</formula>
    </cfRule>
    <cfRule type="expression" dxfId="26144" priority="55910">
      <formula>$T856=""</formula>
    </cfRule>
  </conditionalFormatting>
  <conditionalFormatting sqref="M885">
    <cfRule type="expression" dxfId="26143" priority="55333">
      <formula>$T885="REINGRESO FINALIZADO"</formula>
    </cfRule>
    <cfRule type="expression" dxfId="26142" priority="55338">
      <formula>$T885="ENVIO OS"</formula>
    </cfRule>
    <cfRule type="expression" dxfId="26141" priority="55336">
      <formula>$T885="FINALIZADO"</formula>
    </cfRule>
    <cfRule type="expression" dxfId="26140" priority="55334">
      <formula>$T885="ENVIO OS N2"</formula>
    </cfRule>
    <cfRule type="expression" dxfId="26139" priority="55337">
      <formula>$T885=""</formula>
    </cfRule>
    <cfRule type="expression" dxfId="26138" priority="55335">
      <formula>$T885="ENVIO OS N1"</formula>
    </cfRule>
  </conditionalFormatting>
  <conditionalFormatting sqref="M886">
    <cfRule type="expression" dxfId="26137" priority="51789">
      <formula>$T886="ENVIO OS"</formula>
    </cfRule>
    <cfRule type="expression" dxfId="26136" priority="51775">
      <formula>$T886="REINGRESO FINALIZADO"</formula>
    </cfRule>
    <cfRule type="expression" dxfId="26135" priority="51776">
      <formula>$T886="ENVIO OS N2"</formula>
    </cfRule>
    <cfRule type="expression" dxfId="26134" priority="51777">
      <formula>$T886="ENVIO OS N1"</formula>
    </cfRule>
    <cfRule type="expression" dxfId="26133" priority="51778">
      <formula>$T886="FINALIZADO"</formula>
    </cfRule>
    <cfRule type="expression" dxfId="26132" priority="51779">
      <formula>$T886=""</formula>
    </cfRule>
    <cfRule type="expression" dxfId="26131" priority="51780">
      <formula>$T886="ENVIO OS"</formula>
    </cfRule>
    <cfRule type="expression" dxfId="26130" priority="51782">
      <formula>$T886="ENVIO OS N2"</formula>
    </cfRule>
    <cfRule type="expression" dxfId="26129" priority="51783">
      <formula>$T886="ENVIO OS N1"</formula>
    </cfRule>
    <cfRule type="expression" dxfId="26128" priority="51784">
      <formula>$T886="FINALIZADO"</formula>
    </cfRule>
    <cfRule type="expression" dxfId="26127" priority="51785">
      <formula>$T886=""</formula>
    </cfRule>
    <cfRule type="expression" dxfId="26126" priority="51781">
      <formula>$T886="REINGRESO FINALIZADO"</formula>
    </cfRule>
    <cfRule type="expression" dxfId="26125" priority="51787">
      <formula>$T886="FINALIZADO"</formula>
    </cfRule>
    <cfRule type="expression" dxfId="26124" priority="51788">
      <formula>$T886=""</formula>
    </cfRule>
    <cfRule type="expression" dxfId="26123" priority="51786">
      <formula>$T886="ENVIO OS"</formula>
    </cfRule>
  </conditionalFormatting>
  <conditionalFormatting sqref="M887">
    <cfRule type="expression" dxfId="26122" priority="55297">
      <formula>$T887="ENVIO OS N2"</formula>
    </cfRule>
    <cfRule type="expression" dxfId="26121" priority="55296">
      <formula>$T887="REINGRESO FINALIZADO"</formula>
    </cfRule>
    <cfRule type="expression" dxfId="26120" priority="55300">
      <formula>$T887=""</formula>
    </cfRule>
    <cfRule type="expression" dxfId="26119" priority="55299">
      <formula>$T887="FINALIZADO"</formula>
    </cfRule>
    <cfRule type="expression" dxfId="26118" priority="55298">
      <formula>$T887="ENVIO OS N1"</formula>
    </cfRule>
    <cfRule type="expression" dxfId="26117" priority="55301">
      <formula>$T887="ENVIO OS"</formula>
    </cfRule>
  </conditionalFormatting>
  <conditionalFormatting sqref="M889">
    <cfRule type="expression" dxfId="26116" priority="55239">
      <formula>$T889=""</formula>
    </cfRule>
    <cfRule type="expression" dxfId="26115" priority="55240">
      <formula>$T889="ENVIO OS"</formula>
    </cfRule>
    <cfRule type="expression" dxfId="26114" priority="55235">
      <formula>$T889="REINGRESO FINALIZADO"</formula>
    </cfRule>
    <cfRule type="expression" dxfId="26113" priority="55236">
      <formula>$T889="ENVIO OS N2"</formula>
    </cfRule>
    <cfRule type="expression" dxfId="26112" priority="55237">
      <formula>$T889="ENVIO OS N1"</formula>
    </cfRule>
    <cfRule type="expression" dxfId="26111" priority="55238">
      <formula>$T889="FINALIZADO"</formula>
    </cfRule>
  </conditionalFormatting>
  <conditionalFormatting sqref="M902">
    <cfRule type="expression" dxfId="26110" priority="10271">
      <formula>$T902="REINGRESO FINALIZADO"</formula>
    </cfRule>
    <cfRule type="expression" dxfId="26109" priority="10272">
      <formula>$T902="ENVIO OS N2"</formula>
    </cfRule>
    <cfRule type="expression" dxfId="26108" priority="10295">
      <formula>$T902="REINGRESO FINALIZADO"</formula>
    </cfRule>
    <cfRule type="expression" dxfId="26107" priority="10296">
      <formula>$T902="ENVIO OS N2"</formula>
    </cfRule>
    <cfRule type="expression" dxfId="26106" priority="10297">
      <formula>$T902="ENVIO OS N1"</formula>
    </cfRule>
    <cfRule type="expression" dxfId="26105" priority="10276">
      <formula>$T902="ENVIO OS"</formula>
    </cfRule>
    <cfRule type="expression" dxfId="26104" priority="10298">
      <formula>$T902="FINALIZADO"</formula>
    </cfRule>
    <cfRule type="expression" dxfId="26103" priority="10299">
      <formula>$T902=""</formula>
    </cfRule>
    <cfRule type="expression" dxfId="26102" priority="10300">
      <formula>$T902="ENVIO OS"</formula>
    </cfRule>
    <cfRule type="expression" dxfId="26101" priority="10275">
      <formula>$T902=""</formula>
    </cfRule>
    <cfRule type="expression" dxfId="26100" priority="10274">
      <formula>$T902="FINALIZADO"</formula>
    </cfRule>
    <cfRule type="expression" dxfId="26099" priority="10273">
      <formula>$T902="ENVIO OS N1"</formula>
    </cfRule>
  </conditionalFormatting>
  <conditionalFormatting sqref="M905">
    <cfRule type="expression" dxfId="26098" priority="54650">
      <formula>$T905="ENVIO OS"</formula>
    </cfRule>
    <cfRule type="expression" dxfId="26097" priority="54648">
      <formula>$T905="FINALIZADO"</formula>
    </cfRule>
    <cfRule type="expression" dxfId="26096" priority="54620">
      <formula>$T905="REINGRESO FINALIZADO"</formula>
    </cfRule>
    <cfRule type="expression" dxfId="26095" priority="54621">
      <formula>$T905="ENVIO OS N2"</formula>
    </cfRule>
    <cfRule type="expression" dxfId="26094" priority="54649">
      <formula>$T905=""</formula>
    </cfRule>
    <cfRule type="expression" dxfId="26093" priority="54647">
      <formula>$T905="ENVIO OS N1"</formula>
    </cfRule>
    <cfRule type="expression" dxfId="26092" priority="54646">
      <formula>$T905="ENVIO OS N2"</formula>
    </cfRule>
    <cfRule type="expression" dxfId="26091" priority="54645">
      <formula>$T905="REINGRESO FINALIZADO"</formula>
    </cfRule>
    <cfRule type="expression" dxfId="26090" priority="54622">
      <formula>$T905="ENVIO OS N1"</formula>
    </cfRule>
    <cfRule type="expression" dxfId="26089" priority="54625">
      <formula>$T905="ENVIO OS"</formula>
    </cfRule>
    <cfRule type="expression" dxfId="26088" priority="54623">
      <formula>$T905="FINALIZADO"</formula>
    </cfRule>
    <cfRule type="expression" dxfId="26087" priority="54624">
      <formula>$T905=""</formula>
    </cfRule>
  </conditionalFormatting>
  <conditionalFormatting sqref="M909">
    <cfRule type="expression" dxfId="26086" priority="54297">
      <formula>$T909="ENVIO OS N1"</formula>
    </cfRule>
    <cfRule type="expression" dxfId="26085" priority="54298">
      <formula>$T909="FINALIZADO"</formula>
    </cfRule>
    <cfRule type="expression" dxfId="26084" priority="54300">
      <formula>$T909="ENVIO OS"</formula>
    </cfRule>
    <cfRule type="expression" dxfId="26083" priority="54299">
      <formula>$T909=""</formula>
    </cfRule>
    <cfRule type="expression" dxfId="26082" priority="54296">
      <formula>$T909="ENVIO OS N2"</formula>
    </cfRule>
    <cfRule type="expression" dxfId="26081" priority="54295">
      <formula>$T909="REINGRESO FINALIZADO"</formula>
    </cfRule>
  </conditionalFormatting>
  <conditionalFormatting sqref="M910">
    <cfRule type="expression" dxfId="26080" priority="54234">
      <formula>$T910="ENVIO OS N2"</formula>
    </cfRule>
    <cfRule type="expression" dxfId="26079" priority="54235">
      <formula>$T910="ENVIO OS N1"</formula>
    </cfRule>
    <cfRule type="expression" dxfId="26078" priority="54233">
      <formula>$T910="REINGRESO FINALIZADO"</formula>
    </cfRule>
    <cfRule type="expression" dxfId="26077" priority="54237">
      <formula>$T910=""</formula>
    </cfRule>
    <cfRule type="expression" dxfId="26076" priority="54238">
      <formula>$T910="ENVIO OS"</formula>
    </cfRule>
    <cfRule type="expression" dxfId="26075" priority="54236">
      <formula>$T910="FINALIZADO"</formula>
    </cfRule>
  </conditionalFormatting>
  <conditionalFormatting sqref="M911">
    <cfRule type="expression" dxfId="26074" priority="54199">
      <formula>$T911="FINALIZADO"</formula>
    </cfRule>
    <cfRule type="expression" dxfId="26073" priority="54197">
      <formula>$T911="ENVIO OS N2"</formula>
    </cfRule>
    <cfRule type="expression" dxfId="26072" priority="54196">
      <formula>$T911="REINGRESO FINALIZADO"</formula>
    </cfRule>
    <cfRule type="expression" dxfId="26071" priority="54198">
      <formula>$T911="ENVIO OS N1"</formula>
    </cfRule>
    <cfRule type="expression" dxfId="26070" priority="54200">
      <formula>$T911=""</formula>
    </cfRule>
    <cfRule type="expression" dxfId="26069" priority="54201">
      <formula>$T911="ENVIO OS"</formula>
    </cfRule>
  </conditionalFormatting>
  <conditionalFormatting sqref="M912">
    <cfRule type="expression" dxfId="26068" priority="54122">
      <formula>$T912="REINGRESO FINALIZADO"</formula>
    </cfRule>
    <cfRule type="expression" dxfId="26067" priority="54123">
      <formula>$T912="ENVIO OS N2"</formula>
    </cfRule>
    <cfRule type="expression" dxfId="26066" priority="54124">
      <formula>$T912="ENVIO OS N1"</formula>
    </cfRule>
    <cfRule type="expression" dxfId="26065" priority="54125">
      <formula>$T912="FINALIZADO"</formula>
    </cfRule>
    <cfRule type="expression" dxfId="26064" priority="54126">
      <formula>$T912=""</formula>
    </cfRule>
    <cfRule type="expression" dxfId="26063" priority="54127">
      <formula>$T912="ENVIO OS"</formula>
    </cfRule>
  </conditionalFormatting>
  <conditionalFormatting sqref="M913">
    <cfRule type="expression" dxfId="26062" priority="54018">
      <formula>$T913=""</formula>
    </cfRule>
    <cfRule type="expression" dxfId="26061" priority="54009">
      <formula>$T913="ENVIO OS N2"</formula>
    </cfRule>
    <cfRule type="expression" dxfId="26060" priority="54017">
      <formula>$T913="FINALIZADO"</formula>
    </cfRule>
    <cfRule type="expression" dxfId="26059" priority="54016">
      <formula>$T913="ENVIO OS N1"</formula>
    </cfRule>
    <cfRule type="expression" dxfId="26058" priority="54008">
      <formula>$T913="REINGRESO FINALIZADO"</formula>
    </cfRule>
    <cfRule type="expression" dxfId="26057" priority="54012">
      <formula>$T913=""</formula>
    </cfRule>
    <cfRule type="expression" dxfId="26056" priority="54011">
      <formula>$T913="FINALIZADO"</formula>
    </cfRule>
    <cfRule type="expression" dxfId="26055" priority="54014">
      <formula>$T913="REINGRESO FINALIZADO"</formula>
    </cfRule>
    <cfRule type="expression" dxfId="26054" priority="54013">
      <formula>$T913="ENVIO OS"</formula>
    </cfRule>
    <cfRule type="expression" dxfId="26053" priority="54015">
      <formula>$T913="ENVIO OS N2"</formula>
    </cfRule>
    <cfRule type="expression" dxfId="26052" priority="54010">
      <formula>$T913="ENVIO OS N1"</formula>
    </cfRule>
    <cfRule type="expression" dxfId="26051" priority="54019">
      <formula>$T913="ENVIO OS"</formula>
    </cfRule>
  </conditionalFormatting>
  <conditionalFormatting sqref="M914">
    <cfRule type="expression" dxfId="26050" priority="53950">
      <formula>$T914=""</formula>
    </cfRule>
    <cfRule type="expression" dxfId="26049" priority="53951">
      <formula>$T914="ENVIO OS"</formula>
    </cfRule>
    <cfRule type="expression" dxfId="26048" priority="53946">
      <formula>$T914="REINGRESO FINALIZADO"</formula>
    </cfRule>
    <cfRule type="expression" dxfId="26047" priority="53949">
      <formula>$T914="FINALIZADO"</formula>
    </cfRule>
    <cfRule type="expression" dxfId="26046" priority="53947">
      <formula>$T914="ENVIO OS N2"</formula>
    </cfRule>
    <cfRule type="expression" dxfId="26045" priority="53948">
      <formula>$T914="ENVIO OS N1"</formula>
    </cfRule>
  </conditionalFormatting>
  <conditionalFormatting sqref="M915">
    <cfRule type="expression" dxfId="26044" priority="53884">
      <formula>$T915="FINALIZADO"</formula>
    </cfRule>
    <cfRule type="expression" dxfId="26043" priority="53883">
      <formula>$T915="ENVIO OS N1"</formula>
    </cfRule>
    <cfRule type="expression" dxfId="26042" priority="53882">
      <formula>$T915="ENVIO OS N2"</formula>
    </cfRule>
    <cfRule type="expression" dxfId="26041" priority="53881">
      <formula>$T915="REINGRESO FINALIZADO"</formula>
    </cfRule>
    <cfRule type="expression" dxfId="26040" priority="53916">
      <formula>$T915=""</formula>
    </cfRule>
    <cfRule type="expression" dxfId="26039" priority="53914">
      <formula>$T915="ENVIO OS N1"</formula>
    </cfRule>
    <cfRule type="expression" dxfId="26038" priority="53913">
      <formula>$T915="ENVIO OS N2"</formula>
    </cfRule>
    <cfRule type="expression" dxfId="26037" priority="53917">
      <formula>$T915="ENVIO OS"</formula>
    </cfRule>
    <cfRule type="expression" dxfId="26036" priority="53915">
      <formula>$T915="FINALIZADO"</formula>
    </cfRule>
    <cfRule type="expression" dxfId="26035" priority="53912">
      <formula>$T915="REINGRESO FINALIZADO"</formula>
    </cfRule>
    <cfRule type="expression" dxfId="26034" priority="53886">
      <formula>$T915="ENVIO OS"</formula>
    </cfRule>
    <cfRule type="expression" dxfId="26033" priority="53885">
      <formula>$T915=""</formula>
    </cfRule>
  </conditionalFormatting>
  <conditionalFormatting sqref="M916">
    <cfRule type="expression" dxfId="26032" priority="53846">
      <formula>$T916="ENVIO OS N1"</formula>
    </cfRule>
    <cfRule type="expression" dxfId="26031" priority="53847">
      <formula>$T916="FINALIZADO"</formula>
    </cfRule>
    <cfRule type="expression" dxfId="26030" priority="53848">
      <formula>$T916=""</formula>
    </cfRule>
    <cfRule type="expression" dxfId="26029" priority="53849">
      <formula>$T916="ENVIO OS"</formula>
    </cfRule>
    <cfRule type="expression" dxfId="26028" priority="53844">
      <formula>$T916="REINGRESO FINALIZADO"</formula>
    </cfRule>
    <cfRule type="expression" dxfId="26027" priority="53845">
      <formula>$T916="ENVIO OS N2"</formula>
    </cfRule>
  </conditionalFormatting>
  <conditionalFormatting sqref="M924">
    <cfRule type="expression" dxfId="26026" priority="53626">
      <formula>$T924="ENVIO OS N1"</formula>
    </cfRule>
    <cfRule type="expression" dxfId="26025" priority="53629">
      <formula>$T924="ENVIO OS"</formula>
    </cfRule>
    <cfRule type="expression" dxfId="26024" priority="53628">
      <formula>$T924=""</formula>
    </cfRule>
    <cfRule type="expression" dxfId="26023" priority="53627">
      <formula>$T924="FINALIZADO"</formula>
    </cfRule>
    <cfRule type="expression" dxfId="26022" priority="53625">
      <formula>$T924="ENVIO OS N2"</formula>
    </cfRule>
    <cfRule type="expression" dxfId="26021" priority="53624">
      <formula>$T924="REINGRESO FINALIZADO"</formula>
    </cfRule>
  </conditionalFormatting>
  <conditionalFormatting sqref="M936">
    <cfRule type="expression" dxfId="26020" priority="53438">
      <formula>$T936=""</formula>
    </cfRule>
    <cfRule type="expression" dxfId="26019" priority="53407">
      <formula>$T936=""</formula>
    </cfRule>
    <cfRule type="expression" dxfId="26018" priority="53406">
      <formula>$T936="FINALIZADO"</formula>
    </cfRule>
    <cfRule type="expression" dxfId="26017" priority="53405">
      <formula>$T936="ENVIO OS N1"</formula>
    </cfRule>
    <cfRule type="expression" dxfId="26016" priority="53404">
      <formula>$T936="ENVIO OS N2"</formula>
    </cfRule>
    <cfRule type="expression" dxfId="26015" priority="53437">
      <formula>$T936="FINALIZADO"</formula>
    </cfRule>
    <cfRule type="expression" dxfId="26014" priority="53439">
      <formula>$T936="ENVIO OS"</formula>
    </cfRule>
    <cfRule type="expression" dxfId="26013" priority="53436">
      <formula>$T936="ENVIO OS N1"</formula>
    </cfRule>
    <cfRule type="expression" dxfId="26012" priority="53435">
      <formula>$T936="ENVIO OS N2"</formula>
    </cfRule>
    <cfRule type="expression" dxfId="26011" priority="53434">
      <formula>$T936="REINGRESO FINALIZADO"</formula>
    </cfRule>
    <cfRule type="expression" dxfId="26010" priority="53403">
      <formula>$T936="REINGRESO FINALIZADO"</formula>
    </cfRule>
    <cfRule type="expression" dxfId="26009" priority="53408">
      <formula>$T936="ENVIO OS"</formula>
    </cfRule>
  </conditionalFormatting>
  <conditionalFormatting sqref="M940">
    <cfRule type="expression" dxfId="26008" priority="53329">
      <formula>$T940="FINALIZADO"</formula>
    </cfRule>
    <cfRule type="expression" dxfId="26007" priority="53328">
      <formula>$T940="ENVIO OS N1"</formula>
    </cfRule>
    <cfRule type="expression" dxfId="26006" priority="53327">
      <formula>$T940="ENVIO OS N2"</formula>
    </cfRule>
    <cfRule type="expression" dxfId="26005" priority="53326">
      <formula>$T940="REINGRESO FINALIZADO"</formula>
    </cfRule>
    <cfRule type="expression" dxfId="26004" priority="53355">
      <formula>$T940=""</formula>
    </cfRule>
    <cfRule type="expression" dxfId="26003" priority="53356">
      <formula>$T940="ENVIO OS"</formula>
    </cfRule>
    <cfRule type="expression" dxfId="26002" priority="53330">
      <formula>$T940=""</formula>
    </cfRule>
    <cfRule type="expression" dxfId="26001" priority="53331">
      <formula>$T940="ENVIO OS"</formula>
    </cfRule>
    <cfRule type="expression" dxfId="26000" priority="53351">
      <formula>$T940="REINGRESO FINALIZADO"</formula>
    </cfRule>
    <cfRule type="expression" dxfId="25999" priority="53352">
      <formula>$T940="ENVIO OS N2"</formula>
    </cfRule>
    <cfRule type="expression" dxfId="25998" priority="53353">
      <formula>$T940="ENVIO OS N1"</formula>
    </cfRule>
    <cfRule type="expression" dxfId="25997" priority="53354">
      <formula>$T940="FINALIZADO"</formula>
    </cfRule>
  </conditionalFormatting>
  <conditionalFormatting sqref="M941">
    <cfRule type="expression" dxfId="25996" priority="53294">
      <formula>$T941="ENVIO OS"</formula>
    </cfRule>
    <cfRule type="expression" dxfId="25995" priority="53265">
      <formula>$T941="ENVIO OS N2"</formula>
    </cfRule>
    <cfRule type="expression" dxfId="25994" priority="53266">
      <formula>$T941="ENVIO OS N1"</formula>
    </cfRule>
    <cfRule type="expression" dxfId="25993" priority="53267">
      <formula>$T941="FINALIZADO"</formula>
    </cfRule>
    <cfRule type="expression" dxfId="25992" priority="53268">
      <formula>$T941=""</formula>
    </cfRule>
    <cfRule type="expression" dxfId="25991" priority="53290">
      <formula>$T941="ENVIO OS N2"</formula>
    </cfRule>
    <cfRule type="expression" dxfId="25990" priority="53269">
      <formula>$T941="ENVIO OS"</formula>
    </cfRule>
    <cfRule type="expression" dxfId="25989" priority="53292">
      <formula>$T941="FINALIZADO"</formula>
    </cfRule>
    <cfRule type="expression" dxfId="25988" priority="53291">
      <formula>$T941="ENVIO OS N1"</formula>
    </cfRule>
    <cfRule type="expression" dxfId="25987" priority="53264">
      <formula>$T941="REINGRESO FINALIZADO"</formula>
    </cfRule>
    <cfRule type="expression" dxfId="25986" priority="53289">
      <formula>$T941="REINGRESO FINALIZADO"</formula>
    </cfRule>
    <cfRule type="expression" dxfId="25985" priority="53293">
      <formula>$T941=""</formula>
    </cfRule>
  </conditionalFormatting>
  <conditionalFormatting sqref="M942">
    <cfRule type="expression" dxfId="25984" priority="53124">
      <formula>$T942=""</formula>
    </cfRule>
    <cfRule type="expression" dxfId="25983" priority="53147">
      <formula>$T942="ENVIO OS"</formula>
    </cfRule>
    <cfRule type="expression" dxfId="25982" priority="53146">
      <formula>$T942=""</formula>
    </cfRule>
    <cfRule type="expression" dxfId="25981" priority="53145">
      <formula>$T942="FINALIZADO"</formula>
    </cfRule>
    <cfRule type="expression" dxfId="25980" priority="53142">
      <formula>$T942="REINGRESO FINALIZADO"</formula>
    </cfRule>
    <cfRule type="expression" dxfId="25979" priority="53120">
      <formula>$T942="REINGRESO FINALIZADO"</formula>
    </cfRule>
    <cfRule type="expression" dxfId="25978" priority="53121">
      <formula>$T942="ENVIO OS N2"</formula>
    </cfRule>
    <cfRule type="expression" dxfId="25977" priority="53122">
      <formula>$T942="ENVIO OS N1"</formula>
    </cfRule>
    <cfRule type="expression" dxfId="25976" priority="53123">
      <formula>$T942="FINALIZADO"</formula>
    </cfRule>
    <cfRule type="expression" dxfId="25975" priority="53125">
      <formula>$T942="ENVIO OS"</formula>
    </cfRule>
    <cfRule type="expression" dxfId="25974" priority="53144">
      <formula>$T942="ENVIO OS N1"</formula>
    </cfRule>
    <cfRule type="expression" dxfId="25973" priority="53143">
      <formula>$T942="ENVIO OS N2"</formula>
    </cfRule>
  </conditionalFormatting>
  <conditionalFormatting sqref="M945">
    <cfRule type="expression" dxfId="25972" priority="53018">
      <formula>$T945="ENVIO OS"</formula>
    </cfRule>
    <cfRule type="expression" dxfId="25971" priority="53015">
      <formula>$T945="ENVIO OS N1"</formula>
    </cfRule>
    <cfRule type="expression" dxfId="25970" priority="53014">
      <formula>$T945="ENVIO OS N2"</formula>
    </cfRule>
    <cfRule type="expression" dxfId="25969" priority="53013">
      <formula>$T945="REINGRESO FINALIZADO"</formula>
    </cfRule>
    <cfRule type="expression" dxfId="25968" priority="53016">
      <formula>$T945="FINALIZADO"</formula>
    </cfRule>
    <cfRule type="expression" dxfId="25967" priority="53017">
      <formula>$T945=""</formula>
    </cfRule>
  </conditionalFormatting>
  <conditionalFormatting sqref="M947">
    <cfRule type="expression" dxfId="25966" priority="52757">
      <formula>$T947="ENVIO OS"</formula>
    </cfRule>
    <cfRule type="expression" dxfId="25965" priority="52756">
      <formula>$T947=""</formula>
    </cfRule>
    <cfRule type="expression" dxfId="25964" priority="52755">
      <formula>$T947="FINALIZADO"</formula>
    </cfRule>
    <cfRule type="expression" dxfId="25963" priority="52754">
      <formula>$T947="ENVIO OS N1"</formula>
    </cfRule>
    <cfRule type="expression" dxfId="25962" priority="52753">
      <formula>$T947="ENVIO OS N2"</formula>
    </cfRule>
    <cfRule type="expression" dxfId="25961" priority="52752">
      <formula>$T947="REINGRESO FINALIZADO"</formula>
    </cfRule>
  </conditionalFormatting>
  <conditionalFormatting sqref="M952">
    <cfRule type="expression" dxfId="25960" priority="52674">
      <formula>$T952="ENVIO OS N1"</formula>
    </cfRule>
    <cfRule type="expression" dxfId="25959" priority="52675">
      <formula>$T952="FINALIZADO"</formula>
    </cfRule>
    <cfRule type="expression" dxfId="25958" priority="52673">
      <formula>$T952="ENVIO OS N2"</formula>
    </cfRule>
    <cfRule type="expression" dxfId="25957" priority="52672">
      <formula>$T952="REINGRESO FINALIZADO"</formula>
    </cfRule>
    <cfRule type="expression" dxfId="25956" priority="52677">
      <formula>$T952="ENVIO OS"</formula>
    </cfRule>
    <cfRule type="expression" dxfId="25955" priority="52676">
      <formula>$T952=""</formula>
    </cfRule>
  </conditionalFormatting>
  <conditionalFormatting sqref="M953">
    <cfRule type="expression" dxfId="25954" priority="52619">
      <formula>$T953="FINALIZADO"</formula>
    </cfRule>
    <cfRule type="expression" dxfId="25953" priority="52621">
      <formula>$T953="ENVIO OS"</formula>
    </cfRule>
    <cfRule type="expression" dxfId="25952" priority="52620">
      <formula>$T953=""</formula>
    </cfRule>
    <cfRule type="expression" dxfId="25951" priority="52618">
      <formula>$T953="ENVIO OS N1"</formula>
    </cfRule>
    <cfRule type="expression" dxfId="25950" priority="52617">
      <formula>$T953="ENVIO OS N2"</formula>
    </cfRule>
    <cfRule type="expression" dxfId="25949" priority="52616">
      <formula>$T953="REINGRESO FINALIZADO"</formula>
    </cfRule>
  </conditionalFormatting>
  <conditionalFormatting sqref="M958">
    <cfRule type="expression" dxfId="25948" priority="52494">
      <formula>$T958="FINALIZADO"</formula>
    </cfRule>
    <cfRule type="expression" dxfId="25947" priority="52495">
      <formula>$T958=""</formula>
    </cfRule>
    <cfRule type="expression" dxfId="25946" priority="52496">
      <formula>$T958="ENVIO OS"</formula>
    </cfRule>
    <cfRule type="expression" dxfId="25945" priority="52502">
      <formula>$T958="ENVIO OS"</formula>
    </cfRule>
    <cfRule type="expression" dxfId="25944" priority="52500">
      <formula>$T958="FINALIZADO"</formula>
    </cfRule>
    <cfRule type="expression" dxfId="25943" priority="52492">
      <formula>$T958="ENVIO OS N2"</formula>
    </cfRule>
    <cfRule type="expression" dxfId="25942" priority="52491">
      <formula>$T958="REINGRESO FINALIZADO"</formula>
    </cfRule>
    <cfRule type="expression" dxfId="25941" priority="52499">
      <formula>$T958="ENVIO OS N1"</formula>
    </cfRule>
    <cfRule type="expression" dxfId="25940" priority="52497">
      <formula>$T958="REINGRESO FINALIZADO"</formula>
    </cfRule>
    <cfRule type="expression" dxfId="25939" priority="52501">
      <formula>$T958=""</formula>
    </cfRule>
    <cfRule type="expression" dxfId="25938" priority="52498">
      <formula>$T958="ENVIO OS N2"</formula>
    </cfRule>
    <cfRule type="expression" dxfId="25937" priority="52493">
      <formula>$T958="ENVIO OS N1"</formula>
    </cfRule>
  </conditionalFormatting>
  <conditionalFormatting sqref="M959">
    <cfRule type="expression" dxfId="25936" priority="52471">
      <formula>$T959="ENVIO OS"</formula>
    </cfRule>
    <cfRule type="expression" dxfId="25935" priority="52470">
      <formula>$T959=""</formula>
    </cfRule>
    <cfRule type="expression" dxfId="25934" priority="52466">
      <formula>$T959="REINGRESO FINALIZADO"</formula>
    </cfRule>
    <cfRule type="expression" dxfId="25933" priority="52467">
      <formula>$T959="ENVIO OS N2"</formula>
    </cfRule>
    <cfRule type="expression" dxfId="25932" priority="52468">
      <formula>$T959="ENVIO OS N1"</formula>
    </cfRule>
    <cfRule type="expression" dxfId="25931" priority="52469">
      <formula>$T959="FINALIZADO"</formula>
    </cfRule>
  </conditionalFormatting>
  <conditionalFormatting sqref="M960">
    <cfRule type="expression" dxfId="25930" priority="52425">
      <formula>$T960="FINALIZADO"</formula>
    </cfRule>
    <cfRule type="expression" dxfId="25929" priority="52424">
      <formula>$T960="ENVIO OS N1"</formula>
    </cfRule>
    <cfRule type="expression" dxfId="25928" priority="52423">
      <formula>$T960="ENVIO OS N2"</formula>
    </cfRule>
    <cfRule type="expression" dxfId="25927" priority="52422">
      <formula>$T960="REINGRESO FINALIZADO"</formula>
    </cfRule>
    <cfRule type="expression" dxfId="25926" priority="52427">
      <formula>$T960="ENVIO OS"</formula>
    </cfRule>
    <cfRule type="expression" dxfId="25925" priority="52426">
      <formula>$T960=""</formula>
    </cfRule>
  </conditionalFormatting>
  <conditionalFormatting sqref="M961">
    <cfRule type="expression" dxfId="25924" priority="52363">
      <formula>$T961=""</formula>
    </cfRule>
    <cfRule type="expression" dxfId="25923" priority="52362">
      <formula>$T961="FINALIZADO"</formula>
    </cfRule>
    <cfRule type="expression" dxfId="25922" priority="52361">
      <formula>$T961="ENVIO OS N1"</formula>
    </cfRule>
    <cfRule type="expression" dxfId="25921" priority="52360">
      <formula>$T961="ENVIO OS N2"</formula>
    </cfRule>
    <cfRule type="expression" dxfId="25920" priority="52386">
      <formula>$T961="ENVIO OS N1"</formula>
    </cfRule>
    <cfRule type="expression" dxfId="25919" priority="52387">
      <formula>$T961="FINALIZADO"</formula>
    </cfRule>
    <cfRule type="expression" dxfId="25918" priority="52389">
      <formula>$T961="ENVIO OS"</formula>
    </cfRule>
    <cfRule type="expression" dxfId="25917" priority="52388">
      <formula>$T961=""</formula>
    </cfRule>
    <cfRule type="expression" dxfId="25916" priority="52384">
      <formula>$T961="REINGRESO FINALIZADO"</formula>
    </cfRule>
    <cfRule type="expression" dxfId="25915" priority="52359">
      <formula>$T961="REINGRESO FINALIZADO"</formula>
    </cfRule>
    <cfRule type="expression" dxfId="25914" priority="52364">
      <formula>$T961="ENVIO OS"</formula>
    </cfRule>
    <cfRule type="expression" dxfId="25913" priority="52385">
      <formula>$T961="ENVIO OS N2"</formula>
    </cfRule>
  </conditionalFormatting>
  <conditionalFormatting sqref="M968">
    <cfRule type="expression" dxfId="25912" priority="52163">
      <formula>$T968=""</formula>
    </cfRule>
    <cfRule type="expression" dxfId="25911" priority="52159">
      <formula>$T968="REINGRESO FINALIZADO"</formula>
    </cfRule>
    <cfRule type="expression" dxfId="25910" priority="52162">
      <formula>$T968="FINALIZADO"</formula>
    </cfRule>
    <cfRule type="expression" dxfId="25909" priority="52161">
      <formula>$T968="ENVIO OS N1"</formula>
    </cfRule>
    <cfRule type="expression" dxfId="25908" priority="52160">
      <formula>$T968="ENVIO OS N2"</formula>
    </cfRule>
    <cfRule type="expression" dxfId="25907" priority="52164">
      <formula>$T968="ENVIO OS"</formula>
    </cfRule>
  </conditionalFormatting>
  <conditionalFormatting sqref="M969">
    <cfRule type="expression" dxfId="25906" priority="52104">
      <formula>$T969="ENVIO OS N2"</formula>
    </cfRule>
    <cfRule type="expression" dxfId="25905" priority="52106">
      <formula>$T969="FINALIZADO"</formula>
    </cfRule>
    <cfRule type="expression" dxfId="25904" priority="52108">
      <formula>$T969="ENVIO OS"</formula>
    </cfRule>
    <cfRule type="expression" dxfId="25903" priority="52107">
      <formula>$T969=""</formula>
    </cfRule>
    <cfRule type="expression" dxfId="25902" priority="52105">
      <formula>$T969="ENVIO OS N1"</formula>
    </cfRule>
    <cfRule type="expression" dxfId="25901" priority="52103">
      <formula>$T969="REINGRESO FINALIZADO"</formula>
    </cfRule>
  </conditionalFormatting>
  <conditionalFormatting sqref="M970">
    <cfRule type="expression" dxfId="25900" priority="52045">
      <formula>$T970="ENVIO OS N2"</formula>
    </cfRule>
    <cfRule type="expression" dxfId="25899" priority="52070">
      <formula>$T970="ENVIO OS N2"</formula>
    </cfRule>
    <cfRule type="expression" dxfId="25898" priority="52072">
      <formula>$T970="FINALIZADO"</formula>
    </cfRule>
    <cfRule type="expression" dxfId="25897" priority="52069">
      <formula>$T970="REINGRESO FINALIZADO"</formula>
    </cfRule>
    <cfRule type="expression" dxfId="25896" priority="52044">
      <formula>$T970="REINGRESO FINALIZADO"</formula>
    </cfRule>
    <cfRule type="expression" dxfId="25895" priority="52049">
      <formula>$T970="ENVIO OS"</formula>
    </cfRule>
    <cfRule type="expression" dxfId="25894" priority="52071">
      <formula>$T970="ENVIO OS N1"</formula>
    </cfRule>
    <cfRule type="expression" dxfId="25893" priority="52046">
      <formula>$T970="ENVIO OS N1"</formula>
    </cfRule>
    <cfRule type="expression" dxfId="25892" priority="52074">
      <formula>$T970="ENVIO OS"</formula>
    </cfRule>
    <cfRule type="expression" dxfId="25891" priority="52073">
      <formula>$T970=""</formula>
    </cfRule>
    <cfRule type="expression" dxfId="25890" priority="52048">
      <formula>$T970=""</formula>
    </cfRule>
    <cfRule type="expression" dxfId="25889" priority="52047">
      <formula>$T970="FINALIZADO"</formula>
    </cfRule>
  </conditionalFormatting>
  <conditionalFormatting sqref="M972">
    <cfRule type="expression" dxfId="25888" priority="51724">
      <formula>$T972="REINGRESO FINALIZADO"</formula>
    </cfRule>
    <cfRule type="expression" dxfId="25887" priority="51725">
      <formula>$T972="ENVIO OS N2"</formula>
    </cfRule>
    <cfRule type="expression" dxfId="25886" priority="51727">
      <formula>$T972="FINALIZADO"</formula>
    </cfRule>
    <cfRule type="expression" dxfId="25885" priority="51728">
      <formula>$T972=""</formula>
    </cfRule>
    <cfRule type="expression" dxfId="25884" priority="51729">
      <formula>$T972="ENVIO OS"</formula>
    </cfRule>
    <cfRule type="expression" dxfId="25883" priority="51719">
      <formula>$T972="ENVIO OS N2"</formula>
    </cfRule>
    <cfRule type="expression" dxfId="25882" priority="51718">
      <formula>$T972="REINGRESO FINALIZADO"</formula>
    </cfRule>
    <cfRule type="expression" dxfId="25881" priority="51720">
      <formula>$T972="ENVIO OS N1"</formula>
    </cfRule>
    <cfRule type="expression" dxfId="25880" priority="51721">
      <formula>$T972="FINALIZADO"</formula>
    </cfRule>
    <cfRule type="expression" dxfId="25879" priority="51722">
      <formula>$T972=""</formula>
    </cfRule>
    <cfRule type="expression" dxfId="25878" priority="51723">
      <formula>$T972="ENVIO OS"</formula>
    </cfRule>
    <cfRule type="expression" dxfId="25877" priority="51730">
      <formula>$T972="FINALIZADO"</formula>
    </cfRule>
    <cfRule type="expression" dxfId="25876" priority="51732">
      <formula>$T972="ENVIO OS"</formula>
    </cfRule>
    <cfRule type="expression" dxfId="25875" priority="51726">
      <formula>$T972="ENVIO OS N1"</formula>
    </cfRule>
    <cfRule type="expression" dxfId="25874" priority="51731">
      <formula>$T972=""</formula>
    </cfRule>
  </conditionalFormatting>
  <conditionalFormatting sqref="M973">
    <cfRule type="expression" dxfId="25873" priority="51670">
      <formula>$T973="REINGRESO FINALIZADO"</formula>
    </cfRule>
    <cfRule type="expression" dxfId="25872" priority="51675">
      <formula>$T973="ENVIO OS"</formula>
    </cfRule>
    <cfRule type="expression" dxfId="25871" priority="51674">
      <formula>$T973=""</formula>
    </cfRule>
    <cfRule type="expression" dxfId="25870" priority="51673">
      <formula>$T973="FINALIZADO"</formula>
    </cfRule>
    <cfRule type="expression" dxfId="25869" priority="51672">
      <formula>$T973="ENVIO OS N1"</formula>
    </cfRule>
    <cfRule type="expression" dxfId="25868" priority="51671">
      <formula>$T973="ENVIO OS N2"</formula>
    </cfRule>
  </conditionalFormatting>
  <conditionalFormatting sqref="M974">
    <cfRule type="expression" dxfId="25867" priority="51626">
      <formula>$T974="REINGRESO FINALIZADO"</formula>
    </cfRule>
    <cfRule type="expression" dxfId="25866" priority="51627">
      <formula>$T974="ENVIO OS N2"</formula>
    </cfRule>
    <cfRule type="expression" dxfId="25865" priority="51628">
      <formula>$T974="ENVIO OS N1"</formula>
    </cfRule>
    <cfRule type="expression" dxfId="25864" priority="51629">
      <formula>$T974="FINALIZADO"</formula>
    </cfRule>
    <cfRule type="expression" dxfId="25863" priority="51630">
      <formula>$T974=""</formula>
    </cfRule>
    <cfRule type="expression" dxfId="25862" priority="51631">
      <formula>$T974="ENVIO OS"</formula>
    </cfRule>
  </conditionalFormatting>
  <conditionalFormatting sqref="M975">
    <cfRule type="expression" dxfId="25861" priority="51542">
      <formula>$T975="REINGRESO FINALIZADO"</formula>
    </cfRule>
    <cfRule type="expression" dxfId="25860" priority="51546">
      <formula>$T975=""</formula>
    </cfRule>
    <cfRule type="expression" dxfId="25859" priority="51547">
      <formula>$T975="ENVIO OS"</formula>
    </cfRule>
    <cfRule type="expression" dxfId="25858" priority="51544">
      <formula>$T975="ENVIO OS N1"</formula>
    </cfRule>
    <cfRule type="expression" dxfId="25857" priority="51545">
      <formula>$T975="FINALIZADO"</formula>
    </cfRule>
    <cfRule type="expression" dxfId="25856" priority="51543">
      <formula>$T975="ENVIO OS N2"</formula>
    </cfRule>
  </conditionalFormatting>
  <conditionalFormatting sqref="M980">
    <cfRule type="expression" dxfId="25855" priority="51469">
      <formula>$T980="ENVIO OS N2"</formula>
    </cfRule>
    <cfRule type="expression" dxfId="25854" priority="51472">
      <formula>$T980=""</formula>
    </cfRule>
    <cfRule type="expression" dxfId="25853" priority="51473">
      <formula>$T980="ENVIO OS"</formula>
    </cfRule>
    <cfRule type="expression" dxfId="25852" priority="51493">
      <formula>$T980="REINGRESO FINALIZADO"</formula>
    </cfRule>
    <cfRule type="expression" dxfId="25851" priority="51494">
      <formula>$T980="ENVIO OS N2"</formula>
    </cfRule>
    <cfRule type="expression" dxfId="25850" priority="51495">
      <formula>$T980="ENVIO OS N1"</formula>
    </cfRule>
    <cfRule type="expression" dxfId="25849" priority="51496">
      <formula>$T980="FINALIZADO"</formula>
    </cfRule>
    <cfRule type="expression" dxfId="25848" priority="51497">
      <formula>$T980=""</formula>
    </cfRule>
    <cfRule type="expression" dxfId="25847" priority="51498">
      <formula>$T980="ENVIO OS"</formula>
    </cfRule>
    <cfRule type="expression" dxfId="25846" priority="51468">
      <formula>$T980="REINGRESO FINALIZADO"</formula>
    </cfRule>
    <cfRule type="expression" dxfId="25845" priority="51470">
      <formula>$T980="ENVIO OS N1"</formula>
    </cfRule>
    <cfRule type="expression" dxfId="25844" priority="51471">
      <formula>$T980="FINALIZADO"</formula>
    </cfRule>
  </conditionalFormatting>
  <conditionalFormatting sqref="M982">
    <cfRule type="expression" dxfId="25843" priority="51195">
      <formula>$T982="ENVIO OS N2"</formula>
    </cfRule>
    <cfRule type="expression" dxfId="25842" priority="51194">
      <formula>$T982="REINGRESO FINALIZADO"</formula>
    </cfRule>
    <cfRule type="expression" dxfId="25841" priority="51196">
      <formula>$T982="ENVIO OS N1"</formula>
    </cfRule>
    <cfRule type="expression" dxfId="25840" priority="51197">
      <formula>$T982="FINALIZADO"</formula>
    </cfRule>
    <cfRule type="expression" dxfId="25839" priority="51198">
      <formula>$T982=""</formula>
    </cfRule>
    <cfRule type="expression" dxfId="25838" priority="51199">
      <formula>$T982="ENVIO OS"</formula>
    </cfRule>
  </conditionalFormatting>
  <conditionalFormatting sqref="M985">
    <cfRule type="expression" dxfId="25837" priority="51363">
      <formula>$T985="ENVIO OS"</formula>
    </cfRule>
    <cfRule type="expression" dxfId="25836" priority="51360">
      <formula>$T985="ENVIO OS N1"</formula>
    </cfRule>
    <cfRule type="expression" dxfId="25835" priority="51361">
      <formula>$T985="FINALIZADO"</formula>
    </cfRule>
    <cfRule type="expression" dxfId="25834" priority="51362">
      <formula>$T985=""</formula>
    </cfRule>
    <cfRule type="expression" dxfId="25833" priority="51359">
      <formula>$T985="ENVIO OS N2"</formula>
    </cfRule>
    <cfRule type="expression" dxfId="25832" priority="51358">
      <formula>$T985="REINGRESO FINALIZADO"</formula>
    </cfRule>
  </conditionalFormatting>
  <conditionalFormatting sqref="M987">
    <cfRule type="expression" dxfId="25831" priority="51146">
      <formula>$T987=""</formula>
    </cfRule>
    <cfRule type="expression" dxfId="25830" priority="51147">
      <formula>$T987="ENVIO OS"</formula>
    </cfRule>
    <cfRule type="expression" dxfId="25829" priority="51144">
      <formula>$T987="ENVIO OS N1"</formula>
    </cfRule>
    <cfRule type="expression" dxfId="25828" priority="51143">
      <formula>$T987="ENVIO OS N2"</formula>
    </cfRule>
    <cfRule type="expression" dxfId="25827" priority="51142">
      <formula>$T987="REINGRESO FINALIZADO"</formula>
    </cfRule>
    <cfRule type="expression" dxfId="25826" priority="51145">
      <formula>$T987="FINALIZADO"</formula>
    </cfRule>
  </conditionalFormatting>
  <conditionalFormatting sqref="M989">
    <cfRule type="expression" dxfId="25825" priority="51085">
      <formula>$T989=""</formula>
    </cfRule>
    <cfRule type="expression" dxfId="25824" priority="51084">
      <formula>$T989="FINALIZADO"</formula>
    </cfRule>
    <cfRule type="expression" dxfId="25823" priority="51083">
      <formula>$T989="ENVIO OS N1"</formula>
    </cfRule>
    <cfRule type="expression" dxfId="25822" priority="51082">
      <formula>$T989="ENVIO OS N2"</formula>
    </cfRule>
    <cfRule type="expression" dxfId="25821" priority="51081">
      <formula>$T989="REINGRESO FINALIZADO"</formula>
    </cfRule>
    <cfRule type="expression" dxfId="25820" priority="51108">
      <formula>$T989="ENVIO OS N1"</formula>
    </cfRule>
    <cfRule type="expression" dxfId="25819" priority="51111">
      <formula>$T989="ENVIO OS"</formula>
    </cfRule>
    <cfRule type="expression" dxfId="25818" priority="51107">
      <formula>$T989="ENVIO OS N2"</formula>
    </cfRule>
    <cfRule type="expression" dxfId="25817" priority="51110">
      <formula>$T989=""</formula>
    </cfRule>
    <cfRule type="expression" dxfId="25816" priority="51086">
      <formula>$T989="ENVIO OS"</formula>
    </cfRule>
    <cfRule type="expression" dxfId="25815" priority="51109">
      <formula>$T989="FINALIZADO"</formula>
    </cfRule>
    <cfRule type="expression" dxfId="25814" priority="51106">
      <formula>$T989="REINGRESO FINALIZADO"</formula>
    </cfRule>
  </conditionalFormatting>
  <conditionalFormatting sqref="M994">
    <cfRule type="expression" dxfId="25813" priority="51009">
      <formula>$T994="REINGRESO FINALIZADO"</formula>
    </cfRule>
    <cfRule type="expression" dxfId="25812" priority="51013">
      <formula>$T994=""</formula>
    </cfRule>
    <cfRule type="expression" dxfId="25811" priority="51034">
      <formula>$T994="REINGRESO FINALIZADO"</formula>
    </cfRule>
    <cfRule type="expression" dxfId="25810" priority="51035">
      <formula>$T994="ENVIO OS N2"</formula>
    </cfRule>
    <cfRule type="expression" dxfId="25809" priority="51036">
      <formula>$T994="ENVIO OS N1"</formula>
    </cfRule>
    <cfRule type="expression" dxfId="25808" priority="51038">
      <formula>$T994=""</formula>
    </cfRule>
    <cfRule type="expression" dxfId="25807" priority="51039">
      <formula>$T994="ENVIO OS"</formula>
    </cfRule>
    <cfRule type="expression" dxfId="25806" priority="51010">
      <formula>$T994="ENVIO OS N2"</formula>
    </cfRule>
    <cfRule type="expression" dxfId="25805" priority="51011">
      <formula>$T994="ENVIO OS N1"</formula>
    </cfRule>
    <cfRule type="expression" dxfId="25804" priority="51037">
      <formula>$T994="FINALIZADO"</formula>
    </cfRule>
    <cfRule type="expression" dxfId="25803" priority="51012">
      <formula>$T994="FINALIZADO"</formula>
    </cfRule>
    <cfRule type="expression" dxfId="25802" priority="51014">
      <formula>$T994="ENVIO OS"</formula>
    </cfRule>
  </conditionalFormatting>
  <conditionalFormatting sqref="M995">
    <cfRule type="expression" dxfId="25801" priority="50913">
      <formula>$T995="REINGRESO FINALIZADO"</formula>
    </cfRule>
    <cfRule type="expression" dxfId="25800" priority="50914">
      <formula>$T995="ENVIO OS N2"</formula>
    </cfRule>
    <cfRule type="expression" dxfId="25799" priority="50915">
      <formula>$T995="ENVIO OS N1"</formula>
    </cfRule>
    <cfRule type="expression" dxfId="25798" priority="50917">
      <formula>$T995=""</formula>
    </cfRule>
    <cfRule type="expression" dxfId="25797" priority="50916">
      <formula>$T995="FINALIZADO"</formula>
    </cfRule>
    <cfRule type="expression" dxfId="25796" priority="50918">
      <formula>$T995="ENVIO OS"</formula>
    </cfRule>
  </conditionalFormatting>
  <conditionalFormatting sqref="M997">
    <cfRule type="expression" dxfId="25795" priority="11128">
      <formula>$T997=""</formula>
    </cfRule>
    <cfRule type="expression" dxfId="25794" priority="11126">
      <formula>$T997="ENVIO OS N1"</formula>
    </cfRule>
    <cfRule type="expression" dxfId="25793" priority="11127">
      <formula>$T997="FINALIZADO"</formula>
    </cfRule>
    <cfRule type="expression" dxfId="25792" priority="11125">
      <formula>$T997="ENVIO OS N2"</formula>
    </cfRule>
    <cfRule type="expression" dxfId="25791" priority="11129">
      <formula>$T997="ENVIO OS"</formula>
    </cfRule>
    <cfRule type="expression" dxfId="25790" priority="11124">
      <formula>$T997="REINGRESO FINALIZADO"</formula>
    </cfRule>
  </conditionalFormatting>
  <conditionalFormatting sqref="M998">
    <cfRule type="expression" dxfId="25789" priority="50795">
      <formula>$T998=""</formula>
    </cfRule>
    <cfRule type="expression" dxfId="25788" priority="50791">
      <formula>$T998="REINGRESO FINALIZADO"</formula>
    </cfRule>
    <cfRule type="expression" dxfId="25787" priority="50793">
      <formula>$T998="ENVIO OS N1"</formula>
    </cfRule>
    <cfRule type="expression" dxfId="25786" priority="50794">
      <formula>$T998="FINALIZADO"</formula>
    </cfRule>
    <cfRule type="expression" dxfId="25785" priority="50796">
      <formula>$T998="ENVIO OS"</formula>
    </cfRule>
    <cfRule type="expression" dxfId="25784" priority="50792">
      <formula>$T998="ENVIO OS N2"</formula>
    </cfRule>
  </conditionalFormatting>
  <conditionalFormatting sqref="M1003">
    <cfRule type="expression" dxfId="25783" priority="50748">
      <formula>$T1003="FINALIZADO"</formula>
    </cfRule>
    <cfRule type="expression" dxfId="25782" priority="50750">
      <formula>$T1003="ENVIO OS"</formula>
    </cfRule>
    <cfRule type="expression" dxfId="25781" priority="50746">
      <formula>$T1003="ENVIO OS N2"</formula>
    </cfRule>
    <cfRule type="expression" dxfId="25780" priority="50747">
      <formula>$T1003="ENVIO OS N1"</formula>
    </cfRule>
    <cfRule type="expression" dxfId="25779" priority="50749">
      <formula>$T1003=""</formula>
    </cfRule>
    <cfRule type="expression" dxfId="25778" priority="50745">
      <formula>$T1003="REINGRESO FINALIZADO"</formula>
    </cfRule>
  </conditionalFormatting>
  <conditionalFormatting sqref="M1005">
    <cfRule type="expression" dxfId="25777" priority="50595">
      <formula>$T1005="ENVIO OS N1"</formula>
    </cfRule>
    <cfRule type="expression" dxfId="25776" priority="50596">
      <formula>$T1005="FINALIZADO"</formula>
    </cfRule>
    <cfRule type="expression" dxfId="25775" priority="50597">
      <formula>$T1005=""</formula>
    </cfRule>
    <cfRule type="expression" dxfId="25774" priority="50594">
      <formula>$T1005="ENVIO OS N2"</formula>
    </cfRule>
    <cfRule type="expression" dxfId="25773" priority="50598">
      <formula>$T1005="ENVIO OS"</formula>
    </cfRule>
    <cfRule type="expression" dxfId="25772" priority="50593">
      <formula>$T1005="REINGRESO FINALIZADO"</formula>
    </cfRule>
  </conditionalFormatting>
  <conditionalFormatting sqref="M1007:M1008">
    <cfRule type="expression" dxfId="25771" priority="50547">
      <formula>$T1007="ENVIO OS"</formula>
    </cfRule>
    <cfRule type="expression" dxfId="25770" priority="50545">
      <formula>$T1007="FINALIZADO"</formula>
    </cfRule>
    <cfRule type="expression" dxfId="25769" priority="50546">
      <formula>$T1007=""</formula>
    </cfRule>
    <cfRule type="expression" dxfId="25768" priority="50544">
      <formula>$T1007="ENVIO OS N1"</formula>
    </cfRule>
    <cfRule type="expression" dxfId="25767" priority="50543">
      <formula>$T1007="ENVIO OS N2"</formula>
    </cfRule>
    <cfRule type="expression" dxfId="25766" priority="50542">
      <formula>$T1007="REINGRESO FINALIZADO"</formula>
    </cfRule>
  </conditionalFormatting>
  <conditionalFormatting sqref="M1009">
    <cfRule type="expression" dxfId="25765" priority="50410">
      <formula>$T1009="ENVIO OS N1"</formula>
    </cfRule>
    <cfRule type="expression" dxfId="25764" priority="50411">
      <formula>$T1009="FINALIZADO"</formula>
    </cfRule>
    <cfRule type="expression" dxfId="25763" priority="50408">
      <formula>$T1009="REINGRESO FINALIZADO"</formula>
    </cfRule>
    <cfRule type="expression" dxfId="25762" priority="50409">
      <formula>$T1009="ENVIO OS N2"</formula>
    </cfRule>
    <cfRule type="expression" dxfId="25761" priority="50412">
      <formula>$T1009=""</formula>
    </cfRule>
    <cfRule type="expression" dxfId="25760" priority="50413">
      <formula>$T1009="ENVIO OS"</formula>
    </cfRule>
  </conditionalFormatting>
  <conditionalFormatting sqref="M1010">
    <cfRule type="expression" dxfId="25759" priority="50693">
      <formula>$T1010=""</formula>
    </cfRule>
    <cfRule type="expression" dxfId="25758" priority="50694">
      <formula>$T1010="ENVIO OS"</formula>
    </cfRule>
    <cfRule type="expression" dxfId="25757" priority="50692">
      <formula>$T1010="FINALIZADO"</formula>
    </cfRule>
    <cfRule type="expression" dxfId="25756" priority="50691">
      <formula>$T1010="ENVIO OS N1"</formula>
    </cfRule>
    <cfRule type="expression" dxfId="25755" priority="50690">
      <formula>$T1010="ENVIO OS N2"</formula>
    </cfRule>
    <cfRule type="expression" dxfId="25754" priority="50689">
      <formula>$T1010="REINGRESO FINALIZADO"</formula>
    </cfRule>
  </conditionalFormatting>
  <conditionalFormatting sqref="M1011">
    <cfRule type="expression" dxfId="25753" priority="50308">
      <formula>$T1011="ENVIO OS"</formula>
    </cfRule>
    <cfRule type="expression" dxfId="25752" priority="50307">
      <formula>$T1011=""</formula>
    </cfRule>
    <cfRule type="expression" dxfId="25751" priority="50306">
      <formula>$T1011="FINALIZADO"</formula>
    </cfRule>
    <cfRule type="expression" dxfId="25750" priority="50305">
      <formula>$T1011="ENVIO OS N1"</formula>
    </cfRule>
    <cfRule type="expression" dxfId="25749" priority="50304">
      <formula>$T1011="ENVIO OS N2"</formula>
    </cfRule>
    <cfRule type="expression" dxfId="25748" priority="50303">
      <formula>$T1011="REINGRESO FINALIZADO"</formula>
    </cfRule>
  </conditionalFormatting>
  <conditionalFormatting sqref="M1012">
    <cfRule type="expression" dxfId="25747" priority="50186">
      <formula>$T1012="FINALIZADO"</formula>
    </cfRule>
    <cfRule type="expression" dxfId="25746" priority="50184">
      <formula>$T1012="ENVIO OS N2"</formula>
    </cfRule>
    <cfRule type="expression" dxfId="25745" priority="50185">
      <formula>$T1012="ENVIO OS N1"</formula>
    </cfRule>
    <cfRule type="expression" dxfId="25744" priority="50188">
      <formula>$T1012="ENVIO OS"</formula>
    </cfRule>
    <cfRule type="expression" dxfId="25743" priority="50187">
      <formula>$T1012=""</formula>
    </cfRule>
    <cfRule type="expression" dxfId="25742" priority="50183">
      <formula>$T1012="REINGRESO FINALIZADO"</formula>
    </cfRule>
  </conditionalFormatting>
  <conditionalFormatting sqref="M1036">
    <cfRule type="expression" dxfId="25741" priority="49147">
      <formula>$T1036=""</formula>
    </cfRule>
    <cfRule type="expression" dxfId="25740" priority="49146">
      <formula>$T1036="FINALIZADO"</formula>
    </cfRule>
    <cfRule type="expression" dxfId="25739" priority="49145">
      <formula>$T1036="ENVIO OS N1"</formula>
    </cfRule>
    <cfRule type="expression" dxfId="25738" priority="49123">
      <formula>$T1036="ENVIO OS"</formula>
    </cfRule>
    <cfRule type="expression" dxfId="25737" priority="49143">
      <formula>$T1036="REINGRESO FINALIZADO"</formula>
    </cfRule>
    <cfRule type="expression" dxfId="25736" priority="49144">
      <formula>$T1036="ENVIO OS N2"</formula>
    </cfRule>
    <cfRule type="expression" dxfId="25735" priority="49118">
      <formula>$T1036="REINGRESO FINALIZADO"</formula>
    </cfRule>
    <cfRule type="expression" dxfId="25734" priority="49121">
      <formula>$T1036="FINALIZADO"</formula>
    </cfRule>
    <cfRule type="expression" dxfId="25733" priority="49148">
      <formula>$T1036="ENVIO OS"</formula>
    </cfRule>
    <cfRule type="expression" dxfId="25732" priority="49119">
      <formula>$T1036="ENVIO OS N2"</formula>
    </cfRule>
    <cfRule type="expression" dxfId="25731" priority="49120">
      <formula>$T1036="ENVIO OS N1"</formula>
    </cfRule>
    <cfRule type="expression" dxfId="25730" priority="49122">
      <formula>$T1036=""</formula>
    </cfRule>
  </conditionalFormatting>
  <conditionalFormatting sqref="M1037">
    <cfRule type="expression" dxfId="25729" priority="49069">
      <formula>$T1037="ENVIO OS N2"</formula>
    </cfRule>
    <cfRule type="expression" dxfId="25728" priority="49068">
      <formula>$T1037="REINGRESO FINALIZADO"</formula>
    </cfRule>
    <cfRule type="expression" dxfId="25727" priority="49053">
      <formula>$T1037="ENVIO OS N1"</formula>
    </cfRule>
    <cfRule type="expression" dxfId="25726" priority="49072">
      <formula>$T1037=""</formula>
    </cfRule>
    <cfRule type="expression" dxfId="25725" priority="49073">
      <formula>$T1037="ENVIO OS"</formula>
    </cfRule>
    <cfRule type="expression" dxfId="25724" priority="49056">
      <formula>$T1037="ENVIO OS"</formula>
    </cfRule>
    <cfRule type="expression" dxfId="25723" priority="49071">
      <formula>$T1037="FINALIZADO"</formula>
    </cfRule>
    <cfRule type="expression" dxfId="25722" priority="49051">
      <formula>$T1037="REINGRESO FINALIZADO"</formula>
    </cfRule>
    <cfRule type="expression" dxfId="25721" priority="49070">
      <formula>$T1037="ENVIO OS N1"</formula>
    </cfRule>
    <cfRule type="expression" dxfId="25720" priority="49055">
      <formula>$T1037=""</formula>
    </cfRule>
    <cfRule type="expression" dxfId="25719" priority="49054">
      <formula>$T1037="FINALIZADO"</formula>
    </cfRule>
    <cfRule type="expression" dxfId="25718" priority="49052">
      <formula>$T1037="ENVIO OS N2"</formula>
    </cfRule>
  </conditionalFormatting>
  <conditionalFormatting sqref="M1038">
    <cfRule type="expression" dxfId="25717" priority="49028">
      <formula>$T1038="ENVIO OS N1"</formula>
    </cfRule>
    <cfRule type="expression" dxfId="25716" priority="49029">
      <formula>$T1038="FINALIZADO"</formula>
    </cfRule>
    <cfRule type="expression" dxfId="25715" priority="49027">
      <formula>$T1038="ENVIO OS N2"</formula>
    </cfRule>
    <cfRule type="expression" dxfId="25714" priority="49030">
      <formula>$T1038=""</formula>
    </cfRule>
    <cfRule type="expression" dxfId="25713" priority="49031">
      <formula>$T1038="ENVIO OS"</formula>
    </cfRule>
    <cfRule type="expression" dxfId="25712" priority="49026">
      <formula>$T1038="REINGRESO FINALIZADO"</formula>
    </cfRule>
  </conditionalFormatting>
  <conditionalFormatting sqref="M1039">
    <cfRule type="expression" dxfId="25711" priority="48980">
      <formula>$T1039="FINALIZADO"</formula>
    </cfRule>
    <cfRule type="expression" dxfId="25710" priority="48978">
      <formula>$T1039="ENVIO OS N2"</formula>
    </cfRule>
    <cfRule type="expression" dxfId="25709" priority="48977">
      <formula>$T1039="REINGRESO FINALIZADO"</formula>
    </cfRule>
    <cfRule type="expression" dxfId="25708" priority="48979">
      <formula>$T1039="ENVIO OS N1"</formula>
    </cfRule>
    <cfRule type="expression" dxfId="25707" priority="48982">
      <formula>$T1039="ENVIO OS"</formula>
    </cfRule>
    <cfRule type="expression" dxfId="25706" priority="48981">
      <formula>$T1039=""</formula>
    </cfRule>
  </conditionalFormatting>
  <conditionalFormatting sqref="M1050">
    <cfRule type="expression" dxfId="25705" priority="47894">
      <formula>$T1050=""</formula>
    </cfRule>
    <cfRule type="expression" dxfId="25704" priority="47893">
      <formula>$T1050="FINALIZADO"</formula>
    </cfRule>
    <cfRule type="expression" dxfId="25703" priority="47892">
      <formula>$T1050="ENVIO OS N1"</formula>
    </cfRule>
    <cfRule type="expression" dxfId="25702" priority="47891">
      <formula>$T1050="ENVIO OS N2"</formula>
    </cfRule>
    <cfRule type="expression" dxfId="25701" priority="47890">
      <formula>$T1050="REINGRESO FINALIZADO"</formula>
    </cfRule>
    <cfRule type="expression" dxfId="25700" priority="47949">
      <formula>$T1050="ENVIO OS"</formula>
    </cfRule>
    <cfRule type="expression" dxfId="25699" priority="47948">
      <formula>$T1050=""</formula>
    </cfRule>
    <cfRule type="expression" dxfId="25698" priority="47947">
      <formula>$T1050="FINALIZADO"</formula>
    </cfRule>
    <cfRule type="expression" dxfId="25697" priority="47946">
      <formula>$T1050="ENVIO OS N1"</formula>
    </cfRule>
    <cfRule type="expression" dxfId="25696" priority="47945">
      <formula>$T1050="ENVIO OS N2"</formula>
    </cfRule>
    <cfRule type="expression" dxfId="25695" priority="47944">
      <formula>$T1050="REINGRESO FINALIZADO"</formula>
    </cfRule>
    <cfRule type="expression" dxfId="25694" priority="47895">
      <formula>$T1050="ENVIO OS"</formula>
    </cfRule>
  </conditionalFormatting>
  <conditionalFormatting sqref="M1053">
    <cfRule type="expression" dxfId="25693" priority="48522">
      <formula>$T1053=""</formula>
    </cfRule>
    <cfRule type="expression" dxfId="25692" priority="48572">
      <formula>$T1053="REINGRESO FINALIZADO"</formula>
    </cfRule>
    <cfRule type="expression" dxfId="25691" priority="48520">
      <formula>$T1053="ENVIO OS N1"</formula>
    </cfRule>
    <cfRule type="expression" dxfId="25690" priority="48573">
      <formula>$T1053="ENVIO OS N2"</formula>
    </cfRule>
    <cfRule type="expression" dxfId="25689" priority="48518">
      <formula>$T1053="REINGRESO FINALIZADO"</formula>
    </cfRule>
    <cfRule type="expression" dxfId="25688" priority="48577">
      <formula>$T1053="ENVIO OS"</formula>
    </cfRule>
    <cfRule type="expression" dxfId="25687" priority="48523">
      <formula>$T1053="ENVIO OS"</formula>
    </cfRule>
    <cfRule type="expression" dxfId="25686" priority="48521">
      <formula>$T1053="FINALIZADO"</formula>
    </cfRule>
    <cfRule type="expression" dxfId="25685" priority="48576">
      <formula>$T1053=""</formula>
    </cfRule>
    <cfRule type="expression" dxfId="25684" priority="48574">
      <formula>$T1053="ENVIO OS N1"</formula>
    </cfRule>
    <cfRule type="expression" dxfId="25683" priority="48519">
      <formula>$T1053="ENVIO OS N2"</formula>
    </cfRule>
    <cfRule type="expression" dxfId="25682" priority="48575">
      <formula>$T1053="FINALIZADO"</formula>
    </cfRule>
  </conditionalFormatting>
  <conditionalFormatting sqref="M1054">
    <cfRule type="expression" dxfId="25681" priority="48437">
      <formula>$T1054="ENVIO OS N1"</formula>
    </cfRule>
    <cfRule type="expression" dxfId="25680" priority="48436">
      <formula>$T1054="ENVIO OS N2"</formula>
    </cfRule>
    <cfRule type="expression" dxfId="25679" priority="48435">
      <formula>$T1054="REINGRESO FINALIZADO"</formula>
    </cfRule>
    <cfRule type="expression" dxfId="25678" priority="48440">
      <formula>$T1054="ENVIO OS"</formula>
    </cfRule>
    <cfRule type="expression" dxfId="25677" priority="48439">
      <formula>$T1054=""</formula>
    </cfRule>
    <cfRule type="expression" dxfId="25676" priority="48438">
      <formula>$T1054="FINALIZADO"</formula>
    </cfRule>
  </conditionalFormatting>
  <conditionalFormatting sqref="M1069">
    <cfRule type="expression" dxfId="25675" priority="48315">
      <formula>$T1069="ENVIO OS N2"</formula>
    </cfRule>
    <cfRule type="expression" dxfId="25674" priority="48320">
      <formula>$T1069="REINGRESO FINALIZADO"</formula>
    </cfRule>
    <cfRule type="expression" dxfId="25673" priority="48322">
      <formula>$T1069="ENVIO OS N1"</formula>
    </cfRule>
    <cfRule type="expression" dxfId="25672" priority="48325">
      <formula>$T1069="ENVIO OS"</formula>
    </cfRule>
    <cfRule type="expression" dxfId="25671" priority="48321">
      <formula>$T1069="ENVIO OS N2"</formula>
    </cfRule>
    <cfRule type="expression" dxfId="25670" priority="48319">
      <formula>$T1069="ENVIO OS"</formula>
    </cfRule>
    <cfRule type="expression" dxfId="25669" priority="48323">
      <formula>$T1069="FINALIZADO"</formula>
    </cfRule>
    <cfRule type="expression" dxfId="25668" priority="48318">
      <formula>$T1069=""</formula>
    </cfRule>
    <cfRule type="expression" dxfId="25667" priority="48317">
      <formula>$T1069="FINALIZADO"</formula>
    </cfRule>
    <cfRule type="expression" dxfId="25666" priority="48324">
      <formula>$T1069=""</formula>
    </cfRule>
    <cfRule type="expression" dxfId="25665" priority="48309">
      <formula>$T1069=""</formula>
    </cfRule>
    <cfRule type="expression" dxfId="25664" priority="48314">
      <formula>$T1069="REINGRESO FINALIZADO"</formula>
    </cfRule>
    <cfRule type="expression" dxfId="25663" priority="48313">
      <formula>$T1069="ENVIO OS N1"</formula>
    </cfRule>
    <cfRule type="expression" dxfId="25662" priority="48312">
      <formula>$T1069="ENVIO OS N2"</formula>
    </cfRule>
    <cfRule type="expression" dxfId="25661" priority="48311">
      <formula>$T1069="REINGRESO FINALIZADO"</formula>
    </cfRule>
    <cfRule type="expression" dxfId="25660" priority="48310">
      <formula>$T1069="ENVIO OS"</formula>
    </cfRule>
    <cfRule type="expression" dxfId="25659" priority="48316">
      <formula>$T1069="ENVIO OS N1"</formula>
    </cfRule>
    <cfRule type="expression" dxfId="25658" priority="48308">
      <formula>$T1069="FINALIZADO"</formula>
    </cfRule>
    <cfRule type="expression" dxfId="25657" priority="48307">
      <formula>$T1069="ENVIO OS N1"</formula>
    </cfRule>
    <cfRule type="expression" dxfId="25656" priority="48306">
      <formula>$T1069="ENVIO OS N2"</formula>
    </cfRule>
    <cfRule type="expression" dxfId="25655" priority="48305">
      <formula>$T1069="REINGRESO FINALIZADO"</formula>
    </cfRule>
  </conditionalFormatting>
  <conditionalFormatting sqref="M1070">
    <cfRule type="expression" dxfId="25654" priority="48242">
      <formula>$T1070="ENVIO OS N1"</formula>
    </cfRule>
    <cfRule type="expression" dxfId="25653" priority="48234">
      <formula>$T1070="REINGRESO FINALIZADO"</formula>
    </cfRule>
    <cfRule type="expression" dxfId="25652" priority="48233">
      <formula>$T1070="ENVIO OS N1"</formula>
    </cfRule>
    <cfRule type="expression" dxfId="25651" priority="48232">
      <formula>$T1070="ENVIO OS N2"</formula>
    </cfRule>
    <cfRule type="expression" dxfId="25650" priority="48231">
      <formula>$T1070="REINGRESO FINALIZADO"</formula>
    </cfRule>
    <cfRule type="expression" dxfId="25649" priority="48238">
      <formula>$T1070=""</formula>
    </cfRule>
    <cfRule type="expression" dxfId="25648" priority="48230">
      <formula>$T1070="ENVIO OS"</formula>
    </cfRule>
    <cfRule type="expression" dxfId="25647" priority="48229">
      <formula>$T1070=""</formula>
    </cfRule>
    <cfRule type="expression" dxfId="25646" priority="48245">
      <formula>$T1070="ENVIO OS"</formula>
    </cfRule>
    <cfRule type="expression" dxfId="25645" priority="48244">
      <formula>$T1070=""</formula>
    </cfRule>
    <cfRule type="expression" dxfId="25644" priority="48237">
      <formula>$T1070="FINALIZADO"</formula>
    </cfRule>
    <cfRule type="expression" dxfId="25643" priority="48225">
      <formula>$T1070="REINGRESO FINALIZADO"</formula>
    </cfRule>
    <cfRule type="expression" dxfId="25642" priority="48228">
      <formula>$T1070="FINALIZADO"</formula>
    </cfRule>
    <cfRule type="expression" dxfId="25641" priority="48236">
      <formula>$T1070="ENVIO OS N1"</formula>
    </cfRule>
    <cfRule type="expression" dxfId="25640" priority="48227">
      <formula>$T1070="ENVIO OS N1"</formula>
    </cfRule>
    <cfRule type="expression" dxfId="25639" priority="48235">
      <formula>$T1070="ENVIO OS N2"</formula>
    </cfRule>
    <cfRule type="expression" dxfId="25638" priority="48226">
      <formula>$T1070="ENVIO OS N2"</formula>
    </cfRule>
    <cfRule type="expression" dxfId="25637" priority="48243">
      <formula>$T1070="FINALIZADO"</formula>
    </cfRule>
    <cfRule type="expression" dxfId="25636" priority="48241">
      <formula>$T1070="ENVIO OS N2"</formula>
    </cfRule>
    <cfRule type="expression" dxfId="25635" priority="48240">
      <formula>$T1070="REINGRESO FINALIZADO"</formula>
    </cfRule>
    <cfRule type="expression" dxfId="25634" priority="48239">
      <formula>$T1070="ENVIO OS"</formula>
    </cfRule>
  </conditionalFormatting>
  <conditionalFormatting sqref="M1074">
    <cfRule type="expression" dxfId="25633" priority="48154">
      <formula>$T1074="REINGRESO FINALIZADO"</formula>
    </cfRule>
    <cfRule type="expression" dxfId="25632" priority="48155">
      <formula>$T1074="ENVIO OS N2"</formula>
    </cfRule>
    <cfRule type="expression" dxfId="25631" priority="48158">
      <formula>$T1074=""</formula>
    </cfRule>
    <cfRule type="expression" dxfId="25630" priority="48159">
      <formula>$T1074="ENVIO OS"</formula>
    </cfRule>
    <cfRule type="expression" dxfId="25629" priority="48156">
      <formula>$T1074="ENVIO OS N1"</formula>
    </cfRule>
    <cfRule type="expression" dxfId="25628" priority="48157">
      <formula>$T1074="FINALIZADO"</formula>
    </cfRule>
  </conditionalFormatting>
  <conditionalFormatting sqref="M1076:M1078">
    <cfRule type="expression" dxfId="25627" priority="47465">
      <formula>$T1076="FINALIZADO"</formula>
    </cfRule>
    <cfRule type="expression" dxfId="25626" priority="47466">
      <formula>$T1076=""</formula>
    </cfRule>
    <cfRule type="expression" dxfId="25625" priority="47521">
      <formula>$T1076="ENVIO OS"</formula>
    </cfRule>
    <cfRule type="expression" dxfId="25624" priority="47518">
      <formula>$T1076="ENVIO OS N1"</formula>
    </cfRule>
    <cfRule type="expression" dxfId="25623" priority="47516">
      <formula>$T1076="REINGRESO FINALIZADO"</formula>
    </cfRule>
    <cfRule type="expression" dxfId="25622" priority="47462">
      <formula>$T1076="REINGRESO FINALIZADO"</formula>
    </cfRule>
    <cfRule type="expression" dxfId="25621" priority="47520">
      <formula>$T1076=""</formula>
    </cfRule>
    <cfRule type="expression" dxfId="25620" priority="47519">
      <formula>$T1076="FINALIZADO"</formula>
    </cfRule>
    <cfRule type="expression" dxfId="25619" priority="47463">
      <formula>$T1076="ENVIO OS N2"</formula>
    </cfRule>
    <cfRule type="expression" dxfId="25618" priority="47517">
      <formula>$T1076="ENVIO OS N2"</formula>
    </cfRule>
    <cfRule type="expression" dxfId="25617" priority="47464">
      <formula>$T1076="ENVIO OS N1"</formula>
    </cfRule>
    <cfRule type="expression" dxfId="25616" priority="47467">
      <formula>$T1076="ENVIO OS"</formula>
    </cfRule>
  </conditionalFormatting>
  <conditionalFormatting sqref="M1079">
    <cfRule type="expression" dxfId="25615" priority="47374">
      <formula>$T1079="ENVIO OS N1"</formula>
    </cfRule>
    <cfRule type="expression" dxfId="25614" priority="47373">
      <formula>$T1079="ENVIO OS N2"</formula>
    </cfRule>
    <cfRule type="expression" dxfId="25613" priority="47372">
      <formula>$T1079="REINGRESO FINALIZADO"</formula>
    </cfRule>
    <cfRule type="expression" dxfId="25612" priority="47320">
      <formula>$T1079="ENVIO OS N1"</formula>
    </cfRule>
    <cfRule type="expression" dxfId="25611" priority="47321">
      <formula>$T1079="FINALIZADO"</formula>
    </cfRule>
    <cfRule type="expression" dxfId="25610" priority="47318">
      <formula>$T1079="REINGRESO FINALIZADO"</formula>
    </cfRule>
    <cfRule type="expression" dxfId="25609" priority="47319">
      <formula>$T1079="ENVIO OS N2"</formula>
    </cfRule>
    <cfRule type="expression" dxfId="25608" priority="47323">
      <formula>$T1079="ENVIO OS"</formula>
    </cfRule>
    <cfRule type="expression" dxfId="25607" priority="47322">
      <formula>$T1079=""</formula>
    </cfRule>
    <cfRule type="expression" dxfId="25606" priority="47377">
      <formula>$T1079="ENVIO OS"</formula>
    </cfRule>
    <cfRule type="expression" dxfId="25605" priority="47376">
      <formula>$T1079=""</formula>
    </cfRule>
    <cfRule type="expression" dxfId="25604" priority="47375">
      <formula>$T1079="FINALIZADO"</formula>
    </cfRule>
  </conditionalFormatting>
  <conditionalFormatting sqref="M1083">
    <cfRule type="expression" dxfId="25603" priority="47167">
      <formula>$T1083="ENVIO OS N1"</formula>
    </cfRule>
    <cfRule type="expression" dxfId="25602" priority="47168">
      <formula>$T1083="FINALIZADO"</formula>
    </cfRule>
    <cfRule type="expression" dxfId="25601" priority="47111">
      <formula>$T1083="REINGRESO FINALIZADO"</formula>
    </cfRule>
    <cfRule type="expression" dxfId="25600" priority="47113">
      <formula>$T1083="ENVIO OS N1"</formula>
    </cfRule>
    <cfRule type="expression" dxfId="25599" priority="47169">
      <formula>$T1083=""</formula>
    </cfRule>
    <cfRule type="expression" dxfId="25598" priority="47165">
      <formula>$T1083="REINGRESO FINALIZADO"</formula>
    </cfRule>
    <cfRule type="expression" dxfId="25597" priority="47166">
      <formula>$T1083="ENVIO OS N2"</formula>
    </cfRule>
    <cfRule type="expression" dxfId="25596" priority="47114">
      <formula>$T1083="FINALIZADO"</formula>
    </cfRule>
    <cfRule type="expression" dxfId="25595" priority="47112">
      <formula>$T1083="ENVIO OS N2"</formula>
    </cfRule>
    <cfRule type="expression" dxfId="25594" priority="47170">
      <formula>$T1083="ENVIO OS"</formula>
    </cfRule>
    <cfRule type="expression" dxfId="25593" priority="47116">
      <formula>$T1083="ENVIO OS"</formula>
    </cfRule>
    <cfRule type="expression" dxfId="25592" priority="47115">
      <formula>$T1083=""</formula>
    </cfRule>
  </conditionalFormatting>
  <conditionalFormatting sqref="M1085">
    <cfRule type="expression" dxfId="25591" priority="46969">
      <formula>$T1085="ENVIO OS N1"</formula>
    </cfRule>
    <cfRule type="expression" dxfId="25590" priority="46970">
      <formula>$T1085="FINALIZADO"</formula>
    </cfRule>
    <cfRule type="expression" dxfId="25589" priority="46972">
      <formula>$T1085="ENVIO OS"</formula>
    </cfRule>
    <cfRule type="expression" dxfId="25588" priority="46967">
      <formula>$T1085="REINGRESO FINALIZADO"</formula>
    </cfRule>
    <cfRule type="expression" dxfId="25587" priority="46971">
      <formula>$T1085=""</formula>
    </cfRule>
    <cfRule type="expression" dxfId="25586" priority="46968">
      <formula>$T1085="ENVIO OS N2"</formula>
    </cfRule>
  </conditionalFormatting>
  <conditionalFormatting sqref="M1086">
    <cfRule type="expression" dxfId="25585" priority="46924">
      <formula>$T1086="ENVIO OS"</formula>
    </cfRule>
    <cfRule type="expression" dxfId="25584" priority="46868">
      <formula>$T1086="FINALIZADO"</formula>
    </cfRule>
    <cfRule type="expression" dxfId="25583" priority="46870">
      <formula>$T1086="ENVIO OS"</formula>
    </cfRule>
    <cfRule type="expression" dxfId="25582" priority="46869">
      <formula>$T1086=""</formula>
    </cfRule>
    <cfRule type="expression" dxfId="25581" priority="46921">
      <formula>$T1086="ENVIO OS N1"</formula>
    </cfRule>
    <cfRule type="expression" dxfId="25580" priority="46865">
      <formula>$T1086="REINGRESO FINALIZADO"</formula>
    </cfRule>
    <cfRule type="expression" dxfId="25579" priority="46923">
      <formula>$T1086=""</formula>
    </cfRule>
    <cfRule type="expression" dxfId="25578" priority="46922">
      <formula>$T1086="FINALIZADO"</formula>
    </cfRule>
    <cfRule type="expression" dxfId="25577" priority="46866">
      <formula>$T1086="ENVIO OS N2"</formula>
    </cfRule>
    <cfRule type="expression" dxfId="25576" priority="46867">
      <formula>$T1086="ENVIO OS N1"</formula>
    </cfRule>
    <cfRule type="expression" dxfId="25575" priority="46919">
      <formula>$T1086="REINGRESO FINALIZADO"</formula>
    </cfRule>
    <cfRule type="expression" dxfId="25574" priority="46920">
      <formula>$T1086="ENVIO OS N2"</formula>
    </cfRule>
  </conditionalFormatting>
  <conditionalFormatting sqref="M1087">
    <cfRule type="expression" dxfId="25573" priority="46765">
      <formula>$T1087="ENVIO OS N1"</formula>
    </cfRule>
    <cfRule type="expression" dxfId="25572" priority="46764">
      <formula>$T1087="ENVIO OS N2"</formula>
    </cfRule>
    <cfRule type="expression" dxfId="25571" priority="46763">
      <formula>$T1087="REINGRESO FINALIZADO"</formula>
    </cfRule>
    <cfRule type="expression" dxfId="25570" priority="46710">
      <formula>$T1087="ENVIO OS N2"</formula>
    </cfRule>
    <cfRule type="expression" dxfId="25569" priority="46709">
      <formula>$T1087="REINGRESO FINALIZADO"</formula>
    </cfRule>
    <cfRule type="expression" dxfId="25568" priority="46768">
      <formula>$T1087="ENVIO OS"</formula>
    </cfRule>
    <cfRule type="expression" dxfId="25567" priority="46766">
      <formula>$T1087="FINALIZADO"</formula>
    </cfRule>
    <cfRule type="expression" dxfId="25566" priority="46711">
      <formula>$T1087="ENVIO OS N1"</formula>
    </cfRule>
    <cfRule type="expression" dxfId="25565" priority="46712">
      <formula>$T1087="FINALIZADO"</formula>
    </cfRule>
    <cfRule type="expression" dxfId="25564" priority="46713">
      <formula>$T1087=""</formula>
    </cfRule>
    <cfRule type="expression" dxfId="25563" priority="46714">
      <formula>$T1087="ENVIO OS"</formula>
    </cfRule>
    <cfRule type="expression" dxfId="25562" priority="46767">
      <formula>$T1087=""</formula>
    </cfRule>
  </conditionalFormatting>
  <conditionalFormatting sqref="M1088">
    <cfRule type="expression" dxfId="25561" priority="46610">
      <formula>$T1088="FINALIZADO"</formula>
    </cfRule>
    <cfRule type="expression" dxfId="25560" priority="46609">
      <formula>$T1088="ENVIO OS N1"</formula>
    </cfRule>
    <cfRule type="expression" dxfId="25559" priority="46612">
      <formula>$T1088="ENVIO OS"</formula>
    </cfRule>
    <cfRule type="expression" dxfId="25558" priority="46611">
      <formula>$T1088=""</formula>
    </cfRule>
    <cfRule type="expression" dxfId="25557" priority="46557">
      <formula>$T1088=""</formula>
    </cfRule>
    <cfRule type="expression" dxfId="25556" priority="46554">
      <formula>$T1088="ENVIO OS N2"</formula>
    </cfRule>
    <cfRule type="expression" dxfId="25555" priority="46607">
      <formula>$T1088="REINGRESO FINALIZADO"</formula>
    </cfRule>
    <cfRule type="expression" dxfId="25554" priority="46553">
      <formula>$T1088="REINGRESO FINALIZADO"</formula>
    </cfRule>
    <cfRule type="expression" dxfId="25553" priority="46556">
      <formula>$T1088="FINALIZADO"</formula>
    </cfRule>
    <cfRule type="expression" dxfId="25552" priority="46555">
      <formula>$T1088="ENVIO OS N1"</formula>
    </cfRule>
    <cfRule type="expression" dxfId="25551" priority="46608">
      <formula>$T1088="ENVIO OS N2"</formula>
    </cfRule>
    <cfRule type="expression" dxfId="25550" priority="46558">
      <formula>$T1088="ENVIO OS"</formula>
    </cfRule>
  </conditionalFormatting>
  <conditionalFormatting sqref="M1089">
    <cfRule type="expression" dxfId="25549" priority="46423">
      <formula>$T1089="ENVIO OS N1"</formula>
    </cfRule>
    <cfRule type="expression" dxfId="25548" priority="46424">
      <formula>$T1089="FINALIZADO"</formula>
    </cfRule>
    <cfRule type="expression" dxfId="25547" priority="46425">
      <formula>$T1089=""</formula>
    </cfRule>
    <cfRule type="expression" dxfId="25546" priority="46426">
      <formula>$T1089="ENVIO OS"</formula>
    </cfRule>
    <cfRule type="expression" dxfId="25545" priority="46367">
      <formula>$T1089="REINGRESO FINALIZADO"</formula>
    </cfRule>
    <cfRule type="expression" dxfId="25544" priority="46368">
      <formula>$T1089="ENVIO OS N2"</formula>
    </cfRule>
    <cfRule type="expression" dxfId="25543" priority="46421">
      <formula>$T1089="REINGRESO FINALIZADO"</formula>
    </cfRule>
    <cfRule type="expression" dxfId="25542" priority="46369">
      <formula>$T1089="ENVIO OS N1"</formula>
    </cfRule>
    <cfRule type="expression" dxfId="25541" priority="46370">
      <formula>$T1089="FINALIZADO"</formula>
    </cfRule>
    <cfRule type="expression" dxfId="25540" priority="46371">
      <formula>$T1089=""</formula>
    </cfRule>
    <cfRule type="expression" dxfId="25539" priority="46372">
      <formula>$T1089="ENVIO OS"</formula>
    </cfRule>
    <cfRule type="expression" dxfId="25538" priority="46422">
      <formula>$T1089="ENVIO OS N2"</formula>
    </cfRule>
  </conditionalFormatting>
  <conditionalFormatting sqref="M1091:M1093">
    <cfRule type="expression" dxfId="25537" priority="46231">
      <formula>$T1091="ENVIO OS"</formula>
    </cfRule>
    <cfRule type="expression" dxfId="25536" priority="46175">
      <formula>$T1091="FINALIZADO"</formula>
    </cfRule>
    <cfRule type="expression" dxfId="25535" priority="46177">
      <formula>$T1091="ENVIO OS"</formula>
    </cfRule>
    <cfRule type="expression" dxfId="25534" priority="46176">
      <formula>$T1091=""</formula>
    </cfRule>
    <cfRule type="expression" dxfId="25533" priority="46229">
      <formula>$T1091="FINALIZADO"</formula>
    </cfRule>
    <cfRule type="expression" dxfId="25532" priority="46174">
      <formula>$T1091="ENVIO OS N1"</formula>
    </cfRule>
    <cfRule type="expression" dxfId="25531" priority="46172">
      <formula>$T1091="REINGRESO FINALIZADO"</formula>
    </cfRule>
    <cfRule type="expression" dxfId="25530" priority="46173">
      <formula>$T1091="ENVIO OS N2"</formula>
    </cfRule>
    <cfRule type="expression" dxfId="25529" priority="46230">
      <formula>$T1091=""</formula>
    </cfRule>
    <cfRule type="expression" dxfId="25528" priority="46228">
      <formula>$T1091="ENVIO OS N1"</formula>
    </cfRule>
    <cfRule type="expression" dxfId="25527" priority="46227">
      <formula>$T1091="ENVIO OS N2"</formula>
    </cfRule>
    <cfRule type="expression" dxfId="25526" priority="46226">
      <formula>$T1091="REINGRESO FINALIZADO"</formula>
    </cfRule>
  </conditionalFormatting>
  <conditionalFormatting sqref="M1095">
    <cfRule type="expression" dxfId="25525" priority="45993">
      <formula>$T1095="ENVIO OS N2"</formula>
    </cfRule>
    <cfRule type="expression" dxfId="25524" priority="46050">
      <formula>$T1095=""</formula>
    </cfRule>
    <cfRule type="expression" dxfId="25523" priority="46051">
      <formula>$T1095="ENVIO OS"</formula>
    </cfRule>
    <cfRule type="expression" dxfId="25522" priority="45992">
      <formula>$T1095="REINGRESO FINALIZADO"</formula>
    </cfRule>
    <cfRule type="expression" dxfId="25521" priority="46049">
      <formula>$T1095="FINALIZADO"</formula>
    </cfRule>
    <cfRule type="expression" dxfId="25520" priority="46048">
      <formula>$T1095="ENVIO OS N1"</formula>
    </cfRule>
    <cfRule type="expression" dxfId="25519" priority="46047">
      <formula>$T1095="ENVIO OS N2"</formula>
    </cfRule>
    <cfRule type="expression" dxfId="25518" priority="46046">
      <formula>$T1095="REINGRESO FINALIZADO"</formula>
    </cfRule>
    <cfRule type="expression" dxfId="25517" priority="45997">
      <formula>$T1095="ENVIO OS"</formula>
    </cfRule>
    <cfRule type="expression" dxfId="25516" priority="45996">
      <formula>$T1095=""</formula>
    </cfRule>
    <cfRule type="expression" dxfId="25515" priority="45995">
      <formula>$T1095="FINALIZADO"</formula>
    </cfRule>
    <cfRule type="expression" dxfId="25514" priority="45994">
      <formula>$T1095="ENVIO OS N1"</formula>
    </cfRule>
  </conditionalFormatting>
  <conditionalFormatting sqref="M1105">
    <cfRule type="expression" dxfId="25513" priority="45736">
      <formula>$T1105="FINALIZADO"</formula>
    </cfRule>
    <cfRule type="expression" dxfId="25512" priority="45733">
      <formula>$T1105="REINGRESO FINALIZADO"</formula>
    </cfRule>
    <cfRule type="expression" dxfId="25511" priority="45738">
      <formula>$T1105="ENVIO OS"</formula>
    </cfRule>
    <cfRule type="expression" dxfId="25510" priority="45737">
      <formula>$T1105=""</formula>
    </cfRule>
    <cfRule type="expression" dxfId="25509" priority="45787">
      <formula>$T1105="REINGRESO FINALIZADO"</formula>
    </cfRule>
    <cfRule type="expression" dxfId="25508" priority="45789">
      <formula>$T1105="ENVIO OS N1"</formula>
    </cfRule>
    <cfRule type="expression" dxfId="25507" priority="45790">
      <formula>$T1105="FINALIZADO"</formula>
    </cfRule>
    <cfRule type="expression" dxfId="25506" priority="45791">
      <formula>$T1105=""</formula>
    </cfRule>
    <cfRule type="expression" dxfId="25505" priority="45734">
      <formula>$T1105="ENVIO OS N2"</formula>
    </cfRule>
    <cfRule type="expression" dxfId="25504" priority="45735">
      <formula>$T1105="ENVIO OS N1"</formula>
    </cfRule>
    <cfRule type="expression" dxfId="25503" priority="45792">
      <formula>$T1105="ENVIO OS"</formula>
    </cfRule>
    <cfRule type="expression" dxfId="25502" priority="45788">
      <formula>$T1105="ENVIO OS N2"</formula>
    </cfRule>
  </conditionalFormatting>
  <conditionalFormatting sqref="M1106">
    <cfRule type="expression" dxfId="25501" priority="45605">
      <formula>$T1106="FINALIZADO"</formula>
    </cfRule>
    <cfRule type="expression" dxfId="25500" priority="45606">
      <formula>$T1106=""</formula>
    </cfRule>
    <cfRule type="expression" dxfId="25499" priority="45607">
      <formula>$T1106="ENVIO OS"</formula>
    </cfRule>
    <cfRule type="expression" dxfId="25498" priority="45603">
      <formula>$T1106="ENVIO OS N2"</formula>
    </cfRule>
    <cfRule type="expression" dxfId="25497" priority="45602">
      <formula>$T1106="REINGRESO FINALIZADO"</formula>
    </cfRule>
    <cfRule type="expression" dxfId="25496" priority="45604">
      <formula>$T1106="ENVIO OS N1"</formula>
    </cfRule>
  </conditionalFormatting>
  <conditionalFormatting sqref="M1119">
    <cfRule type="expression" dxfId="25495" priority="45201">
      <formula>$T1119=""</formula>
    </cfRule>
    <cfRule type="expression" dxfId="25494" priority="45202">
      <formula>$T1119="ENVIO OS"</formula>
    </cfRule>
    <cfRule type="expression" dxfId="25493" priority="45253">
      <formula>$T1119="ENVIO OS N1"</formula>
    </cfRule>
    <cfRule type="expression" dxfId="25492" priority="45254">
      <formula>$T1119="FINALIZADO"</formula>
    </cfRule>
    <cfRule type="expression" dxfId="25491" priority="45255">
      <formula>$T1119=""</formula>
    </cfRule>
    <cfRule type="expression" dxfId="25490" priority="45252">
      <formula>$T1119="ENVIO OS N2"</formula>
    </cfRule>
    <cfRule type="expression" dxfId="25489" priority="45251">
      <formula>$T1119="REINGRESO FINALIZADO"</formula>
    </cfRule>
    <cfRule type="expression" dxfId="25488" priority="45197">
      <formula>$T1119="REINGRESO FINALIZADO"</formula>
    </cfRule>
    <cfRule type="expression" dxfId="25487" priority="45198">
      <formula>$T1119="ENVIO OS N2"</formula>
    </cfRule>
    <cfRule type="expression" dxfId="25486" priority="45199">
      <formula>$T1119="ENVIO OS N1"</formula>
    </cfRule>
    <cfRule type="expression" dxfId="25485" priority="45200">
      <formula>$T1119="FINALIZADO"</formula>
    </cfRule>
    <cfRule type="expression" dxfId="25484" priority="45256">
      <formula>$T1119="ENVIO OS"</formula>
    </cfRule>
  </conditionalFormatting>
  <conditionalFormatting sqref="M1128">
    <cfRule type="expression" dxfId="25483" priority="44675">
      <formula>$T1128="REINGRESO FINALIZADO"</formula>
    </cfRule>
    <cfRule type="expression" dxfId="25482" priority="44676">
      <formula>$T1128="ENVIO OS N2"</formula>
    </cfRule>
    <cfRule type="expression" dxfId="25481" priority="44677">
      <formula>$T1128="ENVIO OS N1"</formula>
    </cfRule>
    <cfRule type="expression" dxfId="25480" priority="44678">
      <formula>$T1128="FINALIZADO"</formula>
    </cfRule>
    <cfRule type="expression" dxfId="25479" priority="44679">
      <formula>$T1128=""</formula>
    </cfRule>
    <cfRule type="expression" dxfId="25478" priority="44680">
      <formula>$T1128="ENVIO OS"</formula>
    </cfRule>
    <cfRule type="expression" dxfId="25477" priority="44622">
      <formula>$T1128="ENVIO OS N2"</formula>
    </cfRule>
    <cfRule type="expression" dxfId="25476" priority="44621">
      <formula>$T1128="REINGRESO FINALIZADO"</formula>
    </cfRule>
    <cfRule type="expression" dxfId="25475" priority="44623">
      <formula>$T1128="ENVIO OS N1"</formula>
    </cfRule>
    <cfRule type="expression" dxfId="25474" priority="44624">
      <formula>$T1128="FINALIZADO"</formula>
    </cfRule>
    <cfRule type="expression" dxfId="25473" priority="44625">
      <formula>$T1128=""</formula>
    </cfRule>
    <cfRule type="expression" dxfId="25472" priority="44626">
      <formula>$T1128="ENVIO OS"</formula>
    </cfRule>
  </conditionalFormatting>
  <conditionalFormatting sqref="M1131">
    <cfRule type="expression" dxfId="25471" priority="44130">
      <formula>$T1131="REINGRESO FINALIZADO"</formula>
    </cfRule>
    <cfRule type="expression" dxfId="25470" priority="44130">
      <formula>$T1131="ENVIO OS N1"</formula>
    </cfRule>
    <cfRule type="expression" dxfId="25469" priority="44187">
      <formula>$T1131=""</formula>
    </cfRule>
    <cfRule type="expression" dxfId="25468" priority="44187">
      <formula>$T1131="ENVIO OS"</formula>
    </cfRule>
    <cfRule type="expression" dxfId="25467" priority="44133">
      <formula>$T1131="ENVIO OS"</formula>
    </cfRule>
    <cfRule type="expression" dxfId="25466" priority="44187">
      <formula>$T1131="FINALIZADO"</formula>
    </cfRule>
    <cfRule type="expression" dxfId="25465" priority="44184">
      <formula>$T1131="ENVIO OS N2"</formula>
    </cfRule>
    <cfRule type="expression" dxfId="25464" priority="44184">
      <formula>$T1131="REINGRESO FINALIZADO"</formula>
    </cfRule>
    <cfRule type="expression" dxfId="25463" priority="44133">
      <formula>$T1131=""</formula>
    </cfRule>
    <cfRule type="expression" dxfId="25462" priority="44184">
      <formula>$T1131="ENVIO OS N1"</formula>
    </cfRule>
    <cfRule type="expression" dxfId="25461" priority="44130">
      <formula>$T1131="ENVIO OS N2"</formula>
    </cfRule>
    <cfRule type="expression" dxfId="25460" priority="44133">
      <formula>$T1131="FINALIZADO"</formula>
    </cfRule>
  </conditionalFormatting>
  <conditionalFormatting sqref="M1132">
    <cfRule type="expression" dxfId="25459" priority="43951">
      <formula>$T1132="ENVIO OS N1"</formula>
    </cfRule>
    <cfRule type="expression" dxfId="25458" priority="43950">
      <formula>$T1132="ENVIO OS N2"</formula>
    </cfRule>
    <cfRule type="expression" dxfId="25457" priority="43949">
      <formula>$T1132="REINGRESO FINALIZADO"</formula>
    </cfRule>
    <cfRule type="expression" dxfId="25456" priority="44008">
      <formula>$T1132="ENVIO OS"</formula>
    </cfRule>
    <cfRule type="expression" dxfId="25455" priority="44007">
      <formula>$T1132=""</formula>
    </cfRule>
    <cfRule type="expression" dxfId="25454" priority="44006">
      <formula>$T1132="FINALIZADO"</formula>
    </cfRule>
    <cfRule type="expression" dxfId="25453" priority="44005">
      <formula>$T1132="ENVIO OS N1"</formula>
    </cfRule>
    <cfRule type="expression" dxfId="25452" priority="44004">
      <formula>$T1132="ENVIO OS N2"</formula>
    </cfRule>
    <cfRule type="expression" dxfId="25451" priority="44003">
      <formula>$T1132="REINGRESO FINALIZADO"</formula>
    </cfRule>
    <cfRule type="expression" dxfId="25450" priority="43954">
      <formula>$T1132="ENVIO OS"</formula>
    </cfRule>
    <cfRule type="expression" dxfId="25449" priority="43953">
      <formula>$T1132=""</formula>
    </cfRule>
    <cfRule type="expression" dxfId="25448" priority="43952">
      <formula>$T1132="FINALIZADO"</formula>
    </cfRule>
  </conditionalFormatting>
  <conditionalFormatting sqref="M1139">
    <cfRule type="expression" dxfId="25447" priority="43573">
      <formula>$T1139=""</formula>
    </cfRule>
    <cfRule type="expression" dxfId="25446" priority="43571">
      <formula>$T1139="ENVIO OS N1"</formula>
    </cfRule>
    <cfRule type="expression" dxfId="25445" priority="43570">
      <formula>$T1139="ENVIO OS N2"</formula>
    </cfRule>
    <cfRule type="expression" dxfId="25444" priority="43628">
      <formula>$T1139="ENVIO OS"</formula>
    </cfRule>
    <cfRule type="expression" dxfId="25443" priority="43627">
      <formula>$T1139=""</formula>
    </cfRule>
    <cfRule type="expression" dxfId="25442" priority="43626">
      <formula>$T1139="FINALIZADO"</formula>
    </cfRule>
    <cfRule type="expression" dxfId="25441" priority="43625">
      <formula>$T1139="ENVIO OS N1"</formula>
    </cfRule>
    <cfRule type="expression" dxfId="25440" priority="43569">
      <formula>$T1139="REINGRESO FINALIZADO"</formula>
    </cfRule>
    <cfRule type="expression" dxfId="25439" priority="43572">
      <formula>$T1139="FINALIZADO"</formula>
    </cfRule>
    <cfRule type="expression" dxfId="25438" priority="43624">
      <formula>$T1139="ENVIO OS N2"</formula>
    </cfRule>
    <cfRule type="expression" dxfId="25437" priority="43574">
      <formula>$T1139="ENVIO OS"</formula>
    </cfRule>
    <cfRule type="expression" dxfId="25436" priority="43623">
      <formula>$T1139="REINGRESO FINALIZADO"</formula>
    </cfRule>
  </conditionalFormatting>
  <conditionalFormatting sqref="M1141">
    <cfRule type="expression" dxfId="25435" priority="43368">
      <formula>$T1141="REINGRESO FINALIZADO"</formula>
    </cfRule>
    <cfRule type="expression" dxfId="25434" priority="43425">
      <formula>$T1141="FINALIZADO"</formula>
    </cfRule>
    <cfRule type="expression" dxfId="25433" priority="43369">
      <formula>$T1141="ENVIO OS N2"</formula>
    </cfRule>
    <cfRule type="expression" dxfId="25432" priority="43370">
      <formula>$T1141="ENVIO OS N1"</formula>
    </cfRule>
    <cfRule type="expression" dxfId="25431" priority="43372">
      <formula>$T1141=""</formula>
    </cfRule>
    <cfRule type="expression" dxfId="25430" priority="43424">
      <formula>$T1141="ENVIO OS N1"</formula>
    </cfRule>
    <cfRule type="expression" dxfId="25429" priority="43373">
      <formula>$T1141="ENVIO OS"</formula>
    </cfRule>
    <cfRule type="expression" dxfId="25428" priority="43422">
      <formula>$T1141="REINGRESO FINALIZADO"</formula>
    </cfRule>
    <cfRule type="expression" dxfId="25427" priority="43423">
      <formula>$T1141="ENVIO OS N2"</formula>
    </cfRule>
    <cfRule type="expression" dxfId="25426" priority="43427">
      <formula>$T1141="ENVIO OS"</formula>
    </cfRule>
    <cfRule type="expression" dxfId="25425" priority="43426">
      <formula>$T1141=""</formula>
    </cfRule>
    <cfRule type="expression" dxfId="25424" priority="43371">
      <formula>$T1141="FINALIZADO"</formula>
    </cfRule>
  </conditionalFormatting>
  <conditionalFormatting sqref="M1143">
    <cfRule type="expression" dxfId="25423" priority="43203">
      <formula>$T1143=""</formula>
    </cfRule>
    <cfRule type="expression" dxfId="25422" priority="43204">
      <formula>$T1143="ENVIO OS"</formula>
    </cfRule>
    <cfRule type="expression" dxfId="25421" priority="43202">
      <formula>$T1143="FINALIZADO"</formula>
    </cfRule>
    <cfRule type="expression" dxfId="25420" priority="43201">
      <formula>$T1143="ENVIO OS N1"</formula>
    </cfRule>
    <cfRule type="expression" dxfId="25419" priority="43200">
      <formula>$T1143="ENVIO OS N2"</formula>
    </cfRule>
    <cfRule type="expression" dxfId="25418" priority="43199">
      <formula>$T1143="REINGRESO FINALIZADO"</formula>
    </cfRule>
  </conditionalFormatting>
  <conditionalFormatting sqref="M1145">
    <cfRule type="expression" dxfId="25417" priority="43104">
      <formula>$T1145="ENVIO OS N2"</formula>
    </cfRule>
    <cfRule type="expression" dxfId="25416" priority="43105">
      <formula>$T1145="ENVIO OS N1"</formula>
    </cfRule>
    <cfRule type="expression" dxfId="25415" priority="43079">
      <formula>$T1145="ENVIO OS N2"</formula>
    </cfRule>
    <cfRule type="expression" dxfId="25414" priority="43078">
      <formula>$T1145="REINGRESO FINALIZADO"</formula>
    </cfRule>
    <cfRule type="expression" dxfId="25413" priority="43082">
      <formula>$T1145=""</formula>
    </cfRule>
    <cfRule type="expression" dxfId="25412" priority="43103">
      <formula>$T1145="REINGRESO FINALIZADO"</formula>
    </cfRule>
    <cfRule type="expression" dxfId="25411" priority="43083">
      <formula>$T1145="ENVIO OS"</formula>
    </cfRule>
    <cfRule type="expression" dxfId="25410" priority="43106">
      <formula>$T1145="FINALIZADO"</formula>
    </cfRule>
    <cfRule type="expression" dxfId="25409" priority="43107">
      <formula>$T1145=""</formula>
    </cfRule>
    <cfRule type="expression" dxfId="25408" priority="43108">
      <formula>$T1145="ENVIO OS"</formula>
    </cfRule>
    <cfRule type="expression" dxfId="25407" priority="43080">
      <formula>$T1145="ENVIO OS N1"</formula>
    </cfRule>
    <cfRule type="expression" dxfId="25406" priority="43081">
      <formula>$T1145="FINALIZADO"</formula>
    </cfRule>
  </conditionalFormatting>
  <conditionalFormatting sqref="M1146">
    <cfRule type="expression" dxfId="25405" priority="43039">
      <formula>$T1146="ENVIO OS N2"</formula>
    </cfRule>
    <cfRule type="expression" dxfId="25404" priority="43041">
      <formula>$T1146="FINALIZADO"</formula>
    </cfRule>
    <cfRule type="expression" dxfId="25403" priority="43043">
      <formula>$T1146="ENVIO OS"</formula>
    </cfRule>
    <cfRule type="expression" dxfId="25402" priority="43042">
      <formula>$T1146=""</formula>
    </cfRule>
    <cfRule type="expression" dxfId="25401" priority="43040">
      <formula>$T1146="ENVIO OS N1"</formula>
    </cfRule>
    <cfRule type="expression" dxfId="25400" priority="43038">
      <formula>$T1146="REINGRESO FINALIZADO"</formula>
    </cfRule>
  </conditionalFormatting>
  <conditionalFormatting sqref="M1147">
    <cfRule type="expression" dxfId="25399" priority="43005">
      <formula>$T1147="ENVIO OS N2"</formula>
    </cfRule>
    <cfRule type="expression" dxfId="25398" priority="42974">
      <formula>$T1147="ENVIO OS N2"</formula>
    </cfRule>
    <cfRule type="expression" dxfId="25397" priority="42978">
      <formula>$T1147="ENVIO OS"</formula>
    </cfRule>
    <cfRule type="expression" dxfId="25396" priority="42976">
      <formula>$T1147="FINALIZADO"</formula>
    </cfRule>
    <cfRule type="expression" dxfId="25395" priority="42977">
      <formula>$T1147=""</formula>
    </cfRule>
    <cfRule type="expression" dxfId="25394" priority="43007">
      <formula>$T1147="FINALIZADO"</formula>
    </cfRule>
    <cfRule type="expression" dxfId="25393" priority="43009">
      <formula>$T1147="ENVIO OS"</formula>
    </cfRule>
    <cfRule type="expression" dxfId="25392" priority="42973">
      <formula>$T1147="REINGRESO FINALIZADO"</formula>
    </cfRule>
    <cfRule type="expression" dxfId="25391" priority="42975">
      <formula>$T1147="ENVIO OS N1"</formula>
    </cfRule>
    <cfRule type="expression" dxfId="25390" priority="43008">
      <formula>$T1147=""</formula>
    </cfRule>
    <cfRule type="expression" dxfId="25389" priority="43006">
      <formula>$T1147="ENVIO OS N1"</formula>
    </cfRule>
    <cfRule type="expression" dxfId="25388" priority="43004">
      <formula>$T1147="REINGRESO FINALIZADO"</formula>
    </cfRule>
  </conditionalFormatting>
  <conditionalFormatting sqref="M1163">
    <cfRule type="expression" dxfId="25387" priority="42838">
      <formula>$T1163="ENVIO OS"</formula>
    </cfRule>
    <cfRule type="expression" dxfId="25386" priority="42833">
      <formula>$T1163="REINGRESO FINALIZADO"</formula>
    </cfRule>
    <cfRule type="expression" dxfId="25385" priority="42790">
      <formula>$T1163="ENVIO OS"</formula>
    </cfRule>
    <cfRule type="expression" dxfId="25384" priority="42788">
      <formula>$T1163="FINALIZADO"</formula>
    </cfRule>
    <cfRule type="expression" dxfId="25383" priority="42787">
      <formula>$T1163="ENVIO OS N1"</formula>
    </cfRule>
    <cfRule type="expression" dxfId="25382" priority="42786">
      <formula>$T1163="ENVIO OS N2"</formula>
    </cfRule>
    <cfRule type="expression" dxfId="25381" priority="42789">
      <formula>$T1163=""</formula>
    </cfRule>
    <cfRule type="expression" dxfId="25380" priority="42837">
      <formula>$T1163=""</formula>
    </cfRule>
    <cfRule type="expression" dxfId="25379" priority="42835">
      <formula>$T1163="ENVIO OS N1"</formula>
    </cfRule>
    <cfRule type="expression" dxfId="25378" priority="42785">
      <formula>$T1163="REINGRESO FINALIZADO"</formula>
    </cfRule>
    <cfRule type="expression" dxfId="25377" priority="42836">
      <formula>$T1163="FINALIZADO"</formula>
    </cfRule>
    <cfRule type="expression" dxfId="25376" priority="42834">
      <formula>$T1163="ENVIO OS N2"</formula>
    </cfRule>
  </conditionalFormatting>
  <conditionalFormatting sqref="M1164">
    <cfRule type="expression" dxfId="25375" priority="42609">
      <formula>$T1164=""</formula>
    </cfRule>
    <cfRule type="expression" dxfId="25374" priority="42659">
      <formula>$T1164="REINGRESO FINALIZADO"</formula>
    </cfRule>
    <cfRule type="expression" dxfId="25373" priority="42660">
      <formula>$T1164="ENVIO OS N2"</formula>
    </cfRule>
    <cfRule type="expression" dxfId="25372" priority="42661">
      <formula>$T1164="ENVIO OS N1"</formula>
    </cfRule>
    <cfRule type="expression" dxfId="25371" priority="42610">
      <formula>$T1164="ENVIO OS"</formula>
    </cfRule>
    <cfRule type="expression" dxfId="25370" priority="42662">
      <formula>$T1164="FINALIZADO"</formula>
    </cfRule>
    <cfRule type="expression" dxfId="25369" priority="42663">
      <formula>$T1164=""</formula>
    </cfRule>
    <cfRule type="expression" dxfId="25368" priority="42664">
      <formula>$T1164="ENVIO OS"</formula>
    </cfRule>
    <cfRule type="expression" dxfId="25367" priority="42608">
      <formula>$T1164="FINALIZADO"</formula>
    </cfRule>
    <cfRule type="expression" dxfId="25366" priority="42605">
      <formula>$T1164="REINGRESO FINALIZADO"</formula>
    </cfRule>
    <cfRule type="expression" dxfId="25365" priority="42606">
      <formula>$T1164="ENVIO OS N2"</formula>
    </cfRule>
    <cfRule type="expression" dxfId="25364" priority="42607">
      <formula>$T1164="ENVIO OS N1"</formula>
    </cfRule>
  </conditionalFormatting>
  <conditionalFormatting sqref="M1167">
    <cfRule type="expression" dxfId="25363" priority="42498">
      <formula>$T1167="REINGRESO FINALIZADO"</formula>
    </cfRule>
    <cfRule type="expression" dxfId="25362" priority="42501">
      <formula>$T1167="FINALIZADO"</formula>
    </cfRule>
    <cfRule type="expression" dxfId="25361" priority="42499">
      <formula>$T1167="ENVIO OS N2"</formula>
    </cfRule>
    <cfRule type="expression" dxfId="25360" priority="42500">
      <formula>$T1167="ENVIO OS N1"</formula>
    </cfRule>
    <cfRule type="expression" dxfId="25359" priority="42502">
      <formula>$T1167=""</formula>
    </cfRule>
    <cfRule type="expression" dxfId="25358" priority="42503">
      <formula>$T1167="ENVIO OS"</formula>
    </cfRule>
  </conditionalFormatting>
  <conditionalFormatting sqref="M1168">
    <cfRule type="expression" dxfId="25357" priority="42459">
      <formula>$T1168=""</formula>
    </cfRule>
    <cfRule type="expression" dxfId="25356" priority="42458">
      <formula>$T1168="FINALIZADO"</formula>
    </cfRule>
    <cfRule type="expression" dxfId="25355" priority="42457">
      <formula>$T1168="ENVIO OS N1"</formula>
    </cfRule>
    <cfRule type="expression" dxfId="25354" priority="42460">
      <formula>$T1168="ENVIO OS"</formula>
    </cfRule>
    <cfRule type="expression" dxfId="25353" priority="42456">
      <formula>$T1168="ENVIO OS N2"</formula>
    </cfRule>
    <cfRule type="expression" dxfId="25352" priority="42455">
      <formula>$T1168="REINGRESO FINALIZADO"</formula>
    </cfRule>
  </conditionalFormatting>
  <conditionalFormatting sqref="M1176">
    <cfRule type="expression" dxfId="25351" priority="42355">
      <formula>$T1176=""</formula>
    </cfRule>
    <cfRule type="expression" dxfId="25350" priority="42356">
      <formula>$T1176="ENVIO OS"</formula>
    </cfRule>
    <cfRule type="expression" dxfId="25349" priority="42370">
      <formula>$T1176="ENVIO OS N1"</formula>
    </cfRule>
    <cfRule type="expression" dxfId="25348" priority="42375">
      <formula>$T1176="REINGRESO FINALIZADO"</formula>
    </cfRule>
    <cfRule type="expression" dxfId="25347" priority="42377">
      <formula>$T1176="ENVIO OS N1"</formula>
    </cfRule>
    <cfRule type="expression" dxfId="25346" priority="42378">
      <formula>$T1176="FINALIZADO"</formula>
    </cfRule>
    <cfRule type="expression" dxfId="25345" priority="42379">
      <formula>$T1176=""</formula>
    </cfRule>
    <cfRule type="expression" dxfId="25344" priority="42380">
      <formula>$T1176="ENVIO OS"</formula>
    </cfRule>
    <cfRule type="expression" dxfId="25343" priority="42392">
      <formula>$T1176="REINGRESO FINALIZADO"</formula>
    </cfRule>
    <cfRule type="expression" dxfId="25342" priority="42393">
      <formula>$T1176="ENVIO OS N2"</formula>
    </cfRule>
    <cfRule type="expression" dxfId="25341" priority="42394">
      <formula>$T1176="ENVIO OS N1"</formula>
    </cfRule>
    <cfRule type="expression" dxfId="25340" priority="42351">
      <formula>$T1176="REINGRESO FINALIZADO"</formula>
    </cfRule>
    <cfRule type="expression" dxfId="25339" priority="42376">
      <formula>$T1176="ENVIO OS N2"</formula>
    </cfRule>
    <cfRule type="expression" dxfId="25338" priority="42368">
      <formula>$T1176="REINGRESO FINALIZADO"</formula>
    </cfRule>
    <cfRule type="expression" dxfId="25337" priority="42369">
      <formula>$T1176="ENVIO OS N2"</formula>
    </cfRule>
    <cfRule type="expression" dxfId="25336" priority="42352">
      <formula>$T1176="ENVIO OS N2"</formula>
    </cfRule>
    <cfRule type="expression" dxfId="25335" priority="42353">
      <formula>$T1176="ENVIO OS N1"</formula>
    </cfRule>
    <cfRule type="expression" dxfId="25334" priority="42354">
      <formula>$T1176="FINALIZADO"</formula>
    </cfRule>
  </conditionalFormatting>
  <conditionalFormatting sqref="M1178">
    <cfRule type="expression" dxfId="25333" priority="42223">
      <formula>$T1178="ENVIO OS N2"</formula>
    </cfRule>
    <cfRule type="expression" dxfId="25332" priority="42273">
      <formula>$T1178="FINALIZADO"</formula>
    </cfRule>
    <cfRule type="expression" dxfId="25331" priority="42270">
      <formula>$T1178="REINGRESO FINALIZADO"</formula>
    </cfRule>
    <cfRule type="expression" dxfId="25330" priority="42222">
      <formula>$T1178="REINGRESO FINALIZADO"</formula>
    </cfRule>
    <cfRule type="expression" dxfId="25329" priority="42274">
      <formula>$T1178=""</formula>
    </cfRule>
    <cfRule type="expression" dxfId="25328" priority="42275">
      <formula>$T1178="ENVIO OS"</formula>
    </cfRule>
    <cfRule type="expression" dxfId="25327" priority="42271">
      <formula>$T1178="ENVIO OS N2"</formula>
    </cfRule>
    <cfRule type="expression" dxfId="25326" priority="42227">
      <formula>$T1178="ENVIO OS"</formula>
    </cfRule>
    <cfRule type="expression" dxfId="25325" priority="42226">
      <formula>$T1178=""</formula>
    </cfRule>
    <cfRule type="expression" dxfId="25324" priority="42272">
      <formula>$T1178="ENVIO OS N1"</formula>
    </cfRule>
    <cfRule type="expression" dxfId="25323" priority="42224">
      <formula>$T1178="ENVIO OS N1"</formula>
    </cfRule>
    <cfRule type="expression" dxfId="25322" priority="42225">
      <formula>$T1178="FINALIZADO"</formula>
    </cfRule>
  </conditionalFormatting>
  <conditionalFormatting sqref="M1179">
    <cfRule type="expression" dxfId="25321" priority="41871">
      <formula>$T1179="REINGRESO FINALIZADO"</formula>
    </cfRule>
    <cfRule type="expression" dxfId="25320" priority="41876">
      <formula>$T1179="ENVIO OS"</formula>
    </cfRule>
    <cfRule type="expression" dxfId="25319" priority="41872">
      <formula>$T1179="ENVIO OS N2"</formula>
    </cfRule>
    <cfRule type="expression" dxfId="25318" priority="41875">
      <formula>$T1179=""</formula>
    </cfRule>
    <cfRule type="expression" dxfId="25317" priority="41874">
      <formula>$T1179="FINALIZADO"</formula>
    </cfRule>
    <cfRule type="expression" dxfId="25316" priority="41873">
      <formula>$T1179="ENVIO OS N1"</formula>
    </cfRule>
  </conditionalFormatting>
  <conditionalFormatting sqref="M1180">
    <cfRule type="expression" dxfId="25315" priority="41839">
      <formula>$T1180="ENVIO OS N1"</formula>
    </cfRule>
    <cfRule type="expression" dxfId="25314" priority="41814">
      <formula>$T1180="ENVIO OS N1"</formula>
    </cfRule>
    <cfRule type="expression" dxfId="25313" priority="41813">
      <formula>$T1180="ENVIO OS N2"</formula>
    </cfRule>
    <cfRule type="expression" dxfId="25312" priority="41838">
      <formula>$T1180="ENVIO OS N2"</formula>
    </cfRule>
    <cfRule type="expression" dxfId="25311" priority="41840">
      <formula>$T1180="FINALIZADO"</formula>
    </cfRule>
    <cfRule type="expression" dxfId="25310" priority="41837">
      <formula>$T1180="REINGRESO FINALIZADO"</formula>
    </cfRule>
    <cfRule type="expression" dxfId="25309" priority="41812">
      <formula>$T1180="REINGRESO FINALIZADO"</formula>
    </cfRule>
    <cfRule type="expression" dxfId="25308" priority="41817">
      <formula>$T1180="ENVIO OS"</formula>
    </cfRule>
    <cfRule type="expression" dxfId="25307" priority="41816">
      <formula>$T1180=""</formula>
    </cfRule>
    <cfRule type="expression" dxfId="25306" priority="41841">
      <formula>$T1180=""</formula>
    </cfRule>
    <cfRule type="expression" dxfId="25305" priority="41842">
      <formula>$T1180="ENVIO OS"</formula>
    </cfRule>
    <cfRule type="expression" dxfId="25304" priority="41815">
      <formula>$T1180="FINALIZADO"</formula>
    </cfRule>
  </conditionalFormatting>
  <conditionalFormatting sqref="M1182:M1184">
    <cfRule type="expression" dxfId="25303" priority="39714">
      <formula>$T1182="ENVIO OS"</formula>
    </cfRule>
    <cfRule type="expression" dxfId="25302" priority="39665">
      <formula>$T1182="ENVIO OS N2"</formula>
    </cfRule>
    <cfRule type="expression" dxfId="25301" priority="39666">
      <formula>$T1182="ENVIO OS N1"</formula>
    </cfRule>
    <cfRule type="expression" dxfId="25300" priority="39667">
      <formula>$T1182="FINALIZADO"</formula>
    </cfRule>
    <cfRule type="expression" dxfId="25299" priority="39668">
      <formula>$T1182=""</formula>
    </cfRule>
    <cfRule type="expression" dxfId="25298" priority="39713">
      <formula>$T1182=""</formula>
    </cfRule>
    <cfRule type="expression" dxfId="25297" priority="39712">
      <formula>$T1182="FINALIZADO"</formula>
    </cfRule>
    <cfRule type="expression" dxfId="25296" priority="39711">
      <formula>$T1182="ENVIO OS N1"</formula>
    </cfRule>
    <cfRule type="expression" dxfId="25295" priority="39710">
      <formula>$T1182="ENVIO OS N2"</formula>
    </cfRule>
    <cfRule type="expression" dxfId="25294" priority="39664">
      <formula>$T1182="REINGRESO FINALIZADO"</formula>
    </cfRule>
    <cfRule type="expression" dxfId="25293" priority="39709">
      <formula>$T1182="REINGRESO FINALIZADO"</formula>
    </cfRule>
    <cfRule type="expression" dxfId="25292" priority="39669">
      <formula>$T1182="ENVIO OS"</formula>
    </cfRule>
  </conditionalFormatting>
  <conditionalFormatting sqref="M1192">
    <cfRule type="expression" dxfId="25291" priority="41402">
      <formula>$T1192=""</formula>
    </cfRule>
    <cfRule type="expression" dxfId="25290" priority="41401">
      <formula>$T1192="FINALIZADO"</formula>
    </cfRule>
    <cfRule type="expression" dxfId="25289" priority="41398">
      <formula>$T1192="REINGRESO FINALIZADO"</formula>
    </cfRule>
    <cfRule type="expression" dxfId="25288" priority="41400">
      <formula>$T1192="ENVIO OS N1"</formula>
    </cfRule>
    <cfRule type="expression" dxfId="25287" priority="41403">
      <formula>$T1192="ENVIO OS"</formula>
    </cfRule>
    <cfRule type="expression" dxfId="25286" priority="41399">
      <formula>$T1192="ENVIO OS N2"</formula>
    </cfRule>
  </conditionalFormatting>
  <conditionalFormatting sqref="M1193">
    <cfRule type="expression" dxfId="25285" priority="41339">
      <formula>$T1193="REINGRESO FINALIZADO"</formula>
    </cfRule>
    <cfRule type="expression" dxfId="25284" priority="41291">
      <formula>$T1193="REINGRESO FINALIZADO"</formula>
    </cfRule>
    <cfRule type="expression" dxfId="25283" priority="41296">
      <formula>$T1193="ENVIO OS"</formula>
    </cfRule>
    <cfRule type="expression" dxfId="25282" priority="41344">
      <formula>$T1193="ENVIO OS"</formula>
    </cfRule>
    <cfRule type="expression" dxfId="25281" priority="41292">
      <formula>$T1193="ENVIO OS N2"</formula>
    </cfRule>
    <cfRule type="expression" dxfId="25280" priority="41343">
      <formula>$T1193=""</formula>
    </cfRule>
    <cfRule type="expression" dxfId="25279" priority="41342">
      <formula>$T1193="FINALIZADO"</formula>
    </cfRule>
    <cfRule type="expression" dxfId="25278" priority="41341">
      <formula>$T1193="ENVIO OS N1"</formula>
    </cfRule>
    <cfRule type="expression" dxfId="25277" priority="41293">
      <formula>$T1193="ENVIO OS N1"</formula>
    </cfRule>
    <cfRule type="expression" dxfId="25276" priority="41294">
      <formula>$T1193="FINALIZADO"</formula>
    </cfRule>
    <cfRule type="expression" dxfId="25275" priority="41295">
      <formula>$T1193=""</formula>
    </cfRule>
    <cfRule type="expression" dxfId="25274" priority="41340">
      <formula>$T1193="ENVIO OS N2"</formula>
    </cfRule>
  </conditionalFormatting>
  <conditionalFormatting sqref="M1194">
    <cfRule type="expression" dxfId="25273" priority="41178">
      <formula>$T1194="REINGRESO FINALIZADO"</formula>
    </cfRule>
    <cfRule type="expression" dxfId="25272" priority="41182">
      <formula>$T1194=""</formula>
    </cfRule>
    <cfRule type="expression" dxfId="25271" priority="41181">
      <formula>$T1194="FINALIZADO"</formula>
    </cfRule>
    <cfRule type="expression" dxfId="25270" priority="41180">
      <formula>$T1194="ENVIO OS N1"</formula>
    </cfRule>
    <cfRule type="expression" dxfId="25269" priority="41183">
      <formula>$T1194="ENVIO OS"</formula>
    </cfRule>
    <cfRule type="expression" dxfId="25268" priority="41179">
      <formula>$T1194="ENVIO OS N2"</formula>
    </cfRule>
  </conditionalFormatting>
  <conditionalFormatting sqref="M1196">
    <cfRule type="expression" dxfId="25267" priority="41038">
      <formula>$T1196="REINGRESO FINALIZADO"</formula>
    </cfRule>
    <cfRule type="expression" dxfId="25266" priority="41039">
      <formula>$T1196="ENVIO OS N2"</formula>
    </cfRule>
    <cfRule type="expression" dxfId="25265" priority="41040">
      <formula>$T1196="ENVIO OS N1"</formula>
    </cfRule>
    <cfRule type="expression" dxfId="25264" priority="41093">
      <formula>$T1196="ENVIO OS N2"</formula>
    </cfRule>
    <cfRule type="expression" dxfId="25263" priority="41041">
      <formula>$T1196="FINALIZADO"</formula>
    </cfRule>
    <cfRule type="expression" dxfId="25262" priority="41042">
      <formula>$T1196=""</formula>
    </cfRule>
    <cfRule type="expression" dxfId="25261" priority="41043">
      <formula>$T1196="ENVIO OS"</formula>
    </cfRule>
    <cfRule type="expression" dxfId="25260" priority="41092">
      <formula>$T1196="REINGRESO FINALIZADO"</formula>
    </cfRule>
    <cfRule type="expression" dxfId="25259" priority="41094">
      <formula>$T1196="ENVIO OS N1"</formula>
    </cfRule>
    <cfRule type="expression" dxfId="25258" priority="41095">
      <formula>$T1196="FINALIZADO"</formula>
    </cfRule>
    <cfRule type="expression" dxfId="25257" priority="41096">
      <formula>$T1196=""</formula>
    </cfRule>
    <cfRule type="expression" dxfId="25256" priority="41097">
      <formula>$T1196="ENVIO OS"</formula>
    </cfRule>
  </conditionalFormatting>
  <conditionalFormatting sqref="M1198">
    <cfRule type="expression" dxfId="25255" priority="40951">
      <formula>$T1198="ENVIO OS N1"</formula>
    </cfRule>
    <cfRule type="expression" dxfId="25254" priority="40950">
      <formula>$T1198="ENVIO OS N2"</formula>
    </cfRule>
    <cfRule type="expression" dxfId="25253" priority="40949">
      <formula>$T1198="REINGRESO FINALIZADO"</formula>
    </cfRule>
    <cfRule type="expression" dxfId="25252" priority="40952">
      <formula>$T1198="FINALIZADO"</formula>
    </cfRule>
    <cfRule type="expression" dxfId="25251" priority="40953">
      <formula>$T1198=""</formula>
    </cfRule>
    <cfRule type="expression" dxfId="25250" priority="40954">
      <formula>$T1198="ENVIO OS"</formula>
    </cfRule>
  </conditionalFormatting>
  <conditionalFormatting sqref="M1213">
    <cfRule type="expression" dxfId="25249" priority="40722">
      <formula>$T1213="REINGRESO FINALIZADO"</formula>
    </cfRule>
    <cfRule type="expression" dxfId="25248" priority="40723">
      <formula>$T1213="ENVIO OS N2"</formula>
    </cfRule>
    <cfRule type="expression" dxfId="25247" priority="40757">
      <formula>$T1213=""</formula>
    </cfRule>
    <cfRule type="expression" dxfId="25246" priority="40756">
      <formula>$T1213="FINALIZADO"</formula>
    </cfRule>
    <cfRule type="expression" dxfId="25245" priority="40753">
      <formula>$T1213="REINGRESO FINALIZADO"</formula>
    </cfRule>
    <cfRule type="expression" dxfId="25244" priority="40727">
      <formula>$T1213="ENVIO OS"</formula>
    </cfRule>
    <cfRule type="expression" dxfId="25243" priority="40758">
      <formula>$T1213="ENVIO OS"</formula>
    </cfRule>
    <cfRule type="expression" dxfId="25242" priority="40726">
      <formula>$T1213=""</formula>
    </cfRule>
    <cfRule type="expression" dxfId="25241" priority="40725">
      <formula>$T1213="FINALIZADO"</formula>
    </cfRule>
    <cfRule type="expression" dxfId="25240" priority="40724">
      <formula>$T1213="ENVIO OS N1"</formula>
    </cfRule>
    <cfRule type="expression" dxfId="25239" priority="40754">
      <formula>$T1213="ENVIO OS N2"</formula>
    </cfRule>
    <cfRule type="expression" dxfId="25238" priority="40755">
      <formula>$T1213="ENVIO OS N1"</formula>
    </cfRule>
  </conditionalFormatting>
  <conditionalFormatting sqref="M1214">
    <cfRule type="expression" dxfId="25237" priority="40665">
      <formula>$T1214="FINALIZADO"</formula>
    </cfRule>
    <cfRule type="expression" dxfId="25236" priority="40664">
      <formula>$T1214="ENVIO OS N1"</formula>
    </cfRule>
    <cfRule type="expression" dxfId="25235" priority="40667">
      <formula>$T1214="ENVIO OS"</formula>
    </cfRule>
    <cfRule type="expression" dxfId="25234" priority="40663">
      <formula>$T1214="ENVIO OS N2"</formula>
    </cfRule>
    <cfRule type="expression" dxfId="25233" priority="40662">
      <formula>$T1214="REINGRESO FINALIZADO"</formula>
    </cfRule>
    <cfRule type="expression" dxfId="25232" priority="40666">
      <formula>$T1214=""</formula>
    </cfRule>
  </conditionalFormatting>
  <conditionalFormatting sqref="M1215">
    <cfRule type="expression" dxfId="25231" priority="40625">
      <formula>$T1215="REINGRESO FINALIZADO"</formula>
    </cfRule>
    <cfRule type="expression" dxfId="25230" priority="40630">
      <formula>$T1215="ENVIO OS"</formula>
    </cfRule>
    <cfRule type="expression" dxfId="25229" priority="40629">
      <formula>$T1215=""</formula>
    </cfRule>
    <cfRule type="expression" dxfId="25228" priority="40628">
      <formula>$T1215="FINALIZADO"</formula>
    </cfRule>
    <cfRule type="expression" dxfId="25227" priority="40627">
      <formula>$T1215="ENVIO OS N1"</formula>
    </cfRule>
    <cfRule type="expression" dxfId="25226" priority="40626">
      <formula>$T1215="ENVIO OS N2"</formula>
    </cfRule>
  </conditionalFormatting>
  <conditionalFormatting sqref="M1216">
    <cfRule type="expression" dxfId="25225" priority="40547">
      <formula>$T1216="ENVIO OS"</formula>
    </cfRule>
    <cfRule type="expression" dxfId="25224" priority="40546">
      <formula>$T1216=""</formula>
    </cfRule>
    <cfRule type="expression" dxfId="25223" priority="40545">
      <formula>$T1216="FINALIZADO"</formula>
    </cfRule>
    <cfRule type="expression" dxfId="25222" priority="40544">
      <formula>$T1216="ENVIO OS N1"</formula>
    </cfRule>
    <cfRule type="expression" dxfId="25221" priority="40543">
      <formula>$T1216="ENVIO OS N2"</formula>
    </cfRule>
    <cfRule type="expression" dxfId="25220" priority="40542">
      <formula>$T1216="REINGRESO FINALIZADO"</formula>
    </cfRule>
  </conditionalFormatting>
  <conditionalFormatting sqref="M1217">
    <cfRule type="expression" dxfId="25219" priority="40480">
      <formula>$T1217="REINGRESO FINALIZADO"</formula>
    </cfRule>
    <cfRule type="expression" dxfId="25218" priority="40484">
      <formula>$T1217=""</formula>
    </cfRule>
    <cfRule type="expression" dxfId="25217" priority="40485">
      <formula>$T1217="ENVIO OS"</formula>
    </cfRule>
    <cfRule type="expression" dxfId="25216" priority="40483">
      <formula>$T1217="FINALIZADO"</formula>
    </cfRule>
    <cfRule type="expression" dxfId="25215" priority="40482">
      <formula>$T1217="ENVIO OS N1"</formula>
    </cfRule>
    <cfRule type="expression" dxfId="25214" priority="40481">
      <formula>$T1217="ENVIO OS N2"</formula>
    </cfRule>
  </conditionalFormatting>
  <conditionalFormatting sqref="M1218">
    <cfRule type="expression" dxfId="25213" priority="40280">
      <formula>$T1218=""</formula>
    </cfRule>
    <cfRule type="expression" dxfId="25212" priority="40279">
      <formula>$T1218="FINALIZADO"</formula>
    </cfRule>
    <cfRule type="expression" dxfId="25211" priority="40278">
      <formula>$T1218="ENVIO OS N1"</formula>
    </cfRule>
    <cfRule type="expression" dxfId="25210" priority="40277">
      <formula>$T1218="ENVIO OS N2"</formula>
    </cfRule>
    <cfRule type="expression" dxfId="25209" priority="40276">
      <formula>$T1218="REINGRESO FINALIZADO"</formula>
    </cfRule>
    <cfRule type="expression" dxfId="25208" priority="40345">
      <formula>$T1218="ENVIO OS"</formula>
    </cfRule>
    <cfRule type="expression" dxfId="25207" priority="40396">
      <formula>$T1218="ENVIO OS N1"</formula>
    </cfRule>
    <cfRule type="expression" dxfId="25206" priority="40342">
      <formula>$T1218="ENVIO OS N1"</formula>
    </cfRule>
    <cfRule type="expression" dxfId="25205" priority="40344">
      <formula>$T1218=""</formula>
    </cfRule>
    <cfRule type="expression" dxfId="25204" priority="40394">
      <formula>$T1218="REINGRESO FINALIZADO"</formula>
    </cfRule>
    <cfRule type="expression" dxfId="25203" priority="40397">
      <formula>$T1218="FINALIZADO"</formula>
    </cfRule>
    <cfRule type="expression" dxfId="25202" priority="40398">
      <formula>$T1218=""</formula>
    </cfRule>
    <cfRule type="expression" dxfId="25201" priority="40281">
      <formula>$T1218="ENVIO OS"</formula>
    </cfRule>
    <cfRule type="expression" dxfId="25200" priority="40340">
      <formula>$T1218="REINGRESO FINALIZADO"</formula>
    </cfRule>
    <cfRule type="expression" dxfId="25199" priority="40399">
      <formula>$T1218="ENVIO OS"</formula>
    </cfRule>
    <cfRule type="expression" dxfId="25198" priority="40341">
      <formula>$T1218="ENVIO OS N2"</formula>
    </cfRule>
    <cfRule type="expression" dxfId="25197" priority="40287">
      <formula>$T1218="ENVIO OS"</formula>
    </cfRule>
    <cfRule type="expression" dxfId="25196" priority="40286">
      <formula>$T1218=""</formula>
    </cfRule>
    <cfRule type="expression" dxfId="25195" priority="40285">
      <formula>$T1218="FINALIZADO"</formula>
    </cfRule>
    <cfRule type="expression" dxfId="25194" priority="40284">
      <formula>$T1218="ENVIO OS N1"</formula>
    </cfRule>
    <cfRule type="expression" dxfId="25193" priority="40283">
      <formula>$T1218="ENVIO OS N2"</formula>
    </cfRule>
    <cfRule type="expression" dxfId="25192" priority="40282">
      <formula>$T1218="REINGRESO FINALIZADO"</formula>
    </cfRule>
    <cfRule type="expression" dxfId="25191" priority="40343">
      <formula>$T1218="FINALIZADO"</formula>
    </cfRule>
    <cfRule type="expression" dxfId="25190" priority="40395">
      <formula>$T1218="ENVIO OS N2"</formula>
    </cfRule>
  </conditionalFormatting>
  <conditionalFormatting sqref="M1219">
    <cfRule type="expression" dxfId="25189" priority="40256">
      <formula>$T1219="ENVIO OS"</formula>
    </cfRule>
    <cfRule type="expression" dxfId="25188" priority="40254">
      <formula>$T1219="FINALIZADO"</formula>
    </cfRule>
    <cfRule type="expression" dxfId="25187" priority="40255">
      <formula>$T1219=""</formula>
    </cfRule>
    <cfRule type="expression" dxfId="25186" priority="40253">
      <formula>$T1219="ENVIO OS N1"</formula>
    </cfRule>
    <cfRule type="expression" dxfId="25185" priority="40252">
      <formula>$T1219="ENVIO OS N2"</formula>
    </cfRule>
    <cfRule type="expression" dxfId="25184" priority="40251">
      <formula>$T1219="REINGRESO FINALIZADO"</formula>
    </cfRule>
  </conditionalFormatting>
  <conditionalFormatting sqref="M1220">
    <cfRule type="expression" dxfId="25183" priority="40193">
      <formula>$T1220="ENVIO OS N2"</formula>
    </cfRule>
    <cfRule type="expression" dxfId="25182" priority="40194">
      <formula>$T1220="ENVIO OS N1"</formula>
    </cfRule>
    <cfRule type="expression" dxfId="25181" priority="40140">
      <formula>$T1220="ENVIO OS N1"</formula>
    </cfRule>
    <cfRule type="expression" dxfId="25180" priority="40141">
      <formula>$T1220="FINALIZADO"</formula>
    </cfRule>
    <cfRule type="expression" dxfId="25179" priority="40195">
      <formula>$T1220="FINALIZADO"</formula>
    </cfRule>
    <cfRule type="expression" dxfId="25178" priority="40142">
      <formula>$T1220=""</formula>
    </cfRule>
    <cfRule type="expression" dxfId="25177" priority="40139">
      <formula>$T1220="ENVIO OS N2"</formula>
    </cfRule>
    <cfRule type="expression" dxfId="25176" priority="40196">
      <formula>$T1220=""</formula>
    </cfRule>
    <cfRule type="expression" dxfId="25175" priority="40197">
      <formula>$T1220="ENVIO OS"</formula>
    </cfRule>
    <cfRule type="expression" dxfId="25174" priority="40143">
      <formula>$T1220="ENVIO OS"</formula>
    </cfRule>
    <cfRule type="expression" dxfId="25173" priority="40138">
      <formula>$T1220="REINGRESO FINALIZADO"</formula>
    </cfRule>
    <cfRule type="expression" dxfId="25172" priority="40192">
      <formula>$T1220="REINGRESO FINALIZADO"</formula>
    </cfRule>
  </conditionalFormatting>
  <conditionalFormatting sqref="M1223">
    <cfRule type="expression" dxfId="25171" priority="39950">
      <formula>$T1223=""</formula>
    </cfRule>
    <cfRule type="expression" dxfId="25170" priority="39949">
      <formula>$T1223="FINALIZADO"</formula>
    </cfRule>
    <cfRule type="expression" dxfId="25169" priority="39948">
      <formula>$T1223="ENVIO OS N1"</formula>
    </cfRule>
    <cfRule type="expression" dxfId="25168" priority="39897">
      <formula>$T1223="ENVIO OS"</formula>
    </cfRule>
    <cfRule type="expression" dxfId="25167" priority="39896">
      <formula>$T1223=""</formula>
    </cfRule>
    <cfRule type="expression" dxfId="25166" priority="39894">
      <formula>$T1223="ENVIO OS N1"</formula>
    </cfRule>
    <cfRule type="expression" dxfId="25165" priority="39893">
      <formula>$T1223="ENVIO OS N2"</formula>
    </cfRule>
    <cfRule type="expression" dxfId="25164" priority="39892">
      <formula>$T1223="REINGRESO FINALIZADO"</formula>
    </cfRule>
    <cfRule type="expression" dxfId="25163" priority="39947">
      <formula>$T1223="ENVIO OS N2"</formula>
    </cfRule>
    <cfRule type="expression" dxfId="25162" priority="39895">
      <formula>$T1223="FINALIZADO"</formula>
    </cfRule>
    <cfRule type="expression" dxfId="25161" priority="39946">
      <formula>$T1223="REINGRESO FINALIZADO"</formula>
    </cfRule>
    <cfRule type="expression" dxfId="25160" priority="39951">
      <formula>$T1223="ENVIO OS"</formula>
    </cfRule>
  </conditionalFormatting>
  <conditionalFormatting sqref="M1240">
    <cfRule type="expression" dxfId="25159" priority="39484">
      <formula>$T1240="ENVIO OS"</formula>
    </cfRule>
    <cfRule type="expression" dxfId="25158" priority="39480">
      <formula>$T1240="ENVIO OS N2"</formula>
    </cfRule>
    <cfRule type="expression" dxfId="25157" priority="39479">
      <formula>$T1240="REINGRESO FINALIZADO"</formula>
    </cfRule>
    <cfRule type="expression" dxfId="25156" priority="39483">
      <formula>$T1240=""</formula>
    </cfRule>
    <cfRule type="expression" dxfId="25155" priority="39482">
      <formula>$T1240="FINALIZADO"</formula>
    </cfRule>
    <cfRule type="expression" dxfId="25154" priority="39481">
      <formula>$T1240="ENVIO OS N1"</formula>
    </cfRule>
  </conditionalFormatting>
  <conditionalFormatting sqref="M1242">
    <cfRule type="expression" dxfId="25153" priority="39327">
      <formula>$T1242="ENVIO OS"</formula>
    </cfRule>
    <cfRule type="expression" dxfId="25152" priority="39325">
      <formula>$T1242="FINALIZADO"</formula>
    </cfRule>
    <cfRule type="expression" dxfId="25151" priority="39322">
      <formula>$T1242="REINGRESO FINALIZADO"</formula>
    </cfRule>
    <cfRule type="expression" dxfId="25150" priority="39323">
      <formula>$T1242="ENVIO OS N2"</formula>
    </cfRule>
    <cfRule type="expression" dxfId="25149" priority="39326">
      <formula>$T1242=""</formula>
    </cfRule>
    <cfRule type="expression" dxfId="25148" priority="39324">
      <formula>$T1242="ENVIO OS N1"</formula>
    </cfRule>
  </conditionalFormatting>
  <conditionalFormatting sqref="M1243">
    <cfRule type="expression" dxfId="25147" priority="39209">
      <formula>$T1243="REINGRESO FINALIZADO"</formula>
    </cfRule>
    <cfRule type="expression" dxfId="25146" priority="39210">
      <formula>$T1243="ENVIO OS N2"</formula>
    </cfRule>
    <cfRule type="expression" dxfId="25145" priority="39211">
      <formula>$T1243="ENVIO OS N1"</formula>
    </cfRule>
    <cfRule type="expression" dxfId="25144" priority="39212">
      <formula>$T1243="FINALIZADO"</formula>
    </cfRule>
    <cfRule type="expression" dxfId="25143" priority="39263">
      <formula>$T1243="REINGRESO FINALIZADO"</formula>
    </cfRule>
    <cfRule type="expression" dxfId="25142" priority="39267">
      <formula>$T1243=""</formula>
    </cfRule>
    <cfRule type="expression" dxfId="25141" priority="39264">
      <formula>$T1243="ENVIO OS N2"</formula>
    </cfRule>
    <cfRule type="expression" dxfId="25140" priority="39214">
      <formula>$T1243="ENVIO OS"</formula>
    </cfRule>
    <cfRule type="expression" dxfId="25139" priority="39213">
      <formula>$T1243=""</formula>
    </cfRule>
    <cfRule type="expression" dxfId="25138" priority="39266">
      <formula>$T1243="FINALIZADO"</formula>
    </cfRule>
    <cfRule type="expression" dxfId="25137" priority="39268">
      <formula>$T1243="ENVIO OS"</formula>
    </cfRule>
    <cfRule type="expression" dxfId="25136" priority="39265">
      <formula>$T1243="ENVIO OS N1"</formula>
    </cfRule>
  </conditionalFormatting>
  <conditionalFormatting sqref="M1244">
    <cfRule type="expression" dxfId="25135" priority="39028">
      <formula>$T1244="ENVIO OS"</formula>
    </cfRule>
    <cfRule type="expression" dxfId="25134" priority="39027">
      <formula>$T1244=""</formula>
    </cfRule>
    <cfRule type="expression" dxfId="25133" priority="39026">
      <formula>$T1244="FINALIZADO"</formula>
    </cfRule>
    <cfRule type="expression" dxfId="25132" priority="39025">
      <formula>$T1244="ENVIO OS N1"</formula>
    </cfRule>
    <cfRule type="expression" dxfId="25131" priority="39069">
      <formula>$T1244=""</formula>
    </cfRule>
    <cfRule type="expression" dxfId="25130" priority="39065">
      <formula>$T1244="REINGRESO FINALIZADO"</formula>
    </cfRule>
    <cfRule type="expression" dxfId="25129" priority="39068">
      <formula>$T1244="FINALIZADO"</formula>
    </cfRule>
    <cfRule type="expression" dxfId="25128" priority="39024">
      <formula>$T1244="ENVIO OS N2"</formula>
    </cfRule>
    <cfRule type="expression" dxfId="25127" priority="39023">
      <formula>$T1244="REINGRESO FINALIZADO"</formula>
    </cfRule>
    <cfRule type="expression" dxfId="25126" priority="39067">
      <formula>$T1244="ENVIO OS N1"</formula>
    </cfRule>
    <cfRule type="expression" dxfId="25125" priority="39070">
      <formula>$T1244="ENVIO OS"</formula>
    </cfRule>
    <cfRule type="expression" dxfId="25124" priority="39066">
      <formula>$T1244="ENVIO OS N2"</formula>
    </cfRule>
  </conditionalFormatting>
  <conditionalFormatting sqref="M1247">
    <cfRule type="expression" dxfId="25123" priority="38671">
      <formula>$T1247="ENVIO OS"</formula>
    </cfRule>
    <cfRule type="expression" dxfId="25122" priority="38670">
      <formula>$T1247=""</formula>
    </cfRule>
    <cfRule type="expression" dxfId="25121" priority="38717">
      <formula>$T1247="FINALIZADO"</formula>
    </cfRule>
    <cfRule type="expression" dxfId="25120" priority="38714">
      <formula>$T1247="REINGRESO FINALIZADO"</formula>
    </cfRule>
    <cfRule type="expression" dxfId="25119" priority="38718">
      <formula>$T1247=""</formula>
    </cfRule>
    <cfRule type="expression" dxfId="25118" priority="38719">
      <formula>$T1247="ENVIO OS"</formula>
    </cfRule>
    <cfRule type="expression" dxfId="25117" priority="38668">
      <formula>$T1247="ENVIO OS N1"</formula>
    </cfRule>
    <cfRule type="expression" dxfId="25116" priority="38666">
      <formula>$T1247="REINGRESO FINALIZADO"</formula>
    </cfRule>
    <cfRule type="expression" dxfId="25115" priority="38669">
      <formula>$T1247="FINALIZADO"</formula>
    </cfRule>
    <cfRule type="expression" dxfId="25114" priority="38667">
      <formula>$T1247="ENVIO OS N2"</formula>
    </cfRule>
    <cfRule type="expression" dxfId="25113" priority="38715">
      <formula>$T1247="ENVIO OS N2"</formula>
    </cfRule>
    <cfRule type="expression" dxfId="25112" priority="38716">
      <formula>$T1247="ENVIO OS N1"</formula>
    </cfRule>
  </conditionalFormatting>
  <conditionalFormatting sqref="M1248">
    <cfRule type="expression" dxfId="25111" priority="38490">
      <formula>$T1248=""</formula>
    </cfRule>
    <cfRule type="expression" dxfId="25110" priority="38489">
      <formula>$T1248="FINALIZADO"</formula>
    </cfRule>
    <cfRule type="expression" dxfId="25109" priority="38541">
      <formula>$T1248="ENVIO OS N2"</formula>
    </cfRule>
    <cfRule type="expression" dxfId="25108" priority="38487">
      <formula>$T1248="ENVIO OS N2"</formula>
    </cfRule>
    <cfRule type="expression" dxfId="25107" priority="38486">
      <formula>$T1248="REINGRESO FINALIZADO"</formula>
    </cfRule>
    <cfRule type="expression" dxfId="25106" priority="38542">
      <formula>$T1248="ENVIO OS N1"</formula>
    </cfRule>
    <cfRule type="expression" dxfId="25105" priority="38545">
      <formula>$T1248="ENVIO OS"</formula>
    </cfRule>
    <cfRule type="expression" dxfId="25104" priority="38543">
      <formula>$T1248="FINALIZADO"</formula>
    </cfRule>
    <cfRule type="expression" dxfId="25103" priority="38544">
      <formula>$T1248=""</formula>
    </cfRule>
    <cfRule type="expression" dxfId="25102" priority="38540">
      <formula>$T1248="REINGRESO FINALIZADO"</formula>
    </cfRule>
    <cfRule type="expression" dxfId="25101" priority="38491">
      <formula>$T1248="ENVIO OS"</formula>
    </cfRule>
    <cfRule type="expression" dxfId="25100" priority="38488">
      <formula>$T1248="ENVIO OS N1"</formula>
    </cfRule>
  </conditionalFormatting>
  <conditionalFormatting sqref="M1249">
    <cfRule type="expression" dxfId="25099" priority="38310">
      <formula>$T1249="REINGRESO FINALIZADO"</formula>
    </cfRule>
    <cfRule type="expression" dxfId="25098" priority="38335">
      <formula>$T1249="ENVIO OS N2"</formula>
    </cfRule>
    <cfRule type="expression" dxfId="25097" priority="38314">
      <formula>$T1249=""</formula>
    </cfRule>
    <cfRule type="expression" dxfId="25096" priority="38328">
      <formula>$T1249="ENVIO OS N2"</formula>
    </cfRule>
    <cfRule type="expression" dxfId="25095" priority="38329">
      <formula>$T1249="ENVIO OS N1"</formula>
    </cfRule>
    <cfRule type="expression" dxfId="25094" priority="38338">
      <formula>$T1249=""</formula>
    </cfRule>
    <cfRule type="expression" dxfId="25093" priority="38352">
      <formula>$T1249="ENVIO OS N2"</formula>
    </cfRule>
    <cfRule type="expression" dxfId="25092" priority="38339">
      <formula>$T1249="ENVIO OS"</formula>
    </cfRule>
    <cfRule type="expression" dxfId="25091" priority="38336">
      <formula>$T1249="ENVIO OS N1"</formula>
    </cfRule>
    <cfRule type="expression" dxfId="25090" priority="38337">
      <formula>$T1249="FINALIZADO"</formula>
    </cfRule>
    <cfRule type="expression" dxfId="25089" priority="38353">
      <formula>$T1249="ENVIO OS N1"</formula>
    </cfRule>
    <cfRule type="expression" dxfId="25088" priority="38351">
      <formula>$T1249="REINGRESO FINALIZADO"</formula>
    </cfRule>
    <cfRule type="expression" dxfId="25087" priority="38334">
      <formula>$T1249="REINGRESO FINALIZADO"</formula>
    </cfRule>
    <cfRule type="expression" dxfId="25086" priority="38327">
      <formula>$T1249="REINGRESO FINALIZADO"</formula>
    </cfRule>
    <cfRule type="expression" dxfId="25085" priority="38313">
      <formula>$T1249="FINALIZADO"</formula>
    </cfRule>
    <cfRule type="expression" dxfId="25084" priority="38311">
      <formula>$T1249="ENVIO OS N2"</formula>
    </cfRule>
    <cfRule type="expression" dxfId="25083" priority="38312">
      <formula>$T1249="ENVIO OS N1"</formula>
    </cfRule>
    <cfRule type="expression" dxfId="25082" priority="38315">
      <formula>$T1249="ENVIO OS"</formula>
    </cfRule>
  </conditionalFormatting>
  <conditionalFormatting sqref="M1264">
    <cfRule type="expression" dxfId="25081" priority="38066">
      <formula>$T1264="ENVIO OS N2"</formula>
    </cfRule>
    <cfRule type="expression" dxfId="25080" priority="38067">
      <formula>$T1264="ENVIO OS N1"</formula>
    </cfRule>
    <cfRule type="expression" dxfId="25079" priority="38065">
      <formula>$T1264="REINGRESO FINALIZADO"</formula>
    </cfRule>
    <cfRule type="expression" dxfId="25078" priority="38070">
      <formula>$T1264="ENVIO OS"</formula>
    </cfRule>
    <cfRule type="expression" dxfId="25077" priority="38069">
      <formula>$T1264=""</formula>
    </cfRule>
    <cfRule type="expression" dxfId="25076" priority="38068">
      <formula>$T1264="FINALIZADO"</formula>
    </cfRule>
  </conditionalFormatting>
  <conditionalFormatting sqref="M1266">
    <cfRule type="expression" dxfId="25075" priority="37810">
      <formula>$T1266="FINALIZADO"</formula>
    </cfRule>
    <cfRule type="expression" dxfId="25074" priority="37862">
      <formula>$T1266="ENVIO OS N2"</formula>
    </cfRule>
    <cfRule type="expression" dxfId="25073" priority="37812">
      <formula>$T1266="ENVIO OS"</formula>
    </cfRule>
    <cfRule type="expression" dxfId="25072" priority="37811">
      <formula>$T1266=""</formula>
    </cfRule>
    <cfRule type="expression" dxfId="25071" priority="37865">
      <formula>$T1266=""</formula>
    </cfRule>
    <cfRule type="expression" dxfId="25070" priority="37863">
      <formula>$T1266="ENVIO OS N1"</formula>
    </cfRule>
    <cfRule type="expression" dxfId="25069" priority="37807">
      <formula>$T1266="REINGRESO FINALIZADO"</formula>
    </cfRule>
    <cfRule type="expression" dxfId="25068" priority="37864">
      <formula>$T1266="FINALIZADO"</formula>
    </cfRule>
    <cfRule type="expression" dxfId="25067" priority="37866">
      <formula>$T1266="ENVIO OS"</formula>
    </cfRule>
    <cfRule type="expression" dxfId="25066" priority="37808">
      <formula>$T1266="ENVIO OS N2"</formula>
    </cfRule>
    <cfRule type="expression" dxfId="25065" priority="37809">
      <formula>$T1266="ENVIO OS N1"</formula>
    </cfRule>
    <cfRule type="expression" dxfId="25064" priority="37861">
      <formula>$T1266="REINGRESO FINALIZADO"</formula>
    </cfRule>
  </conditionalFormatting>
  <conditionalFormatting sqref="M1267">
    <cfRule type="expression" dxfId="25063" priority="37632">
      <formula>$T1267="REINGRESO FINALIZADO"</formula>
    </cfRule>
    <cfRule type="expression" dxfId="25062" priority="37633">
      <formula>$T1267="ENVIO OS N2"</formula>
    </cfRule>
    <cfRule type="expression" dxfId="25061" priority="37634">
      <formula>$T1267="ENVIO OS N1"</formula>
    </cfRule>
    <cfRule type="expression" dxfId="25060" priority="37635">
      <formula>$T1267="FINALIZADO"</formula>
    </cfRule>
    <cfRule type="expression" dxfId="25059" priority="37636">
      <formula>$T1267=""</formula>
    </cfRule>
    <cfRule type="expression" dxfId="25058" priority="37689">
      <formula>$T1267="FINALIZADO"</formula>
    </cfRule>
    <cfRule type="expression" dxfId="25057" priority="37637">
      <formula>$T1267="ENVIO OS"</formula>
    </cfRule>
    <cfRule type="expression" dxfId="25056" priority="37686">
      <formula>$T1267="REINGRESO FINALIZADO"</formula>
    </cfRule>
    <cfRule type="expression" dxfId="25055" priority="37687">
      <formula>$T1267="ENVIO OS N2"</formula>
    </cfRule>
    <cfRule type="expression" dxfId="25054" priority="37691">
      <formula>$T1267="ENVIO OS"</formula>
    </cfRule>
    <cfRule type="expression" dxfId="25053" priority="37690">
      <formula>$T1267=""</formula>
    </cfRule>
    <cfRule type="expression" dxfId="25052" priority="37688">
      <formula>$T1267="ENVIO OS N1"</formula>
    </cfRule>
  </conditionalFormatting>
  <conditionalFormatting sqref="M1268">
    <cfRule type="expression" dxfId="25051" priority="37367">
      <formula>$T1268="ENVIO OS N1"</formula>
    </cfRule>
    <cfRule type="expression" dxfId="25050" priority="37419">
      <formula>$T1268="REINGRESO FINALIZADO"</formula>
    </cfRule>
    <cfRule type="expression" dxfId="25049" priority="37368">
      <formula>$T1268="FINALIZADO"</formula>
    </cfRule>
    <cfRule type="expression" dxfId="25048" priority="37369">
      <formula>$T1268=""</formula>
    </cfRule>
    <cfRule type="expression" dxfId="25047" priority="37370">
      <formula>$T1268="ENVIO OS"</formula>
    </cfRule>
    <cfRule type="expression" dxfId="25046" priority="37366">
      <formula>$T1268="ENVIO OS N2"</formula>
    </cfRule>
    <cfRule type="expression" dxfId="25045" priority="37365">
      <formula>$T1268="REINGRESO FINALIZADO"</formula>
    </cfRule>
    <cfRule type="expression" dxfId="25044" priority="37423">
      <formula>$T1268=""</formula>
    </cfRule>
    <cfRule type="expression" dxfId="25043" priority="37422">
      <formula>$T1268="FINALIZADO"</formula>
    </cfRule>
    <cfRule type="expression" dxfId="25042" priority="37421">
      <formula>$T1268="ENVIO OS N1"</formula>
    </cfRule>
    <cfRule type="expression" dxfId="25041" priority="37424">
      <formula>$T1268="ENVIO OS"</formula>
    </cfRule>
    <cfRule type="expression" dxfId="25040" priority="37420">
      <formula>$T1268="ENVIO OS N2"</formula>
    </cfRule>
  </conditionalFormatting>
  <conditionalFormatting sqref="M1273">
    <cfRule type="expression" dxfId="25039" priority="37171">
      <formula>$T1273="ENVIO OS N2"</formula>
    </cfRule>
    <cfRule type="expression" dxfId="25038" priority="37170">
      <formula>$T1273="REINGRESO FINALIZADO"</formula>
    </cfRule>
    <cfRule type="expression" dxfId="25037" priority="37172">
      <formula>$T1273="ENVIO OS N1"</formula>
    </cfRule>
    <cfRule type="expression" dxfId="25036" priority="37229">
      <formula>$T1273="ENVIO OS"</formula>
    </cfRule>
    <cfRule type="expression" dxfId="25035" priority="37174">
      <formula>$T1273=""</formula>
    </cfRule>
    <cfRule type="expression" dxfId="25034" priority="37175">
      <formula>$T1273="ENVIO OS"</formula>
    </cfRule>
    <cfRule type="expression" dxfId="25033" priority="37225">
      <formula>$T1273="ENVIO OS N2"</formula>
    </cfRule>
    <cfRule type="expression" dxfId="25032" priority="37228">
      <formula>$T1273=""</formula>
    </cfRule>
    <cfRule type="expression" dxfId="25031" priority="37226">
      <formula>$T1273="ENVIO OS N1"</formula>
    </cfRule>
    <cfRule type="expression" dxfId="25030" priority="37173">
      <formula>$T1273="FINALIZADO"</formula>
    </cfRule>
    <cfRule type="expression" dxfId="25029" priority="37227">
      <formula>$T1273="FINALIZADO"</formula>
    </cfRule>
    <cfRule type="expression" dxfId="25028" priority="37224">
      <formula>$T1273="REINGRESO FINALIZADO"</formula>
    </cfRule>
  </conditionalFormatting>
  <conditionalFormatting sqref="M1275">
    <cfRule type="expression" dxfId="25027" priority="36996">
      <formula>$T1275="REINGRESO FINALIZADO"</formula>
    </cfRule>
    <cfRule type="expression" dxfId="25026" priority="37032">
      <formula>$T1275=""</formula>
    </cfRule>
    <cfRule type="expression" dxfId="25025" priority="37033">
      <formula>$T1275="ENVIO OS"</formula>
    </cfRule>
    <cfRule type="expression" dxfId="25024" priority="36999">
      <formula>$T1275="FINALIZADO"</formula>
    </cfRule>
    <cfRule type="expression" dxfId="25023" priority="37031">
      <formula>$T1275="FINALIZADO"</formula>
    </cfRule>
    <cfRule type="expression" dxfId="25022" priority="37000">
      <formula>$T1275=""</formula>
    </cfRule>
    <cfRule type="expression" dxfId="25021" priority="36998">
      <formula>$T1275="ENVIO OS N1"</formula>
    </cfRule>
    <cfRule type="expression" dxfId="25020" priority="36997">
      <formula>$T1275="ENVIO OS N2"</formula>
    </cfRule>
    <cfRule type="expression" dxfId="25019" priority="36947">
      <formula>$T1275="ENVIO OS"</formula>
    </cfRule>
    <cfRule type="expression" dxfId="25018" priority="36946">
      <formula>$T1275=""</formula>
    </cfRule>
    <cfRule type="expression" dxfId="25017" priority="36945">
      <formula>$T1275="FINALIZADO"</formula>
    </cfRule>
    <cfRule type="expression" dxfId="25016" priority="36944">
      <formula>$T1275="ENVIO OS N1"</formula>
    </cfRule>
    <cfRule type="expression" dxfId="25015" priority="36943">
      <formula>$T1275="ENVIO OS N2"</formula>
    </cfRule>
    <cfRule type="expression" dxfId="25014" priority="36942">
      <formula>$T1275="REINGRESO FINALIZADO"</formula>
    </cfRule>
    <cfRule type="expression" dxfId="25013" priority="37001">
      <formula>$T1275="ENVIO OS"</formula>
    </cfRule>
  </conditionalFormatting>
  <conditionalFormatting sqref="M1276">
    <cfRule type="expression" dxfId="25012" priority="36708">
      <formula>$T1276=""</formula>
    </cfRule>
    <cfRule type="expression" dxfId="25011" priority="36707">
      <formula>$T1276="FINALIZADO"</formula>
    </cfRule>
    <cfRule type="expression" dxfId="25010" priority="36677">
      <formula>$T1276="ENVIO OS"</formula>
    </cfRule>
    <cfRule type="expression" dxfId="25009" priority="36676">
      <formula>$T1276=""</formula>
    </cfRule>
    <cfRule type="expression" dxfId="25008" priority="36675">
      <formula>$T1276="FINALIZADO"</formula>
    </cfRule>
    <cfRule type="expression" dxfId="25007" priority="36673">
      <formula>$T1276="ENVIO OS N2"</formula>
    </cfRule>
    <cfRule type="expression" dxfId="25006" priority="36672">
      <formula>$T1276="REINGRESO FINALIZADO"</formula>
    </cfRule>
    <cfRule type="expression" dxfId="25005" priority="36709">
      <formula>$T1276="ENVIO OS"</formula>
    </cfRule>
    <cfRule type="expression" dxfId="25004" priority="36674">
      <formula>$T1276="ENVIO OS N1"</formula>
    </cfRule>
    <cfRule type="expression" dxfId="25003" priority="36619">
      <formula>$T1276="ENVIO OS N2"</formula>
    </cfRule>
    <cfRule type="expression" dxfId="25002" priority="36623">
      <formula>$T1276="ENVIO OS"</formula>
    </cfRule>
    <cfRule type="expression" dxfId="25001" priority="36620">
      <formula>$T1276="ENVIO OS N1"</formula>
    </cfRule>
    <cfRule type="expression" dxfId="25000" priority="36618">
      <formula>$T1276="REINGRESO FINALIZADO"</formula>
    </cfRule>
    <cfRule type="expression" dxfId="24999" priority="36622">
      <formula>$T1276=""</formula>
    </cfRule>
    <cfRule type="expression" dxfId="24998" priority="36621">
      <formula>$T1276="FINALIZADO"</formula>
    </cfRule>
  </conditionalFormatting>
  <conditionalFormatting sqref="M1277:M1283">
    <cfRule type="expression" dxfId="24997" priority="35893">
      <formula>$T1277="ENVIO OS N2"</formula>
    </cfRule>
    <cfRule type="expression" dxfId="24996" priority="35892">
      <formula>$T1277="REINGRESO FINALIZADO"</formula>
    </cfRule>
    <cfRule type="expression" dxfId="24995" priority="35947">
      <formula>$T1277="ENVIO OS N2"</formula>
    </cfRule>
    <cfRule type="expression" dxfId="24994" priority="35946">
      <formula>$T1277="REINGRESO FINALIZADO"</formula>
    </cfRule>
    <cfRule type="expression" dxfId="24993" priority="35895">
      <formula>$T1277="FINALIZADO"</formula>
    </cfRule>
    <cfRule type="expression" dxfId="24992" priority="35896">
      <formula>$T1277=""</formula>
    </cfRule>
    <cfRule type="expression" dxfId="24991" priority="35894">
      <formula>$T1277="ENVIO OS N1"</formula>
    </cfRule>
    <cfRule type="expression" dxfId="24990" priority="35949">
      <formula>$T1277="FINALIZADO"</formula>
    </cfRule>
    <cfRule type="expression" dxfId="24989" priority="35950">
      <formula>$T1277=""</formula>
    </cfRule>
    <cfRule type="expression" dxfId="24988" priority="35951">
      <formula>$T1277="ENVIO OS"</formula>
    </cfRule>
    <cfRule type="expression" dxfId="24987" priority="35897">
      <formula>$T1277="ENVIO OS"</formula>
    </cfRule>
    <cfRule type="expression" dxfId="24986" priority="35948">
      <formula>$T1277="ENVIO OS N1"</formula>
    </cfRule>
  </conditionalFormatting>
  <conditionalFormatting sqref="M1294:M1295">
    <cfRule type="expression" dxfId="24985" priority="34833">
      <formula>$T1294="REINGRESO FINALIZADO"</formula>
    </cfRule>
    <cfRule type="expression" dxfId="24984" priority="34834">
      <formula>$T1294="ENVIO OS N2"</formula>
    </cfRule>
    <cfRule type="expression" dxfId="24983" priority="34891">
      <formula>$T1294=""</formula>
    </cfRule>
    <cfRule type="expression" dxfId="24982" priority="34835">
      <formula>$T1294="ENVIO OS N1"</formula>
    </cfRule>
    <cfRule type="expression" dxfId="24981" priority="34890">
      <formula>$T1294="FINALIZADO"</formula>
    </cfRule>
    <cfRule type="expression" dxfId="24980" priority="34838">
      <formula>$T1294="ENVIO OS"</formula>
    </cfRule>
    <cfRule type="expression" dxfId="24979" priority="34887">
      <formula>$T1294="REINGRESO FINALIZADO"</formula>
    </cfRule>
    <cfRule type="expression" dxfId="24978" priority="34889">
      <formula>$T1294="ENVIO OS N1"</formula>
    </cfRule>
    <cfRule type="expression" dxfId="24977" priority="34892">
      <formula>$T1294="ENVIO OS"</formula>
    </cfRule>
    <cfRule type="expression" dxfId="24976" priority="34888">
      <formula>$T1294="ENVIO OS N2"</formula>
    </cfRule>
    <cfRule type="expression" dxfId="24975" priority="34836">
      <formula>$T1294="FINALIZADO"</formula>
    </cfRule>
    <cfRule type="expression" dxfId="24974" priority="34837">
      <formula>$T1294=""</formula>
    </cfRule>
  </conditionalFormatting>
  <conditionalFormatting sqref="M1298">
    <cfRule type="expression" dxfId="24973" priority="34565">
      <formula>$T1298="ENVIO OS N1"</formula>
    </cfRule>
    <cfRule type="expression" dxfId="24972" priority="34566">
      <formula>$T1298="FINALIZADO"</formula>
    </cfRule>
    <cfRule type="expression" dxfId="24971" priority="34618">
      <formula>$T1298="ENVIO OS N2"</formula>
    </cfRule>
    <cfRule type="expression" dxfId="24970" priority="34567">
      <formula>$T1298=""</formula>
    </cfRule>
    <cfRule type="expression" dxfId="24969" priority="34620">
      <formula>$T1298="FINALIZADO"</formula>
    </cfRule>
    <cfRule type="expression" dxfId="24968" priority="34621">
      <formula>$T1298=""</formula>
    </cfRule>
    <cfRule type="expression" dxfId="24967" priority="34622">
      <formula>$T1298="ENVIO OS"</formula>
    </cfRule>
    <cfRule type="expression" dxfId="24966" priority="34564">
      <formula>$T1298="ENVIO OS N2"</formula>
    </cfRule>
    <cfRule type="expression" dxfId="24965" priority="34617">
      <formula>$T1298="REINGRESO FINALIZADO"</formula>
    </cfRule>
    <cfRule type="expression" dxfId="24964" priority="34563">
      <formula>$T1298="REINGRESO FINALIZADO"</formula>
    </cfRule>
    <cfRule type="expression" dxfId="24963" priority="34619">
      <formula>$T1298="ENVIO OS N1"</formula>
    </cfRule>
    <cfRule type="expression" dxfId="24962" priority="34568">
      <formula>$T1298="ENVIO OS"</formula>
    </cfRule>
  </conditionalFormatting>
  <conditionalFormatting sqref="M1299">
    <cfRule type="expression" dxfId="24961" priority="34451">
      <formula>$T1299="ENVIO OS"</formula>
    </cfRule>
    <cfRule type="expression" dxfId="24960" priority="34450">
      <formula>$T1299=""</formula>
    </cfRule>
    <cfRule type="expression" dxfId="24959" priority="34449">
      <formula>$T1299="FINALIZADO"</formula>
    </cfRule>
    <cfRule type="expression" dxfId="24958" priority="34448">
      <formula>$T1299="ENVIO OS N1"</formula>
    </cfRule>
    <cfRule type="expression" dxfId="24957" priority="34447">
      <formula>$T1299="ENVIO OS N2"</formula>
    </cfRule>
    <cfRule type="expression" dxfId="24956" priority="34446">
      <formula>$T1299="REINGRESO FINALIZADO"</formula>
    </cfRule>
    <cfRule type="expression" dxfId="24955" priority="34403">
      <formula>$T1299="ENVIO OS"</formula>
    </cfRule>
    <cfRule type="expression" dxfId="24954" priority="34402">
      <formula>$T1299=""</formula>
    </cfRule>
    <cfRule type="expression" dxfId="24953" priority="34401">
      <formula>$T1299="FINALIZADO"</formula>
    </cfRule>
    <cfRule type="expression" dxfId="24952" priority="34400">
      <formula>$T1299="ENVIO OS N1"</formula>
    </cfRule>
    <cfRule type="expression" dxfId="24951" priority="34399">
      <formula>$T1299="ENVIO OS N2"</formula>
    </cfRule>
    <cfRule type="expression" dxfId="24950" priority="34398">
      <formula>$T1299="REINGRESO FINALIZADO"</formula>
    </cfRule>
  </conditionalFormatting>
  <conditionalFormatting sqref="M1300">
    <cfRule type="expression" dxfId="24949" priority="34262">
      <formula>$T1300="ENVIO OS"</formula>
    </cfRule>
    <cfRule type="expression" dxfId="24948" priority="34145">
      <formula>$T1300="REINGRESO FINALIZADO"</formula>
    </cfRule>
    <cfRule type="expression" dxfId="24947" priority="34146">
      <formula>$T1300="ENVIO OS N2"</formula>
    </cfRule>
    <cfRule type="expression" dxfId="24946" priority="34147">
      <formula>$T1300="ENVIO OS N1"</formula>
    </cfRule>
    <cfRule type="expression" dxfId="24945" priority="34257">
      <formula>$T1300="REINGRESO FINALIZADO"</formula>
    </cfRule>
    <cfRule type="expression" dxfId="24944" priority="34150">
      <formula>$T1300="ENVIO OS"</formula>
    </cfRule>
    <cfRule type="expression" dxfId="24943" priority="34139">
      <formula>$T1300="REINGRESO FINALIZADO"</formula>
    </cfRule>
    <cfRule type="expression" dxfId="24942" priority="34148">
      <formula>$T1300="FINALIZADO"</formula>
    </cfRule>
    <cfRule type="expression" dxfId="24941" priority="34208">
      <formula>$T1300="ENVIO OS"</formula>
    </cfRule>
    <cfRule type="expression" dxfId="24940" priority="34207">
      <formula>$T1300=""</formula>
    </cfRule>
    <cfRule type="expression" dxfId="24939" priority="34206">
      <formula>$T1300="FINALIZADO"</formula>
    </cfRule>
    <cfRule type="expression" dxfId="24938" priority="34141">
      <formula>$T1300="ENVIO OS N1"</formula>
    </cfRule>
    <cfRule type="expression" dxfId="24937" priority="34149">
      <formula>$T1300=""</formula>
    </cfRule>
    <cfRule type="expression" dxfId="24936" priority="34203">
      <formula>$T1300="REINGRESO FINALIZADO"</formula>
    </cfRule>
    <cfRule type="expression" dxfId="24935" priority="34205">
      <formula>$T1300="ENVIO OS N1"</formula>
    </cfRule>
    <cfRule type="expression" dxfId="24934" priority="34204">
      <formula>$T1300="ENVIO OS N2"</formula>
    </cfRule>
    <cfRule type="expression" dxfId="24933" priority="34140">
      <formula>$T1300="ENVIO OS N2"</formula>
    </cfRule>
    <cfRule type="expression" dxfId="24932" priority="34142">
      <formula>$T1300="FINALIZADO"</formula>
    </cfRule>
    <cfRule type="expression" dxfId="24931" priority="34143">
      <formula>$T1300=""</formula>
    </cfRule>
    <cfRule type="expression" dxfId="24930" priority="34258">
      <formula>$T1300="ENVIO OS N2"</formula>
    </cfRule>
    <cfRule type="expression" dxfId="24929" priority="34259">
      <formula>$T1300="ENVIO OS N1"</formula>
    </cfRule>
    <cfRule type="expression" dxfId="24928" priority="34260">
      <formula>$T1300="FINALIZADO"</formula>
    </cfRule>
    <cfRule type="expression" dxfId="24927" priority="34144">
      <formula>$T1300="ENVIO OS"</formula>
    </cfRule>
    <cfRule type="expression" dxfId="24926" priority="34261">
      <formula>$T1300=""</formula>
    </cfRule>
  </conditionalFormatting>
  <conditionalFormatting sqref="M1303">
    <cfRule type="expression" dxfId="24925" priority="34064">
      <formula>$T1303="ENVIO OS N1"</formula>
    </cfRule>
    <cfRule type="expression" dxfId="24924" priority="34063">
      <formula>$T1303="ENVIO OS N2"</formula>
    </cfRule>
    <cfRule type="expression" dxfId="24923" priority="34065">
      <formula>$T1303="FINALIZADO"</formula>
    </cfRule>
    <cfRule type="expression" dxfId="24922" priority="34067">
      <formula>$T1303="ENVIO OS"</formula>
    </cfRule>
    <cfRule type="expression" dxfId="24921" priority="34062">
      <formula>$T1303="REINGRESO FINALIZADO"</formula>
    </cfRule>
    <cfRule type="expression" dxfId="24920" priority="34019">
      <formula>$T1303="ENVIO OS"</formula>
    </cfRule>
    <cfRule type="expression" dxfId="24919" priority="34018">
      <formula>$T1303=""</formula>
    </cfRule>
    <cfRule type="expression" dxfId="24918" priority="34066">
      <formula>$T1303=""</formula>
    </cfRule>
    <cfRule type="expression" dxfId="24917" priority="34014">
      <formula>$T1303="REINGRESO FINALIZADO"</formula>
    </cfRule>
    <cfRule type="expression" dxfId="24916" priority="34015">
      <formula>$T1303="ENVIO OS N2"</formula>
    </cfRule>
    <cfRule type="expression" dxfId="24915" priority="34016">
      <formula>$T1303="ENVIO OS N1"</formula>
    </cfRule>
    <cfRule type="expression" dxfId="24914" priority="34017">
      <formula>$T1303="FINALIZADO"</formula>
    </cfRule>
  </conditionalFormatting>
  <conditionalFormatting sqref="M1309">
    <cfRule type="expression" dxfId="24913" priority="33574">
      <formula>$T1309="ENVIO OS N1"</formula>
    </cfRule>
    <cfRule type="expression" dxfId="24912" priority="33575">
      <formula>$T1309="FINALIZADO"</formula>
    </cfRule>
    <cfRule type="expression" dxfId="24911" priority="33576">
      <formula>$T1309=""</formula>
    </cfRule>
    <cfRule type="expression" dxfId="24910" priority="33577">
      <formula>$T1309="ENVIO OS"</formula>
    </cfRule>
    <cfRule type="expression" dxfId="24909" priority="33572">
      <formula>$T1309="REINGRESO FINALIZADO"</formula>
    </cfRule>
    <cfRule type="expression" dxfId="24908" priority="33573">
      <formula>$T1309="ENVIO OS N2"</formula>
    </cfRule>
  </conditionalFormatting>
  <conditionalFormatting sqref="M1310">
    <cfRule type="expression" dxfId="24907" priority="33501">
      <formula>$T1310="ENVIO OS N1"</formula>
    </cfRule>
    <cfRule type="expression" dxfId="24906" priority="33500">
      <formula>$T1310="ENVIO OS N2"</formula>
    </cfRule>
    <cfRule type="expression" dxfId="24905" priority="33499">
      <formula>$T1310="REINGRESO FINALIZADO"</formula>
    </cfRule>
    <cfRule type="expression" dxfId="24904" priority="33504">
      <formula>$T1310="ENVIO OS"</formula>
    </cfRule>
    <cfRule type="expression" dxfId="24903" priority="33503">
      <formula>$T1310=""</formula>
    </cfRule>
    <cfRule type="expression" dxfId="24902" priority="33502">
      <formula>$T1310="FINALIZADO"</formula>
    </cfRule>
  </conditionalFormatting>
  <conditionalFormatting sqref="M1312">
    <cfRule type="expression" dxfId="24901" priority="33366">
      <formula>$T1312=""</formula>
    </cfRule>
    <cfRule type="expression" dxfId="24900" priority="33363">
      <formula>$T1312="ENVIO OS N2"</formula>
    </cfRule>
    <cfRule type="expression" dxfId="24899" priority="33364">
      <formula>$T1312="ENVIO OS N1"</formula>
    </cfRule>
    <cfRule type="expression" dxfId="24898" priority="33365">
      <formula>$T1312="FINALIZADO"</formula>
    </cfRule>
    <cfRule type="expression" dxfId="24897" priority="33362">
      <formula>$T1312="REINGRESO FINALIZADO"</formula>
    </cfRule>
    <cfRule type="expression" dxfId="24896" priority="33367">
      <formula>$T1312="ENVIO OS"</formula>
    </cfRule>
  </conditionalFormatting>
  <conditionalFormatting sqref="M1313:M1321">
    <cfRule type="expression" dxfId="24895" priority="33449">
      <formula>$T1313="ENVIO OS"</formula>
    </cfRule>
    <cfRule type="expression" dxfId="24894" priority="33445">
      <formula>$T1313="ENVIO OS N2"</formula>
    </cfRule>
    <cfRule type="expression" dxfId="24893" priority="33446">
      <formula>$T1313="ENVIO OS N1"</formula>
    </cfRule>
    <cfRule type="expression" dxfId="24892" priority="33447">
      <formula>$T1313="FINALIZADO"</formula>
    </cfRule>
    <cfRule type="expression" dxfId="24891" priority="33448">
      <formula>$T1313=""</formula>
    </cfRule>
    <cfRule type="expression" dxfId="24890" priority="33444">
      <formula>$T1313="REINGRESO FINALIZADO"</formula>
    </cfRule>
  </conditionalFormatting>
  <conditionalFormatting sqref="M1322">
    <cfRule type="expression" dxfId="24889" priority="33129">
      <formula>$T1322=""</formula>
    </cfRule>
    <cfRule type="expression" dxfId="24888" priority="33128">
      <formula>$T1322="FINALIZADO"</formula>
    </cfRule>
    <cfRule type="expression" dxfId="24887" priority="33127">
      <formula>$T1322="ENVIO OS N1"</formula>
    </cfRule>
    <cfRule type="expression" dxfId="24886" priority="33126">
      <formula>$T1322="ENVIO OS N2"</formula>
    </cfRule>
    <cfRule type="expression" dxfId="24885" priority="33125">
      <formula>$T1322="REINGRESO FINALIZADO"</formula>
    </cfRule>
    <cfRule type="expression" dxfId="24884" priority="33130">
      <formula>$T1322="ENVIO OS"</formula>
    </cfRule>
    <cfRule type="expression" dxfId="24883" priority="33131">
      <formula>$T1322="FINALIZADO"</formula>
    </cfRule>
    <cfRule type="expression" dxfId="24882" priority="33132">
      <formula>$T1322=""</formula>
    </cfRule>
    <cfRule type="expression" dxfId="24881" priority="33133">
      <formula>$T1322="ENVIO OS"</formula>
    </cfRule>
  </conditionalFormatting>
  <conditionalFormatting sqref="M1323">
    <cfRule type="expression" dxfId="24880" priority="32864">
      <formula>$T1323="FINALIZADO"</formula>
    </cfRule>
    <cfRule type="expression" dxfId="24879" priority="32863">
      <formula>$T1323="ENVIO OS N1"</formula>
    </cfRule>
    <cfRule type="expression" dxfId="24878" priority="32918">
      <formula>$T1323="FINALIZADO"</formula>
    </cfRule>
    <cfRule type="expression" dxfId="24877" priority="32861">
      <formula>$T1323="REINGRESO FINALIZADO"</formula>
    </cfRule>
    <cfRule type="expression" dxfId="24876" priority="32915">
      <formula>$T1323="REINGRESO FINALIZADO"</formula>
    </cfRule>
    <cfRule type="expression" dxfId="24875" priority="32919">
      <formula>$T1323=""</formula>
    </cfRule>
    <cfRule type="expression" dxfId="24874" priority="32920">
      <formula>$T1323="ENVIO OS"</formula>
    </cfRule>
    <cfRule type="expression" dxfId="24873" priority="32916">
      <formula>$T1323="ENVIO OS N2"</formula>
    </cfRule>
    <cfRule type="expression" dxfId="24872" priority="32917">
      <formula>$T1323="ENVIO OS N1"</formula>
    </cfRule>
    <cfRule type="expression" dxfId="24871" priority="32866">
      <formula>$T1323="ENVIO OS"</formula>
    </cfRule>
    <cfRule type="expression" dxfId="24870" priority="32865">
      <formula>$T1323=""</formula>
    </cfRule>
    <cfRule type="expression" dxfId="24869" priority="32862">
      <formula>$T1323="ENVIO OS N2"</formula>
    </cfRule>
  </conditionalFormatting>
  <conditionalFormatting sqref="M1324">
    <cfRule type="expression" dxfId="24868" priority="32751">
      <formula>$T1324="ENVIO OS N2"</formula>
    </cfRule>
    <cfRule type="expression" dxfId="24867" priority="32696">
      <formula>$T1324="REINGRESO FINALIZADO"</formula>
    </cfRule>
    <cfRule type="expression" dxfId="24866" priority="32697">
      <formula>$T1324="ENVIO OS N2"</formula>
    </cfRule>
    <cfRule type="expression" dxfId="24865" priority="32752">
      <formula>$T1324="ENVIO OS N1"</formula>
    </cfRule>
    <cfRule type="expression" dxfId="24864" priority="32755">
      <formula>$T1324="ENVIO OS"</formula>
    </cfRule>
    <cfRule type="expression" dxfId="24863" priority="32754">
      <formula>$T1324=""</formula>
    </cfRule>
    <cfRule type="expression" dxfId="24862" priority="32753">
      <formula>$T1324="FINALIZADO"</formula>
    </cfRule>
    <cfRule type="expression" dxfId="24861" priority="32699">
      <formula>$T1324="FINALIZADO"</formula>
    </cfRule>
    <cfRule type="expression" dxfId="24860" priority="32698">
      <formula>$T1324="ENVIO OS N1"</formula>
    </cfRule>
    <cfRule type="expression" dxfId="24859" priority="32701">
      <formula>$T1324="ENVIO OS"</formula>
    </cfRule>
    <cfRule type="expression" dxfId="24858" priority="32700">
      <formula>$T1324=""</formula>
    </cfRule>
    <cfRule type="expression" dxfId="24857" priority="32750">
      <formula>$T1324="REINGRESO FINALIZADO"</formula>
    </cfRule>
  </conditionalFormatting>
  <conditionalFormatting sqref="M1327">
    <cfRule type="expression" dxfId="24856" priority="25511">
      <formula>$T1327=""</formula>
    </cfRule>
    <cfRule type="expression" dxfId="24855" priority="25508">
      <formula>$T1327="ENVIO OS N2"</formula>
    </cfRule>
    <cfRule type="expression" dxfId="24854" priority="25509">
      <formula>$T1327="ENVIO OS N1"</formula>
    </cfRule>
    <cfRule type="expression" dxfId="24853" priority="25564">
      <formula>$T1327="FINALIZADO"</formula>
    </cfRule>
    <cfRule type="expression" dxfId="24852" priority="25561">
      <formula>$T1327="REINGRESO FINALIZADO"</formula>
    </cfRule>
    <cfRule type="expression" dxfId="24851" priority="25512">
      <formula>$T1327="ENVIO OS"</formula>
    </cfRule>
    <cfRule type="expression" dxfId="24850" priority="25563">
      <formula>$T1327="ENVIO OS N1"</formula>
    </cfRule>
    <cfRule type="expression" dxfId="24849" priority="25510">
      <formula>$T1327="FINALIZADO"</formula>
    </cfRule>
    <cfRule type="expression" dxfId="24848" priority="25507">
      <formula>$T1327="REINGRESO FINALIZADO"</formula>
    </cfRule>
    <cfRule type="expression" dxfId="24847" priority="25566">
      <formula>$T1327="ENVIO OS"</formula>
    </cfRule>
    <cfRule type="expression" dxfId="24846" priority="25565">
      <formula>$T1327=""</formula>
    </cfRule>
    <cfRule type="expression" dxfId="24845" priority="25562">
      <formula>$T1327="ENVIO OS N2"</formula>
    </cfRule>
  </conditionalFormatting>
  <conditionalFormatting sqref="M1328:M1329">
    <cfRule type="expression" dxfId="24844" priority="32341">
      <formula>$T1328="ENVIO OS"</formula>
    </cfRule>
    <cfRule type="expression" dxfId="24843" priority="32394">
      <formula>$T1328=""</formula>
    </cfRule>
    <cfRule type="expression" dxfId="24842" priority="32393">
      <formula>$T1328="FINALIZADO"</formula>
    </cfRule>
    <cfRule type="expression" dxfId="24841" priority="32395">
      <formula>$T1328="ENVIO OS"</formula>
    </cfRule>
    <cfRule type="expression" dxfId="24840" priority="32392">
      <formula>$T1328="ENVIO OS N1"</formula>
    </cfRule>
    <cfRule type="expression" dxfId="24839" priority="32390">
      <formula>$T1328="REINGRESO FINALIZADO"</formula>
    </cfRule>
    <cfRule type="expression" dxfId="24838" priority="32340">
      <formula>$T1328=""</formula>
    </cfRule>
    <cfRule type="expression" dxfId="24837" priority="32339">
      <formula>$T1328="FINALIZADO"</formula>
    </cfRule>
    <cfRule type="expression" dxfId="24836" priority="32338">
      <formula>$T1328="ENVIO OS N1"</formula>
    </cfRule>
    <cfRule type="expression" dxfId="24835" priority="32337">
      <formula>$T1328="ENVIO OS N2"</formula>
    </cfRule>
    <cfRule type="expression" dxfId="24834" priority="32336">
      <formula>$T1328="REINGRESO FINALIZADO"</formula>
    </cfRule>
    <cfRule type="expression" dxfId="24833" priority="32391">
      <formula>$T1328="ENVIO OS N2"</formula>
    </cfRule>
  </conditionalFormatting>
  <conditionalFormatting sqref="M1330">
    <cfRule type="expression" dxfId="24832" priority="32213">
      <formula>$T1330="FINALIZADO"</formula>
    </cfRule>
    <cfRule type="expression" dxfId="24831" priority="32156">
      <formula>$T1330="REINGRESO FINALIZADO"</formula>
    </cfRule>
    <cfRule type="expression" dxfId="24830" priority="32157">
      <formula>$T1330="ENVIO OS N2"</formula>
    </cfRule>
    <cfRule type="expression" dxfId="24829" priority="32158">
      <formula>$T1330="ENVIO OS N1"</formula>
    </cfRule>
    <cfRule type="expression" dxfId="24828" priority="32159">
      <formula>$T1330="FINALIZADO"</formula>
    </cfRule>
    <cfRule type="expression" dxfId="24827" priority="32160">
      <formula>$T1330=""</formula>
    </cfRule>
    <cfRule type="expression" dxfId="24826" priority="32161">
      <formula>$T1330="ENVIO OS"</formula>
    </cfRule>
    <cfRule type="expression" dxfId="24825" priority="32215">
      <formula>$T1330="ENVIO OS"</formula>
    </cfRule>
    <cfRule type="expression" dxfId="24824" priority="32210">
      <formula>$T1330="REINGRESO FINALIZADO"</formula>
    </cfRule>
    <cfRule type="expression" dxfId="24823" priority="32212">
      <formula>$T1330="ENVIO OS N1"</formula>
    </cfRule>
    <cfRule type="expression" dxfId="24822" priority="32214">
      <formula>$T1330=""</formula>
    </cfRule>
    <cfRule type="expression" dxfId="24821" priority="32211">
      <formula>$T1330="ENVIO OS N2"</formula>
    </cfRule>
  </conditionalFormatting>
  <conditionalFormatting sqref="M1331">
    <cfRule type="expression" dxfId="24820" priority="31955">
      <formula>$T1331="REINGRESO FINALIZADO"</formula>
    </cfRule>
    <cfRule type="expression" dxfId="24819" priority="32014">
      <formula>$T1331="ENVIO OS"</formula>
    </cfRule>
    <cfRule type="expression" dxfId="24818" priority="31956">
      <formula>$T1331="ENVIO OS N2"</formula>
    </cfRule>
    <cfRule type="expression" dxfId="24817" priority="32012">
      <formula>$T1331="FINALIZADO"</formula>
    </cfRule>
    <cfRule type="expression" dxfId="24816" priority="31960">
      <formula>$T1331="ENVIO OS"</formula>
    </cfRule>
    <cfRule type="expression" dxfId="24815" priority="31958">
      <formula>$T1331="FINALIZADO"</formula>
    </cfRule>
    <cfRule type="expression" dxfId="24814" priority="31959">
      <formula>$T1331=""</formula>
    </cfRule>
    <cfRule type="expression" dxfId="24813" priority="31957">
      <formula>$T1331="ENVIO OS N1"</formula>
    </cfRule>
    <cfRule type="expression" dxfId="24812" priority="32009">
      <formula>$T1331="REINGRESO FINALIZADO"</formula>
    </cfRule>
    <cfRule type="expression" dxfId="24811" priority="32010">
      <formula>$T1331="ENVIO OS N2"</formula>
    </cfRule>
    <cfRule type="expression" dxfId="24810" priority="32011">
      <formula>$T1331="ENVIO OS N1"</formula>
    </cfRule>
    <cfRule type="expression" dxfId="24809" priority="32013">
      <formula>$T1331=""</formula>
    </cfRule>
  </conditionalFormatting>
  <conditionalFormatting sqref="M1332">
    <cfRule type="expression" dxfId="24808" priority="25347">
      <formula>$T1332="FINALIZADO"</formula>
    </cfRule>
    <cfRule type="expression" dxfId="24807" priority="25345">
      <formula>$T1332="ENVIO OS N2"</formula>
    </cfRule>
    <cfRule type="expression" dxfId="24806" priority="25346">
      <formula>$T1332="ENVIO OS N1"</formula>
    </cfRule>
    <cfRule type="expression" dxfId="24805" priority="25386">
      <formula>$T1332="REINGRESO FINALIZADO"</formula>
    </cfRule>
    <cfRule type="expression" dxfId="24804" priority="25349">
      <formula>$T1332="ENVIO OS"</formula>
    </cfRule>
    <cfRule type="expression" dxfId="24803" priority="25348">
      <formula>$T1332=""</formula>
    </cfRule>
    <cfRule type="expression" dxfId="24802" priority="25387">
      <formula>$T1332="ENVIO OS N2"</formula>
    </cfRule>
    <cfRule type="expression" dxfId="24801" priority="25390">
      <formula>$T1332=""</formula>
    </cfRule>
    <cfRule type="expression" dxfId="24800" priority="25344">
      <formula>$T1332="REINGRESO FINALIZADO"</formula>
    </cfRule>
    <cfRule type="expression" dxfId="24799" priority="25391">
      <formula>$T1332="ENVIO OS"</formula>
    </cfRule>
    <cfRule type="expression" dxfId="24798" priority="25389">
      <formula>$T1332="FINALIZADO"</formula>
    </cfRule>
    <cfRule type="expression" dxfId="24797" priority="25388">
      <formula>$T1332="ENVIO OS N1"</formula>
    </cfRule>
  </conditionalFormatting>
  <conditionalFormatting sqref="M1333">
    <cfRule type="expression" dxfId="24796" priority="31623">
      <formula>$T1333=""</formula>
    </cfRule>
    <cfRule type="expression" dxfId="24795" priority="31576">
      <formula>$T1333="ENVIO OS"</formula>
    </cfRule>
    <cfRule type="expression" dxfId="24794" priority="31619">
      <formula>$T1333="REINGRESO FINALIZADO"</formula>
    </cfRule>
    <cfRule type="expression" dxfId="24793" priority="31572">
      <formula>$T1333="ENVIO OS N2"</formula>
    </cfRule>
    <cfRule type="expression" dxfId="24792" priority="31571">
      <formula>$T1333="REINGRESO FINALIZADO"</formula>
    </cfRule>
    <cfRule type="expression" dxfId="24791" priority="31621">
      <formula>$T1333="ENVIO OS N1"</formula>
    </cfRule>
    <cfRule type="expression" dxfId="24790" priority="31574">
      <formula>$T1333="FINALIZADO"</formula>
    </cfRule>
    <cfRule type="expression" dxfId="24789" priority="31624">
      <formula>$T1333="ENVIO OS"</formula>
    </cfRule>
    <cfRule type="expression" dxfId="24788" priority="31575">
      <formula>$T1333=""</formula>
    </cfRule>
    <cfRule type="expression" dxfId="24787" priority="31573">
      <formula>$T1333="ENVIO OS N1"</formula>
    </cfRule>
    <cfRule type="expression" dxfId="24786" priority="31620">
      <formula>$T1333="ENVIO OS N2"</formula>
    </cfRule>
    <cfRule type="expression" dxfId="24785" priority="31622">
      <formula>$T1333="FINALIZADO"</formula>
    </cfRule>
  </conditionalFormatting>
  <conditionalFormatting sqref="M1340">
    <cfRule type="expression" dxfId="24784" priority="25812">
      <formula>$T1340="ENVIO OS"</formula>
    </cfRule>
    <cfRule type="expression" dxfId="24783" priority="25670">
      <formula>$T1340="ENVIO OS N1"</formula>
    </cfRule>
    <cfRule type="expression" dxfId="24782" priority="25669">
      <formula>$T1340="ENVIO OS N2"</formula>
    </cfRule>
    <cfRule type="expression" dxfId="24781" priority="25668">
      <formula>$T1340="REINGRESO FINALIZADO"</formula>
    </cfRule>
    <cfRule type="expression" dxfId="24780" priority="25667">
      <formula>$T1340="ENVIO OS"</formula>
    </cfRule>
    <cfRule type="expression" dxfId="24779" priority="25756">
      <formula>$T1340="FINALIZADO"</formula>
    </cfRule>
    <cfRule type="expression" dxfId="24778" priority="25665">
      <formula>$T1340="FINALIZADO"</formula>
    </cfRule>
    <cfRule type="expression" dxfId="24777" priority="25664">
      <formula>$T1340="ENVIO OS N1"</formula>
    </cfRule>
    <cfRule type="expression" dxfId="24776" priority="25663">
      <formula>$T1340="ENVIO OS N2"</formula>
    </cfRule>
    <cfRule type="expression" dxfId="24775" priority="25666">
      <formula>$T1340=""</formula>
    </cfRule>
    <cfRule type="expression" dxfId="24774" priority="25662">
      <formula>$T1340="REINGRESO FINALIZADO"</formula>
    </cfRule>
    <cfRule type="expression" dxfId="24773" priority="25757">
      <formula>$T1340=""</formula>
    </cfRule>
    <cfRule type="expression" dxfId="24772" priority="25758">
      <formula>$T1340="ENVIO OS"</formula>
    </cfRule>
    <cfRule type="expression" dxfId="24771" priority="25673">
      <formula>$T1340="ENVIO OS"</formula>
    </cfRule>
    <cfRule type="expression" dxfId="24770" priority="25672">
      <formula>$T1340=""</formula>
    </cfRule>
    <cfRule type="expression" dxfId="24769" priority="25810">
      <formula>$T1340="FINALIZADO"</formula>
    </cfRule>
    <cfRule type="expression" dxfId="24768" priority="25811">
      <formula>$T1340=""</formula>
    </cfRule>
    <cfRule type="expression" dxfId="24767" priority="25671">
      <formula>$T1340="FINALIZADO"</formula>
    </cfRule>
    <cfRule type="expression" dxfId="24766" priority="25755">
      <formula>$T1340="ENVIO OS N1"</formula>
    </cfRule>
    <cfRule type="expression" dxfId="24765" priority="25807">
      <formula>$T1340="REINGRESO FINALIZADO"</formula>
    </cfRule>
    <cfRule type="expression" dxfId="24764" priority="25808">
      <formula>$T1340="ENVIO OS N2"</formula>
    </cfRule>
    <cfRule type="expression" dxfId="24763" priority="25754">
      <formula>$T1340="ENVIO OS N2"</formula>
    </cfRule>
    <cfRule type="expression" dxfId="24762" priority="25809">
      <formula>$T1340="ENVIO OS N1"</formula>
    </cfRule>
    <cfRule type="expression" dxfId="24761" priority="25753">
      <formula>$T1340="REINGRESO FINALIZADO"</formula>
    </cfRule>
  </conditionalFormatting>
  <conditionalFormatting sqref="M1356">
    <cfRule type="expression" dxfId="24760" priority="30913">
      <formula>$T1356="FINALIZADO"</formula>
    </cfRule>
    <cfRule type="expression" dxfId="24759" priority="30914">
      <formula>$T1356=""</formula>
    </cfRule>
    <cfRule type="expression" dxfId="24758" priority="30911">
      <formula>$T1356="ENVIO OS N2"</formula>
    </cfRule>
    <cfRule type="expression" dxfId="24757" priority="30958">
      <formula>$T1356="REINGRESO FINALIZADO"</formula>
    </cfRule>
    <cfRule type="expression" dxfId="24756" priority="30912">
      <formula>$T1356="ENVIO OS N1"</formula>
    </cfRule>
    <cfRule type="expression" dxfId="24755" priority="30962">
      <formula>$T1356=""</formula>
    </cfRule>
    <cfRule type="expression" dxfId="24754" priority="30963">
      <formula>$T1356="ENVIO OS"</formula>
    </cfRule>
    <cfRule type="expression" dxfId="24753" priority="30961">
      <formula>$T1356="FINALIZADO"</formula>
    </cfRule>
    <cfRule type="expression" dxfId="24752" priority="30960">
      <formula>$T1356="ENVIO OS N1"</formula>
    </cfRule>
    <cfRule type="expression" dxfId="24751" priority="30959">
      <formula>$T1356="ENVIO OS N2"</formula>
    </cfRule>
    <cfRule type="expression" dxfId="24750" priority="30915">
      <formula>$T1356="ENVIO OS"</formula>
    </cfRule>
    <cfRule type="expression" dxfId="24749" priority="30910">
      <formula>$T1356="REINGRESO FINALIZADO"</formula>
    </cfRule>
  </conditionalFormatting>
  <conditionalFormatting sqref="M1357:M1358">
    <cfRule type="expression" dxfId="24748" priority="30763">
      <formula>$T1357="FINALIZADO"</formula>
    </cfRule>
    <cfRule type="expression" dxfId="24747" priority="30761">
      <formula>$T1357="ENVIO OS N2"</formula>
    </cfRule>
    <cfRule type="expression" dxfId="24746" priority="30713">
      <formula>$T1357="ENVIO OS N2"</formula>
    </cfRule>
    <cfRule type="expression" dxfId="24745" priority="30760">
      <formula>$T1357="REINGRESO FINALIZADO"</formula>
    </cfRule>
    <cfRule type="expression" dxfId="24744" priority="30764">
      <formula>$T1357=""</formula>
    </cfRule>
    <cfRule type="expression" dxfId="24743" priority="30765">
      <formula>$T1357="ENVIO OS"</formula>
    </cfRule>
    <cfRule type="expression" dxfId="24742" priority="30717">
      <formula>$T1357="ENVIO OS"</formula>
    </cfRule>
    <cfRule type="expression" dxfId="24741" priority="30716">
      <formula>$T1357=""</formula>
    </cfRule>
    <cfRule type="expression" dxfId="24740" priority="30715">
      <formula>$T1357="FINALIZADO"</formula>
    </cfRule>
    <cfRule type="expression" dxfId="24739" priority="30714">
      <formula>$T1357="ENVIO OS N1"</formula>
    </cfRule>
    <cfRule type="expression" dxfId="24738" priority="30712">
      <formula>$T1357="REINGRESO FINALIZADO"</formula>
    </cfRule>
    <cfRule type="expression" dxfId="24737" priority="30762">
      <formula>$T1357="ENVIO OS N1"</formula>
    </cfRule>
  </conditionalFormatting>
  <conditionalFormatting sqref="M1359">
    <cfRule type="expression" dxfId="24736" priority="30512">
      <formula>$T1359="ENVIO OS N2"</formula>
    </cfRule>
    <cfRule type="expression" dxfId="24735" priority="30511">
      <formula>$T1359="REINGRESO FINALIZADO"</formula>
    </cfRule>
    <cfRule type="expression" dxfId="24734" priority="30564">
      <formula>$T1359="ENVIO OS"</formula>
    </cfRule>
    <cfRule type="expression" dxfId="24733" priority="30563">
      <formula>$T1359=""</formula>
    </cfRule>
    <cfRule type="expression" dxfId="24732" priority="30561">
      <formula>$T1359="ENVIO OS N1"</formula>
    </cfRule>
    <cfRule type="expression" dxfId="24731" priority="30516">
      <formula>$T1359="ENVIO OS"</formula>
    </cfRule>
    <cfRule type="expression" dxfId="24730" priority="30562">
      <formula>$T1359="FINALIZADO"</formula>
    </cfRule>
    <cfRule type="expression" dxfId="24729" priority="30560">
      <formula>$T1359="ENVIO OS N2"</formula>
    </cfRule>
    <cfRule type="expression" dxfId="24728" priority="30559">
      <formula>$T1359="REINGRESO FINALIZADO"</formula>
    </cfRule>
    <cfRule type="expression" dxfId="24727" priority="30515">
      <formula>$T1359=""</formula>
    </cfRule>
    <cfRule type="expression" dxfId="24726" priority="30513">
      <formula>$T1359="ENVIO OS N1"</formula>
    </cfRule>
    <cfRule type="expression" dxfId="24725" priority="30514">
      <formula>$T1359="FINALIZADO"</formula>
    </cfRule>
  </conditionalFormatting>
  <conditionalFormatting sqref="M1361">
    <cfRule type="expression" dxfId="24724" priority="30367">
      <formula>$T1361="REINGRESO FINALIZADO"</formula>
    </cfRule>
    <cfRule type="expression" dxfId="24723" priority="30368">
      <formula>$T1361="ENVIO OS N2"</formula>
    </cfRule>
    <cfRule type="expression" dxfId="24722" priority="30369">
      <formula>$T1361="ENVIO OS N1"</formula>
    </cfRule>
    <cfRule type="expression" dxfId="24721" priority="30371">
      <formula>$T1361=""</formula>
    </cfRule>
    <cfRule type="expression" dxfId="24720" priority="30370">
      <formula>$T1361="FINALIZADO"</formula>
    </cfRule>
    <cfRule type="expression" dxfId="24719" priority="30372">
      <formula>$T1361="ENVIO OS"</formula>
    </cfRule>
    <cfRule type="expression" dxfId="24718" priority="30343">
      <formula>$T1361="ENVIO OS N2"</formula>
    </cfRule>
    <cfRule type="expression" dxfId="24717" priority="30391">
      <formula>$T1361="ENVIO OS N2"</formula>
    </cfRule>
    <cfRule type="expression" dxfId="24716" priority="30392">
      <formula>$T1361="ENVIO OS N1"</formula>
    </cfRule>
    <cfRule type="expression" dxfId="24715" priority="30320">
      <formula>$T1361="ENVIO OS N2"</formula>
    </cfRule>
    <cfRule type="expression" dxfId="24714" priority="30390">
      <formula>$T1361="REINGRESO FINALIZADO"</formula>
    </cfRule>
    <cfRule type="expression" dxfId="24713" priority="30344">
      <formula>$T1361="ENVIO OS N1"</formula>
    </cfRule>
    <cfRule type="expression" dxfId="24712" priority="30319">
      <formula>$T1361="REINGRESO FINALIZADO"</formula>
    </cfRule>
    <cfRule type="expression" dxfId="24711" priority="30321">
      <formula>$T1361="ENVIO OS N1"</formula>
    </cfRule>
    <cfRule type="expression" dxfId="24710" priority="30322">
      <formula>$T1361="FINALIZADO"</formula>
    </cfRule>
    <cfRule type="expression" dxfId="24709" priority="30323">
      <formula>$T1361=""</formula>
    </cfRule>
    <cfRule type="expression" dxfId="24708" priority="30324">
      <formula>$T1361="ENVIO OS"</formula>
    </cfRule>
    <cfRule type="expression" dxfId="24707" priority="30342">
      <formula>$T1361="REINGRESO FINALIZADO"</formula>
    </cfRule>
  </conditionalFormatting>
  <conditionalFormatting sqref="M1365">
    <cfRule type="expression" dxfId="24706" priority="30168">
      <formula>$T1365="ENVIO OS"</formula>
    </cfRule>
    <cfRule type="expression" dxfId="24705" priority="30163">
      <formula>$T1365="REINGRESO FINALIZADO"</formula>
    </cfRule>
    <cfRule type="expression" dxfId="24704" priority="30167">
      <formula>$T1365=""</formula>
    </cfRule>
    <cfRule type="expression" dxfId="24703" priority="30165">
      <formula>$T1365="ENVIO OS N1"</formula>
    </cfRule>
    <cfRule type="expression" dxfId="24702" priority="30164">
      <formula>$T1365="ENVIO OS N2"</formula>
    </cfRule>
    <cfRule type="expression" dxfId="24701" priority="30166">
      <formula>$T1365="FINALIZADO"</formula>
    </cfRule>
  </conditionalFormatting>
  <conditionalFormatting sqref="M1366">
    <cfRule type="expression" dxfId="24700" priority="30053">
      <formula>$T1366="FINALIZADO"</formula>
    </cfRule>
    <cfRule type="expression" dxfId="24699" priority="30107">
      <formula>$T1366="FINALIZADO"</formula>
    </cfRule>
    <cfRule type="expression" dxfId="24698" priority="30054">
      <formula>$T1366=""</formula>
    </cfRule>
    <cfRule type="expression" dxfId="24697" priority="29990">
      <formula>$T1366=""</formula>
    </cfRule>
    <cfRule type="expression" dxfId="24696" priority="30055">
      <formula>$T1366="ENVIO OS"</formula>
    </cfRule>
    <cfRule type="expression" dxfId="24695" priority="29989">
      <formula>$T1366="FINALIZADO"</formula>
    </cfRule>
    <cfRule type="expression" dxfId="24694" priority="30052">
      <formula>$T1366="ENVIO OS N1"</formula>
    </cfRule>
    <cfRule type="expression" dxfId="24693" priority="30051">
      <formula>$T1366="ENVIO OS N2"</formula>
    </cfRule>
    <cfRule type="expression" dxfId="24692" priority="30050">
      <formula>$T1366="REINGRESO FINALIZADO"</formula>
    </cfRule>
    <cfRule type="expression" dxfId="24691" priority="29993">
      <formula>$T1366="ENVIO OS N2"</formula>
    </cfRule>
    <cfRule type="expression" dxfId="24690" priority="29994">
      <formula>$T1366="ENVIO OS N1"</formula>
    </cfRule>
    <cfRule type="expression" dxfId="24689" priority="29995">
      <formula>$T1366="FINALIZADO"</formula>
    </cfRule>
    <cfRule type="expression" dxfId="24688" priority="30108">
      <formula>$T1366=""</formula>
    </cfRule>
    <cfRule type="expression" dxfId="24687" priority="30109">
      <formula>$T1366="ENVIO OS"</formula>
    </cfRule>
    <cfRule type="expression" dxfId="24686" priority="29991">
      <formula>$T1366="ENVIO OS"</formula>
    </cfRule>
    <cfRule type="expression" dxfId="24685" priority="29992">
      <formula>$T1366="REINGRESO FINALIZADO"</formula>
    </cfRule>
    <cfRule type="expression" dxfId="24684" priority="29996">
      <formula>$T1366=""</formula>
    </cfRule>
    <cfRule type="expression" dxfId="24683" priority="29997">
      <formula>$T1366="ENVIO OS"</formula>
    </cfRule>
    <cfRule type="expression" dxfId="24682" priority="29986">
      <formula>$T1366="REINGRESO FINALIZADO"</formula>
    </cfRule>
    <cfRule type="expression" dxfId="24681" priority="30104">
      <formula>$T1366="REINGRESO FINALIZADO"</formula>
    </cfRule>
    <cfRule type="expression" dxfId="24680" priority="30105">
      <formula>$T1366="ENVIO OS N2"</formula>
    </cfRule>
    <cfRule type="expression" dxfId="24679" priority="29987">
      <formula>$T1366="ENVIO OS N2"</formula>
    </cfRule>
    <cfRule type="expression" dxfId="24678" priority="29988">
      <formula>$T1366="ENVIO OS N1"</formula>
    </cfRule>
    <cfRule type="expression" dxfId="24677" priority="30106">
      <formula>$T1366="ENVIO OS N1"</formula>
    </cfRule>
  </conditionalFormatting>
  <conditionalFormatting sqref="M1368">
    <cfRule type="expression" dxfId="24676" priority="25938">
      <formula>$T1368="ENVIO OS"</formula>
    </cfRule>
    <cfRule type="expression" dxfId="24675" priority="25933">
      <formula>$T1368="REINGRESO FINALIZADO"</formula>
    </cfRule>
    <cfRule type="expression" dxfId="24674" priority="25937">
      <formula>$T1368=""</formula>
    </cfRule>
    <cfRule type="expression" dxfId="24673" priority="25935">
      <formula>$T1368="ENVIO OS N1"</formula>
    </cfRule>
    <cfRule type="expression" dxfId="24672" priority="25934">
      <formula>$T1368="ENVIO OS N2"</formula>
    </cfRule>
    <cfRule type="expression" dxfId="24671" priority="25936">
      <formula>$T1368="FINALIZADO"</formula>
    </cfRule>
    <cfRule type="expression" dxfId="24670" priority="25982">
      <formula>$T1368="ENVIO OS N2"</formula>
    </cfRule>
    <cfRule type="expression" dxfId="24669" priority="25983">
      <formula>$T1368="ENVIO OS N1"</formula>
    </cfRule>
    <cfRule type="expression" dxfId="24668" priority="25984">
      <formula>$T1368="FINALIZADO"</formula>
    </cfRule>
    <cfRule type="expression" dxfId="24667" priority="25985">
      <formula>$T1368=""</formula>
    </cfRule>
    <cfRule type="expression" dxfId="24666" priority="25986">
      <formula>$T1368="ENVIO OS"</formula>
    </cfRule>
    <cfRule type="expression" dxfId="24665" priority="25981">
      <formula>$T1368="REINGRESO FINALIZADO"</formula>
    </cfRule>
  </conditionalFormatting>
  <conditionalFormatting sqref="M1370">
    <cfRule type="expression" dxfId="24664" priority="29660">
      <formula>$T1370="REINGRESO FINALIZADO"</formula>
    </cfRule>
    <cfRule type="expression" dxfId="24663" priority="29665">
      <formula>$T1370="ENVIO OS"</formula>
    </cfRule>
    <cfRule type="expression" dxfId="24662" priority="29611">
      <formula>$T1370="ENVIO OS"</formula>
    </cfRule>
    <cfRule type="expression" dxfId="24661" priority="29610">
      <formula>$T1370=""</formula>
    </cfRule>
    <cfRule type="expression" dxfId="24660" priority="29609">
      <formula>$T1370="FINALIZADO"</formula>
    </cfRule>
    <cfRule type="expression" dxfId="24659" priority="29608">
      <formula>$T1370="ENVIO OS N1"</formula>
    </cfRule>
    <cfRule type="expression" dxfId="24658" priority="29607">
      <formula>$T1370="ENVIO OS N2"</formula>
    </cfRule>
    <cfRule type="expression" dxfId="24657" priority="29606">
      <formula>$T1370="REINGRESO FINALIZADO"</formula>
    </cfRule>
    <cfRule type="expression" dxfId="24656" priority="29664">
      <formula>$T1370=""</formula>
    </cfRule>
    <cfRule type="expression" dxfId="24655" priority="29662">
      <formula>$T1370="ENVIO OS N1"</formula>
    </cfRule>
    <cfRule type="expression" dxfId="24654" priority="29661">
      <formula>$T1370="ENVIO OS N2"</formula>
    </cfRule>
    <cfRule type="expression" dxfId="24653" priority="29663">
      <formula>$T1370="FINALIZADO"</formula>
    </cfRule>
  </conditionalFormatting>
  <conditionalFormatting sqref="M1371">
    <cfRule type="expression" dxfId="24652" priority="29432">
      <formula>$T1371="FINALIZADO"</formula>
    </cfRule>
    <cfRule type="expression" dxfId="24651" priority="29429">
      <formula>$T1371="REINGRESO FINALIZADO"</formula>
    </cfRule>
    <cfRule type="expression" dxfId="24650" priority="29433">
      <formula>$T1371=""</formula>
    </cfRule>
    <cfRule type="expression" dxfId="24649" priority="29430">
      <formula>$T1371="ENVIO OS N2"</formula>
    </cfRule>
    <cfRule type="expression" dxfId="24648" priority="29488">
      <formula>$T1371="ENVIO OS"</formula>
    </cfRule>
    <cfRule type="expression" dxfId="24647" priority="29434">
      <formula>$T1371="ENVIO OS"</formula>
    </cfRule>
    <cfRule type="expression" dxfId="24646" priority="29483">
      <formula>$T1371="REINGRESO FINALIZADO"</formula>
    </cfRule>
    <cfRule type="expression" dxfId="24645" priority="29484">
      <formula>$T1371="ENVIO OS N2"</formula>
    </cfRule>
    <cfRule type="expression" dxfId="24644" priority="29485">
      <formula>$T1371="ENVIO OS N1"</formula>
    </cfRule>
    <cfRule type="expression" dxfId="24643" priority="29486">
      <formula>$T1371="FINALIZADO"</formula>
    </cfRule>
    <cfRule type="expression" dxfId="24642" priority="29487">
      <formula>$T1371=""</formula>
    </cfRule>
    <cfRule type="expression" dxfId="24641" priority="29431">
      <formula>$T1371="ENVIO OS N1"</formula>
    </cfRule>
  </conditionalFormatting>
  <conditionalFormatting sqref="M1372">
    <cfRule type="expression" dxfId="24640" priority="29130">
      <formula>$T1372="ENVIO OS N2"</formula>
    </cfRule>
    <cfRule type="expression" dxfId="24639" priority="29131">
      <formula>$T1372="ENVIO OS N1"</formula>
    </cfRule>
    <cfRule type="expression" dxfId="24638" priority="29078">
      <formula>$T1372="FINALIZADO"</formula>
    </cfRule>
    <cfRule type="expression" dxfId="24637" priority="29132">
      <formula>$T1372="FINALIZADO"</formula>
    </cfRule>
    <cfRule type="expression" dxfId="24636" priority="29133">
      <formula>$T1372=""</formula>
    </cfRule>
    <cfRule type="expression" dxfId="24635" priority="29134">
      <formula>$T1372="ENVIO OS"</formula>
    </cfRule>
    <cfRule type="expression" dxfId="24634" priority="29129">
      <formula>$T1372="REINGRESO FINALIZADO"</formula>
    </cfRule>
    <cfRule type="expression" dxfId="24633" priority="29079">
      <formula>$T1372=""</formula>
    </cfRule>
    <cfRule type="expression" dxfId="24632" priority="29080">
      <formula>$T1372="ENVIO OS"</formula>
    </cfRule>
    <cfRule type="expression" dxfId="24631" priority="29075">
      <formula>$T1372="REINGRESO FINALIZADO"</formula>
    </cfRule>
    <cfRule type="expression" dxfId="24630" priority="29076">
      <formula>$T1372="ENVIO OS N2"</formula>
    </cfRule>
    <cfRule type="expression" dxfId="24629" priority="29077">
      <formula>$T1372="ENVIO OS N1"</formula>
    </cfRule>
  </conditionalFormatting>
  <conditionalFormatting sqref="M1375">
    <cfRule type="expression" dxfId="24628" priority="28899">
      <formula>$T1375="ENVIO OS N2"</formula>
    </cfRule>
    <cfRule type="expression" dxfId="24627" priority="28900">
      <formula>$T1375="ENVIO OS N1"</formula>
    </cfRule>
    <cfRule type="expression" dxfId="24626" priority="28901">
      <formula>$T1375="FINALIZADO"</formula>
    </cfRule>
    <cfRule type="expression" dxfId="24625" priority="28956">
      <formula>$T1375=""</formula>
    </cfRule>
    <cfRule type="expression" dxfId="24624" priority="28954">
      <formula>$T1375="ENVIO OS N1"</formula>
    </cfRule>
    <cfRule type="expression" dxfId="24623" priority="28955">
      <formula>$T1375="FINALIZADO"</formula>
    </cfRule>
    <cfRule type="expression" dxfId="24622" priority="28953">
      <formula>$T1375="ENVIO OS N2"</formula>
    </cfRule>
    <cfRule type="expression" dxfId="24621" priority="28902">
      <formula>$T1375=""</formula>
    </cfRule>
    <cfRule type="expression" dxfId="24620" priority="28903">
      <formula>$T1375="ENVIO OS"</formula>
    </cfRule>
    <cfRule type="expression" dxfId="24619" priority="28957">
      <formula>$T1375="ENVIO OS"</formula>
    </cfRule>
    <cfRule type="expression" dxfId="24618" priority="28898">
      <formula>$T1375="REINGRESO FINALIZADO"</formula>
    </cfRule>
    <cfRule type="expression" dxfId="24617" priority="28952">
      <formula>$T1375="REINGRESO FINALIZADO"</formula>
    </cfRule>
  </conditionalFormatting>
  <conditionalFormatting sqref="M1377">
    <cfRule type="expression" dxfId="24616" priority="28677">
      <formula>$T1377="ENVIO OS N2"</formula>
    </cfRule>
    <cfRule type="expression" dxfId="24615" priority="28681">
      <formula>$T1377="ENVIO OS"</formula>
    </cfRule>
    <cfRule type="expression" dxfId="24614" priority="28678">
      <formula>$T1377="ENVIO OS N1"</formula>
    </cfRule>
    <cfRule type="expression" dxfId="24613" priority="28679">
      <formula>$T1377="FINALIZADO"</formula>
    </cfRule>
    <cfRule type="expression" dxfId="24612" priority="28680">
      <formula>$T1377=""</formula>
    </cfRule>
    <cfRule type="expression" dxfId="24611" priority="28626">
      <formula>$T1377=""</formula>
    </cfRule>
    <cfRule type="expression" dxfId="24610" priority="28622">
      <formula>$T1377="REINGRESO FINALIZADO"</formula>
    </cfRule>
    <cfRule type="expression" dxfId="24609" priority="28623">
      <formula>$T1377="ENVIO OS N2"</formula>
    </cfRule>
    <cfRule type="expression" dxfId="24608" priority="28624">
      <formula>$T1377="ENVIO OS N1"</formula>
    </cfRule>
    <cfRule type="expression" dxfId="24607" priority="28625">
      <formula>$T1377="FINALIZADO"</formula>
    </cfRule>
    <cfRule type="expression" dxfId="24606" priority="28627">
      <formula>$T1377="ENVIO OS"</formula>
    </cfRule>
    <cfRule type="expression" dxfId="24605" priority="28676">
      <formula>$T1377="REINGRESO FINALIZADO"</formula>
    </cfRule>
  </conditionalFormatting>
  <conditionalFormatting sqref="M1383">
    <cfRule type="expression" dxfId="24604" priority="26110">
      <formula>$T1383="REINGRESO FINALIZADO"</formula>
    </cfRule>
    <cfRule type="expression" dxfId="24603" priority="26113">
      <formula>$T1383="FINALIZADO"</formula>
    </cfRule>
    <cfRule type="expression" dxfId="24602" priority="26169">
      <formula>$T1383="ENVIO OS"</formula>
    </cfRule>
    <cfRule type="expression" dxfId="24601" priority="26112">
      <formula>$T1383="ENVIO OS N1"</formula>
    </cfRule>
    <cfRule type="expression" dxfId="24600" priority="26111">
      <formula>$T1383="ENVIO OS N2"</formula>
    </cfRule>
    <cfRule type="expression" dxfId="24599" priority="26115">
      <formula>$T1383="ENVIO OS"</formula>
    </cfRule>
    <cfRule type="expression" dxfId="24598" priority="26168">
      <formula>$T1383=""</formula>
    </cfRule>
    <cfRule type="expression" dxfId="24597" priority="26167">
      <formula>$T1383="FINALIZADO"</formula>
    </cfRule>
    <cfRule type="expression" dxfId="24596" priority="26166">
      <formula>$T1383="ENVIO OS N1"</formula>
    </cfRule>
    <cfRule type="expression" dxfId="24595" priority="26165">
      <formula>$T1383="ENVIO OS N2"</formula>
    </cfRule>
    <cfRule type="expression" dxfId="24594" priority="26164">
      <formula>$T1383="REINGRESO FINALIZADO"</formula>
    </cfRule>
    <cfRule type="expression" dxfId="24593" priority="26114">
      <formula>$T1383=""</formula>
    </cfRule>
  </conditionalFormatting>
  <conditionalFormatting sqref="M1392">
    <cfRule type="expression" dxfId="24592" priority="28306">
      <formula>$T1392="ENVIO OS"</formula>
    </cfRule>
    <cfRule type="expression" dxfId="24591" priority="28305">
      <formula>$T1392=""</formula>
    </cfRule>
    <cfRule type="expression" dxfId="24590" priority="28304">
      <formula>$T1392="FINALIZADO"</formula>
    </cfRule>
    <cfRule type="expression" dxfId="24589" priority="28303">
      <formula>$T1392="ENVIO OS N1"</formula>
    </cfRule>
    <cfRule type="expression" dxfId="24588" priority="28302">
      <formula>$T1392="ENVIO OS N2"</formula>
    </cfRule>
    <cfRule type="expression" dxfId="24587" priority="28277">
      <formula>$T1392="REINGRESO FINALIZADO"</formula>
    </cfRule>
    <cfRule type="expression" dxfId="24586" priority="28279">
      <formula>$T1392="ENVIO OS N1"</formula>
    </cfRule>
    <cfRule type="expression" dxfId="24585" priority="28301">
      <formula>$T1392="REINGRESO FINALIZADO"</formula>
    </cfRule>
    <cfRule type="expression" dxfId="24584" priority="28282">
      <formula>$T1392="ENVIO OS"</formula>
    </cfRule>
    <cfRule type="expression" dxfId="24583" priority="28281">
      <formula>$T1392=""</formula>
    </cfRule>
    <cfRule type="expression" dxfId="24582" priority="28280">
      <formula>$T1392="FINALIZADO"</formula>
    </cfRule>
    <cfRule type="expression" dxfId="24581" priority="28278">
      <formula>$T1392="ENVIO OS N2"</formula>
    </cfRule>
  </conditionalFormatting>
  <conditionalFormatting sqref="M1393">
    <cfRule type="expression" dxfId="24580" priority="28025">
      <formula>$T1393=""</formula>
    </cfRule>
    <cfRule type="expression" dxfId="24579" priority="28021">
      <formula>$T1393="REINGRESO FINALIZADO"</formula>
    </cfRule>
    <cfRule type="expression" dxfId="24578" priority="28023">
      <formula>$T1393="ENVIO OS N1"</formula>
    </cfRule>
    <cfRule type="expression" dxfId="24577" priority="28024">
      <formula>$T1393="FINALIZADO"</formula>
    </cfRule>
    <cfRule type="expression" dxfId="24576" priority="28174">
      <formula>$T1393="ENVIO OS N1"</formula>
    </cfRule>
    <cfRule type="expression" dxfId="24575" priority="28173">
      <formula>$T1393="ENVIO OS N2"</formula>
    </cfRule>
    <cfRule type="expression" dxfId="24574" priority="28172">
      <formula>$T1393="REINGRESO FINALIZADO"</formula>
    </cfRule>
    <cfRule type="expression" dxfId="24573" priority="28118">
      <formula>$T1393="REINGRESO FINALIZADO"</formula>
    </cfRule>
    <cfRule type="expression" dxfId="24572" priority="28119">
      <formula>$T1393="ENVIO OS N2"</formula>
    </cfRule>
    <cfRule type="expression" dxfId="24571" priority="28177">
      <formula>$T1393="ENVIO OS"</formula>
    </cfRule>
    <cfRule type="expression" dxfId="24570" priority="28028">
      <formula>$T1393="ENVIO OS N2"</formula>
    </cfRule>
    <cfRule type="expression" dxfId="24569" priority="28029">
      <formula>$T1393="ENVIO OS N1"</formula>
    </cfRule>
    <cfRule type="expression" dxfId="24568" priority="28176">
      <formula>$T1393=""</formula>
    </cfRule>
    <cfRule type="expression" dxfId="24567" priority="28123">
      <formula>$T1393="ENVIO OS"</formula>
    </cfRule>
    <cfRule type="expression" dxfId="24566" priority="28122">
      <formula>$T1393=""</formula>
    </cfRule>
    <cfRule type="expression" dxfId="24565" priority="28121">
      <formula>$T1393="FINALIZADO"</formula>
    </cfRule>
    <cfRule type="expression" dxfId="24564" priority="28120">
      <formula>$T1393="ENVIO OS N1"</formula>
    </cfRule>
    <cfRule type="expression" dxfId="24563" priority="28030">
      <formula>$T1393="FINALIZADO"</formula>
    </cfRule>
    <cfRule type="expression" dxfId="24562" priority="28031">
      <formula>$T1393=""</formula>
    </cfRule>
    <cfRule type="expression" dxfId="24561" priority="28032">
      <formula>$T1393="ENVIO OS"</formula>
    </cfRule>
    <cfRule type="expression" dxfId="24560" priority="28175">
      <formula>$T1393="FINALIZADO"</formula>
    </cfRule>
    <cfRule type="expression" dxfId="24559" priority="28026">
      <formula>$T1393="ENVIO OS"</formula>
    </cfRule>
    <cfRule type="expression" dxfId="24558" priority="28027">
      <formula>$T1393="REINGRESO FINALIZADO"</formula>
    </cfRule>
    <cfRule type="expression" dxfId="24557" priority="28022">
      <formula>$T1393="ENVIO OS N2"</formula>
    </cfRule>
  </conditionalFormatting>
  <conditionalFormatting sqref="M1394">
    <cfRule type="expression" dxfId="24556" priority="26222">
      <formula>$T1394="ENVIO OS"</formula>
    </cfRule>
    <cfRule type="expression" dxfId="24555" priority="26221">
      <formula>$T1394=""</formula>
    </cfRule>
    <cfRule type="expression" dxfId="24554" priority="26220">
      <formula>$T1394="FINALIZADO"</formula>
    </cfRule>
    <cfRule type="expression" dxfId="24553" priority="26219">
      <formula>$T1394="ENVIO OS N1"</formula>
    </cfRule>
    <cfRule type="expression" dxfId="24552" priority="26218">
      <formula>$T1394="ENVIO OS N2"</formula>
    </cfRule>
    <cfRule type="expression" dxfId="24551" priority="26217">
      <formula>$T1394="REINGRESO FINALIZADO"</formula>
    </cfRule>
    <cfRule type="expression" dxfId="24550" priority="26228">
      <formula>$T1394="ENVIO OS"</formula>
    </cfRule>
    <cfRule type="expression" dxfId="24549" priority="26227">
      <formula>$T1394=""</formula>
    </cfRule>
    <cfRule type="expression" dxfId="24548" priority="26226">
      <formula>$T1394="FINALIZADO"</formula>
    </cfRule>
    <cfRule type="expression" dxfId="24547" priority="26225">
      <formula>$T1394="ENVIO OS N1"</formula>
    </cfRule>
    <cfRule type="expression" dxfId="24546" priority="26224">
      <formula>$T1394="ENVIO OS N2"</formula>
    </cfRule>
    <cfRule type="expression" dxfId="24545" priority="26223">
      <formula>$T1394="REINGRESO FINALIZADO"</formula>
    </cfRule>
  </conditionalFormatting>
  <conditionalFormatting sqref="M1395">
    <cfRule type="expression" dxfId="24544" priority="27844">
      <formula>$T1395="REINGRESO FINALIZADO"</formula>
    </cfRule>
    <cfRule type="expression" dxfId="24543" priority="27716">
      <formula>$T1395="ENVIO OS N2"</formula>
    </cfRule>
    <cfRule type="expression" dxfId="24542" priority="27848">
      <formula>$T1395=""</formula>
    </cfRule>
    <cfRule type="expression" dxfId="24541" priority="27710">
      <formula>$T1395=""</formula>
    </cfRule>
    <cfRule type="expression" dxfId="24540" priority="27838">
      <formula>$T1395="REINGRESO FINALIZADO"</formula>
    </cfRule>
    <cfRule type="expression" dxfId="24539" priority="27839">
      <formula>$T1395="ENVIO OS N2"</formula>
    </cfRule>
    <cfRule type="expression" dxfId="24538" priority="27840">
      <formula>$T1395="ENVIO OS N1"</formula>
    </cfRule>
    <cfRule type="expression" dxfId="24537" priority="27841">
      <formula>$T1395="FINALIZADO"</formula>
    </cfRule>
    <cfRule type="expression" dxfId="24536" priority="27842">
      <formula>$T1395=""</formula>
    </cfRule>
    <cfRule type="expression" dxfId="24535" priority="27843">
      <formula>$T1395="ENVIO OS"</formula>
    </cfRule>
    <cfRule type="expression" dxfId="24534" priority="27715">
      <formula>$T1395="REINGRESO FINALIZADO"</formula>
    </cfRule>
    <cfRule type="expression" dxfId="24533" priority="27717">
      <formula>$T1395="ENVIO OS N1"</formula>
    </cfRule>
    <cfRule type="expression" dxfId="24532" priority="27711">
      <formula>$T1395="ENVIO OS"</formula>
    </cfRule>
    <cfRule type="expression" dxfId="24531" priority="27712">
      <formula>$T1395="FINALIZADO"</formula>
    </cfRule>
    <cfRule type="expression" dxfId="24530" priority="27713">
      <formula>$T1395=""</formula>
    </cfRule>
    <cfRule type="expression" dxfId="24529" priority="27714">
      <formula>$T1395="ENVIO OS"</formula>
    </cfRule>
    <cfRule type="expression" dxfId="24528" priority="27709">
      <formula>$T1395="FINALIZADO"</formula>
    </cfRule>
    <cfRule type="expression" dxfId="24527" priority="27845">
      <formula>$T1395="ENVIO OS N2"</formula>
    </cfRule>
    <cfRule type="expression" dxfId="24526" priority="27846">
      <formula>$T1395="ENVIO OS N1"</formula>
    </cfRule>
    <cfRule type="expression" dxfId="24525" priority="27847">
      <formula>$T1395="FINALIZADO"</formula>
    </cfRule>
    <cfRule type="expression" dxfId="24524" priority="27849">
      <formula>$T1395="ENVIO OS"</formula>
    </cfRule>
    <cfRule type="expression" dxfId="24523" priority="27720">
      <formula>$T1395="ENVIO OS N1"</formula>
    </cfRule>
    <cfRule type="expression" dxfId="24522" priority="27719">
      <formula>$T1395="ENVIO OS N2"</formula>
    </cfRule>
    <cfRule type="expression" dxfId="24521" priority="27718">
      <formula>$T1395="REINGRESO FINALIZADO"</formula>
    </cfRule>
  </conditionalFormatting>
  <conditionalFormatting sqref="M1396">
    <cfRule type="expression" dxfId="24520" priority="27302">
      <formula>$T1396="ENVIO OS"</formula>
    </cfRule>
    <cfRule type="expression" dxfId="24519" priority="27301">
      <formula>$T1396=""</formula>
    </cfRule>
    <cfRule type="expression" dxfId="24518" priority="27300">
      <formula>$T1396="FINALIZADO"</formula>
    </cfRule>
    <cfRule type="expression" dxfId="24517" priority="27316">
      <formula>$T1396=""</formula>
    </cfRule>
    <cfRule type="expression" dxfId="24516" priority="27315">
      <formula>$T1396="FINALIZADO"</formula>
    </cfRule>
    <cfRule type="expression" dxfId="24515" priority="27317">
      <formula>$T1396="ENVIO OS"</formula>
    </cfRule>
    <cfRule type="expression" dxfId="24514" priority="27312">
      <formula>$T1396="REINGRESO FINALIZADO"</formula>
    </cfRule>
    <cfRule type="expression" dxfId="24513" priority="27306">
      <formula>$T1396="REINGRESO FINALIZADO"</formula>
    </cfRule>
    <cfRule type="expression" dxfId="24512" priority="27311">
      <formula>$T1396="ENVIO OS"</formula>
    </cfRule>
    <cfRule type="expression" dxfId="24511" priority="27310">
      <formula>$T1396=""</formula>
    </cfRule>
    <cfRule type="expression" dxfId="24510" priority="27309">
      <formula>$T1396="FINALIZADO"</formula>
    </cfRule>
    <cfRule type="expression" dxfId="24509" priority="27308">
      <formula>$T1396="ENVIO OS N1"</formula>
    </cfRule>
    <cfRule type="expression" dxfId="24508" priority="27307">
      <formula>$T1396="ENVIO OS N2"</formula>
    </cfRule>
    <cfRule type="expression" dxfId="24507" priority="27299">
      <formula>$T1396="ENVIO OS N1"</formula>
    </cfRule>
    <cfRule type="expression" dxfId="24506" priority="27298">
      <formula>$T1396="ENVIO OS N2"</formula>
    </cfRule>
    <cfRule type="expression" dxfId="24505" priority="27314">
      <formula>$T1396="ENVIO OS N1"</formula>
    </cfRule>
    <cfRule type="expression" dxfId="24504" priority="27313">
      <formula>$T1396="ENVIO OS N2"</formula>
    </cfRule>
    <cfRule type="expression" dxfId="24503" priority="27297">
      <formula>$T1396="REINGRESO FINALIZADO"</formula>
    </cfRule>
    <cfRule type="expression" dxfId="24502" priority="27305">
      <formula>$T1396="ENVIO OS N1"</formula>
    </cfRule>
    <cfRule type="expression" dxfId="24501" priority="27304">
      <formula>$T1396="ENVIO OS N2"</formula>
    </cfRule>
    <cfRule type="expression" dxfId="24500" priority="27303">
      <formula>$T1396="REINGRESO FINALIZADO"</formula>
    </cfRule>
  </conditionalFormatting>
  <conditionalFormatting sqref="M1401:M1402">
    <cfRule type="expression" dxfId="24499" priority="27134">
      <formula>$T1401="ENVIO OS"</formula>
    </cfRule>
    <cfRule type="expression" dxfId="24498" priority="27127">
      <formula>$T1401="ENVIO OS N2"</formula>
    </cfRule>
    <cfRule type="expression" dxfId="24497" priority="27129">
      <formula>$T1401="FINALIZADO"</formula>
    </cfRule>
    <cfRule type="expression" dxfId="24496" priority="27128">
      <formula>$T1401="ENVIO OS N1"</formula>
    </cfRule>
    <cfRule type="expression" dxfId="24495" priority="27126">
      <formula>$T1401="REINGRESO FINALIZADO"</formula>
    </cfRule>
    <cfRule type="expression" dxfId="24494" priority="27133">
      <formula>$T1401=""</formula>
    </cfRule>
    <cfRule type="expression" dxfId="24493" priority="27130">
      <formula>$T1401=""</formula>
    </cfRule>
    <cfRule type="expression" dxfId="24492" priority="27131">
      <formula>$T1401="ENVIO OS"</formula>
    </cfRule>
    <cfRule type="expression" dxfId="24491" priority="27132">
      <formula>$T1401="FINALIZADO"</formula>
    </cfRule>
  </conditionalFormatting>
  <conditionalFormatting sqref="M1403">
    <cfRule type="expression" dxfId="24490" priority="27069">
      <formula>$T1403="ENVIO OS"</formula>
    </cfRule>
    <cfRule type="expression" dxfId="24489" priority="27013">
      <formula>$T1403="FINALIZADO"</formula>
    </cfRule>
    <cfRule type="expression" dxfId="24488" priority="27014">
      <formula>$T1403=""</formula>
    </cfRule>
    <cfRule type="expression" dxfId="24487" priority="27064">
      <formula>$T1403="REINGRESO FINALIZADO"</formula>
    </cfRule>
    <cfRule type="expression" dxfId="24486" priority="27011">
      <formula>$T1403="ENVIO OS N2"</formula>
    </cfRule>
    <cfRule type="expression" dxfId="24485" priority="27015">
      <formula>$T1403="ENVIO OS"</formula>
    </cfRule>
    <cfRule type="expression" dxfId="24484" priority="27068">
      <formula>$T1403=""</formula>
    </cfRule>
    <cfRule type="expression" dxfId="24483" priority="27067">
      <formula>$T1403="FINALIZADO"</formula>
    </cfRule>
    <cfRule type="expression" dxfId="24482" priority="27066">
      <formula>$T1403="ENVIO OS N1"</formula>
    </cfRule>
    <cfRule type="expression" dxfId="24481" priority="27012">
      <formula>$T1403="ENVIO OS N1"</formula>
    </cfRule>
    <cfRule type="expression" dxfId="24480" priority="27010">
      <formula>$T1403="REINGRESO FINALIZADO"</formula>
    </cfRule>
    <cfRule type="expression" dxfId="24479" priority="27065">
      <formula>$T1403="ENVIO OS N2"</formula>
    </cfRule>
  </conditionalFormatting>
  <conditionalFormatting sqref="M1405">
    <cfRule type="expression" dxfId="24478" priority="26909">
      <formula>$T1405=""</formula>
    </cfRule>
    <cfRule type="expression" dxfId="24477" priority="26908">
      <formula>$T1405="FINALIZADO"</formula>
    </cfRule>
    <cfRule type="expression" dxfId="24476" priority="26910">
      <formula>$T1405="ENVIO OS"</formula>
    </cfRule>
    <cfRule type="expression" dxfId="24475" priority="26905">
      <formula>$T1405="REINGRESO FINALIZADO"</formula>
    </cfRule>
    <cfRule type="expression" dxfId="24474" priority="26906">
      <formula>$T1405="ENVIO OS N2"</formula>
    </cfRule>
    <cfRule type="expression" dxfId="24473" priority="26907">
      <formula>$T1405="ENVIO OS N1"</formula>
    </cfRule>
  </conditionalFormatting>
  <conditionalFormatting sqref="M1410">
    <cfRule type="expression" dxfId="24472" priority="26849">
      <formula>$T1410="FINALIZADO"</formula>
    </cfRule>
    <cfRule type="expression" dxfId="24471" priority="26848">
      <formula>$T1410="ENVIO OS N1"</formula>
    </cfRule>
    <cfRule type="expression" dxfId="24470" priority="26846">
      <formula>$T1410="REINGRESO FINALIZADO"</formula>
    </cfRule>
    <cfRule type="expression" dxfId="24469" priority="26847">
      <formula>$T1410="ENVIO OS N2"</formula>
    </cfRule>
    <cfRule type="expression" dxfId="24468" priority="26851">
      <formula>$T1410="ENVIO OS"</formula>
    </cfRule>
    <cfRule type="expression" dxfId="24467" priority="26850">
      <formula>$T1410=""</formula>
    </cfRule>
  </conditionalFormatting>
  <conditionalFormatting sqref="M1411">
    <cfRule type="expression" dxfId="24466" priority="26792">
      <formula>$T1411="ENVIO OS N1"</formula>
    </cfRule>
    <cfRule type="expression" dxfId="24465" priority="26793">
      <formula>$T1411="FINALIZADO"</formula>
    </cfRule>
    <cfRule type="expression" dxfId="24464" priority="26795">
      <formula>$T1411="ENVIO OS"</formula>
    </cfRule>
    <cfRule type="expression" dxfId="24463" priority="26738">
      <formula>$T1411="ENVIO OS N1"</formula>
    </cfRule>
    <cfRule type="expression" dxfId="24462" priority="26794">
      <formula>$T1411=""</formula>
    </cfRule>
    <cfRule type="expression" dxfId="24461" priority="26739">
      <formula>$T1411="FINALIZADO"</formula>
    </cfRule>
    <cfRule type="expression" dxfId="24460" priority="26736">
      <formula>$T1411="REINGRESO FINALIZADO"</formula>
    </cfRule>
    <cfRule type="expression" dxfId="24459" priority="26737">
      <formula>$T1411="ENVIO OS N2"</formula>
    </cfRule>
    <cfRule type="expression" dxfId="24458" priority="26740">
      <formula>$T1411=""</formula>
    </cfRule>
    <cfRule type="expression" dxfId="24457" priority="26741">
      <formula>$T1411="ENVIO OS"</formula>
    </cfRule>
    <cfRule type="expression" dxfId="24456" priority="26790">
      <formula>$T1411="REINGRESO FINALIZADO"</formula>
    </cfRule>
    <cfRule type="expression" dxfId="24455" priority="26791">
      <formula>$T1411="ENVIO OS N2"</formula>
    </cfRule>
  </conditionalFormatting>
  <conditionalFormatting sqref="M1412">
    <cfRule type="expression" dxfId="24454" priority="10483">
      <formula>$T1412="ENVIO OS N1"</formula>
    </cfRule>
    <cfRule type="expression" dxfId="24453" priority="10484">
      <formula>$T1412="FINALIZADO"</formula>
    </cfRule>
    <cfRule type="expression" dxfId="24452" priority="10486">
      <formula>$T1412="ENVIO OS"</formula>
    </cfRule>
    <cfRule type="expression" dxfId="24451" priority="10481">
      <formula>$T1412="REINGRESO FINALIZADO"</formula>
    </cfRule>
    <cfRule type="expression" dxfId="24450" priority="10482">
      <formula>$T1412="ENVIO OS N2"</formula>
    </cfRule>
    <cfRule type="expression" dxfId="24449" priority="10485">
      <formula>$T1412=""</formula>
    </cfRule>
  </conditionalFormatting>
  <conditionalFormatting sqref="M1413">
    <cfRule type="expression" dxfId="24448" priority="26593">
      <formula>$T1413=""</formula>
    </cfRule>
    <cfRule type="expression" dxfId="24447" priority="26592">
      <formula>$T1413="FINALIZADO"</formula>
    </cfRule>
    <cfRule type="expression" dxfId="24446" priority="26589">
      <formula>$T1413="REINGRESO FINALIZADO"</formula>
    </cfRule>
    <cfRule type="expression" dxfId="24445" priority="26591">
      <formula>$T1413="ENVIO OS N1"</formula>
    </cfRule>
    <cfRule type="expression" dxfId="24444" priority="26590">
      <formula>$T1413="ENVIO OS N2"</formula>
    </cfRule>
    <cfRule type="expression" dxfId="24443" priority="26594">
      <formula>$T1413="ENVIO OS"</formula>
    </cfRule>
  </conditionalFormatting>
  <conditionalFormatting sqref="M1414">
    <cfRule type="expression" dxfId="24442" priority="26480">
      <formula>$T1414=""</formula>
    </cfRule>
    <cfRule type="expression" dxfId="24441" priority="26531">
      <formula>$T1414="ENVIO OS N2"</formula>
    </cfRule>
    <cfRule type="expression" dxfId="24440" priority="26532">
      <formula>$T1414="ENVIO OS N1"</formula>
    </cfRule>
    <cfRule type="expression" dxfId="24439" priority="26533">
      <formula>$T1414="FINALIZADO"</formula>
    </cfRule>
    <cfRule type="expression" dxfId="24438" priority="26534">
      <formula>$T1414=""</formula>
    </cfRule>
    <cfRule type="expression" dxfId="24437" priority="26535">
      <formula>$T1414="ENVIO OS"</formula>
    </cfRule>
    <cfRule type="expression" dxfId="24436" priority="26530">
      <formula>$T1414="REINGRESO FINALIZADO"</formula>
    </cfRule>
    <cfRule type="expression" dxfId="24435" priority="26476">
      <formula>$T1414="REINGRESO FINALIZADO"</formula>
    </cfRule>
    <cfRule type="expression" dxfId="24434" priority="26477">
      <formula>$T1414="ENVIO OS N2"</formula>
    </cfRule>
    <cfRule type="expression" dxfId="24433" priority="26478">
      <formula>$T1414="ENVIO OS N1"</formula>
    </cfRule>
    <cfRule type="expression" dxfId="24432" priority="26479">
      <formula>$T1414="FINALIZADO"</formula>
    </cfRule>
    <cfRule type="expression" dxfId="24431" priority="26481">
      <formula>$T1414="ENVIO OS"</formula>
    </cfRule>
  </conditionalFormatting>
  <conditionalFormatting sqref="M1424">
    <cfRule type="expression" dxfId="24430" priority="25184">
      <formula>$T1424="REINGRESO FINALIZADO"</formula>
    </cfRule>
    <cfRule type="expression" dxfId="24429" priority="25185">
      <formula>$T1424="ENVIO OS N2"</formula>
    </cfRule>
    <cfRule type="expression" dxfId="24428" priority="25186">
      <formula>$T1424="ENVIO OS N1"</formula>
    </cfRule>
    <cfRule type="expression" dxfId="24427" priority="25187">
      <formula>$T1424="FINALIZADO"</formula>
    </cfRule>
    <cfRule type="expression" dxfId="24426" priority="25188">
      <formula>$T1424=""</formula>
    </cfRule>
    <cfRule type="expression" dxfId="24425" priority="25189">
      <formula>$T1424="ENVIO OS"</formula>
    </cfRule>
  </conditionalFormatting>
  <conditionalFormatting sqref="M1430">
    <cfRule type="expression" dxfId="24424" priority="24940">
      <formula>$T1430="ENVIO OS N2"</formula>
    </cfRule>
    <cfRule type="expression" dxfId="24423" priority="24939">
      <formula>$T1430="REINGRESO FINALIZADO"</formula>
    </cfRule>
    <cfRule type="expression" dxfId="24422" priority="24943">
      <formula>$T1430=""</formula>
    </cfRule>
    <cfRule type="expression" dxfId="24421" priority="24942">
      <formula>$T1430="FINALIZADO"</formula>
    </cfRule>
    <cfRule type="expression" dxfId="24420" priority="24944">
      <formula>$T1430="ENVIO OS"</formula>
    </cfRule>
    <cfRule type="expression" dxfId="24419" priority="24997">
      <formula>$T1430=""</formula>
    </cfRule>
    <cfRule type="expression" dxfId="24418" priority="24993">
      <formula>$T1430="REINGRESO FINALIZADO"</formula>
    </cfRule>
    <cfRule type="expression" dxfId="24417" priority="24994">
      <formula>$T1430="ENVIO OS N2"</formula>
    </cfRule>
    <cfRule type="expression" dxfId="24416" priority="24995">
      <formula>$T1430="ENVIO OS N1"</formula>
    </cfRule>
    <cfRule type="expression" dxfId="24415" priority="24941">
      <formula>$T1430="ENVIO OS N1"</formula>
    </cfRule>
    <cfRule type="expression" dxfId="24414" priority="24996">
      <formula>$T1430="FINALIZADO"</formula>
    </cfRule>
    <cfRule type="expression" dxfId="24413" priority="24998">
      <formula>$T1430="ENVIO OS"</formula>
    </cfRule>
  </conditionalFormatting>
  <conditionalFormatting sqref="M1431:M1432">
    <cfRule type="expression" dxfId="24412" priority="24784">
      <formula>$T1431="FINALIZADO"</formula>
    </cfRule>
    <cfRule type="expression" dxfId="24411" priority="24783">
      <formula>$T1431="ENVIO OS N1"</formula>
    </cfRule>
    <cfRule type="expression" dxfId="24410" priority="24806">
      <formula>$T1431="ENVIO OS N2"</formula>
    </cfRule>
    <cfRule type="expression" dxfId="24409" priority="24807">
      <formula>$T1431="ENVIO OS N1"</formula>
    </cfRule>
    <cfRule type="expression" dxfId="24408" priority="24808">
      <formula>$T1431="FINALIZADO"</formula>
    </cfRule>
    <cfRule type="expression" dxfId="24407" priority="24782">
      <formula>$T1431="ENVIO OS N2"</formula>
    </cfRule>
    <cfRule type="expression" dxfId="24406" priority="24785">
      <formula>$T1431=""</formula>
    </cfRule>
    <cfRule type="expression" dxfId="24405" priority="24810">
      <formula>$T1431="ENVIO OS"</formula>
    </cfRule>
    <cfRule type="expression" dxfId="24404" priority="24805">
      <formula>$T1431="REINGRESO FINALIZADO"</formula>
    </cfRule>
    <cfRule type="expression" dxfId="24403" priority="24809">
      <formula>$T1431=""</formula>
    </cfRule>
    <cfRule type="expression" dxfId="24402" priority="24781">
      <formula>$T1431="REINGRESO FINALIZADO"</formula>
    </cfRule>
    <cfRule type="expression" dxfId="24401" priority="24786">
      <formula>$T1431="ENVIO OS"</formula>
    </cfRule>
  </conditionalFormatting>
  <conditionalFormatting sqref="M1434">
    <cfRule type="expression" dxfId="24400" priority="24612">
      <formula>$T1434="REINGRESO FINALIZADO"</formula>
    </cfRule>
    <cfRule type="expression" dxfId="24399" priority="24613">
      <formula>$T1434="ENVIO OS N2"</formula>
    </cfRule>
    <cfRule type="expression" dxfId="24398" priority="24614">
      <formula>$T1434="ENVIO OS N1"</formula>
    </cfRule>
    <cfRule type="expression" dxfId="24397" priority="24615">
      <formula>$T1434="FINALIZADO"</formula>
    </cfRule>
    <cfRule type="expression" dxfId="24396" priority="24616">
      <formula>$T1434=""</formula>
    </cfRule>
    <cfRule type="expression" dxfId="24395" priority="24617">
      <formula>$T1434="ENVIO OS"</formula>
    </cfRule>
    <cfRule type="expression" dxfId="24394" priority="24618">
      <formula>$T1434="REINGRESO FINALIZADO"</formula>
    </cfRule>
    <cfRule type="expression" dxfId="24393" priority="24619">
      <formula>$T1434="ENVIO OS N2"</formula>
    </cfRule>
    <cfRule type="expression" dxfId="24392" priority="24621">
      <formula>$T1434="FINALIZADO"</formula>
    </cfRule>
    <cfRule type="expression" dxfId="24391" priority="24623">
      <formula>$T1434="ENVIO OS"</formula>
    </cfRule>
    <cfRule type="expression" dxfId="24390" priority="24622">
      <formula>$T1434=""</formula>
    </cfRule>
    <cfRule type="expression" dxfId="24389" priority="24620">
      <formula>$T1434="ENVIO OS N1"</formula>
    </cfRule>
  </conditionalFormatting>
  <conditionalFormatting sqref="M1444">
    <cfRule type="expression" dxfId="24388" priority="14878">
      <formula>$T1444="ENVIO OS N1"</formula>
    </cfRule>
    <cfRule type="expression" dxfId="24387" priority="14879">
      <formula>$T1444="FINALIZADO"</formula>
    </cfRule>
    <cfRule type="expression" dxfId="24386" priority="14880">
      <formula>$T1444=""</formula>
    </cfRule>
    <cfRule type="expression" dxfId="24385" priority="14881">
      <formula>$T1444="ENVIO OS"</formula>
    </cfRule>
    <cfRule type="expression" dxfId="24384" priority="14930">
      <formula>$T1444="REINGRESO FINALIZADO"</formula>
    </cfRule>
    <cfRule type="expression" dxfId="24383" priority="14931">
      <formula>$T1444="ENVIO OS N2"</formula>
    </cfRule>
    <cfRule type="expression" dxfId="24382" priority="14932">
      <formula>$T1444="ENVIO OS N1"</formula>
    </cfRule>
    <cfRule type="expression" dxfId="24381" priority="14933">
      <formula>$T1444="FINALIZADO"</formula>
    </cfRule>
    <cfRule type="expression" dxfId="24380" priority="14934">
      <formula>$T1444=""</formula>
    </cfRule>
    <cfRule type="expression" dxfId="24379" priority="14935">
      <formula>$T1444="ENVIO OS"</formula>
    </cfRule>
    <cfRule type="expression" dxfId="24378" priority="14876">
      <formula>$T1444="REINGRESO FINALIZADO"</formula>
    </cfRule>
    <cfRule type="expression" dxfId="24377" priority="14877">
      <formula>$T1444="ENVIO OS N2"</formula>
    </cfRule>
  </conditionalFormatting>
  <conditionalFormatting sqref="M1451">
    <cfRule type="expression" dxfId="24376" priority="24279">
      <formula>$T1451="ENVIO OS N1"</formula>
    </cfRule>
    <cfRule type="expression" dxfId="24375" priority="24277">
      <formula>$T1451="REINGRESO FINALIZADO"</formula>
    </cfRule>
    <cfRule type="expression" dxfId="24374" priority="24281">
      <formula>$T1451=""</formula>
    </cfRule>
    <cfRule type="expression" dxfId="24373" priority="24331">
      <formula>$T1451="REINGRESO FINALIZADO"</formula>
    </cfRule>
    <cfRule type="expression" dxfId="24372" priority="24332">
      <formula>$T1451="ENVIO OS N2"</formula>
    </cfRule>
    <cfRule type="expression" dxfId="24371" priority="24282">
      <formula>$T1451="ENVIO OS"</formula>
    </cfRule>
    <cfRule type="expression" dxfId="24370" priority="24334">
      <formula>$T1451="FINALIZADO"</formula>
    </cfRule>
    <cfRule type="expression" dxfId="24369" priority="24335">
      <formula>$T1451=""</formula>
    </cfRule>
    <cfRule type="expression" dxfId="24368" priority="24336">
      <formula>$T1451="ENVIO OS"</formula>
    </cfRule>
    <cfRule type="expression" dxfId="24367" priority="24280">
      <formula>$T1451="FINALIZADO"</formula>
    </cfRule>
    <cfRule type="expression" dxfId="24366" priority="24278">
      <formula>$T1451="ENVIO OS N2"</formula>
    </cfRule>
    <cfRule type="expression" dxfId="24365" priority="24333">
      <formula>$T1451="ENVIO OS N1"</formula>
    </cfRule>
  </conditionalFormatting>
  <conditionalFormatting sqref="M1452">
    <cfRule type="expression" dxfId="24364" priority="24162">
      <formula>$T1452="ENVIO OS N2"</formula>
    </cfRule>
    <cfRule type="expression" dxfId="24363" priority="24161">
      <formula>$T1452="REINGRESO FINALIZADO"</formula>
    </cfRule>
    <cfRule type="expression" dxfId="24362" priority="24142">
      <formula>$T1452="ENVIO OS"</formula>
    </cfRule>
    <cfRule type="expression" dxfId="24361" priority="24141">
      <formula>$T1452=""</formula>
    </cfRule>
    <cfRule type="expression" dxfId="24360" priority="24140">
      <formula>$T1452="FINALIZADO"</formula>
    </cfRule>
    <cfRule type="expression" dxfId="24359" priority="24139">
      <formula>$T1452="ENVIO OS N1"</formula>
    </cfRule>
    <cfRule type="expression" dxfId="24358" priority="24138">
      <formula>$T1452="ENVIO OS N2"</formula>
    </cfRule>
    <cfRule type="expression" dxfId="24357" priority="24137">
      <formula>$T1452="REINGRESO FINALIZADO"</formula>
    </cfRule>
    <cfRule type="expression" dxfId="24356" priority="24166">
      <formula>$T1452="ENVIO OS"</formula>
    </cfRule>
    <cfRule type="expression" dxfId="24355" priority="24165">
      <formula>$T1452=""</formula>
    </cfRule>
    <cfRule type="expression" dxfId="24354" priority="24164">
      <formula>$T1452="FINALIZADO"</formula>
    </cfRule>
    <cfRule type="expression" dxfId="24353" priority="24163">
      <formula>$T1452="ENVIO OS N1"</formula>
    </cfRule>
  </conditionalFormatting>
  <conditionalFormatting sqref="M1456">
    <cfRule type="expression" dxfId="24352" priority="23996">
      <formula>$T1456="FINALIZADO"</formula>
    </cfRule>
    <cfRule type="expression" dxfId="24351" priority="23995">
      <formula>$T1456="ENVIO OS N1"</formula>
    </cfRule>
    <cfRule type="expression" dxfId="24350" priority="23915">
      <formula>$T1456="ENVIO OS N2"</formula>
    </cfRule>
    <cfRule type="expression" dxfId="24349" priority="23910">
      <formula>$T1456="ENVIO OS N1"</formula>
    </cfRule>
    <cfRule type="expression" dxfId="24348" priority="23914">
      <formula>$T1456="REINGRESO FINALIZADO"</formula>
    </cfRule>
    <cfRule type="expression" dxfId="24347" priority="23913">
      <formula>$T1456="ENVIO OS"</formula>
    </cfRule>
    <cfRule type="expression" dxfId="24346" priority="24049">
      <formula>$T1456="ENVIO OS N1"</formula>
    </cfRule>
    <cfRule type="expression" dxfId="24345" priority="23911">
      <formula>$T1456="FINALIZADO"</formula>
    </cfRule>
    <cfRule type="expression" dxfId="24344" priority="23908">
      <formula>$T1456="REINGRESO FINALIZADO"</formula>
    </cfRule>
    <cfRule type="expression" dxfId="24343" priority="23909">
      <formula>$T1456="ENVIO OS N2"</formula>
    </cfRule>
    <cfRule type="expression" dxfId="24342" priority="23912">
      <formula>$T1456=""</formula>
    </cfRule>
    <cfRule type="expression" dxfId="24341" priority="23997">
      <formula>$T1456=""</formula>
    </cfRule>
    <cfRule type="expression" dxfId="24340" priority="23916">
      <formula>$T1456="ENVIO OS N1"</formula>
    </cfRule>
    <cfRule type="expression" dxfId="24339" priority="23994">
      <formula>$T1456="ENVIO OS N2"</formula>
    </cfRule>
    <cfRule type="expression" dxfId="24338" priority="23993">
      <formula>$T1456="REINGRESO FINALIZADO"</formula>
    </cfRule>
    <cfRule type="expression" dxfId="24337" priority="23917">
      <formula>$T1456="FINALIZADO"</formula>
    </cfRule>
    <cfRule type="expression" dxfId="24336" priority="23918">
      <formula>$T1456=""</formula>
    </cfRule>
    <cfRule type="expression" dxfId="24335" priority="23919">
      <formula>$T1456="ENVIO OS"</formula>
    </cfRule>
    <cfRule type="expression" dxfId="24334" priority="24048">
      <formula>$T1456="ENVIO OS N2"</formula>
    </cfRule>
    <cfRule type="expression" dxfId="24333" priority="24047">
      <formula>$T1456="REINGRESO FINALIZADO"</formula>
    </cfRule>
    <cfRule type="expression" dxfId="24332" priority="24050">
      <formula>$T1456="FINALIZADO"</formula>
    </cfRule>
    <cfRule type="expression" dxfId="24331" priority="24051">
      <formula>$T1456=""</formula>
    </cfRule>
    <cfRule type="expression" dxfId="24330" priority="24052">
      <formula>$T1456="ENVIO OS"</formula>
    </cfRule>
    <cfRule type="expression" dxfId="24329" priority="23998">
      <formula>$T1456="ENVIO OS"</formula>
    </cfRule>
  </conditionalFormatting>
  <conditionalFormatting sqref="M1457">
    <cfRule type="expression" dxfId="24328" priority="23808">
      <formula>$T1457=""</formula>
    </cfRule>
    <cfRule type="expression" dxfId="24327" priority="23863">
      <formula>$T1457="ENVIO OS"</formula>
    </cfRule>
    <cfRule type="expression" dxfId="24326" priority="23804">
      <formula>$T1457="REINGRESO FINALIZADO"</formula>
    </cfRule>
    <cfRule type="expression" dxfId="24325" priority="23805">
      <formula>$T1457="ENVIO OS N2"</formula>
    </cfRule>
    <cfRule type="expression" dxfId="24324" priority="23806">
      <formula>$T1457="ENVIO OS N1"</formula>
    </cfRule>
    <cfRule type="expression" dxfId="24323" priority="23862">
      <formula>$T1457=""</formula>
    </cfRule>
    <cfRule type="expression" dxfId="24322" priority="23807">
      <formula>$T1457="FINALIZADO"</formula>
    </cfRule>
    <cfRule type="expression" dxfId="24321" priority="23809">
      <formula>$T1457="ENVIO OS"</formula>
    </cfRule>
    <cfRule type="expression" dxfId="24320" priority="23858">
      <formula>$T1457="REINGRESO FINALIZADO"</formula>
    </cfRule>
    <cfRule type="expression" dxfId="24319" priority="23859">
      <formula>$T1457="ENVIO OS N2"</formula>
    </cfRule>
    <cfRule type="expression" dxfId="24318" priority="23860">
      <formula>$T1457="ENVIO OS N1"</formula>
    </cfRule>
    <cfRule type="expression" dxfId="24317" priority="23861">
      <formula>$T1457="FINALIZADO"</formula>
    </cfRule>
  </conditionalFormatting>
  <conditionalFormatting sqref="M1463">
    <cfRule type="expression" dxfId="24316" priority="23655">
      <formula>$T1463=""</formula>
    </cfRule>
    <cfRule type="expression" dxfId="24315" priority="23651">
      <formula>$T1463="REINGRESO FINALIZADO"</formula>
    </cfRule>
    <cfRule type="expression" dxfId="24314" priority="23654">
      <formula>$T1463="FINALIZADO"</formula>
    </cfRule>
    <cfRule type="expression" dxfId="24313" priority="23656">
      <formula>$T1463="ENVIO OS"</formula>
    </cfRule>
    <cfRule type="expression" dxfId="24312" priority="23653">
      <formula>$T1463="ENVIO OS N1"</formula>
    </cfRule>
    <cfRule type="expression" dxfId="24311" priority="23652">
      <formula>$T1463="ENVIO OS N2"</formula>
    </cfRule>
    <cfRule type="expression" dxfId="24310" priority="23598">
      <formula>$T1463="ENVIO OS N2"</formula>
    </cfRule>
    <cfRule type="expression" dxfId="24309" priority="23599">
      <formula>$T1463="ENVIO OS N1"</formula>
    </cfRule>
    <cfRule type="expression" dxfId="24308" priority="23600">
      <formula>$T1463="FINALIZADO"</formula>
    </cfRule>
    <cfRule type="expression" dxfId="24307" priority="23601">
      <formula>$T1463=""</formula>
    </cfRule>
    <cfRule type="expression" dxfId="24306" priority="23602">
      <formula>$T1463="ENVIO OS"</formula>
    </cfRule>
    <cfRule type="expression" dxfId="24305" priority="23597">
      <formula>$T1463="REINGRESO FINALIZADO"</formula>
    </cfRule>
  </conditionalFormatting>
  <conditionalFormatting sqref="M1465">
    <cfRule type="expression" dxfId="24304" priority="23504">
      <formula>$T1465="ENVIO OS N1"</formula>
    </cfRule>
    <cfRule type="expression" dxfId="24303" priority="23477">
      <formula>$T1465="REINGRESO FINALIZADO"</formula>
    </cfRule>
    <cfRule type="expression" dxfId="24302" priority="23478">
      <formula>$T1465="ENVIO OS N2"</formula>
    </cfRule>
    <cfRule type="expression" dxfId="24301" priority="23479">
      <formula>$T1465="ENVIO OS N1"</formula>
    </cfRule>
    <cfRule type="expression" dxfId="24300" priority="23480">
      <formula>$T1465="FINALIZADO"</formula>
    </cfRule>
    <cfRule type="expression" dxfId="24299" priority="23481">
      <formula>$T1465=""</formula>
    </cfRule>
    <cfRule type="expression" dxfId="24298" priority="23482">
      <formula>$T1465="ENVIO OS"</formula>
    </cfRule>
    <cfRule type="expression" dxfId="24297" priority="23502">
      <formula>$T1465="REINGRESO FINALIZADO"</formula>
    </cfRule>
    <cfRule type="expression" dxfId="24296" priority="23503">
      <formula>$T1465="ENVIO OS N2"</formula>
    </cfRule>
    <cfRule type="expression" dxfId="24295" priority="23505">
      <formula>$T1465="FINALIZADO"</formula>
    </cfRule>
    <cfRule type="expression" dxfId="24294" priority="23506">
      <formula>$T1465=""</formula>
    </cfRule>
    <cfRule type="expression" dxfId="24293" priority="23507">
      <formula>$T1465="ENVIO OS"</formula>
    </cfRule>
  </conditionalFormatting>
  <conditionalFormatting sqref="M1466">
    <cfRule type="expression" dxfId="24292" priority="23368">
      <formula>$T1466="FINALIZADO"</formula>
    </cfRule>
    <cfRule type="expression" dxfId="24291" priority="23394">
      <formula>$T1466="ENVIO OS"</formula>
    </cfRule>
    <cfRule type="expression" dxfId="24290" priority="23370">
      <formula>$T1466="ENVIO OS"</formula>
    </cfRule>
    <cfRule type="expression" dxfId="24289" priority="23389">
      <formula>$T1466="REINGRESO FINALIZADO"</formula>
    </cfRule>
    <cfRule type="expression" dxfId="24288" priority="23390">
      <formula>$T1466="ENVIO OS N2"</formula>
    </cfRule>
    <cfRule type="expression" dxfId="24287" priority="23391">
      <formula>$T1466="ENVIO OS N1"</formula>
    </cfRule>
    <cfRule type="expression" dxfId="24286" priority="23392">
      <formula>$T1466="FINALIZADO"</formula>
    </cfRule>
    <cfRule type="expression" dxfId="24285" priority="23393">
      <formula>$T1466=""</formula>
    </cfRule>
    <cfRule type="expression" dxfId="24284" priority="23365">
      <formula>$T1466="REINGRESO FINALIZADO"</formula>
    </cfRule>
    <cfRule type="expression" dxfId="24283" priority="23366">
      <formula>$T1466="ENVIO OS N2"</formula>
    </cfRule>
    <cfRule type="expression" dxfId="24282" priority="23367">
      <formula>$T1466="ENVIO OS N1"</formula>
    </cfRule>
    <cfRule type="expression" dxfId="24281" priority="23369">
      <formula>$T1466=""</formula>
    </cfRule>
  </conditionalFormatting>
  <conditionalFormatting sqref="M1471">
    <cfRule type="expression" dxfId="24280" priority="23248">
      <formula>$T1471="ENVIO OS"</formula>
    </cfRule>
    <cfRule type="expression" dxfId="24279" priority="23247">
      <formula>$T1471=""</formula>
    </cfRule>
    <cfRule type="expression" dxfId="24278" priority="23246">
      <formula>$T1471="FINALIZADO"</formula>
    </cfRule>
    <cfRule type="expression" dxfId="24277" priority="23245">
      <formula>$T1471="ENVIO OS N1"</formula>
    </cfRule>
    <cfRule type="expression" dxfId="24276" priority="23244">
      <formula>$T1471="ENVIO OS N2"</formula>
    </cfRule>
    <cfRule type="expression" dxfId="24275" priority="23243">
      <formula>$T1471="REINGRESO FINALIZADO"</formula>
    </cfRule>
  </conditionalFormatting>
  <conditionalFormatting sqref="M1472">
    <cfRule type="expression" dxfId="24274" priority="23209">
      <formula>$T1472="ENVIO OS N1"</formula>
    </cfRule>
    <cfRule type="expression" dxfId="24273" priority="23212">
      <formula>$T1472="ENVIO OS"</formula>
    </cfRule>
    <cfRule type="expression" dxfId="24272" priority="23217">
      <formula>$T1472=""</formula>
    </cfRule>
    <cfRule type="expression" dxfId="24271" priority="23207">
      <formula>$T1472="REINGRESO FINALIZADO"</formula>
    </cfRule>
    <cfRule type="expression" dxfId="24270" priority="23210">
      <formula>$T1472="FINALIZADO"</formula>
    </cfRule>
    <cfRule type="expression" dxfId="24269" priority="23208">
      <formula>$T1472="ENVIO OS N2"</formula>
    </cfRule>
    <cfRule type="expression" dxfId="24268" priority="23216">
      <formula>$T1472="FINALIZADO"</formula>
    </cfRule>
    <cfRule type="expression" dxfId="24267" priority="23215">
      <formula>$T1472="ENVIO OS N1"</formula>
    </cfRule>
    <cfRule type="expression" dxfId="24266" priority="23214">
      <formula>$T1472="ENVIO OS N2"</formula>
    </cfRule>
    <cfRule type="expression" dxfId="24265" priority="23213">
      <formula>$T1472="REINGRESO FINALIZADO"</formula>
    </cfRule>
    <cfRule type="expression" dxfId="24264" priority="23218">
      <formula>$T1472="ENVIO OS"</formula>
    </cfRule>
    <cfRule type="expression" dxfId="24263" priority="23211">
      <formula>$T1472=""</formula>
    </cfRule>
  </conditionalFormatting>
  <conditionalFormatting sqref="M1474">
    <cfRule type="expression" dxfId="24262" priority="23037">
      <formula>$T1474="ENVIO OS N2"</formula>
    </cfRule>
    <cfRule type="expression" dxfId="24261" priority="23165">
      <formula>$T1474="ENVIO OS"</formula>
    </cfRule>
    <cfRule type="expression" dxfId="24260" priority="23164">
      <formula>$T1474=""</formula>
    </cfRule>
    <cfRule type="expression" dxfId="24259" priority="23163">
      <formula>$T1474="FINALIZADO"</formula>
    </cfRule>
    <cfRule type="expression" dxfId="24258" priority="23162">
      <formula>$T1474="ENVIO OS N1"</formula>
    </cfRule>
    <cfRule type="expression" dxfId="24257" priority="23106">
      <formula>$T1474="REINGRESO FINALIZADO"</formula>
    </cfRule>
    <cfRule type="expression" dxfId="24256" priority="23107">
      <formula>$T1474="ENVIO OS N2"</formula>
    </cfRule>
    <cfRule type="expression" dxfId="24255" priority="23108">
      <formula>$T1474="ENVIO OS N1"</formula>
    </cfRule>
    <cfRule type="expression" dxfId="24254" priority="23109">
      <formula>$T1474="FINALIZADO"</formula>
    </cfRule>
    <cfRule type="expression" dxfId="24253" priority="23110">
      <formula>$T1474=""</formula>
    </cfRule>
    <cfRule type="expression" dxfId="24252" priority="23111">
      <formula>$T1474="ENVIO OS"</formula>
    </cfRule>
    <cfRule type="expression" dxfId="24251" priority="23160">
      <formula>$T1474="REINGRESO FINALIZADO"</formula>
    </cfRule>
    <cfRule type="expression" dxfId="24250" priority="23161">
      <formula>$T1474="ENVIO OS N2"</formula>
    </cfRule>
    <cfRule type="expression" dxfId="24249" priority="23047">
      <formula>$T1474="ENVIO OS"</formula>
    </cfRule>
    <cfRule type="expression" dxfId="24248" priority="23046">
      <formula>$T1474=""</formula>
    </cfRule>
    <cfRule type="expression" dxfId="24247" priority="23045">
      <formula>$T1474="FINALIZADO"</formula>
    </cfRule>
    <cfRule type="expression" dxfId="24246" priority="23044">
      <formula>$T1474="ENVIO OS N1"</formula>
    </cfRule>
    <cfRule type="expression" dxfId="24245" priority="23043">
      <formula>$T1474="ENVIO OS N2"</formula>
    </cfRule>
    <cfRule type="expression" dxfId="24244" priority="23042">
      <formula>$T1474="REINGRESO FINALIZADO"</formula>
    </cfRule>
    <cfRule type="expression" dxfId="24243" priority="23041">
      <formula>$T1474="ENVIO OS"</formula>
    </cfRule>
    <cfRule type="expression" dxfId="24242" priority="23040">
      <formula>$T1474=""</formula>
    </cfRule>
    <cfRule type="expression" dxfId="24241" priority="23039">
      <formula>$T1474="FINALIZADO"</formula>
    </cfRule>
    <cfRule type="expression" dxfId="24240" priority="23038">
      <formula>$T1474="ENVIO OS N1"</formula>
    </cfRule>
    <cfRule type="expression" dxfId="24239" priority="23036">
      <formula>$T1474="REINGRESO FINALIZADO"</formula>
    </cfRule>
  </conditionalFormatting>
  <conditionalFormatting sqref="M1475">
    <cfRule type="expression" dxfId="24238" priority="23021">
      <formula>$T1475="FINALIZADO"</formula>
    </cfRule>
    <cfRule type="expression" dxfId="24237" priority="23023">
      <formula>$T1475="ENVIO OS"</formula>
    </cfRule>
    <cfRule type="expression" dxfId="24236" priority="23022">
      <formula>$T1475=""</formula>
    </cfRule>
    <cfRule type="expression" dxfId="24235" priority="23020">
      <formula>$T1475="ENVIO OS N1"</formula>
    </cfRule>
    <cfRule type="expression" dxfId="24234" priority="23018">
      <formula>$T1475="REINGRESO FINALIZADO"</formula>
    </cfRule>
    <cfRule type="expression" dxfId="24233" priority="23019">
      <formula>$T1475="ENVIO OS N2"</formula>
    </cfRule>
    <cfRule type="expression" dxfId="24232" priority="23017">
      <formula>$T1475="ENVIO OS"</formula>
    </cfRule>
    <cfRule type="expression" dxfId="24231" priority="23016">
      <formula>$T1475=""</formula>
    </cfRule>
    <cfRule type="expression" dxfId="24230" priority="23015">
      <formula>$T1475="FINALIZADO"</formula>
    </cfRule>
    <cfRule type="expression" dxfId="24229" priority="23014">
      <formula>$T1475="ENVIO OS N1"</formula>
    </cfRule>
    <cfRule type="expression" dxfId="24228" priority="23013">
      <formula>$T1475="ENVIO OS N2"</formula>
    </cfRule>
    <cfRule type="expression" dxfId="24227" priority="23012">
      <formula>$T1475="REINGRESO FINALIZADO"</formula>
    </cfRule>
  </conditionalFormatting>
  <conditionalFormatting sqref="M1476">
    <cfRule type="expression" dxfId="24226" priority="22995">
      <formula>$T1476="ENVIO OS"</formula>
    </cfRule>
    <cfRule type="expression" dxfId="24225" priority="22960">
      <formula>$T1476="ENVIO OS N2"</formula>
    </cfRule>
    <cfRule type="expression" dxfId="24224" priority="22961">
      <formula>$T1476="ENVIO OS N1"</formula>
    </cfRule>
    <cfRule type="expression" dxfId="24223" priority="22962">
      <formula>$T1476="FINALIZADO"</formula>
    </cfRule>
    <cfRule type="expression" dxfId="24222" priority="22963">
      <formula>$T1476=""</formula>
    </cfRule>
    <cfRule type="expression" dxfId="24221" priority="22964">
      <formula>$T1476="ENVIO OS"</formula>
    </cfRule>
    <cfRule type="expression" dxfId="24220" priority="22990">
      <formula>$T1476="REINGRESO FINALIZADO"</formula>
    </cfRule>
    <cfRule type="expression" dxfId="24219" priority="22991">
      <formula>$T1476="ENVIO OS N2"</formula>
    </cfRule>
    <cfRule type="expression" dxfId="24218" priority="22992">
      <formula>$T1476="ENVIO OS N1"</formula>
    </cfRule>
    <cfRule type="expression" dxfId="24217" priority="22993">
      <formula>$T1476="FINALIZADO"</formula>
    </cfRule>
    <cfRule type="expression" dxfId="24216" priority="22994">
      <formula>$T1476=""</formula>
    </cfRule>
    <cfRule type="expression" dxfId="24215" priority="22959">
      <formula>$T1476="REINGRESO FINALIZADO"</formula>
    </cfRule>
  </conditionalFormatting>
  <conditionalFormatting sqref="M1477">
    <cfRule type="expression" dxfId="24214" priority="22869">
      <formula>$T1477=""</formula>
    </cfRule>
    <cfRule type="expression" dxfId="24213" priority="22868">
      <formula>$T1477="FINALIZADO"</formula>
    </cfRule>
    <cfRule type="expression" dxfId="24212" priority="22867">
      <formula>$T1477="ENVIO OS N1"</formula>
    </cfRule>
    <cfRule type="expression" dxfId="24211" priority="22866">
      <formula>$T1477="ENVIO OS N2"</formula>
    </cfRule>
    <cfRule type="expression" dxfId="24210" priority="22865">
      <formula>$T1477="REINGRESO FINALIZADO"</formula>
    </cfRule>
    <cfRule type="expression" dxfId="24209" priority="22870">
      <formula>$T1477="ENVIO OS"</formula>
    </cfRule>
  </conditionalFormatting>
  <conditionalFormatting sqref="M1478">
    <cfRule type="expression" dxfId="24208" priority="22734">
      <formula>$T1478="REINGRESO FINALIZADO"</formula>
    </cfRule>
    <cfRule type="expression" dxfId="24207" priority="22685">
      <formula>$T1478="ENVIO OS"</formula>
    </cfRule>
    <cfRule type="expression" dxfId="24206" priority="22684">
      <formula>$T1478=""</formula>
    </cfRule>
    <cfRule type="expression" dxfId="24205" priority="22682">
      <formula>$T1478="ENVIO OS N1"</formula>
    </cfRule>
    <cfRule type="expression" dxfId="24204" priority="22681">
      <formula>$T1478="ENVIO OS N2"</formula>
    </cfRule>
    <cfRule type="expression" dxfId="24203" priority="22680">
      <formula>$T1478="REINGRESO FINALIZADO"</formula>
    </cfRule>
    <cfRule type="expression" dxfId="24202" priority="22683">
      <formula>$T1478="FINALIZADO"</formula>
    </cfRule>
    <cfRule type="expression" dxfId="24201" priority="22739">
      <formula>$T1478="ENVIO OS"</formula>
    </cfRule>
    <cfRule type="expression" dxfId="24200" priority="22738">
      <formula>$T1478=""</formula>
    </cfRule>
    <cfRule type="expression" dxfId="24199" priority="22737">
      <formula>$T1478="FINALIZADO"</formula>
    </cfRule>
    <cfRule type="expression" dxfId="24198" priority="22736">
      <formula>$T1478="ENVIO OS N1"</formula>
    </cfRule>
    <cfRule type="expression" dxfId="24197" priority="22735">
      <formula>$T1478="ENVIO OS N2"</formula>
    </cfRule>
  </conditionalFormatting>
  <conditionalFormatting sqref="M1486">
    <cfRule type="expression" dxfId="24196" priority="22530">
      <formula>$T1486="ENVIO OS"</formula>
    </cfRule>
    <cfRule type="expression" dxfId="24195" priority="22529">
      <formula>$T1486=""</formula>
    </cfRule>
    <cfRule type="expression" dxfId="24194" priority="22528">
      <formula>$T1486="FINALIZADO"</formula>
    </cfRule>
    <cfRule type="expression" dxfId="24193" priority="22527">
      <formula>$T1486="ENVIO OS N1"</formula>
    </cfRule>
    <cfRule type="expression" dxfId="24192" priority="22526">
      <formula>$T1486="ENVIO OS N2"</formula>
    </cfRule>
    <cfRule type="expression" dxfId="24191" priority="22549">
      <formula>$T1486="REINGRESO FINALIZADO"</formula>
    </cfRule>
    <cfRule type="expression" dxfId="24190" priority="22552">
      <formula>$T1486="FINALIZADO"</formula>
    </cfRule>
    <cfRule type="expression" dxfId="24189" priority="22525">
      <formula>$T1486="REINGRESO FINALIZADO"</formula>
    </cfRule>
    <cfRule type="expression" dxfId="24188" priority="22550">
      <formula>$T1486="ENVIO OS N2"</formula>
    </cfRule>
    <cfRule type="expression" dxfId="24187" priority="22553">
      <formula>$T1486=""</formula>
    </cfRule>
    <cfRule type="expression" dxfId="24186" priority="22551">
      <formula>$T1486="ENVIO OS N1"</formula>
    </cfRule>
    <cfRule type="expression" dxfId="24185" priority="22554">
      <formula>$T1486="ENVIO OS"</formula>
    </cfRule>
  </conditionalFormatting>
  <conditionalFormatting sqref="M1487">
    <cfRule type="expression" dxfId="24184" priority="22398">
      <formula>$T1487="ENVIO OS"</formula>
    </cfRule>
    <cfRule type="expression" dxfId="24183" priority="22393">
      <formula>$T1487="REINGRESO FINALIZADO"</formula>
    </cfRule>
    <cfRule type="expression" dxfId="24182" priority="22397">
      <formula>$T1487=""</formula>
    </cfRule>
    <cfRule type="expression" dxfId="24181" priority="22452">
      <formula>$T1487="ENVIO OS"</formula>
    </cfRule>
    <cfRule type="expression" dxfId="24180" priority="22451">
      <formula>$T1487=""</formula>
    </cfRule>
    <cfRule type="expression" dxfId="24179" priority="22447">
      <formula>$T1487="REINGRESO FINALIZADO"</formula>
    </cfRule>
    <cfRule type="expression" dxfId="24178" priority="22396">
      <formula>$T1487="FINALIZADO"</formula>
    </cfRule>
    <cfRule type="expression" dxfId="24177" priority="22395">
      <formula>$T1487="ENVIO OS N1"</formula>
    </cfRule>
    <cfRule type="expression" dxfId="24176" priority="22394">
      <formula>$T1487="ENVIO OS N2"</formula>
    </cfRule>
    <cfRule type="expression" dxfId="24175" priority="22448">
      <formula>$T1487="ENVIO OS N2"</formula>
    </cfRule>
    <cfRule type="expression" dxfId="24174" priority="22450">
      <formula>$T1487="FINALIZADO"</formula>
    </cfRule>
    <cfRule type="expression" dxfId="24173" priority="22449">
      <formula>$T1487="ENVIO OS N1"</formula>
    </cfRule>
  </conditionalFormatting>
  <conditionalFormatting sqref="M1488">
    <cfRule type="expression" dxfId="24172" priority="22258">
      <formula>$T1488="FINALIZADO"</formula>
    </cfRule>
    <cfRule type="expression" dxfId="24171" priority="22201">
      <formula>$T1488="REINGRESO FINALIZADO"</formula>
    </cfRule>
    <cfRule type="expression" dxfId="24170" priority="22202">
      <formula>$T1488="ENVIO OS N2"</formula>
    </cfRule>
    <cfRule type="expression" dxfId="24169" priority="22203">
      <formula>$T1488="ENVIO OS N1"</formula>
    </cfRule>
    <cfRule type="expression" dxfId="24168" priority="22205">
      <formula>$T1488=""</formula>
    </cfRule>
    <cfRule type="expression" dxfId="24167" priority="22206">
      <formula>$T1488="ENVIO OS"</formula>
    </cfRule>
    <cfRule type="expression" dxfId="24166" priority="22255">
      <formula>$T1488="REINGRESO FINALIZADO"</formula>
    </cfRule>
    <cfRule type="expression" dxfId="24165" priority="22257">
      <formula>$T1488="ENVIO OS N1"</formula>
    </cfRule>
    <cfRule type="expression" dxfId="24164" priority="22259">
      <formula>$T1488=""</formula>
    </cfRule>
    <cfRule type="expression" dxfId="24163" priority="22260">
      <formula>$T1488="ENVIO OS"</formula>
    </cfRule>
    <cfRule type="expression" dxfId="24162" priority="22204">
      <formula>$T1488="FINALIZADO"</formula>
    </cfRule>
    <cfRule type="expression" dxfId="24161" priority="22256">
      <formula>$T1488="ENVIO OS N2"</formula>
    </cfRule>
  </conditionalFormatting>
  <conditionalFormatting sqref="M1489">
    <cfRule type="expression" dxfId="24160" priority="22000">
      <formula>$T1489="REINGRESO FINALIZADO"</formula>
    </cfRule>
    <cfRule type="expression" dxfId="24159" priority="22002">
      <formula>$T1489="ENVIO OS N1"</formula>
    </cfRule>
    <cfRule type="expression" dxfId="24158" priority="22004">
      <formula>$T1489=""</formula>
    </cfRule>
    <cfRule type="expression" dxfId="24157" priority="22005">
      <formula>$T1489="ENVIO OS"</formula>
    </cfRule>
    <cfRule type="expression" dxfId="24156" priority="22042">
      <formula>$T1489="REINGRESO FINALIZADO"</formula>
    </cfRule>
    <cfRule type="expression" dxfId="24155" priority="22045">
      <formula>$T1489="FINALIZADO"</formula>
    </cfRule>
    <cfRule type="expression" dxfId="24154" priority="22043">
      <formula>$T1489="ENVIO OS N2"</formula>
    </cfRule>
    <cfRule type="expression" dxfId="24153" priority="22046">
      <formula>$T1489=""</formula>
    </cfRule>
    <cfRule type="expression" dxfId="24152" priority="22001">
      <formula>$T1489="ENVIO OS N2"</formula>
    </cfRule>
    <cfRule type="expression" dxfId="24151" priority="22003">
      <formula>$T1489="FINALIZADO"</formula>
    </cfRule>
    <cfRule type="expression" dxfId="24150" priority="22047">
      <formula>$T1489="ENVIO OS"</formula>
    </cfRule>
    <cfRule type="expression" dxfId="24149" priority="22044">
      <formula>$T1489="ENVIO OS N1"</formula>
    </cfRule>
  </conditionalFormatting>
  <conditionalFormatting sqref="M1497">
    <cfRule type="expression" dxfId="24148" priority="21416">
      <formula>$T1497="ENVIO OS N2"</formula>
    </cfRule>
    <cfRule type="expression" dxfId="24147" priority="21415">
      <formula>$T1497="REINGRESO FINALIZADO"</formula>
    </cfRule>
    <cfRule type="expression" dxfId="24146" priority="21474">
      <formula>$T1497="ENVIO OS"</formula>
    </cfRule>
    <cfRule type="expression" dxfId="24145" priority="21473">
      <formula>$T1497=""</formula>
    </cfRule>
    <cfRule type="expression" dxfId="24144" priority="21472">
      <formula>$T1497="FINALIZADO"</formula>
    </cfRule>
    <cfRule type="expression" dxfId="24143" priority="21471">
      <formula>$T1497="ENVIO OS N1"</formula>
    </cfRule>
    <cfRule type="expression" dxfId="24142" priority="21470">
      <formula>$T1497="ENVIO OS N2"</formula>
    </cfRule>
    <cfRule type="expression" dxfId="24141" priority="21469">
      <formula>$T1497="REINGRESO FINALIZADO"</formula>
    </cfRule>
    <cfRule type="expression" dxfId="24140" priority="21420">
      <formula>$T1497="ENVIO OS"</formula>
    </cfRule>
    <cfRule type="expression" dxfId="24139" priority="21419">
      <formula>$T1497=""</formula>
    </cfRule>
    <cfRule type="expression" dxfId="24138" priority="21418">
      <formula>$T1497="FINALIZADO"</formula>
    </cfRule>
    <cfRule type="expression" dxfId="24137" priority="21417">
      <formula>$T1497="ENVIO OS N1"</formula>
    </cfRule>
  </conditionalFormatting>
  <conditionalFormatting sqref="M1498">
    <cfRule type="expression" dxfId="24136" priority="21281">
      <formula>$T1498="ENVIO OS N2"</formula>
    </cfRule>
    <cfRule type="expression" dxfId="24135" priority="21229">
      <formula>$T1498="FINALIZADO"</formula>
    </cfRule>
    <cfRule type="expression" dxfId="24134" priority="21285">
      <formula>$T1498="ENVIO OS"</formula>
    </cfRule>
    <cfRule type="expression" dxfId="24133" priority="21284">
      <formula>$T1498=""</formula>
    </cfRule>
    <cfRule type="expression" dxfId="24132" priority="21282">
      <formula>$T1498="ENVIO OS N1"</formula>
    </cfRule>
    <cfRule type="expression" dxfId="24131" priority="21228">
      <formula>$T1498="ENVIO OS N1"</formula>
    </cfRule>
    <cfRule type="expression" dxfId="24130" priority="21231">
      <formula>$T1498="ENVIO OS"</formula>
    </cfRule>
    <cfRule type="expression" dxfId="24129" priority="21227">
      <formula>$T1498="ENVIO OS N2"</formula>
    </cfRule>
    <cfRule type="expression" dxfId="24128" priority="21226">
      <formula>$T1498="REINGRESO FINALIZADO"</formula>
    </cfRule>
    <cfRule type="expression" dxfId="24127" priority="21283">
      <formula>$T1498="FINALIZADO"</formula>
    </cfRule>
    <cfRule type="expression" dxfId="24126" priority="21230">
      <formula>$T1498=""</formula>
    </cfRule>
    <cfRule type="expression" dxfId="24125" priority="21280">
      <formula>$T1498="REINGRESO FINALIZADO"</formula>
    </cfRule>
  </conditionalFormatting>
  <conditionalFormatting sqref="M1501">
    <cfRule type="expression" dxfId="24124" priority="21029">
      <formula>$T1501="ENVIO OS N2"</formula>
    </cfRule>
    <cfRule type="expression" dxfId="24123" priority="21084">
      <formula>$T1501="ENVIO OS N1"</formula>
    </cfRule>
    <cfRule type="expression" dxfId="24122" priority="21085">
      <formula>$T1501="FINALIZADO"</formula>
    </cfRule>
    <cfRule type="expression" dxfId="24121" priority="21083">
      <formula>$T1501="ENVIO OS N2"</formula>
    </cfRule>
    <cfRule type="expression" dxfId="24120" priority="21086">
      <formula>$T1501=""</formula>
    </cfRule>
    <cfRule type="expression" dxfId="24119" priority="21087">
      <formula>$T1501="ENVIO OS"</formula>
    </cfRule>
    <cfRule type="expression" dxfId="24118" priority="21030">
      <formula>$T1501="ENVIO OS N1"</formula>
    </cfRule>
    <cfRule type="expression" dxfId="24117" priority="21028">
      <formula>$T1501="REINGRESO FINALIZADO"</formula>
    </cfRule>
    <cfRule type="expression" dxfId="24116" priority="21031">
      <formula>$T1501="FINALIZADO"</formula>
    </cfRule>
    <cfRule type="expression" dxfId="24115" priority="21082">
      <formula>$T1501="REINGRESO FINALIZADO"</formula>
    </cfRule>
    <cfRule type="expression" dxfId="24114" priority="21033">
      <formula>$T1501="ENVIO OS"</formula>
    </cfRule>
    <cfRule type="expression" dxfId="24113" priority="21032">
      <formula>$T1501=""</formula>
    </cfRule>
  </conditionalFormatting>
  <conditionalFormatting sqref="M1502">
    <cfRule type="expression" dxfId="24112" priority="20912">
      <formula>$T1502="ENVIO OS N2"</formula>
    </cfRule>
    <cfRule type="expression" dxfId="24111" priority="20913">
      <formula>$T1502="ENVIO OS N1"</formula>
    </cfRule>
    <cfRule type="expression" dxfId="24110" priority="20857">
      <formula>$T1502="REINGRESO FINALIZADO"</formula>
    </cfRule>
    <cfRule type="expression" dxfId="24109" priority="20858">
      <formula>$T1502="ENVIO OS N2"</formula>
    </cfRule>
    <cfRule type="expression" dxfId="24108" priority="20914">
      <formula>$T1502="FINALIZADO"</formula>
    </cfRule>
    <cfRule type="expression" dxfId="24107" priority="20915">
      <formula>$T1502=""</formula>
    </cfRule>
    <cfRule type="expression" dxfId="24106" priority="20916">
      <formula>$T1502="ENVIO OS"</formula>
    </cfRule>
    <cfRule type="expression" dxfId="24105" priority="20859">
      <formula>$T1502="ENVIO OS N1"</formula>
    </cfRule>
    <cfRule type="expression" dxfId="24104" priority="20860">
      <formula>$T1502="FINALIZADO"</formula>
    </cfRule>
    <cfRule type="expression" dxfId="24103" priority="20861">
      <formula>$T1502=""</formula>
    </cfRule>
    <cfRule type="expression" dxfId="24102" priority="20862">
      <formula>$T1502="ENVIO OS"</formula>
    </cfRule>
    <cfRule type="expression" dxfId="24101" priority="20911">
      <formula>$T1502="REINGRESO FINALIZADO"</formula>
    </cfRule>
  </conditionalFormatting>
  <conditionalFormatting sqref="M1503">
    <cfRule type="expression" dxfId="24100" priority="20668">
      <formula>$T1503="REINGRESO FINALIZADO"</formula>
    </cfRule>
    <cfRule type="expression" dxfId="24099" priority="20669">
      <formula>$T1503="ENVIO OS N2"</formula>
    </cfRule>
    <cfRule type="expression" dxfId="24098" priority="20717">
      <formula>$T1503="ENVIO OS N2"</formula>
    </cfRule>
    <cfRule type="expression" dxfId="24097" priority="20716">
      <formula>$T1503="REINGRESO FINALIZADO"</formula>
    </cfRule>
    <cfRule type="expression" dxfId="24096" priority="20671">
      <formula>$T1503="FINALIZADO"</formula>
    </cfRule>
    <cfRule type="expression" dxfId="24095" priority="20720">
      <formula>$T1503=""</formula>
    </cfRule>
    <cfRule type="expression" dxfId="24094" priority="20718">
      <formula>$T1503="ENVIO OS N1"</formula>
    </cfRule>
    <cfRule type="expression" dxfId="24093" priority="20673">
      <formula>$T1503="ENVIO OS"</formula>
    </cfRule>
    <cfRule type="expression" dxfId="24092" priority="20670">
      <formula>$T1503="ENVIO OS N1"</formula>
    </cfRule>
    <cfRule type="expression" dxfId="24091" priority="20719">
      <formula>$T1503="FINALIZADO"</formula>
    </cfRule>
    <cfRule type="expression" dxfId="24090" priority="20721">
      <formula>$T1503="ENVIO OS"</formula>
    </cfRule>
    <cfRule type="expression" dxfId="24089" priority="20672">
      <formula>$T1503=""</formula>
    </cfRule>
  </conditionalFormatting>
  <conditionalFormatting sqref="M1505">
    <cfRule type="expression" dxfId="24088" priority="20467">
      <formula>$T1505="REINGRESO FINALIZADO"</formula>
    </cfRule>
    <cfRule type="expression" dxfId="24087" priority="20468">
      <formula>$T1505="ENVIO OS N2"</formula>
    </cfRule>
    <cfRule type="expression" dxfId="24086" priority="20469">
      <formula>$T1505="ENVIO OS N1"</formula>
    </cfRule>
    <cfRule type="expression" dxfId="24085" priority="20470">
      <formula>$T1505="FINALIZADO"</formula>
    </cfRule>
    <cfRule type="expression" dxfId="24084" priority="20524">
      <formula>$T1505="FINALIZADO"</formula>
    </cfRule>
    <cfRule type="expression" dxfId="24083" priority="20471">
      <formula>$T1505=""</formula>
    </cfRule>
    <cfRule type="expression" dxfId="24082" priority="20472">
      <formula>$T1505="ENVIO OS"</formula>
    </cfRule>
    <cfRule type="expression" dxfId="24081" priority="20521">
      <formula>$T1505="REINGRESO FINALIZADO"</formula>
    </cfRule>
    <cfRule type="expression" dxfId="24080" priority="20522">
      <formula>$T1505="ENVIO OS N2"</formula>
    </cfRule>
    <cfRule type="expression" dxfId="24079" priority="20525">
      <formula>$T1505=""</formula>
    </cfRule>
    <cfRule type="expression" dxfId="24078" priority="20526">
      <formula>$T1505="ENVIO OS"</formula>
    </cfRule>
    <cfRule type="expression" dxfId="24077" priority="20523">
      <formula>$T1505="ENVIO OS N1"</formula>
    </cfRule>
  </conditionalFormatting>
  <conditionalFormatting sqref="M1507">
    <cfRule type="expression" dxfId="24076" priority="20244">
      <formula>$T1507=""</formula>
    </cfRule>
    <cfRule type="expression" dxfId="24075" priority="20243">
      <formula>$T1507="FINALIZADO"</formula>
    </cfRule>
    <cfRule type="expression" dxfId="24074" priority="20242">
      <formula>$T1507="ENVIO OS N1"</formula>
    </cfRule>
    <cfRule type="expression" dxfId="24073" priority="20241">
      <formula>$T1507="ENVIO OS N2"</formula>
    </cfRule>
    <cfRule type="expression" dxfId="24072" priority="20240">
      <formula>$T1507="REINGRESO FINALIZADO"</formula>
    </cfRule>
    <cfRule type="expression" dxfId="24071" priority="20136">
      <formula>$T1507="ENVIO OS"</formula>
    </cfRule>
    <cfRule type="expression" dxfId="24070" priority="20135">
      <formula>$T1507=""</formula>
    </cfRule>
    <cfRule type="expression" dxfId="24069" priority="20134">
      <formula>$T1507="FINALIZADO"</formula>
    </cfRule>
    <cfRule type="expression" dxfId="24068" priority="20133">
      <formula>$T1507="ENVIO OS N1"</formula>
    </cfRule>
    <cfRule type="expression" dxfId="24067" priority="20132">
      <formula>$T1507="ENVIO OS N2"</formula>
    </cfRule>
    <cfRule type="expression" dxfId="24066" priority="20130">
      <formula>$T1507="ENVIO OS"</formula>
    </cfRule>
    <cfRule type="expression" dxfId="24065" priority="20129">
      <formula>$T1507=""</formula>
    </cfRule>
    <cfRule type="expression" dxfId="24064" priority="20128">
      <formula>$T1507="FINALIZADO"</formula>
    </cfRule>
    <cfRule type="expression" dxfId="24063" priority="20127">
      <formula>$T1507="ENVIO OS N1"</formula>
    </cfRule>
    <cfRule type="expression" dxfId="24062" priority="20126">
      <formula>$T1507="ENVIO OS N2"</formula>
    </cfRule>
    <cfRule type="expression" dxfId="24061" priority="20125">
      <formula>$T1507="REINGRESO FINALIZADO"</formula>
    </cfRule>
    <cfRule type="expression" dxfId="24060" priority="20131">
      <formula>$T1507="REINGRESO FINALIZADO"</formula>
    </cfRule>
    <cfRule type="expression" dxfId="24059" priority="20299">
      <formula>$T1507="ENVIO OS"</formula>
    </cfRule>
    <cfRule type="expression" dxfId="24058" priority="20298">
      <formula>$T1507=""</formula>
    </cfRule>
    <cfRule type="expression" dxfId="24057" priority="20297">
      <formula>$T1507="FINALIZADO"</formula>
    </cfRule>
    <cfRule type="expression" dxfId="24056" priority="20296">
      <formula>$T1507="ENVIO OS N1"</formula>
    </cfRule>
    <cfRule type="expression" dxfId="24055" priority="20295">
      <formula>$T1507="ENVIO OS N2"</formula>
    </cfRule>
    <cfRule type="expression" dxfId="24054" priority="20294">
      <formula>$T1507="REINGRESO FINALIZADO"</formula>
    </cfRule>
    <cfRule type="expression" dxfId="24053" priority="20245">
      <formula>$T1507="ENVIO OS"</formula>
    </cfRule>
  </conditionalFormatting>
  <conditionalFormatting sqref="M1508">
    <cfRule type="expression" dxfId="24052" priority="20103">
      <formula>$T1508="FINALIZADO"</formula>
    </cfRule>
    <cfRule type="expression" dxfId="24051" priority="20102">
      <formula>$T1508="ENVIO OS N1"</formula>
    </cfRule>
    <cfRule type="expression" dxfId="24050" priority="20101">
      <formula>$T1508="ENVIO OS N2"</formula>
    </cfRule>
    <cfRule type="expression" dxfId="24049" priority="20104">
      <formula>$T1508=""</formula>
    </cfRule>
    <cfRule type="expression" dxfId="24048" priority="20105">
      <formula>$T1508="ENVIO OS"</formula>
    </cfRule>
    <cfRule type="expression" dxfId="24047" priority="20100">
      <formula>$T1508="REINGRESO FINALIZADO"</formula>
    </cfRule>
  </conditionalFormatting>
  <conditionalFormatting sqref="M1510">
    <cfRule type="expression" dxfId="24046" priority="19978">
      <formula>$T1510="FINALIZADO"</formula>
    </cfRule>
    <cfRule type="expression" dxfId="24045" priority="20032">
      <formula>$T1510="FINALIZADO"</formula>
    </cfRule>
    <cfRule type="expression" dxfId="24044" priority="19980">
      <formula>$T1510="ENVIO OS"</formula>
    </cfRule>
    <cfRule type="expression" dxfId="24043" priority="20031">
      <formula>$T1510="ENVIO OS N1"</formula>
    </cfRule>
    <cfRule type="expression" dxfId="24042" priority="19979">
      <formula>$T1510=""</formula>
    </cfRule>
    <cfRule type="expression" dxfId="24041" priority="19975">
      <formula>$T1510="REINGRESO FINALIZADO"</formula>
    </cfRule>
    <cfRule type="expression" dxfId="24040" priority="20029">
      <formula>$T1510="REINGRESO FINALIZADO"</formula>
    </cfRule>
    <cfRule type="expression" dxfId="24039" priority="19977">
      <formula>$T1510="ENVIO OS N1"</formula>
    </cfRule>
    <cfRule type="expression" dxfId="24038" priority="20030">
      <formula>$T1510="ENVIO OS N2"</formula>
    </cfRule>
    <cfRule type="expression" dxfId="24037" priority="20034">
      <formula>$T1510="ENVIO OS"</formula>
    </cfRule>
    <cfRule type="expression" dxfId="24036" priority="20033">
      <formula>$T1510=""</formula>
    </cfRule>
    <cfRule type="expression" dxfId="24035" priority="19976">
      <formula>$T1510="ENVIO OS N2"</formula>
    </cfRule>
  </conditionalFormatting>
  <conditionalFormatting sqref="M1511">
    <cfRule type="expression" dxfId="24034" priority="19831">
      <formula>$T1511="ENVIO OS N1"</formula>
    </cfRule>
    <cfRule type="expression" dxfId="24033" priority="19809">
      <formula>$T1511=""</formula>
    </cfRule>
    <cfRule type="expression" dxfId="24032" priority="19805">
      <formula>$T1511="REINGRESO FINALIZADO"</formula>
    </cfRule>
    <cfRule type="expression" dxfId="24031" priority="19829">
      <formula>$T1511="REINGRESO FINALIZADO"</formula>
    </cfRule>
    <cfRule type="expression" dxfId="24030" priority="19830">
      <formula>$T1511="ENVIO OS N2"</formula>
    </cfRule>
    <cfRule type="expression" dxfId="24029" priority="19806">
      <formula>$T1511="ENVIO OS N2"</formula>
    </cfRule>
    <cfRule type="expression" dxfId="24028" priority="19832">
      <formula>$T1511="FINALIZADO"</formula>
    </cfRule>
    <cfRule type="expression" dxfId="24027" priority="19808">
      <formula>$T1511="FINALIZADO"</formula>
    </cfRule>
    <cfRule type="expression" dxfId="24026" priority="19833">
      <formula>$T1511=""</formula>
    </cfRule>
    <cfRule type="expression" dxfId="24025" priority="19807">
      <formula>$T1511="ENVIO OS N1"</formula>
    </cfRule>
    <cfRule type="expression" dxfId="24024" priority="19834">
      <formula>$T1511="ENVIO OS"</formula>
    </cfRule>
    <cfRule type="expression" dxfId="24023" priority="19810">
      <formula>$T1511="ENVIO OS"</formula>
    </cfRule>
  </conditionalFormatting>
  <conditionalFormatting sqref="M1513">
    <cfRule type="expression" dxfId="24022" priority="19738">
      <formula>$T1513="ENVIO OS"</formula>
    </cfRule>
    <cfRule type="expression" dxfId="24021" priority="19737">
      <formula>$T1513=""</formula>
    </cfRule>
    <cfRule type="expression" dxfId="24020" priority="19736">
      <formula>$T1513="FINALIZADO"</formula>
    </cfRule>
    <cfRule type="expression" dxfId="24019" priority="19735">
      <formula>$T1513="ENVIO OS N1"</formula>
    </cfRule>
    <cfRule type="expression" dxfId="24018" priority="19733">
      <formula>$T1513="REINGRESO FINALIZADO"</formula>
    </cfRule>
    <cfRule type="expression" dxfId="24017" priority="19679">
      <formula>$T1513="REINGRESO FINALIZADO"</formula>
    </cfRule>
    <cfRule type="expression" dxfId="24016" priority="19683">
      <formula>$T1513=""</formula>
    </cfRule>
    <cfRule type="expression" dxfId="24015" priority="19734">
      <formula>$T1513="ENVIO OS N2"</formula>
    </cfRule>
    <cfRule type="expression" dxfId="24014" priority="19684">
      <formula>$T1513="ENVIO OS"</formula>
    </cfRule>
    <cfRule type="expression" dxfId="24013" priority="19680">
      <formula>$T1513="ENVIO OS N2"</formula>
    </cfRule>
    <cfRule type="expression" dxfId="24012" priority="19681">
      <formula>$T1513="ENVIO OS N1"</formula>
    </cfRule>
    <cfRule type="expression" dxfId="24011" priority="19682">
      <formula>$T1513="FINALIZADO"</formula>
    </cfRule>
  </conditionalFormatting>
  <conditionalFormatting sqref="M1514">
    <cfRule type="expression" dxfId="24010" priority="19541">
      <formula>$T1514="FINALIZADO"</formula>
    </cfRule>
    <cfRule type="expression" dxfId="24009" priority="19489">
      <formula>$T1514="ENVIO OS"</formula>
    </cfRule>
    <cfRule type="expression" dxfId="24008" priority="19488">
      <formula>$T1514=""</formula>
    </cfRule>
    <cfRule type="expression" dxfId="24007" priority="19540">
      <formula>$T1514="ENVIO OS N1"</formula>
    </cfRule>
    <cfRule type="expression" dxfId="24006" priority="19487">
      <formula>$T1514="FINALIZADO"</formula>
    </cfRule>
    <cfRule type="expression" dxfId="24005" priority="19484">
      <formula>$T1514="REINGRESO FINALIZADO"</formula>
    </cfRule>
    <cfRule type="expression" dxfId="24004" priority="19539">
      <formula>$T1514="ENVIO OS N2"</formula>
    </cfRule>
    <cfRule type="expression" dxfId="24003" priority="19485">
      <formula>$T1514="ENVIO OS N2"</formula>
    </cfRule>
    <cfRule type="expression" dxfId="24002" priority="19486">
      <formula>$T1514="ENVIO OS N1"</formula>
    </cfRule>
    <cfRule type="expression" dxfId="24001" priority="19543">
      <formula>$T1514="ENVIO OS"</formula>
    </cfRule>
    <cfRule type="expression" dxfId="24000" priority="19542">
      <formula>$T1514=""</formula>
    </cfRule>
    <cfRule type="expression" dxfId="23999" priority="19538">
      <formula>$T1514="REINGRESO FINALIZADO"</formula>
    </cfRule>
  </conditionalFormatting>
  <conditionalFormatting sqref="M1515">
    <cfRule type="expression" dxfId="23998" priority="19299">
      <formula>$T1515=""</formula>
    </cfRule>
    <cfRule type="expression" dxfId="23997" priority="19298">
      <formula>$T1515="FINALIZADO"</formula>
    </cfRule>
    <cfRule type="expression" dxfId="23996" priority="19297">
      <formula>$T1515="ENVIO OS N1"</formula>
    </cfRule>
    <cfRule type="expression" dxfId="23995" priority="19296">
      <formula>$T1515="ENVIO OS N2"</formula>
    </cfRule>
    <cfRule type="expression" dxfId="23994" priority="19295">
      <formula>$T1515="REINGRESO FINALIZADO"</formula>
    </cfRule>
    <cfRule type="expression" dxfId="23993" priority="19354">
      <formula>$T1515="ENVIO OS"</formula>
    </cfRule>
    <cfRule type="expression" dxfId="23992" priority="19353">
      <formula>$T1515=""</formula>
    </cfRule>
    <cfRule type="expression" dxfId="23991" priority="19352">
      <formula>$T1515="FINALIZADO"</formula>
    </cfRule>
    <cfRule type="expression" dxfId="23990" priority="19351">
      <formula>$T1515="ENVIO OS N1"</formula>
    </cfRule>
    <cfRule type="expression" dxfId="23989" priority="19350">
      <formula>$T1515="ENVIO OS N2"</formula>
    </cfRule>
    <cfRule type="expression" dxfId="23988" priority="19349">
      <formula>$T1515="REINGRESO FINALIZADO"</formula>
    </cfRule>
    <cfRule type="expression" dxfId="23987" priority="19300">
      <formula>$T1515="ENVIO OS"</formula>
    </cfRule>
  </conditionalFormatting>
  <conditionalFormatting sqref="M1516">
    <cfRule type="expression" dxfId="23986" priority="19184">
      <formula>$T1516="FINALIZADO"</formula>
    </cfRule>
    <cfRule type="expression" dxfId="23985" priority="19132">
      <formula>$T1516="ENVIO OS"</formula>
    </cfRule>
    <cfRule type="expression" dxfId="23984" priority="19127">
      <formula>$T1516="REINGRESO FINALIZADO"</formula>
    </cfRule>
    <cfRule type="expression" dxfId="23983" priority="19185">
      <formula>$T1516=""</formula>
    </cfRule>
    <cfRule type="expression" dxfId="23982" priority="19128">
      <formula>$T1516="ENVIO OS N2"</formula>
    </cfRule>
    <cfRule type="expression" dxfId="23981" priority="19186">
      <formula>$T1516="ENVIO OS"</formula>
    </cfRule>
    <cfRule type="expression" dxfId="23980" priority="19182">
      <formula>$T1516="ENVIO OS N2"</formula>
    </cfRule>
    <cfRule type="expression" dxfId="23979" priority="19129">
      <formula>$T1516="ENVIO OS N1"</formula>
    </cfRule>
    <cfRule type="expression" dxfId="23978" priority="19181">
      <formula>$T1516="REINGRESO FINALIZADO"</formula>
    </cfRule>
    <cfRule type="expression" dxfId="23977" priority="19131">
      <formula>$T1516=""</formula>
    </cfRule>
    <cfRule type="expression" dxfId="23976" priority="19130">
      <formula>$T1516="FINALIZADO"</formula>
    </cfRule>
    <cfRule type="expression" dxfId="23975" priority="19183">
      <formula>$T1516="ENVIO OS N1"</formula>
    </cfRule>
  </conditionalFormatting>
  <conditionalFormatting sqref="M1517">
    <cfRule type="expression" dxfId="23974" priority="10897">
      <formula>$T1517=""</formula>
    </cfRule>
    <cfRule type="expression" dxfId="23973" priority="10895">
      <formula>$T1517="ENVIO OS N1"</formula>
    </cfRule>
    <cfRule type="expression" dxfId="23972" priority="10896">
      <formula>$T1517="FINALIZADO"</formula>
    </cfRule>
    <cfRule type="expression" dxfId="23971" priority="10946">
      <formula>$T1517="ENVIO OS"</formula>
    </cfRule>
    <cfRule type="expression" dxfId="23970" priority="10945">
      <formula>$T1517=""</formula>
    </cfRule>
    <cfRule type="expression" dxfId="23969" priority="10943">
      <formula>$T1517="ENVIO OS N1"</formula>
    </cfRule>
    <cfRule type="expression" dxfId="23968" priority="10942">
      <formula>$T1517="ENVIO OS N2"</formula>
    </cfRule>
    <cfRule type="expression" dxfId="23967" priority="10941">
      <formula>$T1517="REINGRESO FINALIZADO"</formula>
    </cfRule>
    <cfRule type="expression" dxfId="23966" priority="10944">
      <formula>$T1517="FINALIZADO"</formula>
    </cfRule>
    <cfRule type="expression" dxfId="23965" priority="10898">
      <formula>$T1517="ENVIO OS"</formula>
    </cfRule>
    <cfRule type="expression" dxfId="23964" priority="10894">
      <formula>$T1517="ENVIO OS N2"</formula>
    </cfRule>
    <cfRule type="expression" dxfId="23963" priority="10893">
      <formula>$T1517="REINGRESO FINALIZADO"</formula>
    </cfRule>
  </conditionalFormatting>
  <conditionalFormatting sqref="M1518">
    <cfRule type="expression" dxfId="23962" priority="18779">
      <formula>$T1518="REINGRESO FINALIZADO"</formula>
    </cfRule>
    <cfRule type="expression" dxfId="23961" priority="18780">
      <formula>$T1518="ENVIO OS N2"</formula>
    </cfRule>
    <cfRule type="expression" dxfId="23960" priority="18781">
      <formula>$T1518="ENVIO OS N1"</formula>
    </cfRule>
    <cfRule type="expression" dxfId="23959" priority="18782">
      <formula>$T1518="FINALIZADO"</formula>
    </cfRule>
    <cfRule type="expression" dxfId="23958" priority="18728">
      <formula>$T1518="FINALIZADO"</formula>
    </cfRule>
    <cfRule type="expression" dxfId="23957" priority="18784">
      <formula>$T1518="ENVIO OS"</formula>
    </cfRule>
    <cfRule type="expression" dxfId="23956" priority="18730">
      <formula>$T1518="ENVIO OS"</formula>
    </cfRule>
    <cfRule type="expression" dxfId="23955" priority="18729">
      <formula>$T1518=""</formula>
    </cfRule>
    <cfRule type="expression" dxfId="23954" priority="18727">
      <formula>$T1518="ENVIO OS N1"</formula>
    </cfRule>
    <cfRule type="expression" dxfId="23953" priority="18726">
      <formula>$T1518="ENVIO OS N2"</formula>
    </cfRule>
    <cfRule type="expression" dxfId="23952" priority="18725">
      <formula>$T1518="REINGRESO FINALIZADO"</formula>
    </cfRule>
    <cfRule type="expression" dxfId="23951" priority="18783">
      <formula>$T1518=""</formula>
    </cfRule>
  </conditionalFormatting>
  <conditionalFormatting sqref="M1523">
    <cfRule type="expression" dxfId="23950" priority="18500">
      <formula>$T1523="ENVIO OS N2"</formula>
    </cfRule>
    <cfRule type="expression" dxfId="23949" priority="18495">
      <formula>$T1523="ENVIO OS N1"</formula>
    </cfRule>
    <cfRule type="expression" dxfId="23948" priority="18494">
      <formula>$T1523="ENVIO OS N2"</formula>
    </cfRule>
    <cfRule type="expression" dxfId="23947" priority="18498">
      <formula>$T1523="ENVIO OS"</formula>
    </cfRule>
    <cfRule type="expression" dxfId="23946" priority="18497">
      <formula>$T1523=""</formula>
    </cfRule>
    <cfRule type="expression" dxfId="23945" priority="18496">
      <formula>$T1523="FINALIZADO"</formula>
    </cfRule>
    <cfRule type="expression" dxfId="23944" priority="18501">
      <formula>$T1523="ENVIO OS N1"</formula>
    </cfRule>
    <cfRule type="expression" dxfId="23943" priority="18503">
      <formula>$T1523=""</formula>
    </cfRule>
    <cfRule type="expression" dxfId="23942" priority="18493">
      <formula>$T1523="REINGRESO FINALIZADO"</formula>
    </cfRule>
    <cfRule type="expression" dxfId="23941" priority="18499">
      <formula>$T1523="REINGRESO FINALIZADO"</formula>
    </cfRule>
    <cfRule type="expression" dxfId="23940" priority="18504">
      <formula>$T1523="ENVIO OS"</formula>
    </cfRule>
    <cfRule type="expression" dxfId="23939" priority="18502">
      <formula>$T1523="FINALIZADO"</formula>
    </cfRule>
  </conditionalFormatting>
  <conditionalFormatting sqref="M1524">
    <cfRule type="expression" dxfId="23938" priority="18451">
      <formula>$T1524=""</formula>
    </cfRule>
    <cfRule type="expression" dxfId="23937" priority="18450">
      <formula>$T1524="FINALIZADO"</formula>
    </cfRule>
    <cfRule type="expression" dxfId="23936" priority="18448">
      <formula>$T1524="ENVIO OS N2"</formula>
    </cfRule>
    <cfRule type="expression" dxfId="23935" priority="18447">
      <formula>$T1524="REINGRESO FINALIZADO"</formula>
    </cfRule>
    <cfRule type="expression" dxfId="23934" priority="18452">
      <formula>$T1524="ENVIO OS"</formula>
    </cfRule>
    <cfRule type="expression" dxfId="23933" priority="18449">
      <formula>$T1524="ENVIO OS N1"</formula>
    </cfRule>
  </conditionalFormatting>
  <conditionalFormatting sqref="M1527">
    <cfRule type="expression" dxfId="23932" priority="18273">
      <formula>$T1527="ENVIO OS"</formula>
    </cfRule>
    <cfRule type="expression" dxfId="23931" priority="18141">
      <formula>$T1527="REINGRESO FINALIZADO"</formula>
    </cfRule>
    <cfRule type="expression" dxfId="23930" priority="18142">
      <formula>$T1527="ENVIO OS N2"</formula>
    </cfRule>
    <cfRule type="expression" dxfId="23929" priority="18143">
      <formula>$T1527="ENVIO OS N1"</formula>
    </cfRule>
    <cfRule type="expression" dxfId="23928" priority="18144">
      <formula>$T1527="FINALIZADO"</formula>
    </cfRule>
    <cfRule type="expression" dxfId="23927" priority="18145">
      <formula>$T1527=""</formula>
    </cfRule>
    <cfRule type="expression" dxfId="23926" priority="18146">
      <formula>$T1527="ENVIO OS"</formula>
    </cfRule>
    <cfRule type="expression" dxfId="23925" priority="18147">
      <formula>$T1527="REINGRESO FINALIZADO"</formula>
    </cfRule>
    <cfRule type="expression" dxfId="23924" priority="18148">
      <formula>$T1527="ENVIO OS N2"</formula>
    </cfRule>
    <cfRule type="expression" dxfId="23923" priority="18149">
      <formula>$T1527="ENVIO OS N1"</formula>
    </cfRule>
    <cfRule type="expression" dxfId="23922" priority="18151">
      <formula>$T1527=""</formula>
    </cfRule>
    <cfRule type="expression" dxfId="23921" priority="18152">
      <formula>$T1527="ENVIO OS"</formula>
    </cfRule>
    <cfRule type="expression" dxfId="23920" priority="18226">
      <formula>$T1527="REINGRESO FINALIZADO"</formula>
    </cfRule>
    <cfRule type="expression" dxfId="23919" priority="18227">
      <formula>$T1527="ENVIO OS N2"</formula>
    </cfRule>
    <cfRule type="expression" dxfId="23918" priority="18228">
      <formula>$T1527="ENVIO OS N1"</formula>
    </cfRule>
    <cfRule type="expression" dxfId="23917" priority="18229">
      <formula>$T1527="FINALIZADO"</formula>
    </cfRule>
    <cfRule type="expression" dxfId="23916" priority="18230">
      <formula>$T1527=""</formula>
    </cfRule>
    <cfRule type="expression" dxfId="23915" priority="18231">
      <formula>$T1527="ENVIO OS"</formula>
    </cfRule>
    <cfRule type="expression" dxfId="23914" priority="18150">
      <formula>$T1527="FINALIZADO"</formula>
    </cfRule>
    <cfRule type="expression" dxfId="23913" priority="18268">
      <formula>$T1527="REINGRESO FINALIZADO"</formula>
    </cfRule>
    <cfRule type="expression" dxfId="23912" priority="18269">
      <formula>$T1527="ENVIO OS N2"</formula>
    </cfRule>
    <cfRule type="expression" dxfId="23911" priority="18270">
      <formula>$T1527="ENVIO OS N1"</formula>
    </cfRule>
    <cfRule type="expression" dxfId="23910" priority="18271">
      <formula>$T1527="FINALIZADO"</formula>
    </cfRule>
    <cfRule type="expression" dxfId="23909" priority="18272">
      <formula>$T1527=""</formula>
    </cfRule>
  </conditionalFormatting>
  <conditionalFormatting sqref="M1528">
    <cfRule type="expression" dxfId="23908" priority="18095">
      <formula>$T1528="ENVIO OS"</formula>
    </cfRule>
    <cfRule type="expression" dxfId="23907" priority="18094">
      <formula>$T1528=""</formula>
    </cfRule>
    <cfRule type="expression" dxfId="23906" priority="18093">
      <formula>$T1528="FINALIZADO"</formula>
    </cfRule>
    <cfRule type="expression" dxfId="23905" priority="18086">
      <formula>$T1528="ENVIO OS N1"</formula>
    </cfRule>
    <cfRule type="expression" dxfId="23904" priority="18092">
      <formula>$T1528="ENVIO OS N1"</formula>
    </cfRule>
    <cfRule type="expression" dxfId="23903" priority="18091">
      <formula>$T1528="ENVIO OS N2"</formula>
    </cfRule>
    <cfRule type="expression" dxfId="23902" priority="18090">
      <formula>$T1528="REINGRESO FINALIZADO"</formula>
    </cfRule>
    <cfRule type="expression" dxfId="23901" priority="18088">
      <formula>$T1528=""</formula>
    </cfRule>
    <cfRule type="expression" dxfId="23900" priority="18084">
      <formula>$T1528="REINGRESO FINALIZADO"</formula>
    </cfRule>
    <cfRule type="expression" dxfId="23899" priority="18085">
      <formula>$T1528="ENVIO OS N2"</formula>
    </cfRule>
    <cfRule type="expression" dxfId="23898" priority="18087">
      <formula>$T1528="FINALIZADO"</formula>
    </cfRule>
    <cfRule type="expression" dxfId="23897" priority="18089">
      <formula>$T1528="ENVIO OS"</formula>
    </cfRule>
  </conditionalFormatting>
  <conditionalFormatting sqref="M1529">
    <cfRule type="expression" dxfId="23896" priority="18037">
      <formula>$T1529="REINGRESO FINALIZADO"</formula>
    </cfRule>
    <cfRule type="expression" dxfId="23895" priority="18038">
      <formula>$T1529="ENVIO OS N2"</formula>
    </cfRule>
    <cfRule type="expression" dxfId="23894" priority="18039">
      <formula>$T1529="ENVIO OS N1"</formula>
    </cfRule>
    <cfRule type="expression" dxfId="23893" priority="18040">
      <formula>$T1529="FINALIZADO"</formula>
    </cfRule>
    <cfRule type="expression" dxfId="23892" priority="18065">
      <formula>$T1529="FINALIZADO"</formula>
    </cfRule>
    <cfRule type="expression" dxfId="23891" priority="18041">
      <formula>$T1529=""</formula>
    </cfRule>
    <cfRule type="expression" dxfId="23890" priority="18042">
      <formula>$T1529="ENVIO OS"</formula>
    </cfRule>
    <cfRule type="expression" dxfId="23889" priority="18064">
      <formula>$T1529="ENVIO OS N1"</formula>
    </cfRule>
    <cfRule type="expression" dxfId="23888" priority="18062">
      <formula>$T1529="REINGRESO FINALIZADO"</formula>
    </cfRule>
    <cfRule type="expression" dxfId="23887" priority="18066">
      <formula>$T1529=""</formula>
    </cfRule>
    <cfRule type="expression" dxfId="23886" priority="18067">
      <formula>$T1529="ENVIO OS"</formula>
    </cfRule>
    <cfRule type="expression" dxfId="23885" priority="18063">
      <formula>$T1529="ENVIO OS N2"</formula>
    </cfRule>
  </conditionalFormatting>
  <conditionalFormatting sqref="M1532">
    <cfRule type="expression" dxfId="23884" priority="17951">
      <formula>$T1532="FINALIZADO"</formula>
    </cfRule>
    <cfRule type="expression" dxfId="23883" priority="17935">
      <formula>$T1532="ENVIO OS"</formula>
    </cfRule>
    <cfRule type="expression" dxfId="23882" priority="17948">
      <formula>$T1532="REINGRESO FINALIZADO"</formula>
    </cfRule>
    <cfRule type="expression" dxfId="23881" priority="17949">
      <formula>$T1532="ENVIO OS N2"</formula>
    </cfRule>
    <cfRule type="expression" dxfId="23880" priority="17950">
      <formula>$T1532="ENVIO OS N1"</formula>
    </cfRule>
    <cfRule type="expression" dxfId="23879" priority="17952">
      <formula>$T1532=""</formula>
    </cfRule>
    <cfRule type="expression" dxfId="23878" priority="17953">
      <formula>$T1532="ENVIO OS"</formula>
    </cfRule>
    <cfRule type="expression" dxfId="23877" priority="17930">
      <formula>$T1532="REINGRESO FINALIZADO"</formula>
    </cfRule>
    <cfRule type="expression" dxfId="23876" priority="17931">
      <formula>$T1532="ENVIO OS N2"</formula>
    </cfRule>
    <cfRule type="expression" dxfId="23875" priority="17932">
      <formula>$T1532="ENVIO OS N1"</formula>
    </cfRule>
    <cfRule type="expression" dxfId="23874" priority="17933">
      <formula>$T1532="FINALIZADO"</formula>
    </cfRule>
    <cfRule type="expression" dxfId="23873" priority="17934">
      <formula>$T1532=""</formula>
    </cfRule>
  </conditionalFormatting>
  <conditionalFormatting sqref="M1533">
    <cfRule type="expression" dxfId="23872" priority="17858">
      <formula>$T1533=""</formula>
    </cfRule>
    <cfRule type="expression" dxfId="23871" priority="17879">
      <formula>$T1533="ENVIO OS N2"</formula>
    </cfRule>
    <cfRule type="expression" dxfId="23870" priority="17878">
      <formula>$T1533="REINGRESO FINALIZADO"</formula>
    </cfRule>
    <cfRule type="expression" dxfId="23869" priority="17857">
      <formula>$T1533="FINALIZADO"</formula>
    </cfRule>
    <cfRule type="expression" dxfId="23868" priority="17856">
      <formula>$T1533="ENVIO OS N1"</formula>
    </cfRule>
    <cfRule type="expression" dxfId="23867" priority="17855">
      <formula>$T1533="ENVIO OS N2"</formula>
    </cfRule>
    <cfRule type="expression" dxfId="23866" priority="17854">
      <formula>$T1533="REINGRESO FINALIZADO"</formula>
    </cfRule>
    <cfRule type="expression" dxfId="23865" priority="17859">
      <formula>$T1533="ENVIO OS"</formula>
    </cfRule>
    <cfRule type="expression" dxfId="23864" priority="17880">
      <formula>$T1533="ENVIO OS N1"</formula>
    </cfRule>
    <cfRule type="expression" dxfId="23863" priority="17881">
      <formula>$T1533="FINALIZADO"</formula>
    </cfRule>
    <cfRule type="expression" dxfId="23862" priority="17882">
      <formula>$T1533=""</formula>
    </cfRule>
    <cfRule type="expression" dxfId="23861" priority="17883">
      <formula>$T1533="ENVIO OS"</formula>
    </cfRule>
  </conditionalFormatting>
  <conditionalFormatting sqref="M1537">
    <cfRule type="expression" dxfId="23860" priority="17666">
      <formula>$T1537=""</formula>
    </cfRule>
    <cfRule type="expression" dxfId="23859" priority="17665">
      <formula>$T1537="FINALIZADO"</formula>
    </cfRule>
    <cfRule type="expression" dxfId="23858" priority="17664">
      <formula>$T1537="ENVIO OS N1"</formula>
    </cfRule>
    <cfRule type="expression" dxfId="23857" priority="17663">
      <formula>$T1537="ENVIO OS N2"</formula>
    </cfRule>
    <cfRule type="expression" dxfId="23856" priority="17662">
      <formula>$T1537="REINGRESO FINALIZADO"</formula>
    </cfRule>
    <cfRule type="expression" dxfId="23855" priority="17667">
      <formula>$T1537="ENVIO OS"</formula>
    </cfRule>
    <cfRule type="expression" dxfId="23854" priority="17721">
      <formula>$T1537="ENVIO OS"</formula>
    </cfRule>
    <cfRule type="expression" dxfId="23853" priority="17720">
      <formula>$T1537=""</formula>
    </cfRule>
    <cfRule type="expression" dxfId="23852" priority="17719">
      <formula>$T1537="FINALIZADO"</formula>
    </cfRule>
    <cfRule type="expression" dxfId="23851" priority="17717">
      <formula>$T1537="ENVIO OS N2"</formula>
    </cfRule>
    <cfRule type="expression" dxfId="23850" priority="17716">
      <formula>$T1537="REINGRESO FINALIZADO"</formula>
    </cfRule>
    <cfRule type="expression" dxfId="23849" priority="17718">
      <formula>$T1537="ENVIO OS N1"</formula>
    </cfRule>
  </conditionalFormatting>
  <conditionalFormatting sqref="M1538">
    <cfRule type="expression" dxfId="23848" priority="17513">
      <formula>$T1538=""</formula>
    </cfRule>
    <cfRule type="expression" dxfId="23847" priority="17514">
      <formula>$T1538="ENVIO OS"</formula>
    </cfRule>
    <cfRule type="expression" dxfId="23846" priority="17455">
      <formula>$T1538="REINGRESO FINALIZADO"</formula>
    </cfRule>
    <cfRule type="expression" dxfId="23845" priority="17512">
      <formula>$T1538="FINALIZADO"</formula>
    </cfRule>
    <cfRule type="expression" dxfId="23844" priority="17456">
      <formula>$T1538="ENVIO OS N2"</formula>
    </cfRule>
    <cfRule type="expression" dxfId="23843" priority="17457">
      <formula>$T1538="ENVIO OS N1"</formula>
    </cfRule>
    <cfRule type="expression" dxfId="23842" priority="17404">
      <formula>$T1538="ENVIO OS N2"</formula>
    </cfRule>
    <cfRule type="expression" dxfId="23841" priority="17458">
      <formula>$T1538="FINALIZADO"</formula>
    </cfRule>
    <cfRule type="expression" dxfId="23840" priority="17407">
      <formula>$T1538=""</formula>
    </cfRule>
    <cfRule type="expression" dxfId="23839" priority="17408">
      <formula>$T1538="ENVIO OS"</formula>
    </cfRule>
    <cfRule type="expression" dxfId="23838" priority="17397">
      <formula>$T1538="REINGRESO FINALIZADO"</formula>
    </cfRule>
    <cfRule type="expression" dxfId="23837" priority="17398">
      <formula>$T1538="ENVIO OS N2"</formula>
    </cfRule>
    <cfRule type="expression" dxfId="23836" priority="17399">
      <formula>$T1538="ENVIO OS N1"</formula>
    </cfRule>
    <cfRule type="expression" dxfId="23835" priority="17460">
      <formula>$T1538="ENVIO OS"</formula>
    </cfRule>
    <cfRule type="expression" dxfId="23834" priority="17459">
      <formula>$T1538=""</formula>
    </cfRule>
    <cfRule type="expression" dxfId="23833" priority="17510">
      <formula>$T1538="ENVIO OS N2"</formula>
    </cfRule>
    <cfRule type="expression" dxfId="23832" priority="17509">
      <formula>$T1538="REINGRESO FINALIZADO"</formula>
    </cfRule>
    <cfRule type="expression" dxfId="23831" priority="17406">
      <formula>$T1538="FINALIZADO"</formula>
    </cfRule>
    <cfRule type="expression" dxfId="23830" priority="17511">
      <formula>$T1538="ENVIO OS N1"</formula>
    </cfRule>
    <cfRule type="expression" dxfId="23829" priority="17400">
      <formula>$T1538="FINALIZADO"</formula>
    </cfRule>
    <cfRule type="expression" dxfId="23828" priority="17401">
      <formula>$T1538=""</formula>
    </cfRule>
    <cfRule type="expression" dxfId="23827" priority="17402">
      <formula>$T1538="ENVIO OS"</formula>
    </cfRule>
    <cfRule type="expression" dxfId="23826" priority="17403">
      <formula>$T1538="REINGRESO FINALIZADO"</formula>
    </cfRule>
    <cfRule type="expression" dxfId="23825" priority="17405">
      <formula>$T1538="ENVIO OS N1"</formula>
    </cfRule>
  </conditionalFormatting>
  <conditionalFormatting sqref="M1539">
    <cfRule type="expression" dxfId="23824" priority="17295">
      <formula>$T1539="ENVIO OS N1"</formula>
    </cfRule>
    <cfRule type="expression" dxfId="23823" priority="17296">
      <formula>$T1539="FINALIZADO"</formula>
    </cfRule>
    <cfRule type="expression" dxfId="23822" priority="17297">
      <formula>$T1539=""</formula>
    </cfRule>
    <cfRule type="expression" dxfId="23821" priority="17347">
      <formula>$T1539="REINGRESO FINALIZADO"</formula>
    </cfRule>
    <cfRule type="expression" dxfId="23820" priority="17348">
      <formula>$T1539="ENVIO OS N2"</formula>
    </cfRule>
    <cfRule type="expression" dxfId="23819" priority="17349">
      <formula>$T1539="ENVIO OS N1"</formula>
    </cfRule>
    <cfRule type="expression" dxfId="23818" priority="17350">
      <formula>$T1539="FINALIZADO"</formula>
    </cfRule>
    <cfRule type="expression" dxfId="23817" priority="17351">
      <formula>$T1539=""</formula>
    </cfRule>
    <cfRule type="expression" dxfId="23816" priority="17352">
      <formula>$T1539="ENVIO OS"</formula>
    </cfRule>
    <cfRule type="expression" dxfId="23815" priority="17298">
      <formula>$T1539="ENVIO OS"</formula>
    </cfRule>
    <cfRule type="expression" dxfId="23814" priority="17293">
      <formula>$T1539="REINGRESO FINALIZADO"</formula>
    </cfRule>
    <cfRule type="expression" dxfId="23813" priority="17294">
      <formula>$T1539="ENVIO OS N2"</formula>
    </cfRule>
  </conditionalFormatting>
  <conditionalFormatting sqref="M1544">
    <cfRule type="expression" dxfId="23812" priority="17113">
      <formula>$T1544="REINGRESO FINALIZADO"</formula>
    </cfRule>
    <cfRule type="expression" dxfId="23811" priority="17114">
      <formula>$T1544="ENVIO OS N2"</formula>
    </cfRule>
    <cfRule type="expression" dxfId="23810" priority="17169">
      <formula>$T1544="ENVIO OS N1"</formula>
    </cfRule>
    <cfRule type="expression" dxfId="23809" priority="17172">
      <formula>$T1544="ENVIO OS"</formula>
    </cfRule>
    <cfRule type="expression" dxfId="23808" priority="17171">
      <formula>$T1544=""</formula>
    </cfRule>
    <cfRule type="expression" dxfId="23807" priority="17118">
      <formula>$T1544="ENVIO OS"</formula>
    </cfRule>
    <cfRule type="expression" dxfId="23806" priority="17168">
      <formula>$T1544="ENVIO OS N2"</formula>
    </cfRule>
    <cfRule type="expression" dxfId="23805" priority="17117">
      <formula>$T1544=""</formula>
    </cfRule>
    <cfRule type="expression" dxfId="23804" priority="17116">
      <formula>$T1544="FINALIZADO"</formula>
    </cfRule>
    <cfRule type="expression" dxfId="23803" priority="17115">
      <formula>$T1544="ENVIO OS N1"</formula>
    </cfRule>
    <cfRule type="expression" dxfId="23802" priority="17170">
      <formula>$T1544="FINALIZADO"</formula>
    </cfRule>
    <cfRule type="expression" dxfId="23801" priority="17167">
      <formula>$T1544="REINGRESO FINALIZADO"</formula>
    </cfRule>
  </conditionalFormatting>
  <conditionalFormatting sqref="M1551">
    <cfRule type="expression" dxfId="23800" priority="16762">
      <formula>$T1551="REINGRESO FINALIZADO"</formula>
    </cfRule>
    <cfRule type="expression" dxfId="23799" priority="16764">
      <formula>$T1551="ENVIO OS N1"</formula>
    </cfRule>
    <cfRule type="expression" dxfId="23798" priority="16765">
      <formula>$T1551="FINALIZADO"</formula>
    </cfRule>
    <cfRule type="expression" dxfId="23797" priority="16766">
      <formula>$T1551=""</formula>
    </cfRule>
    <cfRule type="expression" dxfId="23796" priority="16767">
      <formula>$T1551="ENVIO OS"</formula>
    </cfRule>
    <cfRule type="expression" dxfId="23795" priority="16763">
      <formula>$T1551="ENVIO OS N2"</formula>
    </cfRule>
  </conditionalFormatting>
  <conditionalFormatting sqref="M1563">
    <cfRule type="expression" dxfId="23794" priority="16475">
      <formula>$T1563="ENVIO OS N1"</formula>
    </cfRule>
    <cfRule type="expression" dxfId="23793" priority="16406">
      <formula>$T1563=""</formula>
    </cfRule>
    <cfRule type="expression" dxfId="23792" priority="16407">
      <formula>$T1563="ENVIO OS"</formula>
    </cfRule>
    <cfRule type="expression" dxfId="23791" priority="16402">
      <formula>$T1563="REINGRESO FINALIZADO"</formula>
    </cfRule>
    <cfRule type="expression" dxfId="23790" priority="16454">
      <formula>$T1563=""</formula>
    </cfRule>
    <cfRule type="expression" dxfId="23789" priority="16404">
      <formula>$T1563="ENVIO OS N1"</formula>
    </cfRule>
    <cfRule type="expression" dxfId="23788" priority="16427">
      <formula>$T1563="ENVIO OS N1"</formula>
    </cfRule>
    <cfRule type="expression" dxfId="23787" priority="16473">
      <formula>$T1563="REINGRESO FINALIZADO"</formula>
    </cfRule>
    <cfRule type="expression" dxfId="23786" priority="16474">
      <formula>$T1563="ENVIO OS N2"</formula>
    </cfRule>
    <cfRule type="expression" dxfId="23785" priority="16455">
      <formula>$T1563="ENVIO OS"</formula>
    </cfRule>
    <cfRule type="expression" dxfId="23784" priority="16450">
      <formula>$T1563="REINGRESO FINALIZADO"</formula>
    </cfRule>
    <cfRule type="expression" dxfId="23783" priority="16425">
      <formula>$T1563="REINGRESO FINALIZADO"</formula>
    </cfRule>
    <cfRule type="expression" dxfId="23782" priority="16451">
      <formula>$T1563="ENVIO OS N2"</formula>
    </cfRule>
    <cfRule type="expression" dxfId="23781" priority="16452">
      <formula>$T1563="ENVIO OS N1"</formula>
    </cfRule>
    <cfRule type="expression" dxfId="23780" priority="16453">
      <formula>$T1563="FINALIZADO"</formula>
    </cfRule>
    <cfRule type="expression" dxfId="23779" priority="16405">
      <formula>$T1563="FINALIZADO"</formula>
    </cfRule>
    <cfRule type="expression" dxfId="23778" priority="16403">
      <formula>$T1563="ENVIO OS N2"</formula>
    </cfRule>
    <cfRule type="expression" dxfId="23777" priority="16426">
      <formula>$T1563="ENVIO OS N2"</formula>
    </cfRule>
  </conditionalFormatting>
  <conditionalFormatting sqref="M1564">
    <cfRule type="expression" dxfId="23776" priority="16138">
      <formula>$T1564="FINALIZADO"</formula>
    </cfRule>
    <cfRule type="expression" dxfId="23775" priority="16182">
      <formula>$T1564="ENVIO OS"</formula>
    </cfRule>
    <cfRule type="expression" dxfId="23774" priority="16181">
      <formula>$T1564=""</formula>
    </cfRule>
    <cfRule type="expression" dxfId="23773" priority="16137">
      <formula>$T1564="ENVIO OS N1"</formula>
    </cfRule>
    <cfRule type="expression" dxfId="23772" priority="16136">
      <formula>$T1564="ENVIO OS N2"</formula>
    </cfRule>
    <cfRule type="expression" dxfId="23771" priority="16180">
      <formula>$T1564="FINALIZADO"</formula>
    </cfRule>
    <cfRule type="expression" dxfId="23770" priority="16179">
      <formula>$T1564="ENVIO OS N1"</formula>
    </cfRule>
    <cfRule type="expression" dxfId="23769" priority="16139">
      <formula>$T1564=""</formula>
    </cfRule>
    <cfRule type="expression" dxfId="23768" priority="16140">
      <formula>$T1564="ENVIO OS"</formula>
    </cfRule>
    <cfRule type="expression" dxfId="23767" priority="16177">
      <formula>$T1564="REINGRESO FINALIZADO"</formula>
    </cfRule>
    <cfRule type="expression" dxfId="23766" priority="16135">
      <formula>$T1564="REINGRESO FINALIZADO"</formula>
    </cfRule>
    <cfRule type="expression" dxfId="23765" priority="16178">
      <formula>$T1564="ENVIO OS N2"</formula>
    </cfRule>
  </conditionalFormatting>
  <conditionalFormatting sqref="M1567">
    <cfRule type="expression" dxfId="23764" priority="16010">
      <formula>$T1567="ENVIO OS"</formula>
    </cfRule>
    <cfRule type="expression" dxfId="23763" priority="16011">
      <formula>$T1567="REINGRESO FINALIZADO"</formula>
    </cfRule>
    <cfRule type="expression" dxfId="23762" priority="16012">
      <formula>$T1567="ENVIO OS N2"</formula>
    </cfRule>
    <cfRule type="expression" dxfId="23761" priority="16013">
      <formula>$T1567="ENVIO OS N1"</formula>
    </cfRule>
    <cfRule type="expression" dxfId="23760" priority="16014">
      <formula>$T1567="FINALIZADO"</formula>
    </cfRule>
    <cfRule type="expression" dxfId="23759" priority="16006">
      <formula>$T1567="ENVIO OS N2"</formula>
    </cfRule>
    <cfRule type="expression" dxfId="23758" priority="16004">
      <formula>$T1567="ENVIO OS N1"</formula>
    </cfRule>
    <cfRule type="expression" dxfId="23757" priority="16008">
      <formula>$T1567="FINALIZADO"</formula>
    </cfRule>
    <cfRule type="expression" dxfId="23756" priority="15999">
      <formula>$T1567="FINALIZADO"</formula>
    </cfRule>
    <cfRule type="expression" dxfId="23755" priority="16007">
      <formula>$T1567="ENVIO OS N1"</formula>
    </cfRule>
    <cfRule type="expression" dxfId="23754" priority="16015">
      <formula>$T1567=""</formula>
    </cfRule>
    <cfRule type="expression" dxfId="23753" priority="16016">
      <formula>$T1567="ENVIO OS"</formula>
    </cfRule>
    <cfRule type="expression" dxfId="23752" priority="16005">
      <formula>$T1567="REINGRESO FINALIZADO"</formula>
    </cfRule>
    <cfRule type="expression" dxfId="23751" priority="16000">
      <formula>$T1567=""</formula>
    </cfRule>
    <cfRule type="expression" dxfId="23750" priority="15996">
      <formula>$T1567="REINGRESO FINALIZADO"</formula>
    </cfRule>
    <cfRule type="expression" dxfId="23749" priority="16001">
      <formula>$T1567="ENVIO OS"</formula>
    </cfRule>
    <cfRule type="expression" dxfId="23748" priority="16002">
      <formula>$T1567="REINGRESO FINALIZADO"</formula>
    </cfRule>
    <cfRule type="expression" dxfId="23747" priority="16003">
      <formula>$T1567="ENVIO OS N2"</formula>
    </cfRule>
    <cfRule type="expression" dxfId="23746" priority="16009">
      <formula>$T1567=""</formula>
    </cfRule>
    <cfRule type="expression" dxfId="23745" priority="15997">
      <formula>$T1567="ENVIO OS N2"</formula>
    </cfRule>
    <cfRule type="expression" dxfId="23744" priority="15998">
      <formula>$T1567="ENVIO OS N1"</formula>
    </cfRule>
  </conditionalFormatting>
  <conditionalFormatting sqref="M1568">
    <cfRule type="expression" dxfId="23743" priority="15975">
      <formula>$T1568="REINGRESO FINALIZADO"</formula>
    </cfRule>
    <cfRule type="expression" dxfId="23742" priority="15976">
      <formula>$T1568="ENVIO OS N2"</formula>
    </cfRule>
    <cfRule type="expression" dxfId="23741" priority="15977">
      <formula>$T1568="ENVIO OS N1"</formula>
    </cfRule>
    <cfRule type="expression" dxfId="23740" priority="15978">
      <formula>$T1568="FINALIZADO"</formula>
    </cfRule>
    <cfRule type="expression" dxfId="23739" priority="15979">
      <formula>$T1568=""</formula>
    </cfRule>
    <cfRule type="expression" dxfId="23738" priority="15980">
      <formula>$T1568="ENVIO OS"</formula>
    </cfRule>
    <cfRule type="expression" dxfId="23737" priority="15981">
      <formula>$T1568="REINGRESO FINALIZADO"</formula>
    </cfRule>
    <cfRule type="expression" dxfId="23736" priority="15982">
      <formula>$T1568="ENVIO OS N2"</formula>
    </cfRule>
    <cfRule type="expression" dxfId="23735" priority="15983">
      <formula>$T1568="ENVIO OS N1"</formula>
    </cfRule>
    <cfRule type="expression" dxfId="23734" priority="15984">
      <formula>$T1568="REINGRESO FINALIZADO"</formula>
    </cfRule>
    <cfRule type="expression" dxfId="23733" priority="15986">
      <formula>$T1568="ENVIO OS N1"</formula>
    </cfRule>
    <cfRule type="expression" dxfId="23732" priority="15987">
      <formula>$T1568="FINALIZADO"</formula>
    </cfRule>
    <cfRule type="expression" dxfId="23731" priority="15988">
      <formula>$T1568=""</formula>
    </cfRule>
    <cfRule type="expression" dxfId="23730" priority="15989">
      <formula>$T1568="ENVIO OS"</formula>
    </cfRule>
    <cfRule type="expression" dxfId="23729" priority="15990">
      <formula>$T1568="REINGRESO FINALIZADO"</formula>
    </cfRule>
    <cfRule type="expression" dxfId="23728" priority="15991">
      <formula>$T1568="ENVIO OS N2"</formula>
    </cfRule>
    <cfRule type="expression" dxfId="23727" priority="15993">
      <formula>$T1568="FINALIZADO"</formula>
    </cfRule>
    <cfRule type="expression" dxfId="23726" priority="15995">
      <formula>$T1568="ENVIO OS"</formula>
    </cfRule>
    <cfRule type="expression" dxfId="23725" priority="15992">
      <formula>$T1568="ENVIO OS N1"</formula>
    </cfRule>
    <cfRule type="expression" dxfId="23724" priority="15985">
      <formula>$T1568="ENVIO OS N2"</formula>
    </cfRule>
    <cfRule type="expression" dxfId="23723" priority="15994">
      <formula>$T1568=""</formula>
    </cfRule>
  </conditionalFormatting>
  <conditionalFormatting sqref="M1569">
    <cfRule type="expression" dxfId="23722" priority="15958">
      <formula>$T1569=""</formula>
    </cfRule>
    <cfRule type="expression" dxfId="23721" priority="15971">
      <formula>$T1569="ENVIO OS N1"</formula>
    </cfRule>
    <cfRule type="expression" dxfId="23720" priority="15970">
      <formula>$T1569="ENVIO OS N2"</formula>
    </cfRule>
    <cfRule type="expression" dxfId="23719" priority="15969">
      <formula>$T1569="REINGRESO FINALIZADO"</formula>
    </cfRule>
    <cfRule type="expression" dxfId="23718" priority="15973">
      <formula>$T1569=""</formula>
    </cfRule>
    <cfRule type="expression" dxfId="23717" priority="15959">
      <formula>$T1569="ENVIO OS"</formula>
    </cfRule>
    <cfRule type="expression" dxfId="23716" priority="15954">
      <formula>$T1569="REINGRESO FINALIZADO"</formula>
    </cfRule>
    <cfRule type="expression" dxfId="23715" priority="15968">
      <formula>$T1569="ENVIO OS"</formula>
    </cfRule>
    <cfRule type="expression" dxfId="23714" priority="15955">
      <formula>$T1569="ENVIO OS N2"</formula>
    </cfRule>
    <cfRule type="expression" dxfId="23713" priority="15956">
      <formula>$T1569="ENVIO OS N1"</formula>
    </cfRule>
    <cfRule type="expression" dxfId="23712" priority="15957">
      <formula>$T1569="FINALIZADO"</formula>
    </cfRule>
    <cfRule type="expression" dxfId="23711" priority="15974">
      <formula>$T1569="ENVIO OS"</formula>
    </cfRule>
    <cfRule type="expression" dxfId="23710" priority="15972">
      <formula>$T1569="FINALIZADO"</formula>
    </cfRule>
    <cfRule type="expression" dxfId="23709" priority="15967">
      <formula>$T1569=""</formula>
    </cfRule>
    <cfRule type="expression" dxfId="23708" priority="15963">
      <formula>$T1569="REINGRESO FINALIZADO"</formula>
    </cfRule>
    <cfRule type="expression" dxfId="23707" priority="15966">
      <formula>$T1569="FINALIZADO"</formula>
    </cfRule>
    <cfRule type="expression" dxfId="23706" priority="15965">
      <formula>$T1569="ENVIO OS N1"</formula>
    </cfRule>
    <cfRule type="expression" dxfId="23705" priority="15964">
      <formula>$T1569="ENVIO OS N2"</formula>
    </cfRule>
    <cfRule type="expression" dxfId="23704" priority="15962">
      <formula>$T1569="ENVIO OS N1"</formula>
    </cfRule>
    <cfRule type="expression" dxfId="23703" priority="15961">
      <formula>$T1569="ENVIO OS N2"</formula>
    </cfRule>
    <cfRule type="expression" dxfId="23702" priority="15960">
      <formula>$T1569="REINGRESO FINALIZADO"</formula>
    </cfRule>
  </conditionalFormatting>
  <conditionalFormatting sqref="M1570">
    <cfRule type="expression" dxfId="23701" priority="15933">
      <formula>$T1570="REINGRESO FINALIZADO"</formula>
    </cfRule>
    <cfRule type="expression" dxfId="23700" priority="15939">
      <formula>$T1570="REINGRESO FINALIZADO"</formula>
    </cfRule>
    <cfRule type="expression" dxfId="23699" priority="15946">
      <formula>$T1570=""</formula>
    </cfRule>
    <cfRule type="expression" dxfId="23698" priority="15940">
      <formula>$T1570="ENVIO OS N2"</formula>
    </cfRule>
    <cfRule type="expression" dxfId="23697" priority="15949">
      <formula>$T1570="ENVIO OS N2"</formula>
    </cfRule>
    <cfRule type="expression" dxfId="23696" priority="15938">
      <formula>$T1570="ENVIO OS"</formula>
    </cfRule>
    <cfRule type="expression" dxfId="23695" priority="15952">
      <formula>$T1570=""</formula>
    </cfRule>
    <cfRule type="expression" dxfId="23694" priority="15941">
      <formula>$T1570="ENVIO OS N1"</formula>
    </cfRule>
    <cfRule type="expression" dxfId="23693" priority="15948">
      <formula>$T1570="REINGRESO FINALIZADO"</formula>
    </cfRule>
    <cfRule type="expression" dxfId="23692" priority="15953">
      <formula>$T1570="ENVIO OS"</formula>
    </cfRule>
    <cfRule type="expression" dxfId="23691" priority="15945">
      <formula>$T1570="FINALIZADO"</formula>
    </cfRule>
    <cfRule type="expression" dxfId="23690" priority="15950">
      <formula>$T1570="ENVIO OS N1"</formula>
    </cfRule>
    <cfRule type="expression" dxfId="23689" priority="15934">
      <formula>$T1570="ENVIO OS N2"</formula>
    </cfRule>
    <cfRule type="expression" dxfId="23688" priority="15935">
      <formula>$T1570="ENVIO OS N1"</formula>
    </cfRule>
    <cfRule type="expression" dxfId="23687" priority="15936">
      <formula>$T1570="FINALIZADO"</formula>
    </cfRule>
    <cfRule type="expression" dxfId="23686" priority="15937">
      <formula>$T1570=""</formula>
    </cfRule>
    <cfRule type="expression" dxfId="23685" priority="15944">
      <formula>$T1570="ENVIO OS N1"</formula>
    </cfRule>
    <cfRule type="expression" dxfId="23684" priority="15951">
      <formula>$T1570="FINALIZADO"</formula>
    </cfRule>
    <cfRule type="expression" dxfId="23683" priority="15943">
      <formula>$T1570="ENVIO OS N2"</formula>
    </cfRule>
    <cfRule type="expression" dxfId="23682" priority="15942">
      <formula>$T1570="REINGRESO FINALIZADO"</formula>
    </cfRule>
    <cfRule type="expression" dxfId="23681" priority="15947">
      <formula>$T1570="ENVIO OS"</formula>
    </cfRule>
  </conditionalFormatting>
  <conditionalFormatting sqref="M1571">
    <cfRule type="expression" dxfId="23680" priority="15926">
      <formula>$T1571="ENVIO OS"</formula>
    </cfRule>
    <cfRule type="expression" dxfId="23679" priority="15928">
      <formula>$T1571="ENVIO OS N2"</formula>
    </cfRule>
    <cfRule type="expression" dxfId="23678" priority="15929">
      <formula>$T1571="ENVIO OS N1"</formula>
    </cfRule>
    <cfRule type="expression" dxfId="23677" priority="15930">
      <formula>$T1571="FINALIZADO"</formula>
    </cfRule>
    <cfRule type="expression" dxfId="23676" priority="15931">
      <formula>$T1571=""</formula>
    </cfRule>
    <cfRule type="expression" dxfId="23675" priority="15922">
      <formula>$T1571="ENVIO OS N2"</formula>
    </cfRule>
    <cfRule type="expression" dxfId="23674" priority="15932">
      <formula>$T1571="ENVIO OS"</formula>
    </cfRule>
    <cfRule type="expression" dxfId="23673" priority="15921">
      <formula>$T1571="REINGRESO FINALIZADO"</formula>
    </cfRule>
    <cfRule type="expression" dxfId="23672" priority="15920">
      <formula>$T1571="ENVIO OS N1"</formula>
    </cfRule>
    <cfRule type="expression" dxfId="23671" priority="15919">
      <formula>$T1571="ENVIO OS N2"</formula>
    </cfRule>
    <cfRule type="expression" dxfId="23670" priority="15918">
      <formula>$T1571="REINGRESO FINALIZADO"</formula>
    </cfRule>
    <cfRule type="expression" dxfId="23669" priority="15917">
      <formula>$T1571="ENVIO OS"</formula>
    </cfRule>
    <cfRule type="expression" dxfId="23668" priority="15925">
      <formula>$T1571=""</formula>
    </cfRule>
    <cfRule type="expression" dxfId="23667" priority="15924">
      <formula>$T1571="FINALIZADO"</formula>
    </cfRule>
    <cfRule type="expression" dxfId="23666" priority="15916">
      <formula>$T1571=""</formula>
    </cfRule>
    <cfRule type="expression" dxfId="23665" priority="15923">
      <formula>$T1571="ENVIO OS N1"</formula>
    </cfRule>
    <cfRule type="expression" dxfId="23664" priority="15927">
      <formula>$T1571="REINGRESO FINALIZADO"</formula>
    </cfRule>
    <cfRule type="expression" dxfId="23663" priority="15915">
      <formula>$T1571="FINALIZADO"</formula>
    </cfRule>
    <cfRule type="expression" dxfId="23662" priority="15914">
      <formula>$T1571="ENVIO OS N1"</formula>
    </cfRule>
    <cfRule type="expression" dxfId="23661" priority="15913">
      <formula>$T1571="ENVIO OS N2"</formula>
    </cfRule>
    <cfRule type="expression" dxfId="23660" priority="15912">
      <formula>$T1571="REINGRESO FINALIZADO"</formula>
    </cfRule>
  </conditionalFormatting>
  <conditionalFormatting sqref="M1572">
    <cfRule type="expression" dxfId="23659" priority="15908">
      <formula>$T1572="ENVIO OS N1"</formula>
    </cfRule>
    <cfRule type="expression" dxfId="23658" priority="15907">
      <formula>$T1572="ENVIO OS N2"</formula>
    </cfRule>
    <cfRule type="expression" dxfId="23657" priority="15904">
      <formula>$T1572=""</formula>
    </cfRule>
    <cfRule type="expression" dxfId="23656" priority="15898">
      <formula>$T1572="ENVIO OS N2"</formula>
    </cfRule>
    <cfRule type="expression" dxfId="23655" priority="15899">
      <formula>$T1572="ENVIO OS N1"</formula>
    </cfRule>
    <cfRule type="expression" dxfId="23654" priority="15900">
      <formula>$T1572="REINGRESO FINALIZADO"</formula>
    </cfRule>
    <cfRule type="expression" dxfId="23653" priority="15901">
      <formula>$T1572="ENVIO OS N2"</formula>
    </cfRule>
    <cfRule type="expression" dxfId="23652" priority="15910">
      <formula>$T1572=""</formula>
    </cfRule>
    <cfRule type="expression" dxfId="23651" priority="15894">
      <formula>$T1572="FINALIZADO"</formula>
    </cfRule>
    <cfRule type="expression" dxfId="23650" priority="15896">
      <formula>$T1572="ENVIO OS"</formula>
    </cfRule>
    <cfRule type="expression" dxfId="23649" priority="15909">
      <formula>$T1572="FINALIZADO"</formula>
    </cfRule>
    <cfRule type="expression" dxfId="23648" priority="15893">
      <formula>$T1572="ENVIO OS N1"</formula>
    </cfRule>
    <cfRule type="expression" dxfId="23647" priority="15891">
      <formula>$T1572="REINGRESO FINALIZADO"</formula>
    </cfRule>
    <cfRule type="expression" dxfId="23646" priority="15906">
      <formula>$T1572="REINGRESO FINALIZADO"</formula>
    </cfRule>
    <cfRule type="expression" dxfId="23645" priority="15892">
      <formula>$T1572="ENVIO OS N2"</formula>
    </cfRule>
    <cfRule type="expression" dxfId="23644" priority="15903">
      <formula>$T1572="FINALIZADO"</formula>
    </cfRule>
    <cfRule type="expression" dxfId="23643" priority="15895">
      <formula>$T1572=""</formula>
    </cfRule>
    <cfRule type="expression" dxfId="23642" priority="15902">
      <formula>$T1572="ENVIO OS N1"</formula>
    </cfRule>
    <cfRule type="expression" dxfId="23641" priority="15897">
      <formula>$T1572="REINGRESO FINALIZADO"</formula>
    </cfRule>
    <cfRule type="expression" dxfId="23640" priority="15905">
      <formula>$T1572="ENVIO OS"</formula>
    </cfRule>
    <cfRule type="expression" dxfId="23639" priority="15911">
      <formula>$T1572="ENVIO OS"</formula>
    </cfRule>
  </conditionalFormatting>
  <conditionalFormatting sqref="M1573">
    <cfRule type="expression" dxfId="23638" priority="15790">
      <formula>$T1573="FINALIZADO"</formula>
    </cfRule>
    <cfRule type="expression" dxfId="23637" priority="15789">
      <formula>$T1573="ENVIO OS N1"</formula>
    </cfRule>
    <cfRule type="expression" dxfId="23636" priority="15788">
      <formula>$T1573="ENVIO OS N2"</formula>
    </cfRule>
    <cfRule type="expression" dxfId="23635" priority="15787">
      <formula>$T1573="REINGRESO FINALIZADO"</formula>
    </cfRule>
    <cfRule type="expression" dxfId="23634" priority="15846">
      <formula>$T1573="ENVIO OS"</formula>
    </cfRule>
    <cfRule type="expression" dxfId="23633" priority="15845">
      <formula>$T1573=""</formula>
    </cfRule>
    <cfRule type="expression" dxfId="23632" priority="15844">
      <formula>$T1573="FINALIZADO"</formula>
    </cfRule>
    <cfRule type="expression" dxfId="23631" priority="15843">
      <formula>$T1573="ENVIO OS N1"</formula>
    </cfRule>
    <cfRule type="expression" dxfId="23630" priority="15842">
      <formula>$T1573="ENVIO OS N2"</formula>
    </cfRule>
    <cfRule type="expression" dxfId="23629" priority="15841">
      <formula>$T1573="REINGRESO FINALIZADO"</formula>
    </cfRule>
    <cfRule type="expression" dxfId="23628" priority="15792">
      <formula>$T1573="ENVIO OS"</formula>
    </cfRule>
    <cfRule type="expression" dxfId="23627" priority="15791">
      <formula>$T1573=""</formula>
    </cfRule>
  </conditionalFormatting>
  <conditionalFormatting sqref="M1586">
    <cfRule type="expression" dxfId="23626" priority="15626">
      <formula>$T1586="ENVIO OS N2"</formula>
    </cfRule>
    <cfRule type="expression" dxfId="23625" priority="15627">
      <formula>$T1586="ENVIO OS N1"</formula>
    </cfRule>
    <cfRule type="expression" dxfId="23624" priority="15628">
      <formula>$T1586="FINALIZADO"</formula>
    </cfRule>
    <cfRule type="expression" dxfId="23623" priority="15629">
      <formula>$T1586=""</formula>
    </cfRule>
    <cfRule type="expression" dxfId="23622" priority="15630">
      <formula>$T1586="ENVIO OS"</formula>
    </cfRule>
    <cfRule type="expression" dxfId="23621" priority="15574">
      <formula>$T1586="FINALIZADO"</formula>
    </cfRule>
    <cfRule type="expression" dxfId="23620" priority="15573">
      <formula>$T1586="ENVIO OS N1"</formula>
    </cfRule>
    <cfRule type="expression" dxfId="23619" priority="15571">
      <formula>$T1586="REINGRESO FINALIZADO"</formula>
    </cfRule>
    <cfRule type="expression" dxfId="23618" priority="15572">
      <formula>$T1586="ENVIO OS N2"</formula>
    </cfRule>
    <cfRule type="expression" dxfId="23617" priority="15575">
      <formula>$T1586=""</formula>
    </cfRule>
    <cfRule type="expression" dxfId="23616" priority="15576">
      <formula>$T1586="ENVIO OS"</formula>
    </cfRule>
    <cfRule type="expression" dxfId="23615" priority="15625">
      <formula>$T1586="REINGRESO FINALIZADO"</formula>
    </cfRule>
  </conditionalFormatting>
  <conditionalFormatting sqref="M1587">
    <cfRule type="expression" dxfId="23614" priority="15419">
      <formula>$T1587="ENVIO OS N2"</formula>
    </cfRule>
    <cfRule type="expression" dxfId="23613" priority="15364">
      <formula>$T1587="REINGRESO FINALIZADO"</formula>
    </cfRule>
    <cfRule type="expression" dxfId="23612" priority="15423">
      <formula>$T1587="ENVIO OS"</formula>
    </cfRule>
    <cfRule type="expression" dxfId="23611" priority="15366">
      <formula>$T1587="ENVIO OS N1"</formula>
    </cfRule>
    <cfRule type="expression" dxfId="23610" priority="15368">
      <formula>$T1587=""</formula>
    </cfRule>
    <cfRule type="expression" dxfId="23609" priority="15367">
      <formula>$T1587="FINALIZADO"</formula>
    </cfRule>
    <cfRule type="expression" dxfId="23608" priority="15369">
      <formula>$T1587="ENVIO OS"</formula>
    </cfRule>
    <cfRule type="expression" dxfId="23607" priority="15422">
      <formula>$T1587=""</formula>
    </cfRule>
    <cfRule type="expression" dxfId="23606" priority="15421">
      <formula>$T1587="FINALIZADO"</formula>
    </cfRule>
    <cfRule type="expression" dxfId="23605" priority="15418">
      <formula>$T1587="REINGRESO FINALIZADO"</formula>
    </cfRule>
    <cfRule type="expression" dxfId="23604" priority="15420">
      <formula>$T1587="ENVIO OS N1"</formula>
    </cfRule>
    <cfRule type="expression" dxfId="23603" priority="15365">
      <formula>$T1587="ENVIO OS N2"</formula>
    </cfRule>
  </conditionalFormatting>
  <conditionalFormatting sqref="M1588">
    <cfRule type="expression" dxfId="23602" priority="15218">
      <formula>$T1588="REINGRESO FINALIZADO"</formula>
    </cfRule>
    <cfRule type="expression" dxfId="23601" priority="15223">
      <formula>$T1588="ENVIO OS"</formula>
    </cfRule>
    <cfRule type="expression" dxfId="23600" priority="15222">
      <formula>$T1588=""</formula>
    </cfRule>
    <cfRule type="expression" dxfId="23599" priority="15221">
      <formula>$T1588="FINALIZADO"</formula>
    </cfRule>
    <cfRule type="expression" dxfId="23598" priority="15247">
      <formula>$T1588="ENVIO OS"</formula>
    </cfRule>
    <cfRule type="expression" dxfId="23597" priority="15220">
      <formula>$T1588="ENVIO OS N1"</formula>
    </cfRule>
    <cfRule type="expression" dxfId="23596" priority="15219">
      <formula>$T1588="ENVIO OS N2"</formula>
    </cfRule>
    <cfRule type="expression" dxfId="23595" priority="15244">
      <formula>$T1588="ENVIO OS N1"</formula>
    </cfRule>
    <cfRule type="expression" dxfId="23594" priority="15246">
      <formula>$T1588=""</formula>
    </cfRule>
    <cfRule type="expression" dxfId="23593" priority="15245">
      <formula>$T1588="FINALIZADO"</formula>
    </cfRule>
    <cfRule type="expression" dxfId="23592" priority="15243">
      <formula>$T1588="ENVIO OS N2"</formula>
    </cfRule>
    <cfRule type="expression" dxfId="23591" priority="15242">
      <formula>$T1588="REINGRESO FINALIZADO"</formula>
    </cfRule>
  </conditionalFormatting>
  <conditionalFormatting sqref="M1591">
    <cfRule type="expression" dxfId="23590" priority="15141">
      <formula>$T1591="ENVIO OS N2"</formula>
    </cfRule>
    <cfRule type="expression" dxfId="23589" priority="15142">
      <formula>$T1591="ENVIO OS N1"</formula>
    </cfRule>
    <cfRule type="expression" dxfId="23588" priority="15088">
      <formula>$T1591="ENVIO OS N1"</formula>
    </cfRule>
    <cfRule type="expression" dxfId="23587" priority="15090">
      <formula>$T1591=""</formula>
    </cfRule>
    <cfRule type="expression" dxfId="23586" priority="15091">
      <formula>$T1591="ENVIO OS"</formula>
    </cfRule>
    <cfRule type="expression" dxfId="23585" priority="15087">
      <formula>$T1591="ENVIO OS N2"</formula>
    </cfRule>
    <cfRule type="expression" dxfId="23584" priority="15145">
      <formula>$T1591="ENVIO OS"</formula>
    </cfRule>
    <cfRule type="expression" dxfId="23583" priority="15140">
      <formula>$T1591="REINGRESO FINALIZADO"</formula>
    </cfRule>
    <cfRule type="expression" dxfId="23582" priority="15086">
      <formula>$T1591="REINGRESO FINALIZADO"</formula>
    </cfRule>
    <cfRule type="expression" dxfId="23581" priority="15089">
      <formula>$T1591="FINALIZADO"</formula>
    </cfRule>
    <cfRule type="expression" dxfId="23580" priority="15144">
      <formula>$T1591=""</formula>
    </cfRule>
    <cfRule type="expression" dxfId="23579" priority="15143">
      <formula>$T1591="FINALIZADO"</formula>
    </cfRule>
  </conditionalFormatting>
  <conditionalFormatting sqref="M1594">
    <cfRule type="expression" dxfId="23578" priority="14614">
      <formula>$T1594="ENVIO OS N1"</formula>
    </cfRule>
    <cfRule type="expression" dxfId="23577" priority="14671">
      <formula>$T1594="ENVIO OS"</formula>
    </cfRule>
    <cfRule type="expression" dxfId="23576" priority="14670">
      <formula>$T1594=""</formula>
    </cfRule>
    <cfRule type="expression" dxfId="23575" priority="14669">
      <formula>$T1594="FINALIZADO"</formula>
    </cfRule>
    <cfRule type="expression" dxfId="23574" priority="14617">
      <formula>$T1594="ENVIO OS"</formula>
    </cfRule>
    <cfRule type="expression" dxfId="23573" priority="14668">
      <formula>$T1594="ENVIO OS N1"</formula>
    </cfRule>
    <cfRule type="expression" dxfId="23572" priority="14667">
      <formula>$T1594="ENVIO OS N2"</formula>
    </cfRule>
    <cfRule type="expression" dxfId="23571" priority="14666">
      <formula>$T1594="REINGRESO FINALIZADO"</formula>
    </cfRule>
    <cfRule type="expression" dxfId="23570" priority="14616">
      <formula>$T1594=""</formula>
    </cfRule>
    <cfRule type="expression" dxfId="23569" priority="14615">
      <formula>$T1594="FINALIZADO"</formula>
    </cfRule>
    <cfRule type="expression" dxfId="23568" priority="14613">
      <formula>$T1594="ENVIO OS N2"</formula>
    </cfRule>
    <cfRule type="expression" dxfId="23567" priority="14612">
      <formula>$T1594="REINGRESO FINALIZADO"</formula>
    </cfRule>
  </conditionalFormatting>
  <conditionalFormatting sqref="M1596:M1597">
    <cfRule type="expression" dxfId="23566" priority="14485">
      <formula>$T1596="ENVIO OS N1"</formula>
    </cfRule>
    <cfRule type="expression" dxfId="23565" priority="14486">
      <formula>$T1596="FINALIZADO"</formula>
    </cfRule>
    <cfRule type="expression" dxfId="23564" priority="14487">
      <formula>$T1596=""</formula>
    </cfRule>
    <cfRule type="expression" dxfId="23563" priority="14483">
      <formula>$T1596="REINGRESO FINALIZADO"</formula>
    </cfRule>
    <cfRule type="expression" dxfId="23562" priority="14436">
      <formula>$T1596="ENVIO OS N2"</formula>
    </cfRule>
    <cfRule type="expression" dxfId="23561" priority="14437">
      <formula>$T1596="ENVIO OS N1"</formula>
    </cfRule>
    <cfRule type="expression" dxfId="23560" priority="14440">
      <formula>$T1596="ENVIO OS"</formula>
    </cfRule>
    <cfRule type="expression" dxfId="23559" priority="14438">
      <formula>$T1596="FINALIZADO"</formula>
    </cfRule>
    <cfRule type="expression" dxfId="23558" priority="14484">
      <formula>$T1596="ENVIO OS N2"</formula>
    </cfRule>
    <cfRule type="expression" dxfId="23557" priority="14435">
      <formula>$T1596="REINGRESO FINALIZADO"</formula>
    </cfRule>
    <cfRule type="expression" dxfId="23556" priority="14439">
      <formula>$T1596=""</formula>
    </cfRule>
    <cfRule type="expression" dxfId="23555" priority="14488">
      <formula>$T1596="ENVIO OS"</formula>
    </cfRule>
  </conditionalFormatting>
  <conditionalFormatting sqref="M1600">
    <cfRule type="expression" dxfId="23554" priority="14216">
      <formula>$T1600="REINGRESO FINALIZADO"</formula>
    </cfRule>
    <cfRule type="expression" dxfId="23553" priority="14217">
      <formula>$T1600="ENVIO OS N2"</formula>
    </cfRule>
    <cfRule type="expression" dxfId="23552" priority="14219">
      <formula>$T1600="FINALIZADO"</formula>
    </cfRule>
    <cfRule type="expression" dxfId="23551" priority="14220">
      <formula>$T1600=""</formula>
    </cfRule>
    <cfRule type="expression" dxfId="23550" priority="14221">
      <formula>$T1600="ENVIO OS"</formula>
    </cfRule>
    <cfRule type="expression" dxfId="23549" priority="14218">
      <formula>$T1600="ENVIO OS N1"</formula>
    </cfRule>
  </conditionalFormatting>
  <conditionalFormatting sqref="M1608">
    <cfRule type="expression" dxfId="23548" priority="13989">
      <formula>$T1608="ENVIO OS"</formula>
    </cfRule>
    <cfRule type="expression" dxfId="23547" priority="13988">
      <formula>$T1608=""</formula>
    </cfRule>
    <cfRule type="expression" dxfId="23546" priority="13987">
      <formula>$T1608="FINALIZADO"</formula>
    </cfRule>
    <cfRule type="expression" dxfId="23545" priority="13986">
      <formula>$T1608="ENVIO OS N1"</formula>
    </cfRule>
    <cfRule type="expression" dxfId="23544" priority="13984">
      <formula>$T1608="REINGRESO FINALIZADO"</formula>
    </cfRule>
    <cfRule type="expression" dxfId="23543" priority="13985">
      <formula>$T1608="ENVIO OS N2"</formula>
    </cfRule>
  </conditionalFormatting>
  <conditionalFormatting sqref="M1609">
    <cfRule type="expression" dxfId="23542" priority="13876">
      <formula>$T1609="REINGRESO FINALIZADO"</formula>
    </cfRule>
    <cfRule type="expression" dxfId="23541" priority="13885">
      <formula>$T1609="FINALIZADO"</formula>
    </cfRule>
    <cfRule type="expression" dxfId="23540" priority="13884">
      <formula>$T1609="ENVIO OS N1"</formula>
    </cfRule>
    <cfRule type="expression" dxfId="23539" priority="13883">
      <formula>$T1609="ENVIO OS N2"</formula>
    </cfRule>
    <cfRule type="expression" dxfId="23538" priority="13882">
      <formula>$T1609="REINGRESO FINALIZADO"</formula>
    </cfRule>
    <cfRule type="expression" dxfId="23537" priority="13886">
      <formula>$T1609=""</formula>
    </cfRule>
    <cfRule type="expression" dxfId="23536" priority="13879">
      <formula>$T1609="FINALIZADO"</formula>
    </cfRule>
    <cfRule type="expression" dxfId="23535" priority="13880">
      <formula>$T1609=""</formula>
    </cfRule>
    <cfRule type="expression" dxfId="23534" priority="13881">
      <formula>$T1609="ENVIO OS"</formula>
    </cfRule>
    <cfRule type="expression" dxfId="23533" priority="13877">
      <formula>$T1609="ENVIO OS N2"</formula>
    </cfRule>
    <cfRule type="expression" dxfId="23532" priority="13887">
      <formula>$T1609="ENVIO OS"</formula>
    </cfRule>
    <cfRule type="expression" dxfId="23531" priority="13878">
      <formula>$T1609="ENVIO OS N1"</formula>
    </cfRule>
  </conditionalFormatting>
  <conditionalFormatting sqref="M1610">
    <cfRule type="expression" dxfId="23530" priority="13788">
      <formula>$T1610="ENVIO OS"</formula>
    </cfRule>
    <cfRule type="expression" dxfId="23529" priority="13787">
      <formula>$T1610=""</formula>
    </cfRule>
    <cfRule type="expression" dxfId="23528" priority="13791">
      <formula>$T1610="ENVIO OS N1"</formula>
    </cfRule>
    <cfRule type="expression" dxfId="23527" priority="13792">
      <formula>$T1610="FINALIZADO"</formula>
    </cfRule>
    <cfRule type="expression" dxfId="23526" priority="13793">
      <formula>$T1610=""</formula>
    </cfRule>
    <cfRule type="expression" dxfId="23525" priority="13794">
      <formula>$T1610="ENVIO OS"</formula>
    </cfRule>
    <cfRule type="expression" dxfId="23524" priority="13786">
      <formula>$T1610="FINALIZADO"</formula>
    </cfRule>
    <cfRule type="expression" dxfId="23523" priority="13785">
      <formula>$T1610="ENVIO OS N1"</formula>
    </cfRule>
    <cfRule type="expression" dxfId="23522" priority="13784">
      <formula>$T1610="ENVIO OS N2"</formula>
    </cfRule>
    <cfRule type="expression" dxfId="23521" priority="13783">
      <formula>$T1610="REINGRESO FINALIZADO"</formula>
    </cfRule>
    <cfRule type="expression" dxfId="23520" priority="13790">
      <formula>$T1610="ENVIO OS N2"</formula>
    </cfRule>
    <cfRule type="expression" dxfId="23519" priority="13789">
      <formula>$T1610="REINGRESO FINALIZADO"</formula>
    </cfRule>
  </conditionalFormatting>
  <conditionalFormatting sqref="M1620">
    <cfRule type="expression" dxfId="23518" priority="13601">
      <formula>$T1620="REINGRESO FINALIZADO"</formula>
    </cfRule>
    <cfRule type="expression" dxfId="23517" priority="13602">
      <formula>$T1620="ENVIO OS N2"</formula>
    </cfRule>
    <cfRule type="expression" dxfId="23516" priority="13603">
      <formula>$T1620="ENVIO OS N1"</formula>
    </cfRule>
    <cfRule type="expression" dxfId="23515" priority="13605">
      <formula>$T1620=""</formula>
    </cfRule>
    <cfRule type="expression" dxfId="23514" priority="13606">
      <formula>$T1620="ENVIO OS"</formula>
    </cfRule>
    <cfRule type="expression" dxfId="23513" priority="13655">
      <formula>$T1620="REINGRESO FINALIZADO"</formula>
    </cfRule>
    <cfRule type="expression" dxfId="23512" priority="13656">
      <formula>$T1620="ENVIO OS N2"</formula>
    </cfRule>
    <cfRule type="expression" dxfId="23511" priority="13660">
      <formula>$T1620="ENVIO OS"</formula>
    </cfRule>
    <cfRule type="expression" dxfId="23510" priority="13659">
      <formula>$T1620=""</formula>
    </cfRule>
    <cfRule type="expression" dxfId="23509" priority="13658">
      <formula>$T1620="FINALIZADO"</formula>
    </cfRule>
    <cfRule type="expression" dxfId="23508" priority="13657">
      <formula>$T1620="ENVIO OS N1"</formula>
    </cfRule>
    <cfRule type="expression" dxfId="23507" priority="13604">
      <formula>$T1620="FINALIZADO"</formula>
    </cfRule>
  </conditionalFormatting>
  <conditionalFormatting sqref="M1621">
    <cfRule type="expression" dxfId="23506" priority="13345">
      <formula>$T1621="REINGRESO FINALIZADO"</formula>
    </cfRule>
    <cfRule type="expression" dxfId="23505" priority="13346">
      <formula>$T1621="ENVIO OS N2"</formula>
    </cfRule>
    <cfRule type="expression" dxfId="23504" priority="13349">
      <formula>$T1621=""</formula>
    </cfRule>
    <cfRule type="expression" dxfId="23503" priority="13350">
      <formula>$T1621="ENVIO OS"</formula>
    </cfRule>
    <cfRule type="expression" dxfId="23502" priority="13488">
      <formula>$T1621=""</formula>
    </cfRule>
    <cfRule type="expression" dxfId="23501" priority="13489">
      <formula>$T1621="ENVIO OS"</formula>
    </cfRule>
    <cfRule type="expression" dxfId="23500" priority="13351">
      <formula>$T1621="REINGRESO FINALIZADO"</formula>
    </cfRule>
    <cfRule type="expression" dxfId="23499" priority="13348">
      <formula>$T1621="FINALIZADO"</formula>
    </cfRule>
    <cfRule type="expression" dxfId="23498" priority="13430">
      <formula>$T1621="REINGRESO FINALIZADO"</formula>
    </cfRule>
    <cfRule type="expression" dxfId="23497" priority="13432">
      <formula>$T1621="ENVIO OS N1"</formula>
    </cfRule>
    <cfRule type="expression" dxfId="23496" priority="13347">
      <formula>$T1621="ENVIO OS N1"</formula>
    </cfRule>
    <cfRule type="expression" dxfId="23495" priority="13352">
      <formula>$T1621="ENVIO OS N2"</formula>
    </cfRule>
    <cfRule type="expression" dxfId="23494" priority="13353">
      <formula>$T1621="ENVIO OS N1"</formula>
    </cfRule>
    <cfRule type="expression" dxfId="23493" priority="13354">
      <formula>$T1621="FINALIZADO"</formula>
    </cfRule>
    <cfRule type="expression" dxfId="23492" priority="13355">
      <formula>$T1621=""</formula>
    </cfRule>
    <cfRule type="expression" dxfId="23491" priority="13485">
      <formula>$T1621="ENVIO OS N2"</formula>
    </cfRule>
    <cfRule type="expression" dxfId="23490" priority="13433">
      <formula>$T1621="FINALIZADO"</formula>
    </cfRule>
    <cfRule type="expression" dxfId="23489" priority="13434">
      <formula>$T1621=""</formula>
    </cfRule>
    <cfRule type="expression" dxfId="23488" priority="13435">
      <formula>$T1621="ENVIO OS"</formula>
    </cfRule>
    <cfRule type="expression" dxfId="23487" priority="13484">
      <formula>$T1621="REINGRESO FINALIZADO"</formula>
    </cfRule>
    <cfRule type="expression" dxfId="23486" priority="13487">
      <formula>$T1621="FINALIZADO"</formula>
    </cfRule>
    <cfRule type="expression" dxfId="23485" priority="13431">
      <formula>$T1621="ENVIO OS N2"</formula>
    </cfRule>
    <cfRule type="expression" dxfId="23484" priority="13486">
      <formula>$T1621="ENVIO OS N1"</formula>
    </cfRule>
    <cfRule type="expression" dxfId="23483" priority="13356">
      <formula>$T1621="ENVIO OS"</formula>
    </cfRule>
  </conditionalFormatting>
  <conditionalFormatting sqref="M1639">
    <cfRule type="expression" dxfId="23482" priority="13227">
      <formula>$T1639=""</formula>
    </cfRule>
    <cfRule type="expression" dxfId="23481" priority="13229">
      <formula>$T1639="REINGRESO FINALIZADO"</formula>
    </cfRule>
    <cfRule type="expression" dxfId="23480" priority="13228">
      <formula>$T1639="ENVIO OS"</formula>
    </cfRule>
    <cfRule type="expression" dxfId="23479" priority="13230">
      <formula>$T1639="ENVIO OS N2"</formula>
    </cfRule>
    <cfRule type="expression" dxfId="23478" priority="13234">
      <formula>$T1639="ENVIO OS"</formula>
    </cfRule>
    <cfRule type="expression" dxfId="23477" priority="13233">
      <formula>$T1639=""</formula>
    </cfRule>
    <cfRule type="expression" dxfId="23476" priority="13232">
      <formula>$T1639="FINALIZADO"</formula>
    </cfRule>
    <cfRule type="expression" dxfId="23475" priority="13223">
      <formula>$T1639="REINGRESO FINALIZADO"</formula>
    </cfRule>
    <cfRule type="expression" dxfId="23474" priority="13231">
      <formula>$T1639="ENVIO OS N1"</formula>
    </cfRule>
    <cfRule type="expression" dxfId="23473" priority="13224">
      <formula>$T1639="ENVIO OS N2"</formula>
    </cfRule>
    <cfRule type="expression" dxfId="23472" priority="13225">
      <formula>$T1639="ENVIO OS N1"</formula>
    </cfRule>
    <cfRule type="expression" dxfId="23471" priority="13226">
      <formula>$T1639="FINALIZADO"</formula>
    </cfRule>
  </conditionalFormatting>
  <conditionalFormatting sqref="M1751">
    <cfRule type="expression" dxfId="23470" priority="10643">
      <formula>$T1751="ENVIO OS N2"</formula>
    </cfRule>
    <cfRule type="expression" dxfId="23469" priority="10672">
      <formula>$T1751="REINGRESO FINALIZADO"</formula>
    </cfRule>
    <cfRule type="expression" dxfId="23468" priority="10673">
      <formula>$T1751="ENVIO OS N2"</formula>
    </cfRule>
    <cfRule type="expression" dxfId="23467" priority="10674">
      <formula>$T1751="ENVIO OS N1"</formula>
    </cfRule>
    <cfRule type="expression" dxfId="23466" priority="10675">
      <formula>$T1751="FINALIZADO"</formula>
    </cfRule>
    <cfRule type="expression" dxfId="23465" priority="10644">
      <formula>$T1751="ENVIO OS N1"</formula>
    </cfRule>
    <cfRule type="expression" dxfId="23464" priority="10676">
      <formula>$T1751=""</formula>
    </cfRule>
    <cfRule type="expression" dxfId="23463" priority="10677">
      <formula>$T1751="ENVIO OS"</formula>
    </cfRule>
    <cfRule type="expression" dxfId="23462" priority="10646">
      <formula>$T1751=""</formula>
    </cfRule>
    <cfRule type="expression" dxfId="23461" priority="10645">
      <formula>$T1751="FINALIZADO"</formula>
    </cfRule>
    <cfRule type="expression" dxfId="23460" priority="10647">
      <formula>$T1751="ENVIO OS"</formula>
    </cfRule>
    <cfRule type="expression" dxfId="23459" priority="10642">
      <formula>$T1751="REINGRESO FINALIZADO"</formula>
    </cfRule>
  </conditionalFormatting>
  <conditionalFormatting sqref="M1780">
    <cfRule type="expression" dxfId="23458" priority="10410">
      <formula>$T1780="ENVIO OS"</formula>
    </cfRule>
    <cfRule type="expression" dxfId="23457" priority="10419">
      <formula>$T1780="ENVIO OS"</formula>
    </cfRule>
    <cfRule type="expression" dxfId="23456" priority="10408">
      <formula>$T1780="FINALIZADO"</formula>
    </cfRule>
    <cfRule type="expression" dxfId="23455" priority="10418">
      <formula>$T1780=""</formula>
    </cfRule>
    <cfRule type="expression" dxfId="23454" priority="10424">
      <formula>$T1780=""</formula>
    </cfRule>
    <cfRule type="expression" dxfId="23453" priority="10416">
      <formula>$T1780="ENVIO OS N1"</formula>
    </cfRule>
    <cfRule type="expression" dxfId="23452" priority="10417">
      <formula>$T1780="FINALIZADO"</formula>
    </cfRule>
    <cfRule type="expression" dxfId="23451" priority="10406">
      <formula>$T1780="ENVIO OS N2"</formula>
    </cfRule>
    <cfRule type="expression" dxfId="23450" priority="10425">
      <formula>$T1780="ENVIO OS"</formula>
    </cfRule>
    <cfRule type="expression" dxfId="23449" priority="10423">
      <formula>$T1780="FINALIZADO"</formula>
    </cfRule>
    <cfRule type="expression" dxfId="23448" priority="10422">
      <formula>$T1780="ENVIO OS N1"</formula>
    </cfRule>
    <cfRule type="expression" dxfId="23447" priority="10421">
      <formula>$T1780="ENVIO OS N2"</formula>
    </cfRule>
    <cfRule type="expression" dxfId="23446" priority="10405">
      <formula>$T1780="REINGRESO FINALIZADO"</formula>
    </cfRule>
    <cfRule type="expression" dxfId="23445" priority="10415">
      <formula>$T1780="ENVIO OS N2"</formula>
    </cfRule>
    <cfRule type="expression" dxfId="23444" priority="10411">
      <formula>$T1780="REINGRESO FINALIZADO"</formula>
    </cfRule>
    <cfRule type="expression" dxfId="23443" priority="10407">
      <formula>$T1780="ENVIO OS N1"</formula>
    </cfRule>
    <cfRule type="expression" dxfId="23442" priority="10409">
      <formula>$T1780=""</formula>
    </cfRule>
    <cfRule type="expression" dxfId="23441" priority="10414">
      <formula>$T1780="REINGRESO FINALIZADO"</formula>
    </cfRule>
    <cfRule type="expression" dxfId="23440" priority="10413">
      <formula>$T1780="ENVIO OS N1"</formula>
    </cfRule>
    <cfRule type="expression" dxfId="23439" priority="10412">
      <formula>$T1780="ENVIO OS N2"</formula>
    </cfRule>
    <cfRule type="expression" dxfId="23438" priority="10420">
      <formula>$T1780="REINGRESO FINALIZADO"</formula>
    </cfRule>
  </conditionalFormatting>
  <conditionalFormatting sqref="M1782">
    <cfRule type="expression" dxfId="23437" priority="10365">
      <formula>$T1782="REINGRESO FINALIZADO"</formula>
    </cfRule>
    <cfRule type="expression" dxfId="23436" priority="10366">
      <formula>$T1782="ENVIO OS N2"</formula>
    </cfRule>
    <cfRule type="expression" dxfId="23435" priority="10370">
      <formula>$T1782="ENVIO OS"</formula>
    </cfRule>
    <cfRule type="expression" dxfId="23434" priority="10369">
      <formula>$T1782=""</formula>
    </cfRule>
    <cfRule type="expression" dxfId="23433" priority="10368">
      <formula>$T1782="FINALIZADO"</formula>
    </cfRule>
    <cfRule type="expression" dxfId="23432" priority="10367">
      <formula>$T1782="ENVIO OS N1"</formula>
    </cfRule>
  </conditionalFormatting>
  <conditionalFormatting sqref="M1797">
    <cfRule type="expression" dxfId="23431" priority="9981">
      <formula>$T1797="ENVIO OS N1"</formula>
    </cfRule>
    <cfRule type="expression" dxfId="23430" priority="10029">
      <formula>$T1797="ENVIO OS"</formula>
    </cfRule>
    <cfRule type="expression" dxfId="23429" priority="10028">
      <formula>$T1797=""</formula>
    </cfRule>
    <cfRule type="expression" dxfId="23428" priority="9982">
      <formula>$T1797="FINALIZADO"</formula>
    </cfRule>
    <cfRule type="expression" dxfId="23427" priority="10024">
      <formula>$T1797="REINGRESO FINALIZADO"</formula>
    </cfRule>
    <cfRule type="expression" dxfId="23426" priority="9984">
      <formula>$T1797="ENVIO OS"</formula>
    </cfRule>
    <cfRule type="expression" dxfId="23425" priority="10027">
      <formula>$T1797="FINALIZADO"</formula>
    </cfRule>
    <cfRule type="expression" dxfId="23424" priority="10026">
      <formula>$T1797="ENVIO OS N1"</formula>
    </cfRule>
    <cfRule type="expression" dxfId="23423" priority="9983">
      <formula>$T1797=""</formula>
    </cfRule>
    <cfRule type="expression" dxfId="23422" priority="10025">
      <formula>$T1797="ENVIO OS N2"</formula>
    </cfRule>
    <cfRule type="expression" dxfId="23421" priority="9979">
      <formula>$T1797="REINGRESO FINALIZADO"</formula>
    </cfRule>
    <cfRule type="expression" dxfId="23420" priority="9980">
      <formula>$T1797="ENVIO OS N2"</formula>
    </cfRule>
  </conditionalFormatting>
  <conditionalFormatting sqref="M1800">
    <cfRule type="expression" dxfId="23419" priority="9910">
      <formula>$T1800="ENVIO OS N2"</formula>
    </cfRule>
    <cfRule type="expression" dxfId="23418" priority="9906">
      <formula>$T1800="FINALIZADO"</formula>
    </cfRule>
    <cfRule type="expression" dxfId="23417" priority="9907">
      <formula>$T1800=""</formula>
    </cfRule>
    <cfRule type="expression" dxfId="23416" priority="9905">
      <formula>$T1800="ENVIO OS N1"</formula>
    </cfRule>
    <cfRule type="expression" dxfId="23415" priority="9912">
      <formula>$T1800="FINALIZADO"</formula>
    </cfRule>
    <cfRule type="expression" dxfId="23414" priority="9913">
      <formula>$T1800=""</formula>
    </cfRule>
    <cfRule type="expression" dxfId="23413" priority="9903">
      <formula>$T1800="REINGRESO FINALIZADO"</formula>
    </cfRule>
    <cfRule type="expression" dxfId="23412" priority="9911">
      <formula>$T1800="ENVIO OS N1"</formula>
    </cfRule>
    <cfRule type="expression" dxfId="23411" priority="9909">
      <formula>$T1800="REINGRESO FINALIZADO"</formula>
    </cfRule>
    <cfRule type="expression" dxfId="23410" priority="9904">
      <formula>$T1800="ENVIO OS N2"</formula>
    </cfRule>
    <cfRule type="expression" dxfId="23409" priority="9914">
      <formula>$T1800="ENVIO OS"</formula>
    </cfRule>
    <cfRule type="expression" dxfId="23408" priority="9908">
      <formula>$T1800="ENVIO OS"</formula>
    </cfRule>
  </conditionalFormatting>
  <conditionalFormatting sqref="M1803">
    <cfRule type="expression" dxfId="23407" priority="9898">
      <formula>$T1803="ENVIO OS N2"</formula>
    </cfRule>
    <cfRule type="expression" dxfId="23406" priority="9899">
      <formula>$T1803="ENVIO OS N1"</formula>
    </cfRule>
    <cfRule type="expression" dxfId="23405" priority="9900">
      <formula>$T1803="FINALIZADO"</formula>
    </cfRule>
    <cfRule type="expression" dxfId="23404" priority="9897">
      <formula>$T1803="REINGRESO FINALIZADO"</formula>
    </cfRule>
    <cfRule type="expression" dxfId="23403" priority="9902">
      <formula>$T1803="ENVIO OS"</formula>
    </cfRule>
    <cfRule type="expression" dxfId="23402" priority="9901">
      <formula>$T1803=""</formula>
    </cfRule>
  </conditionalFormatting>
  <conditionalFormatting sqref="M1812">
    <cfRule type="expression" dxfId="23401" priority="9800">
      <formula>$T1812="REINGRESO FINALIZADO"</formula>
    </cfRule>
    <cfRule type="expression" dxfId="23400" priority="9832">
      <formula>$T1812="ENVIO OS N1"</formula>
    </cfRule>
    <cfRule type="expression" dxfId="23399" priority="9834">
      <formula>$T1812=""</formula>
    </cfRule>
    <cfRule type="expression" dxfId="23398" priority="9833">
      <formula>$T1812="FINALIZADO"</formula>
    </cfRule>
    <cfRule type="expression" dxfId="23397" priority="9831">
      <formula>$T1812="ENVIO OS N2"</formula>
    </cfRule>
    <cfRule type="expression" dxfId="23396" priority="9804">
      <formula>$T1812=""</formula>
    </cfRule>
    <cfRule type="expression" dxfId="23395" priority="9835">
      <formula>$T1812="ENVIO OS"</formula>
    </cfRule>
    <cfRule type="expression" dxfId="23394" priority="9830">
      <formula>$T1812="REINGRESO FINALIZADO"</formula>
    </cfRule>
    <cfRule type="expression" dxfId="23393" priority="9801">
      <formula>$T1812="ENVIO OS N2"</formula>
    </cfRule>
    <cfRule type="expression" dxfId="23392" priority="9803">
      <formula>$T1812="FINALIZADO"</formula>
    </cfRule>
    <cfRule type="expression" dxfId="23391" priority="9802">
      <formula>$T1812="ENVIO OS N1"</formula>
    </cfRule>
    <cfRule type="expression" dxfId="23390" priority="9805">
      <formula>$T1812="ENVIO OS"</formula>
    </cfRule>
  </conditionalFormatting>
  <conditionalFormatting sqref="M1823">
    <cfRule type="expression" dxfId="23389" priority="9620">
      <formula>$T1823="ENVIO OS"</formula>
    </cfRule>
    <cfRule type="expression" dxfId="23388" priority="9615">
      <formula>$T1823="REINGRESO FINALIZADO"</formula>
    </cfRule>
    <cfRule type="expression" dxfId="23387" priority="9617">
      <formula>$T1823="ENVIO OS N1"</formula>
    </cfRule>
    <cfRule type="expression" dxfId="23386" priority="9619">
      <formula>$T1823=""</formula>
    </cfRule>
    <cfRule type="expression" dxfId="23385" priority="9616">
      <formula>$T1823="ENVIO OS N2"</formula>
    </cfRule>
    <cfRule type="expression" dxfId="23384" priority="9618">
      <formula>$T1823="FINALIZADO"</formula>
    </cfRule>
  </conditionalFormatting>
  <conditionalFormatting sqref="M1842">
    <cfRule type="expression" dxfId="23383" priority="9253">
      <formula>$T1842="ENVIO OS N1"</formula>
    </cfRule>
    <cfRule type="expression" dxfId="23382" priority="9251">
      <formula>$T1842="REINGRESO FINALIZADO"</formula>
    </cfRule>
    <cfRule type="expression" dxfId="23381" priority="9211">
      <formula>$T1842="ENVIO OS N1"</formula>
    </cfRule>
    <cfRule type="expression" dxfId="23380" priority="9214">
      <formula>$T1842="ENVIO OS"</formula>
    </cfRule>
    <cfRule type="expression" dxfId="23379" priority="9210">
      <formula>$T1842="ENVIO OS N2"</formula>
    </cfRule>
    <cfRule type="expression" dxfId="23378" priority="9213">
      <formula>$T1842=""</formula>
    </cfRule>
    <cfRule type="expression" dxfId="23377" priority="9209">
      <formula>$T1842="REINGRESO FINALIZADO"</formula>
    </cfRule>
    <cfRule type="expression" dxfId="23376" priority="9252">
      <formula>$T1842="ENVIO OS N2"</formula>
    </cfRule>
    <cfRule type="expression" dxfId="23375" priority="9212">
      <formula>$T1842="FINALIZADO"</formula>
    </cfRule>
    <cfRule type="expression" dxfId="23374" priority="9256">
      <formula>$T1842="ENVIO OS"</formula>
    </cfRule>
    <cfRule type="expression" dxfId="23373" priority="9255">
      <formula>$T1842=""</formula>
    </cfRule>
    <cfRule type="expression" dxfId="23372" priority="9254">
      <formula>$T1842="FINALIZADO"</formula>
    </cfRule>
  </conditionalFormatting>
  <conditionalFormatting sqref="M1843">
    <cfRule type="expression" dxfId="23371" priority="9072">
      <formula>$T1843="ENVIO OS"</formula>
    </cfRule>
    <cfRule type="expression" dxfId="23370" priority="9071">
      <formula>$T1843=""</formula>
    </cfRule>
    <cfRule type="expression" dxfId="23369" priority="9069">
      <formula>$T1843="ENVIO OS N1"</formula>
    </cfRule>
    <cfRule type="expression" dxfId="23368" priority="9070">
      <formula>$T1843="FINALIZADO"</formula>
    </cfRule>
    <cfRule type="expression" dxfId="23367" priority="9067">
      <formula>$T1843="REINGRESO FINALIZADO"</formula>
    </cfRule>
    <cfRule type="expression" dxfId="23366" priority="9068">
      <formula>$T1843="ENVIO OS N2"</formula>
    </cfRule>
  </conditionalFormatting>
  <conditionalFormatting sqref="M1849">
    <cfRule type="expression" dxfId="23365" priority="8875">
      <formula>$T1849=""</formula>
    </cfRule>
    <cfRule type="expression" dxfId="23364" priority="8874">
      <formula>$T1849="FINALIZADO"</formula>
    </cfRule>
    <cfRule type="expression" dxfId="23363" priority="8873">
      <formula>$T1849="ENVIO OS N1"</formula>
    </cfRule>
    <cfRule type="expression" dxfId="23362" priority="8872">
      <formula>$T1849="ENVIO OS N2"</formula>
    </cfRule>
    <cfRule type="expression" dxfId="23361" priority="8871">
      <formula>$T1849="REINGRESO FINALIZADO"</formula>
    </cfRule>
    <cfRule type="expression" dxfId="23360" priority="8876">
      <formula>$T1849="ENVIO OS"</formula>
    </cfRule>
  </conditionalFormatting>
  <conditionalFormatting sqref="M1854">
    <cfRule type="expression" dxfId="23359" priority="8566">
      <formula>$T1854=""</formula>
    </cfRule>
    <cfRule type="expression" dxfId="23358" priority="8555">
      <formula>$T1854="ENVIO OS N1"</formula>
    </cfRule>
    <cfRule type="expression" dxfId="23357" priority="8556">
      <formula>$T1854="REINGRESO FINALIZADO"</formula>
    </cfRule>
    <cfRule type="expression" dxfId="23356" priority="8552">
      <formula>$T1854="ENVIO OS"</formula>
    </cfRule>
    <cfRule type="expression" dxfId="23355" priority="8549">
      <formula>$T1854="ENVIO OS N1"</formula>
    </cfRule>
    <cfRule type="expression" dxfId="23354" priority="8565">
      <formula>$T1854="FINALIZADO"</formula>
    </cfRule>
    <cfRule type="expression" dxfId="23353" priority="8554">
      <formula>$T1854="ENVIO OS N2"</formula>
    </cfRule>
    <cfRule type="expression" dxfId="23352" priority="8558">
      <formula>$T1854="ENVIO OS N1"</formula>
    </cfRule>
    <cfRule type="expression" dxfId="23351" priority="8559">
      <formula>$T1854="FINALIZADO"</formula>
    </cfRule>
    <cfRule type="expression" dxfId="23350" priority="8553">
      <formula>$T1854="REINGRESO FINALIZADO"</formula>
    </cfRule>
    <cfRule type="expression" dxfId="23349" priority="8567">
      <formula>$T1854="ENVIO OS"</formula>
    </cfRule>
    <cfRule type="expression" dxfId="23348" priority="8557">
      <formula>$T1854="ENVIO OS N2"</formula>
    </cfRule>
    <cfRule type="expression" dxfId="23347" priority="8551">
      <formula>$T1854=""</formula>
    </cfRule>
    <cfRule type="expression" dxfId="23346" priority="8564">
      <formula>$T1854="ENVIO OS N1"</formula>
    </cfRule>
    <cfRule type="expression" dxfId="23345" priority="8550">
      <formula>$T1854="FINALIZADO"</formula>
    </cfRule>
    <cfRule type="expression" dxfId="23344" priority="8563">
      <formula>$T1854="ENVIO OS N2"</formula>
    </cfRule>
    <cfRule type="expression" dxfId="23343" priority="8562">
      <formula>$T1854="REINGRESO FINALIZADO"</formula>
    </cfRule>
    <cfRule type="expression" dxfId="23342" priority="8547">
      <formula>$T1854="REINGRESO FINALIZADO"</formula>
    </cfRule>
    <cfRule type="expression" dxfId="23341" priority="8561">
      <formula>$T1854="ENVIO OS"</formula>
    </cfRule>
    <cfRule type="expression" dxfId="23340" priority="8560">
      <formula>$T1854=""</formula>
    </cfRule>
    <cfRule type="expression" dxfId="23339" priority="8548">
      <formula>$T1854="ENVIO OS N2"</formula>
    </cfRule>
  </conditionalFormatting>
  <conditionalFormatting sqref="M1862">
    <cfRule type="expression" dxfId="23338" priority="8481">
      <formula>$T1862="ENVIO OS N2"</formula>
    </cfRule>
    <cfRule type="expression" dxfId="23337" priority="8485">
      <formula>$T1862="ENVIO OS"</formula>
    </cfRule>
    <cfRule type="expression" dxfId="23336" priority="8502">
      <formula>$T1862="REINGRESO FINALIZADO"</formula>
    </cfRule>
    <cfRule type="expression" dxfId="23335" priority="8503">
      <formula>$T1862="ENVIO OS N2"</formula>
    </cfRule>
    <cfRule type="expression" dxfId="23334" priority="8506">
      <formula>$T1862=""</formula>
    </cfRule>
    <cfRule type="expression" dxfId="23333" priority="8480">
      <formula>$T1862="REINGRESO FINALIZADO"</formula>
    </cfRule>
    <cfRule type="expression" dxfId="23332" priority="8482">
      <formula>$T1862="ENVIO OS N1"</formula>
    </cfRule>
    <cfRule type="expression" dxfId="23331" priority="8507">
      <formula>$T1862="ENVIO OS"</formula>
    </cfRule>
    <cfRule type="expression" dxfId="23330" priority="8484">
      <formula>$T1862=""</formula>
    </cfRule>
    <cfRule type="expression" dxfId="23329" priority="8505">
      <formula>$T1862="FINALIZADO"</formula>
    </cfRule>
    <cfRule type="expression" dxfId="23328" priority="8483">
      <formula>$T1862="FINALIZADO"</formula>
    </cfRule>
    <cfRule type="expression" dxfId="23327" priority="8504">
      <formula>$T1862="ENVIO OS N1"</formula>
    </cfRule>
  </conditionalFormatting>
  <conditionalFormatting sqref="M1883">
    <cfRule type="expression" dxfId="23326" priority="8270">
      <formula>$T1883="ENVIO OS"</formula>
    </cfRule>
    <cfRule type="expression" dxfId="23325" priority="8269">
      <formula>$T1883=""</formula>
    </cfRule>
    <cfRule type="expression" dxfId="23324" priority="8268">
      <formula>$T1883="FINALIZADO"</formula>
    </cfRule>
  </conditionalFormatting>
  <conditionalFormatting sqref="M1885">
    <cfRule type="expression" dxfId="23323" priority="8254">
      <formula>$T1885="ENVIO OS"</formula>
    </cfRule>
    <cfRule type="expression" dxfId="23322" priority="8253">
      <formula>$T1885=""</formula>
    </cfRule>
    <cfRule type="expression" dxfId="23321" priority="8252">
      <formula>$T1885="FINALIZADO"</formula>
    </cfRule>
    <cfRule type="expression" dxfId="23320" priority="8251">
      <formula>$T1885="ENVIO OS N1"</formula>
    </cfRule>
    <cfRule type="expression" dxfId="23319" priority="8250">
      <formula>$T1885="ENVIO OS N2"</formula>
    </cfRule>
    <cfRule type="expression" dxfId="23318" priority="8249">
      <formula>$T1885="REINGRESO FINALIZADO"</formula>
    </cfRule>
  </conditionalFormatting>
  <conditionalFormatting sqref="M1909">
    <cfRule type="expression" dxfId="23317" priority="8101">
      <formula>$T1909="ENVIO OS N1"</formula>
    </cfRule>
    <cfRule type="expression" dxfId="23316" priority="8100">
      <formula>$T1909="ENVIO OS N2"</formula>
    </cfRule>
    <cfRule type="expression" dxfId="23315" priority="8099">
      <formula>$T1909="REINGRESO FINALIZADO"</formula>
    </cfRule>
    <cfRule type="expression" dxfId="23314" priority="8104">
      <formula>$T1909="ENVIO OS"</formula>
    </cfRule>
    <cfRule type="expression" dxfId="23313" priority="8103">
      <formula>$T1909=""</formula>
    </cfRule>
    <cfRule type="expression" dxfId="23312" priority="8102">
      <formula>$T1909="FINALIZADO"</formula>
    </cfRule>
  </conditionalFormatting>
  <conditionalFormatting sqref="M1910">
    <cfRule type="expression" dxfId="23311" priority="8075">
      <formula>$T1910="ENVIO OS N2"</formula>
    </cfRule>
    <cfRule type="expression" dxfId="23310" priority="8076">
      <formula>$T1910="ENVIO OS N1"</formula>
    </cfRule>
    <cfRule type="expression" dxfId="23309" priority="8077">
      <formula>$T1910="FINALIZADO"</formula>
    </cfRule>
    <cfRule type="expression" dxfId="23308" priority="8078">
      <formula>$T1910=""</formula>
    </cfRule>
    <cfRule type="expression" dxfId="23307" priority="8080">
      <formula>$T1910="REINGRESO FINALIZADO"</formula>
    </cfRule>
    <cfRule type="expression" dxfId="23306" priority="8081">
      <formula>$T1910="ENVIO OS N2"</formula>
    </cfRule>
    <cfRule type="expression" dxfId="23305" priority="8082">
      <formula>$T1910="ENVIO OS N1"</formula>
    </cfRule>
    <cfRule type="expression" dxfId="23304" priority="8074">
      <formula>$T1910="REINGRESO FINALIZADO"</formula>
    </cfRule>
    <cfRule type="expression" dxfId="23303" priority="8079">
      <formula>$T1910="ENVIO OS"</formula>
    </cfRule>
  </conditionalFormatting>
  <conditionalFormatting sqref="M1958">
    <cfRule type="expression" dxfId="23302" priority="7804">
      <formula>$T1958=""</formula>
    </cfRule>
    <cfRule type="expression" dxfId="23301" priority="7803">
      <formula>$T1958="FINALIZADO"</formula>
    </cfRule>
    <cfRule type="expression" dxfId="23300" priority="7755">
      <formula>$T1958="REINGRESO FINALIZADO"</formula>
    </cfRule>
    <cfRule type="expression" dxfId="23299" priority="7802">
      <formula>$T1958="ENVIO OS N1"</formula>
    </cfRule>
    <cfRule type="expression" dxfId="23298" priority="7757">
      <formula>$T1958="ENVIO OS N1"</formula>
    </cfRule>
    <cfRule type="expression" dxfId="23297" priority="7801">
      <formula>$T1958="ENVIO OS N2"</formula>
    </cfRule>
    <cfRule type="expression" dxfId="23296" priority="7756">
      <formula>$T1958="ENVIO OS N2"</formula>
    </cfRule>
    <cfRule type="expression" dxfId="23295" priority="7760">
      <formula>$T1958="ENVIO OS"</formula>
    </cfRule>
    <cfRule type="expression" dxfId="23294" priority="7800">
      <formula>$T1958="REINGRESO FINALIZADO"</formula>
    </cfRule>
    <cfRule type="expression" dxfId="23293" priority="7759">
      <formula>$T1958=""</formula>
    </cfRule>
    <cfRule type="expression" dxfId="23292" priority="7758">
      <formula>$T1958="FINALIZADO"</formula>
    </cfRule>
    <cfRule type="expression" dxfId="23291" priority="7805">
      <formula>$T1958="ENVIO OS"</formula>
    </cfRule>
  </conditionalFormatting>
  <conditionalFormatting sqref="M1959">
    <cfRule type="expression" dxfId="23290" priority="7585">
      <formula>$T1959=""</formula>
    </cfRule>
    <cfRule type="expression" dxfId="23289" priority="7586">
      <formula>$T1959="ENVIO OS"</formula>
    </cfRule>
    <cfRule type="expression" dxfId="23288" priority="7629">
      <formula>$T1959="REINGRESO FINALIZADO"</formula>
    </cfRule>
    <cfRule type="expression" dxfId="23287" priority="7630">
      <formula>$T1959="ENVIO OS N2"</formula>
    </cfRule>
    <cfRule type="expression" dxfId="23286" priority="7632">
      <formula>$T1959="FINALIZADO"</formula>
    </cfRule>
    <cfRule type="expression" dxfId="23285" priority="7633">
      <formula>$T1959=""</formula>
    </cfRule>
    <cfRule type="expression" dxfId="23284" priority="7634">
      <formula>$T1959="ENVIO OS"</formula>
    </cfRule>
    <cfRule type="expression" dxfId="23283" priority="7631">
      <formula>$T1959="ENVIO OS N1"</formula>
    </cfRule>
    <cfRule type="expression" dxfId="23282" priority="7581">
      <formula>$T1959="REINGRESO FINALIZADO"</formula>
    </cfRule>
    <cfRule type="expression" dxfId="23281" priority="7582">
      <formula>$T1959="ENVIO OS N2"</formula>
    </cfRule>
    <cfRule type="expression" dxfId="23280" priority="7583">
      <formula>$T1959="ENVIO OS N1"</formula>
    </cfRule>
    <cfRule type="expression" dxfId="23279" priority="7584">
      <formula>$T1959="FINALIZADO"</formula>
    </cfRule>
  </conditionalFormatting>
  <conditionalFormatting sqref="M1968">
    <cfRule type="expression" dxfId="23278" priority="7471">
      <formula>$T1968="ENVIO OS N2"</formula>
    </cfRule>
    <cfRule type="expression" dxfId="23277" priority="7470">
      <formula>$T1968="REINGRESO FINALIZADO"</formula>
    </cfRule>
    <cfRule type="expression" dxfId="23276" priority="7472">
      <formula>$T1968="ENVIO OS N1"</formula>
    </cfRule>
    <cfRule type="expression" dxfId="23275" priority="7473">
      <formula>$T1968="FINALIZADO"</formula>
    </cfRule>
    <cfRule type="expression" dxfId="23274" priority="7474">
      <formula>$T1968=""</formula>
    </cfRule>
    <cfRule type="expression" dxfId="23273" priority="7475">
      <formula>$T1968="ENVIO OS"</formula>
    </cfRule>
    <cfRule type="expression" dxfId="23272" priority="7476">
      <formula>$T1968="REINGRESO FINALIZADO"</formula>
    </cfRule>
    <cfRule type="expression" dxfId="23271" priority="7477">
      <formula>$T1968="ENVIO OS N2"</formula>
    </cfRule>
    <cfRule type="expression" dxfId="23270" priority="7478">
      <formula>$T1968="ENVIO OS N1"</formula>
    </cfRule>
    <cfRule type="expression" dxfId="23269" priority="7479">
      <formula>$T1968="FINALIZADO"</formula>
    </cfRule>
    <cfRule type="expression" dxfId="23268" priority="7480">
      <formula>$T1968=""</formula>
    </cfRule>
    <cfRule type="expression" dxfId="23267" priority="7481">
      <formula>$T1968="ENVIO OS"</formula>
    </cfRule>
  </conditionalFormatting>
  <conditionalFormatting sqref="M1983">
    <cfRule type="expression" dxfId="23266" priority="7342">
      <formula>$T1983="ENVIO OS"</formula>
    </cfRule>
    <cfRule type="expression" dxfId="23265" priority="7385">
      <formula>$T1983="FINALIZADO"</formula>
    </cfRule>
    <cfRule type="expression" dxfId="23264" priority="7382">
      <formula>$T1983="REINGRESO FINALIZADO"</formula>
    </cfRule>
    <cfRule type="expression" dxfId="23263" priority="7383">
      <formula>$T1983="ENVIO OS N2"</formula>
    </cfRule>
    <cfRule type="expression" dxfId="23262" priority="7384">
      <formula>$T1983="ENVIO OS N1"</formula>
    </cfRule>
    <cfRule type="expression" dxfId="23261" priority="7337">
      <formula>$T1983="REINGRESO FINALIZADO"</formula>
    </cfRule>
    <cfRule type="expression" dxfId="23260" priority="7387">
      <formula>$T1983="ENVIO OS"</formula>
    </cfRule>
    <cfRule type="expression" dxfId="23259" priority="7338">
      <formula>$T1983="ENVIO OS N2"</formula>
    </cfRule>
    <cfRule type="expression" dxfId="23258" priority="7339">
      <formula>$T1983="ENVIO OS N1"</formula>
    </cfRule>
    <cfRule type="expression" dxfId="23257" priority="7340">
      <formula>$T1983="FINALIZADO"</formula>
    </cfRule>
    <cfRule type="expression" dxfId="23256" priority="7341">
      <formula>$T1983=""</formula>
    </cfRule>
    <cfRule type="expression" dxfId="23255" priority="7386">
      <formula>$T1983=""</formula>
    </cfRule>
  </conditionalFormatting>
  <conditionalFormatting sqref="M1989">
    <cfRule type="expression" dxfId="23254" priority="7191">
      <formula>$T1989="ENVIO OS N2"</formula>
    </cfRule>
    <cfRule type="expression" dxfId="23253" priority="7044">
      <formula>$T1989="ENVIO OS"</formula>
    </cfRule>
    <cfRule type="expression" dxfId="23252" priority="7046">
      <formula>$T1989="ENVIO OS N2"</formula>
    </cfRule>
    <cfRule type="expression" dxfId="23251" priority="7039">
      <formula>$T1989="REINGRESO FINALIZADO"</formula>
    </cfRule>
    <cfRule type="expression" dxfId="23250" priority="7040">
      <formula>$T1989="ENVIO OS N2"</formula>
    </cfRule>
    <cfRule type="expression" dxfId="23249" priority="7041">
      <formula>$T1989="ENVIO OS N1"</formula>
    </cfRule>
    <cfRule type="expression" dxfId="23248" priority="7042">
      <formula>$T1989="FINALIZADO"</formula>
    </cfRule>
    <cfRule type="expression" dxfId="23247" priority="7043">
      <formula>$T1989=""</formula>
    </cfRule>
    <cfRule type="expression" dxfId="23246" priority="7045">
      <formula>$T1989="REINGRESO FINALIZADO"</formula>
    </cfRule>
    <cfRule type="expression" dxfId="23245" priority="7047">
      <formula>$T1989="ENVIO OS N1"</formula>
    </cfRule>
    <cfRule type="expression" dxfId="23244" priority="7048">
      <formula>$T1989="FINALIZADO"</formula>
    </cfRule>
    <cfRule type="expression" dxfId="23243" priority="7049">
      <formula>$T1989=""</formula>
    </cfRule>
    <cfRule type="expression" dxfId="23242" priority="7050">
      <formula>$T1989="ENVIO OS"</formula>
    </cfRule>
    <cfRule type="expression" dxfId="23241" priority="7195">
      <formula>$T1989="ENVIO OS"</formula>
    </cfRule>
    <cfRule type="expression" dxfId="23240" priority="7194">
      <formula>$T1989=""</formula>
    </cfRule>
    <cfRule type="expression" dxfId="23239" priority="7193">
      <formula>$T1989="FINALIZADO"</formula>
    </cfRule>
    <cfRule type="expression" dxfId="23238" priority="7142">
      <formula>$T1989="REINGRESO FINALIZADO"</formula>
    </cfRule>
    <cfRule type="expression" dxfId="23237" priority="7143">
      <formula>$T1989="ENVIO OS N2"</formula>
    </cfRule>
    <cfRule type="expression" dxfId="23236" priority="7144">
      <formula>$T1989="ENVIO OS N1"</formula>
    </cfRule>
    <cfRule type="expression" dxfId="23235" priority="7145">
      <formula>$T1989="FINALIZADO"</formula>
    </cfRule>
    <cfRule type="expression" dxfId="23234" priority="7146">
      <formula>$T1989=""</formula>
    </cfRule>
    <cfRule type="expression" dxfId="23233" priority="7147">
      <formula>$T1989="ENVIO OS"</formula>
    </cfRule>
    <cfRule type="expression" dxfId="23232" priority="7192">
      <formula>$T1989="ENVIO OS N1"</formula>
    </cfRule>
    <cfRule type="expression" dxfId="23231" priority="7190">
      <formula>$T1989="REINGRESO FINALIZADO"</formula>
    </cfRule>
  </conditionalFormatting>
  <conditionalFormatting sqref="M2076">
    <cfRule type="expression" dxfId="23230" priority="6694">
      <formula>$T2076="REINGRESO FINALIZADO"</formula>
    </cfRule>
    <cfRule type="expression" dxfId="23229" priority="6721">
      <formula>$T2076="ENVIO OS"</formula>
    </cfRule>
    <cfRule type="expression" dxfId="23228" priority="6697">
      <formula>$T2076="FINALIZADO"</formula>
    </cfRule>
    <cfRule type="expression" dxfId="23227" priority="6699">
      <formula>$T2076="ENVIO OS"</formula>
    </cfRule>
    <cfRule type="expression" dxfId="23226" priority="6716">
      <formula>$T2076="REINGRESO FINALIZADO"</formula>
    </cfRule>
    <cfRule type="expression" dxfId="23225" priority="6718">
      <formula>$T2076="ENVIO OS N1"</formula>
    </cfRule>
    <cfRule type="expression" dxfId="23224" priority="6717">
      <formula>$T2076="ENVIO OS N2"</formula>
    </cfRule>
    <cfRule type="expression" dxfId="23223" priority="6719">
      <formula>$T2076="FINALIZADO"</formula>
    </cfRule>
    <cfRule type="expression" dxfId="23222" priority="6720">
      <formula>$T2076=""</formula>
    </cfRule>
    <cfRule type="expression" dxfId="23221" priority="6695">
      <formula>$T2076="ENVIO OS N2"</formula>
    </cfRule>
    <cfRule type="expression" dxfId="23220" priority="6696">
      <formula>$T2076="ENVIO OS N1"</formula>
    </cfRule>
    <cfRule type="expression" dxfId="23219" priority="6698">
      <formula>$T2076=""</formula>
    </cfRule>
  </conditionalFormatting>
  <conditionalFormatting sqref="M2094">
    <cfRule type="expression" dxfId="23218" priority="9510">
      <formula>$T2094="ENVIO OS"</formula>
    </cfRule>
    <cfRule type="expression" dxfId="23217" priority="9475">
      <formula>$T2094="FINALIZADO"</formula>
    </cfRule>
    <cfRule type="expression" dxfId="23216" priority="9387">
      <formula>$T2094="REINGRESO FINALIZADO"</formula>
    </cfRule>
    <cfRule type="expression" dxfId="23215" priority="9388">
      <formula>$T2094="ENVIO OS N2"</formula>
    </cfRule>
    <cfRule type="expression" dxfId="23214" priority="9389">
      <formula>$T2094="ENVIO OS N1"</formula>
    </cfRule>
    <cfRule type="expression" dxfId="23213" priority="9390">
      <formula>$T2094="REINGRESO FINALIZADO"</formula>
    </cfRule>
    <cfRule type="expression" dxfId="23212" priority="9391">
      <formula>$T2094="ENVIO OS N2"</formula>
    </cfRule>
    <cfRule type="expression" dxfId="23211" priority="9392">
      <formula>$T2094="ENVIO OS N1"</formula>
    </cfRule>
    <cfRule type="expression" dxfId="23210" priority="9393">
      <formula>$T2094="FINALIZADO"</formula>
    </cfRule>
    <cfRule type="expression" dxfId="23209" priority="9394">
      <formula>$T2094=""</formula>
    </cfRule>
    <cfRule type="expression" dxfId="23208" priority="9395">
      <formula>$T2094="ENVIO OS"</formula>
    </cfRule>
    <cfRule type="expression" dxfId="23207" priority="9472">
      <formula>$T2094="REINGRESO FINALIZADO"</formula>
    </cfRule>
    <cfRule type="expression" dxfId="23206" priority="9473">
      <formula>$T2094="ENVIO OS N2"</formula>
    </cfRule>
    <cfRule type="expression" dxfId="23205" priority="9474">
      <formula>$T2094="ENVIO OS N1"</formula>
    </cfRule>
    <cfRule type="expression" dxfId="23204" priority="9476">
      <formula>$T2094=""</formula>
    </cfRule>
    <cfRule type="expression" dxfId="23203" priority="9477">
      <formula>$T2094="ENVIO OS"</formula>
    </cfRule>
    <cfRule type="expression" dxfId="23202" priority="9505">
      <formula>$T2094="REINGRESO FINALIZADO"</formula>
    </cfRule>
    <cfRule type="expression" dxfId="23201" priority="9506">
      <formula>$T2094="ENVIO OS N2"</formula>
    </cfRule>
    <cfRule type="expression" dxfId="23200" priority="9507">
      <formula>$T2094="ENVIO OS N1"</formula>
    </cfRule>
    <cfRule type="expression" dxfId="23199" priority="9508">
      <formula>$T2094="FINALIZADO"</formula>
    </cfRule>
    <cfRule type="expression" dxfId="23198" priority="9509">
      <formula>$T2094=""</formula>
    </cfRule>
  </conditionalFormatting>
  <conditionalFormatting sqref="M2099">
    <cfRule type="expression" dxfId="23197" priority="6458">
      <formula>$T2099="ENVIO OS N1"</formula>
    </cfRule>
    <cfRule type="expression" dxfId="23196" priority="6459">
      <formula>$T2099="FINALIZADO"</formula>
    </cfRule>
    <cfRule type="expression" dxfId="23195" priority="6495">
      <formula>$T2099="FINALIZADO"</formula>
    </cfRule>
    <cfRule type="expression" dxfId="23194" priority="6456">
      <formula>$T2099="REINGRESO FINALIZADO"</formula>
    </cfRule>
    <cfRule type="expression" dxfId="23193" priority="6461">
      <formula>$T2099="ENVIO OS"</formula>
    </cfRule>
    <cfRule type="expression" dxfId="23192" priority="6460">
      <formula>$T2099=""</formula>
    </cfRule>
    <cfRule type="expression" dxfId="23191" priority="6494">
      <formula>$T2099="ENVIO OS N1"</formula>
    </cfRule>
    <cfRule type="expression" dxfId="23190" priority="6493">
      <formula>$T2099="ENVIO OS N2"</formula>
    </cfRule>
    <cfRule type="expression" dxfId="23189" priority="6497">
      <formula>$T2099="ENVIO OS"</formula>
    </cfRule>
    <cfRule type="expression" dxfId="23188" priority="6496">
      <formula>$T2099=""</formula>
    </cfRule>
    <cfRule type="expression" dxfId="23187" priority="6492">
      <formula>$T2099="REINGRESO FINALIZADO"</formula>
    </cfRule>
    <cfRule type="expression" dxfId="23186" priority="6457">
      <formula>$T2099="ENVIO OS N2"</formula>
    </cfRule>
  </conditionalFormatting>
  <conditionalFormatting sqref="M2132">
    <cfRule type="expression" dxfId="23185" priority="6161">
      <formula>$T2132="REINGRESO FINALIZADO"</formula>
    </cfRule>
    <cfRule type="expression" dxfId="23184" priority="6160">
      <formula>$T2132="ENVIO OS N1"</formula>
    </cfRule>
    <cfRule type="expression" dxfId="23183" priority="6159">
      <formula>$T2132="ENVIO OS N2"</formula>
    </cfRule>
    <cfRule type="expression" dxfId="23182" priority="6158">
      <formula>$T2132="REINGRESO FINALIZADO"</formula>
    </cfRule>
    <cfRule type="expression" dxfId="23181" priority="6170">
      <formula>$T2132="FINALIZADO"</formula>
    </cfRule>
    <cfRule type="expression" dxfId="23180" priority="6166">
      <formula>$T2132="ENVIO OS"</formula>
    </cfRule>
    <cfRule type="expression" dxfId="23179" priority="6167">
      <formula>$T2132="REINGRESO FINALIZADO"</formula>
    </cfRule>
    <cfRule type="expression" dxfId="23178" priority="6171">
      <formula>$T2132=""</formula>
    </cfRule>
    <cfRule type="expression" dxfId="23177" priority="6168">
      <formula>$T2132="ENVIO OS N2"</formula>
    </cfRule>
    <cfRule type="expression" dxfId="23176" priority="6165">
      <formula>$T2132=""</formula>
    </cfRule>
    <cfRule type="expression" dxfId="23175" priority="6169">
      <formula>$T2132="ENVIO OS N1"</formula>
    </cfRule>
    <cfRule type="expression" dxfId="23174" priority="6156">
      <formula>$T2132=""</formula>
    </cfRule>
    <cfRule type="expression" dxfId="23173" priority="6155">
      <formula>$T2132="FINALIZADO"</formula>
    </cfRule>
    <cfRule type="expression" dxfId="23172" priority="6172">
      <formula>$T2132="ENVIO OS"</formula>
    </cfRule>
    <cfRule type="expression" dxfId="23171" priority="6164">
      <formula>$T2132="FINALIZADO"</formula>
    </cfRule>
    <cfRule type="expression" dxfId="23170" priority="6154">
      <formula>$T2132="ENVIO OS N1"</formula>
    </cfRule>
    <cfRule type="expression" dxfId="23169" priority="6153">
      <formula>$T2132="ENVIO OS N2"</formula>
    </cfRule>
    <cfRule type="expression" dxfId="23168" priority="6152">
      <formula>$T2132="REINGRESO FINALIZADO"</formula>
    </cfRule>
    <cfRule type="expression" dxfId="23167" priority="6163">
      <formula>$T2132="ENVIO OS N1"</formula>
    </cfRule>
    <cfRule type="expression" dxfId="23166" priority="6162">
      <formula>$T2132="ENVIO OS N2"</formula>
    </cfRule>
    <cfRule type="expression" dxfId="23165" priority="6157">
      <formula>$T2132="ENVIO OS"</formula>
    </cfRule>
  </conditionalFormatting>
  <conditionalFormatting sqref="M2133">
    <cfRule type="expression" dxfId="23164" priority="6100">
      <formula>$T2133="ENVIO OS N2"</formula>
    </cfRule>
    <cfRule type="expression" dxfId="23163" priority="6098">
      <formula>$T2133="ENVIO OS N1"</formula>
    </cfRule>
    <cfRule type="expression" dxfId="23162" priority="6099">
      <formula>$T2133="REINGRESO FINALIZADO"</formula>
    </cfRule>
    <cfRule type="expression" dxfId="23161" priority="6101">
      <formula>$T2133="ENVIO OS N1"</formula>
    </cfRule>
    <cfRule type="expression" dxfId="23160" priority="6102">
      <formula>$T2133="FINALIZADO"</formula>
    </cfRule>
    <cfRule type="expression" dxfId="23159" priority="6103">
      <formula>$T2133=""</formula>
    </cfRule>
    <cfRule type="expression" dxfId="23158" priority="6104">
      <formula>$T2133="ENVIO OS"</formula>
    </cfRule>
    <cfRule type="expression" dxfId="23157" priority="6105">
      <formula>$T2133="REINGRESO FINALIZADO"</formula>
    </cfRule>
    <cfRule type="expression" dxfId="23156" priority="6106">
      <formula>$T2133="ENVIO OS N2"</formula>
    </cfRule>
    <cfRule type="expression" dxfId="23155" priority="6107">
      <formula>$T2133="ENVIO OS N1"</formula>
    </cfRule>
    <cfRule type="expression" dxfId="23154" priority="6108">
      <formula>$T2133="FINALIZADO"</formula>
    </cfRule>
    <cfRule type="expression" dxfId="23153" priority="6109">
      <formula>$T2133=""</formula>
    </cfRule>
    <cfRule type="expression" dxfId="23152" priority="6110">
      <formula>$T2133="ENVIO OS"</formula>
    </cfRule>
    <cfRule type="expression" dxfId="23151" priority="6090">
      <formula>$T2133="REINGRESO FINALIZADO"</formula>
    </cfRule>
    <cfRule type="expression" dxfId="23150" priority="6091">
      <formula>$T2133="ENVIO OS N2"</formula>
    </cfRule>
    <cfRule type="expression" dxfId="23149" priority="6092">
      <formula>$T2133="ENVIO OS N1"</formula>
    </cfRule>
    <cfRule type="expression" dxfId="23148" priority="6093">
      <formula>$T2133="FINALIZADO"</formula>
    </cfRule>
    <cfRule type="expression" dxfId="23147" priority="6095">
      <formula>$T2133="ENVIO OS"</formula>
    </cfRule>
    <cfRule type="expression" dxfId="23146" priority="6096">
      <formula>$T2133="REINGRESO FINALIZADO"</formula>
    </cfRule>
    <cfRule type="expression" dxfId="23145" priority="6097">
      <formula>$T2133="ENVIO OS N2"</formula>
    </cfRule>
    <cfRule type="expression" dxfId="23144" priority="6094">
      <formula>$T2133=""</formula>
    </cfRule>
  </conditionalFormatting>
  <conditionalFormatting sqref="M2140">
    <cfRule type="expression" dxfId="23143" priority="5493">
      <formula>$T2140="ENVIO OS N1"</formula>
    </cfRule>
    <cfRule type="expression" dxfId="23142" priority="5491">
      <formula>$T2140="REINGRESO FINALIZADO"</formula>
    </cfRule>
    <cfRule type="expression" dxfId="23141" priority="5502">
      <formula>$T2140="ENVIO OS"</formula>
    </cfRule>
    <cfRule type="expression" dxfId="23140" priority="5497">
      <formula>$T2140="REINGRESO FINALIZADO"</formula>
    </cfRule>
    <cfRule type="expression" dxfId="23139" priority="5496">
      <formula>$T2140="ENVIO OS"</formula>
    </cfRule>
    <cfRule type="expression" dxfId="23138" priority="5500">
      <formula>$T2140="FINALIZADO"</formula>
    </cfRule>
    <cfRule type="expression" dxfId="23137" priority="5499">
      <formula>$T2140="ENVIO OS N1"</formula>
    </cfRule>
    <cfRule type="expression" dxfId="23136" priority="5498">
      <formula>$T2140="ENVIO OS N2"</formula>
    </cfRule>
    <cfRule type="expression" dxfId="23135" priority="5495">
      <formula>$T2140=""</formula>
    </cfRule>
    <cfRule type="expression" dxfId="23134" priority="5494">
      <formula>$T2140="FINALIZADO"</formula>
    </cfRule>
    <cfRule type="expression" dxfId="23133" priority="5501">
      <formula>$T2140=""</formula>
    </cfRule>
    <cfRule type="expression" dxfId="23132" priority="5492">
      <formula>$T2140="ENVIO OS N2"</formula>
    </cfRule>
  </conditionalFormatting>
  <conditionalFormatting sqref="M2153">
    <cfRule type="expression" dxfId="23131" priority="5947">
      <formula>$T2153="ENVIO OS N1"</formula>
    </cfRule>
    <cfRule type="expression" dxfId="23130" priority="5948">
      <formula>$T2153="FINALIZADO"</formula>
    </cfRule>
    <cfRule type="expression" dxfId="23129" priority="5949">
      <formula>$T2153=""</formula>
    </cfRule>
    <cfRule type="expression" dxfId="23128" priority="5950">
      <formula>$T2153="ENVIO OS"</formula>
    </cfRule>
    <cfRule type="expression" dxfId="23127" priority="5921">
      <formula>$T2153="REINGRESO FINALIZADO"</formula>
    </cfRule>
    <cfRule type="expression" dxfId="23126" priority="5945">
      <formula>$T2153="REINGRESO FINALIZADO"</formula>
    </cfRule>
    <cfRule type="expression" dxfId="23125" priority="5926">
      <formula>$T2153="ENVIO OS"</formula>
    </cfRule>
    <cfRule type="expression" dxfId="23124" priority="5925">
      <formula>$T2153=""</formula>
    </cfRule>
    <cfRule type="expression" dxfId="23123" priority="5924">
      <formula>$T2153="FINALIZADO"</formula>
    </cfRule>
    <cfRule type="expression" dxfId="23122" priority="5923">
      <formula>$T2153="ENVIO OS N1"</formula>
    </cfRule>
    <cfRule type="expression" dxfId="23121" priority="5922">
      <formula>$T2153="ENVIO OS N2"</formula>
    </cfRule>
    <cfRule type="expression" dxfId="23120" priority="5946">
      <formula>$T2153="ENVIO OS N2"</formula>
    </cfRule>
  </conditionalFormatting>
  <conditionalFormatting sqref="M2193">
    <cfRule type="expression" dxfId="23119" priority="5313">
      <formula>$T2193="ENVIO OS"</formula>
    </cfRule>
    <cfRule type="expression" dxfId="23118" priority="5312">
      <formula>$T2193=""</formula>
    </cfRule>
    <cfRule type="expression" dxfId="23117" priority="5311">
      <formula>$T2193="FINALIZADO"</formula>
    </cfRule>
    <cfRule type="expression" dxfId="23116" priority="5310">
      <formula>$T2193="ENVIO OS N1"</formula>
    </cfRule>
    <cfRule type="expression" dxfId="23115" priority="5309">
      <formula>$T2193="ENVIO OS N2"</formula>
    </cfRule>
    <cfRule type="expression" dxfId="23114" priority="5308">
      <formula>$T2193="REINGRESO FINALIZADO"</formula>
    </cfRule>
    <cfRule type="expression" dxfId="23113" priority="5280">
      <formula>$T2193="ENVIO OS"</formula>
    </cfRule>
    <cfRule type="expression" dxfId="23112" priority="5279">
      <formula>$T2193=""</formula>
    </cfRule>
    <cfRule type="expression" dxfId="23111" priority="5278">
      <formula>$T2193="FINALIZADO"</formula>
    </cfRule>
    <cfRule type="expression" dxfId="23110" priority="5276">
      <formula>$T2193="ENVIO OS N2"</formula>
    </cfRule>
    <cfRule type="expression" dxfId="23109" priority="5275">
      <formula>$T2193="REINGRESO FINALIZADO"</formula>
    </cfRule>
    <cfRule type="expression" dxfId="23108" priority="5277">
      <formula>$T2193="ENVIO OS N1"</formula>
    </cfRule>
  </conditionalFormatting>
  <conditionalFormatting sqref="M2196">
    <cfRule type="expression" dxfId="23107" priority="5090">
      <formula>$T2196="ENVIO OS N2"</formula>
    </cfRule>
    <cfRule type="expression" dxfId="23106" priority="5091">
      <formula>$T2196="ENVIO OS N1"</formula>
    </cfRule>
    <cfRule type="expression" dxfId="23105" priority="5092">
      <formula>$T2196="FINALIZADO"</formula>
    </cfRule>
    <cfRule type="expression" dxfId="23104" priority="5093">
      <formula>$T2196=""</formula>
    </cfRule>
    <cfRule type="expression" dxfId="23103" priority="5089">
      <formula>$T2196="REINGRESO FINALIZADO"</formula>
    </cfRule>
    <cfRule type="expression" dxfId="23102" priority="5150">
      <formula>$T2196="ENVIO OS"</formula>
    </cfRule>
    <cfRule type="expression" dxfId="23101" priority="5149">
      <formula>$T2196=""</formula>
    </cfRule>
    <cfRule type="expression" dxfId="23100" priority="5148">
      <formula>$T2196="FINALIZADO"</formula>
    </cfRule>
    <cfRule type="expression" dxfId="23099" priority="5124">
      <formula>$T2196="ENVIO OS"</formula>
    </cfRule>
    <cfRule type="expression" dxfId="23098" priority="5123">
      <formula>$T2196=""</formula>
    </cfRule>
    <cfRule type="expression" dxfId="23097" priority="5122">
      <formula>$T2196="FINALIZADO"</formula>
    </cfRule>
    <cfRule type="expression" dxfId="23096" priority="5121">
      <formula>$T2196="ENVIO OS N1"</formula>
    </cfRule>
    <cfRule type="expression" dxfId="23095" priority="5120">
      <formula>$T2196="ENVIO OS N2"</formula>
    </cfRule>
    <cfRule type="expression" dxfId="23094" priority="5119">
      <formula>$T2196="REINGRESO FINALIZADO"</formula>
    </cfRule>
    <cfRule type="expression" dxfId="23093" priority="5094">
      <formula>$T2196="ENVIO OS"</formula>
    </cfRule>
  </conditionalFormatting>
  <conditionalFormatting sqref="M2205:M2206">
    <cfRule type="expression" dxfId="23092" priority="4275">
      <formula>$T2205="ENVIO OS N2"</formula>
    </cfRule>
    <cfRule type="expression" dxfId="23091" priority="4274">
      <formula>$T2205="REINGRESO FINALIZADO"</formula>
    </cfRule>
    <cfRule type="expression" dxfId="23090" priority="4246">
      <formula>$T2205="ENVIO OS"</formula>
    </cfRule>
    <cfRule type="expression" dxfId="23089" priority="4245">
      <formula>$T2205=""</formula>
    </cfRule>
    <cfRule type="expression" dxfId="23088" priority="4244">
      <formula>$T2205="FINALIZADO"</formula>
    </cfRule>
    <cfRule type="expression" dxfId="23087" priority="4243">
      <formula>$T2205="ENVIO OS N1"</formula>
    </cfRule>
    <cfRule type="expression" dxfId="23086" priority="4278">
      <formula>$T2205=""</formula>
    </cfRule>
    <cfRule type="expression" dxfId="23085" priority="4242">
      <formula>$T2205="ENVIO OS N2"</formula>
    </cfRule>
    <cfRule type="expression" dxfId="23084" priority="4241">
      <formula>$T2205="REINGRESO FINALIZADO"</formula>
    </cfRule>
    <cfRule type="expression" dxfId="23083" priority="4277">
      <formula>$T2205="FINALIZADO"</formula>
    </cfRule>
    <cfRule type="expression" dxfId="23082" priority="4276">
      <formula>$T2205="ENVIO OS N1"</formula>
    </cfRule>
    <cfRule type="expression" dxfId="23081" priority="4279">
      <formula>$T2205="ENVIO OS"</formula>
    </cfRule>
  </conditionalFormatting>
  <conditionalFormatting sqref="M2212">
    <cfRule type="expression" dxfId="23080" priority="4664">
      <formula>$T2212="ENVIO OS N2"</formula>
    </cfRule>
    <cfRule type="expression" dxfId="23079" priority="4666">
      <formula>$T2212="FINALIZADO"</formula>
    </cfRule>
    <cfRule type="expression" dxfId="23078" priority="4634">
      <formula>$T2212=""</formula>
    </cfRule>
    <cfRule type="expression" dxfId="23077" priority="4635">
      <formula>$T2212="ENVIO OS"</formula>
    </cfRule>
    <cfRule type="expression" dxfId="23076" priority="4631">
      <formula>$T2212="ENVIO OS N2"</formula>
    </cfRule>
    <cfRule type="expression" dxfId="23075" priority="4632">
      <formula>$T2212="ENVIO OS N1"</formula>
    </cfRule>
    <cfRule type="expression" dxfId="23074" priority="4633">
      <formula>$T2212="FINALIZADO"</formula>
    </cfRule>
    <cfRule type="expression" dxfId="23073" priority="4663">
      <formula>$T2212="REINGRESO FINALIZADO"</formula>
    </cfRule>
    <cfRule type="expression" dxfId="23072" priority="4668">
      <formula>$T2212="ENVIO OS"</formula>
    </cfRule>
    <cfRule type="expression" dxfId="23071" priority="4667">
      <formula>$T2212=""</formula>
    </cfRule>
    <cfRule type="expression" dxfId="23070" priority="4665">
      <formula>$T2212="ENVIO OS N1"</formula>
    </cfRule>
    <cfRule type="expression" dxfId="23069" priority="4630">
      <formula>$T2212="REINGRESO FINALIZADO"</formula>
    </cfRule>
  </conditionalFormatting>
  <conditionalFormatting sqref="M2213">
    <cfRule type="expression" dxfId="23068" priority="4091">
      <formula>$T2213="ENVIO OS N2"</formula>
    </cfRule>
    <cfRule type="expression" dxfId="23067" priority="4064">
      <formula>$T2213=""</formula>
    </cfRule>
    <cfRule type="expression" dxfId="23066" priority="4090">
      <formula>$T2213="REINGRESO FINALIZADO"</formula>
    </cfRule>
    <cfRule type="expression" dxfId="23065" priority="4065">
      <formula>$T2213="ENVIO OS"</formula>
    </cfRule>
    <cfRule type="expression" dxfId="23064" priority="4063">
      <formula>$T2213="FINALIZADO"</formula>
    </cfRule>
    <cfRule type="expression" dxfId="23063" priority="4062">
      <formula>$T2213="ENVIO OS N1"</formula>
    </cfRule>
    <cfRule type="expression" dxfId="23062" priority="4095">
      <formula>$T2213="ENVIO OS"</formula>
    </cfRule>
    <cfRule type="expression" dxfId="23061" priority="4060">
      <formula>$T2213="REINGRESO FINALIZADO"</formula>
    </cfRule>
    <cfRule type="expression" dxfId="23060" priority="4092">
      <formula>$T2213="ENVIO OS N1"</formula>
    </cfRule>
    <cfRule type="expression" dxfId="23059" priority="4061">
      <formula>$T2213="ENVIO OS N2"</formula>
    </cfRule>
    <cfRule type="expression" dxfId="23058" priority="4093">
      <formula>$T2213="FINALIZADO"</formula>
    </cfRule>
    <cfRule type="expression" dxfId="23057" priority="4094">
      <formula>$T2213=""</formula>
    </cfRule>
  </conditionalFormatting>
  <conditionalFormatting sqref="M2214">
    <cfRule type="expression" dxfId="23056" priority="4452">
      <formula>$T2214="REINGRESO FINALIZADO"</formula>
    </cfRule>
    <cfRule type="expression" dxfId="23055" priority="4371">
      <formula>$T2214=""</formula>
    </cfRule>
    <cfRule type="expression" dxfId="23054" priority="4367">
      <formula>$T2214="REINGRESO FINALIZADO"</formula>
    </cfRule>
    <cfRule type="expression" dxfId="23053" priority="4372">
      <formula>$T2214="ENVIO OS"</formula>
    </cfRule>
    <cfRule type="expression" dxfId="23052" priority="4375">
      <formula>$T2214="ENVIO OS N1"</formula>
    </cfRule>
    <cfRule type="expression" dxfId="23051" priority="4368">
      <formula>$T2214="ENVIO OS N2"</formula>
    </cfRule>
    <cfRule type="expression" dxfId="23050" priority="4373">
      <formula>$T2214="REINGRESO FINALIZADO"</formula>
    </cfRule>
    <cfRule type="expression" dxfId="23049" priority="4376">
      <formula>$T2214="FINALIZADO"</formula>
    </cfRule>
    <cfRule type="expression" dxfId="23048" priority="4374">
      <formula>$T2214="ENVIO OS N2"</formula>
    </cfRule>
    <cfRule type="expression" dxfId="23047" priority="4377">
      <formula>$T2214=""</formula>
    </cfRule>
    <cfRule type="expression" dxfId="23046" priority="4378">
      <formula>$T2214="ENVIO OS"</formula>
    </cfRule>
    <cfRule type="expression" dxfId="23045" priority="4487">
      <formula>$T2214="ENVIO OS"</formula>
    </cfRule>
    <cfRule type="expression" dxfId="23044" priority="4486">
      <formula>$T2214=""</formula>
    </cfRule>
    <cfRule type="expression" dxfId="23043" priority="4485">
      <formula>$T2214="FINALIZADO"</formula>
    </cfRule>
    <cfRule type="expression" dxfId="23042" priority="4482">
      <formula>$T2214="REINGRESO FINALIZADO"</formula>
    </cfRule>
    <cfRule type="expression" dxfId="23041" priority="4484">
      <formula>$T2214="ENVIO OS N1"</formula>
    </cfRule>
    <cfRule type="expression" dxfId="23040" priority="4483">
      <formula>$T2214="ENVIO OS N2"</formula>
    </cfRule>
    <cfRule type="expression" dxfId="23039" priority="4457">
      <formula>$T2214="ENVIO OS"</formula>
    </cfRule>
    <cfRule type="expression" dxfId="23038" priority="4456">
      <formula>$T2214=""</formula>
    </cfRule>
    <cfRule type="expression" dxfId="23037" priority="4455">
      <formula>$T2214="FINALIZADO"</formula>
    </cfRule>
    <cfRule type="expression" dxfId="23036" priority="4454">
      <formula>$T2214="ENVIO OS N1"</formula>
    </cfRule>
    <cfRule type="expression" dxfId="23035" priority="4453">
      <formula>$T2214="ENVIO OS N2"</formula>
    </cfRule>
    <cfRule type="expression" dxfId="23034" priority="4370">
      <formula>$T2214="FINALIZADO"</formula>
    </cfRule>
    <cfRule type="expression" dxfId="23033" priority="4369">
      <formula>$T2214="ENVIO OS N1"</formula>
    </cfRule>
  </conditionalFormatting>
  <conditionalFormatting sqref="M2215">
    <cfRule type="expression" dxfId="23032" priority="3887">
      <formula>$T2215="ENVIO OS N1"</formula>
    </cfRule>
    <cfRule type="expression" dxfId="23031" priority="3888">
      <formula>$T2215="FINALIZADO"</formula>
    </cfRule>
    <cfRule type="expression" dxfId="23030" priority="3889">
      <formula>$T2215=""</formula>
    </cfRule>
    <cfRule type="expression" dxfId="23029" priority="3890">
      <formula>$T2215="ENVIO OS"</formula>
    </cfRule>
    <cfRule type="expression" dxfId="23028" priority="3915">
      <formula>$T2215="REINGRESO FINALIZADO"</formula>
    </cfRule>
    <cfRule type="expression" dxfId="23027" priority="3916">
      <formula>$T2215="ENVIO OS N2"</formula>
    </cfRule>
    <cfRule type="expression" dxfId="23026" priority="3918">
      <formula>$T2215="FINALIZADO"</formula>
    </cfRule>
    <cfRule type="expression" dxfId="23025" priority="3919">
      <formula>$T2215=""</formula>
    </cfRule>
    <cfRule type="expression" dxfId="23024" priority="3917">
      <formula>$T2215="ENVIO OS N1"</formula>
    </cfRule>
    <cfRule type="expression" dxfId="23023" priority="3920">
      <formula>$T2215="ENVIO OS"</formula>
    </cfRule>
    <cfRule type="expression" dxfId="23022" priority="3885">
      <formula>$T2215="REINGRESO FINALIZADO"</formula>
    </cfRule>
    <cfRule type="expression" dxfId="23021" priority="3886">
      <formula>$T2215="ENVIO OS N2"</formula>
    </cfRule>
  </conditionalFormatting>
  <conditionalFormatting sqref="M2235">
    <cfRule type="expression" dxfId="23020" priority="3584">
      <formula>$T2235="ENVIO OS N1"</formula>
    </cfRule>
    <cfRule type="expression" dxfId="23019" priority="3616">
      <formula>$T2235="ENVIO OS N2"</formula>
    </cfRule>
    <cfRule type="expression" dxfId="23018" priority="3617">
      <formula>$T2235="ENVIO OS N1"</formula>
    </cfRule>
    <cfRule type="expression" dxfId="23017" priority="3620">
      <formula>$T2235="ENVIO OS"</formula>
    </cfRule>
    <cfRule type="expression" dxfId="23016" priority="3587">
      <formula>$T2235="ENVIO OS"</formula>
    </cfRule>
    <cfRule type="expression" dxfId="23015" priority="3586">
      <formula>$T2235=""</formula>
    </cfRule>
    <cfRule type="expression" dxfId="23014" priority="3585">
      <formula>$T2235="FINALIZADO"</formula>
    </cfRule>
    <cfRule type="expression" dxfId="23013" priority="3615">
      <formula>$T2235="REINGRESO FINALIZADO"</formula>
    </cfRule>
    <cfRule type="expression" dxfId="23012" priority="3619">
      <formula>$T2235=""</formula>
    </cfRule>
    <cfRule type="expression" dxfId="23011" priority="3582">
      <formula>$T2235="REINGRESO FINALIZADO"</formula>
    </cfRule>
    <cfRule type="expression" dxfId="23010" priority="3583">
      <formula>$T2235="ENVIO OS N2"</formula>
    </cfRule>
    <cfRule type="expression" dxfId="23009" priority="3618">
      <formula>$T2235="FINALIZADO"</formula>
    </cfRule>
  </conditionalFormatting>
  <conditionalFormatting sqref="M2253">
    <cfRule type="expression" dxfId="23008" priority="3424">
      <formula>$T2253="ENVIO OS"</formula>
    </cfRule>
    <cfRule type="expression" dxfId="23007" priority="3390">
      <formula>$T2253="ENVIO OS N2"</formula>
    </cfRule>
    <cfRule type="expression" dxfId="23006" priority="3419">
      <formula>$T2253="REINGRESO FINALIZADO"</formula>
    </cfRule>
    <cfRule type="expression" dxfId="23005" priority="3420">
      <formula>$T2253="ENVIO OS N2"</formula>
    </cfRule>
    <cfRule type="expression" dxfId="23004" priority="3389">
      <formula>$T2253="REINGRESO FINALIZADO"</formula>
    </cfRule>
    <cfRule type="expression" dxfId="23003" priority="3394">
      <formula>$T2253="ENVIO OS"</formula>
    </cfRule>
    <cfRule type="expression" dxfId="23002" priority="3393">
      <formula>$T2253=""</formula>
    </cfRule>
    <cfRule type="expression" dxfId="23001" priority="3392">
      <formula>$T2253="FINALIZADO"</formula>
    </cfRule>
    <cfRule type="expression" dxfId="23000" priority="3422">
      <formula>$T2253="FINALIZADO"</formula>
    </cfRule>
    <cfRule type="expression" dxfId="22999" priority="3421">
      <formula>$T2253="ENVIO OS N1"</formula>
    </cfRule>
    <cfRule type="expression" dxfId="22998" priority="3423">
      <formula>$T2253=""</formula>
    </cfRule>
    <cfRule type="expression" dxfId="22997" priority="3391">
      <formula>$T2253="ENVIO OS N1"</formula>
    </cfRule>
  </conditionalFormatting>
  <conditionalFormatting sqref="M2275">
    <cfRule type="expression" dxfId="22996" priority="3078">
      <formula>$T2275="FINALIZADO"</formula>
    </cfRule>
    <cfRule type="expression" dxfId="22995" priority="3079">
      <formula>$T2275=""</formula>
    </cfRule>
    <cfRule type="expression" dxfId="22994" priority="3043">
      <formula>$T2275="ENVIO OS N2"</formula>
    </cfRule>
    <cfRule type="expression" dxfId="22993" priority="3044">
      <formula>$T2275="ENVIO OS N1"</formula>
    </cfRule>
    <cfRule type="expression" dxfId="22992" priority="3046">
      <formula>$T2275=""</formula>
    </cfRule>
    <cfRule type="expression" dxfId="22991" priority="3047">
      <formula>$T2275="ENVIO OS"</formula>
    </cfRule>
    <cfRule type="expression" dxfId="22990" priority="3080">
      <formula>$T2275="ENVIO OS"</formula>
    </cfRule>
    <cfRule type="expression" dxfId="22989" priority="3077">
      <formula>$T2275="ENVIO OS N1"</formula>
    </cfRule>
    <cfRule type="expression" dxfId="22988" priority="3076">
      <formula>$T2275="ENVIO OS N2"</formula>
    </cfRule>
    <cfRule type="expression" dxfId="22987" priority="3075">
      <formula>$T2275="REINGRESO FINALIZADO"</formula>
    </cfRule>
    <cfRule type="expression" dxfId="22986" priority="3045">
      <formula>$T2275="FINALIZADO"</formula>
    </cfRule>
    <cfRule type="expression" dxfId="22985" priority="3042">
      <formula>$T2275="REINGRESO FINALIZADO"</formula>
    </cfRule>
  </conditionalFormatting>
  <conditionalFormatting sqref="M2286">
    <cfRule type="expression" dxfId="22984" priority="2879">
      <formula>$T2286=""</formula>
    </cfRule>
    <cfRule type="expression" dxfId="22983" priority="2855">
      <formula>$T2286=""</formula>
    </cfRule>
    <cfRule type="expression" dxfId="22982" priority="2854">
      <formula>$T2286="FINALIZADO"</formula>
    </cfRule>
    <cfRule type="expression" dxfId="22981" priority="2853">
      <formula>$T2286="ENVIO OS N1"</formula>
    </cfRule>
    <cfRule type="expression" dxfId="22980" priority="2851">
      <formula>$T2286="REINGRESO FINALIZADO"</formula>
    </cfRule>
    <cfRule type="expression" dxfId="22979" priority="2856">
      <formula>$T2286="ENVIO OS"</formula>
    </cfRule>
    <cfRule type="expression" dxfId="22978" priority="2852">
      <formula>$T2286="ENVIO OS N2"</formula>
    </cfRule>
    <cfRule type="expression" dxfId="22977" priority="2875">
      <formula>$T2286="REINGRESO FINALIZADO"</formula>
    </cfRule>
    <cfRule type="expression" dxfId="22976" priority="2878">
      <formula>$T2286="FINALIZADO"</formula>
    </cfRule>
    <cfRule type="expression" dxfId="22975" priority="2880">
      <formula>$T2286="ENVIO OS"</formula>
    </cfRule>
    <cfRule type="expression" dxfId="22974" priority="2876">
      <formula>$T2286="ENVIO OS N2"</formula>
    </cfRule>
    <cfRule type="expression" dxfId="22973" priority="2877">
      <formula>$T2286="ENVIO OS N1"</formula>
    </cfRule>
  </conditionalFormatting>
  <conditionalFormatting sqref="M2305">
    <cfRule type="expression" dxfId="22972" priority="2658">
      <formula>$T2305="ENVIO OS N1"</formula>
    </cfRule>
    <cfRule type="expression" dxfId="22971" priority="2651">
      <formula>$T2305="ENVIO OS N2"</formula>
    </cfRule>
    <cfRule type="expression" dxfId="22970" priority="2659">
      <formula>$T2305="REINGRESO FINALIZADO"</formula>
    </cfRule>
    <cfRule type="expression" dxfId="22969" priority="2660">
      <formula>$T2305="ENVIO OS N2"</formula>
    </cfRule>
    <cfRule type="expression" dxfId="22968" priority="2652">
      <formula>$T2305="ENVIO OS N1"</formula>
    </cfRule>
    <cfRule type="expression" dxfId="22967" priority="2662">
      <formula>$T2305="FINALIZADO"</formula>
    </cfRule>
    <cfRule type="expression" dxfId="22966" priority="2661">
      <formula>$T2305="ENVIO OS N1"</formula>
    </cfRule>
    <cfRule type="expression" dxfId="22965" priority="2663">
      <formula>$T2305=""</formula>
    </cfRule>
    <cfRule type="expression" dxfId="22964" priority="2653">
      <formula>$T2305="FINALIZADO"</formula>
    </cfRule>
    <cfRule type="expression" dxfId="22963" priority="2654">
      <formula>$T2305=""</formula>
    </cfRule>
    <cfRule type="expression" dxfId="22962" priority="2670">
      <formula>$T2305="ENVIO OS"</formula>
    </cfRule>
    <cfRule type="expression" dxfId="22961" priority="2667">
      <formula>$T2305="ENVIO OS N1"</formula>
    </cfRule>
    <cfRule type="expression" dxfId="22960" priority="2669">
      <formula>$T2305=""</formula>
    </cfRule>
    <cfRule type="expression" dxfId="22959" priority="2668">
      <formula>$T2305="FINALIZADO"</formula>
    </cfRule>
    <cfRule type="expression" dxfId="22958" priority="2665">
      <formula>$T2305="REINGRESO FINALIZADO"</formula>
    </cfRule>
    <cfRule type="expression" dxfId="22957" priority="2657">
      <formula>$T2305="ENVIO OS N2"</formula>
    </cfRule>
    <cfRule type="expression" dxfId="22956" priority="2666">
      <formula>$T2305="ENVIO OS N2"</formula>
    </cfRule>
    <cfRule type="expression" dxfId="22955" priority="2655">
      <formula>$T2305="ENVIO OS"</formula>
    </cfRule>
    <cfRule type="expression" dxfId="22954" priority="2650">
      <formula>$T2305="REINGRESO FINALIZADO"</formula>
    </cfRule>
    <cfRule type="expression" dxfId="22953" priority="2664">
      <formula>$T2305="ENVIO OS"</formula>
    </cfRule>
    <cfRule type="expression" dxfId="22952" priority="2656">
      <formula>$T2305="REINGRESO FINALIZADO"</formula>
    </cfRule>
  </conditionalFormatting>
  <conditionalFormatting sqref="M2325">
    <cfRule type="expression" dxfId="22951" priority="2538">
      <formula>$T2325="ENVIO OS N2"</formula>
    </cfRule>
    <cfRule type="expression" dxfId="22950" priority="2537">
      <formula>$T2325="REINGRESO FINALIZADO"</formula>
    </cfRule>
    <cfRule type="expression" dxfId="22949" priority="2539">
      <formula>$T2325="ENVIO OS N1"</formula>
    </cfRule>
    <cfRule type="expression" dxfId="22948" priority="2542">
      <formula>$T2325="ENVIO OS"</formula>
    </cfRule>
    <cfRule type="expression" dxfId="22947" priority="2540">
      <formula>$T2325="FINALIZADO"</formula>
    </cfRule>
    <cfRule type="expression" dxfId="22946" priority="2541">
      <formula>$T2325=""</formula>
    </cfRule>
    <cfRule type="expression" dxfId="22945" priority="2504">
      <formula>$T2325="REINGRESO FINALIZADO"</formula>
    </cfRule>
    <cfRule type="expression" dxfId="22944" priority="2505">
      <formula>$T2325="ENVIO OS N2"</formula>
    </cfRule>
    <cfRule type="expression" dxfId="22943" priority="2506">
      <formula>$T2325="ENVIO OS N1"</formula>
    </cfRule>
    <cfRule type="expression" dxfId="22942" priority="2507">
      <formula>$T2325="FINALIZADO"</formula>
    </cfRule>
    <cfRule type="expression" dxfId="22941" priority="2508">
      <formula>$T2325=""</formula>
    </cfRule>
    <cfRule type="expression" dxfId="22940" priority="2509">
      <formula>$T2325="ENVIO OS"</formula>
    </cfRule>
  </conditionalFormatting>
  <conditionalFormatting sqref="M2370">
    <cfRule type="expression" dxfId="22939" priority="2147">
      <formula>$T2370="ENVIO OS N1"</formula>
    </cfRule>
    <cfRule type="expression" dxfId="22938" priority="2148">
      <formula>$T2370="FINALIZADO"</formula>
    </cfRule>
    <cfRule type="expression" dxfId="22937" priority="2113">
      <formula>$T2370=""</formula>
    </cfRule>
    <cfRule type="expression" dxfId="22936" priority="2112">
      <formula>$T2370="FINALIZADO"</formula>
    </cfRule>
    <cfRule type="expression" dxfId="22935" priority="2111">
      <formula>$T2370="ENVIO OS N1"</formula>
    </cfRule>
    <cfRule type="expression" dxfId="22934" priority="2110">
      <formula>$T2370="ENVIO OS N2"</formula>
    </cfRule>
    <cfRule type="expression" dxfId="22933" priority="2150">
      <formula>$T2370="ENVIO OS"</formula>
    </cfRule>
    <cfRule type="expression" dxfId="22932" priority="2109">
      <formula>$T2370="REINGRESO FINALIZADO"</formula>
    </cfRule>
    <cfRule type="expression" dxfId="22931" priority="2145">
      <formula>$T2370="REINGRESO FINALIZADO"</formula>
    </cfRule>
    <cfRule type="expression" dxfId="22930" priority="2146">
      <formula>$T2370="ENVIO OS N2"</formula>
    </cfRule>
    <cfRule type="expression" dxfId="22929" priority="2114">
      <formula>$T2370="ENVIO OS"</formula>
    </cfRule>
    <cfRule type="expression" dxfId="22928" priority="2149">
      <formula>$T2370=""</formula>
    </cfRule>
  </conditionalFormatting>
  <conditionalFormatting sqref="M2382">
    <cfRule type="expression" dxfId="22927" priority="1847">
      <formula>$T2382="REINGRESO FINALIZADO"</formula>
    </cfRule>
    <cfRule type="expression" dxfId="22926" priority="1848">
      <formula>$T2382="ENVIO OS N2"</formula>
    </cfRule>
    <cfRule type="expression" dxfId="22925" priority="1849">
      <formula>$T2382="ENVIO OS N1"</formula>
    </cfRule>
    <cfRule type="expression" dxfId="22924" priority="1887">
      <formula>$T2382=""</formula>
    </cfRule>
    <cfRule type="expression" dxfId="22923" priority="1886">
      <formula>$T2382="FINALIZADO"</formula>
    </cfRule>
    <cfRule type="expression" dxfId="22922" priority="1885">
      <formula>$T2382="ENVIO OS N1"</formula>
    </cfRule>
    <cfRule type="expression" dxfId="22921" priority="1852">
      <formula>$T2382="ENVIO OS"</formula>
    </cfRule>
    <cfRule type="expression" dxfId="22920" priority="1851">
      <formula>$T2382=""</formula>
    </cfRule>
    <cfRule type="expression" dxfId="22919" priority="1850">
      <formula>$T2382="FINALIZADO"</formula>
    </cfRule>
    <cfRule type="expression" dxfId="22918" priority="1883">
      <formula>$T2382="REINGRESO FINALIZADO"</formula>
    </cfRule>
    <cfRule type="expression" dxfId="22917" priority="1888">
      <formula>$T2382="ENVIO OS"</formula>
    </cfRule>
    <cfRule type="expression" dxfId="22916" priority="1884">
      <formula>$T2382="ENVIO OS N2"</formula>
    </cfRule>
  </conditionalFormatting>
  <conditionalFormatting sqref="M2395">
    <cfRule type="expression" dxfId="22915" priority="1737">
      <formula>$T2395="ENVIO OS"</formula>
    </cfRule>
    <cfRule type="expression" dxfId="22914" priority="1733">
      <formula>$T2395="ENVIO OS N2"</formula>
    </cfRule>
    <cfRule type="expression" dxfId="22913" priority="1734">
      <formula>$T2395="ENVIO OS N1"</formula>
    </cfRule>
    <cfRule type="expression" dxfId="22912" priority="1696">
      <formula>$T2395="REINGRESO FINALIZADO"</formula>
    </cfRule>
    <cfRule type="expression" dxfId="22911" priority="1735">
      <formula>$T2395="FINALIZADO"</formula>
    </cfRule>
    <cfRule type="expression" dxfId="22910" priority="1732">
      <formula>$T2395="REINGRESO FINALIZADO"</formula>
    </cfRule>
    <cfRule type="expression" dxfId="22909" priority="1700">
      <formula>$T2395=""</formula>
    </cfRule>
    <cfRule type="expression" dxfId="22908" priority="1699">
      <formula>$T2395="FINALIZADO"</formula>
    </cfRule>
    <cfRule type="expression" dxfId="22907" priority="1698">
      <formula>$T2395="ENVIO OS N1"</formula>
    </cfRule>
    <cfRule type="expression" dxfId="22906" priority="1697">
      <formula>$T2395="ENVIO OS N2"</formula>
    </cfRule>
    <cfRule type="expression" dxfId="22905" priority="1736">
      <formula>$T2395=""</formula>
    </cfRule>
    <cfRule type="expression" dxfId="22904" priority="1701">
      <formula>$T2395="ENVIO OS"</formula>
    </cfRule>
  </conditionalFormatting>
  <conditionalFormatting sqref="M2415">
    <cfRule type="expression" dxfId="22903" priority="1449">
      <formula>$T2415="ENVIO OS"</formula>
    </cfRule>
    <cfRule type="expression" dxfId="22902" priority="1446">
      <formula>$T2415="ENVIO OS N1"</formula>
    </cfRule>
    <cfRule type="expression" dxfId="22901" priority="1448">
      <formula>$T2415=""</formula>
    </cfRule>
    <cfRule type="expression" dxfId="22900" priority="1444">
      <formula>$T2415="REINGRESO FINALIZADO"</formula>
    </cfRule>
    <cfRule type="expression" dxfId="22899" priority="1445">
      <formula>$T2415="ENVIO OS N2"</formula>
    </cfRule>
    <cfRule type="expression" dxfId="22898" priority="1447">
      <formula>$T2415="FINALIZADO"</formula>
    </cfRule>
  </conditionalFormatting>
  <conditionalFormatting sqref="M2424">
    <cfRule type="expression" dxfId="22897" priority="1177">
      <formula>$T2424="ENVIO OS N1"</formula>
    </cfRule>
    <cfRule type="expression" dxfId="22896" priority="1212">
      <formula>$T2424=""</formula>
    </cfRule>
    <cfRule type="expression" dxfId="22895" priority="1209">
      <formula>$T2424="ENVIO OS N2"</formula>
    </cfRule>
    <cfRule type="expression" dxfId="22894" priority="1208">
      <formula>$T2424="REINGRESO FINALIZADO"</formula>
    </cfRule>
    <cfRule type="expression" dxfId="22893" priority="1180">
      <formula>$T2424="ENVIO OS"</formula>
    </cfRule>
    <cfRule type="expression" dxfId="22892" priority="1211">
      <formula>$T2424="FINALIZADO"</formula>
    </cfRule>
    <cfRule type="expression" dxfId="22891" priority="1210">
      <formula>$T2424="ENVIO OS N1"</formula>
    </cfRule>
    <cfRule type="expression" dxfId="22890" priority="1179">
      <formula>$T2424=""</formula>
    </cfRule>
    <cfRule type="expression" dxfId="22889" priority="1213">
      <formula>$T2424="ENVIO OS"</formula>
    </cfRule>
    <cfRule type="expression" dxfId="22888" priority="1175">
      <formula>$T2424="REINGRESO FINALIZADO"</formula>
    </cfRule>
    <cfRule type="expression" dxfId="22887" priority="1176">
      <formula>$T2424="ENVIO OS N2"</formula>
    </cfRule>
    <cfRule type="expression" dxfId="22886" priority="1178">
      <formula>$T2424="FINALIZADO"</formula>
    </cfRule>
  </conditionalFormatting>
  <conditionalFormatting sqref="M2434">
    <cfRule type="expression" dxfId="22885" priority="967">
      <formula>$T2434="ENVIO OS N1"</formula>
    </cfRule>
    <cfRule type="expression" dxfId="22884" priority="970">
      <formula>$T2434="ENVIO OS"</formula>
    </cfRule>
    <cfRule type="expression" dxfId="22883" priority="968">
      <formula>$T2434="FINALIZADO"</formula>
    </cfRule>
    <cfRule type="expression" dxfId="22882" priority="966">
      <formula>$T2434="ENVIO OS N2"</formula>
    </cfRule>
    <cfRule type="expression" dxfId="22881" priority="969">
      <formula>$T2434=""</formula>
    </cfRule>
    <cfRule type="expression" dxfId="22880" priority="965">
      <formula>$T2434="REINGRESO FINALIZADO"</formula>
    </cfRule>
  </conditionalFormatting>
  <conditionalFormatting sqref="M2436">
    <cfRule type="expression" dxfId="22879" priority="909">
      <formula>$T2436="REINGRESO FINALIZADO"</formula>
    </cfRule>
    <cfRule type="expression" dxfId="22878" priority="922">
      <formula>$T2436=""</formula>
    </cfRule>
    <cfRule type="expression" dxfId="22877" priority="918">
      <formula>$T2436="REINGRESO FINALIZADO"</formula>
    </cfRule>
    <cfRule type="expression" dxfId="22876" priority="907">
      <formula>$T2436=""</formula>
    </cfRule>
    <cfRule type="expression" dxfId="22875" priority="920">
      <formula>$T2436="ENVIO OS N1"</formula>
    </cfRule>
    <cfRule type="expression" dxfId="22874" priority="905">
      <formula>$T2436="ENVIO OS N1"</formula>
    </cfRule>
    <cfRule type="expression" dxfId="22873" priority="906">
      <formula>$T2436="FINALIZADO"</formula>
    </cfRule>
    <cfRule type="expression" dxfId="22872" priority="910">
      <formula>$T2436="ENVIO OS N2"</formula>
    </cfRule>
    <cfRule type="expression" dxfId="22871" priority="911">
      <formula>$T2436="ENVIO OS N1"</formula>
    </cfRule>
    <cfRule type="expression" dxfId="22870" priority="912">
      <formula>$T2436="REINGRESO FINALIZADO"</formula>
    </cfRule>
    <cfRule type="expression" dxfId="22869" priority="915">
      <formula>$T2436="FINALIZADO"</formula>
    </cfRule>
    <cfRule type="expression" dxfId="22868" priority="914">
      <formula>$T2436="ENVIO OS N1"</formula>
    </cfRule>
    <cfRule type="expression" dxfId="22867" priority="916">
      <formula>$T2436=""</formula>
    </cfRule>
    <cfRule type="expression" dxfId="22866" priority="917">
      <formula>$T2436="ENVIO OS"</formula>
    </cfRule>
    <cfRule type="expression" dxfId="22865" priority="904">
      <formula>$T2436="ENVIO OS N2"</formula>
    </cfRule>
    <cfRule type="expression" dxfId="22864" priority="908">
      <formula>$T2436="ENVIO OS"</formula>
    </cfRule>
    <cfRule type="expression" dxfId="22863" priority="923">
      <formula>$T2436="ENVIO OS"</formula>
    </cfRule>
    <cfRule type="expression" dxfId="22862" priority="919">
      <formula>$T2436="ENVIO OS N2"</formula>
    </cfRule>
    <cfRule type="expression" dxfId="22861" priority="913">
      <formula>$T2436="ENVIO OS N2"</formula>
    </cfRule>
    <cfRule type="expression" dxfId="22860" priority="903">
      <formula>$T2436="REINGRESO FINALIZADO"</formula>
    </cfRule>
    <cfRule type="expression" dxfId="22859" priority="921">
      <formula>$T2436="FINALIZADO"</formula>
    </cfRule>
  </conditionalFormatting>
  <conditionalFormatting sqref="M2472">
    <cfRule type="expression" dxfId="22858" priority="690">
      <formula>$T2472=""</formula>
    </cfRule>
    <cfRule type="expression" dxfId="22857" priority="686">
      <formula>$T2472="REINGRESO FINALIZADO"</formula>
    </cfRule>
    <cfRule type="expression" dxfId="22856" priority="689">
      <formula>$T2472="FINALIZADO"</formula>
    </cfRule>
    <cfRule type="expression" dxfId="22855" priority="691">
      <formula>$T2472="ENVIO OS"</formula>
    </cfRule>
    <cfRule type="expression" dxfId="22854" priority="688">
      <formula>$T2472="ENVIO OS N1"</formula>
    </cfRule>
    <cfRule type="expression" dxfId="22853" priority="687">
      <formula>$T2472="ENVIO OS N2"</formula>
    </cfRule>
  </conditionalFormatting>
  <conditionalFormatting sqref="M2514">
    <cfRule type="expression" dxfId="22852" priority="449">
      <formula>$T2514="ENVIO OS"</formula>
    </cfRule>
    <cfRule type="expression" dxfId="22851" priority="450">
      <formula>$T2514="REINGRESO FINALIZADO"</formula>
    </cfRule>
    <cfRule type="expression" dxfId="22850" priority="451">
      <formula>$T2514="ENVIO OS N2"</formula>
    </cfRule>
    <cfRule type="expression" dxfId="22849" priority="452">
      <formula>$T2514="ENVIO OS N1"</formula>
    </cfRule>
    <cfRule type="expression" dxfId="22848" priority="453">
      <formula>$T2514="REINGRESO FINALIZADO"</formula>
    </cfRule>
    <cfRule type="expression" dxfId="22847" priority="454">
      <formula>$T2514="ENVIO OS N2"</formula>
    </cfRule>
    <cfRule type="expression" dxfId="22846" priority="455">
      <formula>$T2514="ENVIO OS N1"</formula>
    </cfRule>
    <cfRule type="expression" dxfId="22845" priority="456">
      <formula>$T2514="FINALIZADO"</formula>
    </cfRule>
    <cfRule type="expression" dxfId="22844" priority="457">
      <formula>$T2514=""</formula>
    </cfRule>
    <cfRule type="expression" dxfId="22843" priority="458">
      <formula>$T2514="ENVIO OS"</formula>
    </cfRule>
    <cfRule type="expression" dxfId="22842" priority="459">
      <formula>$T2514="REINGRESO FINALIZADO"</formula>
    </cfRule>
    <cfRule type="expression" dxfId="22841" priority="460">
      <formula>$T2514="ENVIO OS N2"</formula>
    </cfRule>
    <cfRule type="expression" dxfId="22840" priority="461">
      <formula>$T2514="ENVIO OS N1"</formula>
    </cfRule>
    <cfRule type="expression" dxfId="22839" priority="445">
      <formula>$T2514="ENVIO OS N2"</formula>
    </cfRule>
    <cfRule type="expression" dxfId="22838" priority="444">
      <formula>$T2514="REINGRESO FINALIZADO"</formula>
    </cfRule>
    <cfRule type="expression" dxfId="22837" priority="463">
      <formula>$T2514=""</formula>
    </cfRule>
    <cfRule type="expression" dxfId="22836" priority="464">
      <formula>$T2514="ENVIO OS"</formula>
    </cfRule>
    <cfRule type="expression" dxfId="22835" priority="462">
      <formula>$T2514="FINALIZADO"</formula>
    </cfRule>
    <cfRule type="expression" dxfId="22834" priority="447">
      <formula>$T2514="FINALIZADO"</formula>
    </cfRule>
    <cfRule type="expression" dxfId="22833" priority="448">
      <formula>$T2514=""</formula>
    </cfRule>
    <cfRule type="expression" dxfId="22832" priority="446">
      <formula>$T2514="ENVIO OS N1"</formula>
    </cfRule>
  </conditionalFormatting>
  <conditionalFormatting sqref="M2563">
    <cfRule type="expression" dxfId="22831" priority="106">
      <formula>$T2563="ENVIO OS"</formula>
    </cfRule>
    <cfRule type="expression" dxfId="22830" priority="104">
      <formula>$T2563="FINALIZADO"</formula>
    </cfRule>
    <cfRule type="expression" dxfId="22829" priority="105">
      <formula>$T2563=""</formula>
    </cfRule>
    <cfRule type="expression" dxfId="22828" priority="79">
      <formula>$T2563="REINGRESO FINALIZADO"</formula>
    </cfRule>
    <cfRule type="expression" dxfId="22827" priority="103">
      <formula>$T2563="ENVIO OS N1"</formula>
    </cfRule>
    <cfRule type="expression" dxfId="22826" priority="102">
      <formula>$T2563="ENVIO OS N2"</formula>
    </cfRule>
    <cfRule type="expression" dxfId="22825" priority="101">
      <formula>$T2563="REINGRESO FINALIZADO"</formula>
    </cfRule>
    <cfRule type="expression" dxfId="22824" priority="84">
      <formula>$T2563="ENVIO OS"</formula>
    </cfRule>
    <cfRule type="expression" dxfId="22823" priority="83">
      <formula>$T2563=""</formula>
    </cfRule>
    <cfRule type="expression" dxfId="22822" priority="82">
      <formula>$T2563="FINALIZADO"</formula>
    </cfRule>
    <cfRule type="expression" dxfId="22821" priority="81">
      <formula>$T2563="ENVIO OS N1"</formula>
    </cfRule>
    <cfRule type="expression" dxfId="22820" priority="80">
      <formula>$T2563="ENVIO OS N2"</formula>
    </cfRule>
  </conditionalFormatting>
  <conditionalFormatting sqref="M828:N828 R828:S828 P828">
    <cfRule type="expression" dxfId="22819" priority="10202">
      <formula>$T828="REINGRESO FINALIZADO"</formula>
    </cfRule>
    <cfRule type="expression" dxfId="22818" priority="10203">
      <formula>$T828="ENVIO OS N2"</formula>
    </cfRule>
    <cfRule type="expression" dxfId="22817" priority="10204">
      <formula>$T828="ENVIO OS N1"</formula>
    </cfRule>
    <cfRule type="expression" dxfId="22816" priority="10226">
      <formula>$T828="REINGRESO FINALIZADO"</formula>
    </cfRule>
    <cfRule type="expression" dxfId="22815" priority="10227">
      <formula>$T828="ENVIO OS N2"</formula>
    </cfRule>
    <cfRule type="expression" dxfId="22814" priority="10228">
      <formula>$T828="ENVIO OS N1"</formula>
    </cfRule>
  </conditionalFormatting>
  <conditionalFormatting sqref="M902:N902 R902:S902 P902">
    <cfRule type="expression" dxfId="22813" priority="10289">
      <formula>$T902="ENVIO OS N2"</formula>
    </cfRule>
    <cfRule type="expression" dxfId="22812" priority="10313">
      <formula>$T902="ENVIO OS N2"</formula>
    </cfRule>
    <cfRule type="expression" dxfId="22811" priority="10288">
      <formula>$T902="REINGRESO FINALIZADO"</formula>
    </cfRule>
    <cfRule type="expression" dxfId="22810" priority="10314">
      <formula>$T902="ENVIO OS N1"</formula>
    </cfRule>
    <cfRule type="expression" dxfId="22809" priority="10312">
      <formula>$T902="REINGRESO FINALIZADO"</formula>
    </cfRule>
    <cfRule type="expression" dxfId="22808" priority="10290">
      <formula>$T902="ENVIO OS N1"</formula>
    </cfRule>
  </conditionalFormatting>
  <conditionalFormatting sqref="M1010:N1010 R1010:S1010 P1010">
    <cfRule type="expression" dxfId="22807" priority="50712">
      <formula>$T1010="REINGRESO FINALIZADO"</formula>
    </cfRule>
    <cfRule type="expression" dxfId="22806" priority="50713">
      <formula>$T1010="ENVIO OS N2"</formula>
    </cfRule>
    <cfRule type="expression" dxfId="22805" priority="50714">
      <formula>$T1010="ENVIO OS N1"</formula>
    </cfRule>
    <cfRule type="expression" dxfId="22804" priority="50567">
      <formula>$T1010="ENVIO OS N1"</formula>
    </cfRule>
    <cfRule type="expression" dxfId="22803" priority="50566">
      <formula>$T1010="ENVIO OS N2"</formula>
    </cfRule>
    <cfRule type="expression" dxfId="22802" priority="50565">
      <formula>$T1010="REINGRESO FINALIZADO"</formula>
    </cfRule>
  </conditionalFormatting>
  <conditionalFormatting sqref="M1087:N1087 R1087:S1087 P1087">
    <cfRule type="expression" dxfId="22801" priority="46733">
      <formula>$T1087="ENVIO OS N2"</formula>
    </cfRule>
    <cfRule type="expression" dxfId="22800" priority="46788">
      <formula>$T1087="ENVIO OS N1"</formula>
    </cfRule>
    <cfRule type="expression" dxfId="22799" priority="46786">
      <formula>$T1087="REINGRESO FINALIZADO"</formula>
    </cfRule>
    <cfRule type="expression" dxfId="22798" priority="46799">
      <formula>$T1087=""</formula>
    </cfRule>
    <cfRule type="expression" dxfId="22797" priority="46798">
      <formula>$T1087="FINALIZADO"</formula>
    </cfRule>
    <cfRule type="expression" dxfId="22796" priority="46787">
      <formula>$T1087="ENVIO OS N2"</formula>
    </cfRule>
    <cfRule type="expression" dxfId="22795" priority="46800">
      <formula>$T1087="ENVIO OS"</formula>
    </cfRule>
    <cfRule type="expression" dxfId="22794" priority="46734">
      <formula>$T1087="ENVIO OS N1"</formula>
    </cfRule>
    <cfRule type="expression" dxfId="22793" priority="46732">
      <formula>$T1087="REINGRESO FINALIZADO"</formula>
    </cfRule>
  </conditionalFormatting>
  <conditionalFormatting sqref="M1119:N1119 R1119:S1119 P1119">
    <cfRule type="expression" dxfId="22792" priority="45275">
      <formula>$T1119="ENVIO OS N2"</formula>
    </cfRule>
    <cfRule type="expression" dxfId="22791" priority="45286">
      <formula>$T1119="FINALIZADO"</formula>
    </cfRule>
    <cfRule type="expression" dxfId="22790" priority="45287">
      <formula>$T1119=""</formula>
    </cfRule>
    <cfRule type="expression" dxfId="22789" priority="45222">
      <formula>$T1119="ENVIO OS N1"</formula>
    </cfRule>
    <cfRule type="expression" dxfId="22788" priority="45288">
      <formula>$T1119="ENVIO OS"</formula>
    </cfRule>
    <cfRule type="expression" dxfId="22787" priority="45221">
      <formula>$T1119="ENVIO OS N2"</formula>
    </cfRule>
    <cfRule type="expression" dxfId="22786" priority="45276">
      <formula>$T1119="ENVIO OS N1"</formula>
    </cfRule>
    <cfRule type="expression" dxfId="22785" priority="45220">
      <formula>$T1119="REINGRESO FINALIZADO"</formula>
    </cfRule>
    <cfRule type="expression" dxfId="22784" priority="45274">
      <formula>$T1119="REINGRESO FINALIZADO"</formula>
    </cfRule>
  </conditionalFormatting>
  <conditionalFormatting sqref="M1131:N1131">
    <cfRule type="expression" dxfId="22783" priority="44142">
      <formula>$T1131="ENVIO OS N1"</formula>
    </cfRule>
    <cfRule type="expression" dxfId="22782" priority="44207">
      <formula>$T1131=""</formula>
    </cfRule>
    <cfRule type="expression" dxfId="22781" priority="44141">
      <formula>$T1131="ENVIO OS N2"</formula>
    </cfRule>
    <cfRule type="expression" dxfId="22780" priority="44206">
      <formula>$T1131="FINALIZADO"</formula>
    </cfRule>
    <cfRule type="expression" dxfId="22779" priority="44196">
      <formula>$T1131="ENVIO OS N1"</formula>
    </cfRule>
    <cfRule type="expression" dxfId="22778" priority="44194">
      <formula>$T1131="REINGRESO FINALIZADO"</formula>
    </cfRule>
    <cfRule type="expression" dxfId="22777" priority="44195">
      <formula>$T1131="ENVIO OS N2"</formula>
    </cfRule>
    <cfRule type="expression" dxfId="22776" priority="44140">
      <formula>$T1131="REINGRESO FINALIZADO"</formula>
    </cfRule>
    <cfRule type="expression" dxfId="22775" priority="44208">
      <formula>$T1131="ENVIO OS"</formula>
    </cfRule>
  </conditionalFormatting>
  <conditionalFormatting sqref="M1279:N1279 R1279:S1279 P1279">
    <cfRule type="expression" dxfId="22774" priority="35981">
      <formula>$T1279="FINALIZADO"</formula>
    </cfRule>
    <cfRule type="expression" dxfId="22773" priority="35983">
      <formula>$T1279="ENVIO OS"</formula>
    </cfRule>
    <cfRule type="expression" dxfId="22772" priority="35982">
      <formula>$T1279=""</formula>
    </cfRule>
  </conditionalFormatting>
  <conditionalFormatting sqref="M1294:N1294 R1294:S1294 P1294">
    <cfRule type="expression" dxfId="22771" priority="34912">
      <formula>$T1294="ENVIO OS N1"</formula>
    </cfRule>
    <cfRule type="expression" dxfId="22770" priority="34857">
      <formula>$T1294="ENVIO OS N2"</formula>
    </cfRule>
    <cfRule type="expression" dxfId="22769" priority="34856">
      <formula>$T1294="REINGRESO FINALIZADO"</formula>
    </cfRule>
    <cfRule type="expression" dxfId="22768" priority="34858">
      <formula>$T1294="ENVIO OS N1"</formula>
    </cfRule>
    <cfRule type="expression" dxfId="22767" priority="34910">
      <formula>$T1294="REINGRESO FINALIZADO"</formula>
    </cfRule>
    <cfRule type="expression" dxfId="22766" priority="34911">
      <formula>$T1294="ENVIO OS N2"</formula>
    </cfRule>
  </conditionalFormatting>
  <conditionalFormatting sqref="M1332:N1332 R1332:S1332 P1332">
    <cfRule type="expression" dxfId="22765" priority="25402">
      <formula>$T1332="ENVIO OS N2"</formula>
    </cfRule>
    <cfRule type="expression" dxfId="22764" priority="25401">
      <formula>$T1332="REINGRESO FINALIZADO"</formula>
    </cfRule>
    <cfRule type="expression" dxfId="22763" priority="25360">
      <formula>$T1332="ENVIO OS N2"</formula>
    </cfRule>
    <cfRule type="expression" dxfId="22762" priority="25403">
      <formula>$T1332="ENVIO OS N1"</formula>
    </cfRule>
    <cfRule type="expression" dxfId="22761" priority="25359">
      <formula>$T1332="REINGRESO FINALIZADO"</formula>
    </cfRule>
    <cfRule type="expression" dxfId="22760" priority="25361">
      <formula>$T1332="ENVIO OS N1"</formula>
    </cfRule>
  </conditionalFormatting>
  <conditionalFormatting sqref="M1377:N1377 R1377:S1377 P1377">
    <cfRule type="expression" dxfId="22759" priority="28699">
      <formula>$T1377="REINGRESO FINALIZADO"</formula>
    </cfRule>
    <cfRule type="expression" dxfId="22758" priority="28700">
      <formula>$T1377="ENVIO OS N2"</formula>
    </cfRule>
    <cfRule type="expression" dxfId="22757" priority="28645">
      <formula>$T1377="REINGRESO FINALIZADO"</formula>
    </cfRule>
    <cfRule type="expression" dxfId="22756" priority="28646">
      <formula>$T1377="ENVIO OS N2"</formula>
    </cfRule>
    <cfRule type="expression" dxfId="22755" priority="28647">
      <formula>$T1377="ENVIO OS N1"</formula>
    </cfRule>
    <cfRule type="expression" dxfId="22754" priority="28701">
      <formula>$T1377="ENVIO OS N1"</formula>
    </cfRule>
  </conditionalFormatting>
  <conditionalFormatting sqref="M1377:N1377 R1377:T1377 P1377">
    <cfRule type="expression" dxfId="22753" priority="28722">
      <formula>$T1377="ENVIO OS"</formula>
    </cfRule>
    <cfRule type="expression" dxfId="22752" priority="28720">
      <formula>$T1377="FINALIZADO"</formula>
    </cfRule>
    <cfRule type="expression" dxfId="22751" priority="28721">
      <formula>$T1377=""</formula>
    </cfRule>
  </conditionalFormatting>
  <conditionalFormatting sqref="M1378:N1378 P1378">
    <cfRule type="expression" dxfId="22750" priority="28567">
      <formula>$T1378="FINALIZADO"</formula>
    </cfRule>
    <cfRule type="expression" dxfId="22749" priority="28568">
      <formula>$T1378=""</formula>
    </cfRule>
    <cfRule type="expression" dxfId="22748" priority="28569">
      <formula>$T1378="ENVIO OS"</formula>
    </cfRule>
  </conditionalFormatting>
  <conditionalFormatting sqref="M1378:N1378">
    <cfRule type="expression" dxfId="22747" priority="28525">
      <formula>$T1378="ENVIO OS N1"</formula>
    </cfRule>
    <cfRule type="expression" dxfId="22746" priority="28400">
      <formula>$T1378="ENVIO OS N2"</formula>
    </cfRule>
    <cfRule type="expression" dxfId="22745" priority="28526">
      <formula>$T1378="FINALIZADO"</formula>
    </cfRule>
    <cfRule type="expression" dxfId="22744" priority="28527">
      <formula>$T1378=""</formula>
    </cfRule>
    <cfRule type="expression" dxfId="22743" priority="28528">
      <formula>$T1378="ENVIO OS"</formula>
    </cfRule>
    <cfRule type="expression" dxfId="22742" priority="28399">
      <formula>$T1378="REINGRESO FINALIZADO"</formula>
    </cfRule>
    <cfRule type="expression" dxfId="22741" priority="28402">
      <formula>$T1378="FINALIZADO"</formula>
    </cfRule>
    <cfRule type="expression" dxfId="22740" priority="28405">
      <formula>$T1378="REINGRESO FINALIZADO"</formula>
    </cfRule>
    <cfRule type="expression" dxfId="22739" priority="28404">
      <formula>$T1378="ENVIO OS"</formula>
    </cfRule>
    <cfRule type="expression" dxfId="22738" priority="28403">
      <formula>$T1378=""</formula>
    </cfRule>
    <cfRule type="expression" dxfId="22737" priority="28470">
      <formula>$T1378="ENVIO OS N2"</formula>
    </cfRule>
    <cfRule type="expression" dxfId="22736" priority="28474">
      <formula>$T1378="ENVIO OS"</formula>
    </cfRule>
    <cfRule type="expression" dxfId="22735" priority="28401">
      <formula>$T1378="ENVIO OS N1"</formula>
    </cfRule>
    <cfRule type="expression" dxfId="22734" priority="28524">
      <formula>$T1378="ENVIO OS N2"</formula>
    </cfRule>
    <cfRule type="expression" dxfId="22733" priority="28471">
      <formula>$T1378="ENVIO OS N1"</formula>
    </cfRule>
    <cfRule type="expression" dxfId="22732" priority="28472">
      <formula>$T1378="FINALIZADO"</formula>
    </cfRule>
    <cfRule type="expression" dxfId="22731" priority="28469">
      <formula>$T1378="REINGRESO FINALIZADO"</formula>
    </cfRule>
    <cfRule type="expression" dxfId="22730" priority="28408">
      <formula>$T1378="FINALIZADO"</formula>
    </cfRule>
    <cfRule type="expression" dxfId="22729" priority="28473">
      <formula>$T1378=""</formula>
    </cfRule>
    <cfRule type="expression" dxfId="22728" priority="28406">
      <formula>$T1378="ENVIO OS N2"</formula>
    </cfRule>
    <cfRule type="expression" dxfId="22727" priority="28407">
      <formula>$T1378="ENVIO OS N1"</formula>
    </cfRule>
    <cfRule type="expression" dxfId="22726" priority="28523">
      <formula>$T1378="REINGRESO FINALIZADO"</formula>
    </cfRule>
    <cfRule type="expression" dxfId="22725" priority="28409">
      <formula>$T1378=""</formula>
    </cfRule>
    <cfRule type="expression" dxfId="22724" priority="28410">
      <formula>$T1378="ENVIO OS"</formula>
    </cfRule>
  </conditionalFormatting>
  <conditionalFormatting sqref="M1392:N1392 R1392:S1392 P1392">
    <cfRule type="expression" dxfId="22723" priority="28318">
      <formula>$T1392="REINGRESO FINALIZADO"</formula>
    </cfRule>
    <cfRule type="expression" dxfId="22722" priority="28320">
      <formula>$T1392="ENVIO OS N1"</formula>
    </cfRule>
    <cfRule type="expression" dxfId="22721" priority="28296">
      <formula>$T1392="ENVIO OS N1"</formula>
    </cfRule>
    <cfRule type="expression" dxfId="22720" priority="28319">
      <formula>$T1392="ENVIO OS N2"</formula>
    </cfRule>
    <cfRule type="expression" dxfId="22719" priority="28294">
      <formula>$T1392="REINGRESO FINALIZADO"</formula>
    </cfRule>
    <cfRule type="expression" dxfId="22718" priority="28295">
      <formula>$T1392="ENVIO OS N2"</formula>
    </cfRule>
  </conditionalFormatting>
  <conditionalFormatting sqref="M1394:N1394">
    <cfRule type="expression" dxfId="22717" priority="26355">
      <formula>$T1394="ENVIO OS N1"</formula>
    </cfRule>
    <cfRule type="expression" dxfId="22716" priority="26356">
      <formula>$T1394="FINALIZADO"</formula>
    </cfRule>
    <cfRule type="expression" dxfId="22715" priority="26357">
      <formula>$T1394=""</formula>
    </cfRule>
    <cfRule type="expression" dxfId="22714" priority="26358">
      <formula>$T1394="ENVIO OS"</formula>
    </cfRule>
    <cfRule type="expression" dxfId="22713" priority="26234">
      <formula>$T1394="ENVIO OS"</formula>
    </cfRule>
    <cfRule type="expression" dxfId="22712" priority="26303">
      <formula>$T1394=""</formula>
    </cfRule>
    <cfRule type="expression" dxfId="22711" priority="26301">
      <formula>$T1394="ENVIO OS N1"</formula>
    </cfRule>
    <cfRule type="expression" dxfId="22710" priority="26299">
      <formula>$T1394="REINGRESO FINALIZADO"</formula>
    </cfRule>
    <cfRule type="expression" dxfId="22709" priority="26304">
      <formula>$T1394="ENVIO OS"</formula>
    </cfRule>
    <cfRule type="expression" dxfId="22708" priority="26229">
      <formula>$T1394="REINGRESO FINALIZADO"</formula>
    </cfRule>
    <cfRule type="expression" dxfId="22707" priority="26230">
      <formula>$T1394="ENVIO OS N2"</formula>
    </cfRule>
    <cfRule type="expression" dxfId="22706" priority="26300">
      <formula>$T1394="ENVIO OS N2"</formula>
    </cfRule>
    <cfRule type="expression" dxfId="22705" priority="26236">
      <formula>$T1394="ENVIO OS N2"</formula>
    </cfRule>
    <cfRule type="expression" dxfId="22704" priority="26237">
      <formula>$T1394="ENVIO OS N1"</formula>
    </cfRule>
    <cfRule type="expression" dxfId="22703" priority="26235">
      <formula>$T1394="REINGRESO FINALIZADO"</formula>
    </cfRule>
    <cfRule type="expression" dxfId="22702" priority="26239">
      <formula>$T1394=""</formula>
    </cfRule>
    <cfRule type="expression" dxfId="22701" priority="26240">
      <formula>$T1394="ENVIO OS"</formula>
    </cfRule>
    <cfRule type="expression" dxfId="22700" priority="26302">
      <formula>$T1394="FINALIZADO"</formula>
    </cfRule>
    <cfRule type="expression" dxfId="22699" priority="26231">
      <formula>$T1394="ENVIO OS N1"</formula>
    </cfRule>
    <cfRule type="expression" dxfId="22698" priority="26232">
      <formula>$T1394="FINALIZADO"</formula>
    </cfRule>
    <cfRule type="expression" dxfId="22697" priority="26233">
      <formula>$T1394=""</formula>
    </cfRule>
    <cfRule type="expression" dxfId="22696" priority="26353">
      <formula>$T1394="REINGRESO FINALIZADO"</formula>
    </cfRule>
    <cfRule type="expression" dxfId="22695" priority="26354">
      <formula>$T1394="ENVIO OS N2"</formula>
    </cfRule>
    <cfRule type="expression" dxfId="22694" priority="26238">
      <formula>$T1394="FINALIZADO"</formula>
    </cfRule>
  </conditionalFormatting>
  <conditionalFormatting sqref="M1395:N1395">
    <cfRule type="expression" dxfId="22693" priority="27754">
      <formula>$T1395="FINALIZADO"</formula>
    </cfRule>
    <cfRule type="expression" dxfId="22692" priority="27755">
      <formula>$T1395=""</formula>
    </cfRule>
    <cfRule type="expression" dxfId="22691" priority="27753">
      <formula>$T1395="ENVIO OS N1"</formula>
    </cfRule>
    <cfRule type="expression" dxfId="22690" priority="27725">
      <formula>$T1395=""</formula>
    </cfRule>
    <cfRule type="expression" dxfId="22689" priority="27724">
      <formula>$T1395="FINALIZADO"</formula>
    </cfRule>
    <cfRule type="expression" dxfId="22688" priority="27735">
      <formula>$T1395="ENVIO OS N1"</formula>
    </cfRule>
    <cfRule type="expression" dxfId="22687" priority="27734">
      <formula>$T1395="ENVIO OS N2"</formula>
    </cfRule>
    <cfRule type="expression" dxfId="22686" priority="27733">
      <formula>$T1395="REINGRESO FINALIZADO"</formula>
    </cfRule>
    <cfRule type="expression" dxfId="22685" priority="27732">
      <formula>$T1395="ENVIO OS"</formula>
    </cfRule>
    <cfRule type="expression" dxfId="22684" priority="27731">
      <formula>$T1395=""</formula>
    </cfRule>
    <cfRule type="expression" dxfId="22683" priority="27723">
      <formula>$T1395="ENVIO OS N1"</formula>
    </cfRule>
    <cfRule type="expression" dxfId="22682" priority="27752">
      <formula>$T1395="ENVIO OS N2"</formula>
    </cfRule>
    <cfRule type="expression" dxfId="22681" priority="27751">
      <formula>$T1395="REINGRESO FINALIZADO"</formula>
    </cfRule>
    <cfRule type="expression" dxfId="22680" priority="27730">
      <formula>$T1395="FINALIZADO"</formula>
    </cfRule>
    <cfRule type="expression" dxfId="22679" priority="27738">
      <formula>$T1395="ENVIO OS"</formula>
    </cfRule>
    <cfRule type="expression" dxfId="22678" priority="27737">
      <formula>$T1395=""</formula>
    </cfRule>
    <cfRule type="expression" dxfId="22677" priority="27736">
      <formula>$T1395="FINALIZADO"</formula>
    </cfRule>
    <cfRule type="expression" dxfId="22676" priority="27729">
      <formula>$T1395="ENVIO OS N1"</formula>
    </cfRule>
    <cfRule type="expression" dxfId="22675" priority="27728">
      <formula>$T1395="ENVIO OS N2"</formula>
    </cfRule>
    <cfRule type="expression" dxfId="22674" priority="27727">
      <formula>$T1395="REINGRESO FINALIZADO"</formula>
    </cfRule>
    <cfRule type="expression" dxfId="22673" priority="27722">
      <formula>$T1395="ENVIO OS N2"</formula>
    </cfRule>
    <cfRule type="expression" dxfId="22672" priority="27721">
      <formula>$T1395="REINGRESO FINALIZADO"</formula>
    </cfRule>
    <cfRule type="expression" dxfId="22671" priority="27726">
      <formula>$T1395="ENVIO OS"</formula>
    </cfRule>
    <cfRule type="expression" dxfId="22670" priority="27756">
      <formula>$T1395="ENVIO OS"</formula>
    </cfRule>
  </conditionalFormatting>
  <conditionalFormatting sqref="M1411:N1411">
    <cfRule type="expression" dxfId="22669" priority="26761">
      <formula>$T1411="ENVIO OS N1"</formula>
    </cfRule>
    <cfRule type="expression" dxfId="22668" priority="26815">
      <formula>$T1411="ENVIO OS N1"</formula>
    </cfRule>
    <cfRule type="expression" dxfId="22667" priority="26760">
      <formula>$T1411="ENVIO OS N2"</formula>
    </cfRule>
    <cfRule type="expression" dxfId="22666" priority="26814">
      <formula>$T1411="ENVIO OS N2"</formula>
    </cfRule>
    <cfRule type="expression" dxfId="22665" priority="26759">
      <formula>$T1411="REINGRESO FINALIZADO"</formula>
    </cfRule>
    <cfRule type="expression" dxfId="22664" priority="26827">
      <formula>$T1411="ENVIO OS"</formula>
    </cfRule>
    <cfRule type="expression" dxfId="22663" priority="26813">
      <formula>$T1411="REINGRESO FINALIZADO"</formula>
    </cfRule>
    <cfRule type="expression" dxfId="22662" priority="26825">
      <formula>$T1411="FINALIZADO"</formula>
    </cfRule>
    <cfRule type="expression" dxfId="22661" priority="26826">
      <formula>$T1411=""</formula>
    </cfRule>
  </conditionalFormatting>
  <conditionalFormatting sqref="M1431:N1432 R1431:S1432 P1431:P1432">
    <cfRule type="expression" dxfId="22660" priority="24800">
      <formula>$T1431="ENVIO OS N1"</formula>
    </cfRule>
    <cfRule type="expression" dxfId="22659" priority="24799">
      <formula>$T1431="ENVIO OS N2"</formula>
    </cfRule>
    <cfRule type="expression" dxfId="22658" priority="24798">
      <formula>$T1431="REINGRESO FINALIZADO"</formula>
    </cfRule>
    <cfRule type="expression" dxfId="22657" priority="24823">
      <formula>$T1431="ENVIO OS N2"</formula>
    </cfRule>
    <cfRule type="expression" dxfId="22656" priority="24824">
      <formula>$T1431="ENVIO OS N1"</formula>
    </cfRule>
    <cfRule type="expression" dxfId="22655" priority="24822">
      <formula>$T1431="REINGRESO FINALIZADO"</formula>
    </cfRule>
  </conditionalFormatting>
  <conditionalFormatting sqref="M1451:N1451">
    <cfRule type="expression" dxfId="22654" priority="24300">
      <formula>$T1451="REINGRESO FINALIZADO"</formula>
    </cfRule>
    <cfRule type="expression" dxfId="22653" priority="24301">
      <formula>$T1451="ENVIO OS N2"</formula>
    </cfRule>
    <cfRule type="expression" dxfId="22652" priority="24356">
      <formula>$T1451="ENVIO OS N1"</formula>
    </cfRule>
    <cfRule type="expression" dxfId="22651" priority="24355">
      <formula>$T1451="ENVIO OS N2"</formula>
    </cfRule>
    <cfRule type="expression" dxfId="22650" priority="24354">
      <formula>$T1451="REINGRESO FINALIZADO"</formula>
    </cfRule>
    <cfRule type="expression" dxfId="22649" priority="24302">
      <formula>$T1451="ENVIO OS N1"</formula>
    </cfRule>
  </conditionalFormatting>
  <conditionalFormatting sqref="M1452:N1452 R1452:S1452 P1452">
    <cfRule type="expression" dxfId="22648" priority="24156">
      <formula>$T1452="ENVIO OS N1"</formula>
    </cfRule>
    <cfRule type="expression" dxfId="22647" priority="24178">
      <formula>$T1452="REINGRESO FINALIZADO"</formula>
    </cfRule>
    <cfRule type="expression" dxfId="22646" priority="24179">
      <formula>$T1452="ENVIO OS N2"</formula>
    </cfRule>
    <cfRule type="expression" dxfId="22645" priority="24180">
      <formula>$T1452="ENVIO OS N1"</formula>
    </cfRule>
    <cfRule type="expression" dxfId="22644" priority="24154">
      <formula>$T1452="REINGRESO FINALIZADO"</formula>
    </cfRule>
    <cfRule type="expression" dxfId="22643" priority="24155">
      <formula>$T1452="ENVIO OS N2"</formula>
    </cfRule>
  </conditionalFormatting>
  <conditionalFormatting sqref="M1466:N1466 R1466:S1466 P1466">
    <cfRule type="expression" dxfId="22642" priority="23407">
      <formula>$T1466="ENVIO OS N2"</formula>
    </cfRule>
    <cfRule type="expression" dxfId="22641" priority="23382">
      <formula>$T1466="REINGRESO FINALIZADO"</formula>
    </cfRule>
    <cfRule type="expression" dxfId="22640" priority="23408">
      <formula>$T1466="ENVIO OS N1"</formula>
    </cfRule>
    <cfRule type="expression" dxfId="22639" priority="23406">
      <formula>$T1466="REINGRESO FINALIZADO"</formula>
    </cfRule>
    <cfRule type="expression" dxfId="22638" priority="23383">
      <formula>$T1466="ENVIO OS N2"</formula>
    </cfRule>
    <cfRule type="expression" dxfId="22637" priority="23384">
      <formula>$T1466="ENVIO OS N1"</formula>
    </cfRule>
  </conditionalFormatting>
  <conditionalFormatting sqref="M1486:N1486 R1486:S1486 P1486">
    <cfRule type="expression" dxfId="22636" priority="22542">
      <formula>$T1486="REINGRESO FINALIZADO"</formula>
    </cfRule>
    <cfRule type="expression" dxfId="22635" priority="22566">
      <formula>$T1486="REINGRESO FINALIZADO"</formula>
    </cfRule>
    <cfRule type="expression" dxfId="22634" priority="22543">
      <formula>$T1486="ENVIO OS N2"</formula>
    </cfRule>
    <cfRule type="expression" dxfId="22633" priority="22544">
      <formula>$T1486="ENVIO OS N1"</formula>
    </cfRule>
    <cfRule type="expression" dxfId="22632" priority="22567">
      <formula>$T1486="ENVIO OS N2"</formula>
    </cfRule>
    <cfRule type="expression" dxfId="22631" priority="22568">
      <formula>$T1486="ENVIO OS N1"</formula>
    </cfRule>
  </conditionalFormatting>
  <conditionalFormatting sqref="M1488:N1488 R1488:S1488 P1488">
    <cfRule type="expression" dxfId="22630" priority="22278">
      <formula>$T1488="REINGRESO FINALIZADO"</formula>
    </cfRule>
    <cfRule type="expression" dxfId="22629" priority="22279">
      <formula>$T1488="ENVIO OS N2"</formula>
    </cfRule>
    <cfRule type="expression" dxfId="22628" priority="22224">
      <formula>$T1488="REINGRESO FINALIZADO"</formula>
    </cfRule>
    <cfRule type="expression" dxfId="22627" priority="22225">
      <formula>$T1488="ENVIO OS N2"</formula>
    </cfRule>
    <cfRule type="expression" dxfId="22626" priority="22280">
      <formula>$T1488="ENVIO OS N1"</formula>
    </cfRule>
    <cfRule type="expression" dxfId="22625" priority="22226">
      <formula>$T1488="ENVIO OS N1"</formula>
    </cfRule>
  </conditionalFormatting>
  <conditionalFormatting sqref="M1496:N1496 R1496:S1496 P1496">
    <cfRule type="expression" dxfId="22624" priority="21749">
      <formula>$T1496="ENVIO OS N1"</formula>
    </cfRule>
    <cfRule type="expression" dxfId="22623" priority="21745">
      <formula>$T1496="ENVIO OS N2"</formula>
    </cfRule>
    <cfRule type="expression" dxfId="22622" priority="21746">
      <formula>$T1496="ENVIO OS N1"</formula>
    </cfRule>
    <cfRule type="expression" dxfId="22621" priority="21747">
      <formula>$T1496="REINGRESO FINALIZADO"</formula>
    </cfRule>
    <cfRule type="expression" dxfId="22620" priority="21748">
      <formula>$T1496="ENVIO OS N2"</formula>
    </cfRule>
    <cfRule type="expression" dxfId="22619" priority="21744">
      <formula>$T1496="REINGRESO FINALIZADO"</formula>
    </cfRule>
  </conditionalFormatting>
  <conditionalFormatting sqref="M1505:N1505 R1505:S1505 P1505">
    <cfRule type="expression" dxfId="22618" priority="20490">
      <formula>$T1505="REINGRESO FINALIZADO"</formula>
    </cfRule>
    <cfRule type="expression" dxfId="22617" priority="20558">
      <formula>$T1505="ENVIO OS"</formula>
    </cfRule>
    <cfRule type="expression" dxfId="22616" priority="20557">
      <formula>$T1505=""</formula>
    </cfRule>
    <cfRule type="expression" dxfId="22615" priority="20556">
      <formula>$T1505="FINALIZADO"</formula>
    </cfRule>
    <cfRule type="expression" dxfId="22614" priority="20546">
      <formula>$T1505="ENVIO OS N1"</formula>
    </cfRule>
    <cfRule type="expression" dxfId="22613" priority="20545">
      <formula>$T1505="ENVIO OS N2"</formula>
    </cfRule>
    <cfRule type="expression" dxfId="22612" priority="20544">
      <formula>$T1505="REINGRESO FINALIZADO"</formula>
    </cfRule>
    <cfRule type="expression" dxfId="22611" priority="20492">
      <formula>$T1505="ENVIO OS N1"</formula>
    </cfRule>
    <cfRule type="expression" dxfId="22610" priority="20491">
      <formula>$T1505="ENVIO OS N2"</formula>
    </cfRule>
  </conditionalFormatting>
  <conditionalFormatting sqref="M1510:N1510 R1510:S1510 P1510">
    <cfRule type="expression" dxfId="22609" priority="19999">
      <formula>$T1510="ENVIO OS N2"</formula>
    </cfRule>
    <cfRule type="expression" dxfId="22608" priority="19998">
      <formula>$T1510="REINGRESO FINALIZADO"</formula>
    </cfRule>
    <cfRule type="expression" dxfId="22607" priority="20064">
      <formula>$T1510="FINALIZADO"</formula>
    </cfRule>
    <cfRule type="expression" dxfId="22606" priority="20052">
      <formula>$T1510="REINGRESO FINALIZADO"</formula>
    </cfRule>
    <cfRule type="expression" dxfId="22605" priority="20065">
      <formula>$T1510=""</formula>
    </cfRule>
    <cfRule type="expression" dxfId="22604" priority="20000">
      <formula>$T1510="ENVIO OS N1"</formula>
    </cfRule>
    <cfRule type="expression" dxfId="22603" priority="20066">
      <formula>$T1510="ENVIO OS"</formula>
    </cfRule>
    <cfRule type="expression" dxfId="22602" priority="20053">
      <formula>$T1510="ENVIO OS N2"</formula>
    </cfRule>
    <cfRule type="expression" dxfId="22601" priority="20054">
      <formula>$T1510="ENVIO OS N1"</formula>
    </cfRule>
  </conditionalFormatting>
  <conditionalFormatting sqref="M1511:N1511 R1511:S1511 P1511">
    <cfRule type="expression" dxfId="22600" priority="19824">
      <formula>$T1511="ENVIO OS N1"</formula>
    </cfRule>
    <cfRule type="expression" dxfId="22599" priority="19848">
      <formula>$T1511="ENVIO OS N1"</formula>
    </cfRule>
    <cfRule type="expression" dxfId="22598" priority="19822">
      <formula>$T1511="REINGRESO FINALIZADO"</formula>
    </cfRule>
    <cfRule type="expression" dxfId="22597" priority="19846">
      <formula>$T1511="REINGRESO FINALIZADO"</formula>
    </cfRule>
    <cfRule type="expression" dxfId="22596" priority="19847">
      <formula>$T1511="ENVIO OS N2"</formula>
    </cfRule>
    <cfRule type="expression" dxfId="22595" priority="19823">
      <formula>$T1511="ENVIO OS N2"</formula>
    </cfRule>
  </conditionalFormatting>
  <conditionalFormatting sqref="M1517:N1517 R1517:S1517 P1517">
    <cfRule type="expression" dxfId="22594" priority="10913">
      <formula>$T1517="REINGRESO FINALIZADO"</formula>
    </cfRule>
    <cfRule type="expression" dxfId="22593" priority="10914">
      <formula>$T1517="ENVIO OS N2"</formula>
    </cfRule>
    <cfRule type="expression" dxfId="22592" priority="10915">
      <formula>$T1517="ENVIO OS N1"</formula>
    </cfRule>
    <cfRule type="expression" dxfId="22591" priority="10963">
      <formula>$T1517="ENVIO OS N1"</formula>
    </cfRule>
    <cfRule type="expression" dxfId="22590" priority="10962">
      <formula>$T1517="ENVIO OS N2"</formula>
    </cfRule>
    <cfRule type="expression" dxfId="22589" priority="10961">
      <formula>$T1517="REINGRESO FINALIZADO"</formula>
    </cfRule>
  </conditionalFormatting>
  <conditionalFormatting sqref="M1533:N1533 R1533:S1533 P1533">
    <cfRule type="expression" dxfId="22588" priority="17871">
      <formula>$T1533="REINGRESO FINALIZADO"</formula>
    </cfRule>
    <cfRule type="expression" dxfId="22587" priority="17873">
      <formula>$T1533="ENVIO OS N1"</formula>
    </cfRule>
    <cfRule type="expression" dxfId="22586" priority="17897">
      <formula>$T1533="ENVIO OS N1"</formula>
    </cfRule>
    <cfRule type="expression" dxfId="22585" priority="17896">
      <formula>$T1533="ENVIO OS N2"</formula>
    </cfRule>
    <cfRule type="expression" dxfId="22584" priority="17872">
      <formula>$T1533="ENVIO OS N2"</formula>
    </cfRule>
    <cfRule type="expression" dxfId="22583" priority="17895">
      <formula>$T1533="REINGRESO FINALIZADO"</formula>
    </cfRule>
  </conditionalFormatting>
  <conditionalFormatting sqref="M1539:N1539 R1539:S1539 P1539">
    <cfRule type="expression" dxfId="22582" priority="17384">
      <formula>$T1539="ENVIO OS"</formula>
    </cfRule>
    <cfRule type="expression" dxfId="22581" priority="17383">
      <formula>$T1539=""</formula>
    </cfRule>
    <cfRule type="expression" dxfId="22580" priority="17370">
      <formula>$T1539="REINGRESO FINALIZADO"</formula>
    </cfRule>
    <cfRule type="expression" dxfId="22579" priority="17318">
      <formula>$T1539="ENVIO OS N1"</formula>
    </cfRule>
    <cfRule type="expression" dxfId="22578" priority="17317">
      <formula>$T1539="ENVIO OS N2"</formula>
    </cfRule>
    <cfRule type="expression" dxfId="22577" priority="17316">
      <formula>$T1539="REINGRESO FINALIZADO"</formula>
    </cfRule>
    <cfRule type="expression" dxfId="22576" priority="17371">
      <formula>$T1539="ENVIO OS N2"</formula>
    </cfRule>
    <cfRule type="expression" dxfId="22575" priority="17372">
      <formula>$T1539="ENVIO OS N1"</formula>
    </cfRule>
    <cfRule type="expression" dxfId="22574" priority="17382">
      <formula>$T1539="FINALIZADO"</formula>
    </cfRule>
  </conditionalFormatting>
  <conditionalFormatting sqref="M1588:N1588 R1588:S1588 P1588">
    <cfRule type="expression" dxfId="22573" priority="15259">
      <formula>$T1588="REINGRESO FINALIZADO"</formula>
    </cfRule>
    <cfRule type="expression" dxfId="22572" priority="15260">
      <formula>$T1588="ENVIO OS N2"</formula>
    </cfRule>
    <cfRule type="expression" dxfId="22571" priority="15237">
      <formula>$T1588="ENVIO OS N1"</formula>
    </cfRule>
    <cfRule type="expression" dxfId="22570" priority="15236">
      <formula>$T1588="ENVIO OS N2"</formula>
    </cfRule>
    <cfRule type="expression" dxfId="22569" priority="15235">
      <formula>$T1588="REINGRESO FINALIZADO"</formula>
    </cfRule>
    <cfRule type="expression" dxfId="22568" priority="15261">
      <formula>$T1588="ENVIO OS N1"</formula>
    </cfRule>
  </conditionalFormatting>
  <conditionalFormatting sqref="M1594:N1594 R1594:S1594 P1594">
    <cfRule type="expression" dxfId="22567" priority="14636">
      <formula>$T1594="ENVIO OS N2"</formula>
    </cfRule>
    <cfRule type="expression" dxfId="22566" priority="14703">
      <formula>$T1594="ENVIO OS"</formula>
    </cfRule>
    <cfRule type="expression" dxfId="22565" priority="14637">
      <formula>$T1594="ENVIO OS N1"</formula>
    </cfRule>
    <cfRule type="expression" dxfId="22564" priority="14702">
      <formula>$T1594=""</formula>
    </cfRule>
    <cfRule type="expression" dxfId="22563" priority="14689">
      <formula>$T1594="REINGRESO FINALIZADO"</formula>
    </cfRule>
    <cfRule type="expression" dxfId="22562" priority="14690">
      <formula>$T1594="ENVIO OS N2"</formula>
    </cfRule>
    <cfRule type="expression" dxfId="22561" priority="14691">
      <formula>$T1594="ENVIO OS N1"</formula>
    </cfRule>
    <cfRule type="expression" dxfId="22560" priority="14701">
      <formula>$T1594="FINALIZADO"</formula>
    </cfRule>
    <cfRule type="expression" dxfId="22559" priority="14635">
      <formula>$T1594="REINGRESO FINALIZADO"</formula>
    </cfRule>
  </conditionalFormatting>
  <conditionalFormatting sqref="M2153:N2153 R2153:S2153 P2153">
    <cfRule type="expression" dxfId="22558" priority="5938">
      <formula>$T2153="REINGRESO FINALIZADO"</formula>
    </cfRule>
    <cfRule type="expression" dxfId="22557" priority="5939">
      <formula>$T2153="ENVIO OS N2"</formula>
    </cfRule>
    <cfRule type="expression" dxfId="22556" priority="5962">
      <formula>$T2153="REINGRESO FINALIZADO"</formula>
    </cfRule>
    <cfRule type="expression" dxfId="22555" priority="5963">
      <formula>$T2153="ENVIO OS N2"</formula>
    </cfRule>
    <cfRule type="expression" dxfId="22554" priority="5964">
      <formula>$T2153="ENVIO OS N1"</formula>
    </cfRule>
    <cfRule type="expression" dxfId="22553" priority="5940">
      <formula>$T2153="ENVIO OS N1"</formula>
    </cfRule>
  </conditionalFormatting>
  <conditionalFormatting sqref="M2286:N2286 R2286:S2286 P2286">
    <cfRule type="expression" dxfId="22552" priority="2869">
      <formula>$T2286="ENVIO OS N2"</formula>
    </cfRule>
    <cfRule type="expression" dxfId="22551" priority="2870">
      <formula>$T2286="ENVIO OS N1"</formula>
    </cfRule>
    <cfRule type="expression" dxfId="22550" priority="2894">
      <formula>$T2286="ENVIO OS N1"</formula>
    </cfRule>
    <cfRule type="expression" dxfId="22549" priority="2892">
      <formula>$T2286="REINGRESO FINALIZADO"</formula>
    </cfRule>
    <cfRule type="expression" dxfId="22548" priority="2868">
      <formula>$T2286="REINGRESO FINALIZADO"</formula>
    </cfRule>
    <cfRule type="expression" dxfId="22547" priority="2893">
      <formula>$T2286="ENVIO OS N2"</formula>
    </cfRule>
  </conditionalFormatting>
  <conditionalFormatting sqref="M2382:N2382 R2382:S2382 P2382">
    <cfRule type="expression" dxfId="22546" priority="1868">
      <formula>$T2382="ENVIO OS N2"</formula>
    </cfRule>
    <cfRule type="expression" dxfId="22545" priority="1867">
      <formula>$T2382="REINGRESO FINALIZADO"</formula>
    </cfRule>
    <cfRule type="expression" dxfId="22544" priority="1869">
      <formula>$T2382="ENVIO OS N1"</formula>
    </cfRule>
    <cfRule type="expression" dxfId="22543" priority="1903">
      <formula>$T2382="REINGRESO FINALIZADO"</formula>
    </cfRule>
    <cfRule type="expression" dxfId="22542" priority="1904">
      <formula>$T2382="ENVIO OS N2"</formula>
    </cfRule>
    <cfRule type="expression" dxfId="22541" priority="1905">
      <formula>$T2382="ENVIO OS N1"</formula>
    </cfRule>
  </conditionalFormatting>
  <conditionalFormatting sqref="N2:N4">
    <cfRule type="expression" dxfId="22540" priority="55097">
      <formula>$T2="ENVIO OS N2"</formula>
    </cfRule>
    <cfRule type="expression" dxfId="22539" priority="55100">
      <formula>$T2=""</formula>
    </cfRule>
    <cfRule type="expression" dxfId="22538" priority="55099">
      <formula>$T2="FINALIZADO"</formula>
    </cfRule>
    <cfRule type="expression" dxfId="22537" priority="55101">
      <formula>$T2="ENVIO OS"</formula>
    </cfRule>
    <cfRule type="expression" dxfId="22536" priority="55096">
      <formula>$T2="REINGRESO FINALIZADO"</formula>
    </cfRule>
    <cfRule type="expression" dxfId="22535" priority="55098">
      <formula>$T2="ENVIO OS N1"</formula>
    </cfRule>
  </conditionalFormatting>
  <conditionalFormatting sqref="N5:N7">
    <cfRule type="expression" dxfId="22534" priority="50678">
      <formula>$T5="ENVIO OS"</formula>
    </cfRule>
    <cfRule type="expression" dxfId="22533" priority="50677">
      <formula>$T5=""</formula>
    </cfRule>
    <cfRule type="expression" dxfId="22532" priority="50675">
      <formula>$T5="ENVIO OS N1"</formula>
    </cfRule>
    <cfRule type="expression" dxfId="22531" priority="50674">
      <formula>$T5="ENVIO OS N2"</formula>
    </cfRule>
    <cfRule type="expression" dxfId="22530" priority="50676">
      <formula>$T5="FINALIZADO"</formula>
    </cfRule>
    <cfRule type="expression" dxfId="22529" priority="50673">
      <formula>$T5="REINGRESO FINALIZADO"</formula>
    </cfRule>
  </conditionalFormatting>
  <conditionalFormatting sqref="N279">
    <cfRule type="expression" dxfId="22528" priority="57315">
      <formula>$T279="ENVIO OS N1"</formula>
    </cfRule>
    <cfRule type="expression" dxfId="22527" priority="57314">
      <formula>$T279="ENVIO OS N2"</formula>
    </cfRule>
    <cfRule type="expression" dxfId="22526" priority="57318">
      <formula>$T279="ENVIO OS"</formula>
    </cfRule>
    <cfRule type="expression" dxfId="22525" priority="57313">
      <formula>$T279="REINGRESO FINALIZADO"</formula>
    </cfRule>
    <cfRule type="expression" dxfId="22524" priority="57317">
      <formula>$T279=""</formula>
    </cfRule>
    <cfRule type="expression" dxfId="22523" priority="57316">
      <formula>$T279="FINALIZADO"</formula>
    </cfRule>
  </conditionalFormatting>
  <conditionalFormatting sqref="N420">
    <cfRule type="expression" dxfId="22522" priority="54499">
      <formula>$T420="FINALIZADO"</formula>
    </cfRule>
    <cfRule type="expression" dxfId="22521" priority="54498">
      <formula>$T420="ENVIO OS N1"</formula>
    </cfRule>
    <cfRule type="expression" dxfId="22520" priority="54496">
      <formula>$T420="REINGRESO FINALIZADO"</formula>
    </cfRule>
    <cfRule type="expression" dxfId="22519" priority="54497">
      <formula>$T420="ENVIO OS N2"</formula>
    </cfRule>
    <cfRule type="expression" dxfId="22518" priority="54501">
      <formula>$T420="ENVIO OS"</formula>
    </cfRule>
    <cfRule type="expression" dxfId="22517" priority="54500">
      <formula>$T420=""</formula>
    </cfRule>
  </conditionalFormatting>
  <conditionalFormatting sqref="N466">
    <cfRule type="expression" dxfId="22516" priority="55588">
      <formula>$T466="REINGRESO FINALIZADO"</formula>
    </cfRule>
    <cfRule type="expression" dxfId="22515" priority="55593">
      <formula>$T466="ENVIO OS"</formula>
    </cfRule>
    <cfRule type="expression" dxfId="22514" priority="55592">
      <formula>$T466=""</formula>
    </cfRule>
    <cfRule type="expression" dxfId="22513" priority="55591">
      <formula>$T466="FINALIZADO"</formula>
    </cfRule>
    <cfRule type="expression" dxfId="22512" priority="55590">
      <formula>$T466="ENVIO OS N1"</formula>
    </cfRule>
    <cfRule type="expression" dxfId="22511" priority="55589">
      <formula>$T466="ENVIO OS N2"</formula>
    </cfRule>
  </conditionalFormatting>
  <conditionalFormatting sqref="N470">
    <cfRule type="expression" dxfId="22510" priority="55621">
      <formula>$T470="ENVIO OS N1"</formula>
    </cfRule>
    <cfRule type="expression" dxfId="22509" priority="55624">
      <formula>$T470="ENVIO OS"</formula>
    </cfRule>
    <cfRule type="expression" dxfId="22508" priority="55619">
      <formula>$T470="REINGRESO FINALIZADO"</formula>
    </cfRule>
    <cfRule type="expression" dxfId="22507" priority="55620">
      <formula>$T470="ENVIO OS N2"</formula>
    </cfRule>
    <cfRule type="expression" dxfId="22506" priority="55623">
      <formula>$T470=""</formula>
    </cfRule>
    <cfRule type="expression" dxfId="22505" priority="55622">
      <formula>$T470="FINALIZADO"</formula>
    </cfRule>
  </conditionalFormatting>
  <conditionalFormatting sqref="N471">
    <cfRule type="expression" dxfId="22504" priority="55654">
      <formula>$T471=""</formula>
    </cfRule>
    <cfRule type="expression" dxfId="22503" priority="55650">
      <formula>$T471="REINGRESO FINALIZADO"</formula>
    </cfRule>
    <cfRule type="expression" dxfId="22502" priority="55655">
      <formula>$T471="ENVIO OS"</formula>
    </cfRule>
    <cfRule type="expression" dxfId="22501" priority="55652">
      <formula>$T471="ENVIO OS N1"</formula>
    </cfRule>
    <cfRule type="expression" dxfId="22500" priority="55651">
      <formula>$T471="ENVIO OS N2"</formula>
    </cfRule>
    <cfRule type="expression" dxfId="22499" priority="55653">
      <formula>$T471="FINALIZADO"</formula>
    </cfRule>
  </conditionalFormatting>
  <conditionalFormatting sqref="N472">
    <cfRule type="expression" dxfId="22498" priority="55533">
      <formula>$T472="ENVIO OS"</formula>
    </cfRule>
    <cfRule type="expression" dxfId="22497" priority="55529">
      <formula>$T472="ENVIO OS N2"</formula>
    </cfRule>
    <cfRule type="expression" dxfId="22496" priority="55530">
      <formula>$T472="ENVIO OS N1"</formula>
    </cfRule>
    <cfRule type="expression" dxfId="22495" priority="55528">
      <formula>$T472="REINGRESO FINALIZADO"</formula>
    </cfRule>
    <cfRule type="expression" dxfId="22494" priority="55531">
      <formula>$T472="FINALIZADO"</formula>
    </cfRule>
    <cfRule type="expression" dxfId="22493" priority="55532">
      <formula>$T472=""</formula>
    </cfRule>
  </conditionalFormatting>
  <conditionalFormatting sqref="N488">
    <cfRule type="expression" dxfId="22492" priority="55534">
      <formula>$T488="REINGRESO FINALIZADO"</formula>
    </cfRule>
    <cfRule type="expression" dxfId="22491" priority="55539">
      <formula>$T488="ENVIO OS"</formula>
    </cfRule>
    <cfRule type="expression" dxfId="22490" priority="55537">
      <formula>$T488="FINALIZADO"</formula>
    </cfRule>
    <cfRule type="expression" dxfId="22489" priority="55538">
      <formula>$T488=""</formula>
    </cfRule>
    <cfRule type="expression" dxfId="22488" priority="55536">
      <formula>$T488="ENVIO OS N1"</formula>
    </cfRule>
    <cfRule type="expression" dxfId="22487" priority="55535">
      <formula>$T488="ENVIO OS N2"</formula>
    </cfRule>
  </conditionalFormatting>
  <conditionalFormatting sqref="N546">
    <cfRule type="expression" dxfId="22486" priority="55540">
      <formula>$T546="REINGRESO FINALIZADO"</formula>
    </cfRule>
    <cfRule type="expression" dxfId="22485" priority="55541">
      <formula>$T546="ENVIO OS N2"</formula>
    </cfRule>
    <cfRule type="expression" dxfId="22484" priority="55542">
      <formula>$T546="ENVIO OS N1"</formula>
    </cfRule>
    <cfRule type="expression" dxfId="22483" priority="55544">
      <formula>$T546=""</formula>
    </cfRule>
    <cfRule type="expression" dxfId="22482" priority="55543">
      <formula>$T546="FINALIZADO"</formula>
    </cfRule>
    <cfRule type="expression" dxfId="22481" priority="55545">
      <formula>$T546="ENVIO OS"</formula>
    </cfRule>
  </conditionalFormatting>
  <conditionalFormatting sqref="N552">
    <cfRule type="expression" dxfId="22480" priority="60594">
      <formula>$T552=""</formula>
    </cfRule>
    <cfRule type="expression" dxfId="22479" priority="60593">
      <formula>$T552="FINALIZADO"</formula>
    </cfRule>
    <cfRule type="expression" dxfId="22478" priority="60595">
      <formula>$T552="ENVIO OS"</formula>
    </cfRule>
  </conditionalFormatting>
  <conditionalFormatting sqref="N558">
    <cfRule type="expression" dxfId="22477" priority="57340">
      <formula>$T558="ENVIO OS N1"</formula>
    </cfRule>
    <cfRule type="expression" dxfId="22476" priority="57341">
      <formula>$T558="FINALIZADO"</formula>
    </cfRule>
    <cfRule type="expression" dxfId="22475" priority="57338">
      <formula>$T558="REINGRESO FINALIZADO"</formula>
    </cfRule>
    <cfRule type="expression" dxfId="22474" priority="57343">
      <formula>$T558="ENVIO OS"</formula>
    </cfRule>
    <cfRule type="expression" dxfId="22473" priority="57339">
      <formula>$T558="ENVIO OS N2"</formula>
    </cfRule>
    <cfRule type="expression" dxfId="22472" priority="57342">
      <formula>$T558=""</formula>
    </cfRule>
  </conditionalFormatting>
  <conditionalFormatting sqref="N609">
    <cfRule type="expression" dxfId="22471" priority="59264">
      <formula>$T609="ENVIO OS"</formula>
    </cfRule>
    <cfRule type="expression" dxfId="22470" priority="59261">
      <formula>$T609="ENVIO OS N1"</formula>
    </cfRule>
    <cfRule type="expression" dxfId="22469" priority="59262">
      <formula>$T609="FINALIZADO"</formula>
    </cfRule>
    <cfRule type="expression" dxfId="22468" priority="59263">
      <formula>$T609=""</formula>
    </cfRule>
    <cfRule type="expression" dxfId="22467" priority="59260">
      <formula>$T609="ENVIO OS N2"</formula>
    </cfRule>
    <cfRule type="expression" dxfId="22466" priority="59259">
      <formula>$T609="REINGRESO FINALIZADO"</formula>
    </cfRule>
  </conditionalFormatting>
  <conditionalFormatting sqref="N673">
    <cfRule type="expression" dxfId="22465" priority="54887">
      <formula>$T673="ENVIO OS"</formula>
    </cfRule>
    <cfRule type="expression" dxfId="22464" priority="54886">
      <formula>$T673=""</formula>
    </cfRule>
    <cfRule type="expression" dxfId="22463" priority="54841">
      <formula>$T673="FINALIZADO"</formula>
    </cfRule>
    <cfRule type="expression" dxfId="22462" priority="54842">
      <formula>$T673=""</formula>
    </cfRule>
    <cfRule type="expression" dxfId="22461" priority="54843">
      <formula>$T673="ENVIO OS"</formula>
    </cfRule>
    <cfRule type="expression" dxfId="22460" priority="54839">
      <formula>$T673="ENVIO OS N2"</formula>
    </cfRule>
    <cfRule type="expression" dxfId="22459" priority="54840">
      <formula>$T673="ENVIO OS N1"</formula>
    </cfRule>
    <cfRule type="expression" dxfId="22458" priority="54884">
      <formula>$T673="ENVIO OS N1"</formula>
    </cfRule>
    <cfRule type="expression" dxfId="22457" priority="54882">
      <formula>$T673="REINGRESO FINALIZADO"</formula>
    </cfRule>
    <cfRule type="expression" dxfId="22456" priority="54838">
      <formula>$T673="REINGRESO FINALIZADO"</formula>
    </cfRule>
    <cfRule type="expression" dxfId="22455" priority="54883">
      <formula>$T673="ENVIO OS N2"</formula>
    </cfRule>
    <cfRule type="expression" dxfId="22454" priority="54885">
      <formula>$T673="FINALIZADO"</formula>
    </cfRule>
  </conditionalFormatting>
  <conditionalFormatting sqref="N674">
    <cfRule type="expression" dxfId="22453" priority="59300">
      <formula>$T674="ENVIO OS"</formula>
    </cfRule>
    <cfRule type="expression" dxfId="22452" priority="59299">
      <formula>$T674=""</formula>
    </cfRule>
    <cfRule type="expression" dxfId="22451" priority="59298">
      <formula>$T674="FINALIZADO"</formula>
    </cfRule>
    <cfRule type="expression" dxfId="22450" priority="59297">
      <formula>$T674="ENVIO OS N1"</formula>
    </cfRule>
    <cfRule type="expression" dxfId="22449" priority="59296">
      <formula>$T674="ENVIO OS N2"</formula>
    </cfRule>
    <cfRule type="expression" dxfId="22448" priority="59295">
      <formula>$T674="REINGRESO FINALIZADO"</formula>
    </cfRule>
  </conditionalFormatting>
  <conditionalFormatting sqref="N675:N680">
    <cfRule type="expression" dxfId="22447" priority="58991">
      <formula>$T675=""</formula>
    </cfRule>
    <cfRule type="expression" dxfId="22446" priority="58992">
      <formula>$T675="ENVIO OS"</formula>
    </cfRule>
    <cfRule type="expression" dxfId="22445" priority="58988">
      <formula>$T675="ENVIO OS N2"</formula>
    </cfRule>
    <cfRule type="expression" dxfId="22444" priority="58989">
      <formula>$T675="ENVIO OS N1"</formula>
    </cfRule>
    <cfRule type="expression" dxfId="22443" priority="58987">
      <formula>$T675="REINGRESO FINALIZADO"</formula>
    </cfRule>
    <cfRule type="expression" dxfId="22442" priority="58990">
      <formula>$T675="FINALIZADO"</formula>
    </cfRule>
  </conditionalFormatting>
  <conditionalFormatting sqref="N692">
    <cfRule type="expression" dxfId="22441" priority="58877">
      <formula>$T692="ENVIO OS N2"</formula>
    </cfRule>
    <cfRule type="expression" dxfId="22440" priority="58881">
      <formula>$T692="ENVIO OS"</formula>
    </cfRule>
    <cfRule type="expression" dxfId="22439" priority="58880">
      <formula>$T692=""</formula>
    </cfRule>
    <cfRule type="expression" dxfId="22438" priority="58876">
      <formula>$T692="REINGRESO FINALIZADO"</formula>
    </cfRule>
    <cfRule type="expression" dxfId="22437" priority="58878">
      <formula>$T692="ENVIO OS N1"</formula>
    </cfRule>
    <cfRule type="expression" dxfId="22436" priority="58879">
      <formula>$T692="FINALIZADO"</formula>
    </cfRule>
  </conditionalFormatting>
  <conditionalFormatting sqref="N697:N718">
    <cfRule type="expression" dxfId="22435" priority="57992">
      <formula>$T697="FINALIZADO"</formula>
    </cfRule>
    <cfRule type="expression" dxfId="22434" priority="57989">
      <formula>$T697="REINGRESO FINALIZADO"</formula>
    </cfRule>
    <cfRule type="expression" dxfId="22433" priority="57990">
      <formula>$T697="ENVIO OS N2"</formula>
    </cfRule>
    <cfRule type="expression" dxfId="22432" priority="57991">
      <formula>$T697="ENVIO OS N1"</formula>
    </cfRule>
    <cfRule type="expression" dxfId="22431" priority="57993">
      <formula>$T697=""</formula>
    </cfRule>
    <cfRule type="expression" dxfId="22430" priority="57994">
      <formula>$T697="ENVIO OS"</formula>
    </cfRule>
  </conditionalFormatting>
  <conditionalFormatting sqref="N719:N782">
    <cfRule type="expression" dxfId="22429" priority="57286">
      <formula>$T719="ENVIO OS N2"</formula>
    </cfRule>
    <cfRule type="expression" dxfId="22428" priority="57285">
      <formula>$T719="REINGRESO FINALIZADO"</formula>
    </cfRule>
    <cfRule type="expression" dxfId="22427" priority="57287">
      <formula>$T719="ENVIO OS N1"</formula>
    </cfRule>
    <cfRule type="expression" dxfId="22426" priority="57288">
      <formula>$T719="FINALIZADO"</formula>
    </cfRule>
    <cfRule type="expression" dxfId="22425" priority="57289">
      <formula>$T719=""</formula>
    </cfRule>
    <cfRule type="expression" dxfId="22424" priority="57290">
      <formula>$T719="ENVIO OS"</formula>
    </cfRule>
  </conditionalFormatting>
  <conditionalFormatting sqref="N784">
    <cfRule type="expression" dxfId="22423" priority="54951">
      <formula>$T784=""</formula>
    </cfRule>
    <cfRule type="expression" dxfId="22422" priority="54908">
      <formula>$T784="ENVIO OS"</formula>
    </cfRule>
    <cfRule type="expression" dxfId="22421" priority="54907">
      <formula>$T784=""</formula>
    </cfRule>
    <cfRule type="expression" dxfId="22420" priority="54906">
      <formula>$T784="FINALIZADO"</formula>
    </cfRule>
    <cfRule type="expression" dxfId="22419" priority="54952">
      <formula>$T784="ENVIO OS"</formula>
    </cfRule>
    <cfRule type="expression" dxfId="22418" priority="54948">
      <formula>$T784="ENVIO OS N2"</formula>
    </cfRule>
    <cfRule type="expression" dxfId="22417" priority="54905">
      <formula>$T784="ENVIO OS N1"</formula>
    </cfRule>
    <cfRule type="expression" dxfId="22416" priority="54903">
      <formula>$T784="REINGRESO FINALIZADO"</formula>
    </cfRule>
    <cfRule type="expression" dxfId="22415" priority="54950">
      <formula>$T784="FINALIZADO"</formula>
    </cfRule>
    <cfRule type="expression" dxfId="22414" priority="54949">
      <formula>$T784="ENVIO OS N1"</formula>
    </cfRule>
    <cfRule type="expression" dxfId="22413" priority="54947">
      <formula>$T784="REINGRESO FINALIZADO"</formula>
    </cfRule>
    <cfRule type="expression" dxfId="22412" priority="54904">
      <formula>$T784="ENVIO OS N2"</formula>
    </cfRule>
  </conditionalFormatting>
  <conditionalFormatting sqref="N790">
    <cfRule type="expression" dxfId="22411" priority="57142">
      <formula>$T790="ENVIO OS N2"</formula>
    </cfRule>
    <cfRule type="expression" dxfId="22410" priority="57143">
      <formula>$T790="ENVIO OS N1"</formula>
    </cfRule>
    <cfRule type="expression" dxfId="22409" priority="57145">
      <formula>$T790=""</formula>
    </cfRule>
    <cfRule type="expression" dxfId="22408" priority="57141">
      <formula>$T790="REINGRESO FINALIZADO"</formula>
    </cfRule>
    <cfRule type="expression" dxfId="22407" priority="57144">
      <formula>$T790="FINALIZADO"</formula>
    </cfRule>
    <cfRule type="expression" dxfId="22406" priority="57146">
      <formula>$T790="ENVIO OS"</formula>
    </cfRule>
  </conditionalFormatting>
  <conditionalFormatting sqref="N798">
    <cfRule type="expression" dxfId="22405" priority="57223">
      <formula>$T798="ENVIO OS"</formula>
    </cfRule>
    <cfRule type="expression" dxfId="22404" priority="57219">
      <formula>$T798="ENVIO OS N2"</formula>
    </cfRule>
    <cfRule type="expression" dxfId="22403" priority="57218">
      <formula>$T798="REINGRESO FINALIZADO"</formula>
    </cfRule>
    <cfRule type="expression" dxfId="22402" priority="57220">
      <formula>$T798="ENVIO OS N1"</formula>
    </cfRule>
    <cfRule type="expression" dxfId="22401" priority="57221">
      <formula>$T798="FINALIZADO"</formula>
    </cfRule>
    <cfRule type="expression" dxfId="22400" priority="57222">
      <formula>$T798=""</formula>
    </cfRule>
  </conditionalFormatting>
  <conditionalFormatting sqref="N801">
    <cfRule type="expression" dxfId="22399" priority="57171">
      <formula>$T801="ENVIO OS N1"</formula>
    </cfRule>
    <cfRule type="expression" dxfId="22398" priority="57173">
      <formula>$T801=""</formula>
    </cfRule>
    <cfRule type="expression" dxfId="22397" priority="57174">
      <formula>$T801="ENVIO OS"</formula>
    </cfRule>
    <cfRule type="expression" dxfId="22396" priority="57172">
      <formula>$T801="FINALIZADO"</formula>
    </cfRule>
    <cfRule type="expression" dxfId="22395" priority="57169">
      <formula>$T801="REINGRESO FINALIZADO"</formula>
    </cfRule>
    <cfRule type="expression" dxfId="22394" priority="57170">
      <formula>$T801="ENVIO OS N2"</formula>
    </cfRule>
  </conditionalFormatting>
  <conditionalFormatting sqref="N810">
    <cfRule type="expression" dxfId="22393" priority="56241">
      <formula>$T810="ENVIO OS"</formula>
    </cfRule>
    <cfRule type="expression" dxfId="22392" priority="56240">
      <formula>$T810=""</formula>
    </cfRule>
    <cfRule type="expression" dxfId="22391" priority="56239">
      <formula>$T810="FINALIZADO"</formula>
    </cfRule>
    <cfRule type="expression" dxfId="22390" priority="56237">
      <formula>$T810="ENVIO OS N2"</formula>
    </cfRule>
    <cfRule type="expression" dxfId="22389" priority="56236">
      <formula>$T810="REINGRESO FINALIZADO"</formula>
    </cfRule>
    <cfRule type="expression" dxfId="22388" priority="56238">
      <formula>$T810="ENVIO OS N1"</formula>
    </cfRule>
  </conditionalFormatting>
  <conditionalFormatting sqref="N812">
    <cfRule type="expression" dxfId="22387" priority="57022">
      <formula>$T812="ENVIO OS N1"</formula>
    </cfRule>
    <cfRule type="expression" dxfId="22386" priority="57025">
      <formula>$T812="ENVIO OS"</formula>
    </cfRule>
    <cfRule type="expression" dxfId="22385" priority="57024">
      <formula>$T812=""</formula>
    </cfRule>
    <cfRule type="expression" dxfId="22384" priority="57020">
      <formula>$T812="REINGRESO FINALIZADO"</formula>
    </cfRule>
    <cfRule type="expression" dxfId="22383" priority="57021">
      <formula>$T812="ENVIO OS N2"</formula>
    </cfRule>
    <cfRule type="expression" dxfId="22382" priority="57023">
      <formula>$T812="FINALIZADO"</formula>
    </cfRule>
  </conditionalFormatting>
  <conditionalFormatting sqref="N815">
    <cfRule type="expression" dxfId="22381" priority="56936">
      <formula>$T815=""</formula>
    </cfRule>
    <cfRule type="expression" dxfId="22380" priority="56935">
      <formula>$T815="FINALIZADO"</formula>
    </cfRule>
    <cfRule type="expression" dxfId="22379" priority="56937">
      <formula>$T815="ENVIO OS"</formula>
    </cfRule>
    <cfRule type="expression" dxfId="22378" priority="56934">
      <formula>$T815="ENVIO OS N1"</formula>
    </cfRule>
    <cfRule type="expression" dxfId="22377" priority="56933">
      <formula>$T815="ENVIO OS N2"</formula>
    </cfRule>
    <cfRule type="expression" dxfId="22376" priority="56932">
      <formula>$T815="REINGRESO FINALIZADO"</formula>
    </cfRule>
  </conditionalFormatting>
  <conditionalFormatting sqref="N820">
    <cfRule type="expression" dxfId="22375" priority="56901">
      <formula>$T820="REINGRESO FINALIZADO"</formula>
    </cfRule>
    <cfRule type="expression" dxfId="22374" priority="56902">
      <formula>$T820="ENVIO OS N2"</formula>
    </cfRule>
    <cfRule type="expression" dxfId="22373" priority="56906">
      <formula>$T820="ENVIO OS"</formula>
    </cfRule>
    <cfRule type="expression" dxfId="22372" priority="56905">
      <formula>$T820=""</formula>
    </cfRule>
    <cfRule type="expression" dxfId="22371" priority="56904">
      <formula>$T820="FINALIZADO"</formula>
    </cfRule>
    <cfRule type="expression" dxfId="22370" priority="56903">
      <formula>$T820="ENVIO OS N1"</formula>
    </cfRule>
  </conditionalFormatting>
  <conditionalFormatting sqref="N823">
    <cfRule type="expression" dxfId="22369" priority="56232">
      <formula>$T823="ENVIO OS N1"</formula>
    </cfRule>
    <cfRule type="expression" dxfId="22368" priority="56233">
      <formula>$T823="FINALIZADO"</formula>
    </cfRule>
    <cfRule type="expression" dxfId="22367" priority="56234">
      <formula>$T823=""</formula>
    </cfRule>
    <cfRule type="expression" dxfId="22366" priority="56235">
      <formula>$T823="ENVIO OS"</formula>
    </cfRule>
    <cfRule type="expression" dxfId="22365" priority="56231">
      <formula>$T823="ENVIO OS N2"</formula>
    </cfRule>
    <cfRule type="expression" dxfId="22364" priority="56230">
      <formula>$T823="REINGRESO FINALIZADO"</formula>
    </cfRule>
  </conditionalFormatting>
  <conditionalFormatting sqref="N825">
    <cfRule type="expression" dxfId="22363" priority="56655">
      <formula>$T825=""</formula>
    </cfRule>
    <cfRule type="expression" dxfId="22362" priority="56654">
      <formula>$T825="FINALIZADO"</formula>
    </cfRule>
    <cfRule type="expression" dxfId="22361" priority="56656">
      <formula>$T825="ENVIO OS"</formula>
    </cfRule>
    <cfRule type="expression" dxfId="22360" priority="56653">
      <formula>$T825="ENVIO OS N1"</formula>
    </cfRule>
    <cfRule type="expression" dxfId="22359" priority="56652">
      <formula>$T825="ENVIO OS N2"</formula>
    </cfRule>
    <cfRule type="expression" dxfId="22358" priority="56651">
      <formula>$T825="REINGRESO FINALIZADO"</formula>
    </cfRule>
  </conditionalFormatting>
  <conditionalFormatting sqref="N826">
    <cfRule type="expression" dxfId="22357" priority="56613">
      <formula>$T826="REINGRESO FINALIZADO"</formula>
    </cfRule>
    <cfRule type="expression" dxfId="22356" priority="56614">
      <formula>$T826="ENVIO OS N2"</formula>
    </cfRule>
    <cfRule type="expression" dxfId="22355" priority="56615">
      <formula>$T826="ENVIO OS N1"</formula>
    </cfRule>
    <cfRule type="expression" dxfId="22354" priority="56616">
      <formula>$T826="FINALIZADO"</formula>
    </cfRule>
    <cfRule type="expression" dxfId="22353" priority="56617">
      <formula>$T826=""</formula>
    </cfRule>
    <cfRule type="expression" dxfId="22352" priority="56618">
      <formula>$T826="ENVIO OS"</formula>
    </cfRule>
  </conditionalFormatting>
  <conditionalFormatting sqref="N833">
    <cfRule type="expression" dxfId="22351" priority="56540">
      <formula>$T833="ENVIO OS N2"</formula>
    </cfRule>
    <cfRule type="expression" dxfId="22350" priority="56539">
      <formula>$T833="REINGRESO FINALIZADO"</formula>
    </cfRule>
    <cfRule type="expression" dxfId="22349" priority="56541">
      <formula>$T833="ENVIO OS N1"</formula>
    </cfRule>
    <cfRule type="expression" dxfId="22348" priority="56544">
      <formula>$T833="ENVIO OS"</formula>
    </cfRule>
    <cfRule type="expression" dxfId="22347" priority="56543">
      <formula>$T833=""</formula>
    </cfRule>
    <cfRule type="expression" dxfId="22346" priority="56542">
      <formula>$T833="FINALIZADO"</formula>
    </cfRule>
  </conditionalFormatting>
  <conditionalFormatting sqref="N839">
    <cfRule type="expression" dxfId="22345" priority="56465">
      <formula>$T839="REINGRESO FINALIZADO"</formula>
    </cfRule>
    <cfRule type="expression" dxfId="22344" priority="56466">
      <formula>$T839="ENVIO OS N2"</formula>
    </cfRule>
    <cfRule type="expression" dxfId="22343" priority="56470">
      <formula>$T839="ENVIO OS"</formula>
    </cfRule>
    <cfRule type="expression" dxfId="22342" priority="56469">
      <formula>$T839=""</formula>
    </cfRule>
    <cfRule type="expression" dxfId="22341" priority="56468">
      <formula>$T839="FINALIZADO"</formula>
    </cfRule>
    <cfRule type="expression" dxfId="22340" priority="56467">
      <formula>$T839="ENVIO OS N1"</formula>
    </cfRule>
  </conditionalFormatting>
  <conditionalFormatting sqref="N841">
    <cfRule type="expression" dxfId="22339" priority="56222">
      <formula>$T841=""</formula>
    </cfRule>
    <cfRule type="expression" dxfId="22338" priority="56220">
      <formula>$T841="ENVIO OS N1"</formula>
    </cfRule>
    <cfRule type="expression" dxfId="22337" priority="56223">
      <formula>$T841="ENVIO OS"</formula>
    </cfRule>
    <cfRule type="expression" dxfId="22336" priority="56221">
      <formula>$T841="FINALIZADO"</formula>
    </cfRule>
    <cfRule type="expression" dxfId="22335" priority="56218">
      <formula>$T841="REINGRESO FINALIZADO"</formula>
    </cfRule>
    <cfRule type="expression" dxfId="22334" priority="56219">
      <formula>$T841="ENVIO OS N2"</formula>
    </cfRule>
  </conditionalFormatting>
  <conditionalFormatting sqref="N844">
    <cfRule type="expression" dxfId="22333" priority="54575">
      <formula>$T844="ENVIO OS"</formula>
    </cfRule>
    <cfRule type="expression" dxfId="22332" priority="54570">
      <formula>$T844="REINGRESO FINALIZADO"</formula>
    </cfRule>
    <cfRule type="expression" dxfId="22331" priority="54571">
      <formula>$T844="ENVIO OS N2"</formula>
    </cfRule>
    <cfRule type="expression" dxfId="22330" priority="54572">
      <formula>$T844="ENVIO OS N1"</formula>
    </cfRule>
    <cfRule type="expression" dxfId="22329" priority="54573">
      <formula>$T844="FINALIZADO"</formula>
    </cfRule>
    <cfRule type="expression" dxfId="22328" priority="54574">
      <formula>$T844=""</formula>
    </cfRule>
  </conditionalFormatting>
  <conditionalFormatting sqref="N845">
    <cfRule type="expression" dxfId="22327" priority="56170">
      <formula>$T845="ENVIO OS"</formula>
    </cfRule>
    <cfRule type="expression" dxfId="22326" priority="56165">
      <formula>$T845="REINGRESO FINALIZADO"</formula>
    </cfRule>
    <cfRule type="expression" dxfId="22325" priority="56166">
      <formula>$T845="ENVIO OS N2"</formula>
    </cfRule>
    <cfRule type="expression" dxfId="22324" priority="56167">
      <formula>$T845="ENVIO OS N1"</formula>
    </cfRule>
    <cfRule type="expression" dxfId="22323" priority="56168">
      <formula>$T845="FINALIZADO"</formula>
    </cfRule>
    <cfRule type="expression" dxfId="22322" priority="56169">
      <formula>$T845=""</formula>
    </cfRule>
  </conditionalFormatting>
  <conditionalFormatting sqref="N848">
    <cfRule type="expression" dxfId="22321" priority="56227">
      <formula>$T848="FINALIZADO"</formula>
    </cfRule>
    <cfRule type="expression" dxfId="22320" priority="56226">
      <formula>$T848="ENVIO OS N1"</formula>
    </cfRule>
    <cfRule type="expression" dxfId="22319" priority="56225">
      <formula>$T848="ENVIO OS N2"</formula>
    </cfRule>
    <cfRule type="expression" dxfId="22318" priority="56224">
      <formula>$T848="REINGRESO FINALIZADO"</formula>
    </cfRule>
    <cfRule type="expression" dxfId="22317" priority="56228">
      <formula>$T848=""</formula>
    </cfRule>
    <cfRule type="expression" dxfId="22316" priority="56229">
      <formula>$T848="ENVIO OS"</formula>
    </cfRule>
  </conditionalFormatting>
  <conditionalFormatting sqref="N851">
    <cfRule type="expression" dxfId="22315" priority="55151">
      <formula>$T851="ENVIO OS N1"</formula>
    </cfRule>
    <cfRule type="expression" dxfId="22314" priority="55153">
      <formula>$T851=""</formula>
    </cfRule>
    <cfRule type="expression" dxfId="22313" priority="55154">
      <formula>$T851="ENVIO OS"</formula>
    </cfRule>
    <cfRule type="expression" dxfId="22312" priority="55150">
      <formula>$T851="ENVIO OS N2"</formula>
    </cfRule>
    <cfRule type="expression" dxfId="22311" priority="55149">
      <formula>$T851="REINGRESO FINALIZADO"</formula>
    </cfRule>
    <cfRule type="expression" dxfId="22310" priority="55152">
      <formula>$T851="FINALIZADO"</formula>
    </cfRule>
  </conditionalFormatting>
  <conditionalFormatting sqref="N852">
    <cfRule type="expression" dxfId="22309" priority="55989">
      <formula>$T852="REINGRESO FINALIZADO"</formula>
    </cfRule>
    <cfRule type="expression" dxfId="22308" priority="55991">
      <formula>$T852="ENVIO OS N1"</formula>
    </cfRule>
    <cfRule type="expression" dxfId="22307" priority="55990">
      <formula>$T852="ENVIO OS N2"</formula>
    </cfRule>
    <cfRule type="expression" dxfId="22306" priority="55994">
      <formula>$T852="ENVIO OS"</formula>
    </cfRule>
    <cfRule type="expression" dxfId="22305" priority="55993">
      <formula>$T852=""</formula>
    </cfRule>
    <cfRule type="expression" dxfId="22304" priority="55992">
      <formula>$T852="FINALIZADO"</formula>
    </cfRule>
  </conditionalFormatting>
  <conditionalFormatting sqref="N865">
    <cfRule type="expression" dxfId="22303" priority="55176">
      <formula>$T865="ENVIO OS N1"</formula>
    </cfRule>
    <cfRule type="expression" dxfId="22302" priority="55179">
      <formula>$T865="ENVIO OS"</formula>
    </cfRule>
    <cfRule type="expression" dxfId="22301" priority="55178">
      <formula>$T865=""</formula>
    </cfRule>
    <cfRule type="expression" dxfId="22300" priority="55177">
      <formula>$T865="FINALIZADO"</formula>
    </cfRule>
    <cfRule type="expression" dxfId="22299" priority="55174">
      <formula>$T865="REINGRESO FINALIZADO"</formula>
    </cfRule>
    <cfRule type="expression" dxfId="22298" priority="55175">
      <formula>$T865="ENVIO OS N2"</formula>
    </cfRule>
  </conditionalFormatting>
  <conditionalFormatting sqref="N868">
    <cfRule type="expression" dxfId="22297" priority="54820">
      <formula>$T868="REINGRESO FINALIZADO"</formula>
    </cfRule>
    <cfRule type="expression" dxfId="22296" priority="54822">
      <formula>$T868="ENVIO OS N1"</formula>
    </cfRule>
    <cfRule type="expression" dxfId="22295" priority="54823">
      <formula>$T868="FINALIZADO"</formula>
    </cfRule>
    <cfRule type="expression" dxfId="22294" priority="54824">
      <formula>$T868=""</formula>
    </cfRule>
    <cfRule type="expression" dxfId="22293" priority="54816">
      <formula>$T868="ENVIO OS N1"</formula>
    </cfRule>
    <cfRule type="expression" dxfId="22292" priority="54817">
      <formula>$T868="FINALIZADO"</formula>
    </cfRule>
    <cfRule type="expression" dxfId="22291" priority="54821">
      <formula>$T868="ENVIO OS N2"</formula>
    </cfRule>
    <cfRule type="expression" dxfId="22290" priority="54818">
      <formula>$T868=""</formula>
    </cfRule>
    <cfRule type="expression" dxfId="22289" priority="54819">
      <formula>$T868="ENVIO OS"</formula>
    </cfRule>
    <cfRule type="expression" dxfId="22288" priority="54814">
      <formula>$T868="REINGRESO FINALIZADO"</formula>
    </cfRule>
    <cfRule type="expression" dxfId="22287" priority="54815">
      <formula>$T868="ENVIO OS N2"</formula>
    </cfRule>
    <cfRule type="expression" dxfId="22286" priority="54825">
      <formula>$T868="ENVIO OS"</formula>
    </cfRule>
  </conditionalFormatting>
  <conditionalFormatting sqref="N869">
    <cfRule type="expression" dxfId="22285" priority="54810">
      <formula>$T869="ENVIO OS N1"</formula>
    </cfRule>
    <cfRule type="expression" dxfId="22284" priority="54812">
      <formula>$T869=""</formula>
    </cfRule>
    <cfRule type="expression" dxfId="22283" priority="54813">
      <formula>$T869="ENVIO OS"</formula>
    </cfRule>
    <cfRule type="expression" dxfId="22282" priority="54811">
      <formula>$T869="FINALIZADO"</formula>
    </cfRule>
    <cfRule type="expression" dxfId="22281" priority="54802">
      <formula>$T869="REINGRESO FINALIZADO"</formula>
    </cfRule>
    <cfRule type="expression" dxfId="22280" priority="54803">
      <formula>$T869="ENVIO OS N2"</formula>
    </cfRule>
    <cfRule type="expression" dxfId="22279" priority="54804">
      <formula>$T869="ENVIO OS N1"</formula>
    </cfRule>
    <cfRule type="expression" dxfId="22278" priority="54805">
      <formula>$T869="FINALIZADO"</formula>
    </cfRule>
    <cfRule type="expression" dxfId="22277" priority="54806">
      <formula>$T869=""</formula>
    </cfRule>
    <cfRule type="expression" dxfId="22276" priority="54807">
      <formula>$T869="ENVIO OS"</formula>
    </cfRule>
    <cfRule type="expression" dxfId="22275" priority="54808">
      <formula>$T869="REINGRESO FINALIZADO"</formula>
    </cfRule>
    <cfRule type="expression" dxfId="22274" priority="54809">
      <formula>$T869="ENVIO OS N2"</formula>
    </cfRule>
  </conditionalFormatting>
  <conditionalFormatting sqref="N870">
    <cfRule type="expression" dxfId="22273" priority="54797">
      <formula>$T870="ENVIO OS N2"</formula>
    </cfRule>
    <cfRule type="expression" dxfId="22272" priority="54799">
      <formula>$T870="FINALIZADO"</formula>
    </cfRule>
    <cfRule type="expression" dxfId="22271" priority="54790">
      <formula>$T870="REINGRESO FINALIZADO"</formula>
    </cfRule>
    <cfRule type="expression" dxfId="22270" priority="54796">
      <formula>$T870="REINGRESO FINALIZADO"</formula>
    </cfRule>
    <cfRule type="expression" dxfId="22269" priority="54795">
      <formula>$T870="ENVIO OS"</formula>
    </cfRule>
    <cfRule type="expression" dxfId="22268" priority="54798">
      <formula>$T870="ENVIO OS N1"</formula>
    </cfRule>
    <cfRule type="expression" dxfId="22267" priority="54791">
      <formula>$T870="ENVIO OS N2"</formula>
    </cfRule>
    <cfRule type="expression" dxfId="22266" priority="54800">
      <formula>$T870=""</formula>
    </cfRule>
    <cfRule type="expression" dxfId="22265" priority="54801">
      <formula>$T870="ENVIO OS"</formula>
    </cfRule>
    <cfRule type="expression" dxfId="22264" priority="54794">
      <formula>$T870=""</formula>
    </cfRule>
    <cfRule type="expression" dxfId="22263" priority="54793">
      <formula>$T870="FINALIZADO"</formula>
    </cfRule>
    <cfRule type="expression" dxfId="22262" priority="54792">
      <formula>$T870="ENVIO OS N1"</formula>
    </cfRule>
  </conditionalFormatting>
  <conditionalFormatting sqref="N871">
    <cfRule type="expression" dxfId="22261" priority="54785">
      <formula>$T871="ENVIO OS N2"</formula>
    </cfRule>
    <cfRule type="expression" dxfId="22260" priority="54786">
      <formula>$T871="ENVIO OS N1"</formula>
    </cfRule>
    <cfRule type="expression" dxfId="22259" priority="54789">
      <formula>$T871="ENVIO OS"</formula>
    </cfRule>
    <cfRule type="expression" dxfId="22258" priority="54788">
      <formula>$T871=""</formula>
    </cfRule>
    <cfRule type="expression" dxfId="22257" priority="54787">
      <formula>$T871="FINALIZADO"</formula>
    </cfRule>
    <cfRule type="expression" dxfId="22256" priority="54778">
      <formula>$T871="REINGRESO FINALIZADO"</formula>
    </cfRule>
    <cfRule type="expression" dxfId="22255" priority="54779">
      <formula>$T871="ENVIO OS N2"</formula>
    </cfRule>
    <cfRule type="expression" dxfId="22254" priority="54784">
      <formula>$T871="REINGRESO FINALIZADO"</formula>
    </cfRule>
    <cfRule type="expression" dxfId="22253" priority="54781">
      <formula>$T871="FINALIZADO"</formula>
    </cfRule>
    <cfRule type="expression" dxfId="22252" priority="54780">
      <formula>$T871="ENVIO OS N1"</formula>
    </cfRule>
    <cfRule type="expression" dxfId="22251" priority="54782">
      <formula>$T871=""</formula>
    </cfRule>
    <cfRule type="expression" dxfId="22250" priority="54783">
      <formula>$T871="ENVIO OS"</formula>
    </cfRule>
  </conditionalFormatting>
  <conditionalFormatting sqref="N872">
    <cfRule type="expression" dxfId="22249" priority="54771">
      <formula>$T872="ENVIO OS"</formula>
    </cfRule>
    <cfRule type="expression" dxfId="22248" priority="54776">
      <formula>$T872=""</formula>
    </cfRule>
    <cfRule type="expression" dxfId="22247" priority="54773">
      <formula>$T872="ENVIO OS N2"</formula>
    </cfRule>
    <cfRule type="expression" dxfId="22246" priority="54777">
      <formula>$T872="ENVIO OS"</formula>
    </cfRule>
    <cfRule type="expression" dxfId="22245" priority="54774">
      <formula>$T872="ENVIO OS N1"</formula>
    </cfRule>
    <cfRule type="expression" dxfId="22244" priority="54775">
      <formula>$T872="FINALIZADO"</formula>
    </cfRule>
    <cfRule type="expression" dxfId="22243" priority="54770">
      <formula>$T872=""</formula>
    </cfRule>
    <cfRule type="expression" dxfId="22242" priority="54769">
      <formula>$T872="FINALIZADO"</formula>
    </cfRule>
    <cfRule type="expression" dxfId="22241" priority="54767">
      <formula>$T872="ENVIO OS N2"</formula>
    </cfRule>
    <cfRule type="expression" dxfId="22240" priority="54772">
      <formula>$T872="REINGRESO FINALIZADO"</formula>
    </cfRule>
    <cfRule type="expression" dxfId="22239" priority="54766">
      <formula>$T872="REINGRESO FINALIZADO"</formula>
    </cfRule>
    <cfRule type="expression" dxfId="22238" priority="54768">
      <formula>$T872="ENVIO OS N1"</formula>
    </cfRule>
  </conditionalFormatting>
  <conditionalFormatting sqref="N873:N875">
    <cfRule type="expression" dxfId="22237" priority="55391">
      <formula>$T873="ENVIO OS"</formula>
    </cfRule>
    <cfRule type="expression" dxfId="22236" priority="55390">
      <formula>$T873=""</formula>
    </cfRule>
    <cfRule type="expression" dxfId="22235" priority="55389">
      <formula>$T873="FINALIZADO"</formula>
    </cfRule>
    <cfRule type="expression" dxfId="22234" priority="55387">
      <formula>$T873="ENVIO OS N2"</formula>
    </cfRule>
    <cfRule type="expression" dxfId="22233" priority="55386">
      <formula>$T873="REINGRESO FINALIZADO"</formula>
    </cfRule>
    <cfRule type="expression" dxfId="22232" priority="55388">
      <formula>$T873="ENVIO OS N1"</formula>
    </cfRule>
  </conditionalFormatting>
  <conditionalFormatting sqref="N883">
    <cfRule type="expression" dxfId="22231" priority="55142">
      <formula>$T883="ENVIO OS N1"</formula>
    </cfRule>
    <cfRule type="expression" dxfId="22230" priority="55140">
      <formula>$T883="REINGRESO FINALIZADO"</formula>
    </cfRule>
    <cfRule type="expression" dxfId="22229" priority="55141">
      <formula>$T883="ENVIO OS N2"</formula>
    </cfRule>
    <cfRule type="expression" dxfId="22228" priority="55144">
      <formula>$T883=""</formula>
    </cfRule>
    <cfRule type="expression" dxfId="22227" priority="55145">
      <formula>$T883="ENVIO OS"</formula>
    </cfRule>
    <cfRule type="expression" dxfId="22226" priority="55143">
      <formula>$T883="FINALIZADO"</formula>
    </cfRule>
  </conditionalFormatting>
  <conditionalFormatting sqref="N885">
    <cfRule type="expression" dxfId="22225" priority="54752">
      <formula>$T885=""</formula>
    </cfRule>
    <cfRule type="expression" dxfId="22224" priority="54754">
      <formula>$T885="REINGRESO FINALIZADO"</formula>
    </cfRule>
    <cfRule type="expression" dxfId="22223" priority="54758">
      <formula>$T885=""</formula>
    </cfRule>
    <cfRule type="expression" dxfId="22222" priority="55332">
      <formula>$T885="ENVIO OS"</formula>
    </cfRule>
    <cfRule type="expression" dxfId="22221" priority="55331">
      <formula>$T885=""</formula>
    </cfRule>
    <cfRule type="expression" dxfId="22220" priority="55330">
      <formula>$T885="FINALIZADO"</formula>
    </cfRule>
    <cfRule type="expression" dxfId="22219" priority="55329">
      <formula>$T885="ENVIO OS N1"</formula>
    </cfRule>
    <cfRule type="expression" dxfId="22218" priority="55328">
      <formula>$T885="ENVIO OS N2"</formula>
    </cfRule>
    <cfRule type="expression" dxfId="22217" priority="55327">
      <formula>$T885="REINGRESO FINALIZADO"</formula>
    </cfRule>
    <cfRule type="expression" dxfId="22216" priority="54764">
      <formula>$T885=""</formula>
    </cfRule>
    <cfRule type="expression" dxfId="22215" priority="54763">
      <formula>$T885="FINALIZADO"</formula>
    </cfRule>
    <cfRule type="expression" dxfId="22214" priority="54762">
      <formula>$T885="ENVIO OS N1"</formula>
    </cfRule>
    <cfRule type="expression" dxfId="22213" priority="54755">
      <formula>$T885="ENVIO OS N2"</formula>
    </cfRule>
    <cfRule type="expression" dxfId="22212" priority="54761">
      <formula>$T885="ENVIO OS N2"</formula>
    </cfRule>
    <cfRule type="expression" dxfId="22211" priority="54765">
      <formula>$T885="ENVIO OS"</formula>
    </cfRule>
    <cfRule type="expression" dxfId="22210" priority="54760">
      <formula>$T885="REINGRESO FINALIZADO"</formula>
    </cfRule>
    <cfRule type="expression" dxfId="22209" priority="54759">
      <formula>$T885="ENVIO OS"</formula>
    </cfRule>
    <cfRule type="expression" dxfId="22208" priority="54753">
      <formula>$T885="ENVIO OS"</formula>
    </cfRule>
    <cfRule type="expression" dxfId="22207" priority="54757">
      <formula>$T885="FINALIZADO"</formula>
    </cfRule>
    <cfRule type="expression" dxfId="22206" priority="54756">
      <formula>$T885="ENVIO OS N1"</formula>
    </cfRule>
    <cfRule type="expression" dxfId="22205" priority="54748">
      <formula>$T885="REINGRESO FINALIZADO"</formula>
    </cfRule>
    <cfRule type="expression" dxfId="22204" priority="54749">
      <formula>$T885="ENVIO OS N2"</formula>
    </cfRule>
    <cfRule type="expression" dxfId="22203" priority="54750">
      <formula>$T885="ENVIO OS N1"</formula>
    </cfRule>
    <cfRule type="expression" dxfId="22202" priority="54751">
      <formula>$T885="FINALIZADO"</formula>
    </cfRule>
  </conditionalFormatting>
  <conditionalFormatting sqref="N887">
    <cfRule type="expression" dxfId="22201" priority="55295">
      <formula>$T887="ENVIO OS"</formula>
    </cfRule>
    <cfRule type="expression" dxfId="22200" priority="55291">
      <formula>$T887="ENVIO OS N2"</formula>
    </cfRule>
    <cfRule type="expression" dxfId="22199" priority="55293">
      <formula>$T887="FINALIZADO"</formula>
    </cfRule>
    <cfRule type="expression" dxfId="22198" priority="55294">
      <formula>$T887=""</formula>
    </cfRule>
    <cfRule type="expression" dxfId="22197" priority="55290">
      <formula>$T887="REINGRESO FINALIZADO"</formula>
    </cfRule>
    <cfRule type="expression" dxfId="22196" priority="55292">
      <formula>$T887="ENVIO OS N1"</formula>
    </cfRule>
  </conditionalFormatting>
  <conditionalFormatting sqref="N889">
    <cfRule type="expression" dxfId="22195" priority="55249">
      <formula>$T889="ENVIO OS N1"</formula>
    </cfRule>
    <cfRule type="expression" dxfId="22194" priority="55251">
      <formula>$T889=""</formula>
    </cfRule>
    <cfRule type="expression" dxfId="22193" priority="55250">
      <formula>$T889="FINALIZADO"</formula>
    </cfRule>
    <cfRule type="expression" dxfId="22192" priority="55247">
      <formula>$T889="REINGRESO FINALIZADO"</formula>
    </cfRule>
    <cfRule type="expression" dxfId="22191" priority="55252">
      <formula>$T889="ENVIO OS"</formula>
    </cfRule>
    <cfRule type="expression" dxfId="22190" priority="55248">
      <formula>$T889="ENVIO OS N2"</formula>
    </cfRule>
  </conditionalFormatting>
  <conditionalFormatting sqref="N905">
    <cfRule type="expression" dxfId="22189" priority="54641">
      <formula>$T905="ENVIO OS N1"</formula>
    </cfRule>
    <cfRule type="expression" dxfId="22188" priority="54643">
      <formula>$T905=""</formula>
    </cfRule>
    <cfRule type="expression" dxfId="22187" priority="54644">
      <formula>$T905="ENVIO OS"</formula>
    </cfRule>
    <cfRule type="expression" dxfId="22186" priority="54642">
      <formula>$T905="FINALIZADO"</formula>
    </cfRule>
    <cfRule type="expression" dxfId="22185" priority="54614">
      <formula>$T905="REINGRESO FINALIZADO"</formula>
    </cfRule>
    <cfRule type="expression" dxfId="22184" priority="54615">
      <formula>$T905="ENVIO OS N2"</formula>
    </cfRule>
    <cfRule type="expression" dxfId="22183" priority="54616">
      <formula>$T905="ENVIO OS N1"</formula>
    </cfRule>
    <cfRule type="expression" dxfId="22182" priority="54617">
      <formula>$T905="FINALIZADO"</formula>
    </cfRule>
    <cfRule type="expression" dxfId="22181" priority="54618">
      <formula>$T905=""</formula>
    </cfRule>
    <cfRule type="expression" dxfId="22180" priority="54619">
      <formula>$T905="ENVIO OS"</formula>
    </cfRule>
    <cfRule type="expression" dxfId="22179" priority="54639">
      <formula>$T905="REINGRESO FINALIZADO"</formula>
    </cfRule>
    <cfRule type="expression" dxfId="22178" priority="54640">
      <formula>$T905="ENVIO OS N2"</formula>
    </cfRule>
  </conditionalFormatting>
  <conditionalFormatting sqref="N907">
    <cfRule type="expression" dxfId="22177" priority="54458">
      <formula>$T907="REINGRESO FINALIZADO"</formula>
    </cfRule>
    <cfRule type="expression" dxfId="22176" priority="54460">
      <formula>$T907="ENVIO OS N1"</formula>
    </cfRule>
    <cfRule type="expression" dxfId="22175" priority="54461">
      <formula>$T907="FINALIZADO"</formula>
    </cfRule>
    <cfRule type="expression" dxfId="22174" priority="54462">
      <formula>$T907=""</formula>
    </cfRule>
    <cfRule type="expression" dxfId="22173" priority="54459">
      <formula>$T907="ENVIO OS N2"</formula>
    </cfRule>
    <cfRule type="expression" dxfId="22172" priority="54463">
      <formula>$T907="ENVIO OS"</formula>
    </cfRule>
  </conditionalFormatting>
  <conditionalFormatting sqref="N909">
    <cfRule type="expression" dxfId="22171" priority="52564">
      <formula>$T909="ENVIO OS N1"</formula>
    </cfRule>
    <cfRule type="expression" dxfId="22170" priority="52563">
      <formula>$T909="ENVIO OS N2"</formula>
    </cfRule>
    <cfRule type="expression" dxfId="22169" priority="52562">
      <formula>$T909="REINGRESO FINALIZADO"</formula>
    </cfRule>
    <cfRule type="expression" dxfId="22168" priority="52565">
      <formula>$T909="FINALIZADO"</formula>
    </cfRule>
    <cfRule type="expression" dxfId="22167" priority="52566">
      <formula>$T909=""</formula>
    </cfRule>
    <cfRule type="expression" dxfId="22166" priority="52567">
      <formula>$T909="ENVIO OS"</formula>
    </cfRule>
  </conditionalFormatting>
  <conditionalFormatting sqref="N910">
    <cfRule type="expression" dxfId="22165" priority="54230">
      <formula>$T910="FINALIZADO"</formula>
    </cfRule>
    <cfRule type="expression" dxfId="22164" priority="54228">
      <formula>$T910="ENVIO OS N2"</formula>
    </cfRule>
    <cfRule type="expression" dxfId="22163" priority="54227">
      <formula>$T910="REINGRESO FINALIZADO"</formula>
    </cfRule>
    <cfRule type="expression" dxfId="22162" priority="54229">
      <formula>$T910="ENVIO OS N1"</formula>
    </cfRule>
    <cfRule type="expression" dxfId="22161" priority="54231">
      <formula>$T910=""</formula>
    </cfRule>
    <cfRule type="expression" dxfId="22160" priority="54232">
      <formula>$T910="ENVIO OS"</formula>
    </cfRule>
  </conditionalFormatting>
  <conditionalFormatting sqref="N911">
    <cfRule type="expression" dxfId="22159" priority="54191">
      <formula>$T911="ENVIO OS N2"</formula>
    </cfRule>
    <cfRule type="expression" dxfId="22158" priority="54195">
      <formula>$T911="ENVIO OS"</formula>
    </cfRule>
    <cfRule type="expression" dxfId="22157" priority="54194">
      <formula>$T911=""</formula>
    </cfRule>
    <cfRule type="expression" dxfId="22156" priority="54193">
      <formula>$T911="FINALIZADO"</formula>
    </cfRule>
    <cfRule type="expression" dxfId="22155" priority="54192">
      <formula>$T911="ENVIO OS N1"</formula>
    </cfRule>
    <cfRule type="expression" dxfId="22154" priority="54190">
      <formula>$T911="REINGRESO FINALIZADO"</formula>
    </cfRule>
  </conditionalFormatting>
  <conditionalFormatting sqref="N912">
    <cfRule type="expression" dxfId="22153" priority="54119">
      <formula>$T912="FINALIZADO"</formula>
    </cfRule>
    <cfRule type="expression" dxfId="22152" priority="54117">
      <formula>$T912="ENVIO OS N2"</formula>
    </cfRule>
    <cfRule type="expression" dxfId="22151" priority="54120">
      <formula>$T912=""</formula>
    </cfRule>
    <cfRule type="expression" dxfId="22150" priority="54121">
      <formula>$T912="ENVIO OS"</formula>
    </cfRule>
    <cfRule type="expression" dxfId="22149" priority="54116">
      <formula>$T912="REINGRESO FINALIZADO"</formula>
    </cfRule>
    <cfRule type="expression" dxfId="22148" priority="54118">
      <formula>$T912="ENVIO OS N1"</formula>
    </cfRule>
  </conditionalFormatting>
  <conditionalFormatting sqref="N913">
    <cfRule type="expression" dxfId="22147" priority="54053">
      <formula>$T913="ENVIO OS N1"</formula>
    </cfRule>
    <cfRule type="expression" dxfId="22146" priority="54056">
      <formula>$T913="ENVIO OS"</formula>
    </cfRule>
    <cfRule type="expression" dxfId="22145" priority="54026">
      <formula>$T913="REINGRESO FINALIZADO"</formula>
    </cfRule>
    <cfRule type="expression" dxfId="22144" priority="54052">
      <formula>$T913="ENVIO OS N2"</formula>
    </cfRule>
    <cfRule type="expression" dxfId="22143" priority="54051">
      <formula>$T913="REINGRESO FINALIZADO"</formula>
    </cfRule>
    <cfRule type="expression" dxfId="22142" priority="54031">
      <formula>$T913="ENVIO OS"</formula>
    </cfRule>
    <cfRule type="expression" dxfId="22141" priority="54030">
      <formula>$T913=""</formula>
    </cfRule>
    <cfRule type="expression" dxfId="22140" priority="54054">
      <formula>$T913="FINALIZADO"</formula>
    </cfRule>
    <cfRule type="expression" dxfId="22139" priority="54055">
      <formula>$T913=""</formula>
    </cfRule>
    <cfRule type="expression" dxfId="22138" priority="54027">
      <formula>$T913="ENVIO OS N2"</formula>
    </cfRule>
    <cfRule type="expression" dxfId="22137" priority="54029">
      <formula>$T913="FINALIZADO"</formula>
    </cfRule>
    <cfRule type="expression" dxfId="22136" priority="54028">
      <formula>$T913="ENVIO OS N1"</formula>
    </cfRule>
  </conditionalFormatting>
  <conditionalFormatting sqref="N914">
    <cfRule type="expression" dxfId="22135" priority="53943">
      <formula>$T914="FINALIZADO"</formula>
    </cfRule>
    <cfRule type="expression" dxfId="22134" priority="53942">
      <formula>$T914="ENVIO OS N1"</formula>
    </cfRule>
    <cfRule type="expression" dxfId="22133" priority="53941">
      <formula>$T914="ENVIO OS N2"</formula>
    </cfRule>
    <cfRule type="expression" dxfId="22132" priority="53944">
      <formula>$T914=""</formula>
    </cfRule>
    <cfRule type="expression" dxfId="22131" priority="53940">
      <formula>$T914="REINGRESO FINALIZADO"</formula>
    </cfRule>
    <cfRule type="expression" dxfId="22130" priority="53945">
      <formula>$T914="ENVIO OS"</formula>
    </cfRule>
  </conditionalFormatting>
  <conditionalFormatting sqref="N915">
    <cfRule type="expression" dxfId="22129" priority="53910">
      <formula>$T915=""</formula>
    </cfRule>
    <cfRule type="expression" dxfId="22128" priority="53911">
      <formula>$T915="ENVIO OS"</formula>
    </cfRule>
    <cfRule type="expression" dxfId="22127" priority="53875">
      <formula>$T915="REINGRESO FINALIZADO"</formula>
    </cfRule>
    <cfRule type="expression" dxfId="22126" priority="53876">
      <formula>$T915="ENVIO OS N2"</formula>
    </cfRule>
    <cfRule type="expression" dxfId="22125" priority="53877">
      <formula>$T915="ENVIO OS N1"</formula>
    </cfRule>
    <cfRule type="expression" dxfId="22124" priority="53878">
      <formula>$T915="FINALIZADO"</formula>
    </cfRule>
    <cfRule type="expression" dxfId="22123" priority="53879">
      <formula>$T915=""</formula>
    </cfRule>
    <cfRule type="expression" dxfId="22122" priority="53880">
      <formula>$T915="ENVIO OS"</formula>
    </cfRule>
    <cfRule type="expression" dxfId="22121" priority="53906">
      <formula>$T915="REINGRESO FINALIZADO"</formula>
    </cfRule>
    <cfRule type="expression" dxfId="22120" priority="53907">
      <formula>$T915="ENVIO OS N2"</formula>
    </cfRule>
    <cfRule type="expression" dxfId="22119" priority="53908">
      <formula>$T915="ENVIO OS N1"</formula>
    </cfRule>
    <cfRule type="expression" dxfId="22118" priority="53909">
      <formula>$T915="FINALIZADO"</formula>
    </cfRule>
  </conditionalFormatting>
  <conditionalFormatting sqref="N916">
    <cfRule type="expression" dxfId="22117" priority="53841">
      <formula>$T916="FINALIZADO"</formula>
    </cfRule>
    <cfRule type="expression" dxfId="22116" priority="53842">
      <formula>$T916=""</formula>
    </cfRule>
    <cfRule type="expression" dxfId="22115" priority="53838">
      <formula>$T916="REINGRESO FINALIZADO"</formula>
    </cfRule>
    <cfRule type="expression" dxfId="22114" priority="53839">
      <formula>$T916="ENVIO OS N2"</formula>
    </cfRule>
    <cfRule type="expression" dxfId="22113" priority="53843">
      <formula>$T916="ENVIO OS"</formula>
    </cfRule>
    <cfRule type="expression" dxfId="22112" priority="53840">
      <formula>$T916="ENVIO OS N1"</formula>
    </cfRule>
  </conditionalFormatting>
  <conditionalFormatting sqref="N917">
    <cfRule type="expression" dxfId="22111" priority="53818">
      <formula>$T917="ENVIO OS"</formula>
    </cfRule>
    <cfRule type="expression" dxfId="22110" priority="53816">
      <formula>$T917="FINALIZADO"</formula>
    </cfRule>
    <cfRule type="expression" dxfId="22109" priority="53815">
      <formula>$T917="ENVIO OS N1"</formula>
    </cfRule>
    <cfRule type="expression" dxfId="22108" priority="53814">
      <formula>$T917="ENVIO OS N2"</formula>
    </cfRule>
    <cfRule type="expression" dxfId="22107" priority="53813">
      <formula>$T917="REINGRESO FINALIZADO"</formula>
    </cfRule>
    <cfRule type="expression" dxfId="22106" priority="53817">
      <formula>$T917=""</formula>
    </cfRule>
  </conditionalFormatting>
  <conditionalFormatting sqref="N923">
    <cfRule type="expression" dxfId="22105" priority="53688">
      <formula>$T923=""</formula>
    </cfRule>
    <cfRule type="expression" dxfId="22104" priority="53687">
      <formula>$T923="FINALIZADO"</formula>
    </cfRule>
    <cfRule type="expression" dxfId="22103" priority="53689">
      <formula>$T923="ENVIO OS"</formula>
    </cfRule>
    <cfRule type="expression" dxfId="22102" priority="53684">
      <formula>$T923="REINGRESO FINALIZADO"</formula>
    </cfRule>
    <cfRule type="expression" dxfId="22101" priority="53685">
      <formula>$T923="ENVIO OS N2"</formula>
    </cfRule>
    <cfRule type="expression" dxfId="22100" priority="53686">
      <formula>$T923="ENVIO OS N1"</formula>
    </cfRule>
  </conditionalFormatting>
  <conditionalFormatting sqref="N924">
    <cfRule type="expression" dxfId="22099" priority="53618">
      <formula>$T924="REINGRESO FINALIZADO"</formula>
    </cfRule>
    <cfRule type="expression" dxfId="22098" priority="53621">
      <formula>$T924="FINALIZADO"</formula>
    </cfRule>
    <cfRule type="expression" dxfId="22097" priority="53620">
      <formula>$T924="ENVIO OS N1"</formula>
    </cfRule>
    <cfRule type="expression" dxfId="22096" priority="53619">
      <formula>$T924="ENVIO OS N2"</formula>
    </cfRule>
    <cfRule type="expression" dxfId="22095" priority="53622">
      <formula>$T924=""</formula>
    </cfRule>
    <cfRule type="expression" dxfId="22094" priority="53623">
      <formula>$T924="ENVIO OS"</formula>
    </cfRule>
  </conditionalFormatting>
  <conditionalFormatting sqref="N925">
    <cfRule type="expression" dxfId="22093" priority="53597">
      <formula>$T925=""</formula>
    </cfRule>
    <cfRule type="expression" dxfId="22092" priority="53596">
      <formula>$T925="FINALIZADO"</formula>
    </cfRule>
    <cfRule type="expression" dxfId="22091" priority="53595">
      <formula>$T925="ENVIO OS N1"</formula>
    </cfRule>
    <cfRule type="expression" dxfId="22090" priority="53594">
      <formula>$T925="ENVIO OS N2"</formula>
    </cfRule>
    <cfRule type="expression" dxfId="22089" priority="53593">
      <formula>$T925="REINGRESO FINALIZADO"</formula>
    </cfRule>
    <cfRule type="expression" dxfId="22088" priority="53588">
      <formula>$T925="ENVIO OS"</formula>
    </cfRule>
    <cfRule type="expression" dxfId="22087" priority="53586">
      <formula>$T925="FINALIZADO"</formula>
    </cfRule>
    <cfRule type="expression" dxfId="22086" priority="53585">
      <formula>$T925="ENVIO OS N1"</formula>
    </cfRule>
    <cfRule type="expression" dxfId="22085" priority="53584">
      <formula>$T925="ENVIO OS N2"</formula>
    </cfRule>
    <cfRule type="expression" dxfId="22084" priority="53583">
      <formula>$T925="REINGRESO FINALIZADO"</formula>
    </cfRule>
    <cfRule type="expression" dxfId="22083" priority="53582">
      <formula>$T925="ENVIO OS"</formula>
    </cfRule>
    <cfRule type="expression" dxfId="22082" priority="53581">
      <formula>$T925=""</formula>
    </cfRule>
    <cfRule type="expression" dxfId="22081" priority="53580">
      <formula>$T925="FINALIZADO"</formula>
    </cfRule>
    <cfRule type="expression" dxfId="22080" priority="53579">
      <formula>$T925="ENVIO OS N1"</formula>
    </cfRule>
    <cfRule type="expression" dxfId="22079" priority="53578">
      <formula>$T925="ENVIO OS N2"</formula>
    </cfRule>
    <cfRule type="expression" dxfId="22078" priority="53577">
      <formula>$T925="REINGRESO FINALIZADO"</formula>
    </cfRule>
    <cfRule type="expression" dxfId="22077" priority="53587">
      <formula>$T925=""</formula>
    </cfRule>
    <cfRule type="expression" dxfId="22076" priority="53598">
      <formula>$T925="ENVIO OS"</formula>
    </cfRule>
  </conditionalFormatting>
  <conditionalFormatting sqref="N932">
    <cfRule type="expression" dxfId="22075" priority="52908">
      <formula>$T932="ENVIO OS N1"</formula>
    </cfRule>
    <cfRule type="expression" dxfId="22074" priority="52896">
      <formula>$T932="ENVIO OS N1"</formula>
    </cfRule>
    <cfRule type="expression" dxfId="22073" priority="52909">
      <formula>$T932="FINALIZADO"</formula>
    </cfRule>
    <cfRule type="expression" dxfId="22072" priority="52910">
      <formula>$T932=""</formula>
    </cfRule>
    <cfRule type="expression" dxfId="22071" priority="52895">
      <formula>$T932="ENVIO OS N2"</formula>
    </cfRule>
    <cfRule type="expression" dxfId="22070" priority="52894">
      <formula>$T932="REINGRESO FINALIZADO"</formula>
    </cfRule>
    <cfRule type="expression" dxfId="22069" priority="52902">
      <formula>$T932="ENVIO OS N1"</formula>
    </cfRule>
    <cfRule type="expression" dxfId="22068" priority="52906">
      <formula>$T932="REINGRESO FINALIZADO"</formula>
    </cfRule>
    <cfRule type="expression" dxfId="22067" priority="52911">
      <formula>$T932="ENVIO OS"</formula>
    </cfRule>
    <cfRule type="expression" dxfId="22066" priority="52901">
      <formula>$T932="ENVIO OS N2"</formula>
    </cfRule>
    <cfRule type="expression" dxfId="22065" priority="52898">
      <formula>$T932=""</formula>
    </cfRule>
    <cfRule type="expression" dxfId="22064" priority="52899">
      <formula>$T932="ENVIO OS"</formula>
    </cfRule>
    <cfRule type="expression" dxfId="22063" priority="52903">
      <formula>$T932="FINALIZADO"</formula>
    </cfRule>
    <cfRule type="expression" dxfId="22062" priority="52904">
      <formula>$T932=""</formula>
    </cfRule>
    <cfRule type="expression" dxfId="22061" priority="52905">
      <formula>$T932="ENVIO OS"</formula>
    </cfRule>
    <cfRule type="expression" dxfId="22060" priority="52897">
      <formula>$T932="FINALIZADO"</formula>
    </cfRule>
    <cfRule type="expression" dxfId="22059" priority="52907">
      <formula>$T932="ENVIO OS N2"</formula>
    </cfRule>
    <cfRule type="expression" dxfId="22058" priority="52900">
      <formula>$T932="REINGRESO FINALIZADO"</formula>
    </cfRule>
  </conditionalFormatting>
  <conditionalFormatting sqref="N933">
    <cfRule type="expression" dxfId="22057" priority="52883">
      <formula>$T933="ENVIO OS N2"</formula>
    </cfRule>
    <cfRule type="expression" dxfId="22056" priority="52884">
      <formula>$T933="ENVIO OS N1"</formula>
    </cfRule>
    <cfRule type="expression" dxfId="22055" priority="52885">
      <formula>$T933="FINALIZADO"</formula>
    </cfRule>
    <cfRule type="expression" dxfId="22054" priority="52892">
      <formula>$T933=""</formula>
    </cfRule>
    <cfRule type="expression" dxfId="22053" priority="52891">
      <formula>$T933="FINALIZADO"</formula>
    </cfRule>
    <cfRule type="expression" dxfId="22052" priority="52890">
      <formula>$T933="ENVIO OS N1"</formula>
    </cfRule>
    <cfRule type="expression" dxfId="22051" priority="52893">
      <formula>$T933="ENVIO OS"</formula>
    </cfRule>
    <cfRule type="expression" dxfId="22050" priority="52889">
      <formula>$T933="ENVIO OS N2"</formula>
    </cfRule>
    <cfRule type="expression" dxfId="22049" priority="52888">
      <formula>$T933="REINGRESO FINALIZADO"</formula>
    </cfRule>
    <cfRule type="expression" dxfId="22048" priority="52887">
      <formula>$T933="ENVIO OS"</formula>
    </cfRule>
    <cfRule type="expression" dxfId="22047" priority="52886">
      <formula>$T933=""</formula>
    </cfRule>
    <cfRule type="expression" dxfId="22046" priority="52876">
      <formula>$T933="REINGRESO FINALIZADO"</formula>
    </cfRule>
    <cfRule type="expression" dxfId="22045" priority="52882">
      <formula>$T933="REINGRESO FINALIZADO"</formula>
    </cfRule>
    <cfRule type="expression" dxfId="22044" priority="52877">
      <formula>$T933="ENVIO OS N2"</formula>
    </cfRule>
    <cfRule type="expression" dxfId="22043" priority="52878">
      <formula>$T933="ENVIO OS N1"</formula>
    </cfRule>
    <cfRule type="expression" dxfId="22042" priority="52879">
      <formula>$T933="FINALIZADO"</formula>
    </cfRule>
    <cfRule type="expression" dxfId="22041" priority="52880">
      <formula>$T933=""</formula>
    </cfRule>
    <cfRule type="expression" dxfId="22040" priority="52881">
      <formula>$T933="ENVIO OS"</formula>
    </cfRule>
  </conditionalFormatting>
  <conditionalFormatting sqref="N935">
    <cfRule type="expression" dxfId="22039" priority="52858">
      <formula>$T935="REINGRESO FINALIZADO"</formula>
    </cfRule>
    <cfRule type="expression" dxfId="22038" priority="52869">
      <formula>$T935="ENVIO OS"</formula>
    </cfRule>
    <cfRule type="expression" dxfId="22037" priority="52870">
      <formula>$T935="REINGRESO FINALIZADO"</formula>
    </cfRule>
    <cfRule type="expression" dxfId="22036" priority="52871">
      <formula>$T935="ENVIO OS N2"</formula>
    </cfRule>
    <cfRule type="expression" dxfId="22035" priority="52873">
      <formula>$T935="FINALIZADO"</formula>
    </cfRule>
    <cfRule type="expression" dxfId="22034" priority="52860">
      <formula>$T935="ENVIO OS N1"</formula>
    </cfRule>
    <cfRule type="expression" dxfId="22033" priority="52859">
      <formula>$T935="ENVIO OS N2"</formula>
    </cfRule>
    <cfRule type="expression" dxfId="22032" priority="52865">
      <formula>$T935="ENVIO OS N2"</formula>
    </cfRule>
    <cfRule type="expression" dxfId="22031" priority="52872">
      <formula>$T935="ENVIO OS N1"</formula>
    </cfRule>
    <cfRule type="expression" dxfId="22030" priority="52875">
      <formula>$T935="ENVIO OS"</formula>
    </cfRule>
    <cfRule type="expression" dxfId="22029" priority="52861">
      <formula>$T935="FINALIZADO"</formula>
    </cfRule>
    <cfRule type="expression" dxfId="22028" priority="52862">
      <formula>$T935=""</formula>
    </cfRule>
    <cfRule type="expression" dxfId="22027" priority="52863">
      <formula>$T935="ENVIO OS"</formula>
    </cfRule>
    <cfRule type="expression" dxfId="22026" priority="52864">
      <formula>$T935="REINGRESO FINALIZADO"</formula>
    </cfRule>
    <cfRule type="expression" dxfId="22025" priority="52866">
      <formula>$T935="ENVIO OS N1"</formula>
    </cfRule>
    <cfRule type="expression" dxfId="22024" priority="52867">
      <formula>$T935="FINALIZADO"</formula>
    </cfRule>
    <cfRule type="expression" dxfId="22023" priority="52868">
      <formula>$T935=""</formula>
    </cfRule>
    <cfRule type="expression" dxfId="22022" priority="52874">
      <formula>$T935=""</formula>
    </cfRule>
  </conditionalFormatting>
  <conditionalFormatting sqref="N936">
    <cfRule type="expression" dxfId="22021" priority="52842">
      <formula>$T936="ENVIO OS N1"</formula>
    </cfRule>
    <cfRule type="expression" dxfId="22020" priority="52843">
      <formula>$T936="FINALIZADO"</formula>
    </cfRule>
    <cfRule type="expression" dxfId="22019" priority="52844">
      <formula>$T936=""</formula>
    </cfRule>
    <cfRule type="expression" dxfId="22018" priority="52845">
      <formula>$T936="ENVIO OS"</formula>
    </cfRule>
    <cfRule type="expression" dxfId="22017" priority="52846">
      <formula>$T936="REINGRESO FINALIZADO"</formula>
    </cfRule>
    <cfRule type="expression" dxfId="22016" priority="52847">
      <formula>$T936="ENVIO OS N2"</formula>
    </cfRule>
    <cfRule type="expression" dxfId="22015" priority="52849">
      <formula>$T936="FINALIZADO"</formula>
    </cfRule>
    <cfRule type="expression" dxfId="22014" priority="52850">
      <formula>$T936=""</formula>
    </cfRule>
    <cfRule type="expression" dxfId="22013" priority="52851">
      <formula>$T936="ENVIO OS"</formula>
    </cfRule>
    <cfRule type="expression" dxfId="22012" priority="52852">
      <formula>$T936="REINGRESO FINALIZADO"</formula>
    </cfRule>
    <cfRule type="expression" dxfId="22011" priority="52853">
      <formula>$T936="ENVIO OS N2"</formula>
    </cfRule>
    <cfRule type="expression" dxfId="22010" priority="52854">
      <formula>$T936="ENVIO OS N1"</formula>
    </cfRule>
    <cfRule type="expression" dxfId="22009" priority="52855">
      <formula>$T936="FINALIZADO"</formula>
    </cfRule>
    <cfRule type="expression" dxfId="22008" priority="52856">
      <formula>$T936=""</formula>
    </cfRule>
    <cfRule type="expression" dxfId="22007" priority="52857">
      <formula>$T936="ENVIO OS"</formula>
    </cfRule>
    <cfRule type="expression" dxfId="22006" priority="52848">
      <formula>$T936="ENVIO OS N1"</formula>
    </cfRule>
    <cfRule type="expression" dxfId="22005" priority="52840">
      <formula>$T936="REINGRESO FINALIZADO"</formula>
    </cfRule>
    <cfRule type="expression" dxfId="22004" priority="52841">
      <formula>$T936="ENVIO OS N2"</formula>
    </cfRule>
  </conditionalFormatting>
  <conditionalFormatting sqref="N937">
    <cfRule type="expression" dxfId="22003" priority="52829">
      <formula>$T937="ENVIO OS N2"</formula>
    </cfRule>
    <cfRule type="expression" dxfId="22002" priority="52828">
      <formula>$T937="REINGRESO FINALIZADO"</formula>
    </cfRule>
    <cfRule type="expression" dxfId="22001" priority="52827">
      <formula>$T937="ENVIO OS"</formula>
    </cfRule>
    <cfRule type="expression" dxfId="22000" priority="52826">
      <formula>$T937=""</formula>
    </cfRule>
    <cfRule type="expression" dxfId="21999" priority="52825">
      <formula>$T937="FINALIZADO"</formula>
    </cfRule>
    <cfRule type="expression" dxfId="21998" priority="52822">
      <formula>$T937="REINGRESO FINALIZADO"</formula>
    </cfRule>
    <cfRule type="expression" dxfId="21997" priority="52832">
      <formula>$T937=""</formula>
    </cfRule>
    <cfRule type="expression" dxfId="21996" priority="52833">
      <formula>$T937="ENVIO OS"</formula>
    </cfRule>
    <cfRule type="expression" dxfId="21995" priority="52837">
      <formula>$T937="FINALIZADO"</formula>
    </cfRule>
    <cfRule type="expression" dxfId="21994" priority="52824">
      <formula>$T937="ENVIO OS N1"</formula>
    </cfRule>
    <cfRule type="expression" dxfId="21993" priority="52830">
      <formula>$T937="ENVIO OS N1"</formula>
    </cfRule>
    <cfRule type="expression" dxfId="21992" priority="52831">
      <formula>$T937="FINALIZADO"</formula>
    </cfRule>
    <cfRule type="expression" dxfId="21991" priority="52823">
      <formula>$T937="ENVIO OS N2"</formula>
    </cfRule>
    <cfRule type="expression" dxfId="21990" priority="52834">
      <formula>$T937="REINGRESO FINALIZADO"</formula>
    </cfRule>
    <cfRule type="expression" dxfId="21989" priority="52838">
      <formula>$T937=""</formula>
    </cfRule>
    <cfRule type="expression" dxfId="21988" priority="52835">
      <formula>$T937="ENVIO OS N2"</formula>
    </cfRule>
    <cfRule type="expression" dxfId="21987" priority="52836">
      <formula>$T937="ENVIO OS N1"</formula>
    </cfRule>
    <cfRule type="expression" dxfId="21986" priority="52839">
      <formula>$T937="ENVIO OS"</formula>
    </cfRule>
  </conditionalFormatting>
  <conditionalFormatting sqref="N940">
    <cfRule type="expression" dxfId="21985" priority="52811">
      <formula>$T940="ENVIO OS N2"</formula>
    </cfRule>
    <cfRule type="expression" dxfId="21984" priority="52810">
      <formula>$T940="REINGRESO FINALIZADO"</formula>
    </cfRule>
    <cfRule type="expression" dxfId="21983" priority="52808">
      <formula>$T940=""</formula>
    </cfRule>
    <cfRule type="expression" dxfId="21982" priority="52806">
      <formula>$T940="ENVIO OS N1"</formula>
    </cfRule>
    <cfRule type="expression" dxfId="21981" priority="52815">
      <formula>$T940="ENVIO OS"</formula>
    </cfRule>
    <cfRule type="expression" dxfId="21980" priority="52821">
      <formula>$T940="ENVIO OS"</formula>
    </cfRule>
    <cfRule type="expression" dxfId="21979" priority="52820">
      <formula>$T940=""</formula>
    </cfRule>
    <cfRule type="expression" dxfId="21978" priority="52819">
      <formula>$T940="FINALIZADO"</formula>
    </cfRule>
    <cfRule type="expression" dxfId="21977" priority="52807">
      <formula>$T940="FINALIZADO"</formula>
    </cfRule>
    <cfRule type="expression" dxfId="21976" priority="52816">
      <formula>$T940="REINGRESO FINALIZADO"</formula>
    </cfRule>
    <cfRule type="expression" dxfId="21975" priority="52813">
      <formula>$T940="FINALIZADO"</formula>
    </cfRule>
    <cfRule type="expression" dxfId="21974" priority="52817">
      <formula>$T940="ENVIO OS N2"</formula>
    </cfRule>
    <cfRule type="expression" dxfId="21973" priority="52818">
      <formula>$T940="ENVIO OS N1"</formula>
    </cfRule>
    <cfRule type="expression" dxfId="21972" priority="52805">
      <formula>$T940="ENVIO OS N2"</formula>
    </cfRule>
    <cfRule type="expression" dxfId="21971" priority="52804">
      <formula>$T940="REINGRESO FINALIZADO"</formula>
    </cfRule>
    <cfRule type="expression" dxfId="21970" priority="52809">
      <formula>$T940="ENVIO OS"</formula>
    </cfRule>
    <cfRule type="expression" dxfId="21969" priority="52814">
      <formula>$T940=""</formula>
    </cfRule>
    <cfRule type="expression" dxfId="21968" priority="52812">
      <formula>$T940="ENVIO OS N1"</formula>
    </cfRule>
  </conditionalFormatting>
  <conditionalFormatting sqref="N941">
    <cfRule type="expression" dxfId="21967" priority="52790">
      <formula>$T941=""</formula>
    </cfRule>
    <cfRule type="expression" dxfId="21966" priority="52789">
      <formula>$T941="FINALIZADO"</formula>
    </cfRule>
    <cfRule type="expression" dxfId="21965" priority="52788">
      <formula>$T941="ENVIO OS N1"</formula>
    </cfRule>
    <cfRule type="expression" dxfId="21964" priority="52786">
      <formula>$T941="REINGRESO FINALIZADO"</formula>
    </cfRule>
    <cfRule type="expression" dxfId="21963" priority="52787">
      <formula>$T941="ENVIO OS N2"</formula>
    </cfRule>
    <cfRule type="expression" dxfId="21962" priority="52800">
      <formula>$T941="ENVIO OS N1"</formula>
    </cfRule>
    <cfRule type="expression" dxfId="21961" priority="52801">
      <formula>$T941="FINALIZADO"</formula>
    </cfRule>
    <cfRule type="expression" dxfId="21960" priority="52802">
      <formula>$T941=""</formula>
    </cfRule>
    <cfRule type="expression" dxfId="21959" priority="52803">
      <formula>$T941="ENVIO OS"</formula>
    </cfRule>
    <cfRule type="expression" dxfId="21958" priority="52797">
      <formula>$T941="ENVIO OS"</formula>
    </cfRule>
    <cfRule type="expression" dxfId="21957" priority="52793">
      <formula>$T941="ENVIO OS N2"</formula>
    </cfRule>
    <cfRule type="expression" dxfId="21956" priority="52792">
      <formula>$T941="REINGRESO FINALIZADO"</formula>
    </cfRule>
    <cfRule type="expression" dxfId="21955" priority="52791">
      <formula>$T941="ENVIO OS"</formula>
    </cfRule>
    <cfRule type="expression" dxfId="21954" priority="52794">
      <formula>$T941="ENVIO OS N1"</formula>
    </cfRule>
    <cfRule type="expression" dxfId="21953" priority="52796">
      <formula>$T941=""</formula>
    </cfRule>
    <cfRule type="expression" dxfId="21952" priority="52795">
      <formula>$T941="FINALIZADO"</formula>
    </cfRule>
    <cfRule type="expression" dxfId="21951" priority="52798">
      <formula>$T941="REINGRESO FINALIZADO"</formula>
    </cfRule>
    <cfRule type="expression" dxfId="21950" priority="52799">
      <formula>$T941="ENVIO OS N2"</formula>
    </cfRule>
  </conditionalFormatting>
  <conditionalFormatting sqref="N942">
    <cfRule type="expression" dxfId="21949" priority="53138">
      <formula>$T942="ENVIO OS N1"</formula>
    </cfRule>
    <cfRule type="expression" dxfId="21948" priority="53136">
      <formula>$T942="REINGRESO FINALIZADO"</formula>
    </cfRule>
    <cfRule type="expression" dxfId="21947" priority="53139">
      <formula>$T942="FINALIZADO"</formula>
    </cfRule>
    <cfRule type="expression" dxfId="21946" priority="53140">
      <formula>$T942=""</formula>
    </cfRule>
    <cfRule type="expression" dxfId="21945" priority="53141">
      <formula>$T942="ENVIO OS"</formula>
    </cfRule>
    <cfRule type="expression" dxfId="21944" priority="53137">
      <formula>$T942="ENVIO OS N2"</formula>
    </cfRule>
  </conditionalFormatting>
  <conditionalFormatting sqref="N944">
    <cfRule type="expression" dxfId="21943" priority="53051">
      <formula>$T944="REINGRESO FINALIZADO"</formula>
    </cfRule>
    <cfRule type="expression" dxfId="21942" priority="53052">
      <formula>$T944="ENVIO OS N2"</formula>
    </cfRule>
    <cfRule type="expression" dxfId="21941" priority="53053">
      <formula>$T944="ENVIO OS N1"</formula>
    </cfRule>
    <cfRule type="expression" dxfId="21940" priority="53054">
      <formula>$T944="FINALIZADO"</formula>
    </cfRule>
    <cfRule type="expression" dxfId="21939" priority="53055">
      <formula>$T944=""</formula>
    </cfRule>
    <cfRule type="expression" dxfId="21938" priority="53056">
      <formula>$T944="ENVIO OS"</formula>
    </cfRule>
  </conditionalFormatting>
  <conditionalFormatting sqref="N945">
    <cfRule type="expression" dxfId="21937" priority="53010">
      <formula>$T945="FINALIZADO"</formula>
    </cfRule>
    <cfRule type="expression" dxfId="21936" priority="53011">
      <formula>$T945=""</formula>
    </cfRule>
    <cfRule type="expression" dxfId="21935" priority="53012">
      <formula>$T945="ENVIO OS"</formula>
    </cfRule>
    <cfRule type="expression" dxfId="21934" priority="53007">
      <formula>$T945="REINGRESO FINALIZADO"</formula>
    </cfRule>
    <cfRule type="expression" dxfId="21933" priority="53008">
      <formula>$T945="ENVIO OS N2"</formula>
    </cfRule>
    <cfRule type="expression" dxfId="21932" priority="53009">
      <formula>$T945="ENVIO OS N1"</formula>
    </cfRule>
  </conditionalFormatting>
  <conditionalFormatting sqref="N947">
    <cfRule type="expression" dxfId="21931" priority="52733">
      <formula>$T947="ENVIO OS"</formula>
    </cfRule>
    <cfRule type="expression" dxfId="21930" priority="52727">
      <formula>$T947="ENVIO OS"</formula>
    </cfRule>
    <cfRule type="expression" dxfId="21929" priority="52737">
      <formula>$T947="FINALIZADO"</formula>
    </cfRule>
    <cfRule type="expression" dxfId="21928" priority="52734">
      <formula>$T947="REINGRESO FINALIZADO"</formula>
    </cfRule>
    <cfRule type="expression" dxfId="21927" priority="52728">
      <formula>$T947="REINGRESO FINALIZADO"</formula>
    </cfRule>
    <cfRule type="expression" dxfId="21926" priority="52729">
      <formula>$T947="ENVIO OS N2"</formula>
    </cfRule>
    <cfRule type="expression" dxfId="21925" priority="52735">
      <formula>$T947="ENVIO OS N2"</formula>
    </cfRule>
    <cfRule type="expression" dxfId="21924" priority="52722">
      <formula>$T947="REINGRESO FINALIZADO"</formula>
    </cfRule>
    <cfRule type="expression" dxfId="21923" priority="52723">
      <formula>$T947="ENVIO OS N2"</formula>
    </cfRule>
    <cfRule type="expression" dxfId="21922" priority="52730">
      <formula>$T947="ENVIO OS N1"</formula>
    </cfRule>
    <cfRule type="expression" dxfId="21921" priority="52724">
      <formula>$T947="ENVIO OS N1"</formula>
    </cfRule>
    <cfRule type="expression" dxfId="21920" priority="52732">
      <formula>$T947=""</formula>
    </cfRule>
    <cfRule type="expression" dxfId="21919" priority="52731">
      <formula>$T947="FINALIZADO"</formula>
    </cfRule>
    <cfRule type="expression" dxfId="21918" priority="52736">
      <formula>$T947="ENVIO OS N1"</formula>
    </cfRule>
    <cfRule type="expression" dxfId="21917" priority="52725">
      <formula>$T947="FINALIZADO"</formula>
    </cfRule>
    <cfRule type="expression" dxfId="21916" priority="52726">
      <formula>$T947=""</formula>
    </cfRule>
    <cfRule type="expression" dxfId="21915" priority="52739">
      <formula>$T947="ENVIO OS"</formula>
    </cfRule>
    <cfRule type="expression" dxfId="21914" priority="52738">
      <formula>$T947=""</formula>
    </cfRule>
  </conditionalFormatting>
  <conditionalFormatting sqref="N952">
    <cfRule type="expression" dxfId="21913" priority="52668">
      <formula>$T952="ENVIO OS N1"</formula>
    </cfRule>
    <cfRule type="expression" dxfId="21912" priority="52669">
      <formula>$T952="FINALIZADO"</formula>
    </cfRule>
    <cfRule type="expression" dxfId="21911" priority="52670">
      <formula>$T952=""</formula>
    </cfRule>
    <cfRule type="expression" dxfId="21910" priority="52671">
      <formula>$T952="ENVIO OS"</formula>
    </cfRule>
    <cfRule type="expression" dxfId="21909" priority="52666">
      <formula>$T952="REINGRESO FINALIZADO"</formula>
    </cfRule>
    <cfRule type="expression" dxfId="21908" priority="52667">
      <formula>$T952="ENVIO OS N2"</formula>
    </cfRule>
  </conditionalFormatting>
  <conditionalFormatting sqref="N953">
    <cfRule type="expression" dxfId="21907" priority="52613">
      <formula>$T953="FINALIZADO"</formula>
    </cfRule>
    <cfRule type="expression" dxfId="21906" priority="52612">
      <formula>$T953="ENVIO OS N1"</formula>
    </cfRule>
    <cfRule type="expression" dxfId="21905" priority="52611">
      <formula>$T953="ENVIO OS N2"</formula>
    </cfRule>
    <cfRule type="expression" dxfId="21904" priority="52610">
      <formula>$T953="REINGRESO FINALIZADO"</formula>
    </cfRule>
    <cfRule type="expression" dxfId="21903" priority="52614">
      <formula>$T953=""</formula>
    </cfRule>
    <cfRule type="expression" dxfId="21902" priority="52615">
      <formula>$T953="ENVIO OS"</formula>
    </cfRule>
  </conditionalFormatting>
  <conditionalFormatting sqref="N954">
    <cfRule type="expression" dxfId="21901" priority="52577">
      <formula>$T954="ENVIO OS"</formula>
    </cfRule>
    <cfRule type="expression" dxfId="21900" priority="52574">
      <formula>$T954="ENVIO OS N1"</formula>
    </cfRule>
    <cfRule type="expression" dxfId="21899" priority="52575">
      <formula>$T954="FINALIZADO"</formula>
    </cfRule>
    <cfRule type="expression" dxfId="21898" priority="52576">
      <formula>$T954=""</formula>
    </cfRule>
    <cfRule type="expression" dxfId="21897" priority="52572">
      <formula>$T954="REINGRESO FINALIZADO"</formula>
    </cfRule>
    <cfRule type="expression" dxfId="21896" priority="52573">
      <formula>$T954="ENVIO OS N2"</formula>
    </cfRule>
  </conditionalFormatting>
  <conditionalFormatting sqref="N955:N956">
    <cfRule type="expression" dxfId="21895" priority="52004">
      <formula>$T955=""</formula>
    </cfRule>
    <cfRule type="expression" dxfId="21894" priority="52002">
      <formula>$T955="ENVIO OS N1"</formula>
    </cfRule>
    <cfRule type="expression" dxfId="21893" priority="52001">
      <formula>$T955="ENVIO OS N2"</formula>
    </cfRule>
    <cfRule type="expression" dxfId="21892" priority="52005">
      <formula>$T955="ENVIO OS"</formula>
    </cfRule>
    <cfRule type="expression" dxfId="21891" priority="52003">
      <formula>$T955="FINALIZADO"</formula>
    </cfRule>
    <cfRule type="expression" dxfId="21890" priority="52000">
      <formula>$T955="REINGRESO FINALIZADO"</formula>
    </cfRule>
  </conditionalFormatting>
  <conditionalFormatting sqref="N958">
    <cfRule type="expression" dxfId="21889" priority="52510">
      <formula>$T958="ENVIO OS N2"</formula>
    </cfRule>
    <cfRule type="expression" dxfId="21888" priority="52535">
      <formula>$T958="ENVIO OS N2"</formula>
    </cfRule>
    <cfRule type="expression" dxfId="21887" priority="52536">
      <formula>$T958="ENVIO OS N1"</formula>
    </cfRule>
    <cfRule type="expression" dxfId="21886" priority="52514">
      <formula>$T958="ENVIO OS"</formula>
    </cfRule>
    <cfRule type="expression" dxfId="21885" priority="52512">
      <formula>$T958="FINALIZADO"</formula>
    </cfRule>
    <cfRule type="expression" dxfId="21884" priority="52539">
      <formula>$T958="ENVIO OS"</formula>
    </cfRule>
    <cfRule type="expression" dxfId="21883" priority="52513">
      <formula>$T958=""</formula>
    </cfRule>
    <cfRule type="expression" dxfId="21882" priority="52534">
      <formula>$T958="REINGRESO FINALIZADO"</formula>
    </cfRule>
    <cfRule type="expression" dxfId="21881" priority="52509">
      <formula>$T958="REINGRESO FINALIZADO"</formula>
    </cfRule>
    <cfRule type="expression" dxfId="21880" priority="52511">
      <formula>$T958="ENVIO OS N1"</formula>
    </cfRule>
    <cfRule type="expression" dxfId="21879" priority="52537">
      <formula>$T958="FINALIZADO"</formula>
    </cfRule>
    <cfRule type="expression" dxfId="21878" priority="52538">
      <formula>$T958=""</formula>
    </cfRule>
  </conditionalFormatting>
  <conditionalFormatting sqref="N959">
    <cfRule type="expression" dxfId="21877" priority="52460">
      <formula>$T959="REINGRESO FINALIZADO"</formula>
    </cfRule>
    <cfRule type="expression" dxfId="21876" priority="52461">
      <formula>$T959="ENVIO OS N2"</formula>
    </cfRule>
    <cfRule type="expression" dxfId="21875" priority="52462">
      <formula>$T959="ENVIO OS N1"</formula>
    </cfRule>
    <cfRule type="expression" dxfId="21874" priority="52463">
      <formula>$T959="FINALIZADO"</formula>
    </cfRule>
    <cfRule type="expression" dxfId="21873" priority="52464">
      <formula>$T959=""</formula>
    </cfRule>
    <cfRule type="expression" dxfId="21872" priority="52465">
      <formula>$T959="ENVIO OS"</formula>
    </cfRule>
  </conditionalFormatting>
  <conditionalFormatting sqref="N960">
    <cfRule type="expression" dxfId="21871" priority="52417">
      <formula>$T960="ENVIO OS N2"</formula>
    </cfRule>
    <cfRule type="expression" dxfId="21870" priority="52418">
      <formula>$T960="ENVIO OS N1"</formula>
    </cfRule>
    <cfRule type="expression" dxfId="21869" priority="52420">
      <formula>$T960=""</formula>
    </cfRule>
    <cfRule type="expression" dxfId="21868" priority="52416">
      <formula>$T960="REINGRESO FINALIZADO"</formula>
    </cfRule>
    <cfRule type="expression" dxfId="21867" priority="52421">
      <formula>$T960="ENVIO OS"</formula>
    </cfRule>
    <cfRule type="expression" dxfId="21866" priority="52419">
      <formula>$T960="FINALIZADO"</formula>
    </cfRule>
  </conditionalFormatting>
  <conditionalFormatting sqref="N961">
    <cfRule type="expression" dxfId="21865" priority="52356">
      <formula>$T961="FINALIZADO"</formula>
    </cfRule>
    <cfRule type="expression" dxfId="21864" priority="52357">
      <formula>$T961=""</formula>
    </cfRule>
    <cfRule type="expression" dxfId="21863" priority="52358">
      <formula>$T961="ENVIO OS"</formula>
    </cfRule>
    <cfRule type="expression" dxfId="21862" priority="52380">
      <formula>$T961="ENVIO OS N1"</formula>
    </cfRule>
    <cfRule type="expression" dxfId="21861" priority="52383">
      <formula>$T961="ENVIO OS"</formula>
    </cfRule>
    <cfRule type="expression" dxfId="21860" priority="52382">
      <formula>$T961=""</formula>
    </cfRule>
    <cfRule type="expression" dxfId="21859" priority="52381">
      <formula>$T961="FINALIZADO"</formula>
    </cfRule>
    <cfRule type="expression" dxfId="21858" priority="52379">
      <formula>$T961="ENVIO OS N2"</formula>
    </cfRule>
    <cfRule type="expression" dxfId="21857" priority="52378">
      <formula>$T961="REINGRESO FINALIZADO"</formula>
    </cfRule>
    <cfRule type="expression" dxfId="21856" priority="52355">
      <formula>$T961="ENVIO OS N1"</formula>
    </cfRule>
    <cfRule type="expression" dxfId="21855" priority="52353">
      <formula>$T961="REINGRESO FINALIZADO"</formula>
    </cfRule>
    <cfRule type="expression" dxfId="21854" priority="52354">
      <formula>$T961="ENVIO OS N2"</formula>
    </cfRule>
  </conditionalFormatting>
  <conditionalFormatting sqref="N963">
    <cfRule type="expression" dxfId="21853" priority="52316">
      <formula>$T963="ENVIO OS N2"</formula>
    </cfRule>
    <cfRule type="expression" dxfId="21852" priority="52315">
      <formula>$T963="REINGRESO FINALIZADO"</formula>
    </cfRule>
    <cfRule type="expression" dxfId="21851" priority="52320">
      <formula>$T963="ENVIO OS"</formula>
    </cfRule>
    <cfRule type="expression" dxfId="21850" priority="52319">
      <formula>$T963=""</formula>
    </cfRule>
    <cfRule type="expression" dxfId="21849" priority="52318">
      <formula>$T963="FINALIZADO"</formula>
    </cfRule>
    <cfRule type="expression" dxfId="21848" priority="52317">
      <formula>$T963="ENVIO OS N1"</formula>
    </cfRule>
  </conditionalFormatting>
  <conditionalFormatting sqref="N964">
    <cfRule type="expression" dxfId="21847" priority="51298">
      <formula>$T964="ENVIO OS N1"</formula>
    </cfRule>
    <cfRule type="expression" dxfId="21846" priority="51300">
      <formula>$T964=""</formula>
    </cfRule>
    <cfRule type="expression" dxfId="21845" priority="51299">
      <formula>$T964="FINALIZADO"</formula>
    </cfRule>
    <cfRule type="expression" dxfId="21844" priority="51297">
      <formula>$T964="ENVIO OS N2"</formula>
    </cfRule>
    <cfRule type="expression" dxfId="21843" priority="51296">
      <formula>$T964="REINGRESO FINALIZADO"</formula>
    </cfRule>
    <cfRule type="expression" dxfId="21842" priority="51301">
      <formula>$T964="ENVIO OS"</formula>
    </cfRule>
  </conditionalFormatting>
  <conditionalFormatting sqref="N968">
    <cfRule type="expression" dxfId="21841" priority="52157">
      <formula>$T968=""</formula>
    </cfRule>
    <cfRule type="expression" dxfId="21840" priority="52156">
      <formula>$T968="FINALIZADO"</formula>
    </cfRule>
    <cfRule type="expression" dxfId="21839" priority="52155">
      <formula>$T968="ENVIO OS N1"</formula>
    </cfRule>
    <cfRule type="expression" dxfId="21838" priority="52154">
      <formula>$T968="ENVIO OS N2"</formula>
    </cfRule>
    <cfRule type="expression" dxfId="21837" priority="52158">
      <formula>$T968="ENVIO OS"</formula>
    </cfRule>
    <cfRule type="expression" dxfId="21836" priority="52153">
      <formula>$T968="REINGRESO FINALIZADO"</formula>
    </cfRule>
  </conditionalFormatting>
  <conditionalFormatting sqref="N969">
    <cfRule type="expression" dxfId="21835" priority="52098">
      <formula>$T969="ENVIO OS N2"</formula>
    </cfRule>
    <cfRule type="expression" dxfId="21834" priority="52099">
      <formula>$T969="ENVIO OS N1"</formula>
    </cfRule>
    <cfRule type="expression" dxfId="21833" priority="52101">
      <formula>$T969=""</formula>
    </cfRule>
    <cfRule type="expression" dxfId="21832" priority="52097">
      <formula>$T969="REINGRESO FINALIZADO"</formula>
    </cfRule>
    <cfRule type="expression" dxfId="21831" priority="52100">
      <formula>$T969="FINALIZADO"</formula>
    </cfRule>
    <cfRule type="expression" dxfId="21830" priority="52102">
      <formula>$T969="ENVIO OS"</formula>
    </cfRule>
  </conditionalFormatting>
  <conditionalFormatting sqref="N970">
    <cfRule type="expression" dxfId="21829" priority="52040">
      <formula>$T970="ENVIO OS N1"</formula>
    </cfRule>
    <cfRule type="expression" dxfId="21828" priority="52039">
      <formula>$T970="ENVIO OS N2"</formula>
    </cfRule>
    <cfRule type="expression" dxfId="21827" priority="52064">
      <formula>$T970="ENVIO OS N2"</formula>
    </cfRule>
    <cfRule type="expression" dxfId="21826" priority="52038">
      <formula>$T970="REINGRESO FINALIZADO"</formula>
    </cfRule>
    <cfRule type="expression" dxfId="21825" priority="52063">
      <formula>$T970="REINGRESO FINALIZADO"</formula>
    </cfRule>
    <cfRule type="expression" dxfId="21824" priority="52065">
      <formula>$T970="ENVIO OS N1"</formula>
    </cfRule>
    <cfRule type="expression" dxfId="21823" priority="52068">
      <formula>$T970="ENVIO OS"</formula>
    </cfRule>
    <cfRule type="expression" dxfId="21822" priority="52043">
      <formula>$T970="ENVIO OS"</formula>
    </cfRule>
    <cfRule type="expression" dxfId="21821" priority="52042">
      <formula>$T970=""</formula>
    </cfRule>
    <cfRule type="expression" dxfId="21820" priority="52067">
      <formula>$T970=""</formula>
    </cfRule>
    <cfRule type="expression" dxfId="21819" priority="52066">
      <formula>$T970="FINALIZADO"</formula>
    </cfRule>
    <cfRule type="expression" dxfId="21818" priority="52041">
      <formula>$T970="FINALIZADO"</formula>
    </cfRule>
  </conditionalFormatting>
  <conditionalFormatting sqref="N972">
    <cfRule type="expression" dxfId="21817" priority="51745">
      <formula>$T972="ENVIO OS N1"</formula>
    </cfRule>
    <cfRule type="expression" dxfId="21816" priority="51748">
      <formula>$T972="ENVIO OS"</formula>
    </cfRule>
    <cfRule type="expression" dxfId="21815" priority="51744">
      <formula>$T972="ENVIO OS N2"</formula>
    </cfRule>
    <cfRule type="expression" dxfId="21814" priority="51746">
      <formula>$T972="FINALIZADO"</formula>
    </cfRule>
    <cfRule type="expression" dxfId="21813" priority="51743">
      <formula>$T972="REINGRESO FINALIZADO"</formula>
    </cfRule>
    <cfRule type="expression" dxfId="21812" priority="51747">
      <formula>$T972=""</formula>
    </cfRule>
  </conditionalFormatting>
  <conditionalFormatting sqref="N973">
    <cfRule type="expression" dxfId="21811" priority="51665">
      <formula>$T973="ENVIO OS N2"</formula>
    </cfRule>
    <cfRule type="expression" dxfId="21810" priority="51666">
      <formula>$T973="ENVIO OS N1"</formula>
    </cfRule>
    <cfRule type="expression" dxfId="21809" priority="51664">
      <formula>$T973="REINGRESO FINALIZADO"</formula>
    </cfRule>
    <cfRule type="expression" dxfId="21808" priority="51667">
      <formula>$T973="FINALIZADO"</formula>
    </cfRule>
    <cfRule type="expression" dxfId="21807" priority="51668">
      <formula>$T973=""</formula>
    </cfRule>
    <cfRule type="expression" dxfId="21806" priority="51669">
      <formula>$T973="ENVIO OS"</formula>
    </cfRule>
  </conditionalFormatting>
  <conditionalFormatting sqref="N974">
    <cfRule type="expression" dxfId="21805" priority="51624">
      <formula>$T974=""</formula>
    </cfRule>
    <cfRule type="expression" dxfId="21804" priority="51623">
      <formula>$T974="FINALIZADO"</formula>
    </cfRule>
    <cfRule type="expression" dxfId="21803" priority="51622">
      <formula>$T974="ENVIO OS N1"</formula>
    </cfRule>
    <cfRule type="expression" dxfId="21802" priority="51620">
      <formula>$T974="REINGRESO FINALIZADO"</formula>
    </cfRule>
    <cfRule type="expression" dxfId="21801" priority="51625">
      <formula>$T974="ENVIO OS"</formula>
    </cfRule>
    <cfRule type="expression" dxfId="21800" priority="51621">
      <formula>$T974="ENVIO OS N2"</formula>
    </cfRule>
  </conditionalFormatting>
  <conditionalFormatting sqref="N975">
    <cfRule type="expression" dxfId="21799" priority="51536">
      <formula>$T975="REINGRESO FINALIZADO"</formula>
    </cfRule>
    <cfRule type="expression" dxfId="21798" priority="51540">
      <formula>$T975=""</formula>
    </cfRule>
    <cfRule type="expression" dxfId="21797" priority="51541">
      <formula>$T975="ENVIO OS"</formula>
    </cfRule>
    <cfRule type="expression" dxfId="21796" priority="51539">
      <formula>$T975="FINALIZADO"</formula>
    </cfRule>
    <cfRule type="expression" dxfId="21795" priority="51538">
      <formula>$T975="ENVIO OS N1"</formula>
    </cfRule>
    <cfRule type="expression" dxfId="21794" priority="51537">
      <formula>$T975="ENVIO OS N2"</formula>
    </cfRule>
  </conditionalFormatting>
  <conditionalFormatting sqref="N980">
    <cfRule type="expression" dxfId="21793" priority="51464">
      <formula>$T980="ENVIO OS N1"</formula>
    </cfRule>
    <cfRule type="expression" dxfId="21792" priority="51463">
      <formula>$T980="ENVIO OS N2"</formula>
    </cfRule>
    <cfRule type="expression" dxfId="21791" priority="51462">
      <formula>$T980="REINGRESO FINALIZADO"</formula>
    </cfRule>
    <cfRule type="expression" dxfId="21790" priority="51492">
      <formula>$T980="ENVIO OS"</formula>
    </cfRule>
    <cfRule type="expression" dxfId="21789" priority="51491">
      <formula>$T980=""</formula>
    </cfRule>
    <cfRule type="expression" dxfId="21788" priority="51490">
      <formula>$T980="FINALIZADO"</formula>
    </cfRule>
    <cfRule type="expression" dxfId="21787" priority="51489">
      <formula>$T980="ENVIO OS N1"</formula>
    </cfRule>
    <cfRule type="expression" dxfId="21786" priority="51488">
      <formula>$T980="ENVIO OS N2"</formula>
    </cfRule>
    <cfRule type="expression" dxfId="21785" priority="51487">
      <formula>$T980="REINGRESO FINALIZADO"</formula>
    </cfRule>
    <cfRule type="expression" dxfId="21784" priority="51467">
      <formula>$T980="ENVIO OS"</formula>
    </cfRule>
    <cfRule type="expression" dxfId="21783" priority="51466">
      <formula>$T980=""</formula>
    </cfRule>
    <cfRule type="expression" dxfId="21782" priority="51465">
      <formula>$T980="FINALIZADO"</formula>
    </cfRule>
  </conditionalFormatting>
  <conditionalFormatting sqref="N982">
    <cfRule type="expression" dxfId="21781" priority="51192">
      <formula>$T982=""</formula>
    </cfRule>
    <cfRule type="expression" dxfId="21780" priority="51189">
      <formula>$T982="ENVIO OS N2"</formula>
    </cfRule>
    <cfRule type="expression" dxfId="21779" priority="51191">
      <formula>$T982="FINALIZADO"</formula>
    </cfRule>
    <cfRule type="expression" dxfId="21778" priority="51190">
      <formula>$T982="ENVIO OS N1"</formula>
    </cfRule>
    <cfRule type="expression" dxfId="21777" priority="51188">
      <formula>$T982="REINGRESO FINALIZADO"</formula>
    </cfRule>
    <cfRule type="expression" dxfId="21776" priority="51193">
      <formula>$T982="ENVIO OS"</formula>
    </cfRule>
  </conditionalFormatting>
  <conditionalFormatting sqref="N985">
    <cfRule type="expression" dxfId="21775" priority="51353">
      <formula>$T985="ENVIO OS N2"</formula>
    </cfRule>
    <cfRule type="expression" dxfId="21774" priority="51352">
      <formula>$T985="REINGRESO FINALIZADO"</formula>
    </cfRule>
    <cfRule type="expression" dxfId="21773" priority="51356">
      <formula>$T985=""</formula>
    </cfRule>
    <cfRule type="expression" dxfId="21772" priority="51355">
      <formula>$T985="FINALIZADO"</formula>
    </cfRule>
    <cfRule type="expression" dxfId="21771" priority="51357">
      <formula>$T985="ENVIO OS"</formula>
    </cfRule>
    <cfRule type="expression" dxfId="21770" priority="51354">
      <formula>$T985="ENVIO OS N1"</formula>
    </cfRule>
  </conditionalFormatting>
  <conditionalFormatting sqref="N986">
    <cfRule type="expression" dxfId="21769" priority="51254">
      <formula>$T986="FINALIZADO"</formula>
    </cfRule>
    <cfRule type="expression" dxfId="21768" priority="51255">
      <formula>$T986=""</formula>
    </cfRule>
    <cfRule type="expression" dxfId="21767" priority="51256">
      <formula>$T986="ENVIO OS"</formula>
    </cfRule>
    <cfRule type="expression" dxfId="21766" priority="51253">
      <formula>$T986="ENVIO OS N1"</formula>
    </cfRule>
    <cfRule type="expression" dxfId="21765" priority="51251">
      <formula>$T986="REINGRESO FINALIZADO"</formula>
    </cfRule>
    <cfRule type="expression" dxfId="21764" priority="51252">
      <formula>$T986="ENVIO OS N2"</formula>
    </cfRule>
  </conditionalFormatting>
  <conditionalFormatting sqref="N987">
    <cfRule type="expression" dxfId="21763" priority="51138">
      <formula>$T987="ENVIO OS N1"</formula>
    </cfRule>
    <cfRule type="expression" dxfId="21762" priority="51136">
      <formula>$T987="REINGRESO FINALIZADO"</formula>
    </cfRule>
    <cfRule type="expression" dxfId="21761" priority="51137">
      <formula>$T987="ENVIO OS N2"</formula>
    </cfRule>
    <cfRule type="expression" dxfId="21760" priority="51139">
      <formula>$T987="FINALIZADO"</formula>
    </cfRule>
    <cfRule type="expression" dxfId="21759" priority="51141">
      <formula>$T987="ENVIO OS"</formula>
    </cfRule>
    <cfRule type="expression" dxfId="21758" priority="51140">
      <formula>$T987=""</formula>
    </cfRule>
  </conditionalFormatting>
  <conditionalFormatting sqref="N989">
    <cfRule type="expression" dxfId="21757" priority="51102">
      <formula>$T989="ENVIO OS N1"</formula>
    </cfRule>
    <cfRule type="expression" dxfId="21756" priority="51079">
      <formula>$T989=""</formula>
    </cfRule>
    <cfRule type="expression" dxfId="21755" priority="51078">
      <formula>$T989="FINALIZADO"</formula>
    </cfRule>
    <cfRule type="expression" dxfId="21754" priority="51100">
      <formula>$T989="REINGRESO FINALIZADO"</formula>
    </cfRule>
    <cfRule type="expression" dxfId="21753" priority="51104">
      <formula>$T989=""</formula>
    </cfRule>
    <cfRule type="expression" dxfId="21752" priority="51080">
      <formula>$T989="ENVIO OS"</formula>
    </cfRule>
    <cfRule type="expression" dxfId="21751" priority="51105">
      <formula>$T989="ENVIO OS"</formula>
    </cfRule>
    <cfRule type="expression" dxfId="21750" priority="51077">
      <formula>$T989="ENVIO OS N1"</formula>
    </cfRule>
    <cfRule type="expression" dxfId="21749" priority="51076">
      <formula>$T989="ENVIO OS N2"</formula>
    </cfRule>
    <cfRule type="expression" dxfId="21748" priority="51075">
      <formula>$T989="REINGRESO FINALIZADO"</formula>
    </cfRule>
    <cfRule type="expression" dxfId="21747" priority="51101">
      <formula>$T989="ENVIO OS N2"</formula>
    </cfRule>
    <cfRule type="expression" dxfId="21746" priority="51103">
      <formula>$T989="FINALIZADO"</formula>
    </cfRule>
  </conditionalFormatting>
  <conditionalFormatting sqref="N991">
    <cfRule type="expression" dxfId="21745" priority="50524">
      <formula>$T991=""</formula>
    </cfRule>
    <cfRule type="expression" dxfId="21744" priority="50525">
      <formula>$T991="ENVIO OS"</formula>
    </cfRule>
    <cfRule type="expression" dxfId="21743" priority="50526">
      <formula>$T991="REINGRESO FINALIZADO"</formula>
    </cfRule>
    <cfRule type="expression" dxfId="21742" priority="50520">
      <formula>$T991="REINGRESO FINALIZADO"</formula>
    </cfRule>
    <cfRule type="expression" dxfId="21741" priority="50528">
      <formula>$T991="ENVIO OS N1"</formula>
    </cfRule>
    <cfRule type="expression" dxfId="21740" priority="50527">
      <formula>$T991="ENVIO OS N2"</formula>
    </cfRule>
    <cfRule type="expression" dxfId="21739" priority="50521">
      <formula>$T991="ENVIO OS N2"</formula>
    </cfRule>
    <cfRule type="expression" dxfId="21738" priority="50530">
      <formula>$T991=""</formula>
    </cfRule>
    <cfRule type="expression" dxfId="21737" priority="50523">
      <formula>$T991="FINALIZADO"</formula>
    </cfRule>
    <cfRule type="expression" dxfId="21736" priority="50531">
      <formula>$T991="ENVIO OS"</formula>
    </cfRule>
    <cfRule type="expression" dxfId="21735" priority="50522">
      <formula>$T991="ENVIO OS N1"</formula>
    </cfRule>
    <cfRule type="expression" dxfId="21734" priority="50529">
      <formula>$T991="FINALIZADO"</formula>
    </cfRule>
  </conditionalFormatting>
  <conditionalFormatting sqref="N994">
    <cfRule type="expression" dxfId="21733" priority="51007">
      <formula>$T994=""</formula>
    </cfRule>
    <cfRule type="expression" dxfId="21732" priority="51006">
      <formula>$T994="FINALIZADO"</formula>
    </cfRule>
    <cfRule type="expression" dxfId="21731" priority="51028">
      <formula>$T994="REINGRESO FINALIZADO"</formula>
    </cfRule>
    <cfRule type="expression" dxfId="21730" priority="51033">
      <formula>$T994="ENVIO OS"</formula>
    </cfRule>
    <cfRule type="expression" dxfId="21729" priority="51032">
      <formula>$T994=""</formula>
    </cfRule>
    <cfRule type="expression" dxfId="21728" priority="51030">
      <formula>$T994="ENVIO OS N1"</formula>
    </cfRule>
    <cfRule type="expression" dxfId="21727" priority="51029">
      <formula>$T994="ENVIO OS N2"</formula>
    </cfRule>
    <cfRule type="expression" dxfId="21726" priority="51005">
      <formula>$T994="ENVIO OS N1"</formula>
    </cfRule>
    <cfRule type="expression" dxfId="21725" priority="51004">
      <formula>$T994="ENVIO OS N2"</formula>
    </cfRule>
    <cfRule type="expression" dxfId="21724" priority="51003">
      <formula>$T994="REINGRESO FINALIZADO"</formula>
    </cfRule>
    <cfRule type="expression" dxfId="21723" priority="51008">
      <formula>$T994="ENVIO OS"</formula>
    </cfRule>
    <cfRule type="expression" dxfId="21722" priority="51031">
      <formula>$T994="FINALIZADO"</formula>
    </cfRule>
  </conditionalFormatting>
  <conditionalFormatting sqref="N995">
    <cfRule type="expression" dxfId="21721" priority="50908">
      <formula>$T995="ENVIO OS N2"</formula>
    </cfRule>
    <cfRule type="expression" dxfId="21720" priority="50910">
      <formula>$T995="FINALIZADO"</formula>
    </cfRule>
    <cfRule type="expression" dxfId="21719" priority="50912">
      <formula>$T995="ENVIO OS"</formula>
    </cfRule>
    <cfRule type="expression" dxfId="21718" priority="50911">
      <formula>$T995=""</formula>
    </cfRule>
    <cfRule type="expression" dxfId="21717" priority="50907">
      <formula>$T995="REINGRESO FINALIZADO"</formula>
    </cfRule>
    <cfRule type="expression" dxfId="21716" priority="50909">
      <formula>$T995="ENVIO OS N1"</formula>
    </cfRule>
  </conditionalFormatting>
  <conditionalFormatting sqref="N996">
    <cfRule type="expression" dxfId="21715" priority="50870">
      <formula>$T996="ENVIO OS N2"</formula>
    </cfRule>
    <cfRule type="expression" dxfId="21714" priority="50873">
      <formula>$T996=""</formula>
    </cfRule>
    <cfRule type="expression" dxfId="21713" priority="50872">
      <formula>$T996="FINALIZADO"</formula>
    </cfRule>
    <cfRule type="expression" dxfId="21712" priority="50869">
      <formula>$T996="REINGRESO FINALIZADO"</formula>
    </cfRule>
    <cfRule type="expression" dxfId="21711" priority="50871">
      <formula>$T996="ENVIO OS N1"</formula>
    </cfRule>
    <cfRule type="expression" dxfId="21710" priority="50874">
      <formula>$T996="ENVIO OS"</formula>
    </cfRule>
  </conditionalFormatting>
  <conditionalFormatting sqref="N997">
    <cfRule type="expression" dxfId="21709" priority="11119">
      <formula>$T997="ENVIO OS N2"</formula>
    </cfRule>
    <cfRule type="expression" dxfId="21708" priority="11121">
      <formula>$T997="FINALIZADO"</formula>
    </cfRule>
    <cfRule type="expression" dxfId="21707" priority="11122">
      <formula>$T997=""</formula>
    </cfRule>
    <cfRule type="expression" dxfId="21706" priority="11123">
      <formula>$T997="ENVIO OS"</formula>
    </cfRule>
    <cfRule type="expression" dxfId="21705" priority="11118">
      <formula>$T997="REINGRESO FINALIZADO"</formula>
    </cfRule>
    <cfRule type="expression" dxfId="21704" priority="11120">
      <formula>$T997="ENVIO OS N1"</formula>
    </cfRule>
  </conditionalFormatting>
  <conditionalFormatting sqref="N998">
    <cfRule type="expression" dxfId="21703" priority="50512">
      <formula>$T998=""</formula>
    </cfRule>
    <cfRule type="expression" dxfId="21702" priority="50513">
      <formula>$T998="ENVIO OS"</formula>
    </cfRule>
    <cfRule type="expression" dxfId="21701" priority="50516">
      <formula>$T998="ENVIO OS N1"</formula>
    </cfRule>
    <cfRule type="expression" dxfId="21700" priority="50514">
      <formula>$T998="REINGRESO FINALIZADO"</formula>
    </cfRule>
    <cfRule type="expression" dxfId="21699" priority="50508">
      <formula>$T998="REINGRESO FINALIZADO"</formula>
    </cfRule>
    <cfRule type="expression" dxfId="21698" priority="50509">
      <formula>$T998="ENVIO OS N2"</formula>
    </cfRule>
    <cfRule type="expression" dxfId="21697" priority="50510">
      <formula>$T998="ENVIO OS N1"</formula>
    </cfRule>
    <cfRule type="expression" dxfId="21696" priority="50511">
      <formula>$T998="FINALIZADO"</formula>
    </cfRule>
    <cfRule type="expression" dxfId="21695" priority="50515">
      <formula>$T998="ENVIO OS N2"</formula>
    </cfRule>
    <cfRule type="expression" dxfId="21694" priority="50519">
      <formula>$T998="ENVIO OS"</formula>
    </cfRule>
    <cfRule type="expression" dxfId="21693" priority="50518">
      <formula>$T998=""</formula>
    </cfRule>
    <cfRule type="expression" dxfId="21692" priority="50517">
      <formula>$T998="FINALIZADO"</formula>
    </cfRule>
  </conditionalFormatting>
  <conditionalFormatting sqref="N1001">
    <cfRule type="expression" dxfId="21691" priority="50498">
      <formula>$T1001="ENVIO OS N1"</formula>
    </cfRule>
    <cfRule type="expression" dxfId="21690" priority="50497">
      <formula>$T1001="ENVIO OS N2"</formula>
    </cfRule>
    <cfRule type="expression" dxfId="21689" priority="50499">
      <formula>$T1001="FINALIZADO"</formula>
    </cfRule>
    <cfRule type="expression" dxfId="21688" priority="50500">
      <formula>$T1001=""</formula>
    </cfRule>
    <cfRule type="expression" dxfId="21687" priority="50501">
      <formula>$T1001="ENVIO OS"</formula>
    </cfRule>
    <cfRule type="expression" dxfId="21686" priority="50502">
      <formula>$T1001="REINGRESO FINALIZADO"</formula>
    </cfRule>
    <cfRule type="expression" dxfId="21685" priority="50503">
      <formula>$T1001="ENVIO OS N2"</formula>
    </cfRule>
    <cfRule type="expression" dxfId="21684" priority="50506">
      <formula>$T1001=""</formula>
    </cfRule>
    <cfRule type="expression" dxfId="21683" priority="50504">
      <formula>$T1001="ENVIO OS N1"</formula>
    </cfRule>
    <cfRule type="expression" dxfId="21682" priority="50507">
      <formula>$T1001="ENVIO OS"</formula>
    </cfRule>
    <cfRule type="expression" dxfId="21681" priority="50496">
      <formula>$T1001="REINGRESO FINALIZADO"</formula>
    </cfRule>
    <cfRule type="expression" dxfId="21680" priority="50505">
      <formula>$T1001="FINALIZADO"</formula>
    </cfRule>
  </conditionalFormatting>
  <conditionalFormatting sqref="N1002">
    <cfRule type="expression" dxfId="21679" priority="50490">
      <formula>$T1002="REINGRESO FINALIZADO"</formula>
    </cfRule>
    <cfRule type="expression" dxfId="21678" priority="50491">
      <formula>$T1002="ENVIO OS N2"</formula>
    </cfRule>
    <cfRule type="expression" dxfId="21677" priority="50492">
      <formula>$T1002="ENVIO OS N1"</formula>
    </cfRule>
    <cfRule type="expression" dxfId="21676" priority="50494">
      <formula>$T1002=""</formula>
    </cfRule>
    <cfRule type="expression" dxfId="21675" priority="50495">
      <formula>$T1002="ENVIO OS"</formula>
    </cfRule>
    <cfRule type="expression" dxfId="21674" priority="50493">
      <formula>$T1002="FINALIZADO"</formula>
    </cfRule>
    <cfRule type="expression" dxfId="21673" priority="50484">
      <formula>$T1002="REINGRESO FINALIZADO"</formula>
    </cfRule>
    <cfRule type="expression" dxfId="21672" priority="50485">
      <formula>$T1002="ENVIO OS N2"</formula>
    </cfRule>
    <cfRule type="expression" dxfId="21671" priority="50487">
      <formula>$T1002="FINALIZADO"</formula>
    </cfRule>
    <cfRule type="expression" dxfId="21670" priority="50486">
      <formula>$T1002="ENVIO OS N1"</formula>
    </cfRule>
    <cfRule type="expression" dxfId="21669" priority="50489">
      <formula>$T1002="ENVIO OS"</formula>
    </cfRule>
    <cfRule type="expression" dxfId="21668" priority="50488">
      <formula>$T1002=""</formula>
    </cfRule>
  </conditionalFormatting>
  <conditionalFormatting sqref="N1003">
    <cfRule type="expression" dxfId="21667" priority="50740">
      <formula>$T1003="ENVIO OS N2"</formula>
    </cfRule>
    <cfRule type="expression" dxfId="21666" priority="50742">
      <formula>$T1003="FINALIZADO"</formula>
    </cfRule>
    <cfRule type="expression" dxfId="21665" priority="50739">
      <formula>$T1003="REINGRESO FINALIZADO"</formula>
    </cfRule>
    <cfRule type="expression" dxfId="21664" priority="50744">
      <formula>$T1003="ENVIO OS"</formula>
    </cfRule>
    <cfRule type="expression" dxfId="21663" priority="50743">
      <formula>$T1003=""</formula>
    </cfRule>
    <cfRule type="expression" dxfId="21662" priority="50741">
      <formula>$T1003="ENVIO OS N1"</formula>
    </cfRule>
  </conditionalFormatting>
  <conditionalFormatting sqref="N1004:N1005">
    <cfRule type="expression" dxfId="21661" priority="50686">
      <formula>$T1004="FINALIZADO"</formula>
    </cfRule>
    <cfRule type="expression" dxfId="21660" priority="50683">
      <formula>$T1004="REINGRESO FINALIZADO"</formula>
    </cfRule>
    <cfRule type="expression" dxfId="21659" priority="50684">
      <formula>$T1004="ENVIO OS N2"</formula>
    </cfRule>
    <cfRule type="expression" dxfId="21658" priority="50685">
      <formula>$T1004="ENVIO OS N1"</formula>
    </cfRule>
    <cfRule type="expression" dxfId="21657" priority="50687">
      <formula>$T1004=""</formula>
    </cfRule>
    <cfRule type="expression" dxfId="21656" priority="50688">
      <formula>$T1004="ENVIO OS"</formula>
    </cfRule>
  </conditionalFormatting>
  <conditionalFormatting sqref="N1005">
    <cfRule type="expression" dxfId="21655" priority="50592">
      <formula>$T1005="ENVIO OS"</formula>
    </cfRule>
    <cfRule type="expression" dxfId="21654" priority="50588">
      <formula>$T1005="ENVIO OS N2"</formula>
    </cfRule>
    <cfRule type="expression" dxfId="21653" priority="50589">
      <formula>$T1005="ENVIO OS N1"</formula>
    </cfRule>
    <cfRule type="expression" dxfId="21652" priority="50590">
      <formula>$T1005="FINALIZADO"</formula>
    </cfRule>
    <cfRule type="expression" dxfId="21651" priority="50587">
      <formula>$T1005="REINGRESO FINALIZADO"</formula>
    </cfRule>
    <cfRule type="expression" dxfId="21650" priority="50591">
      <formula>$T1005=""</formula>
    </cfRule>
  </conditionalFormatting>
  <conditionalFormatting sqref="N1006">
    <cfRule type="expression" dxfId="21649" priority="50471">
      <formula>$T1006="ENVIO OS"</formula>
    </cfRule>
    <cfRule type="expression" dxfId="21648" priority="50468">
      <formula>$T1006="ENVIO OS N1"</formula>
    </cfRule>
    <cfRule type="expression" dxfId="21647" priority="50465">
      <formula>$T1006="ENVIO OS"</formula>
    </cfRule>
    <cfRule type="expression" dxfId="21646" priority="50467">
      <formula>$T1006="ENVIO OS N2"</formula>
    </cfRule>
    <cfRule type="expression" dxfId="21645" priority="50470">
      <formula>$T1006=""</formula>
    </cfRule>
    <cfRule type="expression" dxfId="21644" priority="50469">
      <formula>$T1006="FINALIZADO"</formula>
    </cfRule>
    <cfRule type="expression" dxfId="21643" priority="50461">
      <formula>$T1006="ENVIO OS N2"</formula>
    </cfRule>
    <cfRule type="expression" dxfId="21642" priority="50463">
      <formula>$T1006="FINALIZADO"</formula>
    </cfRule>
    <cfRule type="expression" dxfId="21641" priority="50462">
      <formula>$T1006="ENVIO OS N1"</formula>
    </cfRule>
    <cfRule type="expression" dxfId="21640" priority="50466">
      <formula>$T1006="REINGRESO FINALIZADO"</formula>
    </cfRule>
    <cfRule type="expression" dxfId="21639" priority="50464">
      <formula>$T1006=""</formula>
    </cfRule>
    <cfRule type="expression" dxfId="21638" priority="50460">
      <formula>$T1006="REINGRESO FINALIZADO"</formula>
    </cfRule>
  </conditionalFormatting>
  <conditionalFormatting sqref="N1007">
    <cfRule type="expression" dxfId="21637" priority="50449">
      <formula>$T1007="ENVIO OS N2"</formula>
    </cfRule>
    <cfRule type="expression" dxfId="21636" priority="50457">
      <formula>$T1007="FINALIZADO"</formula>
    </cfRule>
    <cfRule type="expression" dxfId="21635" priority="50451">
      <formula>$T1007="FINALIZADO"</formula>
    </cfRule>
    <cfRule type="expression" dxfId="21634" priority="50456">
      <formula>$T1007="ENVIO OS N1"</formula>
    </cfRule>
    <cfRule type="expression" dxfId="21633" priority="50448">
      <formula>$T1007="REINGRESO FINALIZADO"</formula>
    </cfRule>
    <cfRule type="expression" dxfId="21632" priority="50459">
      <formula>$T1007="ENVIO OS"</formula>
    </cfRule>
    <cfRule type="expression" dxfId="21631" priority="50452">
      <formula>$T1007=""</formula>
    </cfRule>
    <cfRule type="expression" dxfId="21630" priority="50453">
      <formula>$T1007="ENVIO OS"</formula>
    </cfRule>
    <cfRule type="expression" dxfId="21629" priority="50454">
      <formula>$T1007="REINGRESO FINALIZADO"</formula>
    </cfRule>
    <cfRule type="expression" dxfId="21628" priority="50455">
      <formula>$T1007="ENVIO OS N2"</formula>
    </cfRule>
    <cfRule type="expression" dxfId="21627" priority="50450">
      <formula>$T1007="ENVIO OS N1"</formula>
    </cfRule>
    <cfRule type="expression" dxfId="21626" priority="50458">
      <formula>$T1007=""</formula>
    </cfRule>
  </conditionalFormatting>
  <conditionalFormatting sqref="N1008">
    <cfRule type="expression" dxfId="21625" priority="50445">
      <formula>$T1008="FINALIZADO"</formula>
    </cfRule>
    <cfRule type="expression" dxfId="21624" priority="50446">
      <formula>$T1008=""</formula>
    </cfRule>
    <cfRule type="expression" dxfId="21623" priority="50441">
      <formula>$T1008="ENVIO OS"</formula>
    </cfRule>
    <cfRule type="expression" dxfId="21622" priority="50440">
      <formula>$T1008=""</formula>
    </cfRule>
    <cfRule type="expression" dxfId="21621" priority="50444">
      <formula>$T1008="ENVIO OS N1"</formula>
    </cfRule>
    <cfRule type="expression" dxfId="21620" priority="50442">
      <formula>$T1008="REINGRESO FINALIZADO"</formula>
    </cfRule>
    <cfRule type="expression" dxfId="21619" priority="50438">
      <formula>$T1008="ENVIO OS N1"</formula>
    </cfRule>
    <cfRule type="expression" dxfId="21618" priority="50447">
      <formula>$T1008="ENVIO OS"</formula>
    </cfRule>
    <cfRule type="expression" dxfId="21617" priority="50443">
      <formula>$T1008="ENVIO OS N2"</formula>
    </cfRule>
    <cfRule type="expression" dxfId="21616" priority="50439">
      <formula>$T1008="FINALIZADO"</formula>
    </cfRule>
    <cfRule type="expression" dxfId="21615" priority="50436">
      <formula>$T1008="REINGRESO FINALIZADO"</formula>
    </cfRule>
    <cfRule type="expression" dxfId="21614" priority="50437">
      <formula>$T1008="ENVIO OS N2"</formula>
    </cfRule>
  </conditionalFormatting>
  <conditionalFormatting sqref="N1009">
    <cfRule type="expression" dxfId="21613" priority="50405">
      <formula>$T1009="FINALIZADO"</formula>
    </cfRule>
    <cfRule type="expression" dxfId="21612" priority="50406">
      <formula>$T1009=""</formula>
    </cfRule>
    <cfRule type="expression" dxfId="21611" priority="50403">
      <formula>$T1009="ENVIO OS N2"</formula>
    </cfRule>
    <cfRule type="expression" dxfId="21610" priority="50402">
      <formula>$T1009="REINGRESO FINALIZADO"</formula>
    </cfRule>
    <cfRule type="expression" dxfId="21609" priority="50407">
      <formula>$T1009="ENVIO OS"</formula>
    </cfRule>
    <cfRule type="expression" dxfId="21608" priority="50404">
      <formula>$T1009="ENVIO OS N1"</formula>
    </cfRule>
  </conditionalFormatting>
  <conditionalFormatting sqref="N1010">
    <cfRule type="expression" dxfId="21607" priority="50540">
      <formula>$T1010=""</formula>
    </cfRule>
    <cfRule type="expression" dxfId="21606" priority="50539">
      <formula>$T1010="FINALIZADO"</formula>
    </cfRule>
    <cfRule type="expression" dxfId="21605" priority="50538">
      <formula>$T1010="ENVIO OS N1"</formula>
    </cfRule>
    <cfRule type="expression" dxfId="21604" priority="50541">
      <formula>$T1010="ENVIO OS"</formula>
    </cfRule>
    <cfRule type="expression" dxfId="21603" priority="50536">
      <formula>$T1010="REINGRESO FINALIZADO"</formula>
    </cfRule>
    <cfRule type="expression" dxfId="21602" priority="50537">
      <formula>$T1010="ENVIO OS N2"</formula>
    </cfRule>
  </conditionalFormatting>
  <conditionalFormatting sqref="N1011">
    <cfRule type="expression" dxfId="21601" priority="50298">
      <formula>$T1011="ENVIO OS N2"</formula>
    </cfRule>
    <cfRule type="expression" dxfId="21600" priority="50301">
      <formula>$T1011=""</formula>
    </cfRule>
    <cfRule type="expression" dxfId="21599" priority="50302">
      <formula>$T1011="ENVIO OS"</formula>
    </cfRule>
    <cfRule type="expression" dxfId="21598" priority="50297">
      <formula>$T1011="REINGRESO FINALIZADO"</formula>
    </cfRule>
    <cfRule type="expression" dxfId="21597" priority="50300">
      <formula>$T1011="FINALIZADO"</formula>
    </cfRule>
    <cfRule type="expression" dxfId="21596" priority="50299">
      <formula>$T1011="ENVIO OS N1"</formula>
    </cfRule>
  </conditionalFormatting>
  <conditionalFormatting sqref="N1012">
    <cfRule type="expression" dxfId="21595" priority="50181">
      <formula>$T1012=""</formula>
    </cfRule>
    <cfRule type="expression" dxfId="21594" priority="50182">
      <formula>$T1012="ENVIO OS"</formula>
    </cfRule>
    <cfRule type="expression" dxfId="21593" priority="50178">
      <formula>$T1012="ENVIO OS N2"</formula>
    </cfRule>
    <cfRule type="expression" dxfId="21592" priority="50177">
      <formula>$T1012="REINGRESO FINALIZADO"</formula>
    </cfRule>
    <cfRule type="expression" dxfId="21591" priority="50180">
      <formula>$T1012="FINALIZADO"</formula>
    </cfRule>
    <cfRule type="expression" dxfId="21590" priority="50179">
      <formula>$T1012="ENVIO OS N1"</formula>
    </cfRule>
  </conditionalFormatting>
  <conditionalFormatting sqref="N1013">
    <cfRule type="expression" dxfId="21589" priority="50114">
      <formula>$T1013="FINALIZADO"</formula>
    </cfRule>
    <cfRule type="expression" dxfId="21588" priority="50115">
      <formula>$T1013=""</formula>
    </cfRule>
    <cfRule type="expression" dxfId="21587" priority="50116">
      <formula>$T1013="ENVIO OS"</formula>
    </cfRule>
    <cfRule type="expression" dxfId="21586" priority="50111">
      <formula>$T1013="REINGRESO FINALIZADO"</formula>
    </cfRule>
    <cfRule type="expression" dxfId="21585" priority="50112">
      <formula>$T1013="ENVIO OS N2"</formula>
    </cfRule>
    <cfRule type="expression" dxfId="21584" priority="50113">
      <formula>$T1013="ENVIO OS N1"</formula>
    </cfRule>
  </conditionalFormatting>
  <conditionalFormatting sqref="N1014:N1033">
    <cfRule type="expression" dxfId="21583" priority="49272">
      <formula>$T1014="REINGRESO FINALIZADO"</formula>
    </cfRule>
    <cfRule type="expression" dxfId="21582" priority="49273">
      <formula>$T1014="ENVIO OS N2"</formula>
    </cfRule>
    <cfRule type="expression" dxfId="21581" priority="49274">
      <formula>$T1014="ENVIO OS N1"</formula>
    </cfRule>
    <cfRule type="expression" dxfId="21580" priority="49275">
      <formula>$T1014="FINALIZADO"</formula>
    </cfRule>
    <cfRule type="expression" dxfId="21579" priority="49276">
      <formula>$T1014=""</formula>
    </cfRule>
    <cfRule type="expression" dxfId="21578" priority="49277">
      <formula>$T1014="ENVIO OS"</formula>
    </cfRule>
  </conditionalFormatting>
  <conditionalFormatting sqref="N1036">
    <cfRule type="expression" dxfId="21577" priority="49140">
      <formula>$T1036="FINALIZADO"</formula>
    </cfRule>
    <cfRule type="expression" dxfId="21576" priority="49139">
      <formula>$T1036="ENVIO OS N1"</formula>
    </cfRule>
    <cfRule type="expression" dxfId="21575" priority="49137">
      <formula>$T1036="REINGRESO FINALIZADO"</formula>
    </cfRule>
    <cfRule type="expression" dxfId="21574" priority="49112">
      <formula>$T1036="REINGRESO FINALIZADO"</formula>
    </cfRule>
    <cfRule type="expression" dxfId="21573" priority="49113">
      <formula>$T1036="ENVIO OS N2"</formula>
    </cfRule>
    <cfRule type="expression" dxfId="21572" priority="49114">
      <formula>$T1036="ENVIO OS N1"</formula>
    </cfRule>
    <cfRule type="expression" dxfId="21571" priority="49138">
      <formula>$T1036="ENVIO OS N2"</formula>
    </cfRule>
    <cfRule type="expression" dxfId="21570" priority="49116">
      <formula>$T1036=""</formula>
    </cfRule>
    <cfRule type="expression" dxfId="21569" priority="49117">
      <formula>$T1036="ENVIO OS"</formula>
    </cfRule>
    <cfRule type="expression" dxfId="21568" priority="49115">
      <formula>$T1036="FINALIZADO"</formula>
    </cfRule>
    <cfRule type="expression" dxfId="21567" priority="49141">
      <formula>$T1036=""</formula>
    </cfRule>
    <cfRule type="expression" dxfId="21566" priority="49142">
      <formula>$T1036="ENVIO OS"</formula>
    </cfRule>
  </conditionalFormatting>
  <conditionalFormatting sqref="N1037">
    <cfRule type="expression" dxfId="21565" priority="49089">
      <formula>$T1037="ENVIO OS N1"</formula>
    </cfRule>
    <cfRule type="expression" dxfId="21564" priority="49087">
      <formula>$T1037="REINGRESO FINALIZADO"</formula>
    </cfRule>
    <cfRule type="expression" dxfId="21563" priority="49088">
      <formula>$T1037="ENVIO OS N2"</formula>
    </cfRule>
    <cfRule type="expression" dxfId="21562" priority="49090">
      <formula>$T1037="FINALIZADO"</formula>
    </cfRule>
    <cfRule type="expression" dxfId="21561" priority="49091">
      <formula>$T1037=""</formula>
    </cfRule>
    <cfRule type="expression" dxfId="21560" priority="49092">
      <formula>$T1037="ENVIO OS"</formula>
    </cfRule>
  </conditionalFormatting>
  <conditionalFormatting sqref="N1038">
    <cfRule type="expression" dxfId="21559" priority="49023">
      <formula>$T1038="FINALIZADO"</formula>
    </cfRule>
    <cfRule type="expression" dxfId="21558" priority="49022">
      <formula>$T1038="ENVIO OS N1"</formula>
    </cfRule>
    <cfRule type="expression" dxfId="21557" priority="49020">
      <formula>$T1038="REINGRESO FINALIZADO"</formula>
    </cfRule>
    <cfRule type="expression" dxfId="21556" priority="49021">
      <formula>$T1038="ENVIO OS N2"</formula>
    </cfRule>
    <cfRule type="expression" dxfId="21555" priority="49024">
      <formula>$T1038=""</formula>
    </cfRule>
    <cfRule type="expression" dxfId="21554" priority="49025">
      <formula>$T1038="ENVIO OS"</formula>
    </cfRule>
  </conditionalFormatting>
  <conditionalFormatting sqref="N1039">
    <cfRule type="expression" dxfId="21553" priority="48974">
      <formula>$T1039="FINALIZADO"</formula>
    </cfRule>
    <cfRule type="expression" dxfId="21552" priority="48972">
      <formula>$T1039="ENVIO OS N2"</formula>
    </cfRule>
    <cfRule type="expression" dxfId="21551" priority="48971">
      <formula>$T1039="REINGRESO FINALIZADO"</formula>
    </cfRule>
    <cfRule type="expression" dxfId="21550" priority="48973">
      <formula>$T1039="ENVIO OS N1"</formula>
    </cfRule>
    <cfRule type="expression" dxfId="21549" priority="48976">
      <formula>$T1039="ENVIO OS"</formula>
    </cfRule>
    <cfRule type="expression" dxfId="21548" priority="48975">
      <formula>$T1039=""</formula>
    </cfRule>
  </conditionalFormatting>
  <conditionalFormatting sqref="N1050">
    <cfRule type="expression" dxfId="21547" priority="47888">
      <formula>$T1050=""</formula>
    </cfRule>
    <cfRule type="expression" dxfId="21546" priority="47887">
      <formula>$T1050="FINALIZADO"</formula>
    </cfRule>
    <cfRule type="expression" dxfId="21545" priority="47886">
      <formula>$T1050="ENVIO OS N1"</formula>
    </cfRule>
    <cfRule type="expression" dxfId="21544" priority="47940">
      <formula>$T1050="ENVIO OS N1"</formula>
    </cfRule>
    <cfRule type="expression" dxfId="21543" priority="47884">
      <formula>$T1050="REINGRESO FINALIZADO"</formula>
    </cfRule>
    <cfRule type="expression" dxfId="21542" priority="47943">
      <formula>$T1050="ENVIO OS"</formula>
    </cfRule>
    <cfRule type="expression" dxfId="21541" priority="47942">
      <formula>$T1050=""</formula>
    </cfRule>
    <cfRule type="expression" dxfId="21540" priority="47938">
      <formula>$T1050="REINGRESO FINALIZADO"</formula>
    </cfRule>
    <cfRule type="expression" dxfId="21539" priority="47889">
      <formula>$T1050="ENVIO OS"</formula>
    </cfRule>
    <cfRule type="expression" dxfId="21538" priority="47939">
      <formula>$T1050="ENVIO OS N2"</formula>
    </cfRule>
    <cfRule type="expression" dxfId="21537" priority="47885">
      <formula>$T1050="ENVIO OS N2"</formula>
    </cfRule>
    <cfRule type="expression" dxfId="21536" priority="47941">
      <formula>$T1050="FINALIZADO"</formula>
    </cfRule>
  </conditionalFormatting>
  <conditionalFormatting sqref="N1053">
    <cfRule type="expression" dxfId="21535" priority="48568">
      <formula>$T1053="ENVIO OS N1"</formula>
    </cfRule>
    <cfRule type="expression" dxfId="21534" priority="48566">
      <formula>$T1053="REINGRESO FINALIZADO"</formula>
    </cfRule>
    <cfRule type="expression" dxfId="21533" priority="48512">
      <formula>$T1053="REINGRESO FINALIZADO"</formula>
    </cfRule>
    <cfRule type="expression" dxfId="21532" priority="48513">
      <formula>$T1053="ENVIO OS N2"</formula>
    </cfRule>
    <cfRule type="expression" dxfId="21531" priority="48514">
      <formula>$T1053="ENVIO OS N1"</formula>
    </cfRule>
    <cfRule type="expression" dxfId="21530" priority="48515">
      <formula>$T1053="FINALIZADO"</formula>
    </cfRule>
    <cfRule type="expression" dxfId="21529" priority="48516">
      <formula>$T1053=""</formula>
    </cfRule>
    <cfRule type="expression" dxfId="21528" priority="48567">
      <formula>$T1053="ENVIO OS N2"</formula>
    </cfRule>
    <cfRule type="expression" dxfId="21527" priority="48517">
      <formula>$T1053="ENVIO OS"</formula>
    </cfRule>
    <cfRule type="expression" dxfId="21526" priority="48569">
      <formula>$T1053="FINALIZADO"</formula>
    </cfRule>
    <cfRule type="expression" dxfId="21525" priority="48571">
      <formula>$T1053="ENVIO OS"</formula>
    </cfRule>
    <cfRule type="expression" dxfId="21524" priority="48570">
      <formula>$T1053=""</formula>
    </cfRule>
  </conditionalFormatting>
  <conditionalFormatting sqref="N1054">
    <cfRule type="expression" dxfId="21523" priority="48432">
      <formula>$T1054="FINALIZADO"</formula>
    </cfRule>
    <cfRule type="expression" dxfId="21522" priority="48434">
      <formula>$T1054="ENVIO OS"</formula>
    </cfRule>
    <cfRule type="expression" dxfId="21521" priority="48433">
      <formula>$T1054=""</formula>
    </cfRule>
    <cfRule type="expression" dxfId="21520" priority="48430">
      <formula>$T1054="ENVIO OS N2"</formula>
    </cfRule>
    <cfRule type="expression" dxfId="21519" priority="48431">
      <formula>$T1054="ENVIO OS N1"</formula>
    </cfRule>
    <cfRule type="expression" dxfId="21518" priority="48429">
      <formula>$T1054="REINGRESO FINALIZADO"</formula>
    </cfRule>
  </conditionalFormatting>
  <conditionalFormatting sqref="N1069">
    <cfRule type="expression" dxfId="21517" priority="48334">
      <formula>$T1069="ENVIO OS N1"</formula>
    </cfRule>
    <cfRule type="expression" dxfId="21516" priority="48333">
      <formula>$T1069="ENVIO OS N2"</formula>
    </cfRule>
    <cfRule type="expression" dxfId="21515" priority="48332">
      <formula>$T1069="REINGRESO FINALIZADO"</formula>
    </cfRule>
    <cfRule type="expression" dxfId="21514" priority="48362">
      <formula>$T1069="ENVIO OS"</formula>
    </cfRule>
    <cfRule type="expression" dxfId="21513" priority="48337">
      <formula>$T1069="ENVIO OS"</formula>
    </cfRule>
    <cfRule type="expression" dxfId="21512" priority="48336">
      <formula>$T1069=""</formula>
    </cfRule>
    <cfRule type="expression" dxfId="21511" priority="48335">
      <formula>$T1069="FINALIZADO"</formula>
    </cfRule>
    <cfRule type="expression" dxfId="21510" priority="48361">
      <formula>$T1069=""</formula>
    </cfRule>
    <cfRule type="expression" dxfId="21509" priority="48360">
      <formula>$T1069="FINALIZADO"</formula>
    </cfRule>
    <cfRule type="expression" dxfId="21508" priority="48359">
      <formula>$T1069="ENVIO OS N1"</formula>
    </cfRule>
    <cfRule type="expression" dxfId="21507" priority="48358">
      <formula>$T1069="ENVIO OS N2"</formula>
    </cfRule>
    <cfRule type="expression" dxfId="21506" priority="48357">
      <formula>$T1069="REINGRESO FINALIZADO"</formula>
    </cfRule>
  </conditionalFormatting>
  <conditionalFormatting sqref="N1070">
    <cfRule type="expression" dxfId="21505" priority="48254">
      <formula>$T1070="ENVIO OS N1"</formula>
    </cfRule>
    <cfRule type="expression" dxfId="21504" priority="48252">
      <formula>$T1070="REINGRESO FINALIZADO"</formula>
    </cfRule>
    <cfRule type="expression" dxfId="21503" priority="48253">
      <formula>$T1070="ENVIO OS N2"</formula>
    </cfRule>
    <cfRule type="expression" dxfId="21502" priority="48256">
      <formula>$T1070=""</formula>
    </cfRule>
    <cfRule type="expression" dxfId="21501" priority="48257">
      <formula>$T1070="ENVIO OS"</formula>
    </cfRule>
    <cfRule type="expression" dxfId="21500" priority="48255">
      <formula>$T1070="FINALIZADO"</formula>
    </cfRule>
  </conditionalFormatting>
  <conditionalFormatting sqref="N1074">
    <cfRule type="expression" dxfId="21499" priority="48051">
      <formula>$T1074="REINGRESO FINALIZADO"</formula>
    </cfRule>
    <cfRule type="expression" dxfId="21498" priority="48047">
      <formula>$T1074="ENVIO OS N1"</formula>
    </cfRule>
    <cfRule type="expression" dxfId="21497" priority="48050">
      <formula>$T1074="ENVIO OS"</formula>
    </cfRule>
    <cfRule type="expression" dxfId="21496" priority="48038">
      <formula>$T1074="ENVIO OS N1"</formula>
    </cfRule>
    <cfRule type="expression" dxfId="21495" priority="48043">
      <formula>$T1074="ENVIO OS N2"</formula>
    </cfRule>
    <cfRule type="expression" dxfId="21494" priority="48056">
      <formula>$T1074="ENVIO OS"</formula>
    </cfRule>
    <cfRule type="expression" dxfId="21493" priority="48044">
      <formula>$T1074="ENVIO OS N1"</formula>
    </cfRule>
    <cfRule type="expression" dxfId="21492" priority="48053">
      <formula>$T1074="ENVIO OS N1"</formula>
    </cfRule>
    <cfRule type="expression" dxfId="21491" priority="48055">
      <formula>$T1074=""</formula>
    </cfRule>
    <cfRule type="expression" dxfId="21490" priority="48054">
      <formula>$T1074="FINALIZADO"</formula>
    </cfRule>
    <cfRule type="expression" dxfId="21489" priority="48049">
      <formula>$T1074=""</formula>
    </cfRule>
    <cfRule type="expression" dxfId="21488" priority="48048">
      <formula>$T1074="FINALIZADO"</formula>
    </cfRule>
    <cfRule type="expression" dxfId="21487" priority="48045">
      <formula>$T1074="REINGRESO FINALIZADO"</formula>
    </cfRule>
    <cfRule type="expression" dxfId="21486" priority="48046">
      <formula>$T1074="ENVIO OS N2"</formula>
    </cfRule>
    <cfRule type="expression" dxfId="21485" priority="48052">
      <formula>$T1074="ENVIO OS N2"</formula>
    </cfRule>
    <cfRule type="expression" dxfId="21484" priority="48036">
      <formula>$T1074="REINGRESO FINALIZADO"</formula>
    </cfRule>
    <cfRule type="expression" dxfId="21483" priority="48040">
      <formula>$T1074=""</formula>
    </cfRule>
    <cfRule type="expression" dxfId="21482" priority="48039">
      <formula>$T1074="FINALIZADO"</formula>
    </cfRule>
    <cfRule type="expression" dxfId="21481" priority="48041">
      <formula>$T1074="ENVIO OS"</formula>
    </cfRule>
    <cfRule type="expression" dxfId="21480" priority="48037">
      <formula>$T1074="ENVIO OS N2"</formula>
    </cfRule>
    <cfRule type="expression" dxfId="21479" priority="48042">
      <formula>$T1074="REINGRESO FINALIZADO"</formula>
    </cfRule>
  </conditionalFormatting>
  <conditionalFormatting sqref="N1076:N1078">
    <cfRule type="expression" dxfId="21478" priority="47458">
      <formula>$T1076="ENVIO OS N1"</formula>
    </cfRule>
    <cfRule type="expression" dxfId="21477" priority="47459">
      <formula>$T1076="FINALIZADO"</formula>
    </cfRule>
    <cfRule type="expression" dxfId="21476" priority="47460">
      <formula>$T1076=""</formula>
    </cfRule>
    <cfRule type="expression" dxfId="21475" priority="47515">
      <formula>$T1076="ENVIO OS"</formula>
    </cfRule>
    <cfRule type="expression" dxfId="21474" priority="47456">
      <formula>$T1076="REINGRESO FINALIZADO"</formula>
    </cfRule>
    <cfRule type="expression" dxfId="21473" priority="47513">
      <formula>$T1076="FINALIZADO"</formula>
    </cfRule>
    <cfRule type="expression" dxfId="21472" priority="47512">
      <formula>$T1076="ENVIO OS N1"</formula>
    </cfRule>
    <cfRule type="expression" dxfId="21471" priority="47461">
      <formula>$T1076="ENVIO OS"</formula>
    </cfRule>
    <cfRule type="expression" dxfId="21470" priority="47511">
      <formula>$T1076="ENVIO OS N2"</formula>
    </cfRule>
    <cfRule type="expression" dxfId="21469" priority="47510">
      <formula>$T1076="REINGRESO FINALIZADO"</formula>
    </cfRule>
    <cfRule type="expression" dxfId="21468" priority="47457">
      <formula>$T1076="ENVIO OS N2"</formula>
    </cfRule>
    <cfRule type="expression" dxfId="21467" priority="47514">
      <formula>$T1076=""</formula>
    </cfRule>
  </conditionalFormatting>
  <conditionalFormatting sqref="N1079">
    <cfRule type="expression" dxfId="21466" priority="47367">
      <formula>$T1079="ENVIO OS N2"</formula>
    </cfRule>
    <cfRule type="expression" dxfId="21465" priority="47366">
      <formula>$T1079="REINGRESO FINALIZADO"</formula>
    </cfRule>
    <cfRule type="expression" dxfId="21464" priority="47317">
      <formula>$T1079="ENVIO OS"</formula>
    </cfRule>
    <cfRule type="expression" dxfId="21463" priority="47371">
      <formula>$T1079="ENVIO OS"</formula>
    </cfRule>
    <cfRule type="expression" dxfId="21462" priority="47370">
      <formula>$T1079=""</formula>
    </cfRule>
    <cfRule type="expression" dxfId="21461" priority="47312">
      <formula>$T1079="REINGRESO FINALIZADO"</formula>
    </cfRule>
    <cfRule type="expression" dxfId="21460" priority="47313">
      <formula>$T1079="ENVIO OS N2"</formula>
    </cfRule>
    <cfRule type="expression" dxfId="21459" priority="47314">
      <formula>$T1079="ENVIO OS N1"</formula>
    </cfRule>
    <cfRule type="expression" dxfId="21458" priority="47369">
      <formula>$T1079="FINALIZADO"</formula>
    </cfRule>
    <cfRule type="expression" dxfId="21457" priority="47368">
      <formula>$T1079="ENVIO OS N1"</formula>
    </cfRule>
    <cfRule type="expression" dxfId="21456" priority="47315">
      <formula>$T1079="FINALIZADO"</formula>
    </cfRule>
    <cfRule type="expression" dxfId="21455" priority="47316">
      <formula>$T1079=""</formula>
    </cfRule>
  </conditionalFormatting>
  <conditionalFormatting sqref="N1082">
    <cfRule type="expression" dxfId="21454" priority="47207">
      <formula>$T1082="REINGRESO FINALIZADO"</formula>
    </cfRule>
    <cfRule type="expression" dxfId="21453" priority="47210">
      <formula>$T1082="FINALIZADO"</formula>
    </cfRule>
    <cfRule type="expression" dxfId="21452" priority="47208">
      <formula>$T1082="ENVIO OS N2"</formula>
    </cfRule>
    <cfRule type="expression" dxfId="21451" priority="47209">
      <formula>$T1082="ENVIO OS N1"</formula>
    </cfRule>
    <cfRule type="expression" dxfId="21450" priority="47211">
      <formula>$T1082=""</formula>
    </cfRule>
    <cfRule type="expression" dxfId="21449" priority="47212">
      <formula>$T1082="ENVIO OS"</formula>
    </cfRule>
  </conditionalFormatting>
  <conditionalFormatting sqref="N1083">
    <cfRule type="expression" dxfId="21448" priority="47105">
      <formula>$T1083="REINGRESO FINALIZADO"</formula>
    </cfRule>
    <cfRule type="expression" dxfId="21447" priority="47159">
      <formula>$T1083="REINGRESO FINALIZADO"</formula>
    </cfRule>
    <cfRule type="expression" dxfId="21446" priority="47160">
      <formula>$T1083="ENVIO OS N2"</formula>
    </cfRule>
    <cfRule type="expression" dxfId="21445" priority="47161">
      <formula>$T1083="ENVIO OS N1"</formula>
    </cfRule>
    <cfRule type="expression" dxfId="21444" priority="47107">
      <formula>$T1083="ENVIO OS N1"</formula>
    </cfRule>
    <cfRule type="expression" dxfId="21443" priority="47108">
      <formula>$T1083="FINALIZADO"</formula>
    </cfRule>
    <cfRule type="expression" dxfId="21442" priority="47106">
      <formula>$T1083="ENVIO OS N2"</formula>
    </cfRule>
    <cfRule type="expression" dxfId="21441" priority="47164">
      <formula>$T1083="ENVIO OS"</formula>
    </cfRule>
    <cfRule type="expression" dxfId="21440" priority="47163">
      <formula>$T1083=""</formula>
    </cfRule>
    <cfRule type="expression" dxfId="21439" priority="47109">
      <formula>$T1083=""</formula>
    </cfRule>
    <cfRule type="expression" dxfId="21438" priority="47162">
      <formula>$T1083="FINALIZADO"</formula>
    </cfRule>
    <cfRule type="expression" dxfId="21437" priority="47110">
      <formula>$T1083="ENVIO OS"</formula>
    </cfRule>
  </conditionalFormatting>
  <conditionalFormatting sqref="N1085">
    <cfRule type="expression" dxfId="21436" priority="46965">
      <formula>$T1085=""</formula>
    </cfRule>
    <cfRule type="expression" dxfId="21435" priority="46961">
      <formula>$T1085="REINGRESO FINALIZADO"</formula>
    </cfRule>
    <cfRule type="expression" dxfId="21434" priority="46962">
      <formula>$T1085="ENVIO OS N2"</formula>
    </cfRule>
    <cfRule type="expression" dxfId="21433" priority="46963">
      <formula>$T1085="ENVIO OS N1"</formula>
    </cfRule>
    <cfRule type="expression" dxfId="21432" priority="46964">
      <formula>$T1085="FINALIZADO"</formula>
    </cfRule>
    <cfRule type="expression" dxfId="21431" priority="46966">
      <formula>$T1085="ENVIO OS"</formula>
    </cfRule>
  </conditionalFormatting>
  <conditionalFormatting sqref="N1086">
    <cfRule type="expression" dxfId="21430" priority="46864">
      <formula>$T1086="ENVIO OS"</formula>
    </cfRule>
    <cfRule type="expression" dxfId="21429" priority="46914">
      <formula>$T1086="ENVIO OS N2"</formula>
    </cfRule>
    <cfRule type="expression" dxfId="21428" priority="46913">
      <formula>$T1086="REINGRESO FINALIZADO"</formula>
    </cfRule>
    <cfRule type="expression" dxfId="21427" priority="46860">
      <formula>$T1086="ENVIO OS N2"</formula>
    </cfRule>
    <cfRule type="expression" dxfId="21426" priority="46861">
      <formula>$T1086="ENVIO OS N1"</formula>
    </cfRule>
    <cfRule type="expression" dxfId="21425" priority="46862">
      <formula>$T1086="FINALIZADO"</formula>
    </cfRule>
    <cfRule type="expression" dxfId="21424" priority="46917">
      <formula>$T1086=""</formula>
    </cfRule>
    <cfRule type="expression" dxfId="21423" priority="46915">
      <formula>$T1086="ENVIO OS N1"</formula>
    </cfRule>
    <cfRule type="expression" dxfId="21422" priority="46916">
      <formula>$T1086="FINALIZADO"</formula>
    </cfRule>
    <cfRule type="expression" dxfId="21421" priority="46918">
      <formula>$T1086="ENVIO OS"</formula>
    </cfRule>
    <cfRule type="expression" dxfId="21420" priority="46863">
      <formula>$T1086=""</formula>
    </cfRule>
    <cfRule type="expression" dxfId="21419" priority="46859">
      <formula>$T1086="REINGRESO FINALIZADO"</formula>
    </cfRule>
  </conditionalFormatting>
  <conditionalFormatting sqref="N1087">
    <cfRule type="expression" dxfId="21418" priority="46707">
      <formula>$T1087=""</formula>
    </cfRule>
    <cfRule type="expression" dxfId="21417" priority="46708">
      <formula>$T1087="ENVIO OS"</formula>
    </cfRule>
    <cfRule type="expression" dxfId="21416" priority="46761">
      <formula>$T1087=""</formula>
    </cfRule>
    <cfRule type="expression" dxfId="21415" priority="46758">
      <formula>$T1087="ENVIO OS N2"</formula>
    </cfRule>
    <cfRule type="expression" dxfId="21414" priority="46759">
      <formula>$T1087="ENVIO OS N1"</formula>
    </cfRule>
    <cfRule type="expression" dxfId="21413" priority="46762">
      <formula>$T1087="ENVIO OS"</formula>
    </cfRule>
    <cfRule type="expression" dxfId="21412" priority="46706">
      <formula>$T1087="FINALIZADO"</formula>
    </cfRule>
    <cfRule type="expression" dxfId="21411" priority="46705">
      <formula>$T1087="ENVIO OS N1"</formula>
    </cfRule>
    <cfRule type="expression" dxfId="21410" priority="46703">
      <formula>$T1087="REINGRESO FINALIZADO"</formula>
    </cfRule>
    <cfRule type="expression" dxfId="21409" priority="46760">
      <formula>$T1087="FINALIZADO"</formula>
    </cfRule>
    <cfRule type="expression" dxfId="21408" priority="46757">
      <formula>$T1087="REINGRESO FINALIZADO"</formula>
    </cfRule>
    <cfRule type="expression" dxfId="21407" priority="46704">
      <formula>$T1087="ENVIO OS N2"</formula>
    </cfRule>
  </conditionalFormatting>
  <conditionalFormatting sqref="N1088">
    <cfRule type="expression" dxfId="21406" priority="46550">
      <formula>$T1088="FINALIZADO"</formula>
    </cfRule>
    <cfRule type="expression" dxfId="21405" priority="46603">
      <formula>$T1088="ENVIO OS N1"</formula>
    </cfRule>
    <cfRule type="expression" dxfId="21404" priority="46602">
      <formula>$T1088="ENVIO OS N2"</formula>
    </cfRule>
    <cfRule type="expression" dxfId="21403" priority="46552">
      <formula>$T1088="ENVIO OS"</formula>
    </cfRule>
    <cfRule type="expression" dxfId="21402" priority="46601">
      <formula>$T1088="REINGRESO FINALIZADO"</formula>
    </cfRule>
    <cfRule type="expression" dxfId="21401" priority="46547">
      <formula>$T1088="REINGRESO FINALIZADO"</formula>
    </cfRule>
    <cfRule type="expression" dxfId="21400" priority="46548">
      <formula>$T1088="ENVIO OS N2"</formula>
    </cfRule>
    <cfRule type="expression" dxfId="21399" priority="46604">
      <formula>$T1088="FINALIZADO"</formula>
    </cfRule>
    <cfRule type="expression" dxfId="21398" priority="46605">
      <formula>$T1088=""</formula>
    </cfRule>
    <cfRule type="expression" dxfId="21397" priority="46549">
      <formula>$T1088="ENVIO OS N1"</formula>
    </cfRule>
    <cfRule type="expression" dxfId="21396" priority="46551">
      <formula>$T1088=""</formula>
    </cfRule>
    <cfRule type="expression" dxfId="21395" priority="46606">
      <formula>$T1088="ENVIO OS"</formula>
    </cfRule>
  </conditionalFormatting>
  <conditionalFormatting sqref="N1089">
    <cfRule type="expression" dxfId="21394" priority="46415">
      <formula>$T1089="REINGRESO FINALIZADO"</formula>
    </cfRule>
    <cfRule type="expression" dxfId="21393" priority="46416">
      <formula>$T1089="ENVIO OS N2"</formula>
    </cfRule>
    <cfRule type="expression" dxfId="21392" priority="46417">
      <formula>$T1089="ENVIO OS N1"</formula>
    </cfRule>
    <cfRule type="expression" dxfId="21391" priority="46364">
      <formula>$T1089="FINALIZADO"</formula>
    </cfRule>
    <cfRule type="expression" dxfId="21390" priority="46419">
      <formula>$T1089=""</formula>
    </cfRule>
    <cfRule type="expression" dxfId="21389" priority="46420">
      <formula>$T1089="ENVIO OS"</formula>
    </cfRule>
    <cfRule type="expression" dxfId="21388" priority="46418">
      <formula>$T1089="FINALIZADO"</formula>
    </cfRule>
    <cfRule type="expression" dxfId="21387" priority="46366">
      <formula>$T1089="ENVIO OS"</formula>
    </cfRule>
    <cfRule type="expression" dxfId="21386" priority="46365">
      <formula>$T1089=""</formula>
    </cfRule>
    <cfRule type="expression" dxfId="21385" priority="46363">
      <formula>$T1089="ENVIO OS N1"</formula>
    </cfRule>
    <cfRule type="expression" dxfId="21384" priority="46362">
      <formula>$T1089="ENVIO OS N2"</formula>
    </cfRule>
    <cfRule type="expression" dxfId="21383" priority="46361">
      <formula>$T1089="REINGRESO FINALIZADO"</formula>
    </cfRule>
  </conditionalFormatting>
  <conditionalFormatting sqref="N1090">
    <cfRule type="expression" dxfId="21382" priority="46273">
      <formula>$T1090="ENVIO OS"</formula>
    </cfRule>
    <cfRule type="expression" dxfId="21381" priority="46268">
      <formula>$T1090="REINGRESO FINALIZADO"</formula>
    </cfRule>
    <cfRule type="expression" dxfId="21380" priority="46269">
      <formula>$T1090="ENVIO OS N2"</formula>
    </cfRule>
    <cfRule type="expression" dxfId="21379" priority="46270">
      <formula>$T1090="ENVIO OS N1"</formula>
    </cfRule>
    <cfRule type="expression" dxfId="21378" priority="46271">
      <formula>$T1090="FINALIZADO"</formula>
    </cfRule>
    <cfRule type="expression" dxfId="21377" priority="46272">
      <formula>$T1090=""</formula>
    </cfRule>
  </conditionalFormatting>
  <conditionalFormatting sqref="N1091:N1093">
    <cfRule type="expression" dxfId="21376" priority="46167">
      <formula>$T1091="ENVIO OS N2"</formula>
    </cfRule>
    <cfRule type="expression" dxfId="21375" priority="46223">
      <formula>$T1091="FINALIZADO"</formula>
    </cfRule>
    <cfRule type="expression" dxfId="21374" priority="46222">
      <formula>$T1091="ENVIO OS N1"</formula>
    </cfRule>
    <cfRule type="expression" dxfId="21373" priority="46221">
      <formula>$T1091="ENVIO OS N2"</formula>
    </cfRule>
    <cfRule type="expression" dxfId="21372" priority="46171">
      <formula>$T1091="ENVIO OS"</formula>
    </cfRule>
    <cfRule type="expression" dxfId="21371" priority="46170">
      <formula>$T1091=""</formula>
    </cfRule>
    <cfRule type="expression" dxfId="21370" priority="46220">
      <formula>$T1091="REINGRESO FINALIZADO"</formula>
    </cfRule>
    <cfRule type="expression" dxfId="21369" priority="46169">
      <formula>$T1091="FINALIZADO"</formula>
    </cfRule>
    <cfRule type="expression" dxfId="21368" priority="46224">
      <formula>$T1091=""</formula>
    </cfRule>
    <cfRule type="expression" dxfId="21367" priority="46225">
      <formula>$T1091="ENVIO OS"</formula>
    </cfRule>
    <cfRule type="expression" dxfId="21366" priority="46166">
      <formula>$T1091="REINGRESO FINALIZADO"</formula>
    </cfRule>
    <cfRule type="expression" dxfId="21365" priority="46168">
      <formula>$T1091="ENVIO OS N1"</formula>
    </cfRule>
  </conditionalFormatting>
  <conditionalFormatting sqref="N1095">
    <cfRule type="expression" dxfId="21364" priority="45991">
      <formula>$T1095="ENVIO OS"</formula>
    </cfRule>
    <cfRule type="expression" dxfId="21363" priority="45990">
      <formula>$T1095=""</formula>
    </cfRule>
    <cfRule type="expression" dxfId="21362" priority="46041">
      <formula>$T1095="ENVIO OS N2"</formula>
    </cfRule>
    <cfRule type="expression" dxfId="21361" priority="46042">
      <formula>$T1095="ENVIO OS N1"</formula>
    </cfRule>
    <cfRule type="expression" dxfId="21360" priority="46043">
      <formula>$T1095="FINALIZADO"</formula>
    </cfRule>
    <cfRule type="expression" dxfId="21359" priority="46044">
      <formula>$T1095=""</formula>
    </cfRule>
    <cfRule type="expression" dxfId="21358" priority="46045">
      <formula>$T1095="ENVIO OS"</formula>
    </cfRule>
    <cfRule type="expression" dxfId="21357" priority="45989">
      <formula>$T1095="FINALIZADO"</formula>
    </cfRule>
    <cfRule type="expression" dxfId="21356" priority="45988">
      <formula>$T1095="ENVIO OS N1"</formula>
    </cfRule>
    <cfRule type="expression" dxfId="21355" priority="45987">
      <formula>$T1095="ENVIO OS N2"</formula>
    </cfRule>
    <cfRule type="expression" dxfId="21354" priority="45986">
      <formula>$T1095="REINGRESO FINALIZADO"</formula>
    </cfRule>
    <cfRule type="expression" dxfId="21353" priority="46040">
      <formula>$T1095="REINGRESO FINALIZADO"</formula>
    </cfRule>
  </conditionalFormatting>
  <conditionalFormatting sqref="N1096">
    <cfRule type="expression" dxfId="21352" priority="45503">
      <formula>$T1096=""</formula>
    </cfRule>
    <cfRule type="expression" dxfId="21351" priority="45502">
      <formula>$T1096="FINALIZADO"</formula>
    </cfRule>
    <cfRule type="expression" dxfId="21350" priority="45501">
      <formula>$T1096="ENVIO OS N1"</formula>
    </cfRule>
    <cfRule type="expression" dxfId="21349" priority="45500">
      <formula>$T1096="ENVIO OS N2"</formula>
    </cfRule>
    <cfRule type="expression" dxfId="21348" priority="45499">
      <formula>$T1096="REINGRESO FINALIZADO"</formula>
    </cfRule>
    <cfRule type="expression" dxfId="21347" priority="45498">
      <formula>$T1096="ENVIO OS"</formula>
    </cfRule>
    <cfRule type="expression" dxfId="21346" priority="45497">
      <formula>$T1096=""</formula>
    </cfRule>
    <cfRule type="expression" dxfId="21345" priority="45495">
      <formula>$T1096="ENVIO OS N1"</formula>
    </cfRule>
    <cfRule type="expression" dxfId="21344" priority="45494">
      <formula>$T1096="ENVIO OS N2"</formula>
    </cfRule>
    <cfRule type="expression" dxfId="21343" priority="45493">
      <formula>$T1096="REINGRESO FINALIZADO"</formula>
    </cfRule>
    <cfRule type="expression" dxfId="21342" priority="45492">
      <formula>$T1096="ENVIO OS N1"</formula>
    </cfRule>
    <cfRule type="expression" dxfId="21341" priority="45491">
      <formula>$T1096="ENVIO OS N2"</formula>
    </cfRule>
    <cfRule type="expression" dxfId="21340" priority="45490">
      <formula>$T1096="REINGRESO FINALIZADO"</formula>
    </cfRule>
    <cfRule type="expression" dxfId="21339" priority="45489">
      <formula>$T1096="ENVIO OS"</formula>
    </cfRule>
    <cfRule type="expression" dxfId="21338" priority="45488">
      <formula>$T1096=""</formula>
    </cfRule>
    <cfRule type="expression" dxfId="21337" priority="45487">
      <formula>$T1096="FINALIZADO"</formula>
    </cfRule>
    <cfRule type="expression" dxfId="21336" priority="45486">
      <formula>$T1096="ENVIO OS N1"</formula>
    </cfRule>
    <cfRule type="expression" dxfId="21335" priority="45485">
      <formula>$T1096="ENVIO OS N2"</formula>
    </cfRule>
    <cfRule type="expression" dxfId="21334" priority="45484">
      <formula>$T1096="REINGRESO FINALIZADO"</formula>
    </cfRule>
    <cfRule type="expression" dxfId="21333" priority="45496">
      <formula>$T1096="FINALIZADO"</formula>
    </cfRule>
    <cfRule type="expression" dxfId="21332" priority="45504">
      <formula>$T1096="ENVIO OS"</formula>
    </cfRule>
  </conditionalFormatting>
  <conditionalFormatting sqref="N1097">
    <cfRule type="expression" dxfId="21331" priority="45475">
      <formula>$T1097="FINALIZADO"</formula>
    </cfRule>
    <cfRule type="expression" dxfId="21330" priority="45477">
      <formula>$T1097="ENVIO OS"</formula>
    </cfRule>
    <cfRule type="expression" dxfId="21329" priority="45463">
      <formula>$T1097="REINGRESO FINALIZADO"</formula>
    </cfRule>
    <cfRule type="expression" dxfId="21328" priority="45464">
      <formula>$T1097="ENVIO OS N2"</formula>
    </cfRule>
    <cfRule type="expression" dxfId="21327" priority="45474">
      <formula>$T1097="ENVIO OS N1"</formula>
    </cfRule>
    <cfRule type="expression" dxfId="21326" priority="45465">
      <formula>$T1097="ENVIO OS N1"</formula>
    </cfRule>
    <cfRule type="expression" dxfId="21325" priority="45473">
      <formula>$T1097="ENVIO OS N2"</formula>
    </cfRule>
    <cfRule type="expression" dxfId="21324" priority="45468">
      <formula>$T1097="ENVIO OS"</formula>
    </cfRule>
    <cfRule type="expression" dxfId="21323" priority="45472">
      <formula>$T1097="REINGRESO FINALIZADO"</formula>
    </cfRule>
    <cfRule type="expression" dxfId="21322" priority="45471">
      <formula>$T1097="ENVIO OS N1"</formula>
    </cfRule>
    <cfRule type="expression" dxfId="21321" priority="45470">
      <formula>$T1097="ENVIO OS N2"</formula>
    </cfRule>
    <cfRule type="expression" dxfId="21320" priority="45466">
      <formula>$T1097="FINALIZADO"</formula>
    </cfRule>
    <cfRule type="expression" dxfId="21319" priority="45467">
      <formula>$T1097=""</formula>
    </cfRule>
    <cfRule type="expression" dxfId="21318" priority="45476">
      <formula>$T1097=""</formula>
    </cfRule>
    <cfRule type="expression" dxfId="21317" priority="45483">
      <formula>$T1097="ENVIO OS"</formula>
    </cfRule>
    <cfRule type="expression" dxfId="21316" priority="45482">
      <formula>$T1097=""</formula>
    </cfRule>
    <cfRule type="expression" dxfId="21315" priority="45469">
      <formula>$T1097="REINGRESO FINALIZADO"</formula>
    </cfRule>
    <cfRule type="expression" dxfId="21314" priority="45481">
      <formula>$T1097="FINALIZADO"</formula>
    </cfRule>
    <cfRule type="expression" dxfId="21313" priority="45480">
      <formula>$T1097="ENVIO OS N1"</formula>
    </cfRule>
    <cfRule type="expression" dxfId="21312" priority="45479">
      <formula>$T1097="ENVIO OS N2"</formula>
    </cfRule>
    <cfRule type="expression" dxfId="21311" priority="45478">
      <formula>$T1097="REINGRESO FINALIZADO"</formula>
    </cfRule>
  </conditionalFormatting>
  <conditionalFormatting sqref="N1098">
    <cfRule type="expression" dxfId="21310" priority="45451">
      <formula>$T1098="REINGRESO FINALIZADO"</formula>
    </cfRule>
    <cfRule type="expression" dxfId="21309" priority="45450">
      <formula>$T1098="ENVIO OS N1"</formula>
    </cfRule>
    <cfRule type="expression" dxfId="21308" priority="45449">
      <formula>$T1098="ENVIO OS N2"</formula>
    </cfRule>
    <cfRule type="expression" dxfId="21307" priority="45448">
      <formula>$T1098="REINGRESO FINALIZADO"</formula>
    </cfRule>
    <cfRule type="expression" dxfId="21306" priority="45458">
      <formula>$T1098="ENVIO OS N2"</formula>
    </cfRule>
    <cfRule type="expression" dxfId="21305" priority="45457">
      <formula>$T1098="REINGRESO FINALIZADO"</formula>
    </cfRule>
    <cfRule type="expression" dxfId="21304" priority="45452">
      <formula>$T1098="ENVIO OS N2"</formula>
    </cfRule>
    <cfRule type="expression" dxfId="21303" priority="45442">
      <formula>$T1098="REINGRESO FINALIZADO"</formula>
    </cfRule>
    <cfRule type="expression" dxfId="21302" priority="45459">
      <formula>$T1098="ENVIO OS N1"</formula>
    </cfRule>
    <cfRule type="expression" dxfId="21301" priority="45460">
      <formula>$T1098="FINALIZADO"</formula>
    </cfRule>
    <cfRule type="expression" dxfId="21300" priority="45461">
      <formula>$T1098=""</formula>
    </cfRule>
    <cfRule type="expression" dxfId="21299" priority="45453">
      <formula>$T1098="ENVIO OS N1"</formula>
    </cfRule>
    <cfRule type="expression" dxfId="21298" priority="45447">
      <formula>$T1098="ENVIO OS"</formula>
    </cfRule>
    <cfRule type="expression" dxfId="21297" priority="45446">
      <formula>$T1098=""</formula>
    </cfRule>
    <cfRule type="expression" dxfId="21296" priority="45454">
      <formula>$T1098="FINALIZADO"</formula>
    </cfRule>
    <cfRule type="expression" dxfId="21295" priority="45445">
      <formula>$T1098="FINALIZADO"</formula>
    </cfRule>
    <cfRule type="expression" dxfId="21294" priority="45456">
      <formula>$T1098="ENVIO OS"</formula>
    </cfRule>
    <cfRule type="expression" dxfId="21293" priority="45443">
      <formula>$T1098="ENVIO OS N2"</formula>
    </cfRule>
    <cfRule type="expression" dxfId="21292" priority="45462">
      <formula>$T1098="ENVIO OS"</formula>
    </cfRule>
    <cfRule type="expression" dxfId="21291" priority="45444">
      <formula>$T1098="ENVIO OS N1"</formula>
    </cfRule>
    <cfRule type="expression" dxfId="21290" priority="45455">
      <formula>$T1098=""</formula>
    </cfRule>
  </conditionalFormatting>
  <conditionalFormatting sqref="N1100">
    <cfRule type="expression" dxfId="21289" priority="45441">
      <formula>$T1100="ENVIO OS"</formula>
    </cfRule>
    <cfRule type="expression" dxfId="21288" priority="45424">
      <formula>$T1100="FINALIZADO"</formula>
    </cfRule>
    <cfRule type="expression" dxfId="21287" priority="45427">
      <formula>$T1100="REINGRESO FINALIZADO"</formula>
    </cfRule>
    <cfRule type="expression" dxfId="21286" priority="45426">
      <formula>$T1100="ENVIO OS"</formula>
    </cfRule>
    <cfRule type="expression" dxfId="21285" priority="45428">
      <formula>$T1100="ENVIO OS N2"</formula>
    </cfRule>
    <cfRule type="expression" dxfId="21284" priority="45425">
      <formula>$T1100=""</formula>
    </cfRule>
    <cfRule type="expression" dxfId="21283" priority="45422">
      <formula>$T1100="ENVIO OS N2"</formula>
    </cfRule>
    <cfRule type="expression" dxfId="21282" priority="45421">
      <formula>$T1100="REINGRESO FINALIZADO"</formula>
    </cfRule>
    <cfRule type="expression" dxfId="21281" priority="45429">
      <formula>$T1100="ENVIO OS N1"</formula>
    </cfRule>
    <cfRule type="expression" dxfId="21280" priority="45440">
      <formula>$T1100=""</formula>
    </cfRule>
    <cfRule type="expression" dxfId="21279" priority="45439">
      <formula>$T1100="FINALIZADO"</formula>
    </cfRule>
    <cfRule type="expression" dxfId="21278" priority="45438">
      <formula>$T1100="ENVIO OS N1"</formula>
    </cfRule>
    <cfRule type="expression" dxfId="21277" priority="45437">
      <formula>$T1100="ENVIO OS N2"</formula>
    </cfRule>
    <cfRule type="expression" dxfId="21276" priority="45436">
      <formula>$T1100="REINGRESO FINALIZADO"</formula>
    </cfRule>
    <cfRule type="expression" dxfId="21275" priority="45423">
      <formula>$T1100="ENVIO OS N1"</formula>
    </cfRule>
    <cfRule type="expression" dxfId="21274" priority="45435">
      <formula>$T1100="ENVIO OS"</formula>
    </cfRule>
    <cfRule type="expression" dxfId="21273" priority="45434">
      <formula>$T1100=""</formula>
    </cfRule>
    <cfRule type="expression" dxfId="21272" priority="45433">
      <formula>$T1100="FINALIZADO"</formula>
    </cfRule>
    <cfRule type="expression" dxfId="21271" priority="45432">
      <formula>$T1100="ENVIO OS N1"</formula>
    </cfRule>
    <cfRule type="expression" dxfId="21270" priority="45431">
      <formula>$T1100="ENVIO OS N2"</formula>
    </cfRule>
    <cfRule type="expression" dxfId="21269" priority="45430">
      <formula>$T1100="REINGRESO FINALIZADO"</formula>
    </cfRule>
  </conditionalFormatting>
  <conditionalFormatting sqref="N1101">
    <cfRule type="expression" dxfId="21268" priority="45411">
      <formula>$T1101="ENVIO OS N1"</formula>
    </cfRule>
    <cfRule type="expression" dxfId="21267" priority="45412">
      <formula>$T1101="FINALIZADO"</formula>
    </cfRule>
    <cfRule type="expression" dxfId="21266" priority="45413">
      <formula>$T1101=""</formula>
    </cfRule>
    <cfRule type="expression" dxfId="21265" priority="45414">
      <formula>$T1101="ENVIO OS"</formula>
    </cfRule>
    <cfRule type="expression" dxfId="21264" priority="45415">
      <formula>$T1101="REINGRESO FINALIZADO"</formula>
    </cfRule>
    <cfRule type="expression" dxfId="21263" priority="45416">
      <formula>$T1101="ENVIO OS N2"</formula>
    </cfRule>
    <cfRule type="expression" dxfId="21262" priority="45417">
      <formula>$T1101="ENVIO OS N1"</formula>
    </cfRule>
    <cfRule type="expression" dxfId="21261" priority="45418">
      <formula>$T1101="FINALIZADO"</formula>
    </cfRule>
    <cfRule type="expression" dxfId="21260" priority="45419">
      <formula>$T1101=""</formula>
    </cfRule>
    <cfRule type="expression" dxfId="21259" priority="45420">
      <formula>$T1101="ENVIO OS"</formula>
    </cfRule>
    <cfRule type="expression" dxfId="21258" priority="45405">
      <formula>$T1101="ENVIO OS"</formula>
    </cfRule>
    <cfRule type="expression" dxfId="21257" priority="45400">
      <formula>$T1101="REINGRESO FINALIZADO"</formula>
    </cfRule>
    <cfRule type="expression" dxfId="21256" priority="45401">
      <formula>$T1101="ENVIO OS N2"</formula>
    </cfRule>
    <cfRule type="expression" dxfId="21255" priority="45402">
      <formula>$T1101="ENVIO OS N1"</formula>
    </cfRule>
    <cfRule type="expression" dxfId="21254" priority="45403">
      <formula>$T1101="FINALIZADO"</formula>
    </cfRule>
    <cfRule type="expression" dxfId="21253" priority="45404">
      <formula>$T1101=""</formula>
    </cfRule>
    <cfRule type="expression" dxfId="21252" priority="45406">
      <formula>$T1101="REINGRESO FINALIZADO"</formula>
    </cfRule>
    <cfRule type="expression" dxfId="21251" priority="45407">
      <formula>$T1101="ENVIO OS N2"</formula>
    </cfRule>
    <cfRule type="expression" dxfId="21250" priority="45408">
      <formula>$T1101="ENVIO OS N1"</formula>
    </cfRule>
    <cfRule type="expression" dxfId="21249" priority="45409">
      <formula>$T1101="REINGRESO FINALIZADO"</formula>
    </cfRule>
    <cfRule type="expression" dxfId="21248" priority="45410">
      <formula>$T1101="ENVIO OS N2"</formula>
    </cfRule>
  </conditionalFormatting>
  <conditionalFormatting sqref="N1102">
    <cfRule type="expression" dxfId="21247" priority="45383">
      <formula>$T1102=""</formula>
    </cfRule>
    <cfRule type="expression" dxfId="21246" priority="45386">
      <formula>$T1102="ENVIO OS N2"</formula>
    </cfRule>
    <cfRule type="expression" dxfId="21245" priority="45387">
      <formula>$T1102="ENVIO OS N1"</formula>
    </cfRule>
    <cfRule type="expression" dxfId="21244" priority="45398">
      <formula>$T1102=""</formula>
    </cfRule>
    <cfRule type="expression" dxfId="21243" priority="45380">
      <formula>$T1102="ENVIO OS N2"</formula>
    </cfRule>
    <cfRule type="expression" dxfId="21242" priority="45399">
      <formula>$T1102="ENVIO OS"</formula>
    </cfRule>
    <cfRule type="expression" dxfId="21241" priority="45388">
      <formula>$T1102="REINGRESO FINALIZADO"</formula>
    </cfRule>
    <cfRule type="expression" dxfId="21240" priority="45389">
      <formula>$T1102="ENVIO OS N2"</formula>
    </cfRule>
    <cfRule type="expression" dxfId="21239" priority="45390">
      <formula>$T1102="ENVIO OS N1"</formula>
    </cfRule>
    <cfRule type="expression" dxfId="21238" priority="45391">
      <formula>$T1102="FINALIZADO"</formula>
    </cfRule>
    <cfRule type="expression" dxfId="21237" priority="45392">
      <formula>$T1102=""</formula>
    </cfRule>
    <cfRule type="expression" dxfId="21236" priority="45393">
      <formula>$T1102="ENVIO OS"</formula>
    </cfRule>
    <cfRule type="expression" dxfId="21235" priority="45394">
      <formula>$T1102="REINGRESO FINALIZADO"</formula>
    </cfRule>
    <cfRule type="expression" dxfId="21234" priority="45395">
      <formula>$T1102="ENVIO OS N2"</formula>
    </cfRule>
    <cfRule type="expression" dxfId="21233" priority="45396">
      <formula>$T1102="ENVIO OS N1"</formula>
    </cfRule>
    <cfRule type="expression" dxfId="21232" priority="45379">
      <formula>$T1102="REINGRESO FINALIZADO"</formula>
    </cfRule>
    <cfRule type="expression" dxfId="21231" priority="45381">
      <formula>$T1102="ENVIO OS N1"</formula>
    </cfRule>
    <cfRule type="expression" dxfId="21230" priority="45382">
      <formula>$T1102="FINALIZADO"</formula>
    </cfRule>
    <cfRule type="expression" dxfId="21229" priority="45397">
      <formula>$T1102="FINALIZADO"</formula>
    </cfRule>
    <cfRule type="expression" dxfId="21228" priority="45384">
      <formula>$T1102="ENVIO OS"</formula>
    </cfRule>
    <cfRule type="expression" dxfId="21227" priority="45385">
      <formula>$T1102="REINGRESO FINALIZADO"</formula>
    </cfRule>
  </conditionalFormatting>
  <conditionalFormatting sqref="N1103">
    <cfRule type="expression" dxfId="21226" priority="45906">
      <formula>$T1103="FINALIZADO"</formula>
    </cfRule>
    <cfRule type="expression" dxfId="21225" priority="45914">
      <formula>$T1103="ENVIO OS"</formula>
    </cfRule>
    <cfRule type="expression" dxfId="21224" priority="45913">
      <formula>$T1103=""</formula>
    </cfRule>
    <cfRule type="expression" dxfId="21223" priority="45912">
      <formula>$T1103="FINALIZADO"</formula>
    </cfRule>
    <cfRule type="expression" dxfId="21222" priority="45911">
      <formula>$T1103="ENVIO OS N1"</formula>
    </cfRule>
    <cfRule type="expression" dxfId="21221" priority="45910">
      <formula>$T1103="ENVIO OS N2"</formula>
    </cfRule>
    <cfRule type="expression" dxfId="21220" priority="45909">
      <formula>$T1103="REINGRESO FINALIZADO"</formula>
    </cfRule>
    <cfRule type="expression" dxfId="21219" priority="45908">
      <formula>$T1103="ENVIO OS"</formula>
    </cfRule>
    <cfRule type="expression" dxfId="21218" priority="45907">
      <formula>$T1103=""</formula>
    </cfRule>
    <cfRule type="expression" dxfId="21217" priority="45904">
      <formula>$T1103="ENVIO OS N2"</formula>
    </cfRule>
    <cfRule type="expression" dxfId="21216" priority="45903">
      <formula>$T1103="REINGRESO FINALIZADO"</formula>
    </cfRule>
    <cfRule type="expression" dxfId="21215" priority="45905">
      <formula>$T1103="ENVIO OS N1"</formula>
    </cfRule>
  </conditionalFormatting>
  <conditionalFormatting sqref="N1104">
    <cfRule type="expression" dxfId="21214" priority="45862">
      <formula>$T1104="REINGRESO FINALIZADO"</formula>
    </cfRule>
    <cfRule type="expression" dxfId="21213" priority="45863">
      <formula>$T1104="ENVIO OS N2"</formula>
    </cfRule>
    <cfRule type="expression" dxfId="21212" priority="45864">
      <formula>$T1104="ENVIO OS N1"</formula>
    </cfRule>
    <cfRule type="expression" dxfId="21211" priority="45865">
      <formula>$T1104="FINALIZADO"</formula>
    </cfRule>
    <cfRule type="expression" dxfId="21210" priority="45867">
      <formula>$T1104="ENVIO OS"</formula>
    </cfRule>
    <cfRule type="expression" dxfId="21209" priority="45866">
      <formula>$T1104=""</formula>
    </cfRule>
  </conditionalFormatting>
  <conditionalFormatting sqref="N1105">
    <cfRule type="expression" dxfId="21208" priority="45786">
      <formula>$T1105="ENVIO OS"</formula>
    </cfRule>
    <cfRule type="expression" dxfId="21207" priority="45784">
      <formula>$T1105="FINALIZADO"</formula>
    </cfRule>
    <cfRule type="expression" dxfId="21206" priority="45730">
      <formula>$T1105="FINALIZADO"</formula>
    </cfRule>
    <cfRule type="expression" dxfId="21205" priority="45785">
      <formula>$T1105=""</formula>
    </cfRule>
    <cfRule type="expression" dxfId="21204" priority="45729">
      <formula>$T1105="ENVIO OS N1"</formula>
    </cfRule>
    <cfRule type="expression" dxfId="21203" priority="45728">
      <formula>$T1105="ENVIO OS N2"</formula>
    </cfRule>
    <cfRule type="expression" dxfId="21202" priority="45727">
      <formula>$T1105="REINGRESO FINALIZADO"</formula>
    </cfRule>
    <cfRule type="expression" dxfId="21201" priority="45731">
      <formula>$T1105=""</formula>
    </cfRule>
    <cfRule type="expression" dxfId="21200" priority="45732">
      <formula>$T1105="ENVIO OS"</formula>
    </cfRule>
    <cfRule type="expression" dxfId="21199" priority="45781">
      <formula>$T1105="REINGRESO FINALIZADO"</formula>
    </cfRule>
    <cfRule type="expression" dxfId="21198" priority="45782">
      <formula>$T1105="ENVIO OS N2"</formula>
    </cfRule>
    <cfRule type="expression" dxfId="21197" priority="45783">
      <formula>$T1105="ENVIO OS N1"</formula>
    </cfRule>
  </conditionalFormatting>
  <conditionalFormatting sqref="N1106">
    <cfRule type="expression" dxfId="21196" priority="45597">
      <formula>$T1106="ENVIO OS N2"</formula>
    </cfRule>
    <cfRule type="expression" dxfId="21195" priority="45598">
      <formula>$T1106="ENVIO OS N1"</formula>
    </cfRule>
    <cfRule type="expression" dxfId="21194" priority="45599">
      <formula>$T1106="FINALIZADO"</formula>
    </cfRule>
    <cfRule type="expression" dxfId="21193" priority="45600">
      <formula>$T1106=""</formula>
    </cfRule>
    <cfRule type="expression" dxfId="21192" priority="45601">
      <formula>$T1106="ENVIO OS"</formula>
    </cfRule>
    <cfRule type="expression" dxfId="21191" priority="45634">
      <formula>$T1106="REINGRESO FINALIZADO"</formula>
    </cfRule>
    <cfRule type="expression" dxfId="21190" priority="45635">
      <formula>$T1106="ENVIO OS N2"</formula>
    </cfRule>
    <cfRule type="expression" dxfId="21189" priority="45637">
      <formula>$T1106="FINALIZADO"</formula>
    </cfRule>
    <cfRule type="expression" dxfId="21188" priority="45638">
      <formula>$T1106=""</formula>
    </cfRule>
    <cfRule type="expression" dxfId="21187" priority="45639">
      <formula>$T1106="ENVIO OS"</formula>
    </cfRule>
    <cfRule type="expression" dxfId="21186" priority="45636">
      <formula>$T1106="ENVIO OS N1"</formula>
    </cfRule>
    <cfRule type="expression" dxfId="21185" priority="45596">
      <formula>$T1106="REINGRESO FINALIZADO"</formula>
    </cfRule>
  </conditionalFormatting>
  <conditionalFormatting sqref="N1107">
    <cfRule type="expression" dxfId="21184" priority="45083">
      <formula>$T1107=""</formula>
    </cfRule>
    <cfRule type="expression" dxfId="21183" priority="45082">
      <formula>$T1107="FINALIZADO"</formula>
    </cfRule>
    <cfRule type="expression" dxfId="21182" priority="45081">
      <formula>$T1107="ENVIO OS N1"</formula>
    </cfRule>
    <cfRule type="expression" dxfId="21181" priority="45080">
      <formula>$T1107="ENVIO OS N2"</formula>
    </cfRule>
    <cfRule type="expression" dxfId="21180" priority="45079">
      <formula>$T1107="REINGRESO FINALIZADO"</formula>
    </cfRule>
    <cfRule type="expression" dxfId="21179" priority="45078">
      <formula>$T1107="ENVIO OS"</formula>
    </cfRule>
    <cfRule type="expression" dxfId="21178" priority="45077">
      <formula>$T1107=""</formula>
    </cfRule>
    <cfRule type="expression" dxfId="21177" priority="45076">
      <formula>$T1107="FINALIZADO"</formula>
    </cfRule>
    <cfRule type="expression" dxfId="21176" priority="45075">
      <formula>$T1107="ENVIO OS N1"</formula>
    </cfRule>
    <cfRule type="expression" dxfId="21175" priority="45074">
      <formula>$T1107="ENVIO OS N2"</formula>
    </cfRule>
    <cfRule type="expression" dxfId="21174" priority="45073">
      <formula>$T1107="REINGRESO FINALIZADO"</formula>
    </cfRule>
    <cfRule type="expression" dxfId="21173" priority="45072">
      <formula>$T1107="ENVIO OS N1"</formula>
    </cfRule>
    <cfRule type="expression" dxfId="21172" priority="45071">
      <formula>$T1107="ENVIO OS N2"</formula>
    </cfRule>
    <cfRule type="expression" dxfId="21171" priority="45070">
      <formula>$T1107="REINGRESO FINALIZADO"</formula>
    </cfRule>
    <cfRule type="expression" dxfId="21170" priority="45069">
      <formula>$T1107="ENVIO OS"</formula>
    </cfRule>
    <cfRule type="expression" dxfId="21169" priority="45068">
      <formula>$T1107=""</formula>
    </cfRule>
    <cfRule type="expression" dxfId="21168" priority="45067">
      <formula>$T1107="FINALIZADO"</formula>
    </cfRule>
    <cfRule type="expression" dxfId="21167" priority="45066">
      <formula>$T1107="ENVIO OS N1"</formula>
    </cfRule>
    <cfRule type="expression" dxfId="21166" priority="45064">
      <formula>$T1107="REINGRESO FINALIZADO"</formula>
    </cfRule>
    <cfRule type="expression" dxfId="21165" priority="45084">
      <formula>$T1107="ENVIO OS"</formula>
    </cfRule>
    <cfRule type="expression" dxfId="21164" priority="45065">
      <formula>$T1107="ENVIO OS N2"</formula>
    </cfRule>
  </conditionalFormatting>
  <conditionalFormatting sqref="N1108">
    <cfRule type="expression" dxfId="21163" priority="45045">
      <formula>$T1108="ENVIO OS N1"</formula>
    </cfRule>
    <cfRule type="expression" dxfId="21162" priority="45061">
      <formula>$T1108="FINALIZADO"</formula>
    </cfRule>
    <cfRule type="expression" dxfId="21161" priority="45047">
      <formula>$T1108=""</formula>
    </cfRule>
    <cfRule type="expression" dxfId="21160" priority="45060">
      <formula>$T1108="ENVIO OS N1"</formula>
    </cfRule>
    <cfRule type="expression" dxfId="21159" priority="45051">
      <formula>$T1108="ENVIO OS N1"</formula>
    </cfRule>
    <cfRule type="expression" dxfId="21158" priority="45043">
      <formula>$T1108="REINGRESO FINALIZADO"</formula>
    </cfRule>
    <cfRule type="expression" dxfId="21157" priority="45048">
      <formula>$T1108="ENVIO OS"</formula>
    </cfRule>
    <cfRule type="expression" dxfId="21156" priority="45062">
      <formula>$T1108=""</formula>
    </cfRule>
    <cfRule type="expression" dxfId="21155" priority="45049">
      <formula>$T1108="REINGRESO FINALIZADO"</formula>
    </cfRule>
    <cfRule type="expression" dxfId="21154" priority="45058">
      <formula>$T1108="REINGRESO FINALIZADO"</formula>
    </cfRule>
    <cfRule type="expression" dxfId="21153" priority="45059">
      <formula>$T1108="ENVIO OS N2"</formula>
    </cfRule>
    <cfRule type="expression" dxfId="21152" priority="45046">
      <formula>$T1108="FINALIZADO"</formula>
    </cfRule>
    <cfRule type="expression" dxfId="21151" priority="45057">
      <formula>$T1108="ENVIO OS"</formula>
    </cfRule>
    <cfRule type="expression" dxfId="21150" priority="45056">
      <formula>$T1108=""</formula>
    </cfRule>
    <cfRule type="expression" dxfId="21149" priority="45055">
      <formula>$T1108="FINALIZADO"</formula>
    </cfRule>
    <cfRule type="expression" dxfId="21148" priority="45063">
      <formula>$T1108="ENVIO OS"</formula>
    </cfRule>
    <cfRule type="expression" dxfId="21147" priority="45054">
      <formula>$T1108="ENVIO OS N1"</formula>
    </cfRule>
    <cfRule type="expression" dxfId="21146" priority="45053">
      <formula>$T1108="ENVIO OS N2"</formula>
    </cfRule>
    <cfRule type="expression" dxfId="21145" priority="45052">
      <formula>$T1108="REINGRESO FINALIZADO"</formula>
    </cfRule>
    <cfRule type="expression" dxfId="21144" priority="45044">
      <formula>$T1108="ENVIO OS N2"</formula>
    </cfRule>
    <cfRule type="expression" dxfId="21143" priority="45050">
      <formula>$T1108="ENVIO OS N2"</formula>
    </cfRule>
  </conditionalFormatting>
  <conditionalFormatting sqref="N1111">
    <cfRule type="expression" dxfId="21142" priority="45035">
      <formula>$T1111=""</formula>
    </cfRule>
    <cfRule type="expression" dxfId="21141" priority="45023">
      <formula>$T1111="ENVIO OS N2"</formula>
    </cfRule>
    <cfRule type="expression" dxfId="21140" priority="45022">
      <formula>$T1111="REINGRESO FINALIZADO"</formula>
    </cfRule>
    <cfRule type="expression" dxfId="21139" priority="45036">
      <formula>$T1111="ENVIO OS"</formula>
    </cfRule>
    <cfRule type="expression" dxfId="21138" priority="45037">
      <formula>$T1111="REINGRESO FINALIZADO"</formula>
    </cfRule>
    <cfRule type="expression" dxfId="21137" priority="45034">
      <formula>$T1111="FINALIZADO"</formula>
    </cfRule>
    <cfRule type="expression" dxfId="21136" priority="45029">
      <formula>$T1111="ENVIO OS N2"</formula>
    </cfRule>
    <cfRule type="expression" dxfId="21135" priority="45028">
      <formula>$T1111="REINGRESO FINALIZADO"</formula>
    </cfRule>
    <cfRule type="expression" dxfId="21134" priority="45040">
      <formula>$T1111="FINALIZADO"</formula>
    </cfRule>
    <cfRule type="expression" dxfId="21133" priority="45041">
      <formula>$T1111=""</formula>
    </cfRule>
    <cfRule type="expression" dxfId="21132" priority="45042">
      <formula>$T1111="ENVIO OS"</formula>
    </cfRule>
    <cfRule type="expression" dxfId="21131" priority="45039">
      <formula>$T1111="ENVIO OS N1"</formula>
    </cfRule>
    <cfRule type="expression" dxfId="21130" priority="45026">
      <formula>$T1111=""</formula>
    </cfRule>
    <cfRule type="expression" dxfId="21129" priority="45025">
      <formula>$T1111="FINALIZADO"</formula>
    </cfRule>
    <cfRule type="expression" dxfId="21128" priority="45024">
      <formula>$T1111="ENVIO OS N1"</formula>
    </cfRule>
    <cfRule type="expression" dxfId="21127" priority="45038">
      <formula>$T1111="ENVIO OS N2"</formula>
    </cfRule>
    <cfRule type="expression" dxfId="21126" priority="45027">
      <formula>$T1111="ENVIO OS"</formula>
    </cfRule>
    <cfRule type="expression" dxfId="21125" priority="45030">
      <formula>$T1111="ENVIO OS N1"</formula>
    </cfRule>
    <cfRule type="expression" dxfId="21124" priority="45031">
      <formula>$T1111="REINGRESO FINALIZADO"</formula>
    </cfRule>
    <cfRule type="expression" dxfId="21123" priority="45032">
      <formula>$T1111="ENVIO OS N2"</formula>
    </cfRule>
    <cfRule type="expression" dxfId="21122" priority="45033">
      <formula>$T1111="ENVIO OS N1"</formula>
    </cfRule>
  </conditionalFormatting>
  <conditionalFormatting sqref="N1113">
    <cfRule type="expression" dxfId="21121" priority="45001">
      <formula>$T1113="REINGRESO FINALIZADO"</formula>
    </cfRule>
    <cfRule type="expression" dxfId="21120" priority="45002">
      <formula>$T1113="ENVIO OS N2"</formula>
    </cfRule>
    <cfRule type="expression" dxfId="21119" priority="45011">
      <formula>$T1113="ENVIO OS N2"</formula>
    </cfRule>
    <cfRule type="expression" dxfId="21118" priority="45007">
      <formula>$T1113="REINGRESO FINALIZADO"</formula>
    </cfRule>
    <cfRule type="expression" dxfId="21117" priority="45021">
      <formula>$T1113="ENVIO OS"</formula>
    </cfRule>
    <cfRule type="expression" dxfId="21116" priority="45020">
      <formula>$T1113=""</formula>
    </cfRule>
    <cfRule type="expression" dxfId="21115" priority="45019">
      <formula>$T1113="FINALIZADO"</formula>
    </cfRule>
    <cfRule type="expression" dxfId="21114" priority="45018">
      <formula>$T1113="ENVIO OS N1"</formula>
    </cfRule>
    <cfRule type="expression" dxfId="21113" priority="45010">
      <formula>$T1113="REINGRESO FINALIZADO"</formula>
    </cfRule>
    <cfRule type="expression" dxfId="21112" priority="45009">
      <formula>$T1113="ENVIO OS N1"</formula>
    </cfRule>
    <cfRule type="expression" dxfId="21111" priority="45017">
      <formula>$T1113="ENVIO OS N2"</formula>
    </cfRule>
    <cfRule type="expression" dxfId="21110" priority="45006">
      <formula>$T1113="ENVIO OS"</formula>
    </cfRule>
    <cfRule type="expression" dxfId="21109" priority="45008">
      <formula>$T1113="ENVIO OS N2"</formula>
    </cfRule>
    <cfRule type="expression" dxfId="21108" priority="45015">
      <formula>$T1113="ENVIO OS"</formula>
    </cfRule>
    <cfRule type="expression" dxfId="21107" priority="45014">
      <formula>$T1113=""</formula>
    </cfRule>
    <cfRule type="expression" dxfId="21106" priority="45005">
      <formula>$T1113=""</formula>
    </cfRule>
    <cfRule type="expression" dxfId="21105" priority="45004">
      <formula>$T1113="FINALIZADO"</formula>
    </cfRule>
    <cfRule type="expression" dxfId="21104" priority="45012">
      <formula>$T1113="ENVIO OS N1"</formula>
    </cfRule>
    <cfRule type="expression" dxfId="21103" priority="45003">
      <formula>$T1113="ENVIO OS N1"</formula>
    </cfRule>
    <cfRule type="expression" dxfId="21102" priority="45013">
      <formula>$T1113="FINALIZADO"</formula>
    </cfRule>
    <cfRule type="expression" dxfId="21101" priority="45016">
      <formula>$T1113="REINGRESO FINALIZADO"</formula>
    </cfRule>
  </conditionalFormatting>
  <conditionalFormatting sqref="N1114">
    <cfRule type="expression" dxfId="21100" priority="44996">
      <formula>$T1114="ENVIO OS N2"</formula>
    </cfRule>
    <cfRule type="expression" dxfId="21099" priority="44995">
      <formula>$T1114="REINGRESO FINALIZADO"</formula>
    </cfRule>
    <cfRule type="expression" dxfId="21098" priority="44993">
      <formula>$T1114=""</formula>
    </cfRule>
    <cfRule type="expression" dxfId="21097" priority="44992">
      <formula>$T1114="FINALIZADO"</formula>
    </cfRule>
    <cfRule type="expression" dxfId="21096" priority="44991">
      <formula>$T1114="ENVIO OS N1"</formula>
    </cfRule>
    <cfRule type="expression" dxfId="21095" priority="44990">
      <formula>$T1114="ENVIO OS N2"</formula>
    </cfRule>
    <cfRule type="expression" dxfId="21094" priority="44989">
      <formula>$T1114="REINGRESO FINALIZADO"</formula>
    </cfRule>
    <cfRule type="expression" dxfId="21093" priority="44988">
      <formula>$T1114="ENVIO OS N1"</formula>
    </cfRule>
    <cfRule type="expression" dxfId="21092" priority="44987">
      <formula>$T1114="ENVIO OS N2"</formula>
    </cfRule>
    <cfRule type="expression" dxfId="21091" priority="44986">
      <formula>$T1114="REINGRESO FINALIZADO"</formula>
    </cfRule>
    <cfRule type="expression" dxfId="21090" priority="44985">
      <formula>$T1114="ENVIO OS"</formula>
    </cfRule>
    <cfRule type="expression" dxfId="21089" priority="44984">
      <formula>$T1114=""</formula>
    </cfRule>
    <cfRule type="expression" dxfId="21088" priority="44983">
      <formula>$T1114="FINALIZADO"</formula>
    </cfRule>
    <cfRule type="expression" dxfId="21087" priority="44982">
      <formula>$T1114="ENVIO OS N1"</formula>
    </cfRule>
    <cfRule type="expression" dxfId="21086" priority="44981">
      <formula>$T1114="ENVIO OS N2"</formula>
    </cfRule>
    <cfRule type="expression" dxfId="21085" priority="44980">
      <formula>$T1114="REINGRESO FINALIZADO"</formula>
    </cfRule>
    <cfRule type="expression" dxfId="21084" priority="44994">
      <formula>$T1114="ENVIO OS"</formula>
    </cfRule>
    <cfRule type="expression" dxfId="21083" priority="45000">
      <formula>$T1114="ENVIO OS"</formula>
    </cfRule>
    <cfRule type="expression" dxfId="21082" priority="44999">
      <formula>$T1114=""</formula>
    </cfRule>
    <cfRule type="expression" dxfId="21081" priority="44998">
      <formula>$T1114="FINALIZADO"</formula>
    </cfRule>
    <cfRule type="expression" dxfId="21080" priority="44997">
      <formula>$T1114="ENVIO OS N1"</formula>
    </cfRule>
  </conditionalFormatting>
  <conditionalFormatting sqref="N1115">
    <cfRule type="expression" dxfId="21079" priority="44970">
      <formula>$T1115="ENVIO OS N1"</formula>
    </cfRule>
    <cfRule type="expression" dxfId="21078" priority="44963">
      <formula>$T1115=""</formula>
    </cfRule>
    <cfRule type="expression" dxfId="21077" priority="44964">
      <formula>$T1115="ENVIO OS"</formula>
    </cfRule>
    <cfRule type="expression" dxfId="21076" priority="44959">
      <formula>$T1115="REINGRESO FINALIZADO"</formula>
    </cfRule>
    <cfRule type="expression" dxfId="21075" priority="44971">
      <formula>$T1115="FINALIZADO"</formula>
    </cfRule>
    <cfRule type="expression" dxfId="21074" priority="44979">
      <formula>$T1115="ENVIO OS"</formula>
    </cfRule>
    <cfRule type="expression" dxfId="21073" priority="44969">
      <formula>$T1115="ENVIO OS N2"</formula>
    </cfRule>
    <cfRule type="expression" dxfId="21072" priority="44960">
      <formula>$T1115="ENVIO OS N2"</formula>
    </cfRule>
    <cfRule type="expression" dxfId="21071" priority="44961">
      <formula>$T1115="ENVIO OS N1"</formula>
    </cfRule>
    <cfRule type="expression" dxfId="21070" priority="44962">
      <formula>$T1115="FINALIZADO"</formula>
    </cfRule>
    <cfRule type="expression" dxfId="21069" priority="44977">
      <formula>$T1115="FINALIZADO"</formula>
    </cfRule>
    <cfRule type="expression" dxfId="21068" priority="44974">
      <formula>$T1115="REINGRESO FINALIZADO"</formula>
    </cfRule>
    <cfRule type="expression" dxfId="21067" priority="44978">
      <formula>$T1115=""</formula>
    </cfRule>
    <cfRule type="expression" dxfId="21066" priority="44976">
      <formula>$T1115="ENVIO OS N1"</formula>
    </cfRule>
    <cfRule type="expression" dxfId="21065" priority="44968">
      <formula>$T1115="REINGRESO FINALIZADO"</formula>
    </cfRule>
    <cfRule type="expression" dxfId="21064" priority="44967">
      <formula>$T1115="ENVIO OS N1"</formula>
    </cfRule>
    <cfRule type="expression" dxfId="21063" priority="44966">
      <formula>$T1115="ENVIO OS N2"</formula>
    </cfRule>
    <cfRule type="expression" dxfId="21062" priority="44975">
      <formula>$T1115="ENVIO OS N2"</formula>
    </cfRule>
    <cfRule type="expression" dxfId="21061" priority="44973">
      <formula>$T1115="ENVIO OS"</formula>
    </cfRule>
    <cfRule type="expression" dxfId="21060" priority="44965">
      <formula>$T1115="REINGRESO FINALIZADO"</formula>
    </cfRule>
    <cfRule type="expression" dxfId="21059" priority="44972">
      <formula>$T1115=""</formula>
    </cfRule>
  </conditionalFormatting>
  <conditionalFormatting sqref="N1116">
    <cfRule type="expression" dxfId="21058" priority="44955">
      <formula>$T1116="ENVIO OS N1"</formula>
    </cfRule>
    <cfRule type="expression" dxfId="21057" priority="44950">
      <formula>$T1116="FINALIZADO"</formula>
    </cfRule>
    <cfRule type="expression" dxfId="21056" priority="44949">
      <formula>$T1116="ENVIO OS N1"</formula>
    </cfRule>
    <cfRule type="expression" dxfId="21055" priority="44948">
      <formula>$T1116="ENVIO OS N2"</formula>
    </cfRule>
    <cfRule type="expression" dxfId="21054" priority="44941">
      <formula>$T1116="FINALIZADO"</formula>
    </cfRule>
    <cfRule type="expression" dxfId="21053" priority="44940">
      <formula>$T1116="ENVIO OS N1"</formula>
    </cfRule>
    <cfRule type="expression" dxfId="21052" priority="44956">
      <formula>$T1116="FINALIZADO"</formula>
    </cfRule>
    <cfRule type="expression" dxfId="21051" priority="44954">
      <formula>$T1116="ENVIO OS N2"</formula>
    </cfRule>
    <cfRule type="expression" dxfId="21050" priority="44939">
      <formula>$T1116="ENVIO OS N2"</formula>
    </cfRule>
    <cfRule type="expression" dxfId="21049" priority="44942">
      <formula>$T1116=""</formula>
    </cfRule>
    <cfRule type="expression" dxfId="21048" priority="44943">
      <formula>$T1116="ENVIO OS"</formula>
    </cfRule>
    <cfRule type="expression" dxfId="21047" priority="44945">
      <formula>$T1116="ENVIO OS N2"</formula>
    </cfRule>
    <cfRule type="expression" dxfId="21046" priority="44946">
      <formula>$T1116="ENVIO OS N1"</formula>
    </cfRule>
    <cfRule type="expression" dxfId="21045" priority="44947">
      <formula>$T1116="REINGRESO FINALIZADO"</formula>
    </cfRule>
    <cfRule type="expression" dxfId="21044" priority="44944">
      <formula>$T1116="REINGRESO FINALIZADO"</formula>
    </cfRule>
    <cfRule type="expression" dxfId="21043" priority="44938">
      <formula>$T1116="REINGRESO FINALIZADO"</formula>
    </cfRule>
    <cfRule type="expression" dxfId="21042" priority="44951">
      <formula>$T1116=""</formula>
    </cfRule>
    <cfRule type="expression" dxfId="21041" priority="44952">
      <formula>$T1116="ENVIO OS"</formula>
    </cfRule>
    <cfRule type="expression" dxfId="21040" priority="44957">
      <formula>$T1116=""</formula>
    </cfRule>
    <cfRule type="expression" dxfId="21039" priority="44958">
      <formula>$T1116="ENVIO OS"</formula>
    </cfRule>
    <cfRule type="expression" dxfId="21038" priority="44953">
      <formula>$T1116="REINGRESO FINALIZADO"</formula>
    </cfRule>
  </conditionalFormatting>
  <conditionalFormatting sqref="N1117">
    <cfRule type="expression" dxfId="21037" priority="44922">
      <formula>$T1117="ENVIO OS"</formula>
    </cfRule>
    <cfRule type="expression" dxfId="21036" priority="44923">
      <formula>$T1117="REINGRESO FINALIZADO"</formula>
    </cfRule>
    <cfRule type="expression" dxfId="21035" priority="44924">
      <formula>$T1117="ENVIO OS N2"</formula>
    </cfRule>
    <cfRule type="expression" dxfId="21034" priority="44925">
      <formula>$T1117="ENVIO OS N1"</formula>
    </cfRule>
    <cfRule type="expression" dxfId="21033" priority="44936">
      <formula>$T1117=""</formula>
    </cfRule>
    <cfRule type="expression" dxfId="21032" priority="44937">
      <formula>$T1117="ENVIO OS"</formula>
    </cfRule>
    <cfRule type="expression" dxfId="21031" priority="44935">
      <formula>$T1117="FINALIZADO"</formula>
    </cfRule>
    <cfRule type="expression" dxfId="21030" priority="44921">
      <formula>$T1117=""</formula>
    </cfRule>
    <cfRule type="expression" dxfId="21029" priority="44934">
      <formula>$T1117="ENVIO OS N1"</formula>
    </cfRule>
    <cfRule type="expression" dxfId="21028" priority="44933">
      <formula>$T1117="ENVIO OS N2"</formula>
    </cfRule>
    <cfRule type="expression" dxfId="21027" priority="44932">
      <formula>$T1117="REINGRESO FINALIZADO"</formula>
    </cfRule>
    <cfRule type="expression" dxfId="21026" priority="44931">
      <formula>$T1117="ENVIO OS"</formula>
    </cfRule>
    <cfRule type="expression" dxfId="21025" priority="44930">
      <formula>$T1117=""</formula>
    </cfRule>
    <cfRule type="expression" dxfId="21024" priority="44929">
      <formula>$T1117="FINALIZADO"</formula>
    </cfRule>
    <cfRule type="expression" dxfId="21023" priority="44928">
      <formula>$T1117="ENVIO OS N1"</formula>
    </cfRule>
    <cfRule type="expression" dxfId="21022" priority="44927">
      <formula>$T1117="ENVIO OS N2"</formula>
    </cfRule>
    <cfRule type="expression" dxfId="21021" priority="44926">
      <formula>$T1117="REINGRESO FINALIZADO"</formula>
    </cfRule>
    <cfRule type="expression" dxfId="21020" priority="44917">
      <formula>$T1117="REINGRESO FINALIZADO"</formula>
    </cfRule>
    <cfRule type="expression" dxfId="21019" priority="44918">
      <formula>$T1117="ENVIO OS N2"</formula>
    </cfRule>
    <cfRule type="expression" dxfId="21018" priority="44919">
      <formula>$T1117="ENVIO OS N1"</formula>
    </cfRule>
    <cfRule type="expression" dxfId="21017" priority="44920">
      <formula>$T1117="FINALIZADO"</formula>
    </cfRule>
  </conditionalFormatting>
  <conditionalFormatting sqref="N1118">
    <cfRule type="expression" dxfId="21016" priority="44900">
      <formula>$T1118=""</formula>
    </cfRule>
    <cfRule type="expression" dxfId="21015" priority="44912">
      <formula>$T1118="ENVIO OS N2"</formula>
    </cfRule>
    <cfRule type="expression" dxfId="21014" priority="44899">
      <formula>$T1118="FINALIZADO"</formula>
    </cfRule>
    <cfRule type="expression" dxfId="21013" priority="44903">
      <formula>$T1118="ENVIO OS N2"</formula>
    </cfRule>
    <cfRule type="expression" dxfId="21012" priority="44898">
      <formula>$T1118="ENVIO OS N1"</formula>
    </cfRule>
    <cfRule type="expression" dxfId="21011" priority="44911">
      <formula>$T1118="REINGRESO FINALIZADO"</formula>
    </cfRule>
    <cfRule type="expression" dxfId="21010" priority="44910">
      <formula>$T1118="ENVIO OS"</formula>
    </cfRule>
    <cfRule type="expression" dxfId="21009" priority="44904">
      <formula>$T1118="ENVIO OS N1"</formula>
    </cfRule>
    <cfRule type="expression" dxfId="21008" priority="44901">
      <formula>$T1118="ENVIO OS"</formula>
    </cfRule>
    <cfRule type="expression" dxfId="21007" priority="44905">
      <formula>$T1118="REINGRESO FINALIZADO"</formula>
    </cfRule>
    <cfRule type="expression" dxfId="21006" priority="44906">
      <formula>$T1118="ENVIO OS N2"</formula>
    </cfRule>
    <cfRule type="expression" dxfId="21005" priority="44907">
      <formula>$T1118="ENVIO OS N1"</formula>
    </cfRule>
    <cfRule type="expression" dxfId="21004" priority="44908">
      <formula>$T1118="FINALIZADO"</formula>
    </cfRule>
    <cfRule type="expression" dxfId="21003" priority="44909">
      <formula>$T1118=""</formula>
    </cfRule>
    <cfRule type="expression" dxfId="21002" priority="44914">
      <formula>$T1118="FINALIZADO"</formula>
    </cfRule>
    <cfRule type="expression" dxfId="21001" priority="44897">
      <formula>$T1118="ENVIO OS N2"</formula>
    </cfRule>
    <cfRule type="expression" dxfId="21000" priority="44896">
      <formula>$T1118="REINGRESO FINALIZADO"</formula>
    </cfRule>
    <cfRule type="expression" dxfId="20999" priority="44916">
      <formula>$T1118="ENVIO OS"</formula>
    </cfRule>
    <cfRule type="expression" dxfId="20998" priority="44915">
      <formula>$T1118=""</formula>
    </cfRule>
    <cfRule type="expression" dxfId="20997" priority="44902">
      <formula>$T1118="REINGRESO FINALIZADO"</formula>
    </cfRule>
    <cfRule type="expression" dxfId="20996" priority="44913">
      <formula>$T1118="ENVIO OS N1"</formula>
    </cfRule>
  </conditionalFormatting>
  <conditionalFormatting sqref="N1119">
    <cfRule type="expression" dxfId="20995" priority="45193">
      <formula>$T1119="ENVIO OS N1"</formula>
    </cfRule>
    <cfRule type="expression" dxfId="20994" priority="45192">
      <formula>$T1119="ENVIO OS N2"</formula>
    </cfRule>
    <cfRule type="expression" dxfId="20993" priority="45191">
      <formula>$T1119="REINGRESO FINALIZADO"</formula>
    </cfRule>
    <cfRule type="expression" dxfId="20992" priority="45196">
      <formula>$T1119="ENVIO OS"</formula>
    </cfRule>
    <cfRule type="expression" dxfId="20991" priority="45245">
      <formula>$T1119="REINGRESO FINALIZADO"</formula>
    </cfRule>
    <cfRule type="expression" dxfId="20990" priority="45250">
      <formula>$T1119="ENVIO OS"</formula>
    </cfRule>
    <cfRule type="expression" dxfId="20989" priority="45249">
      <formula>$T1119=""</formula>
    </cfRule>
    <cfRule type="expression" dxfId="20988" priority="45248">
      <formula>$T1119="FINALIZADO"</formula>
    </cfRule>
    <cfRule type="expression" dxfId="20987" priority="45247">
      <formula>$T1119="ENVIO OS N1"</formula>
    </cfRule>
    <cfRule type="expression" dxfId="20986" priority="45246">
      <formula>$T1119="ENVIO OS N2"</formula>
    </cfRule>
    <cfRule type="expression" dxfId="20985" priority="45195">
      <formula>$T1119=""</formula>
    </cfRule>
    <cfRule type="expression" dxfId="20984" priority="45194">
      <formula>$T1119="FINALIZADO"</formula>
    </cfRule>
  </conditionalFormatting>
  <conditionalFormatting sqref="N1120">
    <cfRule type="expression" dxfId="20983" priority="44875">
      <formula>$T1120="REINGRESO FINALIZADO"</formula>
    </cfRule>
    <cfRule type="expression" dxfId="20982" priority="44876">
      <formula>$T1120="ENVIO OS N2"</formula>
    </cfRule>
    <cfRule type="expression" dxfId="20981" priority="44877">
      <formula>$T1120="ENVIO OS N1"</formula>
    </cfRule>
    <cfRule type="expression" dxfId="20980" priority="44878">
      <formula>$T1120="FINALIZADO"</formula>
    </cfRule>
    <cfRule type="expression" dxfId="20979" priority="44879">
      <formula>$T1120=""</formula>
    </cfRule>
    <cfRule type="expression" dxfId="20978" priority="44880">
      <formula>$T1120="ENVIO OS"</formula>
    </cfRule>
    <cfRule type="expression" dxfId="20977" priority="44881">
      <formula>$T1120="REINGRESO FINALIZADO"</formula>
    </cfRule>
    <cfRule type="expression" dxfId="20976" priority="44882">
      <formula>$T1120="ENVIO OS N2"</formula>
    </cfRule>
    <cfRule type="expression" dxfId="20975" priority="44892">
      <formula>$T1120="ENVIO OS N1"</formula>
    </cfRule>
    <cfRule type="expression" dxfId="20974" priority="44893">
      <formula>$T1120="FINALIZADO"</formula>
    </cfRule>
    <cfRule type="expression" dxfId="20973" priority="44883">
      <formula>$T1120="ENVIO OS N1"</formula>
    </cfRule>
    <cfRule type="expression" dxfId="20972" priority="44884">
      <formula>$T1120="REINGRESO FINALIZADO"</formula>
    </cfRule>
    <cfRule type="expression" dxfId="20971" priority="44885">
      <formula>$T1120="ENVIO OS N2"</formula>
    </cfRule>
    <cfRule type="expression" dxfId="20970" priority="44886">
      <formula>$T1120="ENVIO OS N1"</formula>
    </cfRule>
    <cfRule type="expression" dxfId="20969" priority="44888">
      <formula>$T1120=""</formula>
    </cfRule>
    <cfRule type="expression" dxfId="20968" priority="44890">
      <formula>$T1120="REINGRESO FINALIZADO"</formula>
    </cfRule>
    <cfRule type="expression" dxfId="20967" priority="44894">
      <formula>$T1120=""</formula>
    </cfRule>
    <cfRule type="expression" dxfId="20966" priority="44895">
      <formula>$T1120="ENVIO OS"</formula>
    </cfRule>
    <cfRule type="expression" dxfId="20965" priority="44891">
      <formula>$T1120="ENVIO OS N2"</formula>
    </cfRule>
    <cfRule type="expression" dxfId="20964" priority="44887">
      <formula>$T1120="FINALIZADO"</formula>
    </cfRule>
    <cfRule type="expression" dxfId="20963" priority="44889">
      <formula>$T1120="ENVIO OS"</formula>
    </cfRule>
  </conditionalFormatting>
  <conditionalFormatting sqref="N1121">
    <cfRule type="expression" dxfId="20962" priority="43845">
      <formula>$T1121="ENVIO OS N2"</formula>
    </cfRule>
    <cfRule type="expression" dxfId="20961" priority="43847">
      <formula>$T1121="FINALIZADO"</formula>
    </cfRule>
    <cfRule type="expression" dxfId="20960" priority="43833">
      <formula>$T1121=""</formula>
    </cfRule>
    <cfRule type="expression" dxfId="20959" priority="43837">
      <formula>$T1121="ENVIO OS N1"</formula>
    </cfRule>
    <cfRule type="expression" dxfId="20958" priority="43838">
      <formula>$T1121="REINGRESO FINALIZADO"</formula>
    </cfRule>
    <cfRule type="expression" dxfId="20957" priority="43842">
      <formula>$T1121=""</formula>
    </cfRule>
    <cfRule type="expression" dxfId="20956" priority="43843">
      <formula>$T1121="ENVIO OS"</formula>
    </cfRule>
    <cfRule type="expression" dxfId="20955" priority="43836">
      <formula>$T1121="ENVIO OS N2"</formula>
    </cfRule>
    <cfRule type="expression" dxfId="20954" priority="43829">
      <formula>$T1121="REINGRESO FINALIZADO"</formula>
    </cfRule>
    <cfRule type="expression" dxfId="20953" priority="43839">
      <formula>$T1121="ENVIO OS N2"</formula>
    </cfRule>
    <cfRule type="expression" dxfId="20952" priority="43844">
      <formula>$T1121="REINGRESO FINALIZADO"</formula>
    </cfRule>
    <cfRule type="expression" dxfId="20951" priority="43846">
      <formula>$T1121="ENVIO OS N1"</formula>
    </cfRule>
    <cfRule type="expression" dxfId="20950" priority="43841">
      <formula>$T1121="FINALIZADO"</formula>
    </cfRule>
    <cfRule type="expression" dxfId="20949" priority="43848">
      <formula>$T1121=""</formula>
    </cfRule>
    <cfRule type="expression" dxfId="20948" priority="43831">
      <formula>$T1121="ENVIO OS N1"</formula>
    </cfRule>
    <cfRule type="expression" dxfId="20947" priority="43849">
      <formula>$T1121="ENVIO OS"</formula>
    </cfRule>
    <cfRule type="expression" dxfId="20946" priority="43835">
      <formula>$T1121="REINGRESO FINALIZADO"</formula>
    </cfRule>
    <cfRule type="expression" dxfId="20945" priority="43840">
      <formula>$T1121="ENVIO OS N1"</formula>
    </cfRule>
    <cfRule type="expression" dxfId="20944" priority="43830">
      <formula>$T1121="ENVIO OS N2"</formula>
    </cfRule>
    <cfRule type="expression" dxfId="20943" priority="43834">
      <formula>$T1121="ENVIO OS"</formula>
    </cfRule>
    <cfRule type="expression" dxfId="20942" priority="43832">
      <formula>$T1121="FINALIZADO"</formula>
    </cfRule>
  </conditionalFormatting>
  <conditionalFormatting sqref="N1122">
    <cfRule type="expression" dxfId="20941" priority="43820">
      <formula>$T1122="FINALIZADO"</formula>
    </cfRule>
    <cfRule type="expression" dxfId="20940" priority="43821">
      <formula>$T1122=""</formula>
    </cfRule>
    <cfRule type="expression" dxfId="20939" priority="43822">
      <formula>$T1122="ENVIO OS"</formula>
    </cfRule>
    <cfRule type="expression" dxfId="20938" priority="43823">
      <formula>$T1122="REINGRESO FINALIZADO"</formula>
    </cfRule>
    <cfRule type="expression" dxfId="20937" priority="43813">
      <formula>$T1122="ENVIO OS"</formula>
    </cfRule>
    <cfRule type="expression" dxfId="20936" priority="43826">
      <formula>$T1122="FINALIZADO"</formula>
    </cfRule>
    <cfRule type="expression" dxfId="20935" priority="43827">
      <formula>$T1122=""</formula>
    </cfRule>
    <cfRule type="expression" dxfId="20934" priority="43828">
      <formula>$T1122="ENVIO OS"</formula>
    </cfRule>
    <cfRule type="expression" dxfId="20933" priority="43825">
      <formula>$T1122="ENVIO OS N1"</formula>
    </cfRule>
    <cfRule type="expression" dxfId="20932" priority="43824">
      <formula>$T1122="ENVIO OS N2"</formula>
    </cfRule>
    <cfRule type="expression" dxfId="20931" priority="43808">
      <formula>$T1122="REINGRESO FINALIZADO"</formula>
    </cfRule>
    <cfRule type="expression" dxfId="20930" priority="43810">
      <formula>$T1122="ENVIO OS N1"</formula>
    </cfRule>
    <cfRule type="expression" dxfId="20929" priority="43811">
      <formula>$T1122="FINALIZADO"</formula>
    </cfRule>
    <cfRule type="expression" dxfId="20928" priority="43812">
      <formula>$T1122=""</formula>
    </cfRule>
    <cfRule type="expression" dxfId="20927" priority="43814">
      <formula>$T1122="REINGRESO FINALIZADO"</formula>
    </cfRule>
    <cfRule type="expression" dxfId="20926" priority="43815">
      <formula>$T1122="ENVIO OS N2"</formula>
    </cfRule>
    <cfRule type="expression" dxfId="20925" priority="43816">
      <formula>$T1122="ENVIO OS N1"</formula>
    </cfRule>
    <cfRule type="expression" dxfId="20924" priority="43817">
      <formula>$T1122="REINGRESO FINALIZADO"</formula>
    </cfRule>
    <cfRule type="expression" dxfId="20923" priority="43818">
      <formula>$T1122="ENVIO OS N2"</formula>
    </cfRule>
    <cfRule type="expression" dxfId="20922" priority="43809">
      <formula>$T1122="ENVIO OS N2"</formula>
    </cfRule>
    <cfRule type="expression" dxfId="20921" priority="43819">
      <formula>$T1122="ENVIO OS N1"</formula>
    </cfRule>
  </conditionalFormatting>
  <conditionalFormatting sqref="N1123">
    <cfRule type="expression" dxfId="20920" priority="43794">
      <formula>$T1123="ENVIO OS N2"</formula>
    </cfRule>
    <cfRule type="expression" dxfId="20919" priority="43807">
      <formula>$T1123="ENVIO OS"</formula>
    </cfRule>
    <cfRule type="expression" dxfId="20918" priority="43801">
      <formula>$T1123="ENVIO OS"</formula>
    </cfRule>
    <cfRule type="expression" dxfId="20917" priority="43802">
      <formula>$T1123="REINGRESO FINALIZADO"</formula>
    </cfRule>
    <cfRule type="expression" dxfId="20916" priority="43787">
      <formula>$T1123="REINGRESO FINALIZADO"</formula>
    </cfRule>
    <cfRule type="expression" dxfId="20915" priority="43788">
      <formula>$T1123="ENVIO OS N2"</formula>
    </cfRule>
    <cfRule type="expression" dxfId="20914" priority="43806">
      <formula>$T1123=""</formula>
    </cfRule>
    <cfRule type="expression" dxfId="20913" priority="43803">
      <formula>$T1123="ENVIO OS N2"</formula>
    </cfRule>
    <cfRule type="expression" dxfId="20912" priority="43795">
      <formula>$T1123="ENVIO OS N1"</formula>
    </cfRule>
    <cfRule type="expression" dxfId="20911" priority="43796">
      <formula>$T1123="REINGRESO FINALIZADO"</formula>
    </cfRule>
    <cfRule type="expression" dxfId="20910" priority="43804">
      <formula>$T1123="ENVIO OS N1"</formula>
    </cfRule>
    <cfRule type="expression" dxfId="20909" priority="43805">
      <formula>$T1123="FINALIZADO"</formula>
    </cfRule>
    <cfRule type="expression" dxfId="20908" priority="43789">
      <formula>$T1123="ENVIO OS N1"</formula>
    </cfRule>
    <cfRule type="expression" dxfId="20907" priority="43790">
      <formula>$T1123="FINALIZADO"</formula>
    </cfRule>
    <cfRule type="expression" dxfId="20906" priority="43791">
      <formula>$T1123=""</formula>
    </cfRule>
    <cfRule type="expression" dxfId="20905" priority="43797">
      <formula>$T1123="ENVIO OS N2"</formula>
    </cfRule>
    <cfRule type="expression" dxfId="20904" priority="43798">
      <formula>$T1123="ENVIO OS N1"</formula>
    </cfRule>
    <cfRule type="expression" dxfId="20903" priority="43799">
      <formula>$T1123="FINALIZADO"</formula>
    </cfRule>
    <cfRule type="expression" dxfId="20902" priority="43792">
      <formula>$T1123="ENVIO OS"</formula>
    </cfRule>
    <cfRule type="expression" dxfId="20901" priority="43793">
      <formula>$T1123="REINGRESO FINALIZADO"</formula>
    </cfRule>
    <cfRule type="expression" dxfId="20900" priority="43800">
      <formula>$T1123=""</formula>
    </cfRule>
  </conditionalFormatting>
  <conditionalFormatting sqref="N1124">
    <cfRule type="expression" dxfId="20899" priority="44810">
      <formula>$T1124=""</formula>
    </cfRule>
    <cfRule type="expression" dxfId="20898" priority="44799">
      <formula>$T1124="ENVIO OS N1"</formula>
    </cfRule>
    <cfRule type="expression" dxfId="20897" priority="44798">
      <formula>$T1124="ENVIO OS N2"</formula>
    </cfRule>
    <cfRule type="expression" dxfId="20896" priority="44797">
      <formula>$T1124="REINGRESO FINALIZADO"</formula>
    </cfRule>
    <cfRule type="expression" dxfId="20895" priority="44796">
      <formula>$T1124="ENVIO OS"</formula>
    </cfRule>
    <cfRule type="expression" dxfId="20894" priority="44795">
      <formula>$T1124=""</formula>
    </cfRule>
    <cfRule type="expression" dxfId="20893" priority="44801">
      <formula>$T1124="ENVIO OS N2"</formula>
    </cfRule>
    <cfRule type="expression" dxfId="20892" priority="44794">
      <formula>$T1124="FINALIZADO"</formula>
    </cfRule>
    <cfRule type="expression" dxfId="20891" priority="44793">
      <formula>$T1124="ENVIO OS N1"</formula>
    </cfRule>
    <cfRule type="expression" dxfId="20890" priority="44792">
      <formula>$T1124="ENVIO OS N2"</formula>
    </cfRule>
    <cfRule type="expression" dxfId="20889" priority="44791">
      <formula>$T1124="REINGRESO FINALIZADO"</formula>
    </cfRule>
    <cfRule type="expression" dxfId="20888" priority="44811">
      <formula>$T1124="ENVIO OS"</formula>
    </cfRule>
    <cfRule type="expression" dxfId="20887" priority="44809">
      <formula>$T1124="FINALIZADO"</formula>
    </cfRule>
    <cfRule type="expression" dxfId="20886" priority="44808">
      <formula>$T1124="ENVIO OS N1"</formula>
    </cfRule>
    <cfRule type="expression" dxfId="20885" priority="44807">
      <formula>$T1124="ENVIO OS N2"</formula>
    </cfRule>
    <cfRule type="expression" dxfId="20884" priority="44806">
      <formula>$T1124="REINGRESO FINALIZADO"</formula>
    </cfRule>
    <cfRule type="expression" dxfId="20883" priority="44805">
      <formula>$T1124="ENVIO OS"</formula>
    </cfRule>
    <cfRule type="expression" dxfId="20882" priority="44804">
      <formula>$T1124=""</formula>
    </cfRule>
    <cfRule type="expression" dxfId="20881" priority="44803">
      <formula>$T1124="FINALIZADO"</formula>
    </cfRule>
    <cfRule type="expression" dxfId="20880" priority="44802">
      <formula>$T1124="ENVIO OS N1"</formula>
    </cfRule>
    <cfRule type="expression" dxfId="20879" priority="44800">
      <formula>$T1124="REINGRESO FINALIZADO"</formula>
    </cfRule>
  </conditionalFormatting>
  <conditionalFormatting sqref="N1125">
    <cfRule type="expression" dxfId="20878" priority="44789">
      <formula>$T1125=""</formula>
    </cfRule>
    <cfRule type="expression" dxfId="20877" priority="44776">
      <formula>$T1125="REINGRESO FINALIZADO"</formula>
    </cfRule>
    <cfRule type="expression" dxfId="20876" priority="44778">
      <formula>$T1125="ENVIO OS N1"</formula>
    </cfRule>
    <cfRule type="expression" dxfId="20875" priority="44788">
      <formula>$T1125="FINALIZADO"</formula>
    </cfRule>
    <cfRule type="expression" dxfId="20874" priority="44770">
      <formula>$T1125="REINGRESO FINALIZADO"</formula>
    </cfRule>
    <cfRule type="expression" dxfId="20873" priority="44775">
      <formula>$T1125="ENVIO OS"</formula>
    </cfRule>
    <cfRule type="expression" dxfId="20872" priority="44777">
      <formula>$T1125="ENVIO OS N2"</formula>
    </cfRule>
    <cfRule type="expression" dxfId="20871" priority="44787">
      <formula>$T1125="ENVIO OS N1"</formula>
    </cfRule>
    <cfRule type="expression" dxfId="20870" priority="44790">
      <formula>$T1125="ENVIO OS"</formula>
    </cfRule>
    <cfRule type="expression" dxfId="20869" priority="44779">
      <formula>$T1125="REINGRESO FINALIZADO"</formula>
    </cfRule>
    <cfRule type="expression" dxfId="20868" priority="44781">
      <formula>$T1125="ENVIO OS N1"</formula>
    </cfRule>
    <cfRule type="expression" dxfId="20867" priority="44774">
      <formula>$T1125=""</formula>
    </cfRule>
    <cfRule type="expression" dxfId="20866" priority="44773">
      <formula>$T1125="FINALIZADO"</formula>
    </cfRule>
    <cfRule type="expression" dxfId="20865" priority="44772">
      <formula>$T1125="ENVIO OS N1"</formula>
    </cfRule>
    <cfRule type="expression" dxfId="20864" priority="44782">
      <formula>$T1125="FINALIZADO"</formula>
    </cfRule>
    <cfRule type="expression" dxfId="20863" priority="44783">
      <formula>$T1125=""</formula>
    </cfRule>
    <cfRule type="expression" dxfId="20862" priority="44784">
      <formula>$T1125="ENVIO OS"</formula>
    </cfRule>
    <cfRule type="expression" dxfId="20861" priority="44771">
      <formula>$T1125="ENVIO OS N2"</formula>
    </cfRule>
    <cfRule type="expression" dxfId="20860" priority="44785">
      <formula>$T1125="REINGRESO FINALIZADO"</formula>
    </cfRule>
    <cfRule type="expression" dxfId="20859" priority="44786">
      <formula>$T1125="ENVIO OS N2"</formula>
    </cfRule>
    <cfRule type="expression" dxfId="20858" priority="44780">
      <formula>$T1125="ENVIO OS N2"</formula>
    </cfRule>
  </conditionalFormatting>
  <conditionalFormatting sqref="N1126">
    <cfRule type="expression" dxfId="20857" priority="44756">
      <formula>$T1126="ENVIO OS N2"</formula>
    </cfRule>
    <cfRule type="expression" dxfId="20856" priority="44765">
      <formula>$T1126="ENVIO OS N2"</formula>
    </cfRule>
    <cfRule type="expression" dxfId="20855" priority="44766">
      <formula>$T1126="ENVIO OS N1"</formula>
    </cfRule>
    <cfRule type="expression" dxfId="20854" priority="44758">
      <formula>$T1126="REINGRESO FINALIZADO"</formula>
    </cfRule>
    <cfRule type="expression" dxfId="20853" priority="44763">
      <formula>$T1126="ENVIO OS"</formula>
    </cfRule>
    <cfRule type="expression" dxfId="20852" priority="44767">
      <formula>$T1126="FINALIZADO"</formula>
    </cfRule>
    <cfRule type="expression" dxfId="20851" priority="44757">
      <formula>$T1126="ENVIO OS N1"</formula>
    </cfRule>
    <cfRule type="expression" dxfId="20850" priority="44761">
      <formula>$T1126="FINALIZADO"</formula>
    </cfRule>
    <cfRule type="expression" dxfId="20849" priority="44762">
      <formula>$T1126=""</formula>
    </cfRule>
    <cfRule type="expression" dxfId="20848" priority="44764">
      <formula>$T1126="REINGRESO FINALIZADO"</formula>
    </cfRule>
    <cfRule type="expression" dxfId="20847" priority="44759">
      <formula>$T1126="ENVIO OS N2"</formula>
    </cfRule>
    <cfRule type="expression" dxfId="20846" priority="44755">
      <formula>$T1126="REINGRESO FINALIZADO"</formula>
    </cfRule>
    <cfRule type="expression" dxfId="20845" priority="44753">
      <formula>$T1126=""</formula>
    </cfRule>
    <cfRule type="expression" dxfId="20844" priority="44752">
      <formula>$T1126="FINALIZADO"</formula>
    </cfRule>
    <cfRule type="expression" dxfId="20843" priority="44751">
      <formula>$T1126="ENVIO OS N1"</formula>
    </cfRule>
    <cfRule type="expression" dxfId="20842" priority="44769">
      <formula>$T1126="ENVIO OS"</formula>
    </cfRule>
    <cfRule type="expression" dxfId="20841" priority="44750">
      <formula>$T1126="ENVIO OS N2"</formula>
    </cfRule>
    <cfRule type="expression" dxfId="20840" priority="44749">
      <formula>$T1126="REINGRESO FINALIZADO"</formula>
    </cfRule>
    <cfRule type="expression" dxfId="20839" priority="44760">
      <formula>$T1126="ENVIO OS N1"</formula>
    </cfRule>
    <cfRule type="expression" dxfId="20838" priority="44754">
      <formula>$T1126="ENVIO OS"</formula>
    </cfRule>
    <cfRule type="expression" dxfId="20837" priority="44768">
      <formula>$T1126=""</formula>
    </cfRule>
  </conditionalFormatting>
  <conditionalFormatting sqref="N1127">
    <cfRule type="expression" dxfId="20836" priority="44718">
      <formula>$T1127="ENVIO OS N2"</formula>
    </cfRule>
    <cfRule type="expression" dxfId="20835" priority="44720">
      <formula>$T1127="FINALIZADO"</formula>
    </cfRule>
    <cfRule type="expression" dxfId="20834" priority="44721">
      <formula>$T1127=""</formula>
    </cfRule>
    <cfRule type="expression" dxfId="20833" priority="44722">
      <formula>$T1127="ENVIO OS"</formula>
    </cfRule>
    <cfRule type="expression" dxfId="20832" priority="44719">
      <formula>$T1127="ENVIO OS N1"</formula>
    </cfRule>
    <cfRule type="expression" dxfId="20831" priority="44717">
      <formula>$T1127="REINGRESO FINALIZADO"</formula>
    </cfRule>
  </conditionalFormatting>
  <conditionalFormatting sqref="N1128">
    <cfRule type="expression" dxfId="20830" priority="44672">
      <formula>$T1128="FINALIZADO"</formula>
    </cfRule>
    <cfRule type="expression" dxfId="20829" priority="44671">
      <formula>$T1128="ENVIO OS N1"</formula>
    </cfRule>
    <cfRule type="expression" dxfId="20828" priority="44673">
      <formula>$T1128=""</formula>
    </cfRule>
    <cfRule type="expression" dxfId="20827" priority="44670">
      <formula>$T1128="ENVIO OS N2"</formula>
    </cfRule>
    <cfRule type="expression" dxfId="20826" priority="44615">
      <formula>$T1128="REINGRESO FINALIZADO"</formula>
    </cfRule>
    <cfRule type="expression" dxfId="20825" priority="44616">
      <formula>$T1128="ENVIO OS N2"</formula>
    </cfRule>
    <cfRule type="expression" dxfId="20824" priority="44674">
      <formula>$T1128="ENVIO OS"</formula>
    </cfRule>
    <cfRule type="expression" dxfId="20823" priority="44617">
      <formula>$T1128="ENVIO OS N1"</formula>
    </cfRule>
    <cfRule type="expression" dxfId="20822" priority="44618">
      <formula>$T1128="FINALIZADO"</formula>
    </cfRule>
    <cfRule type="expression" dxfId="20821" priority="44620">
      <formula>$T1128="ENVIO OS"</formula>
    </cfRule>
    <cfRule type="expression" dxfId="20820" priority="44669">
      <formula>$T1128="REINGRESO FINALIZADO"</formula>
    </cfRule>
    <cfRule type="expression" dxfId="20819" priority="44619">
      <formula>$T1128=""</formula>
    </cfRule>
  </conditionalFormatting>
  <conditionalFormatting sqref="N1129">
    <cfRule type="expression" dxfId="20818" priority="43781">
      <formula>$T1129="REINGRESO FINALIZADO"</formula>
    </cfRule>
    <cfRule type="expression" dxfId="20817" priority="43784">
      <formula>$T1129="FINALIZADO"</formula>
    </cfRule>
    <cfRule type="expression" dxfId="20816" priority="43785">
      <formula>$T1129=""</formula>
    </cfRule>
    <cfRule type="expression" dxfId="20815" priority="43783">
      <formula>$T1129="ENVIO OS N1"</formula>
    </cfRule>
    <cfRule type="expression" dxfId="20814" priority="43782">
      <formula>$T1129="ENVIO OS N2"</formula>
    </cfRule>
    <cfRule type="expression" dxfId="20813" priority="43766">
      <formula>$T1129="REINGRESO FINALIZADO"</formula>
    </cfRule>
    <cfRule type="expression" dxfId="20812" priority="43780">
      <formula>$T1129="ENVIO OS"</formula>
    </cfRule>
    <cfRule type="expression" dxfId="20811" priority="43779">
      <formula>$T1129=""</formula>
    </cfRule>
    <cfRule type="expression" dxfId="20810" priority="43778">
      <formula>$T1129="FINALIZADO"</formula>
    </cfRule>
    <cfRule type="expression" dxfId="20809" priority="43777">
      <formula>$T1129="ENVIO OS N1"</formula>
    </cfRule>
    <cfRule type="expression" dxfId="20808" priority="43776">
      <formula>$T1129="ENVIO OS N2"</formula>
    </cfRule>
    <cfRule type="expression" dxfId="20807" priority="43786">
      <formula>$T1129="ENVIO OS"</formula>
    </cfRule>
    <cfRule type="expression" dxfId="20806" priority="43774">
      <formula>$T1129="ENVIO OS N1"</formula>
    </cfRule>
    <cfRule type="expression" dxfId="20805" priority="43773">
      <formula>$T1129="ENVIO OS N2"</formula>
    </cfRule>
    <cfRule type="expression" dxfId="20804" priority="43772">
      <formula>$T1129="REINGRESO FINALIZADO"</formula>
    </cfRule>
    <cfRule type="expression" dxfId="20803" priority="43767">
      <formula>$T1129="ENVIO OS N2"</formula>
    </cfRule>
    <cfRule type="expression" dxfId="20802" priority="43768">
      <formula>$T1129="ENVIO OS N1"</formula>
    </cfRule>
    <cfRule type="expression" dxfId="20801" priority="43769">
      <formula>$T1129="FINALIZADO"</formula>
    </cfRule>
    <cfRule type="expression" dxfId="20800" priority="43770">
      <formula>$T1129=""</formula>
    </cfRule>
    <cfRule type="expression" dxfId="20799" priority="43771">
      <formula>$T1129="ENVIO OS"</formula>
    </cfRule>
    <cfRule type="expression" dxfId="20798" priority="43775">
      <formula>$T1129="REINGRESO FINALIZADO"</formula>
    </cfRule>
  </conditionalFormatting>
  <conditionalFormatting sqref="N1130">
    <cfRule type="expression" dxfId="20797" priority="44213">
      <formula>$T1130="REINGRESO FINALIZADO"</formula>
    </cfRule>
    <cfRule type="expression" dxfId="20796" priority="44214">
      <formula>$T1130="ENVIO OS N2"</formula>
    </cfRule>
    <cfRule type="expression" dxfId="20795" priority="44215">
      <formula>$T1130="ENVIO OS N1"</formula>
    </cfRule>
    <cfRule type="expression" dxfId="20794" priority="44216">
      <formula>$T1130="FINALIZADO"</formula>
    </cfRule>
    <cfRule type="expression" dxfId="20793" priority="44217">
      <formula>$T1130=""</formula>
    </cfRule>
    <cfRule type="expression" dxfId="20792" priority="44218">
      <formula>$T1130="ENVIO OS"</formula>
    </cfRule>
  </conditionalFormatting>
  <conditionalFormatting sqref="N1131">
    <cfRule type="expression" dxfId="20791" priority="44166">
      <formula>$T1131="ENVIO OS N2"</formula>
    </cfRule>
    <cfRule type="expression" dxfId="20790" priority="44167">
      <formula>$T1131="ENVIO OS N1"</formula>
    </cfRule>
    <cfRule type="expression" dxfId="20789" priority="44168">
      <formula>$T1131="FINALIZADO"</formula>
    </cfRule>
    <cfRule type="expression" dxfId="20788" priority="44169">
      <formula>$T1131=""</formula>
    </cfRule>
    <cfRule type="expression" dxfId="20787" priority="44115">
      <formula>$T1131=""</formula>
    </cfRule>
    <cfRule type="expression" dxfId="20786" priority="44116">
      <formula>$T1131="ENVIO OS"</formula>
    </cfRule>
    <cfRule type="expression" dxfId="20785" priority="44114">
      <formula>$T1131="FINALIZADO"</formula>
    </cfRule>
    <cfRule type="expression" dxfId="20784" priority="44113">
      <formula>$T1131="ENVIO OS N1"</formula>
    </cfRule>
    <cfRule type="expression" dxfId="20783" priority="44112">
      <formula>$T1131="ENVIO OS N2"</formula>
    </cfRule>
    <cfRule type="expression" dxfId="20782" priority="44111">
      <formula>$T1131="REINGRESO FINALIZADO"</formula>
    </cfRule>
    <cfRule type="expression" dxfId="20781" priority="44165">
      <formula>$T1131="REINGRESO FINALIZADO"</formula>
    </cfRule>
    <cfRule type="expression" dxfId="20780" priority="44170">
      <formula>$T1131="ENVIO OS"</formula>
    </cfRule>
  </conditionalFormatting>
  <conditionalFormatting sqref="N1132">
    <cfRule type="expression" dxfId="20779" priority="43948">
      <formula>$T1132="ENVIO OS"</formula>
    </cfRule>
    <cfRule type="expression" dxfId="20778" priority="43947">
      <formula>$T1132=""</formula>
    </cfRule>
    <cfRule type="expression" dxfId="20777" priority="43998">
      <formula>$T1132="ENVIO OS N2"</formula>
    </cfRule>
    <cfRule type="expression" dxfId="20776" priority="43999">
      <formula>$T1132="ENVIO OS N1"</formula>
    </cfRule>
    <cfRule type="expression" dxfId="20775" priority="43997">
      <formula>$T1132="REINGRESO FINALIZADO"</formula>
    </cfRule>
    <cfRule type="expression" dxfId="20774" priority="43945">
      <formula>$T1132="ENVIO OS N1"</formula>
    </cfRule>
    <cfRule type="expression" dxfId="20773" priority="43944">
      <formula>$T1132="ENVIO OS N2"</formula>
    </cfRule>
    <cfRule type="expression" dxfId="20772" priority="43943">
      <formula>$T1132="REINGRESO FINALIZADO"</formula>
    </cfRule>
    <cfRule type="expression" dxfId="20771" priority="44000">
      <formula>$T1132="FINALIZADO"</formula>
    </cfRule>
    <cfRule type="expression" dxfId="20770" priority="44001">
      <formula>$T1132=""</formula>
    </cfRule>
    <cfRule type="expression" dxfId="20769" priority="44002">
      <formula>$T1132="ENVIO OS"</formula>
    </cfRule>
    <cfRule type="expression" dxfId="20768" priority="43946">
      <formula>$T1132="FINALIZADO"</formula>
    </cfRule>
  </conditionalFormatting>
  <conditionalFormatting sqref="N1133">
    <cfRule type="expression" dxfId="20767" priority="43761">
      <formula>$T1133="ENVIO OS N2"</formula>
    </cfRule>
    <cfRule type="expression" dxfId="20766" priority="43765">
      <formula>$T1133="ENVIO OS"</formula>
    </cfRule>
    <cfRule type="expression" dxfId="20765" priority="43764">
      <formula>$T1133=""</formula>
    </cfRule>
    <cfRule type="expression" dxfId="20764" priority="43763">
      <formula>$T1133="FINALIZADO"</formula>
    </cfRule>
    <cfRule type="expression" dxfId="20763" priority="43762">
      <formula>$T1133="ENVIO OS N1"</formula>
    </cfRule>
    <cfRule type="expression" dxfId="20762" priority="43760">
      <formula>$T1133="REINGRESO FINALIZADO"</formula>
    </cfRule>
    <cfRule type="expression" dxfId="20761" priority="43759">
      <formula>$T1133="ENVIO OS"</formula>
    </cfRule>
    <cfRule type="expression" dxfId="20760" priority="43758">
      <formula>$T1133=""</formula>
    </cfRule>
    <cfRule type="expression" dxfId="20759" priority="43757">
      <formula>$T1133="FINALIZADO"</formula>
    </cfRule>
    <cfRule type="expression" dxfId="20758" priority="43756">
      <formula>$T1133="ENVIO OS N1"</formula>
    </cfRule>
    <cfRule type="expression" dxfId="20757" priority="43754">
      <formula>$T1133="REINGRESO FINALIZADO"</formula>
    </cfRule>
    <cfRule type="expression" dxfId="20756" priority="43753">
      <formula>$T1133="ENVIO OS N1"</formula>
    </cfRule>
    <cfRule type="expression" dxfId="20755" priority="43752">
      <formula>$T1133="ENVIO OS N2"</formula>
    </cfRule>
    <cfRule type="expression" dxfId="20754" priority="43751">
      <formula>$T1133="REINGRESO FINALIZADO"</formula>
    </cfRule>
    <cfRule type="expression" dxfId="20753" priority="43750">
      <formula>$T1133="ENVIO OS"</formula>
    </cfRule>
    <cfRule type="expression" dxfId="20752" priority="43749">
      <formula>$T1133=""</formula>
    </cfRule>
    <cfRule type="expression" dxfId="20751" priority="43748">
      <formula>$T1133="FINALIZADO"</formula>
    </cfRule>
    <cfRule type="expression" dxfId="20750" priority="43747">
      <formula>$T1133="ENVIO OS N1"</formula>
    </cfRule>
    <cfRule type="expression" dxfId="20749" priority="43746">
      <formula>$T1133="ENVIO OS N2"</formula>
    </cfRule>
    <cfRule type="expression" dxfId="20748" priority="43745">
      <formula>$T1133="REINGRESO FINALIZADO"</formula>
    </cfRule>
    <cfRule type="expression" dxfId="20747" priority="43755">
      <formula>$T1133="ENVIO OS N2"</formula>
    </cfRule>
  </conditionalFormatting>
  <conditionalFormatting sqref="N1134">
    <cfRule type="expression" dxfId="20746" priority="43732">
      <formula>$T1134="ENVIO OS N1"</formula>
    </cfRule>
    <cfRule type="expression" dxfId="20745" priority="43727">
      <formula>$T1134="FINALIZADO"</formula>
    </cfRule>
    <cfRule type="expression" dxfId="20744" priority="43725">
      <formula>$T1134="ENVIO OS N2"</formula>
    </cfRule>
    <cfRule type="expression" dxfId="20743" priority="43726">
      <formula>$T1134="ENVIO OS N1"</formula>
    </cfRule>
    <cfRule type="expression" dxfId="20742" priority="43724">
      <formula>$T1134="REINGRESO FINALIZADO"</formula>
    </cfRule>
    <cfRule type="expression" dxfId="20741" priority="43744">
      <formula>$T1134="ENVIO OS"</formula>
    </cfRule>
    <cfRule type="expression" dxfId="20740" priority="43743">
      <formula>$T1134=""</formula>
    </cfRule>
    <cfRule type="expression" dxfId="20739" priority="43741">
      <formula>$T1134="ENVIO OS N1"</formula>
    </cfRule>
    <cfRule type="expression" dxfId="20738" priority="43740">
      <formula>$T1134="ENVIO OS N2"</formula>
    </cfRule>
    <cfRule type="expression" dxfId="20737" priority="43739">
      <formula>$T1134="REINGRESO FINALIZADO"</formula>
    </cfRule>
    <cfRule type="expression" dxfId="20736" priority="43738">
      <formula>$T1134="ENVIO OS"</formula>
    </cfRule>
    <cfRule type="expression" dxfId="20735" priority="43737">
      <formula>$T1134=""</formula>
    </cfRule>
    <cfRule type="expression" dxfId="20734" priority="43736">
      <formula>$T1134="FINALIZADO"</formula>
    </cfRule>
    <cfRule type="expression" dxfId="20733" priority="43735">
      <formula>$T1134="ENVIO OS N1"</formula>
    </cfRule>
    <cfRule type="expression" dxfId="20732" priority="43734">
      <formula>$T1134="ENVIO OS N2"</formula>
    </cfRule>
    <cfRule type="expression" dxfId="20731" priority="43733">
      <formula>$T1134="REINGRESO FINALIZADO"</formula>
    </cfRule>
    <cfRule type="expression" dxfId="20730" priority="43731">
      <formula>$T1134="ENVIO OS N2"</formula>
    </cfRule>
    <cfRule type="expression" dxfId="20729" priority="43730">
      <formula>$T1134="REINGRESO FINALIZADO"</formula>
    </cfRule>
    <cfRule type="expression" dxfId="20728" priority="43729">
      <formula>$T1134="ENVIO OS"</formula>
    </cfRule>
    <cfRule type="expression" dxfId="20727" priority="43728">
      <formula>$T1134=""</formula>
    </cfRule>
    <cfRule type="expression" dxfId="20726" priority="43742">
      <formula>$T1134="FINALIZADO"</formula>
    </cfRule>
  </conditionalFormatting>
  <conditionalFormatting sqref="N1135">
    <cfRule type="expression" dxfId="20725" priority="43711">
      <formula>$T1135="ENVIO OS N1"</formula>
    </cfRule>
    <cfRule type="expression" dxfId="20724" priority="43715">
      <formula>$T1135="FINALIZADO"</formula>
    </cfRule>
    <cfRule type="expression" dxfId="20723" priority="43716">
      <formula>$T1135=""</formula>
    </cfRule>
    <cfRule type="expression" dxfId="20722" priority="43718">
      <formula>$T1135="REINGRESO FINALIZADO"</formula>
    </cfRule>
    <cfRule type="expression" dxfId="20721" priority="43719">
      <formula>$T1135="ENVIO OS N2"</formula>
    </cfRule>
    <cfRule type="expression" dxfId="20720" priority="43717">
      <formula>$T1135="ENVIO OS"</formula>
    </cfRule>
    <cfRule type="expression" dxfId="20719" priority="43720">
      <formula>$T1135="ENVIO OS N1"</formula>
    </cfRule>
    <cfRule type="expression" dxfId="20718" priority="43721">
      <formula>$T1135="FINALIZADO"</formula>
    </cfRule>
    <cfRule type="expression" dxfId="20717" priority="43710">
      <formula>$T1135="ENVIO OS N2"</formula>
    </cfRule>
    <cfRule type="expression" dxfId="20716" priority="43712">
      <formula>$T1135="REINGRESO FINALIZADO"</formula>
    </cfRule>
    <cfRule type="expression" dxfId="20715" priority="43722">
      <formula>$T1135=""</formula>
    </cfRule>
    <cfRule type="expression" dxfId="20714" priority="43723">
      <formula>$T1135="ENVIO OS"</formula>
    </cfRule>
    <cfRule type="expression" dxfId="20713" priority="43708">
      <formula>$T1135="ENVIO OS"</formula>
    </cfRule>
    <cfRule type="expression" dxfId="20712" priority="43713">
      <formula>$T1135="ENVIO OS N2"</formula>
    </cfRule>
    <cfRule type="expression" dxfId="20711" priority="43704">
      <formula>$T1135="ENVIO OS N2"</formula>
    </cfRule>
    <cfRule type="expression" dxfId="20710" priority="43714">
      <formula>$T1135="ENVIO OS N1"</formula>
    </cfRule>
    <cfRule type="expression" dxfId="20709" priority="43705">
      <formula>$T1135="ENVIO OS N1"</formula>
    </cfRule>
    <cfRule type="expression" dxfId="20708" priority="43706">
      <formula>$T1135="FINALIZADO"</formula>
    </cfRule>
    <cfRule type="expression" dxfId="20707" priority="43707">
      <formula>$T1135=""</formula>
    </cfRule>
    <cfRule type="expression" dxfId="20706" priority="43703">
      <formula>$T1135="REINGRESO FINALIZADO"</formula>
    </cfRule>
    <cfRule type="expression" dxfId="20705" priority="43709">
      <formula>$T1135="REINGRESO FINALIZADO"</formula>
    </cfRule>
  </conditionalFormatting>
  <conditionalFormatting sqref="N1137">
    <cfRule type="expression" dxfId="20704" priority="43691">
      <formula>$T1137="REINGRESO FINALIZADO"</formula>
    </cfRule>
    <cfRule type="expression" dxfId="20703" priority="43702">
      <formula>$T1137="ENVIO OS"</formula>
    </cfRule>
    <cfRule type="expression" dxfId="20702" priority="43684">
      <formula>$T1137="ENVIO OS N1"</formula>
    </cfRule>
    <cfRule type="expression" dxfId="20701" priority="43685">
      <formula>$T1137="FINALIZADO"</formula>
    </cfRule>
    <cfRule type="expression" dxfId="20700" priority="43687">
      <formula>$T1137="ENVIO OS"</formula>
    </cfRule>
    <cfRule type="expression" dxfId="20699" priority="43686">
      <formula>$T1137=""</formula>
    </cfRule>
    <cfRule type="expression" dxfId="20698" priority="43682">
      <formula>$T1137="REINGRESO FINALIZADO"</formula>
    </cfRule>
    <cfRule type="expression" dxfId="20697" priority="43699">
      <formula>$T1137="ENVIO OS N1"</formula>
    </cfRule>
    <cfRule type="expression" dxfId="20696" priority="43692">
      <formula>$T1137="ENVIO OS N2"</formula>
    </cfRule>
    <cfRule type="expression" dxfId="20695" priority="43693">
      <formula>$T1137="ENVIO OS N1"</formula>
    </cfRule>
    <cfRule type="expression" dxfId="20694" priority="43694">
      <formula>$T1137="FINALIZADO"</formula>
    </cfRule>
    <cfRule type="expression" dxfId="20693" priority="43695">
      <formula>$T1137=""</formula>
    </cfRule>
    <cfRule type="expression" dxfId="20692" priority="43696">
      <formula>$T1137="ENVIO OS"</formula>
    </cfRule>
    <cfRule type="expression" dxfId="20691" priority="43697">
      <formula>$T1137="REINGRESO FINALIZADO"</formula>
    </cfRule>
    <cfRule type="expression" dxfId="20690" priority="43698">
      <formula>$T1137="ENVIO OS N2"</formula>
    </cfRule>
    <cfRule type="expression" dxfId="20689" priority="43700">
      <formula>$T1137="FINALIZADO"</formula>
    </cfRule>
    <cfRule type="expression" dxfId="20688" priority="43701">
      <formula>$T1137=""</formula>
    </cfRule>
    <cfRule type="expression" dxfId="20687" priority="43683">
      <formula>$T1137="ENVIO OS N2"</formula>
    </cfRule>
    <cfRule type="expression" dxfId="20686" priority="43688">
      <formula>$T1137="REINGRESO FINALIZADO"</formula>
    </cfRule>
    <cfRule type="expression" dxfId="20685" priority="43689">
      <formula>$T1137="ENVIO OS N2"</formula>
    </cfRule>
    <cfRule type="expression" dxfId="20684" priority="43690">
      <formula>$T1137="ENVIO OS N1"</formula>
    </cfRule>
  </conditionalFormatting>
  <conditionalFormatting sqref="N1139">
    <cfRule type="expression" dxfId="20683" priority="43618">
      <formula>$T1139="ENVIO OS N2"</formula>
    </cfRule>
    <cfRule type="expression" dxfId="20682" priority="43564">
      <formula>$T1139="ENVIO OS N2"</formula>
    </cfRule>
    <cfRule type="expression" dxfId="20681" priority="43565">
      <formula>$T1139="ENVIO OS N1"</formula>
    </cfRule>
    <cfRule type="expression" dxfId="20680" priority="43566">
      <formula>$T1139="FINALIZADO"</formula>
    </cfRule>
    <cfRule type="expression" dxfId="20679" priority="43567">
      <formula>$T1139=""</formula>
    </cfRule>
    <cfRule type="expression" dxfId="20678" priority="43568">
      <formula>$T1139="ENVIO OS"</formula>
    </cfRule>
    <cfRule type="expression" dxfId="20677" priority="43617">
      <formula>$T1139="REINGRESO FINALIZADO"</formula>
    </cfRule>
    <cfRule type="expression" dxfId="20676" priority="43619">
      <formula>$T1139="ENVIO OS N1"</formula>
    </cfRule>
    <cfRule type="expression" dxfId="20675" priority="43621">
      <formula>$T1139=""</formula>
    </cfRule>
    <cfRule type="expression" dxfId="20674" priority="43622">
      <formula>$T1139="ENVIO OS"</formula>
    </cfRule>
    <cfRule type="expression" dxfId="20673" priority="43620">
      <formula>$T1139="FINALIZADO"</formula>
    </cfRule>
    <cfRule type="expression" dxfId="20672" priority="43563">
      <formula>$T1139="REINGRESO FINALIZADO"</formula>
    </cfRule>
  </conditionalFormatting>
  <conditionalFormatting sqref="N1141">
    <cfRule type="expression" dxfId="20671" priority="43367">
      <formula>$T1141="ENVIO OS"</formula>
    </cfRule>
    <cfRule type="expression" dxfId="20670" priority="43362">
      <formula>$T1141="REINGRESO FINALIZADO"</formula>
    </cfRule>
    <cfRule type="expression" dxfId="20669" priority="43421">
      <formula>$T1141="ENVIO OS"</formula>
    </cfRule>
    <cfRule type="expression" dxfId="20668" priority="43363">
      <formula>$T1141="ENVIO OS N2"</formula>
    </cfRule>
    <cfRule type="expression" dxfId="20667" priority="43364">
      <formula>$T1141="ENVIO OS N1"</formula>
    </cfRule>
    <cfRule type="expression" dxfId="20666" priority="43365">
      <formula>$T1141="FINALIZADO"</formula>
    </cfRule>
    <cfRule type="expression" dxfId="20665" priority="43366">
      <formula>$T1141=""</formula>
    </cfRule>
    <cfRule type="expression" dxfId="20664" priority="43417">
      <formula>$T1141="ENVIO OS N2"</formula>
    </cfRule>
    <cfRule type="expression" dxfId="20663" priority="43419">
      <formula>$T1141="FINALIZADO"</formula>
    </cfRule>
    <cfRule type="expression" dxfId="20662" priority="43418">
      <formula>$T1141="ENVIO OS N1"</formula>
    </cfRule>
    <cfRule type="expression" dxfId="20661" priority="43416">
      <formula>$T1141="REINGRESO FINALIZADO"</formula>
    </cfRule>
    <cfRule type="expression" dxfId="20660" priority="43420">
      <formula>$T1141=""</formula>
    </cfRule>
  </conditionalFormatting>
  <conditionalFormatting sqref="N1143:N1144">
    <cfRule type="expression" dxfId="20659" priority="43196">
      <formula>$T1143="FINALIZADO"</formula>
    </cfRule>
    <cfRule type="expression" dxfId="20658" priority="43197">
      <formula>$T1143=""</formula>
    </cfRule>
    <cfRule type="expression" dxfId="20657" priority="43193">
      <formula>$T1143="REINGRESO FINALIZADO"</formula>
    </cfRule>
    <cfRule type="expression" dxfId="20656" priority="43198">
      <formula>$T1143="ENVIO OS"</formula>
    </cfRule>
    <cfRule type="expression" dxfId="20655" priority="43194">
      <formula>$T1143="ENVIO OS N2"</formula>
    </cfRule>
    <cfRule type="expression" dxfId="20654" priority="43195">
      <formula>$T1143="ENVIO OS N1"</formula>
    </cfRule>
  </conditionalFormatting>
  <conditionalFormatting sqref="N1144">
    <cfRule type="expression" dxfId="20653" priority="42071">
      <formula>$T1144="REINGRESO FINALIZADO"</formula>
    </cfRule>
    <cfRule type="expression" dxfId="20652" priority="42076">
      <formula>$T1144="ENVIO OS"</formula>
    </cfRule>
    <cfRule type="expression" dxfId="20651" priority="42074">
      <formula>$T1144="FINALIZADO"</formula>
    </cfRule>
    <cfRule type="expression" dxfId="20650" priority="42073">
      <formula>$T1144="ENVIO OS N1"</formula>
    </cfRule>
    <cfRule type="expression" dxfId="20649" priority="42075">
      <formula>$T1144=""</formula>
    </cfRule>
    <cfRule type="expression" dxfId="20648" priority="42072">
      <formula>$T1144="ENVIO OS N2"</formula>
    </cfRule>
  </conditionalFormatting>
  <conditionalFormatting sqref="N1145">
    <cfRule type="expression" dxfId="20647" priority="43099">
      <formula>$T1145="ENVIO OS N1"</formula>
    </cfRule>
    <cfRule type="expression" dxfId="20646" priority="43102">
      <formula>$T1145="ENVIO OS"</formula>
    </cfRule>
    <cfRule type="expression" dxfId="20645" priority="43098">
      <formula>$T1145="ENVIO OS N2"</formula>
    </cfRule>
    <cfRule type="expression" dxfId="20644" priority="43101">
      <formula>$T1145=""</formula>
    </cfRule>
    <cfRule type="expression" dxfId="20643" priority="43097">
      <formula>$T1145="REINGRESO FINALIZADO"</formula>
    </cfRule>
    <cfRule type="expression" dxfId="20642" priority="43076">
      <formula>$T1145=""</formula>
    </cfRule>
    <cfRule type="expression" dxfId="20641" priority="43075">
      <formula>$T1145="FINALIZADO"</formula>
    </cfRule>
    <cfRule type="expression" dxfId="20640" priority="43073">
      <formula>$T1145="ENVIO OS N2"</formula>
    </cfRule>
    <cfRule type="expression" dxfId="20639" priority="43074">
      <formula>$T1145="ENVIO OS N1"</formula>
    </cfRule>
    <cfRule type="expression" dxfId="20638" priority="43072">
      <formula>$T1145="REINGRESO FINALIZADO"</formula>
    </cfRule>
    <cfRule type="expression" dxfId="20637" priority="43077">
      <formula>$T1145="ENVIO OS"</formula>
    </cfRule>
    <cfRule type="expression" dxfId="20636" priority="43100">
      <formula>$T1145="FINALIZADO"</formula>
    </cfRule>
  </conditionalFormatting>
  <conditionalFormatting sqref="N1146">
    <cfRule type="expression" dxfId="20635" priority="43036">
      <formula>$T1146=""</formula>
    </cfRule>
    <cfRule type="expression" dxfId="20634" priority="43033">
      <formula>$T1146="ENVIO OS N2"</formula>
    </cfRule>
    <cfRule type="expression" dxfId="20633" priority="43037">
      <formula>$T1146="ENVIO OS"</formula>
    </cfRule>
    <cfRule type="expression" dxfId="20632" priority="43032">
      <formula>$T1146="REINGRESO FINALIZADO"</formula>
    </cfRule>
    <cfRule type="expression" dxfId="20631" priority="43034">
      <formula>$T1146="ENVIO OS N1"</formula>
    </cfRule>
    <cfRule type="expression" dxfId="20630" priority="43035">
      <formula>$T1146="FINALIZADO"</formula>
    </cfRule>
  </conditionalFormatting>
  <conditionalFormatting sqref="N1147">
    <cfRule type="expression" dxfId="20629" priority="42968">
      <formula>$T1147="ENVIO OS N2"</formula>
    </cfRule>
    <cfRule type="expression" dxfId="20628" priority="42969">
      <formula>$T1147="ENVIO OS N1"</formula>
    </cfRule>
    <cfRule type="expression" dxfId="20627" priority="42970">
      <formula>$T1147="FINALIZADO"</formula>
    </cfRule>
    <cfRule type="expression" dxfId="20626" priority="42999">
      <formula>$T1147="ENVIO OS N2"</formula>
    </cfRule>
    <cfRule type="expression" dxfId="20625" priority="42998">
      <formula>$T1147="REINGRESO FINALIZADO"</formula>
    </cfRule>
    <cfRule type="expression" dxfId="20624" priority="42971">
      <formula>$T1147=""</formula>
    </cfRule>
    <cfRule type="expression" dxfId="20623" priority="42967">
      <formula>$T1147="REINGRESO FINALIZADO"</formula>
    </cfRule>
    <cfRule type="expression" dxfId="20622" priority="43000">
      <formula>$T1147="ENVIO OS N1"</formula>
    </cfRule>
    <cfRule type="expression" dxfId="20621" priority="43001">
      <formula>$T1147="FINALIZADO"</formula>
    </cfRule>
    <cfRule type="expression" dxfId="20620" priority="43002">
      <formula>$T1147=""</formula>
    </cfRule>
    <cfRule type="expression" dxfId="20619" priority="43003">
      <formula>$T1147="ENVIO OS"</formula>
    </cfRule>
    <cfRule type="expression" dxfId="20618" priority="42972">
      <formula>$T1147="ENVIO OS"</formula>
    </cfRule>
  </conditionalFormatting>
  <conditionalFormatting sqref="N1163">
    <cfRule type="expression" dxfId="20617" priority="42715">
      <formula>$T1163="REINGRESO FINALIZADO"</formula>
    </cfRule>
    <cfRule type="expression" dxfId="20616" priority="42717">
      <formula>$T1163="ENVIO OS N1"</formula>
    </cfRule>
    <cfRule type="expression" dxfId="20615" priority="42718">
      <formula>$T1163="FINALIZADO"</formula>
    </cfRule>
    <cfRule type="expression" dxfId="20614" priority="42719">
      <formula>$T1163=""</formula>
    </cfRule>
    <cfRule type="expression" dxfId="20613" priority="42720">
      <formula>$T1163="ENVIO OS"</formula>
    </cfRule>
    <cfRule type="expression" dxfId="20612" priority="42721">
      <formula>$T1163="REINGRESO FINALIZADO"</formula>
    </cfRule>
    <cfRule type="expression" dxfId="20611" priority="42722">
      <formula>$T1163="ENVIO OS N2"</formula>
    </cfRule>
    <cfRule type="expression" dxfId="20610" priority="42710">
      <formula>$T1163=""</formula>
    </cfRule>
    <cfRule type="expression" dxfId="20609" priority="42723">
      <formula>$T1163="ENVIO OS N1"</formula>
    </cfRule>
    <cfRule type="expression" dxfId="20608" priority="42724">
      <formula>$T1163="FINALIZADO"</formula>
    </cfRule>
    <cfRule type="expression" dxfId="20607" priority="42725">
      <formula>$T1163=""</formula>
    </cfRule>
    <cfRule type="expression" dxfId="20606" priority="42726">
      <formula>$T1163="ENVIO OS"</formula>
    </cfRule>
    <cfRule type="expression" dxfId="20605" priority="42712">
      <formula>$T1163="REINGRESO FINALIZADO"</formula>
    </cfRule>
    <cfRule type="expression" dxfId="20604" priority="42711">
      <formula>$T1163="ENVIO OS"</formula>
    </cfRule>
    <cfRule type="expression" dxfId="20603" priority="42716">
      <formula>$T1163="ENVIO OS N2"</formula>
    </cfRule>
    <cfRule type="expression" dxfId="20602" priority="42709">
      <formula>$T1163="FINALIZADO"</formula>
    </cfRule>
    <cfRule type="expression" dxfId="20601" priority="42708">
      <formula>$T1163="ENVIO OS N1"</formula>
    </cfRule>
    <cfRule type="expression" dxfId="20600" priority="42707">
      <formula>$T1163="ENVIO OS N2"</formula>
    </cfRule>
    <cfRule type="expression" dxfId="20599" priority="42706">
      <formula>$T1163="REINGRESO FINALIZADO"</formula>
    </cfRule>
    <cfRule type="expression" dxfId="20598" priority="42713">
      <formula>$T1163="ENVIO OS N2"</formula>
    </cfRule>
    <cfRule type="expression" dxfId="20597" priority="42714">
      <formula>$T1163="ENVIO OS N1"</formula>
    </cfRule>
  </conditionalFormatting>
  <conditionalFormatting sqref="N1164">
    <cfRule type="expression" dxfId="20596" priority="42653">
      <formula>$T1164="REINGRESO FINALIZADO"</formula>
    </cfRule>
    <cfRule type="expression" dxfId="20595" priority="42655">
      <formula>$T1164="ENVIO OS N1"</formula>
    </cfRule>
    <cfRule type="expression" dxfId="20594" priority="42604">
      <formula>$T1164="ENVIO OS"</formula>
    </cfRule>
    <cfRule type="expression" dxfId="20593" priority="42602">
      <formula>$T1164="FINALIZADO"</formula>
    </cfRule>
    <cfRule type="expression" dxfId="20592" priority="42601">
      <formula>$T1164="ENVIO OS N1"</formula>
    </cfRule>
    <cfRule type="expression" dxfId="20591" priority="42600">
      <formula>$T1164="ENVIO OS N2"</formula>
    </cfRule>
    <cfRule type="expression" dxfId="20590" priority="42657">
      <formula>$T1164=""</formula>
    </cfRule>
    <cfRule type="expression" dxfId="20589" priority="42658">
      <formula>$T1164="ENVIO OS"</formula>
    </cfRule>
    <cfRule type="expression" dxfId="20588" priority="42599">
      <formula>$T1164="REINGRESO FINALIZADO"</formula>
    </cfRule>
    <cfRule type="expression" dxfId="20587" priority="42603">
      <formula>$T1164=""</formula>
    </cfRule>
    <cfRule type="expression" dxfId="20586" priority="42654">
      <formula>$T1164="ENVIO OS N2"</formula>
    </cfRule>
    <cfRule type="expression" dxfId="20585" priority="42656">
      <formula>$T1164="FINALIZADO"</formula>
    </cfRule>
  </conditionalFormatting>
  <conditionalFormatting sqref="N1167">
    <cfRule type="expression" dxfId="20584" priority="42493">
      <formula>$T1167="ENVIO OS N2"</formula>
    </cfRule>
    <cfRule type="expression" dxfId="20583" priority="42494">
      <formula>$T1167="ENVIO OS N1"</formula>
    </cfRule>
    <cfRule type="expression" dxfId="20582" priority="42495">
      <formula>$T1167="FINALIZADO"</formula>
    </cfRule>
    <cfRule type="expression" dxfId="20581" priority="42496">
      <formula>$T1167=""</formula>
    </cfRule>
    <cfRule type="expression" dxfId="20580" priority="42492">
      <formula>$T1167="REINGRESO FINALIZADO"</formula>
    </cfRule>
    <cfRule type="expression" dxfId="20579" priority="42497">
      <formula>$T1167="ENVIO OS"</formula>
    </cfRule>
  </conditionalFormatting>
  <conditionalFormatting sqref="N1168">
    <cfRule type="expression" dxfId="20578" priority="42452">
      <formula>$T1168="FINALIZADO"</formula>
    </cfRule>
    <cfRule type="expression" dxfId="20577" priority="42451">
      <formula>$T1168="ENVIO OS N1"</formula>
    </cfRule>
    <cfRule type="expression" dxfId="20576" priority="42450">
      <formula>$T1168="ENVIO OS N2"</formula>
    </cfRule>
    <cfRule type="expression" dxfId="20575" priority="42449">
      <formula>$T1168="REINGRESO FINALIZADO"</formula>
    </cfRule>
    <cfRule type="expression" dxfId="20574" priority="42454">
      <formula>$T1168="ENVIO OS"</formula>
    </cfRule>
    <cfRule type="expression" dxfId="20573" priority="42453">
      <formula>$T1168=""</formula>
    </cfRule>
  </conditionalFormatting>
  <conditionalFormatting sqref="N1178">
    <cfRule type="expression" dxfId="20572" priority="42131">
      <formula>$T1178="REINGRESO FINALIZADO"</formula>
    </cfRule>
    <cfRule type="expression" dxfId="20571" priority="42132">
      <formula>$T1178="ENVIO OS N2"</formula>
    </cfRule>
    <cfRule type="expression" dxfId="20570" priority="42133">
      <formula>$T1178="ENVIO OS N1"</formula>
    </cfRule>
    <cfRule type="expression" dxfId="20569" priority="42130">
      <formula>$T1178="ENVIO OS"</formula>
    </cfRule>
    <cfRule type="expression" dxfId="20568" priority="42129">
      <formula>$T1178=""</formula>
    </cfRule>
    <cfRule type="expression" dxfId="20567" priority="42128">
      <formula>$T1178="FINALIZADO"</formula>
    </cfRule>
    <cfRule type="expression" dxfId="20566" priority="42138">
      <formula>$T1178=""</formula>
    </cfRule>
    <cfRule type="expression" dxfId="20565" priority="42134">
      <formula>$T1178="REINGRESO FINALIZADO"</formula>
    </cfRule>
    <cfRule type="expression" dxfId="20564" priority="42135">
      <formula>$T1178="ENVIO OS N2"</formula>
    </cfRule>
    <cfRule type="expression" dxfId="20563" priority="42136">
      <formula>$T1178="ENVIO OS N1"</formula>
    </cfRule>
    <cfRule type="expression" dxfId="20562" priority="42137">
      <formula>$T1178="FINALIZADO"</formula>
    </cfRule>
    <cfRule type="expression" dxfId="20561" priority="42141">
      <formula>$T1178="ENVIO OS N2"</formula>
    </cfRule>
    <cfRule type="expression" dxfId="20560" priority="42126">
      <formula>$T1178="ENVIO OS N2"</formula>
    </cfRule>
    <cfRule type="expression" dxfId="20559" priority="42143">
      <formula>$T1178="FINALIZADO"</formula>
    </cfRule>
    <cfRule type="expression" dxfId="20558" priority="42144">
      <formula>$T1178=""</formula>
    </cfRule>
    <cfRule type="expression" dxfId="20557" priority="42125">
      <formula>$T1178="REINGRESO FINALIZADO"</formula>
    </cfRule>
    <cfRule type="expression" dxfId="20556" priority="42127">
      <formula>$T1178="ENVIO OS N1"</formula>
    </cfRule>
    <cfRule type="expression" dxfId="20555" priority="42145">
      <formula>$T1178="ENVIO OS"</formula>
    </cfRule>
    <cfRule type="expression" dxfId="20554" priority="42142">
      <formula>$T1178="ENVIO OS N1"</formula>
    </cfRule>
    <cfRule type="expression" dxfId="20553" priority="42140">
      <formula>$T1178="REINGRESO FINALIZADO"</formula>
    </cfRule>
    <cfRule type="expression" dxfId="20552" priority="42139">
      <formula>$T1178="ENVIO OS"</formula>
    </cfRule>
  </conditionalFormatting>
  <conditionalFormatting sqref="N1179">
    <cfRule type="expression" dxfId="20551" priority="41865">
      <formula>$T1179="REINGRESO FINALIZADO"</formula>
    </cfRule>
    <cfRule type="expression" dxfId="20550" priority="41866">
      <formula>$T1179="ENVIO OS N2"</formula>
    </cfRule>
    <cfRule type="expression" dxfId="20549" priority="41867">
      <formula>$T1179="ENVIO OS N1"</formula>
    </cfRule>
    <cfRule type="expression" dxfId="20548" priority="41868">
      <formula>$T1179="FINALIZADO"</formula>
    </cfRule>
    <cfRule type="expression" dxfId="20547" priority="41869">
      <formula>$T1179=""</formula>
    </cfRule>
    <cfRule type="expression" dxfId="20546" priority="41870">
      <formula>$T1179="ENVIO OS"</formula>
    </cfRule>
  </conditionalFormatting>
  <conditionalFormatting sqref="N1180">
    <cfRule type="expression" dxfId="20545" priority="41834">
      <formula>$T1180="FINALIZADO"</formula>
    </cfRule>
    <cfRule type="expression" dxfId="20544" priority="41832">
      <formula>$T1180="ENVIO OS N2"</formula>
    </cfRule>
    <cfRule type="expression" dxfId="20543" priority="41836">
      <formula>$T1180="ENVIO OS"</formula>
    </cfRule>
    <cfRule type="expression" dxfId="20542" priority="41833">
      <formula>$T1180="ENVIO OS N1"</formula>
    </cfRule>
    <cfRule type="expression" dxfId="20541" priority="41806">
      <formula>$T1180="REINGRESO FINALIZADO"</formula>
    </cfRule>
    <cfRule type="expression" dxfId="20540" priority="41810">
      <formula>$T1180=""</formula>
    </cfRule>
    <cfRule type="expression" dxfId="20539" priority="41809">
      <formula>$T1180="FINALIZADO"</formula>
    </cfRule>
    <cfRule type="expression" dxfId="20538" priority="41808">
      <formula>$T1180="ENVIO OS N1"</formula>
    </cfRule>
    <cfRule type="expression" dxfId="20537" priority="41811">
      <formula>$T1180="ENVIO OS"</formula>
    </cfRule>
    <cfRule type="expression" dxfId="20536" priority="41835">
      <formula>$T1180=""</formula>
    </cfRule>
    <cfRule type="expression" dxfId="20535" priority="41831">
      <formula>$T1180="REINGRESO FINALIZADO"</formula>
    </cfRule>
    <cfRule type="expression" dxfId="20534" priority="41807">
      <formula>$T1180="ENVIO OS N2"</formula>
    </cfRule>
  </conditionalFormatting>
  <conditionalFormatting sqref="N1181">
    <cfRule type="expression" dxfId="20533" priority="41680">
      <formula>$T1181="ENVIO OS N1"</formula>
    </cfRule>
    <cfRule type="expression" dxfId="20532" priority="41679">
      <formula>$T1181="ENVIO OS N2"</formula>
    </cfRule>
    <cfRule type="expression" dxfId="20531" priority="41683">
      <formula>$T1181="ENVIO OS"</formula>
    </cfRule>
    <cfRule type="expression" dxfId="20530" priority="41682">
      <formula>$T1181=""</formula>
    </cfRule>
    <cfRule type="expression" dxfId="20529" priority="41681">
      <formula>$T1181="FINALIZADO"</formula>
    </cfRule>
    <cfRule type="expression" dxfId="20528" priority="41678">
      <formula>$T1181="REINGRESO FINALIZADO"</formula>
    </cfRule>
  </conditionalFormatting>
  <conditionalFormatting sqref="N1182:N1184">
    <cfRule type="expression" dxfId="20527" priority="39658">
      <formula>$T1182="REINGRESO FINALIZADO"</formula>
    </cfRule>
    <cfRule type="expression" dxfId="20526" priority="39708">
      <formula>$T1182="ENVIO OS"</formula>
    </cfRule>
    <cfRule type="expression" dxfId="20525" priority="39707">
      <formula>$T1182=""</formula>
    </cfRule>
    <cfRule type="expression" dxfId="20524" priority="39706">
      <formula>$T1182="FINALIZADO"</formula>
    </cfRule>
    <cfRule type="expression" dxfId="20523" priority="39705">
      <formula>$T1182="ENVIO OS N1"</formula>
    </cfRule>
    <cfRule type="expression" dxfId="20522" priority="39704">
      <formula>$T1182="ENVIO OS N2"</formula>
    </cfRule>
    <cfRule type="expression" dxfId="20521" priority="39703">
      <formula>$T1182="REINGRESO FINALIZADO"</formula>
    </cfRule>
    <cfRule type="expression" dxfId="20520" priority="39663">
      <formula>$T1182="ENVIO OS"</formula>
    </cfRule>
    <cfRule type="expression" dxfId="20519" priority="39662">
      <formula>$T1182=""</formula>
    </cfRule>
    <cfRule type="expression" dxfId="20518" priority="39661">
      <formula>$T1182="FINALIZADO"</formula>
    </cfRule>
    <cfRule type="expression" dxfId="20517" priority="39660">
      <formula>$T1182="ENVIO OS N1"</formula>
    </cfRule>
    <cfRule type="expression" dxfId="20516" priority="39659">
      <formula>$T1182="ENVIO OS N2"</formula>
    </cfRule>
  </conditionalFormatting>
  <conditionalFormatting sqref="N1185">
    <cfRule type="expression" dxfId="20515" priority="41512">
      <formula>$T1185=""</formula>
    </cfRule>
    <cfRule type="expression" dxfId="20514" priority="41503">
      <formula>$T1185="ENVIO OS N2"</formula>
    </cfRule>
    <cfRule type="expression" dxfId="20513" priority="41507">
      <formula>$T1185="ENVIO OS"</formula>
    </cfRule>
    <cfRule type="expression" dxfId="20512" priority="41511">
      <formula>$T1185="FINALIZADO"</formula>
    </cfRule>
    <cfRule type="expression" dxfId="20511" priority="41510">
      <formula>$T1185="ENVIO OS N1"</formula>
    </cfRule>
    <cfRule type="expression" dxfId="20510" priority="41509">
      <formula>$T1185="ENVIO OS N2"</formula>
    </cfRule>
    <cfRule type="expression" dxfId="20509" priority="41501">
      <formula>$T1185="ENVIO OS N1"</formula>
    </cfRule>
    <cfRule type="expression" dxfId="20508" priority="41495">
      <formula>$T1185="ENVIO OS N1"</formula>
    </cfRule>
    <cfRule type="expression" dxfId="20507" priority="41513">
      <formula>$T1185="ENVIO OS"</formula>
    </cfRule>
    <cfRule type="expression" dxfId="20506" priority="41494">
      <formula>$T1185="ENVIO OS N2"</formula>
    </cfRule>
    <cfRule type="expression" dxfId="20505" priority="41502">
      <formula>$T1185="REINGRESO FINALIZADO"</formula>
    </cfRule>
    <cfRule type="expression" dxfId="20504" priority="41496">
      <formula>$T1185="FINALIZADO"</formula>
    </cfRule>
    <cfRule type="expression" dxfId="20503" priority="41506">
      <formula>$T1185=""</formula>
    </cfRule>
    <cfRule type="expression" dxfId="20502" priority="41508">
      <formula>$T1185="REINGRESO FINALIZADO"</formula>
    </cfRule>
    <cfRule type="expression" dxfId="20501" priority="41497">
      <formula>$T1185=""</formula>
    </cfRule>
    <cfRule type="expression" dxfId="20500" priority="41498">
      <formula>$T1185="ENVIO OS"</formula>
    </cfRule>
    <cfRule type="expression" dxfId="20499" priority="41499">
      <formula>$T1185="REINGRESO FINALIZADO"</formula>
    </cfRule>
    <cfRule type="expression" dxfId="20498" priority="41505">
      <formula>$T1185="FINALIZADO"</formula>
    </cfRule>
    <cfRule type="expression" dxfId="20497" priority="41504">
      <formula>$T1185="ENVIO OS N1"</formula>
    </cfRule>
    <cfRule type="expression" dxfId="20496" priority="41493">
      <formula>$T1185="REINGRESO FINALIZADO"</formula>
    </cfRule>
    <cfRule type="expression" dxfId="20495" priority="41500">
      <formula>$T1185="ENVIO OS N2"</formula>
    </cfRule>
  </conditionalFormatting>
  <conditionalFormatting sqref="N1192">
    <cfRule type="expression" dxfId="20494" priority="41396">
      <formula>$T1192=""</formula>
    </cfRule>
    <cfRule type="expression" dxfId="20493" priority="41394">
      <formula>$T1192="ENVIO OS N1"</formula>
    </cfRule>
    <cfRule type="expression" dxfId="20492" priority="41397">
      <formula>$T1192="ENVIO OS"</formula>
    </cfRule>
    <cfRule type="expression" dxfId="20491" priority="41392">
      <formula>$T1192="REINGRESO FINALIZADO"</formula>
    </cfRule>
    <cfRule type="expression" dxfId="20490" priority="41395">
      <formula>$T1192="FINALIZADO"</formula>
    </cfRule>
    <cfRule type="expression" dxfId="20489" priority="41393">
      <formula>$T1192="ENVIO OS N2"</formula>
    </cfRule>
  </conditionalFormatting>
  <conditionalFormatting sqref="N1193">
    <cfRule type="expression" dxfId="20488" priority="41220">
      <formula>$T1193="ENVIO OS N1"</formula>
    </cfRule>
    <cfRule type="expression" dxfId="20487" priority="41218">
      <formula>$T1193="REINGRESO FINALIZADO"</formula>
    </cfRule>
    <cfRule type="expression" dxfId="20486" priority="41221">
      <formula>$T1193="REINGRESO FINALIZADO"</formula>
    </cfRule>
    <cfRule type="expression" dxfId="20485" priority="41222">
      <formula>$T1193="ENVIO OS N2"</formula>
    </cfRule>
    <cfRule type="expression" dxfId="20484" priority="41223">
      <formula>$T1193="ENVIO OS N1"</formula>
    </cfRule>
    <cfRule type="expression" dxfId="20483" priority="41224">
      <formula>$T1193="FINALIZADO"</formula>
    </cfRule>
    <cfRule type="expression" dxfId="20482" priority="41225">
      <formula>$T1193=""</formula>
    </cfRule>
    <cfRule type="expression" dxfId="20481" priority="41217">
      <formula>$T1193="ENVIO OS"</formula>
    </cfRule>
    <cfRule type="expression" dxfId="20480" priority="41226">
      <formula>$T1193="ENVIO OS"</formula>
    </cfRule>
    <cfRule type="expression" dxfId="20479" priority="41227">
      <formula>$T1193="REINGRESO FINALIZADO"</formula>
    </cfRule>
    <cfRule type="expression" dxfId="20478" priority="41228">
      <formula>$T1193="ENVIO OS N2"</formula>
    </cfRule>
    <cfRule type="expression" dxfId="20477" priority="41229">
      <formula>$T1193="ENVIO OS N1"</formula>
    </cfRule>
    <cfRule type="expression" dxfId="20476" priority="41230">
      <formula>$T1193="FINALIZADO"</formula>
    </cfRule>
    <cfRule type="expression" dxfId="20475" priority="41232">
      <formula>$T1193="ENVIO OS"</formula>
    </cfRule>
    <cfRule type="expression" dxfId="20474" priority="41216">
      <formula>$T1193=""</formula>
    </cfRule>
    <cfRule type="expression" dxfId="20473" priority="41215">
      <formula>$T1193="FINALIZADO"</formula>
    </cfRule>
    <cfRule type="expression" dxfId="20472" priority="41219">
      <formula>$T1193="ENVIO OS N2"</formula>
    </cfRule>
    <cfRule type="expression" dxfId="20471" priority="41213">
      <formula>$T1193="ENVIO OS N2"</formula>
    </cfRule>
    <cfRule type="expression" dxfId="20470" priority="41212">
      <formula>$T1193="REINGRESO FINALIZADO"</formula>
    </cfRule>
    <cfRule type="expression" dxfId="20469" priority="41231">
      <formula>$T1193=""</formula>
    </cfRule>
    <cfRule type="expression" dxfId="20468" priority="41214">
      <formula>$T1193="ENVIO OS N1"</formula>
    </cfRule>
  </conditionalFormatting>
  <conditionalFormatting sqref="N1194">
    <cfRule type="expression" dxfId="20467" priority="41177">
      <formula>$T1194="ENVIO OS"</formula>
    </cfRule>
    <cfRule type="expression" dxfId="20466" priority="41172">
      <formula>$T1194="REINGRESO FINALIZADO"</formula>
    </cfRule>
    <cfRule type="expression" dxfId="20465" priority="41173">
      <formula>$T1194="ENVIO OS N2"</formula>
    </cfRule>
    <cfRule type="expression" dxfId="20464" priority="41176">
      <formula>$T1194=""</formula>
    </cfRule>
    <cfRule type="expression" dxfId="20463" priority="41174">
      <formula>$T1194="ENVIO OS N1"</formula>
    </cfRule>
    <cfRule type="expression" dxfId="20462" priority="41175">
      <formula>$T1194="FINALIZADO"</formula>
    </cfRule>
  </conditionalFormatting>
  <conditionalFormatting sqref="N1196">
    <cfRule type="expression" dxfId="20461" priority="41036">
      <formula>$T1196=""</formula>
    </cfRule>
    <cfRule type="expression" dxfId="20460" priority="41037">
      <formula>$T1196="ENVIO OS"</formula>
    </cfRule>
    <cfRule type="expression" dxfId="20459" priority="41090">
      <formula>$T1196=""</formula>
    </cfRule>
    <cfRule type="expression" dxfId="20458" priority="41086">
      <formula>$T1196="REINGRESO FINALIZADO"</formula>
    </cfRule>
    <cfRule type="expression" dxfId="20457" priority="41091">
      <formula>$T1196="ENVIO OS"</formula>
    </cfRule>
    <cfRule type="expression" dxfId="20456" priority="41087">
      <formula>$T1196="ENVIO OS N2"</formula>
    </cfRule>
    <cfRule type="expression" dxfId="20455" priority="41088">
      <formula>$T1196="ENVIO OS N1"</formula>
    </cfRule>
    <cfRule type="expression" dxfId="20454" priority="41032">
      <formula>$T1196="REINGRESO FINALIZADO"</formula>
    </cfRule>
    <cfRule type="expression" dxfId="20453" priority="41033">
      <formula>$T1196="ENVIO OS N2"</formula>
    </cfRule>
    <cfRule type="expression" dxfId="20452" priority="41034">
      <formula>$T1196="ENVIO OS N1"</formula>
    </cfRule>
    <cfRule type="expression" dxfId="20451" priority="41035">
      <formula>$T1196="FINALIZADO"</formula>
    </cfRule>
    <cfRule type="expression" dxfId="20450" priority="41089">
      <formula>$T1196="FINALIZADO"</formula>
    </cfRule>
  </conditionalFormatting>
  <conditionalFormatting sqref="N1198">
    <cfRule type="expression" dxfId="20449" priority="40945">
      <formula>$T1198="ENVIO OS N1"</formula>
    </cfRule>
    <cfRule type="expression" dxfId="20448" priority="40947">
      <formula>$T1198=""</formula>
    </cfRule>
    <cfRule type="expression" dxfId="20447" priority="40948">
      <formula>$T1198="ENVIO OS"</formula>
    </cfRule>
    <cfRule type="expression" dxfId="20446" priority="40946">
      <formula>$T1198="FINALIZADO"</formula>
    </cfRule>
    <cfRule type="expression" dxfId="20445" priority="40943">
      <formula>$T1198="REINGRESO FINALIZADO"</formula>
    </cfRule>
    <cfRule type="expression" dxfId="20444" priority="40944">
      <formula>$T1198="ENVIO OS N2"</formula>
    </cfRule>
  </conditionalFormatting>
  <conditionalFormatting sqref="N1213">
    <cfRule type="expression" dxfId="20443" priority="40749">
      <formula>$T1213="ENVIO OS N1"</formula>
    </cfRule>
    <cfRule type="expression" dxfId="20442" priority="40747">
      <formula>$T1213="REINGRESO FINALIZADO"</formula>
    </cfRule>
    <cfRule type="expression" dxfId="20441" priority="40716">
      <formula>$T1213="REINGRESO FINALIZADO"</formula>
    </cfRule>
    <cfRule type="expression" dxfId="20440" priority="40717">
      <formula>$T1213="ENVIO OS N2"</formula>
    </cfRule>
    <cfRule type="expression" dxfId="20439" priority="40721">
      <formula>$T1213="ENVIO OS"</formula>
    </cfRule>
    <cfRule type="expression" dxfId="20438" priority="40720">
      <formula>$T1213=""</formula>
    </cfRule>
    <cfRule type="expression" dxfId="20437" priority="40748">
      <formula>$T1213="ENVIO OS N2"</formula>
    </cfRule>
    <cfRule type="expression" dxfId="20436" priority="40752">
      <formula>$T1213="ENVIO OS"</formula>
    </cfRule>
    <cfRule type="expression" dxfId="20435" priority="40719">
      <formula>$T1213="FINALIZADO"</formula>
    </cfRule>
    <cfRule type="expression" dxfId="20434" priority="40751">
      <formula>$T1213=""</formula>
    </cfRule>
    <cfRule type="expression" dxfId="20433" priority="40750">
      <formula>$T1213="FINALIZADO"</formula>
    </cfRule>
    <cfRule type="expression" dxfId="20432" priority="40718">
      <formula>$T1213="ENVIO OS N1"</formula>
    </cfRule>
  </conditionalFormatting>
  <conditionalFormatting sqref="N1214">
    <cfRule type="expression" dxfId="20431" priority="40650">
      <formula>$T1214="REINGRESO FINALIZADO"</formula>
    </cfRule>
    <cfRule type="expression" dxfId="20430" priority="40655">
      <formula>$T1214="ENVIO OS"</formula>
    </cfRule>
    <cfRule type="expression" dxfId="20429" priority="40651">
      <formula>$T1214="ENVIO OS N2"</formula>
    </cfRule>
    <cfRule type="expression" dxfId="20428" priority="40652">
      <formula>$T1214="ENVIO OS N1"</formula>
    </cfRule>
    <cfRule type="expression" dxfId="20427" priority="40653">
      <formula>$T1214="FINALIZADO"</formula>
    </cfRule>
    <cfRule type="expression" dxfId="20426" priority="40654">
      <formula>$T1214=""</formula>
    </cfRule>
  </conditionalFormatting>
  <conditionalFormatting sqref="N1215">
    <cfRule type="expression" dxfId="20425" priority="40611">
      <formula>$T1215=""</formula>
    </cfRule>
    <cfRule type="expression" dxfId="20424" priority="40609">
      <formula>$T1215="ENVIO OS N1"</formula>
    </cfRule>
    <cfRule type="expression" dxfId="20423" priority="40607">
      <formula>$T1215="REINGRESO FINALIZADO"</formula>
    </cfRule>
    <cfRule type="expression" dxfId="20422" priority="40606">
      <formula>$T1215="ENVIO OS"</formula>
    </cfRule>
    <cfRule type="expression" dxfId="20421" priority="40605">
      <formula>$T1215=""</formula>
    </cfRule>
    <cfRule type="expression" dxfId="20420" priority="40598">
      <formula>$T1215="FINALIZADO"</formula>
    </cfRule>
    <cfRule type="expression" dxfId="20419" priority="40597">
      <formula>$T1215="ENVIO OS N1"</formula>
    </cfRule>
    <cfRule type="expression" dxfId="20418" priority="40603">
      <formula>$T1215="ENVIO OS N1"</formula>
    </cfRule>
    <cfRule type="expression" dxfId="20417" priority="40602">
      <formula>$T1215="ENVIO OS N2"</formula>
    </cfRule>
    <cfRule type="expression" dxfId="20416" priority="40601">
      <formula>$T1215="REINGRESO FINALIZADO"</formula>
    </cfRule>
    <cfRule type="expression" dxfId="20415" priority="40608">
      <formula>$T1215="ENVIO OS N2"</formula>
    </cfRule>
    <cfRule type="expression" dxfId="20414" priority="40610">
      <formula>$T1215="FINALIZADO"</formula>
    </cfRule>
    <cfRule type="expression" dxfId="20413" priority="40612">
      <formula>$T1215="ENVIO OS"</formula>
    </cfRule>
    <cfRule type="expression" dxfId="20412" priority="40604">
      <formula>$T1215="FINALIZADO"</formula>
    </cfRule>
    <cfRule type="expression" dxfId="20411" priority="40596">
      <formula>$T1215="ENVIO OS N2"</formula>
    </cfRule>
    <cfRule type="expression" dxfId="20410" priority="40595">
      <formula>$T1215="REINGRESO FINALIZADO"</formula>
    </cfRule>
    <cfRule type="expression" dxfId="20409" priority="40600">
      <formula>$T1215="ENVIO OS"</formula>
    </cfRule>
    <cfRule type="expression" dxfId="20408" priority="40599">
      <formula>$T1215=""</formula>
    </cfRule>
  </conditionalFormatting>
  <conditionalFormatting sqref="N1216">
    <cfRule type="expression" dxfId="20407" priority="40540">
      <formula>$T1216=""</formula>
    </cfRule>
    <cfRule type="expression" dxfId="20406" priority="40541">
      <formula>$T1216="ENVIO OS"</formula>
    </cfRule>
    <cfRule type="expression" dxfId="20405" priority="40537">
      <formula>$T1216="ENVIO OS N2"</formula>
    </cfRule>
    <cfRule type="expression" dxfId="20404" priority="40536">
      <formula>$T1216="REINGRESO FINALIZADO"</formula>
    </cfRule>
    <cfRule type="expression" dxfId="20403" priority="40538">
      <formula>$T1216="ENVIO OS N1"</formula>
    </cfRule>
    <cfRule type="expression" dxfId="20402" priority="40539">
      <formula>$T1216="FINALIZADO"</formula>
    </cfRule>
  </conditionalFormatting>
  <conditionalFormatting sqref="N1217">
    <cfRule type="expression" dxfId="20401" priority="40474">
      <formula>$T1217="REINGRESO FINALIZADO"</formula>
    </cfRule>
    <cfRule type="expression" dxfId="20400" priority="40479">
      <formula>$T1217="ENVIO OS"</formula>
    </cfRule>
    <cfRule type="expression" dxfId="20399" priority="40478">
      <formula>$T1217=""</formula>
    </cfRule>
    <cfRule type="expression" dxfId="20398" priority="40477">
      <formula>$T1217="FINALIZADO"</formula>
    </cfRule>
    <cfRule type="expression" dxfId="20397" priority="40476">
      <formula>$T1217="ENVIO OS N1"</formula>
    </cfRule>
    <cfRule type="expression" dxfId="20396" priority="40475">
      <formula>$T1217="ENVIO OS N2"</formula>
    </cfRule>
  </conditionalFormatting>
  <conditionalFormatting sqref="N1218">
    <cfRule type="expression" dxfId="20395" priority="40392">
      <formula>$T1218=""</formula>
    </cfRule>
    <cfRule type="expression" dxfId="20394" priority="40334">
      <formula>$T1218="REINGRESO FINALIZADO"</formula>
    </cfRule>
    <cfRule type="expression" dxfId="20393" priority="40388">
      <formula>$T1218="REINGRESO FINALIZADO"</formula>
    </cfRule>
    <cfRule type="expression" dxfId="20392" priority="40389">
      <formula>$T1218="ENVIO OS N2"</formula>
    </cfRule>
    <cfRule type="expression" dxfId="20391" priority="40390">
      <formula>$T1218="ENVIO OS N1"</formula>
    </cfRule>
    <cfRule type="expression" dxfId="20390" priority="40391">
      <formula>$T1218="FINALIZADO"</formula>
    </cfRule>
    <cfRule type="expression" dxfId="20389" priority="40393">
      <formula>$T1218="ENVIO OS"</formula>
    </cfRule>
    <cfRule type="expression" dxfId="20388" priority="40337">
      <formula>$T1218="FINALIZADO"</formula>
    </cfRule>
    <cfRule type="expression" dxfId="20387" priority="40335">
      <formula>$T1218="ENVIO OS N2"</formula>
    </cfRule>
    <cfRule type="expression" dxfId="20386" priority="40338">
      <formula>$T1218=""</formula>
    </cfRule>
    <cfRule type="expression" dxfId="20385" priority="40339">
      <formula>$T1218="ENVIO OS"</formula>
    </cfRule>
    <cfRule type="expression" dxfId="20384" priority="40336">
      <formula>$T1218="ENVIO OS N1"</formula>
    </cfRule>
  </conditionalFormatting>
  <conditionalFormatting sqref="N1219">
    <cfRule type="expression" dxfId="20383" priority="40250">
      <formula>$T1219="ENVIO OS"</formula>
    </cfRule>
    <cfRule type="expression" dxfId="20382" priority="40249">
      <formula>$T1219=""</formula>
    </cfRule>
    <cfRule type="expression" dxfId="20381" priority="40246">
      <formula>$T1219="ENVIO OS N2"</formula>
    </cfRule>
    <cfRule type="expression" dxfId="20380" priority="40248">
      <formula>$T1219="FINALIZADO"</formula>
    </cfRule>
    <cfRule type="expression" dxfId="20379" priority="40247">
      <formula>$T1219="ENVIO OS N1"</formula>
    </cfRule>
    <cfRule type="expression" dxfId="20378" priority="40245">
      <formula>$T1219="REINGRESO FINALIZADO"</formula>
    </cfRule>
  </conditionalFormatting>
  <conditionalFormatting sqref="N1220">
    <cfRule type="expression" dxfId="20377" priority="40188">
      <formula>$T1220="ENVIO OS N1"</formula>
    </cfRule>
    <cfRule type="expression" dxfId="20376" priority="40189">
      <formula>$T1220="FINALIZADO"</formula>
    </cfRule>
    <cfRule type="expression" dxfId="20375" priority="40132">
      <formula>$T1220="REINGRESO FINALIZADO"</formula>
    </cfRule>
    <cfRule type="expression" dxfId="20374" priority="40186">
      <formula>$T1220="REINGRESO FINALIZADO"</formula>
    </cfRule>
    <cfRule type="expression" dxfId="20373" priority="40187">
      <formula>$T1220="ENVIO OS N2"</formula>
    </cfRule>
    <cfRule type="expression" dxfId="20372" priority="40135">
      <formula>$T1220="FINALIZADO"</formula>
    </cfRule>
    <cfRule type="expression" dxfId="20371" priority="40134">
      <formula>$T1220="ENVIO OS N1"</formula>
    </cfRule>
    <cfRule type="expression" dxfId="20370" priority="40190">
      <formula>$T1220=""</formula>
    </cfRule>
    <cfRule type="expression" dxfId="20369" priority="40191">
      <formula>$T1220="ENVIO OS"</formula>
    </cfRule>
    <cfRule type="expression" dxfId="20368" priority="40133">
      <formula>$T1220="ENVIO OS N2"</formula>
    </cfRule>
    <cfRule type="expression" dxfId="20367" priority="40137">
      <formula>$T1220="ENVIO OS"</formula>
    </cfRule>
    <cfRule type="expression" dxfId="20366" priority="40136">
      <formula>$T1220=""</formula>
    </cfRule>
  </conditionalFormatting>
  <conditionalFormatting sqref="N1223">
    <cfRule type="expression" dxfId="20365" priority="39891">
      <formula>$T1223="ENVIO OS"</formula>
    </cfRule>
    <cfRule type="expression" dxfId="20364" priority="39888">
      <formula>$T1223="ENVIO OS N1"</formula>
    </cfRule>
    <cfRule type="expression" dxfId="20363" priority="39943">
      <formula>$T1223="FINALIZADO"</formula>
    </cfRule>
    <cfRule type="expression" dxfId="20362" priority="39944">
      <formula>$T1223=""</formula>
    </cfRule>
    <cfRule type="expression" dxfId="20361" priority="39945">
      <formula>$T1223="ENVIO OS"</formula>
    </cfRule>
    <cfRule type="expression" dxfId="20360" priority="39887">
      <formula>$T1223="ENVIO OS N2"</formula>
    </cfRule>
    <cfRule type="expression" dxfId="20359" priority="39941">
      <formula>$T1223="ENVIO OS N2"</formula>
    </cfRule>
    <cfRule type="expression" dxfId="20358" priority="39942">
      <formula>$T1223="ENVIO OS N1"</formula>
    </cfRule>
    <cfRule type="expression" dxfId="20357" priority="39886">
      <formula>$T1223="REINGRESO FINALIZADO"</formula>
    </cfRule>
    <cfRule type="expression" dxfId="20356" priority="39940">
      <formula>$T1223="REINGRESO FINALIZADO"</formula>
    </cfRule>
    <cfRule type="expression" dxfId="20355" priority="39889">
      <formula>$T1223="FINALIZADO"</formula>
    </cfRule>
    <cfRule type="expression" dxfId="20354" priority="39890">
      <formula>$T1223=""</formula>
    </cfRule>
  </conditionalFormatting>
  <conditionalFormatting sqref="N1224">
    <cfRule type="expression" dxfId="20353" priority="39758">
      <formula>$T1224=""</formula>
    </cfRule>
    <cfRule type="expression" dxfId="20352" priority="39756">
      <formula>$T1224="ENVIO OS N1"</formula>
    </cfRule>
    <cfRule type="expression" dxfId="20351" priority="39755">
      <formula>$T1224="ENVIO OS N2"</formula>
    </cfRule>
    <cfRule type="expression" dxfId="20350" priority="39759">
      <formula>$T1224="ENVIO OS"</formula>
    </cfRule>
    <cfRule type="expression" dxfId="20349" priority="39754">
      <formula>$T1224="REINGRESO FINALIZADO"</formula>
    </cfRule>
    <cfRule type="expression" dxfId="20348" priority="39757">
      <formula>$T1224="FINALIZADO"</formula>
    </cfRule>
  </conditionalFormatting>
  <conditionalFormatting sqref="N1240">
    <cfRule type="expression" dxfId="20347" priority="39478">
      <formula>$T1240="ENVIO OS"</formula>
    </cfRule>
    <cfRule type="expression" dxfId="20346" priority="39477">
      <formula>$T1240=""</formula>
    </cfRule>
    <cfRule type="expression" dxfId="20345" priority="39476">
      <formula>$T1240="FINALIZADO"</formula>
    </cfRule>
    <cfRule type="expression" dxfId="20344" priority="39475">
      <formula>$T1240="ENVIO OS N1"</formula>
    </cfRule>
    <cfRule type="expression" dxfId="20343" priority="39474">
      <formula>$T1240="ENVIO OS N2"</formula>
    </cfRule>
    <cfRule type="expression" dxfId="20342" priority="39473">
      <formula>$T1240="REINGRESO FINALIZADO"</formula>
    </cfRule>
  </conditionalFormatting>
  <conditionalFormatting sqref="N1241">
    <cfRule type="expression" dxfId="20341" priority="39397">
      <formula>$T1241=""</formula>
    </cfRule>
    <cfRule type="expression" dxfId="20340" priority="39394">
      <formula>$T1241="ENVIO OS N2"</formula>
    </cfRule>
    <cfRule type="expression" dxfId="20339" priority="39393">
      <formula>$T1241="REINGRESO FINALIZADO"</formula>
    </cfRule>
    <cfRule type="expression" dxfId="20338" priority="39396">
      <formula>$T1241="FINALIZADO"</formula>
    </cfRule>
    <cfRule type="expression" dxfId="20337" priority="39395">
      <formula>$T1241="ENVIO OS N1"</formula>
    </cfRule>
    <cfRule type="expression" dxfId="20336" priority="39398">
      <formula>$T1241="ENVIO OS"</formula>
    </cfRule>
  </conditionalFormatting>
  <conditionalFormatting sqref="N1242">
    <cfRule type="expression" dxfId="20335" priority="39316">
      <formula>$T1242="REINGRESO FINALIZADO"</formula>
    </cfRule>
    <cfRule type="expression" dxfId="20334" priority="39318">
      <formula>$T1242="ENVIO OS N1"</formula>
    </cfRule>
    <cfRule type="expression" dxfId="20333" priority="39317">
      <formula>$T1242="ENVIO OS N2"</formula>
    </cfRule>
    <cfRule type="expression" dxfId="20332" priority="39321">
      <formula>$T1242="ENVIO OS"</formula>
    </cfRule>
    <cfRule type="expression" dxfId="20331" priority="39320">
      <formula>$T1242=""</formula>
    </cfRule>
    <cfRule type="expression" dxfId="20330" priority="39319">
      <formula>$T1242="FINALIZADO"</formula>
    </cfRule>
  </conditionalFormatting>
  <conditionalFormatting sqref="N1243">
    <cfRule type="expression" dxfId="20329" priority="39259">
      <formula>$T1243="ENVIO OS N1"</formula>
    </cfRule>
    <cfRule type="expression" dxfId="20328" priority="39204">
      <formula>$T1243="ENVIO OS N2"</formula>
    </cfRule>
    <cfRule type="expression" dxfId="20327" priority="39203">
      <formula>$T1243="REINGRESO FINALIZADO"</formula>
    </cfRule>
    <cfRule type="expression" dxfId="20326" priority="39258">
      <formula>$T1243="ENVIO OS N2"</formula>
    </cfRule>
    <cfRule type="expression" dxfId="20325" priority="39257">
      <formula>$T1243="REINGRESO FINALIZADO"</formula>
    </cfRule>
    <cfRule type="expression" dxfId="20324" priority="39206">
      <formula>$T1243="FINALIZADO"</formula>
    </cfRule>
    <cfRule type="expression" dxfId="20323" priority="39262">
      <formula>$T1243="ENVIO OS"</formula>
    </cfRule>
    <cfRule type="expression" dxfId="20322" priority="39208">
      <formula>$T1243="ENVIO OS"</formula>
    </cfRule>
    <cfRule type="expression" dxfId="20321" priority="39207">
      <formula>$T1243=""</formula>
    </cfRule>
    <cfRule type="expression" dxfId="20320" priority="39205">
      <formula>$T1243="ENVIO OS N1"</formula>
    </cfRule>
    <cfRule type="expression" dxfId="20319" priority="39261">
      <formula>$T1243=""</formula>
    </cfRule>
    <cfRule type="expression" dxfId="20318" priority="39260">
      <formula>$T1243="FINALIZADO"</formula>
    </cfRule>
  </conditionalFormatting>
  <conditionalFormatting sqref="N1244">
    <cfRule type="expression" dxfId="20317" priority="39021">
      <formula>$T1244=""</formula>
    </cfRule>
    <cfRule type="expression" dxfId="20316" priority="39022">
      <formula>$T1244="ENVIO OS"</formula>
    </cfRule>
    <cfRule type="expression" dxfId="20315" priority="39059">
      <formula>$T1244="REINGRESO FINALIZADO"</formula>
    </cfRule>
    <cfRule type="expression" dxfId="20314" priority="39060">
      <formula>$T1244="ENVIO OS N2"</formula>
    </cfRule>
    <cfRule type="expression" dxfId="20313" priority="39019">
      <formula>$T1244="ENVIO OS N1"</formula>
    </cfRule>
    <cfRule type="expression" dxfId="20312" priority="39018">
      <formula>$T1244="ENVIO OS N2"</formula>
    </cfRule>
    <cfRule type="expression" dxfId="20311" priority="39017">
      <formula>$T1244="REINGRESO FINALIZADO"</formula>
    </cfRule>
    <cfRule type="expression" dxfId="20310" priority="39061">
      <formula>$T1244="ENVIO OS N1"</formula>
    </cfRule>
    <cfRule type="expression" dxfId="20309" priority="39062">
      <formula>$T1244="FINALIZADO"</formula>
    </cfRule>
    <cfRule type="expression" dxfId="20308" priority="39064">
      <formula>$T1244="ENVIO OS"</formula>
    </cfRule>
    <cfRule type="expression" dxfId="20307" priority="39063">
      <formula>$T1244=""</formula>
    </cfRule>
    <cfRule type="expression" dxfId="20306" priority="39020">
      <formula>$T1244="FINALIZADO"</formula>
    </cfRule>
  </conditionalFormatting>
  <conditionalFormatting sqref="N1246">
    <cfRule type="expression" dxfId="20305" priority="38870">
      <formula>$T1246="FINALIZADO"</formula>
    </cfRule>
    <cfRule type="expression" dxfId="20304" priority="38871">
      <formula>$T1246=""</formula>
    </cfRule>
    <cfRule type="expression" dxfId="20303" priority="38872">
      <formula>$T1246="ENVIO OS"</formula>
    </cfRule>
    <cfRule type="expression" dxfId="20302" priority="38869">
      <formula>$T1246="ENVIO OS N1"</formula>
    </cfRule>
    <cfRule type="expression" dxfId="20301" priority="38868">
      <formula>$T1246="ENVIO OS N2"</formula>
    </cfRule>
    <cfRule type="expression" dxfId="20300" priority="38867">
      <formula>$T1246="REINGRESO FINALIZADO"</formula>
    </cfRule>
  </conditionalFormatting>
  <conditionalFormatting sqref="N1247">
    <cfRule type="expression" dxfId="20299" priority="38602">
      <formula>$T1247="REINGRESO FINALIZADO"</formula>
    </cfRule>
    <cfRule type="expression" dxfId="20298" priority="38593">
      <formula>$T1247="REINGRESO FINALIZADO"</formula>
    </cfRule>
    <cfRule type="expression" dxfId="20297" priority="38592">
      <formula>$T1247="ENVIO OS"</formula>
    </cfRule>
    <cfRule type="expression" dxfId="20296" priority="38595">
      <formula>$T1247="ENVIO OS N1"</formula>
    </cfRule>
    <cfRule type="expression" dxfId="20295" priority="38591">
      <formula>$T1247=""</formula>
    </cfRule>
    <cfRule type="expression" dxfId="20294" priority="38590">
      <formula>$T1247="FINALIZADO"</formula>
    </cfRule>
    <cfRule type="expression" dxfId="20293" priority="38597">
      <formula>$T1247="ENVIO OS N2"</formula>
    </cfRule>
    <cfRule type="expression" dxfId="20292" priority="38596">
      <formula>$T1247="REINGRESO FINALIZADO"</formula>
    </cfRule>
    <cfRule type="expression" dxfId="20291" priority="38601">
      <formula>$T1247="ENVIO OS"</formula>
    </cfRule>
    <cfRule type="expression" dxfId="20290" priority="38600">
      <formula>$T1247=""</formula>
    </cfRule>
    <cfRule type="expression" dxfId="20289" priority="38598">
      <formula>$T1247="ENVIO OS N1"</formula>
    </cfRule>
    <cfRule type="expression" dxfId="20288" priority="38599">
      <formula>$T1247="FINALIZADO"</formula>
    </cfRule>
    <cfRule type="expression" dxfId="20287" priority="38605">
      <formula>$T1247="FINALIZADO"</formula>
    </cfRule>
    <cfRule type="expression" dxfId="20286" priority="38594">
      <formula>$T1247="ENVIO OS N2"</formula>
    </cfRule>
    <cfRule type="expression" dxfId="20285" priority="38587">
      <formula>$T1247="REINGRESO FINALIZADO"</formula>
    </cfRule>
    <cfRule type="expression" dxfId="20284" priority="38588">
      <formula>$T1247="ENVIO OS N2"</formula>
    </cfRule>
    <cfRule type="expression" dxfId="20283" priority="38606">
      <formula>$T1247=""</formula>
    </cfRule>
    <cfRule type="expression" dxfId="20282" priority="38607">
      <formula>$T1247="ENVIO OS"</formula>
    </cfRule>
    <cfRule type="expression" dxfId="20281" priority="38589">
      <formula>$T1247="ENVIO OS N1"</formula>
    </cfRule>
    <cfRule type="expression" dxfId="20280" priority="38604">
      <formula>$T1247="ENVIO OS N1"</formula>
    </cfRule>
    <cfRule type="expression" dxfId="20279" priority="38603">
      <formula>$T1247="ENVIO OS N2"</formula>
    </cfRule>
  </conditionalFormatting>
  <conditionalFormatting sqref="N1248">
    <cfRule type="expression" dxfId="20278" priority="38481">
      <formula>$T1248="ENVIO OS N2"</formula>
    </cfRule>
    <cfRule type="expression" dxfId="20277" priority="38535">
      <formula>$T1248="ENVIO OS N2"</formula>
    </cfRule>
    <cfRule type="expression" dxfId="20276" priority="38485">
      <formula>$T1248="ENVIO OS"</formula>
    </cfRule>
    <cfRule type="expression" dxfId="20275" priority="38484">
      <formula>$T1248=""</formula>
    </cfRule>
    <cfRule type="expression" dxfId="20274" priority="38534">
      <formula>$T1248="REINGRESO FINALIZADO"</formula>
    </cfRule>
    <cfRule type="expression" dxfId="20273" priority="38483">
      <formula>$T1248="FINALIZADO"</formula>
    </cfRule>
    <cfRule type="expression" dxfId="20272" priority="38537">
      <formula>$T1248="FINALIZADO"</formula>
    </cfRule>
    <cfRule type="expression" dxfId="20271" priority="38538">
      <formula>$T1248=""</formula>
    </cfRule>
    <cfRule type="expression" dxfId="20270" priority="38482">
      <formula>$T1248="ENVIO OS N1"</formula>
    </cfRule>
    <cfRule type="expression" dxfId="20269" priority="38539">
      <formula>$T1248="ENVIO OS"</formula>
    </cfRule>
    <cfRule type="expression" dxfId="20268" priority="38480">
      <formula>$T1248="REINGRESO FINALIZADO"</formula>
    </cfRule>
    <cfRule type="expression" dxfId="20267" priority="38536">
      <formula>$T1248="ENVIO OS N1"</formula>
    </cfRule>
  </conditionalFormatting>
  <conditionalFormatting sqref="N1249 R1249:S1249 P1249">
    <cfRule type="expression" dxfId="20266" priority="38376">
      <formula>$T1249="ENVIO OS N2"</formula>
    </cfRule>
    <cfRule type="expression" dxfId="20265" priority="38372">
      <formula>$T1249="REINGRESO FINALIZADO"</formula>
    </cfRule>
    <cfRule type="expression" dxfId="20264" priority="38377">
      <formula>$T1249="ENVIO OS N1"</formula>
    </cfRule>
    <cfRule type="expression" dxfId="20263" priority="38373">
      <formula>$T1249="ENVIO OS N2"</formula>
    </cfRule>
    <cfRule type="expression" dxfId="20262" priority="38374">
      <formula>$T1249="ENVIO OS N1"</formula>
    </cfRule>
    <cfRule type="expression" dxfId="20261" priority="38375">
      <formula>$T1249="REINGRESO FINALIZADO"</formula>
    </cfRule>
  </conditionalFormatting>
  <conditionalFormatting sqref="N1264">
    <cfRule type="expression" dxfId="20260" priority="35663">
      <formula>$T1264="REINGRESO FINALIZADO"</formula>
    </cfRule>
    <cfRule type="expression" dxfId="20259" priority="35664">
      <formula>$T1264="ENVIO OS N2"</formula>
    </cfRule>
    <cfRule type="expression" dxfId="20258" priority="35679">
      <formula>$T1264="ENVIO OS N2"</formula>
    </cfRule>
    <cfRule type="expression" dxfId="20257" priority="35678">
      <formula>$T1264="REINGRESO FINALIZADO"</formula>
    </cfRule>
    <cfRule type="expression" dxfId="20256" priority="35682">
      <formula>$T1264=""</formula>
    </cfRule>
    <cfRule type="expression" dxfId="20255" priority="35681">
      <formula>$T1264="FINALIZADO"</formula>
    </cfRule>
    <cfRule type="expression" dxfId="20254" priority="35666">
      <formula>$T1264="FINALIZADO"</formula>
    </cfRule>
    <cfRule type="expression" dxfId="20253" priority="35667">
      <formula>$T1264=""</formula>
    </cfRule>
    <cfRule type="expression" dxfId="20252" priority="35677">
      <formula>$T1264="ENVIO OS"</formula>
    </cfRule>
    <cfRule type="expression" dxfId="20251" priority="35668">
      <formula>$T1264="ENVIO OS"</formula>
    </cfRule>
    <cfRule type="expression" dxfId="20250" priority="35676">
      <formula>$T1264=""</formula>
    </cfRule>
    <cfRule type="expression" dxfId="20249" priority="35665">
      <formula>$T1264="ENVIO OS N1"</formula>
    </cfRule>
    <cfRule type="expression" dxfId="20248" priority="35683">
      <formula>$T1264="ENVIO OS"</formula>
    </cfRule>
    <cfRule type="expression" dxfId="20247" priority="35680">
      <formula>$T1264="ENVIO OS N1"</formula>
    </cfRule>
    <cfRule type="expression" dxfId="20246" priority="35675">
      <formula>$T1264="FINALIZADO"</formula>
    </cfRule>
    <cfRule type="expression" dxfId="20245" priority="35674">
      <formula>$T1264="ENVIO OS N1"</formula>
    </cfRule>
    <cfRule type="expression" dxfId="20244" priority="35673">
      <formula>$T1264="ENVIO OS N2"</formula>
    </cfRule>
    <cfRule type="expression" dxfId="20243" priority="35672">
      <formula>$T1264="REINGRESO FINALIZADO"</formula>
    </cfRule>
    <cfRule type="expression" dxfId="20242" priority="35671">
      <formula>$T1264="ENVIO OS N1"</formula>
    </cfRule>
    <cfRule type="expression" dxfId="20241" priority="35670">
      <formula>$T1264="ENVIO OS N2"</formula>
    </cfRule>
    <cfRule type="expression" dxfId="20240" priority="35669">
      <formula>$T1264="REINGRESO FINALIZADO"</formula>
    </cfRule>
  </conditionalFormatting>
  <conditionalFormatting sqref="N1266">
    <cfRule type="expression" dxfId="20239" priority="35264">
      <formula>$T1266="REINGRESO FINALIZADO"</formula>
    </cfRule>
    <cfRule type="expression" dxfId="20238" priority="35263">
      <formula>$T1266="ENVIO OS"</formula>
    </cfRule>
    <cfRule type="expression" dxfId="20237" priority="35262">
      <formula>$T1266=""</formula>
    </cfRule>
    <cfRule type="expression" dxfId="20236" priority="35261">
      <formula>$T1266="FINALIZADO"</formula>
    </cfRule>
    <cfRule type="expression" dxfId="20235" priority="35260">
      <formula>$T1266="ENVIO OS N1"</formula>
    </cfRule>
    <cfRule type="expression" dxfId="20234" priority="35259">
      <formula>$T1266="ENVIO OS N2"</formula>
    </cfRule>
    <cfRule type="expression" dxfId="20233" priority="35258">
      <formula>$T1266="REINGRESO FINALIZADO"</formula>
    </cfRule>
    <cfRule type="expression" dxfId="20232" priority="35257">
      <formula>$T1266="ENVIO OS N1"</formula>
    </cfRule>
    <cfRule type="expression" dxfId="20231" priority="35256">
      <formula>$T1266="ENVIO OS N2"</formula>
    </cfRule>
    <cfRule type="expression" dxfId="20230" priority="35255">
      <formula>$T1266="REINGRESO FINALIZADO"</formula>
    </cfRule>
    <cfRule type="expression" dxfId="20229" priority="35254">
      <formula>$T1266="ENVIO OS"</formula>
    </cfRule>
    <cfRule type="expression" dxfId="20228" priority="35253">
      <formula>$T1266=""</formula>
    </cfRule>
    <cfRule type="expression" dxfId="20227" priority="35252">
      <formula>$T1266="FINALIZADO"</formula>
    </cfRule>
    <cfRule type="expression" dxfId="20226" priority="35251">
      <formula>$T1266="ENVIO OS N1"</formula>
    </cfRule>
    <cfRule type="expression" dxfId="20225" priority="35250">
      <formula>$T1266="ENVIO OS N2"</formula>
    </cfRule>
    <cfRule type="expression" dxfId="20224" priority="35249">
      <formula>$T1266="REINGRESO FINALIZADO"</formula>
    </cfRule>
    <cfRule type="expression" dxfId="20223" priority="35266">
      <formula>$T1266="ENVIO OS N1"</formula>
    </cfRule>
    <cfRule type="expression" dxfId="20222" priority="35269">
      <formula>$T1266="ENVIO OS"</formula>
    </cfRule>
    <cfRule type="expression" dxfId="20221" priority="35268">
      <formula>$T1266=""</formula>
    </cfRule>
    <cfRule type="expression" dxfId="20220" priority="35267">
      <formula>$T1266="FINALIZADO"</formula>
    </cfRule>
    <cfRule type="expression" dxfId="20219" priority="35265">
      <formula>$T1266="ENVIO OS N2"</formula>
    </cfRule>
  </conditionalFormatting>
  <conditionalFormatting sqref="N1267">
    <cfRule type="expression" dxfId="20218" priority="37627">
      <formula>$T1267="ENVIO OS N2"</formula>
    </cfRule>
    <cfRule type="expression" dxfId="20217" priority="37626">
      <formula>$T1267="REINGRESO FINALIZADO"</formula>
    </cfRule>
    <cfRule type="expression" dxfId="20216" priority="37680">
      <formula>$T1267="REINGRESO FINALIZADO"</formula>
    </cfRule>
    <cfRule type="expression" dxfId="20215" priority="37631">
      <formula>$T1267="ENVIO OS"</formula>
    </cfRule>
    <cfRule type="expression" dxfId="20214" priority="37681">
      <formula>$T1267="ENVIO OS N2"</formula>
    </cfRule>
    <cfRule type="expression" dxfId="20213" priority="37630">
      <formula>$T1267=""</formula>
    </cfRule>
    <cfRule type="expression" dxfId="20212" priority="37628">
      <formula>$T1267="ENVIO OS N1"</formula>
    </cfRule>
    <cfRule type="expression" dxfId="20211" priority="37629">
      <formula>$T1267="FINALIZADO"</formula>
    </cfRule>
    <cfRule type="expression" dxfId="20210" priority="37685">
      <formula>$T1267="ENVIO OS"</formula>
    </cfRule>
    <cfRule type="expression" dxfId="20209" priority="37684">
      <formula>$T1267=""</formula>
    </cfRule>
    <cfRule type="expression" dxfId="20208" priority="37683">
      <formula>$T1267="FINALIZADO"</formula>
    </cfRule>
    <cfRule type="expression" dxfId="20207" priority="37682">
      <formula>$T1267="ENVIO OS N1"</formula>
    </cfRule>
  </conditionalFormatting>
  <conditionalFormatting sqref="N1268">
    <cfRule type="expression" dxfId="20206" priority="37362">
      <formula>$T1268="FINALIZADO"</formula>
    </cfRule>
    <cfRule type="expression" dxfId="20205" priority="37418">
      <formula>$T1268="ENVIO OS"</formula>
    </cfRule>
    <cfRule type="expression" dxfId="20204" priority="37417">
      <formula>$T1268=""</formula>
    </cfRule>
    <cfRule type="expression" dxfId="20203" priority="37416">
      <formula>$T1268="FINALIZADO"</formula>
    </cfRule>
    <cfRule type="expression" dxfId="20202" priority="37361">
      <formula>$T1268="ENVIO OS N1"</formula>
    </cfRule>
    <cfRule type="expression" dxfId="20201" priority="37415">
      <formula>$T1268="ENVIO OS N1"</formula>
    </cfRule>
    <cfRule type="expression" dxfId="20200" priority="37414">
      <formula>$T1268="ENVIO OS N2"</formula>
    </cfRule>
    <cfRule type="expression" dxfId="20199" priority="37413">
      <formula>$T1268="REINGRESO FINALIZADO"</formula>
    </cfRule>
    <cfRule type="expression" dxfId="20198" priority="37364">
      <formula>$T1268="ENVIO OS"</formula>
    </cfRule>
    <cfRule type="expression" dxfId="20197" priority="37360">
      <formula>$T1268="ENVIO OS N2"</formula>
    </cfRule>
    <cfRule type="expression" dxfId="20196" priority="37363">
      <formula>$T1268=""</formula>
    </cfRule>
    <cfRule type="expression" dxfId="20195" priority="37359">
      <formula>$T1268="REINGRESO FINALIZADO"</formula>
    </cfRule>
  </conditionalFormatting>
  <conditionalFormatting sqref="N1273">
    <cfRule type="expression" dxfId="20194" priority="35230">
      <formula>$T1273="ENVIO OS N1"</formula>
    </cfRule>
    <cfRule type="expression" dxfId="20193" priority="35231">
      <formula>$T1273="FINALIZADO"</formula>
    </cfRule>
    <cfRule type="expression" dxfId="20192" priority="35232">
      <formula>$T1273=""</formula>
    </cfRule>
    <cfRule type="expression" dxfId="20191" priority="35233">
      <formula>$T1273="ENVIO OS"</formula>
    </cfRule>
    <cfRule type="expression" dxfId="20190" priority="35234">
      <formula>$T1273="REINGRESO FINALIZADO"</formula>
    </cfRule>
    <cfRule type="expression" dxfId="20189" priority="35235">
      <formula>$T1273="ENVIO OS N2"</formula>
    </cfRule>
    <cfRule type="expression" dxfId="20188" priority="35236">
      <formula>$T1273="ENVIO OS N1"</formula>
    </cfRule>
    <cfRule type="expression" dxfId="20187" priority="35247">
      <formula>$T1273=""</formula>
    </cfRule>
    <cfRule type="expression" dxfId="20186" priority="35237">
      <formula>$T1273="REINGRESO FINALIZADO"</formula>
    </cfRule>
    <cfRule type="expression" dxfId="20185" priority="35238">
      <formula>$T1273="ENVIO OS N2"</formula>
    </cfRule>
    <cfRule type="expression" dxfId="20184" priority="35248">
      <formula>$T1273="ENVIO OS"</formula>
    </cfRule>
    <cfRule type="expression" dxfId="20183" priority="35239">
      <formula>$T1273="ENVIO OS N1"</formula>
    </cfRule>
    <cfRule type="expression" dxfId="20182" priority="35244">
      <formula>$T1273="ENVIO OS N2"</formula>
    </cfRule>
    <cfRule type="expression" dxfId="20181" priority="35240">
      <formula>$T1273="FINALIZADO"</formula>
    </cfRule>
    <cfRule type="expression" dxfId="20180" priority="35241">
      <formula>$T1273=""</formula>
    </cfRule>
    <cfRule type="expression" dxfId="20179" priority="35228">
      <formula>$T1273="REINGRESO FINALIZADO"</formula>
    </cfRule>
    <cfRule type="expression" dxfId="20178" priority="35243">
      <formula>$T1273="REINGRESO FINALIZADO"</formula>
    </cfRule>
    <cfRule type="expression" dxfId="20177" priority="35229">
      <formula>$T1273="ENVIO OS N2"</formula>
    </cfRule>
    <cfRule type="expression" dxfId="20176" priority="35245">
      <formula>$T1273="ENVIO OS N1"</formula>
    </cfRule>
    <cfRule type="expression" dxfId="20175" priority="35246">
      <formula>$T1273="FINALIZADO"</formula>
    </cfRule>
    <cfRule type="expression" dxfId="20174" priority="35242">
      <formula>$T1273="ENVIO OS"</formula>
    </cfRule>
  </conditionalFormatting>
  <conditionalFormatting sqref="N1275">
    <cfRule type="expression" dxfId="20173" priority="35638">
      <formula>$T1275="ENVIO OS N1"</formula>
    </cfRule>
    <cfRule type="expression" dxfId="20172" priority="35639">
      <formula>$T1275="FINALIZADO"</formula>
    </cfRule>
    <cfRule type="expression" dxfId="20171" priority="35640">
      <formula>$T1275=""</formula>
    </cfRule>
    <cfRule type="expression" dxfId="20170" priority="35641">
      <formula>$T1275="ENVIO OS"</formula>
    </cfRule>
    <cfRule type="expression" dxfId="20169" priority="35630">
      <formula>$T1275="REINGRESO FINALIZADO"</formula>
    </cfRule>
    <cfRule type="expression" dxfId="20168" priority="35621">
      <formula>$T1275="REINGRESO FINALIZADO"</formula>
    </cfRule>
    <cfRule type="expression" dxfId="20167" priority="35622">
      <formula>$T1275="ENVIO OS N2"</formula>
    </cfRule>
    <cfRule type="expression" dxfId="20166" priority="35623">
      <formula>$T1275="ENVIO OS N1"</formula>
    </cfRule>
    <cfRule type="expression" dxfId="20165" priority="35624">
      <formula>$T1275="FINALIZADO"</formula>
    </cfRule>
    <cfRule type="expression" dxfId="20164" priority="35625">
      <formula>$T1275=""</formula>
    </cfRule>
    <cfRule type="expression" dxfId="20163" priority="35626">
      <formula>$T1275="ENVIO OS"</formula>
    </cfRule>
    <cfRule type="expression" dxfId="20162" priority="35627">
      <formula>$T1275="REINGRESO FINALIZADO"</formula>
    </cfRule>
    <cfRule type="expression" dxfId="20161" priority="35628">
      <formula>$T1275="ENVIO OS N2"</formula>
    </cfRule>
    <cfRule type="expression" dxfId="20160" priority="35629">
      <formula>$T1275="ENVIO OS N1"</formula>
    </cfRule>
    <cfRule type="expression" dxfId="20159" priority="35631">
      <formula>$T1275="ENVIO OS N2"</formula>
    </cfRule>
    <cfRule type="expression" dxfId="20158" priority="35632">
      <formula>$T1275="ENVIO OS N1"</formula>
    </cfRule>
    <cfRule type="expression" dxfId="20157" priority="35633">
      <formula>$T1275="FINALIZADO"</formula>
    </cfRule>
    <cfRule type="expression" dxfId="20156" priority="35634">
      <formula>$T1275=""</formula>
    </cfRule>
    <cfRule type="expression" dxfId="20155" priority="35635">
      <formula>$T1275="ENVIO OS"</formula>
    </cfRule>
    <cfRule type="expression" dxfId="20154" priority="35636">
      <formula>$T1275="REINGRESO FINALIZADO"</formula>
    </cfRule>
    <cfRule type="expression" dxfId="20153" priority="35637">
      <formula>$T1275="ENVIO OS N2"</formula>
    </cfRule>
  </conditionalFormatting>
  <conditionalFormatting sqref="N1276">
    <cfRule type="expression" dxfId="20152" priority="35211">
      <formula>$T1276=""</formula>
    </cfRule>
    <cfRule type="expression" dxfId="20151" priority="35212">
      <formula>$T1276="ENVIO OS"</formula>
    </cfRule>
    <cfRule type="expression" dxfId="20150" priority="35213">
      <formula>$T1276="REINGRESO FINALIZADO"</formula>
    </cfRule>
    <cfRule type="expression" dxfId="20149" priority="35214">
      <formula>$T1276="ENVIO OS N2"</formula>
    </cfRule>
    <cfRule type="expression" dxfId="20148" priority="35215">
      <formula>$T1276="ENVIO OS N1"</formula>
    </cfRule>
    <cfRule type="expression" dxfId="20147" priority="35216">
      <formula>$T1276="REINGRESO FINALIZADO"</formula>
    </cfRule>
    <cfRule type="expression" dxfId="20146" priority="35217">
      <formula>$T1276="ENVIO OS N2"</formula>
    </cfRule>
    <cfRule type="expression" dxfId="20145" priority="35218">
      <formula>$T1276="ENVIO OS N1"</formula>
    </cfRule>
    <cfRule type="expression" dxfId="20144" priority="35219">
      <formula>$T1276="FINALIZADO"</formula>
    </cfRule>
    <cfRule type="expression" dxfId="20143" priority="35220">
      <formula>$T1276=""</formula>
    </cfRule>
    <cfRule type="expression" dxfId="20142" priority="35221">
      <formula>$T1276="ENVIO OS"</formula>
    </cfRule>
    <cfRule type="expression" dxfId="20141" priority="35222">
      <formula>$T1276="REINGRESO FINALIZADO"</formula>
    </cfRule>
    <cfRule type="expression" dxfId="20140" priority="35224">
      <formula>$T1276="ENVIO OS N1"</formula>
    </cfRule>
    <cfRule type="expression" dxfId="20139" priority="35225">
      <formula>$T1276="FINALIZADO"</formula>
    </cfRule>
    <cfRule type="expression" dxfId="20138" priority="35226">
      <formula>$T1276=""</formula>
    </cfRule>
    <cfRule type="expression" dxfId="20137" priority="35227">
      <formula>$T1276="ENVIO OS"</formula>
    </cfRule>
    <cfRule type="expression" dxfId="20136" priority="35210">
      <formula>$T1276="FINALIZADO"</formula>
    </cfRule>
    <cfRule type="expression" dxfId="20135" priority="35223">
      <formula>$T1276="ENVIO OS N2"</formula>
    </cfRule>
    <cfRule type="expression" dxfId="20134" priority="35209">
      <formula>$T1276="ENVIO OS N1"</formula>
    </cfRule>
    <cfRule type="expression" dxfId="20133" priority="35208">
      <formula>$T1276="ENVIO OS N2"</formula>
    </cfRule>
    <cfRule type="expression" dxfId="20132" priority="35207">
      <formula>$T1276="REINGRESO FINALIZADO"</formula>
    </cfRule>
  </conditionalFormatting>
  <conditionalFormatting sqref="N1277">
    <cfRule type="expression" dxfId="20131" priority="35187">
      <formula>$T1277="ENVIO OS N2"</formula>
    </cfRule>
    <cfRule type="expression" dxfId="20130" priority="35188">
      <formula>$T1277="ENVIO OS N1"</formula>
    </cfRule>
    <cfRule type="expression" dxfId="20129" priority="35192">
      <formula>$T1277="REINGRESO FINALIZADO"</formula>
    </cfRule>
    <cfRule type="expression" dxfId="20128" priority="35189">
      <formula>$T1277="FINALIZADO"</formula>
    </cfRule>
    <cfRule type="expression" dxfId="20127" priority="35190">
      <formula>$T1277=""</formula>
    </cfRule>
    <cfRule type="expression" dxfId="20126" priority="35201">
      <formula>$T1277="REINGRESO FINALIZADO"</formula>
    </cfRule>
    <cfRule type="expression" dxfId="20125" priority="35200">
      <formula>$T1277="ENVIO OS"</formula>
    </cfRule>
    <cfRule type="expression" dxfId="20124" priority="35186">
      <formula>$T1277="REINGRESO FINALIZADO"</formula>
    </cfRule>
    <cfRule type="expression" dxfId="20123" priority="35194">
      <formula>$T1277="ENVIO OS N1"</formula>
    </cfRule>
    <cfRule type="expression" dxfId="20122" priority="35195">
      <formula>$T1277="REINGRESO FINALIZADO"</formula>
    </cfRule>
    <cfRule type="expression" dxfId="20121" priority="35193">
      <formula>$T1277="ENVIO OS N2"</formula>
    </cfRule>
    <cfRule type="expression" dxfId="20120" priority="35203">
      <formula>$T1277="ENVIO OS N1"</formula>
    </cfRule>
    <cfRule type="expression" dxfId="20119" priority="35204">
      <formula>$T1277="FINALIZADO"</formula>
    </cfRule>
    <cfRule type="expression" dxfId="20118" priority="35196">
      <formula>$T1277="ENVIO OS N2"</formula>
    </cfRule>
    <cfRule type="expression" dxfId="20117" priority="35197">
      <formula>$T1277="ENVIO OS N1"</formula>
    </cfRule>
    <cfRule type="expression" dxfId="20116" priority="35202">
      <formula>$T1277="ENVIO OS N2"</formula>
    </cfRule>
    <cfRule type="expression" dxfId="20115" priority="35199">
      <formula>$T1277=""</formula>
    </cfRule>
    <cfRule type="expression" dxfId="20114" priority="35205">
      <formula>$T1277=""</formula>
    </cfRule>
    <cfRule type="expression" dxfId="20113" priority="35191">
      <formula>$T1277="ENVIO OS"</formula>
    </cfRule>
    <cfRule type="expression" dxfId="20112" priority="35206">
      <formula>$T1277="ENVIO OS"</formula>
    </cfRule>
    <cfRule type="expression" dxfId="20111" priority="35198">
      <formula>$T1277="FINALIZADO"</formula>
    </cfRule>
  </conditionalFormatting>
  <conditionalFormatting sqref="N1278">
    <cfRule type="expression" dxfId="20110" priority="35170">
      <formula>$T1278="ENVIO OS"</formula>
    </cfRule>
    <cfRule type="expression" dxfId="20109" priority="35183">
      <formula>$T1278="FINALIZADO"</formula>
    </cfRule>
    <cfRule type="expression" dxfId="20108" priority="35166">
      <formula>$T1278="ENVIO OS N2"</formula>
    </cfRule>
    <cfRule type="expression" dxfId="20107" priority="35165">
      <formula>$T1278="REINGRESO FINALIZADO"</formula>
    </cfRule>
    <cfRule type="expression" dxfId="20106" priority="35184">
      <formula>$T1278=""</formula>
    </cfRule>
    <cfRule type="expression" dxfId="20105" priority="35168">
      <formula>$T1278="FINALIZADO"</formula>
    </cfRule>
    <cfRule type="expression" dxfId="20104" priority="35185">
      <formula>$T1278="ENVIO OS"</formula>
    </cfRule>
    <cfRule type="expression" dxfId="20103" priority="35175">
      <formula>$T1278="ENVIO OS N2"</formula>
    </cfRule>
    <cfRule type="expression" dxfId="20102" priority="35177">
      <formula>$T1278="FINALIZADO"</formula>
    </cfRule>
    <cfRule type="expression" dxfId="20101" priority="35176">
      <formula>$T1278="ENVIO OS N1"</formula>
    </cfRule>
    <cfRule type="expression" dxfId="20100" priority="35178">
      <formula>$T1278=""</formula>
    </cfRule>
    <cfRule type="expression" dxfId="20099" priority="35179">
      <formula>$T1278="ENVIO OS"</formula>
    </cfRule>
    <cfRule type="expression" dxfId="20098" priority="35174">
      <formula>$T1278="REINGRESO FINALIZADO"</formula>
    </cfRule>
    <cfRule type="expression" dxfId="20097" priority="35167">
      <formula>$T1278="ENVIO OS N1"</formula>
    </cfRule>
    <cfRule type="expression" dxfId="20096" priority="35173">
      <formula>$T1278="ENVIO OS N1"</formula>
    </cfRule>
    <cfRule type="expression" dxfId="20095" priority="35169">
      <formula>$T1278=""</formula>
    </cfRule>
    <cfRule type="expression" dxfId="20094" priority="35172">
      <formula>$T1278="ENVIO OS N2"</formula>
    </cfRule>
    <cfRule type="expression" dxfId="20093" priority="35171">
      <formula>$T1278="REINGRESO FINALIZADO"</formula>
    </cfRule>
    <cfRule type="expression" dxfId="20092" priority="35180">
      <formula>$T1278="REINGRESO FINALIZADO"</formula>
    </cfRule>
    <cfRule type="expression" dxfId="20091" priority="35181">
      <formula>$T1278="ENVIO OS N2"</formula>
    </cfRule>
    <cfRule type="expression" dxfId="20090" priority="35182">
      <formula>$T1278="ENVIO OS N1"</formula>
    </cfRule>
  </conditionalFormatting>
  <conditionalFormatting sqref="N1279">
    <cfRule type="expression" dxfId="20089" priority="35887">
      <formula>$T1279="ENVIO OS N2"</formula>
    </cfRule>
    <cfRule type="expression" dxfId="20088" priority="35944">
      <formula>$T1279=""</formula>
    </cfRule>
    <cfRule type="expression" dxfId="20087" priority="35943">
      <formula>$T1279="FINALIZADO"</formula>
    </cfRule>
    <cfRule type="expression" dxfId="20086" priority="35941">
      <formula>$T1279="ENVIO OS N2"</formula>
    </cfRule>
    <cfRule type="expression" dxfId="20085" priority="35889">
      <formula>$T1279="FINALIZADO"</formula>
    </cfRule>
    <cfRule type="expression" dxfId="20084" priority="35891">
      <formula>$T1279="ENVIO OS"</formula>
    </cfRule>
    <cfRule type="expression" dxfId="20083" priority="35888">
      <formula>$T1279="ENVIO OS N1"</formula>
    </cfRule>
    <cfRule type="expression" dxfId="20082" priority="35942">
      <formula>$T1279="ENVIO OS N1"</formula>
    </cfRule>
    <cfRule type="expression" dxfId="20081" priority="35945">
      <formula>$T1279="ENVIO OS"</formula>
    </cfRule>
    <cfRule type="expression" dxfId="20080" priority="35890">
      <formula>$T1279=""</formula>
    </cfRule>
    <cfRule type="expression" dxfId="20079" priority="35940">
      <formula>$T1279="REINGRESO FINALIZADO"</formula>
    </cfRule>
    <cfRule type="expression" dxfId="20078" priority="35886">
      <formula>$T1279="REINGRESO FINALIZADO"</formula>
    </cfRule>
  </conditionalFormatting>
  <conditionalFormatting sqref="N1280">
    <cfRule type="expression" dxfId="20077" priority="35576">
      <formula>$T1280="FINALIZADO"</formula>
    </cfRule>
    <cfRule type="expression" dxfId="20076" priority="35577">
      <formula>$T1280=""</formula>
    </cfRule>
    <cfRule type="expression" dxfId="20075" priority="35578">
      <formula>$T1280="ENVIO OS"</formula>
    </cfRule>
    <cfRule type="expression" dxfId="20074" priority="35565">
      <formula>$T1280="ENVIO OS N2"</formula>
    </cfRule>
    <cfRule type="expression" dxfId="20073" priority="35558">
      <formula>$T1280="REINGRESO FINALIZADO"</formula>
    </cfRule>
    <cfRule type="expression" dxfId="20072" priority="35559">
      <formula>$T1280="ENVIO OS N2"</formula>
    </cfRule>
    <cfRule type="expression" dxfId="20071" priority="35560">
      <formula>$T1280="ENVIO OS N1"</formula>
    </cfRule>
    <cfRule type="expression" dxfId="20070" priority="35561">
      <formula>$T1280="FINALIZADO"</formula>
    </cfRule>
    <cfRule type="expression" dxfId="20069" priority="35562">
      <formula>$T1280=""</formula>
    </cfRule>
    <cfRule type="expression" dxfId="20068" priority="35563">
      <formula>$T1280="ENVIO OS"</formula>
    </cfRule>
    <cfRule type="expression" dxfId="20067" priority="35564">
      <formula>$T1280="REINGRESO FINALIZADO"</formula>
    </cfRule>
    <cfRule type="expression" dxfId="20066" priority="35566">
      <formula>$T1280="ENVIO OS N1"</formula>
    </cfRule>
    <cfRule type="expression" dxfId="20065" priority="35567">
      <formula>$T1280="REINGRESO FINALIZADO"</formula>
    </cfRule>
    <cfRule type="expression" dxfId="20064" priority="35568">
      <formula>$T1280="ENVIO OS N2"</formula>
    </cfRule>
    <cfRule type="expression" dxfId="20063" priority="35569">
      <formula>$T1280="ENVIO OS N1"</formula>
    </cfRule>
    <cfRule type="expression" dxfId="20062" priority="35570">
      <formula>$T1280="FINALIZADO"</formula>
    </cfRule>
    <cfRule type="expression" dxfId="20061" priority="35571">
      <formula>$T1280=""</formula>
    </cfRule>
    <cfRule type="expression" dxfId="20060" priority="35572">
      <formula>$T1280="ENVIO OS"</formula>
    </cfRule>
    <cfRule type="expression" dxfId="20059" priority="35573">
      <formula>$T1280="REINGRESO FINALIZADO"</formula>
    </cfRule>
    <cfRule type="expression" dxfId="20058" priority="35574">
      <formula>$T1280="ENVIO OS N2"</formula>
    </cfRule>
    <cfRule type="expression" dxfId="20057" priority="35575">
      <formula>$T1280="ENVIO OS N1"</formula>
    </cfRule>
  </conditionalFormatting>
  <conditionalFormatting sqref="N1281">
    <cfRule type="expression" dxfId="20056" priority="35154">
      <formula>$T1281="ENVIO OS N2"</formula>
    </cfRule>
    <cfRule type="expression" dxfId="20055" priority="35160">
      <formula>$T1281="ENVIO OS N2"</formula>
    </cfRule>
    <cfRule type="expression" dxfId="20054" priority="35159">
      <formula>$T1281="REINGRESO FINALIZADO"</formula>
    </cfRule>
    <cfRule type="expression" dxfId="20053" priority="35153">
      <formula>$T1281="REINGRESO FINALIZADO"</formula>
    </cfRule>
    <cfRule type="expression" dxfId="20052" priority="35163">
      <formula>$T1281=""</formula>
    </cfRule>
    <cfRule type="expression" dxfId="20051" priority="35158">
      <formula>$T1281="ENVIO OS"</formula>
    </cfRule>
    <cfRule type="expression" dxfId="20050" priority="35164">
      <formula>$T1281="ENVIO OS"</formula>
    </cfRule>
    <cfRule type="expression" dxfId="20049" priority="35144">
      <formula>$T1281="REINGRESO FINALIZADO"</formula>
    </cfRule>
    <cfRule type="expression" dxfId="20048" priority="35157">
      <formula>$T1281=""</formula>
    </cfRule>
    <cfRule type="expression" dxfId="20047" priority="35156">
      <formula>$T1281="FINALIZADO"</formula>
    </cfRule>
    <cfRule type="expression" dxfId="20046" priority="35161">
      <formula>$T1281="ENVIO OS N1"</formula>
    </cfRule>
    <cfRule type="expression" dxfId="20045" priority="35152">
      <formula>$T1281="ENVIO OS N1"</formula>
    </cfRule>
    <cfRule type="expression" dxfId="20044" priority="35151">
      <formula>$T1281="ENVIO OS N2"</formula>
    </cfRule>
    <cfRule type="expression" dxfId="20043" priority="35147">
      <formula>$T1281="FINALIZADO"</formula>
    </cfRule>
    <cfRule type="expression" dxfId="20042" priority="35150">
      <formula>$T1281="REINGRESO FINALIZADO"</formula>
    </cfRule>
    <cfRule type="expression" dxfId="20041" priority="35155">
      <formula>$T1281="ENVIO OS N1"</formula>
    </cfRule>
    <cfRule type="expression" dxfId="20040" priority="35149">
      <formula>$T1281="ENVIO OS"</formula>
    </cfRule>
    <cfRule type="expression" dxfId="20039" priority="35148">
      <formula>$T1281=""</formula>
    </cfRule>
    <cfRule type="expression" dxfId="20038" priority="35146">
      <formula>$T1281="ENVIO OS N1"</formula>
    </cfRule>
    <cfRule type="expression" dxfId="20037" priority="35145">
      <formula>$T1281="ENVIO OS N2"</formula>
    </cfRule>
    <cfRule type="expression" dxfId="20036" priority="35162">
      <formula>$T1281="FINALIZADO"</formula>
    </cfRule>
  </conditionalFormatting>
  <conditionalFormatting sqref="N1282">
    <cfRule type="expression" dxfId="20035" priority="35136">
      <formula>$T1282=""</formula>
    </cfRule>
    <cfRule type="expression" dxfId="20034" priority="35131">
      <formula>$T1282="ENVIO OS N1"</formula>
    </cfRule>
    <cfRule type="expression" dxfId="20033" priority="35130">
      <formula>$T1282="ENVIO OS N2"</formula>
    </cfRule>
    <cfRule type="expression" dxfId="20032" priority="35127">
      <formula>$T1282=""</formula>
    </cfRule>
    <cfRule type="expression" dxfId="20031" priority="35140">
      <formula>$T1282="ENVIO OS N1"</formula>
    </cfRule>
    <cfRule type="expression" dxfId="20030" priority="35124">
      <formula>$T1282="ENVIO OS N2"</formula>
    </cfRule>
    <cfRule type="expression" dxfId="20029" priority="35141">
      <formula>$T1282="FINALIZADO"</formula>
    </cfRule>
    <cfRule type="expression" dxfId="20028" priority="35142">
      <formula>$T1282=""</formula>
    </cfRule>
    <cfRule type="expression" dxfId="20027" priority="35143">
      <formula>$T1282="ENVIO OS"</formula>
    </cfRule>
    <cfRule type="expression" dxfId="20026" priority="35135">
      <formula>$T1282="FINALIZADO"</formula>
    </cfRule>
    <cfRule type="expression" dxfId="20025" priority="35139">
      <formula>$T1282="ENVIO OS N2"</formula>
    </cfRule>
    <cfRule type="expression" dxfId="20024" priority="35138">
      <formula>$T1282="REINGRESO FINALIZADO"</formula>
    </cfRule>
    <cfRule type="expression" dxfId="20023" priority="35137">
      <formula>$T1282="ENVIO OS"</formula>
    </cfRule>
    <cfRule type="expression" dxfId="20022" priority="35134">
      <formula>$T1282="ENVIO OS N1"</formula>
    </cfRule>
    <cfRule type="expression" dxfId="20021" priority="35128">
      <formula>$T1282="ENVIO OS"</formula>
    </cfRule>
    <cfRule type="expression" dxfId="20020" priority="35123">
      <formula>$T1282="REINGRESO FINALIZADO"</formula>
    </cfRule>
    <cfRule type="expression" dxfId="20019" priority="35129">
      <formula>$T1282="REINGRESO FINALIZADO"</formula>
    </cfRule>
    <cfRule type="expression" dxfId="20018" priority="35133">
      <formula>$T1282="ENVIO OS N2"</formula>
    </cfRule>
    <cfRule type="expression" dxfId="20017" priority="35132">
      <formula>$T1282="REINGRESO FINALIZADO"</formula>
    </cfRule>
    <cfRule type="expression" dxfId="20016" priority="35125">
      <formula>$T1282="ENVIO OS N1"</formula>
    </cfRule>
    <cfRule type="expression" dxfId="20015" priority="35126">
      <formula>$T1282="FINALIZADO"</formula>
    </cfRule>
  </conditionalFormatting>
  <conditionalFormatting sqref="N1283">
    <cfRule type="expression" dxfId="20014" priority="35110">
      <formula>$T1283="ENVIO OS N1"</formula>
    </cfRule>
    <cfRule type="expression" dxfId="20013" priority="35102">
      <formula>$T1283="REINGRESO FINALIZADO"</formula>
    </cfRule>
    <cfRule type="expression" dxfId="20012" priority="35103">
      <formula>$T1283="ENVIO OS N2"</formula>
    </cfRule>
    <cfRule type="expression" dxfId="20011" priority="35109">
      <formula>$T1283="ENVIO OS N2"</formula>
    </cfRule>
    <cfRule type="expression" dxfId="20010" priority="35108">
      <formula>$T1283="REINGRESO FINALIZADO"</formula>
    </cfRule>
    <cfRule type="expression" dxfId="20009" priority="35107">
      <formula>$T1283="ENVIO OS"</formula>
    </cfRule>
    <cfRule type="expression" dxfId="20008" priority="35106">
      <formula>$T1283=""</formula>
    </cfRule>
    <cfRule type="expression" dxfId="20007" priority="35105">
      <formula>$T1283="FINALIZADO"</formula>
    </cfRule>
    <cfRule type="expression" dxfId="20006" priority="35104">
      <formula>$T1283="ENVIO OS N1"</formula>
    </cfRule>
    <cfRule type="expression" dxfId="20005" priority="35122">
      <formula>$T1283="ENVIO OS"</formula>
    </cfRule>
    <cfRule type="expression" dxfId="20004" priority="35111">
      <formula>$T1283="REINGRESO FINALIZADO"</formula>
    </cfRule>
    <cfRule type="expression" dxfId="20003" priority="35121">
      <formula>$T1283=""</formula>
    </cfRule>
    <cfRule type="expression" dxfId="20002" priority="35120">
      <formula>$T1283="FINALIZADO"</formula>
    </cfRule>
    <cfRule type="expression" dxfId="20001" priority="35119">
      <formula>$T1283="ENVIO OS N1"</formula>
    </cfRule>
    <cfRule type="expression" dxfId="20000" priority="35118">
      <formula>$T1283="ENVIO OS N2"</formula>
    </cfRule>
    <cfRule type="expression" dxfId="19999" priority="35117">
      <formula>$T1283="REINGRESO FINALIZADO"</formula>
    </cfRule>
    <cfRule type="expression" dxfId="19998" priority="35116">
      <formula>$T1283="ENVIO OS"</formula>
    </cfRule>
    <cfRule type="expression" dxfId="19997" priority="35115">
      <formula>$T1283=""</formula>
    </cfRule>
    <cfRule type="expression" dxfId="19996" priority="35114">
      <formula>$T1283="FINALIZADO"</formula>
    </cfRule>
    <cfRule type="expression" dxfId="19995" priority="35113">
      <formula>$T1283="ENVIO OS N1"</formula>
    </cfRule>
    <cfRule type="expression" dxfId="19994" priority="35112">
      <formula>$T1283="ENVIO OS N2"</formula>
    </cfRule>
  </conditionalFormatting>
  <conditionalFormatting sqref="N1284">
    <cfRule type="expression" dxfId="19993" priority="35101">
      <formula>$T1284="ENVIO OS"</formula>
    </cfRule>
    <cfRule type="expression" dxfId="19992" priority="35081">
      <formula>$T1284="REINGRESO FINALIZADO"</formula>
    </cfRule>
    <cfRule type="expression" dxfId="19991" priority="35091">
      <formula>$T1284="ENVIO OS N2"</formula>
    </cfRule>
    <cfRule type="expression" dxfId="19990" priority="35100">
      <formula>$T1284=""</formula>
    </cfRule>
    <cfRule type="expression" dxfId="19989" priority="35086">
      <formula>$T1284="ENVIO OS"</formula>
    </cfRule>
    <cfRule type="expression" dxfId="19988" priority="35094">
      <formula>$T1284=""</formula>
    </cfRule>
    <cfRule type="expression" dxfId="19987" priority="35088">
      <formula>$T1284="ENVIO OS N2"</formula>
    </cfRule>
    <cfRule type="expression" dxfId="19986" priority="35089">
      <formula>$T1284="ENVIO OS N1"</formula>
    </cfRule>
    <cfRule type="expression" dxfId="19985" priority="35087">
      <formula>$T1284="REINGRESO FINALIZADO"</formula>
    </cfRule>
    <cfRule type="expression" dxfId="19984" priority="35092">
      <formula>$T1284="ENVIO OS N1"</formula>
    </cfRule>
    <cfRule type="expression" dxfId="19983" priority="35093">
      <formula>$T1284="FINALIZADO"</formula>
    </cfRule>
    <cfRule type="expression" dxfId="19982" priority="35095">
      <formula>$T1284="ENVIO OS"</formula>
    </cfRule>
    <cfRule type="expression" dxfId="19981" priority="35096">
      <formula>$T1284="REINGRESO FINALIZADO"</formula>
    </cfRule>
    <cfRule type="expression" dxfId="19980" priority="35097">
      <formula>$T1284="ENVIO OS N2"</formula>
    </cfRule>
    <cfRule type="expression" dxfId="19979" priority="35082">
      <formula>$T1284="ENVIO OS N2"</formula>
    </cfRule>
    <cfRule type="expression" dxfId="19978" priority="35090">
      <formula>$T1284="REINGRESO FINALIZADO"</formula>
    </cfRule>
    <cfRule type="expression" dxfId="19977" priority="35099">
      <formula>$T1284="FINALIZADO"</formula>
    </cfRule>
    <cfRule type="expression" dxfId="19976" priority="35083">
      <formula>$T1284="ENVIO OS N1"</formula>
    </cfRule>
    <cfRule type="expression" dxfId="19975" priority="35098">
      <formula>$T1284="ENVIO OS N1"</formula>
    </cfRule>
    <cfRule type="expression" dxfId="19974" priority="35084">
      <formula>$T1284="FINALIZADO"</formula>
    </cfRule>
    <cfRule type="expression" dxfId="19973" priority="35085">
      <formula>$T1284=""</formula>
    </cfRule>
  </conditionalFormatting>
  <conditionalFormatting sqref="N1285">
    <cfRule type="expression" dxfId="19972" priority="35069">
      <formula>$T1285="REINGRESO FINALIZADO"</formula>
    </cfRule>
    <cfRule type="expression" dxfId="19971" priority="35070">
      <formula>$T1285="ENVIO OS N2"</formula>
    </cfRule>
    <cfRule type="expression" dxfId="19970" priority="35071">
      <formula>$T1285="ENVIO OS N1"</formula>
    </cfRule>
    <cfRule type="expression" dxfId="19969" priority="35064">
      <formula>$T1285=""</formula>
    </cfRule>
    <cfRule type="expression" dxfId="19968" priority="35073">
      <formula>$T1285=""</formula>
    </cfRule>
    <cfRule type="expression" dxfId="19967" priority="35077">
      <formula>$T1285="ENVIO OS N1"</formula>
    </cfRule>
    <cfRule type="expression" dxfId="19966" priority="35072">
      <formula>$T1285="FINALIZADO"</formula>
    </cfRule>
    <cfRule type="expression" dxfId="19965" priority="35074">
      <formula>$T1285="ENVIO OS"</formula>
    </cfRule>
    <cfRule type="expression" dxfId="19964" priority="35062">
      <formula>$T1285="ENVIO OS N1"</formula>
    </cfRule>
    <cfRule type="expression" dxfId="19963" priority="35061">
      <formula>$T1285="ENVIO OS N2"</formula>
    </cfRule>
    <cfRule type="expression" dxfId="19962" priority="35060">
      <formula>$T1285="REINGRESO FINALIZADO"</formula>
    </cfRule>
    <cfRule type="expression" dxfId="19961" priority="35067">
      <formula>$T1285="ENVIO OS N2"</formula>
    </cfRule>
    <cfRule type="expression" dxfId="19960" priority="35076">
      <formula>$T1285="ENVIO OS N2"</formula>
    </cfRule>
    <cfRule type="expression" dxfId="19959" priority="35066">
      <formula>$T1285="REINGRESO FINALIZADO"</formula>
    </cfRule>
    <cfRule type="expression" dxfId="19958" priority="35065">
      <formula>$T1285="ENVIO OS"</formula>
    </cfRule>
    <cfRule type="expression" dxfId="19957" priority="35063">
      <formula>$T1285="FINALIZADO"</formula>
    </cfRule>
    <cfRule type="expression" dxfId="19956" priority="35078">
      <formula>$T1285="FINALIZADO"</formula>
    </cfRule>
    <cfRule type="expression" dxfId="19955" priority="35079">
      <formula>$T1285=""</formula>
    </cfRule>
    <cfRule type="expression" dxfId="19954" priority="35068">
      <formula>$T1285="ENVIO OS N1"</formula>
    </cfRule>
    <cfRule type="expression" dxfId="19953" priority="35080">
      <formula>$T1285="ENVIO OS"</formula>
    </cfRule>
    <cfRule type="expression" dxfId="19952" priority="35075">
      <formula>$T1285="REINGRESO FINALIZADO"</formula>
    </cfRule>
  </conditionalFormatting>
  <conditionalFormatting sqref="N1288">
    <cfRule type="expression" dxfId="19951" priority="35044">
      <formula>$T1288="ENVIO OS"</formula>
    </cfRule>
    <cfRule type="expression" dxfId="19950" priority="35051">
      <formula>$T1288="FINALIZADO"</formula>
    </cfRule>
    <cfRule type="expression" dxfId="19949" priority="35052">
      <formula>$T1288=""</formula>
    </cfRule>
    <cfRule type="expression" dxfId="19948" priority="35053">
      <formula>$T1288="ENVIO OS"</formula>
    </cfRule>
    <cfRule type="expression" dxfId="19947" priority="35050">
      <formula>$T1288="ENVIO OS N1"</formula>
    </cfRule>
    <cfRule type="expression" dxfId="19946" priority="35049">
      <formula>$T1288="ENVIO OS N2"</formula>
    </cfRule>
    <cfRule type="expression" dxfId="19945" priority="35048">
      <formula>$T1288="REINGRESO FINALIZADO"</formula>
    </cfRule>
    <cfRule type="expression" dxfId="19944" priority="35047">
      <formula>$T1288="ENVIO OS N1"</formula>
    </cfRule>
    <cfRule type="expression" dxfId="19943" priority="35056">
      <formula>$T1288="ENVIO OS N1"</formula>
    </cfRule>
    <cfRule type="expression" dxfId="19942" priority="35046">
      <formula>$T1288="ENVIO OS N2"</formula>
    </cfRule>
    <cfRule type="expression" dxfId="19941" priority="35054">
      <formula>$T1288="REINGRESO FINALIZADO"</formula>
    </cfRule>
    <cfRule type="expression" dxfId="19940" priority="35055">
      <formula>$T1288="ENVIO OS N2"</formula>
    </cfRule>
    <cfRule type="expression" dxfId="19939" priority="35057">
      <formula>$T1288="FINALIZADO"</formula>
    </cfRule>
    <cfRule type="expression" dxfId="19938" priority="35058">
      <formula>$T1288=""</formula>
    </cfRule>
    <cfRule type="expression" dxfId="19937" priority="35045">
      <formula>$T1288="REINGRESO FINALIZADO"</formula>
    </cfRule>
    <cfRule type="expression" dxfId="19936" priority="35043">
      <formula>$T1288=""</formula>
    </cfRule>
    <cfRule type="expression" dxfId="19935" priority="35042">
      <formula>$T1288="FINALIZADO"</formula>
    </cfRule>
    <cfRule type="expression" dxfId="19934" priority="35041">
      <formula>$T1288="ENVIO OS N1"</formula>
    </cfRule>
    <cfRule type="expression" dxfId="19933" priority="35040">
      <formula>$T1288="ENVIO OS N2"</formula>
    </cfRule>
    <cfRule type="expression" dxfId="19932" priority="35039">
      <formula>$T1288="REINGRESO FINALIZADO"</formula>
    </cfRule>
    <cfRule type="expression" dxfId="19931" priority="35059">
      <formula>$T1288="ENVIO OS"</formula>
    </cfRule>
  </conditionalFormatting>
  <conditionalFormatting sqref="N1289">
    <cfRule type="expression" dxfId="19930" priority="35026">
      <formula>$T1289="ENVIO OS N1"</formula>
    </cfRule>
    <cfRule type="expression" dxfId="19929" priority="35027">
      <formula>$T1289="REINGRESO FINALIZADO"</formula>
    </cfRule>
    <cfRule type="expression" dxfId="19928" priority="35029">
      <formula>$T1289="ENVIO OS N1"</formula>
    </cfRule>
    <cfRule type="expression" dxfId="19927" priority="35028">
      <formula>$T1289="ENVIO OS N2"</formula>
    </cfRule>
    <cfRule type="expression" dxfId="19926" priority="35030">
      <formula>$T1289="FINALIZADO"</formula>
    </cfRule>
    <cfRule type="expression" dxfId="19925" priority="35038">
      <formula>$T1289="ENVIO OS"</formula>
    </cfRule>
    <cfRule type="expression" dxfId="19924" priority="35033">
      <formula>$T1289="REINGRESO FINALIZADO"</formula>
    </cfRule>
    <cfRule type="expression" dxfId="19923" priority="35031">
      <formula>$T1289=""</formula>
    </cfRule>
    <cfRule type="expression" dxfId="19922" priority="35032">
      <formula>$T1289="ENVIO OS"</formula>
    </cfRule>
    <cfRule type="expression" dxfId="19921" priority="35034">
      <formula>$T1289="ENVIO OS N2"</formula>
    </cfRule>
    <cfRule type="expression" dxfId="19920" priority="35035">
      <formula>$T1289="ENVIO OS N1"</formula>
    </cfRule>
    <cfRule type="expression" dxfId="19919" priority="35036">
      <formula>$T1289="FINALIZADO"</formula>
    </cfRule>
    <cfRule type="expression" dxfId="19918" priority="35037">
      <formula>$T1289=""</formula>
    </cfRule>
    <cfRule type="expression" dxfId="19917" priority="35024">
      <formula>$T1289="REINGRESO FINALIZADO"</formula>
    </cfRule>
    <cfRule type="expression" dxfId="19916" priority="35025">
      <formula>$T1289="ENVIO OS N2"</formula>
    </cfRule>
    <cfRule type="expression" dxfId="19915" priority="35022">
      <formula>$T1289=""</formula>
    </cfRule>
    <cfRule type="expression" dxfId="19914" priority="35019">
      <formula>$T1289="ENVIO OS N2"</formula>
    </cfRule>
    <cfRule type="expression" dxfId="19913" priority="35023">
      <formula>$T1289="ENVIO OS"</formula>
    </cfRule>
    <cfRule type="expression" dxfId="19912" priority="35021">
      <formula>$T1289="FINALIZADO"</formula>
    </cfRule>
    <cfRule type="expression" dxfId="19911" priority="35020">
      <formula>$T1289="ENVIO OS N1"</formula>
    </cfRule>
    <cfRule type="expression" dxfId="19910" priority="35018">
      <formula>$T1289="REINGRESO FINALIZADO"</formula>
    </cfRule>
  </conditionalFormatting>
  <conditionalFormatting sqref="N1290">
    <cfRule type="expression" dxfId="19909" priority="33026">
      <formula>$T1290=""</formula>
    </cfRule>
    <cfRule type="expression" dxfId="19908" priority="33017">
      <formula>$T1290=""</formula>
    </cfRule>
    <cfRule type="expression" dxfId="19907" priority="33027">
      <formula>$T1290="ENVIO OS"</formula>
    </cfRule>
    <cfRule type="expression" dxfId="19906" priority="33028">
      <formula>$T1290="REINGRESO FINALIZADO"</formula>
    </cfRule>
    <cfRule type="expression" dxfId="19905" priority="33029">
      <formula>$T1290="ENVIO OS N2"</formula>
    </cfRule>
    <cfRule type="expression" dxfId="19904" priority="33033">
      <formula>$T1290="ENVIO OS"</formula>
    </cfRule>
    <cfRule type="expression" dxfId="19903" priority="33024">
      <formula>$T1290="ENVIO OS N1"</formula>
    </cfRule>
    <cfRule type="expression" dxfId="19902" priority="33023">
      <formula>$T1290="ENVIO OS N2"</formula>
    </cfRule>
    <cfRule type="expression" dxfId="19901" priority="33030">
      <formula>$T1290="ENVIO OS N1"</formula>
    </cfRule>
    <cfRule type="expression" dxfId="19900" priority="33031">
      <formula>$T1290="FINALIZADO"</formula>
    </cfRule>
    <cfRule type="expression" dxfId="19899" priority="33016">
      <formula>$T1290="FINALIZADO"</formula>
    </cfRule>
    <cfRule type="expression" dxfId="19898" priority="33015">
      <formula>$T1290="ENVIO OS N1"</formula>
    </cfRule>
    <cfRule type="expression" dxfId="19897" priority="33021">
      <formula>$T1290="ENVIO OS N1"</formula>
    </cfRule>
    <cfRule type="expression" dxfId="19896" priority="33020">
      <formula>$T1290="ENVIO OS N2"</formula>
    </cfRule>
    <cfRule type="expression" dxfId="19895" priority="33014">
      <formula>$T1290="ENVIO OS N2"</formula>
    </cfRule>
    <cfRule type="expression" dxfId="19894" priority="33025">
      <formula>$T1290="FINALIZADO"</formula>
    </cfRule>
    <cfRule type="expression" dxfId="19893" priority="33013">
      <formula>$T1290="REINGRESO FINALIZADO"</formula>
    </cfRule>
    <cfRule type="expression" dxfId="19892" priority="33032">
      <formula>$T1290=""</formula>
    </cfRule>
    <cfRule type="expression" dxfId="19891" priority="33019">
      <formula>$T1290="REINGRESO FINALIZADO"</formula>
    </cfRule>
    <cfRule type="expression" dxfId="19890" priority="33022">
      <formula>$T1290="REINGRESO FINALIZADO"</formula>
    </cfRule>
    <cfRule type="expression" dxfId="19889" priority="33018">
      <formula>$T1290="ENVIO OS"</formula>
    </cfRule>
  </conditionalFormatting>
  <conditionalFormatting sqref="N1291">
    <cfRule type="expression" dxfId="19888" priority="34990">
      <formula>$T1291="ENVIO OS"</formula>
    </cfRule>
    <cfRule type="expression" dxfId="19887" priority="34976">
      <formula>$T1291="REINGRESO FINALIZADO"</formula>
    </cfRule>
    <cfRule type="expression" dxfId="19886" priority="34977">
      <formula>$T1291="ENVIO OS N2"</formula>
    </cfRule>
    <cfRule type="expression" dxfId="19885" priority="34978">
      <formula>$T1291="ENVIO OS N1"</formula>
    </cfRule>
    <cfRule type="expression" dxfId="19884" priority="34979">
      <formula>$T1291="FINALIZADO"</formula>
    </cfRule>
    <cfRule type="expression" dxfId="19883" priority="34980">
      <formula>$T1291=""</formula>
    </cfRule>
    <cfRule type="expression" dxfId="19882" priority="34981">
      <formula>$T1291="ENVIO OS"</formula>
    </cfRule>
    <cfRule type="expression" dxfId="19881" priority="34982">
      <formula>$T1291="REINGRESO FINALIZADO"</formula>
    </cfRule>
    <cfRule type="expression" dxfId="19880" priority="34983">
      <formula>$T1291="ENVIO OS N2"</formula>
    </cfRule>
    <cfRule type="expression" dxfId="19879" priority="34984">
      <formula>$T1291="ENVIO OS N1"</formula>
    </cfRule>
    <cfRule type="expression" dxfId="19878" priority="34985">
      <formula>$T1291="REINGRESO FINALIZADO"</formula>
    </cfRule>
    <cfRule type="expression" dxfId="19877" priority="34986">
      <formula>$T1291="ENVIO OS N2"</formula>
    </cfRule>
    <cfRule type="expression" dxfId="19876" priority="34987">
      <formula>$T1291="ENVIO OS N1"</formula>
    </cfRule>
    <cfRule type="expression" dxfId="19875" priority="34988">
      <formula>$T1291="FINALIZADO"</formula>
    </cfRule>
    <cfRule type="expression" dxfId="19874" priority="34989">
      <formula>$T1291=""</formula>
    </cfRule>
    <cfRule type="expression" dxfId="19873" priority="34991">
      <formula>$T1291="REINGRESO FINALIZADO"</formula>
    </cfRule>
    <cfRule type="expression" dxfId="19872" priority="34992">
      <formula>$T1291="ENVIO OS N2"</formula>
    </cfRule>
    <cfRule type="expression" dxfId="19871" priority="34993">
      <formula>$T1291="ENVIO OS N1"</formula>
    </cfRule>
    <cfRule type="expression" dxfId="19870" priority="34994">
      <formula>$T1291="FINALIZADO"</formula>
    </cfRule>
    <cfRule type="expression" dxfId="19869" priority="34995">
      <formula>$T1291=""</formula>
    </cfRule>
    <cfRule type="expression" dxfId="19868" priority="34996">
      <formula>$T1291="ENVIO OS"</formula>
    </cfRule>
  </conditionalFormatting>
  <conditionalFormatting sqref="N1292">
    <cfRule type="expression" dxfId="19867" priority="34969">
      <formula>$T1292="ENVIO OS"</formula>
    </cfRule>
    <cfRule type="expression" dxfId="19866" priority="34970">
      <formula>$T1292="REINGRESO FINALIZADO"</formula>
    </cfRule>
    <cfRule type="expression" dxfId="19865" priority="34959">
      <formula>$T1292=""</formula>
    </cfRule>
    <cfRule type="expression" dxfId="19864" priority="34968">
      <formula>$T1292=""</formula>
    </cfRule>
    <cfRule type="expression" dxfId="19863" priority="34961">
      <formula>$T1292="REINGRESO FINALIZADO"</formula>
    </cfRule>
    <cfRule type="expression" dxfId="19862" priority="34966">
      <formula>$T1292="ENVIO OS N1"</formula>
    </cfRule>
    <cfRule type="expression" dxfId="19861" priority="34956">
      <formula>$T1292="ENVIO OS N2"</formula>
    </cfRule>
    <cfRule type="expression" dxfId="19860" priority="34960">
      <formula>$T1292="ENVIO OS"</formula>
    </cfRule>
    <cfRule type="expression" dxfId="19859" priority="34963">
      <formula>$T1292="ENVIO OS N1"</formula>
    </cfRule>
    <cfRule type="expression" dxfId="19858" priority="34971">
      <formula>$T1292="ENVIO OS N2"</formula>
    </cfRule>
    <cfRule type="expression" dxfId="19857" priority="34967">
      <formula>$T1292="FINALIZADO"</formula>
    </cfRule>
    <cfRule type="expression" dxfId="19856" priority="34974">
      <formula>$T1292=""</formula>
    </cfRule>
    <cfRule type="expression" dxfId="19855" priority="34973">
      <formula>$T1292="FINALIZADO"</formula>
    </cfRule>
    <cfRule type="expression" dxfId="19854" priority="34965">
      <formula>$T1292="ENVIO OS N2"</formula>
    </cfRule>
    <cfRule type="expression" dxfId="19853" priority="34964">
      <formula>$T1292="REINGRESO FINALIZADO"</formula>
    </cfRule>
    <cfRule type="expression" dxfId="19852" priority="34955">
      <formula>$T1292="REINGRESO FINALIZADO"</formula>
    </cfRule>
    <cfRule type="expression" dxfId="19851" priority="34975">
      <formula>$T1292="ENVIO OS"</formula>
    </cfRule>
    <cfRule type="expression" dxfId="19850" priority="34957">
      <formula>$T1292="ENVIO OS N1"</formula>
    </cfRule>
    <cfRule type="expression" dxfId="19849" priority="34958">
      <formula>$T1292="FINALIZADO"</formula>
    </cfRule>
    <cfRule type="expression" dxfId="19848" priority="34972">
      <formula>$T1292="ENVIO OS N1"</formula>
    </cfRule>
    <cfRule type="expression" dxfId="19847" priority="34962">
      <formula>$T1292="ENVIO OS N2"</formula>
    </cfRule>
  </conditionalFormatting>
  <conditionalFormatting sqref="N1293">
    <cfRule type="expression" dxfId="19846" priority="34946">
      <formula>$T1293="FINALIZADO"</formula>
    </cfRule>
    <cfRule type="expression" dxfId="19845" priority="34945">
      <formula>$T1293="ENVIO OS N1"</formula>
    </cfRule>
    <cfRule type="expression" dxfId="19844" priority="34944">
      <formula>$T1293="ENVIO OS N2"</formula>
    </cfRule>
    <cfRule type="expression" dxfId="19843" priority="34943">
      <formula>$T1293="REINGRESO FINALIZADO"</formula>
    </cfRule>
    <cfRule type="expression" dxfId="19842" priority="34942">
      <formula>$T1293="ENVIO OS N1"</formula>
    </cfRule>
    <cfRule type="expression" dxfId="19841" priority="34941">
      <formula>$T1293="ENVIO OS N2"</formula>
    </cfRule>
    <cfRule type="expression" dxfId="19840" priority="34940">
      <formula>$T1293="REINGRESO FINALIZADO"</formula>
    </cfRule>
    <cfRule type="expression" dxfId="19839" priority="34939">
      <formula>$T1293="ENVIO OS"</formula>
    </cfRule>
    <cfRule type="expression" dxfId="19838" priority="34938">
      <formula>$T1293=""</formula>
    </cfRule>
    <cfRule type="expression" dxfId="19837" priority="34937">
      <formula>$T1293="FINALIZADO"</formula>
    </cfRule>
    <cfRule type="expression" dxfId="19836" priority="34949">
      <formula>$T1293="REINGRESO FINALIZADO"</formula>
    </cfRule>
    <cfRule type="expression" dxfId="19835" priority="34951">
      <formula>$T1293="ENVIO OS N1"</formula>
    </cfRule>
    <cfRule type="expression" dxfId="19834" priority="34953">
      <formula>$T1293=""</formula>
    </cfRule>
    <cfRule type="expression" dxfId="19833" priority="34952">
      <formula>$T1293="FINALIZADO"</formula>
    </cfRule>
    <cfRule type="expression" dxfId="19832" priority="34934">
      <formula>$T1293="REINGRESO FINALIZADO"</formula>
    </cfRule>
    <cfRule type="expression" dxfId="19831" priority="34948">
      <formula>$T1293="ENVIO OS"</formula>
    </cfRule>
    <cfRule type="expression" dxfId="19830" priority="34935">
      <formula>$T1293="ENVIO OS N2"</formula>
    </cfRule>
    <cfRule type="expression" dxfId="19829" priority="34954">
      <formula>$T1293="ENVIO OS"</formula>
    </cfRule>
    <cfRule type="expression" dxfId="19828" priority="34936">
      <formula>$T1293="ENVIO OS N1"</formula>
    </cfRule>
    <cfRule type="expression" dxfId="19827" priority="34950">
      <formula>$T1293="ENVIO OS N2"</formula>
    </cfRule>
    <cfRule type="expression" dxfId="19826" priority="34947">
      <formula>$T1293=""</formula>
    </cfRule>
  </conditionalFormatting>
  <conditionalFormatting sqref="N1294">
    <cfRule type="expression" dxfId="19825" priority="34830">
      <formula>$T1294="FINALIZADO"</formula>
    </cfRule>
    <cfRule type="expression" dxfId="19824" priority="34829">
      <formula>$T1294="ENVIO OS N1"</formula>
    </cfRule>
    <cfRule type="expression" dxfId="19823" priority="34828">
      <formula>$T1294="ENVIO OS N2"</formula>
    </cfRule>
    <cfRule type="expression" dxfId="19822" priority="34881">
      <formula>$T1294="REINGRESO FINALIZADO"</formula>
    </cfRule>
    <cfRule type="expression" dxfId="19821" priority="34882">
      <formula>$T1294="ENVIO OS N2"</formula>
    </cfRule>
    <cfRule type="expression" dxfId="19820" priority="34883">
      <formula>$T1294="ENVIO OS N1"</formula>
    </cfRule>
    <cfRule type="expression" dxfId="19819" priority="34832">
      <formula>$T1294="ENVIO OS"</formula>
    </cfRule>
    <cfRule type="expression" dxfId="19818" priority="34831">
      <formula>$T1294=""</formula>
    </cfRule>
    <cfRule type="expression" dxfId="19817" priority="34884">
      <formula>$T1294="FINALIZADO"</formula>
    </cfRule>
    <cfRule type="expression" dxfId="19816" priority="34885">
      <formula>$T1294=""</formula>
    </cfRule>
    <cfRule type="expression" dxfId="19815" priority="34886">
      <formula>$T1294="ENVIO OS"</formula>
    </cfRule>
    <cfRule type="expression" dxfId="19814" priority="34827">
      <formula>$T1294="REINGRESO FINALIZADO"</formula>
    </cfRule>
  </conditionalFormatting>
  <conditionalFormatting sqref="N1295">
    <cfRule type="expression" dxfId="19813" priority="34768">
      <formula>$T1295="ENVIO OS"</formula>
    </cfRule>
    <cfRule type="expression" dxfId="19812" priority="34767">
      <formula>$T1295=""</formula>
    </cfRule>
    <cfRule type="expression" dxfId="19811" priority="34757">
      <formula>$T1295="REINGRESO FINALIZADO"</formula>
    </cfRule>
    <cfRule type="expression" dxfId="19810" priority="34765">
      <formula>$T1295="ENVIO OS N1"</formula>
    </cfRule>
    <cfRule type="expression" dxfId="19809" priority="34763">
      <formula>$T1295="REINGRESO FINALIZADO"</formula>
    </cfRule>
    <cfRule type="expression" dxfId="19808" priority="34762">
      <formula>$T1295="ENVIO OS"</formula>
    </cfRule>
    <cfRule type="expression" dxfId="19807" priority="34756">
      <formula>$T1295="ENVIO OS N1"</formula>
    </cfRule>
    <cfRule type="expression" dxfId="19806" priority="34750">
      <formula>$T1295="ENVIO OS N1"</formula>
    </cfRule>
    <cfRule type="expression" dxfId="19805" priority="34754">
      <formula>$T1295="REINGRESO FINALIZADO"</formula>
    </cfRule>
    <cfRule type="expression" dxfId="19804" priority="34761">
      <formula>$T1295=""</formula>
    </cfRule>
    <cfRule type="expression" dxfId="19803" priority="34760">
      <formula>$T1295="FINALIZADO"</formula>
    </cfRule>
    <cfRule type="expression" dxfId="19802" priority="34753">
      <formula>$T1295="ENVIO OS"</formula>
    </cfRule>
    <cfRule type="expression" dxfId="19801" priority="34766">
      <formula>$T1295="FINALIZADO"</formula>
    </cfRule>
    <cfRule type="expression" dxfId="19800" priority="34755">
      <formula>$T1295="ENVIO OS N2"</formula>
    </cfRule>
    <cfRule type="expression" dxfId="19799" priority="34752">
      <formula>$T1295=""</formula>
    </cfRule>
    <cfRule type="expression" dxfId="19798" priority="34759">
      <formula>$T1295="ENVIO OS N1"</formula>
    </cfRule>
    <cfRule type="expression" dxfId="19797" priority="34751">
      <formula>$T1295="FINALIZADO"</formula>
    </cfRule>
    <cfRule type="expression" dxfId="19796" priority="34764">
      <formula>$T1295="ENVIO OS N2"</formula>
    </cfRule>
    <cfRule type="expression" dxfId="19795" priority="34748">
      <formula>$T1295="REINGRESO FINALIZADO"</formula>
    </cfRule>
    <cfRule type="expression" dxfId="19794" priority="34749">
      <formula>$T1295="ENVIO OS N2"</formula>
    </cfRule>
    <cfRule type="expression" dxfId="19793" priority="34758">
      <formula>$T1295="ENVIO OS N2"</formula>
    </cfRule>
  </conditionalFormatting>
  <conditionalFormatting sqref="N1298">
    <cfRule type="expression" dxfId="19792" priority="34611">
      <formula>$T1298="REINGRESO FINALIZADO"</formula>
    </cfRule>
    <cfRule type="expression" dxfId="19791" priority="34561">
      <formula>$T1298=""</formula>
    </cfRule>
    <cfRule type="expression" dxfId="19790" priority="34559">
      <formula>$T1298="ENVIO OS N1"</formula>
    </cfRule>
    <cfRule type="expression" dxfId="19789" priority="34558">
      <formula>$T1298="ENVIO OS N2"</formula>
    </cfRule>
    <cfRule type="expression" dxfId="19788" priority="34557">
      <formula>$T1298="REINGRESO FINALIZADO"</formula>
    </cfRule>
    <cfRule type="expression" dxfId="19787" priority="34615">
      <formula>$T1298=""</formula>
    </cfRule>
    <cfRule type="expression" dxfId="19786" priority="34616">
      <formula>$T1298="ENVIO OS"</formula>
    </cfRule>
    <cfRule type="expression" dxfId="19785" priority="34560">
      <formula>$T1298="FINALIZADO"</formula>
    </cfRule>
    <cfRule type="expression" dxfId="19784" priority="34613">
      <formula>$T1298="ENVIO OS N1"</formula>
    </cfRule>
    <cfRule type="expression" dxfId="19783" priority="34612">
      <formula>$T1298="ENVIO OS N2"</formula>
    </cfRule>
    <cfRule type="expression" dxfId="19782" priority="34562">
      <formula>$T1298="ENVIO OS"</formula>
    </cfRule>
    <cfRule type="expression" dxfId="19781" priority="34614">
      <formula>$T1298="FINALIZADO"</formula>
    </cfRule>
  </conditionalFormatting>
  <conditionalFormatting sqref="N1299">
    <cfRule type="expression" dxfId="19780" priority="34322">
      <formula>$T1299="FINALIZADO"</formula>
    </cfRule>
    <cfRule type="expression" dxfId="19779" priority="34323">
      <formula>$T1299=""</formula>
    </cfRule>
    <cfRule type="expression" dxfId="19778" priority="34324">
      <formula>$T1299="ENVIO OS"</formula>
    </cfRule>
    <cfRule type="expression" dxfId="19777" priority="34325">
      <formula>$T1299="REINGRESO FINALIZADO"</formula>
    </cfRule>
    <cfRule type="expression" dxfId="19776" priority="34326">
      <formula>$T1299="ENVIO OS N2"</formula>
    </cfRule>
    <cfRule type="expression" dxfId="19775" priority="34327">
      <formula>$T1299="ENVIO OS N1"</formula>
    </cfRule>
    <cfRule type="expression" dxfId="19774" priority="34329">
      <formula>$T1299="ENVIO OS N2"</formula>
    </cfRule>
    <cfRule type="expression" dxfId="19773" priority="34338">
      <formula>$T1299=""</formula>
    </cfRule>
    <cfRule type="expression" dxfId="19772" priority="34339">
      <formula>$T1299="ENVIO OS"</formula>
    </cfRule>
    <cfRule type="expression" dxfId="19771" priority="34337">
      <formula>$T1299="FINALIZADO"</formula>
    </cfRule>
    <cfRule type="expression" dxfId="19770" priority="34336">
      <formula>$T1299="ENVIO OS N1"</formula>
    </cfRule>
    <cfRule type="expression" dxfId="19769" priority="34335">
      <formula>$T1299="ENVIO OS N2"</formula>
    </cfRule>
    <cfRule type="expression" dxfId="19768" priority="34334">
      <formula>$T1299="REINGRESO FINALIZADO"</formula>
    </cfRule>
    <cfRule type="expression" dxfId="19767" priority="34333">
      <formula>$T1299="ENVIO OS"</formula>
    </cfRule>
    <cfRule type="expression" dxfId="19766" priority="34332">
      <formula>$T1299=""</formula>
    </cfRule>
    <cfRule type="expression" dxfId="19765" priority="34331">
      <formula>$T1299="FINALIZADO"</formula>
    </cfRule>
    <cfRule type="expression" dxfId="19764" priority="34319">
      <formula>$T1299="REINGRESO FINALIZADO"</formula>
    </cfRule>
    <cfRule type="expression" dxfId="19763" priority="34330">
      <formula>$T1299="ENVIO OS N1"</formula>
    </cfRule>
    <cfRule type="expression" dxfId="19762" priority="34328">
      <formula>$T1299="REINGRESO FINALIZADO"</formula>
    </cfRule>
    <cfRule type="expression" dxfId="19761" priority="34320">
      <formula>$T1299="ENVIO OS N2"</formula>
    </cfRule>
    <cfRule type="expression" dxfId="19760" priority="34321">
      <formula>$T1299="ENVIO OS N1"</formula>
    </cfRule>
  </conditionalFormatting>
  <conditionalFormatting sqref="N1300">
    <cfRule type="expression" dxfId="19759" priority="34252">
      <formula>$T1300="ENVIO OS N2"</formula>
    </cfRule>
    <cfRule type="expression" dxfId="19758" priority="34255">
      <formula>$T1300=""</formula>
    </cfRule>
    <cfRule type="expression" dxfId="19757" priority="34256">
      <formula>$T1300="ENVIO OS"</formula>
    </cfRule>
    <cfRule type="expression" dxfId="19756" priority="34253">
      <formula>$T1300="ENVIO OS N1"</formula>
    </cfRule>
    <cfRule type="expression" dxfId="19755" priority="34254">
      <formula>$T1300="FINALIZADO"</formula>
    </cfRule>
    <cfRule type="expression" dxfId="19754" priority="34202">
      <formula>$T1300="ENVIO OS"</formula>
    </cfRule>
    <cfRule type="expression" dxfId="19753" priority="34201">
      <formula>$T1300=""</formula>
    </cfRule>
    <cfRule type="expression" dxfId="19752" priority="34200">
      <formula>$T1300="FINALIZADO"</formula>
    </cfRule>
    <cfRule type="expression" dxfId="19751" priority="34197">
      <formula>$T1300="REINGRESO FINALIZADO"</formula>
    </cfRule>
    <cfRule type="expression" dxfId="19750" priority="34251">
      <formula>$T1300="REINGRESO FINALIZADO"</formula>
    </cfRule>
    <cfRule type="expression" dxfId="19749" priority="34198">
      <formula>$T1300="ENVIO OS N2"</formula>
    </cfRule>
    <cfRule type="expression" dxfId="19748" priority="34199">
      <formula>$T1300="ENVIO OS N1"</formula>
    </cfRule>
  </conditionalFormatting>
  <conditionalFormatting sqref="N1303">
    <cfRule type="expression" dxfId="19747" priority="33902">
      <formula>$T1303="REINGRESO FINALIZADO"</formula>
    </cfRule>
    <cfRule type="expression" dxfId="19746" priority="33910">
      <formula>$T1303="ENVIO OS"</formula>
    </cfRule>
    <cfRule type="expression" dxfId="19745" priority="33911">
      <formula>$T1303="REINGRESO FINALIZADO"</formula>
    </cfRule>
    <cfRule type="expression" dxfId="19744" priority="33912">
      <formula>$T1303="ENVIO OS N2"</formula>
    </cfRule>
    <cfRule type="expression" dxfId="19743" priority="33913">
      <formula>$T1303="ENVIO OS N1"</formula>
    </cfRule>
    <cfRule type="expression" dxfId="19742" priority="33914">
      <formula>$T1303="FINALIZADO"</formula>
    </cfRule>
    <cfRule type="expression" dxfId="19741" priority="33898">
      <formula>$T1303="ENVIO OS N1"</formula>
    </cfRule>
    <cfRule type="expression" dxfId="19740" priority="33915">
      <formula>$T1303=""</formula>
    </cfRule>
    <cfRule type="expression" dxfId="19739" priority="33896">
      <formula>$T1303="REINGRESO FINALIZADO"</formula>
    </cfRule>
    <cfRule type="expression" dxfId="19738" priority="33897">
      <formula>$T1303="ENVIO OS N2"</formula>
    </cfRule>
    <cfRule type="expression" dxfId="19737" priority="33900">
      <formula>$T1303=""</formula>
    </cfRule>
    <cfRule type="expression" dxfId="19736" priority="33901">
      <formula>$T1303="ENVIO OS"</formula>
    </cfRule>
    <cfRule type="expression" dxfId="19735" priority="33916">
      <formula>$T1303="ENVIO OS"</formula>
    </cfRule>
    <cfRule type="expression" dxfId="19734" priority="33904">
      <formula>$T1303="ENVIO OS N1"</formula>
    </cfRule>
    <cfRule type="expression" dxfId="19733" priority="33903">
      <formula>$T1303="ENVIO OS N2"</formula>
    </cfRule>
    <cfRule type="expression" dxfId="19732" priority="33905">
      <formula>$T1303="REINGRESO FINALIZADO"</formula>
    </cfRule>
    <cfRule type="expression" dxfId="19731" priority="33906">
      <formula>$T1303="ENVIO OS N2"</formula>
    </cfRule>
    <cfRule type="expression" dxfId="19730" priority="33907">
      <formula>$T1303="ENVIO OS N1"</formula>
    </cfRule>
    <cfRule type="expression" dxfId="19729" priority="33908">
      <formula>$T1303="FINALIZADO"</formula>
    </cfRule>
    <cfRule type="expression" dxfId="19728" priority="33909">
      <formula>$T1303=""</formula>
    </cfRule>
    <cfRule type="expression" dxfId="19727" priority="33899">
      <formula>$T1303="FINALIZADO"</formula>
    </cfRule>
  </conditionalFormatting>
  <conditionalFormatting sqref="N1304">
    <cfRule type="expression" dxfId="19726" priority="33866">
      <formula>$T1304="FINALIZADO"</formula>
    </cfRule>
    <cfRule type="expression" dxfId="19725" priority="33865">
      <formula>$T1304="ENVIO OS N1"</formula>
    </cfRule>
    <cfRule type="expression" dxfId="19724" priority="33864">
      <formula>$T1304="ENVIO OS N2"</formula>
    </cfRule>
    <cfRule type="expression" dxfId="19723" priority="33863">
      <formula>$T1304="REINGRESO FINALIZADO"</formula>
    </cfRule>
    <cfRule type="expression" dxfId="19722" priority="33843">
      <formula>$T1304="ENVIO OS"</formula>
    </cfRule>
    <cfRule type="expression" dxfId="19721" priority="33841">
      <formula>$T1304="FINALIZADO"</formula>
    </cfRule>
    <cfRule type="expression" dxfId="19720" priority="33840">
      <formula>$T1304="ENVIO OS N1"</formula>
    </cfRule>
    <cfRule type="expression" dxfId="19719" priority="33868">
      <formula>$T1304="ENVIO OS"</formula>
    </cfRule>
    <cfRule type="expression" dxfId="19718" priority="33867">
      <formula>$T1304=""</formula>
    </cfRule>
    <cfRule type="expression" dxfId="19717" priority="33842">
      <formula>$T1304=""</formula>
    </cfRule>
    <cfRule type="expression" dxfId="19716" priority="33838">
      <formula>$T1304="REINGRESO FINALIZADO"</formula>
    </cfRule>
    <cfRule type="expression" dxfId="19715" priority="33839">
      <formula>$T1304="ENVIO OS N2"</formula>
    </cfRule>
  </conditionalFormatting>
  <conditionalFormatting sqref="N1309">
    <cfRule type="expression" dxfId="19714" priority="33567">
      <formula>$T1309="ENVIO OS N2"</formula>
    </cfRule>
    <cfRule type="expression" dxfId="19713" priority="33566">
      <formula>$T1309="REINGRESO FINALIZADO"</formula>
    </cfRule>
    <cfRule type="expression" dxfId="19712" priority="33568">
      <formula>$T1309="ENVIO OS N1"</formula>
    </cfRule>
    <cfRule type="expression" dxfId="19711" priority="33569">
      <formula>$T1309="FINALIZADO"</formula>
    </cfRule>
    <cfRule type="expression" dxfId="19710" priority="33570">
      <formula>$T1309=""</formula>
    </cfRule>
    <cfRule type="expression" dxfId="19709" priority="33571">
      <formula>$T1309="ENVIO OS"</formula>
    </cfRule>
  </conditionalFormatting>
  <conditionalFormatting sqref="N1310">
    <cfRule type="expression" dxfId="19708" priority="33489">
      <formula>$T1310="ENVIO OS N1"</formula>
    </cfRule>
    <cfRule type="expression" dxfId="19707" priority="33490">
      <formula>$T1310="FINALIZADO"</formula>
    </cfRule>
    <cfRule type="expression" dxfId="19706" priority="33491">
      <formula>$T1310=""</formula>
    </cfRule>
    <cfRule type="expression" dxfId="19705" priority="33492">
      <formula>$T1310="ENVIO OS"</formula>
    </cfRule>
    <cfRule type="expression" dxfId="19704" priority="33493">
      <formula>$T1310="REINGRESO FINALIZADO"</formula>
    </cfRule>
    <cfRule type="expression" dxfId="19703" priority="33478">
      <formula>$T1310="REINGRESO FINALIZADO"</formula>
    </cfRule>
    <cfRule type="expression" dxfId="19702" priority="33479">
      <formula>$T1310="ENVIO OS N2"</formula>
    </cfRule>
    <cfRule type="expression" dxfId="19701" priority="33480">
      <formula>$T1310="ENVIO OS N1"</formula>
    </cfRule>
    <cfRule type="expression" dxfId="19700" priority="33481">
      <formula>$T1310="FINALIZADO"</formula>
    </cfRule>
    <cfRule type="expression" dxfId="19699" priority="33482">
      <formula>$T1310=""</formula>
    </cfRule>
    <cfRule type="expression" dxfId="19698" priority="33494">
      <formula>$T1310="ENVIO OS N2"</formula>
    </cfRule>
    <cfRule type="expression" dxfId="19697" priority="33498">
      <formula>$T1310="ENVIO OS"</formula>
    </cfRule>
    <cfRule type="expression" dxfId="19696" priority="33483">
      <formula>$T1310="ENVIO OS"</formula>
    </cfRule>
    <cfRule type="expression" dxfId="19695" priority="33484">
      <formula>$T1310="REINGRESO FINALIZADO"</formula>
    </cfRule>
    <cfRule type="expression" dxfId="19694" priority="33495">
      <formula>$T1310="ENVIO OS N1"</formula>
    </cfRule>
    <cfRule type="expression" dxfId="19693" priority="33496">
      <formula>$T1310="FINALIZADO"</formula>
    </cfRule>
    <cfRule type="expression" dxfId="19692" priority="33497">
      <formula>$T1310=""</formula>
    </cfRule>
    <cfRule type="expression" dxfId="19691" priority="33485">
      <formula>$T1310="ENVIO OS N2"</formula>
    </cfRule>
    <cfRule type="expression" dxfId="19690" priority="33486">
      <formula>$T1310="ENVIO OS N1"</formula>
    </cfRule>
    <cfRule type="expression" dxfId="19689" priority="33487">
      <formula>$T1310="REINGRESO FINALIZADO"</formula>
    </cfRule>
    <cfRule type="expression" dxfId="19688" priority="33488">
      <formula>$T1310="ENVIO OS N2"</formula>
    </cfRule>
  </conditionalFormatting>
  <conditionalFormatting sqref="N1312">
    <cfRule type="expression" dxfId="19687" priority="33356">
      <formula>$T1312="REINGRESO FINALIZADO"</formula>
    </cfRule>
    <cfRule type="expression" dxfId="19686" priority="33357">
      <formula>$T1312="ENVIO OS N2"</formula>
    </cfRule>
    <cfRule type="expression" dxfId="19685" priority="33358">
      <formula>$T1312="ENVIO OS N1"</formula>
    </cfRule>
    <cfRule type="expression" dxfId="19684" priority="33361">
      <formula>$T1312="ENVIO OS"</formula>
    </cfRule>
    <cfRule type="expression" dxfId="19683" priority="33360">
      <formula>$T1312=""</formula>
    </cfRule>
    <cfRule type="expression" dxfId="19682" priority="33359">
      <formula>$T1312="FINALIZADO"</formula>
    </cfRule>
  </conditionalFormatting>
  <conditionalFormatting sqref="N1313:N1318">
    <cfRule type="expression" dxfId="19681" priority="33442">
      <formula>$T1313=""</formula>
    </cfRule>
    <cfRule type="expression" dxfId="19680" priority="33429">
      <formula>$T1313="REINGRESO FINALIZADO"</formula>
    </cfRule>
    <cfRule type="expression" dxfId="19679" priority="33443">
      <formula>$T1313="ENVIO OS"</formula>
    </cfRule>
    <cfRule type="expression" dxfId="19678" priority="33433">
      <formula>$T1313="ENVIO OS N2"</formula>
    </cfRule>
    <cfRule type="expression" dxfId="19677" priority="33441">
      <formula>$T1313="FINALIZADO"</formula>
    </cfRule>
    <cfRule type="expression" dxfId="19676" priority="33440">
      <formula>$T1313="ENVIO OS N1"</formula>
    </cfRule>
    <cfRule type="expression" dxfId="19675" priority="33439">
      <formula>$T1313="ENVIO OS N2"</formula>
    </cfRule>
    <cfRule type="expression" dxfId="19674" priority="33437">
      <formula>$T1313="ENVIO OS"</formula>
    </cfRule>
    <cfRule type="expression" dxfId="19673" priority="33436">
      <formula>$T1313=""</formula>
    </cfRule>
    <cfRule type="expression" dxfId="19672" priority="33430">
      <formula>$T1313="ENVIO OS N2"</formula>
    </cfRule>
    <cfRule type="expression" dxfId="19671" priority="33431">
      <formula>$T1313="ENVIO OS N1"</formula>
    </cfRule>
    <cfRule type="expression" dxfId="19670" priority="33434">
      <formula>$T1313="ENVIO OS N1"</formula>
    </cfRule>
    <cfRule type="expression" dxfId="19669" priority="33438">
      <formula>$T1313="REINGRESO FINALIZADO"</formula>
    </cfRule>
    <cfRule type="expression" dxfId="19668" priority="33435">
      <formula>$T1313="FINALIZADO"</formula>
    </cfRule>
    <cfRule type="expression" dxfId="19667" priority="33432">
      <formula>$T1313="REINGRESO FINALIZADO"</formula>
    </cfRule>
    <cfRule type="expression" dxfId="19666" priority="33428">
      <formula>$T1313="ENVIO OS"</formula>
    </cfRule>
    <cfRule type="expression" dxfId="19665" priority="33427">
      <formula>$T1313=""</formula>
    </cfRule>
    <cfRule type="expression" dxfId="19664" priority="33426">
      <formula>$T1313="FINALIZADO"</formula>
    </cfRule>
    <cfRule type="expression" dxfId="19663" priority="33425">
      <formula>$T1313="ENVIO OS N1"</formula>
    </cfRule>
    <cfRule type="expression" dxfId="19662" priority="33424">
      <formula>$T1313="ENVIO OS N2"</formula>
    </cfRule>
    <cfRule type="expression" dxfId="19661" priority="33423">
      <formula>$T1313="REINGRESO FINALIZADO"</formula>
    </cfRule>
  </conditionalFormatting>
  <conditionalFormatting sqref="N1322">
    <cfRule type="expression" dxfId="19660" priority="33195">
      <formula>$T1322="FINALIZADO"</formula>
    </cfRule>
    <cfRule type="expression" dxfId="19659" priority="33244">
      <formula>$T1322=""</formula>
    </cfRule>
    <cfRule type="expression" dxfId="19658" priority="33197">
      <formula>$T1322="ENVIO OS"</formula>
    </cfRule>
    <cfRule type="expression" dxfId="19657" priority="33242">
      <formula>$T1322="ENVIO OS N1"</formula>
    </cfRule>
    <cfRule type="expression" dxfId="19656" priority="33193">
      <formula>$T1322="ENVIO OS N2"</formula>
    </cfRule>
    <cfRule type="expression" dxfId="19655" priority="33196">
      <formula>$T1322=""</formula>
    </cfRule>
    <cfRule type="expression" dxfId="19654" priority="33192">
      <formula>$T1322="REINGRESO FINALIZADO"</formula>
    </cfRule>
    <cfRule type="expression" dxfId="19653" priority="33194">
      <formula>$T1322="ENVIO OS N1"</formula>
    </cfRule>
    <cfRule type="expression" dxfId="19652" priority="33241">
      <formula>$T1322="ENVIO OS N2"</formula>
    </cfRule>
    <cfRule type="expression" dxfId="19651" priority="33240">
      <formula>$T1322="REINGRESO FINALIZADO"</formula>
    </cfRule>
    <cfRule type="expression" dxfId="19650" priority="33245">
      <formula>$T1322="ENVIO OS"</formula>
    </cfRule>
    <cfRule type="expression" dxfId="19649" priority="33243">
      <formula>$T1322="FINALIZADO"</formula>
    </cfRule>
  </conditionalFormatting>
  <conditionalFormatting sqref="N1323">
    <cfRule type="expression" dxfId="19648" priority="32860">
      <formula>$T1323="ENVIO OS"</formula>
    </cfRule>
    <cfRule type="expression" dxfId="19647" priority="32859">
      <formula>$T1323=""</formula>
    </cfRule>
    <cfRule type="expression" dxfId="19646" priority="32855">
      <formula>$T1323="REINGRESO FINALIZADO"</formula>
    </cfRule>
    <cfRule type="expression" dxfId="19645" priority="32910">
      <formula>$T1323="ENVIO OS N2"</formula>
    </cfRule>
    <cfRule type="expression" dxfId="19644" priority="32914">
      <formula>$T1323="ENVIO OS"</formula>
    </cfRule>
    <cfRule type="expression" dxfId="19643" priority="32858">
      <formula>$T1323="FINALIZADO"</formula>
    </cfRule>
    <cfRule type="expression" dxfId="19642" priority="32912">
      <formula>$T1323="FINALIZADO"</formula>
    </cfRule>
    <cfRule type="expression" dxfId="19641" priority="32913">
      <formula>$T1323=""</formula>
    </cfRule>
    <cfRule type="expression" dxfId="19640" priority="32856">
      <formula>$T1323="ENVIO OS N2"</formula>
    </cfRule>
    <cfRule type="expression" dxfId="19639" priority="32909">
      <formula>$T1323="REINGRESO FINALIZADO"</formula>
    </cfRule>
    <cfRule type="expression" dxfId="19638" priority="32857">
      <formula>$T1323="ENVIO OS N1"</formula>
    </cfRule>
    <cfRule type="expression" dxfId="19637" priority="32911">
      <formula>$T1323="ENVIO OS N1"</formula>
    </cfRule>
  </conditionalFormatting>
  <conditionalFormatting sqref="N1324">
    <cfRule type="expression" dxfId="19636" priority="32691">
      <formula>$T1324="ENVIO OS N2"</formula>
    </cfRule>
    <cfRule type="expression" dxfId="19635" priority="32749">
      <formula>$T1324="ENVIO OS"</formula>
    </cfRule>
    <cfRule type="expression" dxfId="19634" priority="32748">
      <formula>$T1324=""</formula>
    </cfRule>
    <cfRule type="expression" dxfId="19633" priority="32747">
      <formula>$T1324="FINALIZADO"</formula>
    </cfRule>
    <cfRule type="expression" dxfId="19632" priority="32695">
      <formula>$T1324="ENVIO OS"</formula>
    </cfRule>
    <cfRule type="expression" dxfId="19631" priority="32746">
      <formula>$T1324="ENVIO OS N1"</formula>
    </cfRule>
    <cfRule type="expression" dxfId="19630" priority="32745">
      <formula>$T1324="ENVIO OS N2"</formula>
    </cfRule>
    <cfRule type="expression" dxfId="19629" priority="32744">
      <formula>$T1324="REINGRESO FINALIZADO"</formula>
    </cfRule>
    <cfRule type="expression" dxfId="19628" priority="32694">
      <formula>$T1324=""</formula>
    </cfRule>
    <cfRule type="expression" dxfId="19627" priority="32693">
      <formula>$T1324="FINALIZADO"</formula>
    </cfRule>
    <cfRule type="expression" dxfId="19626" priority="32692">
      <formula>$T1324="ENVIO OS N1"</formula>
    </cfRule>
    <cfRule type="expression" dxfId="19625" priority="32690">
      <formula>$T1324="REINGRESO FINALIZADO"</formula>
    </cfRule>
  </conditionalFormatting>
  <conditionalFormatting sqref="N1327">
    <cfRule type="expression" dxfId="19624" priority="25555">
      <formula>$T1327="REINGRESO FINALIZADO"</formula>
    </cfRule>
    <cfRule type="expression" dxfId="19623" priority="25505">
      <formula>$T1327=""</formula>
    </cfRule>
    <cfRule type="expression" dxfId="19622" priority="25506">
      <formula>$T1327="ENVIO OS"</formula>
    </cfRule>
    <cfRule type="expression" dxfId="19621" priority="25560">
      <formula>$T1327="ENVIO OS"</formula>
    </cfRule>
    <cfRule type="expression" dxfId="19620" priority="25559">
      <formula>$T1327=""</formula>
    </cfRule>
    <cfRule type="expression" dxfId="19619" priority="25556">
      <formula>$T1327="ENVIO OS N2"</formula>
    </cfRule>
    <cfRule type="expression" dxfId="19618" priority="25504">
      <formula>$T1327="FINALIZADO"</formula>
    </cfRule>
    <cfRule type="expression" dxfId="19617" priority="25558">
      <formula>$T1327="FINALIZADO"</formula>
    </cfRule>
    <cfRule type="expression" dxfId="19616" priority="25503">
      <formula>$T1327="ENVIO OS N1"</formula>
    </cfRule>
    <cfRule type="expression" dxfId="19615" priority="25557">
      <formula>$T1327="ENVIO OS N1"</formula>
    </cfRule>
    <cfRule type="expression" dxfId="19614" priority="25501">
      <formula>$T1327="REINGRESO FINALIZADO"</formula>
    </cfRule>
    <cfRule type="expression" dxfId="19613" priority="25502">
      <formula>$T1327="ENVIO OS N2"</formula>
    </cfRule>
  </conditionalFormatting>
  <conditionalFormatting sqref="N1328:N1329">
    <cfRule type="expression" dxfId="19612" priority="32334">
      <formula>$T1328=""</formula>
    </cfRule>
    <cfRule type="expression" dxfId="19611" priority="32332">
      <formula>$T1328="ENVIO OS N1"</formula>
    </cfRule>
    <cfRule type="expression" dxfId="19610" priority="32331">
      <formula>$T1328="ENVIO OS N2"</formula>
    </cfRule>
    <cfRule type="expression" dxfId="19609" priority="32385">
      <formula>$T1328="ENVIO OS N2"</formula>
    </cfRule>
    <cfRule type="expression" dxfId="19608" priority="32384">
      <formula>$T1328="REINGRESO FINALIZADO"</formula>
    </cfRule>
    <cfRule type="expression" dxfId="19607" priority="32389">
      <formula>$T1328="ENVIO OS"</formula>
    </cfRule>
    <cfRule type="expression" dxfId="19606" priority="32388">
      <formula>$T1328=""</formula>
    </cfRule>
    <cfRule type="expression" dxfId="19605" priority="32387">
      <formula>$T1328="FINALIZADO"</formula>
    </cfRule>
    <cfRule type="expression" dxfId="19604" priority="32386">
      <formula>$T1328="ENVIO OS N1"</formula>
    </cfRule>
    <cfRule type="expression" dxfId="19603" priority="32333">
      <formula>$T1328="FINALIZADO"</formula>
    </cfRule>
    <cfRule type="expression" dxfId="19602" priority="32330">
      <formula>$T1328="REINGRESO FINALIZADO"</formula>
    </cfRule>
    <cfRule type="expression" dxfId="19601" priority="32335">
      <formula>$T1328="ENVIO OS"</formula>
    </cfRule>
  </conditionalFormatting>
  <conditionalFormatting sqref="N1330">
    <cfRule type="expression" dxfId="19600" priority="32206">
      <formula>$T1330="ENVIO OS N1"</formula>
    </cfRule>
    <cfRule type="expression" dxfId="19599" priority="32204">
      <formula>$T1330="REINGRESO FINALIZADO"</formula>
    </cfRule>
    <cfRule type="expression" dxfId="19598" priority="32150">
      <formula>$T1330="REINGRESO FINALIZADO"</formula>
    </cfRule>
    <cfRule type="expression" dxfId="19597" priority="32205">
      <formula>$T1330="ENVIO OS N2"</formula>
    </cfRule>
    <cfRule type="expression" dxfId="19596" priority="32151">
      <formula>$T1330="ENVIO OS N2"</formula>
    </cfRule>
    <cfRule type="expression" dxfId="19595" priority="32207">
      <formula>$T1330="FINALIZADO"</formula>
    </cfRule>
    <cfRule type="expression" dxfId="19594" priority="32208">
      <formula>$T1330=""</formula>
    </cfRule>
    <cfRule type="expression" dxfId="19593" priority="32152">
      <formula>$T1330="ENVIO OS N1"</formula>
    </cfRule>
    <cfRule type="expression" dxfId="19592" priority="32209">
      <formula>$T1330="ENVIO OS"</formula>
    </cfRule>
    <cfRule type="expression" dxfId="19591" priority="32153">
      <formula>$T1330="FINALIZADO"</formula>
    </cfRule>
    <cfRule type="expression" dxfId="19590" priority="32154">
      <formula>$T1330=""</formula>
    </cfRule>
    <cfRule type="expression" dxfId="19589" priority="32155">
      <formula>$T1330="ENVIO OS"</formula>
    </cfRule>
  </conditionalFormatting>
  <conditionalFormatting sqref="N1331">
    <cfRule type="expression" dxfId="19588" priority="32004">
      <formula>$T1331="ENVIO OS N2"</formula>
    </cfRule>
    <cfRule type="expression" dxfId="19587" priority="32003">
      <formula>$T1331="REINGRESO FINALIZADO"</formula>
    </cfRule>
    <cfRule type="expression" dxfId="19586" priority="31953">
      <formula>$T1331=""</formula>
    </cfRule>
    <cfRule type="expression" dxfId="19585" priority="31954">
      <formula>$T1331="ENVIO OS"</formula>
    </cfRule>
    <cfRule type="expression" dxfId="19584" priority="31949">
      <formula>$T1331="REINGRESO FINALIZADO"</formula>
    </cfRule>
    <cfRule type="expression" dxfId="19583" priority="31952">
      <formula>$T1331="FINALIZADO"</formula>
    </cfRule>
    <cfRule type="expression" dxfId="19582" priority="32008">
      <formula>$T1331="ENVIO OS"</formula>
    </cfRule>
    <cfRule type="expression" dxfId="19581" priority="32007">
      <formula>$T1331=""</formula>
    </cfRule>
    <cfRule type="expression" dxfId="19580" priority="31951">
      <formula>$T1331="ENVIO OS N1"</formula>
    </cfRule>
    <cfRule type="expression" dxfId="19579" priority="31950">
      <formula>$T1331="ENVIO OS N2"</formula>
    </cfRule>
    <cfRule type="expression" dxfId="19578" priority="32005">
      <formula>$T1331="ENVIO OS N1"</formula>
    </cfRule>
    <cfRule type="expression" dxfId="19577" priority="32006">
      <formula>$T1331="FINALIZADO"</formula>
    </cfRule>
  </conditionalFormatting>
  <conditionalFormatting sqref="N1332">
    <cfRule type="expression" dxfId="19576" priority="25340">
      <formula>$T1332="ENVIO OS N1"</formula>
    </cfRule>
    <cfRule type="expression" dxfId="19575" priority="25342">
      <formula>$T1332=""</formula>
    </cfRule>
    <cfRule type="expression" dxfId="19574" priority="25385">
      <formula>$T1332="ENVIO OS"</formula>
    </cfRule>
    <cfRule type="expression" dxfId="19573" priority="25384">
      <formula>$T1332=""</formula>
    </cfRule>
    <cfRule type="expression" dxfId="19572" priority="25383">
      <formula>$T1332="FINALIZADO"</formula>
    </cfRule>
    <cfRule type="expression" dxfId="19571" priority="25382">
      <formula>$T1332="ENVIO OS N1"</formula>
    </cfRule>
    <cfRule type="expression" dxfId="19570" priority="25381">
      <formula>$T1332="ENVIO OS N2"</formula>
    </cfRule>
    <cfRule type="expression" dxfId="19569" priority="25380">
      <formula>$T1332="REINGRESO FINALIZADO"</formula>
    </cfRule>
    <cfRule type="expression" dxfId="19568" priority="25343">
      <formula>$T1332="ENVIO OS"</formula>
    </cfRule>
    <cfRule type="expression" dxfId="19567" priority="25341">
      <formula>$T1332="FINALIZADO"</formula>
    </cfRule>
    <cfRule type="expression" dxfId="19566" priority="25339">
      <formula>$T1332="ENVIO OS N2"</formula>
    </cfRule>
    <cfRule type="expression" dxfId="19565" priority="25338">
      <formula>$T1332="REINGRESO FINALIZADO"</formula>
    </cfRule>
  </conditionalFormatting>
  <conditionalFormatting sqref="N1333">
    <cfRule type="expression" dxfId="19564" priority="31512">
      <formula>$T1333="ENVIO OS"</formula>
    </cfRule>
    <cfRule type="expression" dxfId="19563" priority="31500">
      <formula>$T1333="ENVIO OS N1"</formula>
    </cfRule>
    <cfRule type="expression" dxfId="19562" priority="31499">
      <formula>$T1333="ENVIO OS N2"</formula>
    </cfRule>
    <cfRule type="expression" dxfId="19561" priority="31498">
      <formula>$T1333="REINGRESO FINALIZADO"</formula>
    </cfRule>
    <cfRule type="expression" dxfId="19560" priority="31497">
      <formula>$T1333="ENVIO OS"</formula>
    </cfRule>
    <cfRule type="expression" dxfId="19559" priority="31494">
      <formula>$T1333="ENVIO OS N1"</formula>
    </cfRule>
    <cfRule type="expression" dxfId="19558" priority="31496">
      <formula>$T1333=""</formula>
    </cfRule>
    <cfRule type="expression" dxfId="19557" priority="31506">
      <formula>$T1333="ENVIO OS"</formula>
    </cfRule>
    <cfRule type="expression" dxfId="19556" priority="31511">
      <formula>$T1333=""</formula>
    </cfRule>
    <cfRule type="expression" dxfId="19555" priority="31510">
      <formula>$T1333="FINALIZADO"</formula>
    </cfRule>
    <cfRule type="expression" dxfId="19554" priority="31501">
      <formula>$T1333="REINGRESO FINALIZADO"</formula>
    </cfRule>
    <cfRule type="expression" dxfId="19553" priority="31509">
      <formula>$T1333="ENVIO OS N1"</formula>
    </cfRule>
    <cfRule type="expression" dxfId="19552" priority="31508">
      <formula>$T1333="ENVIO OS N2"</formula>
    </cfRule>
    <cfRule type="expression" dxfId="19551" priority="31507">
      <formula>$T1333="REINGRESO FINALIZADO"</formula>
    </cfRule>
    <cfRule type="expression" dxfId="19550" priority="31495">
      <formula>$T1333="FINALIZADO"</formula>
    </cfRule>
    <cfRule type="expression" dxfId="19549" priority="31505">
      <formula>$T1333=""</formula>
    </cfRule>
    <cfRule type="expression" dxfId="19548" priority="31504">
      <formula>$T1333="FINALIZADO"</formula>
    </cfRule>
    <cfRule type="expression" dxfId="19547" priority="31503">
      <formula>$T1333="ENVIO OS N1"</formula>
    </cfRule>
    <cfRule type="expression" dxfId="19546" priority="31502">
      <formula>$T1333="ENVIO OS N2"</formula>
    </cfRule>
    <cfRule type="expression" dxfId="19545" priority="31492">
      <formula>$T1333="REINGRESO FINALIZADO"</formula>
    </cfRule>
    <cfRule type="expression" dxfId="19544" priority="31493">
      <formula>$T1333="ENVIO OS N2"</formula>
    </cfRule>
  </conditionalFormatting>
  <conditionalFormatting sqref="N1339">
    <cfRule type="expression" dxfId="19543" priority="31379">
      <formula>$T1339="FINALIZADO"</formula>
    </cfRule>
    <cfRule type="expression" dxfId="19542" priority="31376">
      <formula>$T1339="REINGRESO FINALIZADO"</formula>
    </cfRule>
    <cfRule type="expression" dxfId="19541" priority="31377">
      <formula>$T1339="ENVIO OS N2"</formula>
    </cfRule>
    <cfRule type="expression" dxfId="19540" priority="31380">
      <formula>$T1339=""</formula>
    </cfRule>
    <cfRule type="expression" dxfId="19539" priority="31378">
      <formula>$T1339="ENVIO OS N1"</formula>
    </cfRule>
    <cfRule type="expression" dxfId="19538" priority="31381">
      <formula>$T1339="ENVIO OS"</formula>
    </cfRule>
  </conditionalFormatting>
  <conditionalFormatting sqref="N1340">
    <cfRule type="expression" dxfId="19537" priority="25750">
      <formula>$T1340="FINALIZADO"</formula>
    </cfRule>
    <cfRule type="expression" dxfId="19536" priority="25805">
      <formula>$T1340=""</formula>
    </cfRule>
    <cfRule type="expression" dxfId="19535" priority="25751">
      <formula>$T1340=""</formula>
    </cfRule>
    <cfRule type="expression" dxfId="19534" priority="25803">
      <formula>$T1340="ENVIO OS N1"</formula>
    </cfRule>
    <cfRule type="expression" dxfId="19533" priority="25804">
      <formula>$T1340="FINALIZADO"</formula>
    </cfRule>
    <cfRule type="expression" dxfId="19532" priority="25806">
      <formula>$T1340="ENVIO OS"</formula>
    </cfRule>
    <cfRule type="expression" dxfId="19531" priority="25752">
      <formula>$T1340="ENVIO OS"</formula>
    </cfRule>
    <cfRule type="expression" dxfId="19530" priority="25802">
      <formula>$T1340="ENVIO OS N2"</formula>
    </cfRule>
    <cfRule type="expression" dxfId="19529" priority="25801">
      <formula>$T1340="REINGRESO FINALIZADO"</formula>
    </cfRule>
    <cfRule type="expression" dxfId="19528" priority="25749">
      <formula>$T1340="ENVIO OS N1"</formula>
    </cfRule>
    <cfRule type="expression" dxfId="19527" priority="25748">
      <formula>$T1340="ENVIO OS N2"</formula>
    </cfRule>
    <cfRule type="expression" dxfId="19526" priority="25747">
      <formula>$T1340="REINGRESO FINALIZADO"</formula>
    </cfRule>
  </conditionalFormatting>
  <conditionalFormatting sqref="N1356">
    <cfRule type="expression" dxfId="19525" priority="30827">
      <formula>$T1356="ENVIO OS"</formula>
    </cfRule>
    <cfRule type="expression" dxfId="19524" priority="30828">
      <formula>$T1356="REINGRESO FINALIZADO"</formula>
    </cfRule>
    <cfRule type="expression" dxfId="19523" priority="30833">
      <formula>$T1356="ENVIO OS"</formula>
    </cfRule>
    <cfRule type="expression" dxfId="19522" priority="30825">
      <formula>$T1356="FINALIZADO"</formula>
    </cfRule>
    <cfRule type="expression" dxfId="19521" priority="30832">
      <formula>$T1356=""</formula>
    </cfRule>
    <cfRule type="expression" dxfId="19520" priority="30831">
      <formula>$T1356="FINALIZADO"</formula>
    </cfRule>
    <cfRule type="expression" dxfId="19519" priority="30814">
      <formula>$T1356="ENVIO OS N2"</formula>
    </cfRule>
    <cfRule type="expression" dxfId="19518" priority="30817">
      <formula>$T1356=""</formula>
    </cfRule>
    <cfRule type="expression" dxfId="19517" priority="30818">
      <formula>$T1356="ENVIO OS"</formula>
    </cfRule>
    <cfRule type="expression" dxfId="19516" priority="30819">
      <formula>$T1356="REINGRESO FINALIZADO"</formula>
    </cfRule>
    <cfRule type="expression" dxfId="19515" priority="30830">
      <formula>$T1356="ENVIO OS N1"</formula>
    </cfRule>
    <cfRule type="expression" dxfId="19514" priority="30829">
      <formula>$T1356="ENVIO OS N2"</formula>
    </cfRule>
    <cfRule type="expression" dxfId="19513" priority="30813">
      <formula>$T1356="REINGRESO FINALIZADO"</formula>
    </cfRule>
    <cfRule type="expression" dxfId="19512" priority="30816">
      <formula>$T1356="FINALIZADO"</formula>
    </cfRule>
    <cfRule type="expression" dxfId="19511" priority="30820">
      <formula>$T1356="ENVIO OS N2"</formula>
    </cfRule>
    <cfRule type="expression" dxfId="19510" priority="30821">
      <formula>$T1356="ENVIO OS N1"</formula>
    </cfRule>
    <cfRule type="expression" dxfId="19509" priority="30822">
      <formula>$T1356="REINGRESO FINALIZADO"</formula>
    </cfRule>
    <cfRule type="expression" dxfId="19508" priority="30823">
      <formula>$T1356="ENVIO OS N2"</formula>
    </cfRule>
    <cfRule type="expression" dxfId="19507" priority="30824">
      <formula>$T1356="ENVIO OS N1"</formula>
    </cfRule>
    <cfRule type="expression" dxfId="19506" priority="30826">
      <formula>$T1356=""</formula>
    </cfRule>
    <cfRule type="expression" dxfId="19505" priority="30815">
      <formula>$T1356="ENVIO OS N1"</formula>
    </cfRule>
  </conditionalFormatting>
  <conditionalFormatting sqref="N1357">
    <cfRule type="expression" dxfId="19504" priority="30647">
      <formula>$T1357="ENVIO OS"</formula>
    </cfRule>
    <cfRule type="expression" dxfId="19503" priority="30648">
      <formula>$T1357="REINGRESO FINALIZADO"</formula>
    </cfRule>
    <cfRule type="expression" dxfId="19502" priority="30649">
      <formula>$T1357="ENVIO OS N2"</formula>
    </cfRule>
    <cfRule type="expression" dxfId="19501" priority="30650">
      <formula>$T1357="ENVIO OS N1"</formula>
    </cfRule>
    <cfRule type="expression" dxfId="19500" priority="30651">
      <formula>$T1357="FINALIZADO"</formula>
    </cfRule>
    <cfRule type="expression" dxfId="19499" priority="30652">
      <formula>$T1357=""</formula>
    </cfRule>
    <cfRule type="expression" dxfId="19498" priority="30653">
      <formula>$T1357="ENVIO OS"</formula>
    </cfRule>
    <cfRule type="expression" dxfId="19497" priority="30644">
      <formula>$T1357="ENVIO OS N1"</formula>
    </cfRule>
    <cfRule type="expression" dxfId="19496" priority="30633">
      <formula>$T1357="REINGRESO FINALIZADO"</formula>
    </cfRule>
    <cfRule type="expression" dxfId="19495" priority="30634">
      <formula>$T1357="ENVIO OS N2"</formula>
    </cfRule>
    <cfRule type="expression" dxfId="19494" priority="30635">
      <formula>$T1357="ENVIO OS N1"</formula>
    </cfRule>
    <cfRule type="expression" dxfId="19493" priority="30636">
      <formula>$T1357="FINALIZADO"</formula>
    </cfRule>
    <cfRule type="expression" dxfId="19492" priority="30637">
      <formula>$T1357=""</formula>
    </cfRule>
    <cfRule type="expression" dxfId="19491" priority="30638">
      <formula>$T1357="ENVIO OS"</formula>
    </cfRule>
    <cfRule type="expression" dxfId="19490" priority="30639">
      <formula>$T1357="REINGRESO FINALIZADO"</formula>
    </cfRule>
    <cfRule type="expression" dxfId="19489" priority="30640">
      <formula>$T1357="ENVIO OS N2"</formula>
    </cfRule>
    <cfRule type="expression" dxfId="19488" priority="30641">
      <formula>$T1357="ENVIO OS N1"</formula>
    </cfRule>
    <cfRule type="expression" dxfId="19487" priority="30642">
      <formula>$T1357="REINGRESO FINALIZADO"</formula>
    </cfRule>
    <cfRule type="expression" dxfId="19486" priority="30643">
      <formula>$T1357="ENVIO OS N2"</formula>
    </cfRule>
    <cfRule type="expression" dxfId="19485" priority="30645">
      <formula>$T1357="FINALIZADO"</formula>
    </cfRule>
    <cfRule type="expression" dxfId="19484" priority="30646">
      <formula>$T1357=""</formula>
    </cfRule>
  </conditionalFormatting>
  <conditionalFormatting sqref="N1358">
    <cfRule type="expression" dxfId="19483" priority="30623">
      <formula>$T1358="ENVIO OS N1"</formula>
    </cfRule>
    <cfRule type="expression" dxfId="19482" priority="30617">
      <formula>$T1358="ENVIO OS"</formula>
    </cfRule>
    <cfRule type="expression" dxfId="19481" priority="30616">
      <formula>$T1358=""</formula>
    </cfRule>
    <cfRule type="expression" dxfId="19480" priority="30615">
      <formula>$T1358="FINALIZADO"</formula>
    </cfRule>
    <cfRule type="expression" dxfId="19479" priority="30626">
      <formula>$T1358="ENVIO OS"</formula>
    </cfRule>
    <cfRule type="expression" dxfId="19478" priority="30627">
      <formula>$T1358="REINGRESO FINALIZADO"</formula>
    </cfRule>
    <cfRule type="expression" dxfId="19477" priority="30625">
      <formula>$T1358=""</formula>
    </cfRule>
    <cfRule type="expression" dxfId="19476" priority="30624">
      <formula>$T1358="FINALIZADO"</formula>
    </cfRule>
    <cfRule type="expression" dxfId="19475" priority="30622">
      <formula>$T1358="ENVIO OS N2"</formula>
    </cfRule>
    <cfRule type="expression" dxfId="19474" priority="30614">
      <formula>$T1358="ENVIO OS N1"</formula>
    </cfRule>
    <cfRule type="expression" dxfId="19473" priority="30628">
      <formula>$T1358="ENVIO OS N2"</formula>
    </cfRule>
    <cfRule type="expression" dxfId="19472" priority="30613">
      <formula>$T1358="ENVIO OS N2"</formula>
    </cfRule>
    <cfRule type="expression" dxfId="19471" priority="30612">
      <formula>$T1358="REINGRESO FINALIZADO"</formula>
    </cfRule>
    <cfRule type="expression" dxfId="19470" priority="30629">
      <formula>$T1358="ENVIO OS N1"</formula>
    </cfRule>
    <cfRule type="expression" dxfId="19469" priority="30630">
      <formula>$T1358="FINALIZADO"</formula>
    </cfRule>
    <cfRule type="expression" dxfId="19468" priority="30631">
      <formula>$T1358=""</formula>
    </cfRule>
    <cfRule type="expression" dxfId="19467" priority="30632">
      <formula>$T1358="ENVIO OS"</formula>
    </cfRule>
    <cfRule type="expression" dxfId="19466" priority="30621">
      <formula>$T1358="REINGRESO FINALIZADO"</formula>
    </cfRule>
    <cfRule type="expression" dxfId="19465" priority="30620">
      <formula>$T1358="ENVIO OS N1"</formula>
    </cfRule>
    <cfRule type="expression" dxfId="19464" priority="30619">
      <formula>$T1358="ENVIO OS N2"</formula>
    </cfRule>
    <cfRule type="expression" dxfId="19463" priority="30618">
      <formula>$T1358="REINGRESO FINALIZADO"</formula>
    </cfRule>
  </conditionalFormatting>
  <conditionalFormatting sqref="N1359">
    <cfRule type="expression" dxfId="19462" priority="30434">
      <formula>$T1359="ENVIO OS N1"</formula>
    </cfRule>
    <cfRule type="expression" dxfId="19461" priority="30433">
      <formula>$T1359="ENVIO OS N2"</formula>
    </cfRule>
    <cfRule type="expression" dxfId="19460" priority="30432">
      <formula>$T1359="REINGRESO FINALIZADO"</formula>
    </cfRule>
    <cfRule type="expression" dxfId="19459" priority="30444">
      <formula>$T1359="FINALIZADO"</formula>
    </cfRule>
    <cfRule type="expression" dxfId="19458" priority="30445">
      <formula>$T1359=""</formula>
    </cfRule>
    <cfRule type="expression" dxfId="19457" priority="30446">
      <formula>$T1359="ENVIO OS"</formula>
    </cfRule>
    <cfRule type="expression" dxfId="19456" priority="30447">
      <formula>$T1359="REINGRESO FINALIZADO"</formula>
    </cfRule>
    <cfRule type="expression" dxfId="19455" priority="30436">
      <formula>$T1359=""</formula>
    </cfRule>
    <cfRule type="expression" dxfId="19454" priority="30449">
      <formula>$T1359="ENVIO OS N1"</formula>
    </cfRule>
    <cfRule type="expression" dxfId="19453" priority="30450">
      <formula>$T1359="FINALIZADO"</formula>
    </cfRule>
    <cfRule type="expression" dxfId="19452" priority="30451">
      <formula>$T1359=""</formula>
    </cfRule>
    <cfRule type="expression" dxfId="19451" priority="30435">
      <formula>$T1359="FINALIZADO"</formula>
    </cfRule>
    <cfRule type="expression" dxfId="19450" priority="30452">
      <formula>$T1359="ENVIO OS"</formula>
    </cfRule>
    <cfRule type="expression" dxfId="19449" priority="30448">
      <formula>$T1359="ENVIO OS N2"</formula>
    </cfRule>
    <cfRule type="expression" dxfId="19448" priority="30437">
      <formula>$T1359="ENVIO OS"</formula>
    </cfRule>
    <cfRule type="expression" dxfId="19447" priority="30438">
      <formula>$T1359="REINGRESO FINALIZADO"</formula>
    </cfRule>
    <cfRule type="expression" dxfId="19446" priority="30439">
      <formula>$T1359="ENVIO OS N2"</formula>
    </cfRule>
    <cfRule type="expression" dxfId="19445" priority="30440">
      <formula>$T1359="ENVIO OS N1"</formula>
    </cfRule>
    <cfRule type="expression" dxfId="19444" priority="30441">
      <formula>$T1359="REINGRESO FINALIZADO"</formula>
    </cfRule>
    <cfRule type="expression" dxfId="19443" priority="30442">
      <formula>$T1359="ENVIO OS N2"</formula>
    </cfRule>
    <cfRule type="expression" dxfId="19442" priority="30443">
      <formula>$T1359="ENVIO OS N1"</formula>
    </cfRule>
  </conditionalFormatting>
  <conditionalFormatting sqref="N1361">
    <cfRule type="expression" dxfId="19441" priority="30268">
      <formula>$T1361=""</formula>
    </cfRule>
    <cfRule type="expression" dxfId="19440" priority="30265">
      <formula>$T1361="ENVIO OS N2"</formula>
    </cfRule>
    <cfRule type="expression" dxfId="19439" priority="30257">
      <formula>$T1361="ENVIO OS N1"</formula>
    </cfRule>
    <cfRule type="expression" dxfId="19438" priority="30264">
      <formula>$T1361="REINGRESO FINALIZADO"</formula>
    </cfRule>
    <cfRule type="expression" dxfId="19437" priority="30263">
      <formula>$T1361="ENVIO OS"</formula>
    </cfRule>
    <cfRule type="expression" dxfId="19436" priority="30262">
      <formula>$T1361=""</formula>
    </cfRule>
    <cfRule type="expression" dxfId="19435" priority="30261">
      <formula>$T1361="FINALIZADO"</formula>
    </cfRule>
    <cfRule type="expression" dxfId="19434" priority="30260">
      <formula>$T1361="ENVIO OS N1"</formula>
    </cfRule>
    <cfRule type="expression" dxfId="19433" priority="30255">
      <formula>$T1361="REINGRESO FINALIZADO"</formula>
    </cfRule>
    <cfRule type="expression" dxfId="19432" priority="30250">
      <formula>$T1361="ENVIO OS N2"</formula>
    </cfRule>
    <cfRule type="expression" dxfId="19431" priority="30256">
      <formula>$T1361="ENVIO OS N2"</formula>
    </cfRule>
    <cfRule type="expression" dxfId="19430" priority="30253">
      <formula>$T1361=""</formula>
    </cfRule>
    <cfRule type="expression" dxfId="19429" priority="30254">
      <formula>$T1361="ENVIO OS"</formula>
    </cfRule>
    <cfRule type="expression" dxfId="19428" priority="30252">
      <formula>$T1361="FINALIZADO"</formula>
    </cfRule>
    <cfRule type="expression" dxfId="19427" priority="30266">
      <formula>$T1361="ENVIO OS N1"</formula>
    </cfRule>
    <cfRule type="expression" dxfId="19426" priority="30251">
      <formula>$T1361="ENVIO OS N1"</formula>
    </cfRule>
    <cfRule type="expression" dxfId="19425" priority="30269">
      <formula>$T1361="ENVIO OS"</formula>
    </cfRule>
    <cfRule type="expression" dxfId="19424" priority="30249">
      <formula>$T1361="REINGRESO FINALIZADO"</formula>
    </cfRule>
    <cfRule type="expression" dxfId="19423" priority="30258">
      <formula>$T1361="REINGRESO FINALIZADO"</formula>
    </cfRule>
    <cfRule type="expression" dxfId="19422" priority="30259">
      <formula>$T1361="ENVIO OS N2"</formula>
    </cfRule>
    <cfRule type="expression" dxfId="19421" priority="30267">
      <formula>$T1361="FINALIZADO"</formula>
    </cfRule>
  </conditionalFormatting>
  <conditionalFormatting sqref="N1365">
    <cfRule type="expression" dxfId="19420" priority="30162">
      <formula>$T1365="ENVIO OS"</formula>
    </cfRule>
    <cfRule type="expression" dxfId="19419" priority="30157">
      <formula>$T1365="REINGRESO FINALIZADO"</formula>
    </cfRule>
    <cfRule type="expression" dxfId="19418" priority="30161">
      <formula>$T1365=""</formula>
    </cfRule>
    <cfRule type="expression" dxfId="19417" priority="30158">
      <formula>$T1365="ENVIO OS N2"</formula>
    </cfRule>
    <cfRule type="expression" dxfId="19416" priority="30159">
      <formula>$T1365="ENVIO OS N1"</formula>
    </cfRule>
    <cfRule type="expression" dxfId="19415" priority="30160">
      <formula>$T1365="FINALIZADO"</formula>
    </cfRule>
  </conditionalFormatting>
  <conditionalFormatting sqref="N1366">
    <cfRule type="expression" dxfId="19414" priority="30046">
      <formula>$T1366="ENVIO OS N1"</formula>
    </cfRule>
    <cfRule type="expression" dxfId="19413" priority="30099">
      <formula>$T1366="ENVIO OS N2"</formula>
    </cfRule>
    <cfRule type="expression" dxfId="19412" priority="30100">
      <formula>$T1366="ENVIO OS N1"</formula>
    </cfRule>
    <cfRule type="expression" dxfId="19411" priority="30102">
      <formula>$T1366=""</formula>
    </cfRule>
    <cfRule type="expression" dxfId="19410" priority="30103">
      <formula>$T1366="ENVIO OS"</formula>
    </cfRule>
    <cfRule type="expression" dxfId="19409" priority="30047">
      <formula>$T1366="FINALIZADO"</formula>
    </cfRule>
    <cfRule type="expression" dxfId="19408" priority="30101">
      <formula>$T1366="FINALIZADO"</formula>
    </cfRule>
    <cfRule type="expression" dxfId="19407" priority="30049">
      <formula>$T1366="ENVIO OS"</formula>
    </cfRule>
    <cfRule type="expression" dxfId="19406" priority="30048">
      <formula>$T1366=""</formula>
    </cfRule>
    <cfRule type="expression" dxfId="19405" priority="30098">
      <formula>$T1366="REINGRESO FINALIZADO"</formula>
    </cfRule>
    <cfRule type="expression" dxfId="19404" priority="30044">
      <formula>$T1366="REINGRESO FINALIZADO"</formula>
    </cfRule>
    <cfRule type="expression" dxfId="19403" priority="30045">
      <formula>$T1366="ENVIO OS N2"</formula>
    </cfRule>
  </conditionalFormatting>
  <conditionalFormatting sqref="N1368">
    <cfRule type="expression" dxfId="19402" priority="25874">
      <formula>$T1368="ENVIO OS"</formula>
    </cfRule>
    <cfRule type="expression" dxfId="19401" priority="25873">
      <formula>$T1368=""</formula>
    </cfRule>
    <cfRule type="expression" dxfId="19400" priority="25872">
      <formula>$T1368="FINALIZADO"</formula>
    </cfRule>
    <cfRule type="expression" dxfId="19399" priority="25871">
      <formula>$T1368="ENVIO OS N1"</formula>
    </cfRule>
    <cfRule type="expression" dxfId="19398" priority="25870">
      <formula>$T1368="ENVIO OS N2"</formula>
    </cfRule>
    <cfRule type="expression" dxfId="19397" priority="25869">
      <formula>$T1368="REINGRESO FINALIZADO"</formula>
    </cfRule>
    <cfRule type="expression" dxfId="19396" priority="25857">
      <formula>$T1368="FINALIZADO"</formula>
    </cfRule>
    <cfRule type="expression" dxfId="19395" priority="25868">
      <formula>$T1368="ENVIO OS"</formula>
    </cfRule>
    <cfRule type="expression" dxfId="19394" priority="25867">
      <formula>$T1368=""</formula>
    </cfRule>
    <cfRule type="expression" dxfId="19393" priority="25856">
      <formula>$T1368="ENVIO OS N1"</formula>
    </cfRule>
    <cfRule type="expression" dxfId="19392" priority="25865">
      <formula>$T1368="ENVIO OS N1"</formula>
    </cfRule>
    <cfRule type="expression" dxfId="19391" priority="25855">
      <formula>$T1368="ENVIO OS N2"</formula>
    </cfRule>
    <cfRule type="expression" dxfId="19390" priority="25866">
      <formula>$T1368="FINALIZADO"</formula>
    </cfRule>
    <cfRule type="expression" dxfId="19389" priority="25864">
      <formula>$T1368="ENVIO OS N2"</formula>
    </cfRule>
    <cfRule type="expression" dxfId="19388" priority="25863">
      <formula>$T1368="REINGRESO FINALIZADO"</formula>
    </cfRule>
    <cfRule type="expression" dxfId="19387" priority="25862">
      <formula>$T1368="ENVIO OS N1"</formula>
    </cfRule>
    <cfRule type="expression" dxfId="19386" priority="25854">
      <formula>$T1368="REINGRESO FINALIZADO"</formula>
    </cfRule>
    <cfRule type="expression" dxfId="19385" priority="25859">
      <formula>$T1368="ENVIO OS"</formula>
    </cfRule>
    <cfRule type="expression" dxfId="19384" priority="25860">
      <formula>$T1368="REINGRESO FINALIZADO"</formula>
    </cfRule>
    <cfRule type="expression" dxfId="19383" priority="25861">
      <formula>$T1368="ENVIO OS N2"</formula>
    </cfRule>
    <cfRule type="expression" dxfId="19382" priority="25858">
      <formula>$T1368=""</formula>
    </cfRule>
  </conditionalFormatting>
  <conditionalFormatting sqref="N1370">
    <cfRule type="expression" dxfId="19381" priority="29601">
      <formula>$T1370="ENVIO OS N2"</formula>
    </cfRule>
    <cfRule type="expression" dxfId="19380" priority="29659">
      <formula>$T1370="ENVIO OS"</formula>
    </cfRule>
    <cfRule type="expression" dxfId="19379" priority="29658">
      <formula>$T1370=""</formula>
    </cfRule>
    <cfRule type="expression" dxfId="19378" priority="29656">
      <formula>$T1370="ENVIO OS N1"</formula>
    </cfRule>
    <cfRule type="expression" dxfId="19377" priority="29655">
      <formula>$T1370="ENVIO OS N2"</formula>
    </cfRule>
    <cfRule type="expression" dxfId="19376" priority="29654">
      <formula>$T1370="REINGRESO FINALIZADO"</formula>
    </cfRule>
    <cfRule type="expression" dxfId="19375" priority="29604">
      <formula>$T1370=""</formula>
    </cfRule>
    <cfRule type="expression" dxfId="19374" priority="29602">
      <formula>$T1370="ENVIO OS N1"</formula>
    </cfRule>
    <cfRule type="expression" dxfId="19373" priority="29600">
      <formula>$T1370="REINGRESO FINALIZADO"</formula>
    </cfRule>
    <cfRule type="expression" dxfId="19372" priority="29657">
      <formula>$T1370="FINALIZADO"</formula>
    </cfRule>
    <cfRule type="expression" dxfId="19371" priority="29605">
      <formula>$T1370="ENVIO OS"</formula>
    </cfRule>
    <cfRule type="expression" dxfId="19370" priority="29603">
      <formula>$T1370="FINALIZADO"</formula>
    </cfRule>
  </conditionalFormatting>
  <conditionalFormatting sqref="N1371">
    <cfRule type="expression" dxfId="19369" priority="29427">
      <formula>$T1371=""</formula>
    </cfRule>
    <cfRule type="expression" dxfId="19368" priority="29428">
      <formula>$T1371="ENVIO OS"</formula>
    </cfRule>
    <cfRule type="expression" dxfId="19367" priority="29424">
      <formula>$T1371="ENVIO OS N2"</formula>
    </cfRule>
    <cfRule type="expression" dxfId="19366" priority="29482">
      <formula>$T1371="ENVIO OS"</formula>
    </cfRule>
    <cfRule type="expression" dxfId="19365" priority="29425">
      <formula>$T1371="ENVIO OS N1"</formula>
    </cfRule>
    <cfRule type="expression" dxfId="19364" priority="29480">
      <formula>$T1371="FINALIZADO"</formula>
    </cfRule>
    <cfRule type="expression" dxfId="19363" priority="29481">
      <formula>$T1371=""</formula>
    </cfRule>
    <cfRule type="expression" dxfId="19362" priority="29478">
      <formula>$T1371="ENVIO OS N2"</formula>
    </cfRule>
    <cfRule type="expression" dxfId="19361" priority="29477">
      <formula>$T1371="REINGRESO FINALIZADO"</formula>
    </cfRule>
    <cfRule type="expression" dxfId="19360" priority="29479">
      <formula>$T1371="ENVIO OS N1"</formula>
    </cfRule>
    <cfRule type="expression" dxfId="19359" priority="29423">
      <formula>$T1371="REINGRESO FINALIZADO"</formula>
    </cfRule>
    <cfRule type="expression" dxfId="19358" priority="29426">
      <formula>$T1371="FINALIZADO"</formula>
    </cfRule>
  </conditionalFormatting>
  <conditionalFormatting sqref="N1372">
    <cfRule type="expression" dxfId="19357" priority="29070">
      <formula>$T1372="ENVIO OS N2"</formula>
    </cfRule>
    <cfRule type="expression" dxfId="19356" priority="29128">
      <formula>$T1372="ENVIO OS"</formula>
    </cfRule>
    <cfRule type="expression" dxfId="19355" priority="29127">
      <formula>$T1372=""</formula>
    </cfRule>
    <cfRule type="expression" dxfId="19354" priority="29074">
      <formula>$T1372="ENVIO OS"</formula>
    </cfRule>
    <cfRule type="expression" dxfId="19353" priority="29073">
      <formula>$T1372=""</formula>
    </cfRule>
    <cfRule type="expression" dxfId="19352" priority="29072">
      <formula>$T1372="FINALIZADO"</formula>
    </cfRule>
    <cfRule type="expression" dxfId="19351" priority="29069">
      <formula>$T1372="REINGRESO FINALIZADO"</formula>
    </cfRule>
    <cfRule type="expression" dxfId="19350" priority="29124">
      <formula>$T1372="ENVIO OS N2"</formula>
    </cfRule>
    <cfRule type="expression" dxfId="19349" priority="29071">
      <formula>$T1372="ENVIO OS N1"</formula>
    </cfRule>
    <cfRule type="expression" dxfId="19348" priority="29123">
      <formula>$T1372="REINGRESO FINALIZADO"</formula>
    </cfRule>
    <cfRule type="expression" dxfId="19347" priority="29126">
      <formula>$T1372="FINALIZADO"</formula>
    </cfRule>
    <cfRule type="expression" dxfId="19346" priority="29125">
      <formula>$T1372="ENVIO OS N1"</formula>
    </cfRule>
  </conditionalFormatting>
  <conditionalFormatting sqref="N1375">
    <cfRule type="expression" dxfId="19345" priority="28892">
      <formula>$T1375="REINGRESO FINALIZADO"</formula>
    </cfRule>
    <cfRule type="expression" dxfId="19344" priority="28893">
      <formula>$T1375="ENVIO OS N2"</formula>
    </cfRule>
    <cfRule type="expression" dxfId="19343" priority="28894">
      <formula>$T1375="ENVIO OS N1"</formula>
    </cfRule>
    <cfRule type="expression" dxfId="19342" priority="28895">
      <formula>$T1375="FINALIZADO"</formula>
    </cfRule>
    <cfRule type="expression" dxfId="19341" priority="28896">
      <formula>$T1375=""</formula>
    </cfRule>
    <cfRule type="expression" dxfId="19340" priority="28897">
      <formula>$T1375="ENVIO OS"</formula>
    </cfRule>
    <cfRule type="expression" dxfId="19339" priority="28948">
      <formula>$T1375="ENVIO OS N1"</formula>
    </cfRule>
    <cfRule type="expression" dxfId="19338" priority="28949">
      <formula>$T1375="FINALIZADO"</formula>
    </cfRule>
    <cfRule type="expression" dxfId="19337" priority="28950">
      <formula>$T1375=""</formula>
    </cfRule>
    <cfRule type="expression" dxfId="19336" priority="28951">
      <formula>$T1375="ENVIO OS"</formula>
    </cfRule>
    <cfRule type="expression" dxfId="19335" priority="28947">
      <formula>$T1375="ENVIO OS N2"</formula>
    </cfRule>
    <cfRule type="expression" dxfId="19334" priority="28946">
      <formula>$T1375="REINGRESO FINALIZADO"</formula>
    </cfRule>
  </conditionalFormatting>
  <conditionalFormatting sqref="N1377">
    <cfRule type="expression" dxfId="19333" priority="28619">
      <formula>$T1377="FINALIZADO"</formula>
    </cfRule>
    <cfRule type="expression" dxfId="19332" priority="28621">
      <formula>$T1377="ENVIO OS"</formula>
    </cfRule>
    <cfRule type="expression" dxfId="19331" priority="28620">
      <formula>$T1377=""</formula>
    </cfRule>
    <cfRule type="expression" dxfId="19330" priority="28672">
      <formula>$T1377="ENVIO OS N1"</formula>
    </cfRule>
    <cfRule type="expression" dxfId="19329" priority="28618">
      <formula>$T1377="ENVIO OS N1"</formula>
    </cfRule>
    <cfRule type="expression" dxfId="19328" priority="28673">
      <formula>$T1377="FINALIZADO"</formula>
    </cfRule>
    <cfRule type="expression" dxfId="19327" priority="28670">
      <formula>$T1377="REINGRESO FINALIZADO"</formula>
    </cfRule>
    <cfRule type="expression" dxfId="19326" priority="28674">
      <formula>$T1377=""</formula>
    </cfRule>
    <cfRule type="expression" dxfId="19325" priority="28675">
      <formula>$T1377="ENVIO OS"</formula>
    </cfRule>
    <cfRule type="expression" dxfId="19324" priority="28671">
      <formula>$T1377="ENVIO OS N2"</formula>
    </cfRule>
    <cfRule type="expression" dxfId="19323" priority="28616">
      <formula>$T1377="REINGRESO FINALIZADO"</formula>
    </cfRule>
    <cfRule type="expression" dxfId="19322" priority="28617">
      <formula>$T1377="ENVIO OS N2"</formula>
    </cfRule>
  </conditionalFormatting>
  <conditionalFormatting sqref="N1378">
    <cfRule type="expression" dxfId="19321" priority="28468">
      <formula>$T1378="ENVIO OS"</formula>
    </cfRule>
    <cfRule type="expression" dxfId="19320" priority="28521">
      <formula>$T1378=""</formula>
    </cfRule>
    <cfRule type="expression" dxfId="19319" priority="28520">
      <formula>$T1378="FINALIZADO"</formula>
    </cfRule>
    <cfRule type="expression" dxfId="19318" priority="28467">
      <formula>$T1378=""</formula>
    </cfRule>
    <cfRule type="expression" dxfId="19317" priority="28466">
      <formula>$T1378="FINALIZADO"</formula>
    </cfRule>
    <cfRule type="expression" dxfId="19316" priority="28463">
      <formula>$T1378="REINGRESO FINALIZADO"</formula>
    </cfRule>
    <cfRule type="expression" dxfId="19315" priority="28522">
      <formula>$T1378="ENVIO OS"</formula>
    </cfRule>
    <cfRule type="expression" dxfId="19314" priority="28465">
      <formula>$T1378="ENVIO OS N1"</formula>
    </cfRule>
    <cfRule type="expression" dxfId="19313" priority="28464">
      <formula>$T1378="ENVIO OS N2"</formula>
    </cfRule>
    <cfRule type="expression" dxfId="19312" priority="28517">
      <formula>$T1378="REINGRESO FINALIZADO"</formula>
    </cfRule>
    <cfRule type="expression" dxfId="19311" priority="28518">
      <formula>$T1378="ENVIO OS N2"</formula>
    </cfRule>
    <cfRule type="expression" dxfId="19310" priority="28519">
      <formula>$T1378="ENVIO OS N1"</formula>
    </cfRule>
  </conditionalFormatting>
  <conditionalFormatting sqref="N1383">
    <cfRule type="expression" dxfId="19309" priority="26159">
      <formula>$T1383="ENVIO OS N2"</formula>
    </cfRule>
    <cfRule type="expression" dxfId="19308" priority="26160">
      <formula>$T1383="ENVIO OS N1"</formula>
    </cfRule>
    <cfRule type="expression" dxfId="19307" priority="26109">
      <formula>$T1383="ENVIO OS"</formula>
    </cfRule>
    <cfRule type="expression" dxfId="19306" priority="26158">
      <formula>$T1383="REINGRESO FINALIZADO"</formula>
    </cfRule>
    <cfRule type="expression" dxfId="19305" priority="26163">
      <formula>$T1383="ENVIO OS"</formula>
    </cfRule>
    <cfRule type="expression" dxfId="19304" priority="26104">
      <formula>$T1383="REINGRESO FINALIZADO"</formula>
    </cfRule>
    <cfRule type="expression" dxfId="19303" priority="26105">
      <formula>$T1383="ENVIO OS N2"</formula>
    </cfRule>
    <cfRule type="expression" dxfId="19302" priority="26161">
      <formula>$T1383="FINALIZADO"</formula>
    </cfRule>
    <cfRule type="expression" dxfId="19301" priority="26107">
      <formula>$T1383="FINALIZADO"</formula>
    </cfRule>
    <cfRule type="expression" dxfId="19300" priority="26108">
      <formula>$T1383=""</formula>
    </cfRule>
    <cfRule type="expression" dxfId="19299" priority="26162">
      <formula>$T1383=""</formula>
    </cfRule>
    <cfRule type="expression" dxfId="19298" priority="26106">
      <formula>$T1383="ENVIO OS N1"</formula>
    </cfRule>
  </conditionalFormatting>
  <conditionalFormatting sqref="N1393">
    <cfRule type="expression" dxfId="19297" priority="28170">
      <formula>$T1393=""</formula>
    </cfRule>
    <cfRule type="expression" dxfId="19296" priority="28169">
      <formula>$T1393="FINALIZADO"</formula>
    </cfRule>
    <cfRule type="expression" dxfId="19295" priority="28171">
      <formula>$T1393="ENVIO OS"</formula>
    </cfRule>
    <cfRule type="expression" dxfId="19294" priority="28112">
      <formula>$T1393="REINGRESO FINALIZADO"</formula>
    </cfRule>
    <cfRule type="expression" dxfId="19293" priority="28117">
      <formula>$T1393="ENVIO OS"</formula>
    </cfRule>
    <cfRule type="expression" dxfId="19292" priority="28115">
      <formula>$T1393="FINALIZADO"</formula>
    </cfRule>
    <cfRule type="expression" dxfId="19291" priority="28166">
      <formula>$T1393="REINGRESO FINALIZADO"</formula>
    </cfRule>
    <cfRule type="expression" dxfId="19290" priority="28116">
      <formula>$T1393=""</formula>
    </cfRule>
    <cfRule type="expression" dxfId="19289" priority="28113">
      <formula>$T1393="ENVIO OS N2"</formula>
    </cfRule>
    <cfRule type="expression" dxfId="19288" priority="28114">
      <formula>$T1393="ENVIO OS N1"</formula>
    </cfRule>
    <cfRule type="expression" dxfId="19287" priority="28167">
      <formula>$T1393="ENVIO OS N2"</formula>
    </cfRule>
    <cfRule type="expression" dxfId="19286" priority="28168">
      <formula>$T1393="ENVIO OS N1"</formula>
    </cfRule>
  </conditionalFormatting>
  <conditionalFormatting sqref="N1394">
    <cfRule type="expression" dxfId="19285" priority="26293">
      <formula>$T1394="REINGRESO FINALIZADO"</formula>
    </cfRule>
    <cfRule type="expression" dxfId="19284" priority="26297">
      <formula>$T1394=""</formula>
    </cfRule>
    <cfRule type="expression" dxfId="19283" priority="26352">
      <formula>$T1394="ENVIO OS"</formula>
    </cfRule>
    <cfRule type="expression" dxfId="19282" priority="26351">
      <formula>$T1394=""</formula>
    </cfRule>
    <cfRule type="expression" dxfId="19281" priority="26350">
      <formula>$T1394="FINALIZADO"</formula>
    </cfRule>
    <cfRule type="expression" dxfId="19280" priority="26349">
      <formula>$T1394="ENVIO OS N1"</formula>
    </cfRule>
    <cfRule type="expression" dxfId="19279" priority="26348">
      <formula>$T1394="ENVIO OS N2"</formula>
    </cfRule>
    <cfRule type="expression" dxfId="19278" priority="26347">
      <formula>$T1394="REINGRESO FINALIZADO"</formula>
    </cfRule>
    <cfRule type="expression" dxfId="19277" priority="26298">
      <formula>$T1394="ENVIO OS"</formula>
    </cfRule>
    <cfRule type="expression" dxfId="19276" priority="26296">
      <formula>$T1394="FINALIZADO"</formula>
    </cfRule>
    <cfRule type="expression" dxfId="19275" priority="26295">
      <formula>$T1394="ENVIO OS N1"</formula>
    </cfRule>
    <cfRule type="expression" dxfId="19274" priority="26294">
      <formula>$T1394="ENVIO OS N2"</formula>
    </cfRule>
  </conditionalFormatting>
  <conditionalFormatting sqref="N1395">
    <cfRule type="expression" dxfId="19273" priority="27918">
      <formula>$T1395=""</formula>
    </cfRule>
    <cfRule type="expression" dxfId="19272" priority="27970">
      <formula>$T1395="ENVIO OS N1"</formula>
    </cfRule>
    <cfRule type="expression" dxfId="19271" priority="27968">
      <formula>$T1395="REINGRESO FINALIZADO"</formula>
    </cfRule>
    <cfRule type="expression" dxfId="19270" priority="27973">
      <formula>$T1395="ENVIO OS"</formula>
    </cfRule>
    <cfRule type="expression" dxfId="19269" priority="27972">
      <formula>$T1395=""</formula>
    </cfRule>
    <cfRule type="expression" dxfId="19268" priority="27914">
      <formula>$T1395="REINGRESO FINALIZADO"</formula>
    </cfRule>
    <cfRule type="expression" dxfId="19267" priority="27915">
      <formula>$T1395="ENVIO OS N2"</formula>
    </cfRule>
    <cfRule type="expression" dxfId="19266" priority="27916">
      <formula>$T1395="ENVIO OS N1"</formula>
    </cfRule>
    <cfRule type="expression" dxfId="19265" priority="27971">
      <formula>$T1395="FINALIZADO"</formula>
    </cfRule>
    <cfRule type="expression" dxfId="19264" priority="27917">
      <formula>$T1395="FINALIZADO"</formula>
    </cfRule>
    <cfRule type="expression" dxfId="19263" priority="27919">
      <formula>$T1395="ENVIO OS"</formula>
    </cfRule>
    <cfRule type="expression" dxfId="19262" priority="27969">
      <formula>$T1395="ENVIO OS N2"</formula>
    </cfRule>
  </conditionalFormatting>
  <conditionalFormatting sqref="N1396">
    <cfRule type="expression" dxfId="19261" priority="27599">
      <formula>$T1396="FINALIZADO"</formula>
    </cfRule>
    <cfRule type="expression" dxfId="19260" priority="27598">
      <formula>$T1396="ENVIO OS N1"</formula>
    </cfRule>
    <cfRule type="expression" dxfId="19259" priority="27647">
      <formula>$T1396="FINALIZADO"</formula>
    </cfRule>
    <cfRule type="expression" dxfId="19258" priority="27648">
      <formula>$T1396=""</formula>
    </cfRule>
    <cfRule type="expression" dxfId="19257" priority="27649">
      <formula>$T1396="ENVIO OS"</formula>
    </cfRule>
    <cfRule type="expression" dxfId="19256" priority="27596">
      <formula>$T1396="REINGRESO FINALIZADO"</formula>
    </cfRule>
    <cfRule type="expression" dxfId="19255" priority="27644">
      <formula>$T1396="REINGRESO FINALIZADO"</formula>
    </cfRule>
    <cfRule type="expression" dxfId="19254" priority="27601">
      <formula>$T1396="ENVIO OS"</formula>
    </cfRule>
    <cfRule type="expression" dxfId="19253" priority="27645">
      <formula>$T1396="ENVIO OS N2"</formula>
    </cfRule>
    <cfRule type="expression" dxfId="19252" priority="27597">
      <formula>$T1396="ENVIO OS N2"</formula>
    </cfRule>
    <cfRule type="expression" dxfId="19251" priority="27646">
      <formula>$T1396="ENVIO OS N1"</formula>
    </cfRule>
    <cfRule type="expression" dxfId="19250" priority="27600">
      <formula>$T1396=""</formula>
    </cfRule>
  </conditionalFormatting>
  <conditionalFormatting sqref="N1401:N1402">
    <cfRule type="expression" dxfId="19249" priority="27242">
      <formula>$T1401="ENVIO OS N2"</formula>
    </cfRule>
    <cfRule type="expression" dxfId="19248" priority="27241">
      <formula>$T1401="REINGRESO FINALIZADO"</formula>
    </cfRule>
    <cfRule type="expression" dxfId="19247" priority="27198">
      <formula>$T1401="ENVIO OS"</formula>
    </cfRule>
    <cfRule type="expression" dxfId="19246" priority="27197">
      <formula>$T1401=""</formula>
    </cfRule>
    <cfRule type="expression" dxfId="19245" priority="27194">
      <formula>$T1401="ENVIO OS N2"</formula>
    </cfRule>
    <cfRule type="expression" dxfId="19244" priority="27195">
      <formula>$T1401="ENVIO OS N1"</formula>
    </cfRule>
    <cfRule type="expression" dxfId="19243" priority="27193">
      <formula>$T1401="REINGRESO FINALIZADO"</formula>
    </cfRule>
    <cfRule type="expression" dxfId="19242" priority="27196">
      <formula>$T1401="FINALIZADO"</formula>
    </cfRule>
    <cfRule type="expression" dxfId="19241" priority="27246">
      <formula>$T1401="ENVIO OS"</formula>
    </cfRule>
    <cfRule type="expression" dxfId="19240" priority="27245">
      <formula>$T1401=""</formula>
    </cfRule>
    <cfRule type="expression" dxfId="19239" priority="27244">
      <formula>$T1401="FINALIZADO"</formula>
    </cfRule>
    <cfRule type="expression" dxfId="19238" priority="27243">
      <formula>$T1401="ENVIO OS N1"</formula>
    </cfRule>
  </conditionalFormatting>
  <conditionalFormatting sqref="N1403">
    <cfRule type="expression" dxfId="19237" priority="27063">
      <formula>$T1403="ENVIO OS"</formula>
    </cfRule>
    <cfRule type="expression" dxfId="19236" priority="27007">
      <formula>$T1403="FINALIZADO"</formula>
    </cfRule>
    <cfRule type="expression" dxfId="19235" priority="27008">
      <formula>$T1403=""</formula>
    </cfRule>
    <cfRule type="expression" dxfId="19234" priority="27062">
      <formula>$T1403=""</formula>
    </cfRule>
    <cfRule type="expression" dxfId="19233" priority="27058">
      <formula>$T1403="REINGRESO FINALIZADO"</formula>
    </cfRule>
    <cfRule type="expression" dxfId="19232" priority="27060">
      <formula>$T1403="ENVIO OS N1"</formula>
    </cfRule>
    <cfRule type="expression" dxfId="19231" priority="27059">
      <formula>$T1403="ENVIO OS N2"</formula>
    </cfRule>
    <cfRule type="expression" dxfId="19230" priority="27004">
      <formula>$T1403="REINGRESO FINALIZADO"</formula>
    </cfRule>
    <cfRule type="expression" dxfId="19229" priority="27006">
      <formula>$T1403="ENVIO OS N1"</formula>
    </cfRule>
    <cfRule type="expression" dxfId="19228" priority="27005">
      <formula>$T1403="ENVIO OS N2"</formula>
    </cfRule>
    <cfRule type="expression" dxfId="19227" priority="27009">
      <formula>$T1403="ENVIO OS"</formula>
    </cfRule>
    <cfRule type="expression" dxfId="19226" priority="27061">
      <formula>$T1403="FINALIZADO"</formula>
    </cfRule>
  </conditionalFormatting>
  <conditionalFormatting sqref="N1405">
    <cfRule type="expression" dxfId="19225" priority="26901">
      <formula>$T1405="ENVIO OS N1"</formula>
    </cfRule>
    <cfRule type="expression" dxfId="19224" priority="26899">
      <formula>$T1405="REINGRESO FINALIZADO"</formula>
    </cfRule>
    <cfRule type="expression" dxfId="19223" priority="26902">
      <formula>$T1405="FINALIZADO"</formula>
    </cfRule>
    <cfRule type="expression" dxfId="19222" priority="26900">
      <formula>$T1405="ENVIO OS N2"</formula>
    </cfRule>
    <cfRule type="expression" dxfId="19221" priority="26903">
      <formula>$T1405=""</formula>
    </cfRule>
    <cfRule type="expression" dxfId="19220" priority="26904">
      <formula>$T1405="ENVIO OS"</formula>
    </cfRule>
  </conditionalFormatting>
  <conditionalFormatting sqref="N1410">
    <cfRule type="expression" dxfId="19219" priority="26844">
      <formula>$T1410=""</formula>
    </cfRule>
    <cfRule type="expression" dxfId="19218" priority="26843">
      <formula>$T1410="FINALIZADO"</formula>
    </cfRule>
    <cfRule type="expression" dxfId="19217" priority="26842">
      <formula>$T1410="ENVIO OS N1"</formula>
    </cfRule>
    <cfRule type="expression" dxfId="19216" priority="26841">
      <formula>$T1410="ENVIO OS N2"</formula>
    </cfRule>
    <cfRule type="expression" dxfId="19215" priority="26840">
      <formula>$T1410="REINGRESO FINALIZADO"</formula>
    </cfRule>
    <cfRule type="expression" dxfId="19214" priority="26845">
      <formula>$T1410="ENVIO OS"</formula>
    </cfRule>
  </conditionalFormatting>
  <conditionalFormatting sqref="N1411">
    <cfRule type="expression" dxfId="19213" priority="26734">
      <formula>$T1411=""</formula>
    </cfRule>
    <cfRule type="expression" dxfId="19212" priority="26733">
      <formula>$T1411="FINALIZADO"</formula>
    </cfRule>
    <cfRule type="expression" dxfId="19211" priority="26789">
      <formula>$T1411="ENVIO OS"</formula>
    </cfRule>
    <cfRule type="expression" dxfId="19210" priority="26787">
      <formula>$T1411="FINALIZADO"</formula>
    </cfRule>
    <cfRule type="expression" dxfId="19209" priority="26732">
      <formula>$T1411="ENVIO OS N1"</formula>
    </cfRule>
    <cfRule type="expression" dxfId="19208" priority="26731">
      <formula>$T1411="ENVIO OS N2"</formula>
    </cfRule>
    <cfRule type="expression" dxfId="19207" priority="26735">
      <formula>$T1411="ENVIO OS"</formula>
    </cfRule>
    <cfRule type="expression" dxfId="19206" priority="26784">
      <formula>$T1411="REINGRESO FINALIZADO"</formula>
    </cfRule>
    <cfRule type="expression" dxfId="19205" priority="26785">
      <formula>$T1411="ENVIO OS N2"</formula>
    </cfRule>
    <cfRule type="expression" dxfId="19204" priority="26730">
      <formula>$T1411="REINGRESO FINALIZADO"</formula>
    </cfRule>
    <cfRule type="expression" dxfId="19203" priority="26788">
      <formula>$T1411=""</formula>
    </cfRule>
    <cfRule type="expression" dxfId="19202" priority="26786">
      <formula>$T1411="ENVIO OS N1"</formula>
    </cfRule>
  </conditionalFormatting>
  <conditionalFormatting sqref="N1412">
    <cfRule type="expression" dxfId="19201" priority="10475">
      <formula>$T1412="REINGRESO FINALIZADO"</formula>
    </cfRule>
    <cfRule type="expression" dxfId="19200" priority="10479">
      <formula>$T1412=""</formula>
    </cfRule>
    <cfRule type="expression" dxfId="19199" priority="10478">
      <formula>$T1412="FINALIZADO"</formula>
    </cfRule>
    <cfRule type="expression" dxfId="19198" priority="10477">
      <formula>$T1412="ENVIO OS N1"</formula>
    </cfRule>
    <cfRule type="expression" dxfId="19197" priority="10476">
      <formula>$T1412="ENVIO OS N2"</formula>
    </cfRule>
    <cfRule type="expression" dxfId="19196" priority="10480">
      <formula>$T1412="ENVIO OS"</formula>
    </cfRule>
  </conditionalFormatting>
  <conditionalFormatting sqref="N1413">
    <cfRule type="expression" dxfId="19195" priority="26588">
      <formula>$T1413="ENVIO OS"</formula>
    </cfRule>
    <cfRule type="expression" dxfId="19194" priority="26585">
      <formula>$T1413="ENVIO OS N1"</formula>
    </cfRule>
    <cfRule type="expression" dxfId="19193" priority="26584">
      <formula>$T1413="ENVIO OS N2"</formula>
    </cfRule>
    <cfRule type="expression" dxfId="19192" priority="26586">
      <formula>$T1413="FINALIZADO"</formula>
    </cfRule>
    <cfRule type="expression" dxfId="19191" priority="26587">
      <formula>$T1413=""</formula>
    </cfRule>
    <cfRule type="expression" dxfId="19190" priority="26583">
      <formula>$T1413="REINGRESO FINALIZADO"</formula>
    </cfRule>
  </conditionalFormatting>
  <conditionalFormatting sqref="N1414">
    <cfRule type="expression" dxfId="19189" priority="26527">
      <formula>$T1414="FINALIZADO"</formula>
    </cfRule>
    <cfRule type="expression" dxfId="19188" priority="26528">
      <formula>$T1414=""</formula>
    </cfRule>
    <cfRule type="expression" dxfId="19187" priority="26529">
      <formula>$T1414="ENVIO OS"</formula>
    </cfRule>
    <cfRule type="expression" dxfId="19186" priority="26526">
      <formula>$T1414="ENVIO OS N1"</formula>
    </cfRule>
    <cfRule type="expression" dxfId="19185" priority="26470">
      <formula>$T1414="REINGRESO FINALIZADO"</formula>
    </cfRule>
    <cfRule type="expression" dxfId="19184" priority="26471">
      <formula>$T1414="ENVIO OS N2"</formula>
    </cfRule>
    <cfRule type="expression" dxfId="19183" priority="26472">
      <formula>$T1414="ENVIO OS N1"</formula>
    </cfRule>
    <cfRule type="expression" dxfId="19182" priority="26473">
      <formula>$T1414="FINALIZADO"</formula>
    </cfRule>
    <cfRule type="expression" dxfId="19181" priority="26474">
      <formula>$T1414=""</formula>
    </cfRule>
    <cfRule type="expression" dxfId="19180" priority="26475">
      <formula>$T1414="ENVIO OS"</formula>
    </cfRule>
    <cfRule type="expression" dxfId="19179" priority="26524">
      <formula>$T1414="REINGRESO FINALIZADO"</formula>
    </cfRule>
    <cfRule type="expression" dxfId="19178" priority="26525">
      <formula>$T1414="ENVIO OS N2"</formula>
    </cfRule>
  </conditionalFormatting>
  <conditionalFormatting sqref="N1424">
    <cfRule type="expression" dxfId="19177" priority="25172">
      <formula>$T1424="REINGRESO FINALIZADO"</formula>
    </cfRule>
    <cfRule type="expression" dxfId="19176" priority="25173">
      <formula>$T1424="ENVIO OS N2"</formula>
    </cfRule>
    <cfRule type="expression" dxfId="19175" priority="25174">
      <formula>$T1424="ENVIO OS N1"</formula>
    </cfRule>
    <cfRule type="expression" dxfId="19174" priority="25175">
      <formula>$T1424="FINALIZADO"</formula>
    </cfRule>
    <cfRule type="expression" dxfId="19173" priority="25176">
      <formula>$T1424=""</formula>
    </cfRule>
    <cfRule type="expression" dxfId="19172" priority="25177">
      <formula>$T1424="ENVIO OS"</formula>
    </cfRule>
    <cfRule type="expression" dxfId="19171" priority="25178">
      <formula>$T1424="REINGRESO FINALIZADO"</formula>
    </cfRule>
    <cfRule type="expression" dxfId="19170" priority="25179">
      <formula>$T1424="ENVIO OS N2"</formula>
    </cfRule>
    <cfRule type="expression" dxfId="19169" priority="25180">
      <formula>$T1424="ENVIO OS N1"</formula>
    </cfRule>
    <cfRule type="expression" dxfId="19168" priority="25171">
      <formula>$T1424="ENVIO OS N1"</formula>
    </cfRule>
    <cfRule type="expression" dxfId="19167" priority="25170">
      <formula>$T1424="ENVIO OS N2"</formula>
    </cfRule>
    <cfRule type="expression" dxfId="19166" priority="25168">
      <formula>$T1424="ENVIO OS"</formula>
    </cfRule>
    <cfRule type="expression" dxfId="19165" priority="25169">
      <formula>$T1424="REINGRESO FINALIZADO"</formula>
    </cfRule>
    <cfRule type="expression" dxfId="19164" priority="25167">
      <formula>$T1424=""</formula>
    </cfRule>
    <cfRule type="expression" dxfId="19163" priority="25165">
      <formula>$T1424="ENVIO OS N1"</formula>
    </cfRule>
    <cfRule type="expression" dxfId="19162" priority="25164">
      <formula>$T1424="ENVIO OS N2"</formula>
    </cfRule>
    <cfRule type="expression" dxfId="19161" priority="25163">
      <formula>$T1424="REINGRESO FINALIZADO"</formula>
    </cfRule>
    <cfRule type="expression" dxfId="19160" priority="25181">
      <formula>$T1424="FINALIZADO"</formula>
    </cfRule>
    <cfRule type="expression" dxfId="19159" priority="25166">
      <formula>$T1424="FINALIZADO"</formula>
    </cfRule>
    <cfRule type="expression" dxfId="19158" priority="25183">
      <formula>$T1424="ENVIO OS"</formula>
    </cfRule>
    <cfRule type="expression" dxfId="19157" priority="25182">
      <formula>$T1424=""</formula>
    </cfRule>
  </conditionalFormatting>
  <conditionalFormatting sqref="N1430">
    <cfRule type="expression" dxfId="19156" priority="24936">
      <formula>$T1430="FINALIZADO"</formula>
    </cfRule>
    <cfRule type="expression" dxfId="19155" priority="24934">
      <formula>$T1430="ENVIO OS N2"</formula>
    </cfRule>
    <cfRule type="expression" dxfId="19154" priority="24989">
      <formula>$T1430="ENVIO OS N1"</formula>
    </cfRule>
    <cfRule type="expression" dxfId="19153" priority="24933">
      <formula>$T1430="REINGRESO FINALIZADO"</formula>
    </cfRule>
    <cfRule type="expression" dxfId="19152" priority="24937">
      <formula>$T1430=""</formula>
    </cfRule>
    <cfRule type="expression" dxfId="19151" priority="24938">
      <formula>$T1430="ENVIO OS"</formula>
    </cfRule>
    <cfRule type="expression" dxfId="19150" priority="24935">
      <formula>$T1430="ENVIO OS N1"</formula>
    </cfRule>
    <cfRule type="expression" dxfId="19149" priority="24987">
      <formula>$T1430="REINGRESO FINALIZADO"</formula>
    </cfRule>
    <cfRule type="expression" dxfId="19148" priority="24988">
      <formula>$T1430="ENVIO OS N2"</formula>
    </cfRule>
    <cfRule type="expression" dxfId="19147" priority="24990">
      <formula>$T1430="FINALIZADO"</formula>
    </cfRule>
    <cfRule type="expression" dxfId="19146" priority="24991">
      <formula>$T1430=""</formula>
    </cfRule>
    <cfRule type="expression" dxfId="19145" priority="24992">
      <formula>$T1430="ENVIO OS"</formula>
    </cfRule>
  </conditionalFormatting>
  <conditionalFormatting sqref="N1435:N1438">
    <cfRule type="expression" dxfId="19144" priority="24519">
      <formula>$T1435="REINGRESO FINALIZADO"</formula>
    </cfRule>
    <cfRule type="expression" dxfId="19143" priority="24520">
      <formula>$T1435="ENVIO OS N2"</formula>
    </cfRule>
    <cfRule type="expression" dxfId="19142" priority="24522">
      <formula>$T1435="FINALIZADO"</formula>
    </cfRule>
    <cfRule type="expression" dxfId="19141" priority="24534">
      <formula>$T1435="REINGRESO FINALIZADO"</formula>
    </cfRule>
    <cfRule type="expression" dxfId="19140" priority="24536">
      <formula>$T1435="ENVIO OS N1"</formula>
    </cfRule>
    <cfRule type="expression" dxfId="19139" priority="24537">
      <formula>$T1435="FINALIZADO"</formula>
    </cfRule>
    <cfRule type="expression" dxfId="19138" priority="24538">
      <formula>$T1435=""</formula>
    </cfRule>
    <cfRule type="expression" dxfId="19137" priority="24539">
      <formula>$T1435="ENVIO OS"</formula>
    </cfRule>
    <cfRule type="expression" dxfId="19136" priority="24532">
      <formula>$T1435=""</formula>
    </cfRule>
    <cfRule type="expression" dxfId="19135" priority="24533">
      <formula>$T1435="ENVIO OS"</formula>
    </cfRule>
    <cfRule type="expression" dxfId="19134" priority="24535">
      <formula>$T1435="ENVIO OS N2"</formula>
    </cfRule>
    <cfRule type="expression" dxfId="19133" priority="24530">
      <formula>$T1435="ENVIO OS N1"</formula>
    </cfRule>
    <cfRule type="expression" dxfId="19132" priority="24529">
      <formula>$T1435="ENVIO OS N2"</formula>
    </cfRule>
    <cfRule type="expression" dxfId="19131" priority="24528">
      <formula>$T1435="REINGRESO FINALIZADO"</formula>
    </cfRule>
    <cfRule type="expression" dxfId="19130" priority="24521">
      <formula>$T1435="ENVIO OS N1"</formula>
    </cfRule>
    <cfRule type="expression" dxfId="19129" priority="24527">
      <formula>$T1435="ENVIO OS N1"</formula>
    </cfRule>
    <cfRule type="expression" dxfId="19128" priority="24526">
      <formula>$T1435="ENVIO OS N2"</formula>
    </cfRule>
    <cfRule type="expression" dxfId="19127" priority="24525">
      <formula>$T1435="REINGRESO FINALIZADO"</formula>
    </cfRule>
    <cfRule type="expression" dxfId="19126" priority="24524">
      <formula>$T1435="ENVIO OS"</formula>
    </cfRule>
    <cfRule type="expression" dxfId="19125" priority="24523">
      <formula>$T1435=""</formula>
    </cfRule>
    <cfRule type="expression" dxfId="19124" priority="24531">
      <formula>$T1435="FINALIZADO"</formula>
    </cfRule>
  </conditionalFormatting>
  <conditionalFormatting sqref="N1444">
    <cfRule type="expression" dxfId="19123" priority="14789">
      <formula>$T1444=""</formula>
    </cfRule>
    <cfRule type="expression" dxfId="19122" priority="14790">
      <formula>$T1444="ENVIO OS"</formula>
    </cfRule>
    <cfRule type="expression" dxfId="19121" priority="14770">
      <formula>$T1444="REINGRESO FINALIZADO"</formula>
    </cfRule>
    <cfRule type="expression" dxfId="19120" priority="14771">
      <formula>$T1444="ENVIO OS N2"</formula>
    </cfRule>
    <cfRule type="expression" dxfId="19119" priority="14772">
      <formula>$T1444="ENVIO OS N1"</formula>
    </cfRule>
    <cfRule type="expression" dxfId="19118" priority="14773">
      <formula>$T1444="FINALIZADO"</formula>
    </cfRule>
    <cfRule type="expression" dxfId="19117" priority="14774">
      <formula>$T1444=""</formula>
    </cfRule>
    <cfRule type="expression" dxfId="19116" priority="14775">
      <formula>$T1444="ENVIO OS"</formula>
    </cfRule>
    <cfRule type="expression" dxfId="19115" priority="14776">
      <formula>$T1444="REINGRESO FINALIZADO"</formula>
    </cfRule>
    <cfRule type="expression" dxfId="19114" priority="14777">
      <formula>$T1444="ENVIO OS N2"</formula>
    </cfRule>
    <cfRule type="expression" dxfId="19113" priority="14778">
      <formula>$T1444="ENVIO OS N1"</formula>
    </cfRule>
    <cfRule type="expression" dxfId="19112" priority="14779">
      <formula>$T1444="REINGRESO FINALIZADO"</formula>
    </cfRule>
    <cfRule type="expression" dxfId="19111" priority="14780">
      <formula>$T1444="ENVIO OS N2"</formula>
    </cfRule>
    <cfRule type="expression" dxfId="19110" priority="14781">
      <formula>$T1444="ENVIO OS N1"</formula>
    </cfRule>
    <cfRule type="expression" dxfId="19109" priority="14782">
      <formula>$T1444="FINALIZADO"</formula>
    </cfRule>
    <cfRule type="expression" dxfId="19108" priority="14783">
      <formula>$T1444=""</formula>
    </cfRule>
    <cfRule type="expression" dxfId="19107" priority="14784">
      <formula>$T1444="ENVIO OS"</formula>
    </cfRule>
    <cfRule type="expression" dxfId="19106" priority="14785">
      <formula>$T1444="REINGRESO FINALIZADO"</formula>
    </cfRule>
    <cfRule type="expression" dxfId="19105" priority="14786">
      <formula>$T1444="ENVIO OS N2"</formula>
    </cfRule>
    <cfRule type="expression" dxfId="19104" priority="14787">
      <formula>$T1444="ENVIO OS N1"</formula>
    </cfRule>
    <cfRule type="expression" dxfId="19103" priority="14788">
      <formula>$T1444="FINALIZADO"</formula>
    </cfRule>
  </conditionalFormatting>
  <conditionalFormatting sqref="N1451">
    <cfRule type="expression" dxfId="19102" priority="24330">
      <formula>$T1451="ENVIO OS"</formula>
    </cfRule>
    <cfRule type="expression" dxfId="19101" priority="24272">
      <formula>$T1451="ENVIO OS N2"</formula>
    </cfRule>
    <cfRule type="expression" dxfId="19100" priority="24271">
      <formula>$T1451="REINGRESO FINALIZADO"</formula>
    </cfRule>
    <cfRule type="expression" dxfId="19099" priority="24273">
      <formula>$T1451="ENVIO OS N1"</formula>
    </cfRule>
    <cfRule type="expression" dxfId="19098" priority="24274">
      <formula>$T1451="FINALIZADO"</formula>
    </cfRule>
    <cfRule type="expression" dxfId="19097" priority="24276">
      <formula>$T1451="ENVIO OS"</formula>
    </cfRule>
    <cfRule type="expression" dxfId="19096" priority="24275">
      <formula>$T1451=""</formula>
    </cfRule>
    <cfRule type="expression" dxfId="19095" priority="24325">
      <formula>$T1451="REINGRESO FINALIZADO"</formula>
    </cfRule>
    <cfRule type="expression" dxfId="19094" priority="24326">
      <formula>$T1451="ENVIO OS N2"</formula>
    </cfRule>
    <cfRule type="expression" dxfId="19093" priority="24327">
      <formula>$T1451="ENVIO OS N1"</formula>
    </cfRule>
    <cfRule type="expression" dxfId="19092" priority="24328">
      <formula>$T1451="FINALIZADO"</formula>
    </cfRule>
    <cfRule type="expression" dxfId="19091" priority="24329">
      <formula>$T1451=""</formula>
    </cfRule>
  </conditionalFormatting>
  <conditionalFormatting sqref="N1456">
    <cfRule type="expression" dxfId="19090" priority="23989">
      <formula>$T1456="ENVIO OS N1"</formula>
    </cfRule>
    <cfRule type="expression" dxfId="19089" priority="23991">
      <formula>$T1456=""</formula>
    </cfRule>
    <cfRule type="expression" dxfId="19088" priority="24043">
      <formula>$T1456="ENVIO OS N1"</formula>
    </cfRule>
    <cfRule type="expression" dxfId="19087" priority="23987">
      <formula>$T1456="REINGRESO FINALIZADO"</formula>
    </cfRule>
    <cfRule type="expression" dxfId="19086" priority="23988">
      <formula>$T1456="ENVIO OS N2"</formula>
    </cfRule>
    <cfRule type="expression" dxfId="19085" priority="24046">
      <formula>$T1456="ENVIO OS"</formula>
    </cfRule>
    <cfRule type="expression" dxfId="19084" priority="24042">
      <formula>$T1456="ENVIO OS N2"</formula>
    </cfRule>
    <cfRule type="expression" dxfId="19083" priority="24041">
      <formula>$T1456="REINGRESO FINALIZADO"</formula>
    </cfRule>
    <cfRule type="expression" dxfId="19082" priority="23990">
      <formula>$T1456="FINALIZADO"</formula>
    </cfRule>
    <cfRule type="expression" dxfId="19081" priority="23992">
      <formula>$T1456="ENVIO OS"</formula>
    </cfRule>
    <cfRule type="expression" dxfId="19080" priority="24044">
      <formula>$T1456="FINALIZADO"</formula>
    </cfRule>
    <cfRule type="expression" dxfId="19079" priority="24045">
      <formula>$T1456=""</formula>
    </cfRule>
  </conditionalFormatting>
  <conditionalFormatting sqref="N1457">
    <cfRule type="expression" dxfId="19078" priority="23852">
      <formula>$T1457="REINGRESO FINALIZADO"</formula>
    </cfRule>
    <cfRule type="expression" dxfId="19077" priority="23798">
      <formula>$T1457="REINGRESO FINALIZADO"</formula>
    </cfRule>
    <cfRule type="expression" dxfId="19076" priority="23799">
      <formula>$T1457="ENVIO OS N2"</formula>
    </cfRule>
    <cfRule type="expression" dxfId="19075" priority="23802">
      <formula>$T1457=""</formula>
    </cfRule>
    <cfRule type="expression" dxfId="19074" priority="23856">
      <formula>$T1457=""</formula>
    </cfRule>
    <cfRule type="expression" dxfId="19073" priority="23801">
      <formula>$T1457="FINALIZADO"</formula>
    </cfRule>
    <cfRule type="expression" dxfId="19072" priority="23857">
      <formula>$T1457="ENVIO OS"</formula>
    </cfRule>
    <cfRule type="expression" dxfId="19071" priority="23800">
      <formula>$T1457="ENVIO OS N1"</formula>
    </cfRule>
    <cfRule type="expression" dxfId="19070" priority="23854">
      <formula>$T1457="ENVIO OS N1"</formula>
    </cfRule>
    <cfRule type="expression" dxfId="19069" priority="23853">
      <formula>$T1457="ENVIO OS N2"</formula>
    </cfRule>
    <cfRule type="expression" dxfId="19068" priority="23803">
      <formula>$T1457="ENVIO OS"</formula>
    </cfRule>
    <cfRule type="expression" dxfId="19067" priority="23855">
      <formula>$T1457="FINALIZADO"</formula>
    </cfRule>
  </conditionalFormatting>
  <conditionalFormatting sqref="N1463">
    <cfRule type="expression" dxfId="19066" priority="23594">
      <formula>$T1463="FINALIZADO"</formula>
    </cfRule>
    <cfRule type="expression" dxfId="19065" priority="23645">
      <formula>$T1463="REINGRESO FINALIZADO"</formula>
    </cfRule>
    <cfRule type="expression" dxfId="19064" priority="23646">
      <formula>$T1463="ENVIO OS N2"</formula>
    </cfRule>
    <cfRule type="expression" dxfId="19063" priority="23596">
      <formula>$T1463="ENVIO OS"</formula>
    </cfRule>
    <cfRule type="expression" dxfId="19062" priority="23647">
      <formula>$T1463="ENVIO OS N1"</formula>
    </cfRule>
    <cfRule type="expression" dxfId="19061" priority="23595">
      <formula>$T1463=""</formula>
    </cfRule>
    <cfRule type="expression" dxfId="19060" priority="23648">
      <formula>$T1463="FINALIZADO"</formula>
    </cfRule>
    <cfRule type="expression" dxfId="19059" priority="23649">
      <formula>$T1463=""</formula>
    </cfRule>
    <cfRule type="expression" dxfId="19058" priority="23650">
      <formula>$T1463="ENVIO OS"</formula>
    </cfRule>
    <cfRule type="expression" dxfId="19057" priority="23591">
      <formula>$T1463="REINGRESO FINALIZADO"</formula>
    </cfRule>
    <cfRule type="expression" dxfId="19056" priority="23592">
      <formula>$T1463="ENVIO OS N2"</formula>
    </cfRule>
    <cfRule type="expression" dxfId="19055" priority="23593">
      <formula>$T1463="ENVIO OS N1"</formula>
    </cfRule>
  </conditionalFormatting>
  <conditionalFormatting sqref="N1465">
    <cfRule type="expression" dxfId="19054" priority="23471">
      <formula>$T1465="REINGRESO FINALIZADO"</formula>
    </cfRule>
    <cfRule type="expression" dxfId="19053" priority="23496">
      <formula>$T1465="REINGRESO FINALIZADO"</formula>
    </cfRule>
    <cfRule type="expression" dxfId="19052" priority="23473">
      <formula>$T1465="ENVIO OS N1"</formula>
    </cfRule>
    <cfRule type="expression" dxfId="19051" priority="23497">
      <formula>$T1465="ENVIO OS N2"</formula>
    </cfRule>
    <cfRule type="expression" dxfId="19050" priority="23472">
      <formula>$T1465="ENVIO OS N2"</formula>
    </cfRule>
    <cfRule type="expression" dxfId="19049" priority="23498">
      <formula>$T1465="ENVIO OS N1"</formula>
    </cfRule>
    <cfRule type="expression" dxfId="19048" priority="23476">
      <formula>$T1465="ENVIO OS"</formula>
    </cfRule>
    <cfRule type="expression" dxfId="19047" priority="23499">
      <formula>$T1465="FINALIZADO"</formula>
    </cfRule>
    <cfRule type="expression" dxfId="19046" priority="23475">
      <formula>$T1465=""</formula>
    </cfRule>
    <cfRule type="expression" dxfId="19045" priority="23500">
      <formula>$T1465=""</formula>
    </cfRule>
    <cfRule type="expression" dxfId="19044" priority="23474">
      <formula>$T1465="FINALIZADO"</formula>
    </cfRule>
    <cfRule type="expression" dxfId="19043" priority="23501">
      <formula>$T1465="ENVIO OS"</formula>
    </cfRule>
  </conditionalFormatting>
  <conditionalFormatting sqref="N1471">
    <cfRule type="expression" dxfId="19042" priority="23238">
      <formula>$T1471="ENVIO OS N2"</formula>
    </cfRule>
    <cfRule type="expression" dxfId="19041" priority="23237">
      <formula>$T1471="REINGRESO FINALIZADO"</formula>
    </cfRule>
    <cfRule type="expression" dxfId="19040" priority="23239">
      <formula>$T1471="ENVIO OS N1"</formula>
    </cfRule>
    <cfRule type="expression" dxfId="19039" priority="23240">
      <formula>$T1471="FINALIZADO"</formula>
    </cfRule>
    <cfRule type="expression" dxfId="19038" priority="23241">
      <formula>$T1471=""</formula>
    </cfRule>
    <cfRule type="expression" dxfId="19037" priority="23242">
      <formula>$T1471="ENVIO OS"</formula>
    </cfRule>
  </conditionalFormatting>
  <conditionalFormatting sqref="N1474">
    <cfRule type="expression" dxfId="19036" priority="23103">
      <formula>$T1474="FINALIZADO"</formula>
    </cfRule>
    <cfRule type="expression" dxfId="19035" priority="23102">
      <formula>$T1474="ENVIO OS N1"</formula>
    </cfRule>
    <cfRule type="expression" dxfId="19034" priority="23159">
      <formula>$T1474="ENVIO OS"</formula>
    </cfRule>
    <cfRule type="expression" dxfId="19033" priority="23158">
      <formula>$T1474=""</formula>
    </cfRule>
    <cfRule type="expression" dxfId="19032" priority="23100">
      <formula>$T1474="REINGRESO FINALIZADO"</formula>
    </cfRule>
    <cfRule type="expression" dxfId="19031" priority="23156">
      <formula>$T1474="ENVIO OS N1"</formula>
    </cfRule>
    <cfRule type="expression" dxfId="19030" priority="23155">
      <formula>$T1474="ENVIO OS N2"</formula>
    </cfRule>
    <cfRule type="expression" dxfId="19029" priority="23157">
      <formula>$T1474="FINALIZADO"</formula>
    </cfRule>
    <cfRule type="expression" dxfId="19028" priority="23101">
      <formula>$T1474="ENVIO OS N2"</formula>
    </cfRule>
    <cfRule type="expression" dxfId="19027" priority="23105">
      <formula>$T1474="ENVIO OS"</formula>
    </cfRule>
    <cfRule type="expression" dxfId="19026" priority="23154">
      <formula>$T1474="REINGRESO FINALIZADO"</formula>
    </cfRule>
    <cfRule type="expression" dxfId="19025" priority="23104">
      <formula>$T1474=""</formula>
    </cfRule>
  </conditionalFormatting>
  <conditionalFormatting sqref="N1476">
    <cfRule type="expression" dxfId="19024" priority="22956">
      <formula>$T1476="FINALIZADO"</formula>
    </cfRule>
    <cfRule type="expression" dxfId="19023" priority="22953">
      <formula>$T1476="REINGRESO FINALIZADO"</formula>
    </cfRule>
    <cfRule type="expression" dxfId="19022" priority="22957">
      <formula>$T1476=""</formula>
    </cfRule>
    <cfRule type="expression" dxfId="19021" priority="22958">
      <formula>$T1476="ENVIO OS"</formula>
    </cfRule>
    <cfRule type="expression" dxfId="19020" priority="22984">
      <formula>$T1476="REINGRESO FINALIZADO"</formula>
    </cfRule>
    <cfRule type="expression" dxfId="19019" priority="22985">
      <formula>$T1476="ENVIO OS N2"</formula>
    </cfRule>
    <cfRule type="expression" dxfId="19018" priority="22986">
      <formula>$T1476="ENVIO OS N1"</formula>
    </cfRule>
    <cfRule type="expression" dxfId="19017" priority="22987">
      <formula>$T1476="FINALIZADO"</formula>
    </cfRule>
    <cfRule type="expression" dxfId="19016" priority="22954">
      <formula>$T1476="ENVIO OS N2"</formula>
    </cfRule>
    <cfRule type="expression" dxfId="19015" priority="22988">
      <formula>$T1476=""</formula>
    </cfRule>
    <cfRule type="expression" dxfId="19014" priority="22989">
      <formula>$T1476="ENVIO OS"</formula>
    </cfRule>
    <cfRule type="expression" dxfId="19013" priority="22955">
      <formula>$T1476="ENVIO OS N1"</formula>
    </cfRule>
  </conditionalFormatting>
  <conditionalFormatting sqref="N1477">
    <cfRule type="expression" dxfId="19012" priority="22850">
      <formula>$T1477="REINGRESO FINALIZADO"</formula>
    </cfRule>
    <cfRule type="expression" dxfId="19011" priority="22849">
      <formula>$T1477="ENVIO OS"</formula>
    </cfRule>
    <cfRule type="expression" dxfId="19010" priority="22848">
      <formula>$T1477=""</formula>
    </cfRule>
    <cfRule type="expression" dxfId="19009" priority="22847">
      <formula>$T1477="FINALIZADO"</formula>
    </cfRule>
    <cfRule type="expression" dxfId="19008" priority="22854">
      <formula>$T1477="ENVIO OS N2"</formula>
    </cfRule>
    <cfRule type="expression" dxfId="19007" priority="22855">
      <formula>$T1477="ENVIO OS N1"</formula>
    </cfRule>
    <cfRule type="expression" dxfId="19006" priority="22856">
      <formula>$T1477="FINALIZADO"</formula>
    </cfRule>
    <cfRule type="expression" dxfId="19005" priority="22857">
      <formula>$T1477=""</formula>
    </cfRule>
    <cfRule type="expression" dxfId="19004" priority="22853">
      <formula>$T1477="REINGRESO FINALIZADO"</formula>
    </cfRule>
    <cfRule type="expression" dxfId="19003" priority="22845">
      <formula>$T1477="ENVIO OS N2"</formula>
    </cfRule>
    <cfRule type="expression" dxfId="19002" priority="22859">
      <formula>$T1477="REINGRESO FINALIZADO"</formula>
    </cfRule>
    <cfRule type="expression" dxfId="19001" priority="22860">
      <formula>$T1477="ENVIO OS N2"</formula>
    </cfRule>
    <cfRule type="expression" dxfId="19000" priority="22862">
      <formula>$T1477="FINALIZADO"</formula>
    </cfRule>
    <cfRule type="expression" dxfId="18999" priority="22861">
      <formula>$T1477="ENVIO OS N1"</formula>
    </cfRule>
    <cfRule type="expression" dxfId="18998" priority="22844">
      <formula>$T1477="REINGRESO FINALIZADO"</formula>
    </cfRule>
    <cfRule type="expression" dxfId="18997" priority="22846">
      <formula>$T1477="ENVIO OS N1"</formula>
    </cfRule>
    <cfRule type="expression" dxfId="18996" priority="22852">
      <formula>$T1477="ENVIO OS N1"</formula>
    </cfRule>
    <cfRule type="expression" dxfId="18995" priority="22858">
      <formula>$T1477="ENVIO OS"</formula>
    </cfRule>
    <cfRule type="expression" dxfId="18994" priority="22851">
      <formula>$T1477="ENVIO OS N2"</formula>
    </cfRule>
    <cfRule type="expression" dxfId="18993" priority="22863">
      <formula>$T1477=""</formula>
    </cfRule>
    <cfRule type="expression" dxfId="18992" priority="22864">
      <formula>$T1477="ENVIO OS"</formula>
    </cfRule>
  </conditionalFormatting>
  <conditionalFormatting sqref="N1478">
    <cfRule type="expression" dxfId="18991" priority="22678">
      <formula>$T1478=""</formula>
    </cfRule>
    <cfRule type="expression" dxfId="18990" priority="22733">
      <formula>$T1478="ENVIO OS"</formula>
    </cfRule>
    <cfRule type="expression" dxfId="18989" priority="22675">
      <formula>$T1478="ENVIO OS N2"</formula>
    </cfRule>
    <cfRule type="expression" dxfId="18988" priority="22674">
      <formula>$T1478="REINGRESO FINALIZADO"</formula>
    </cfRule>
    <cfRule type="expression" dxfId="18987" priority="22679">
      <formula>$T1478="ENVIO OS"</formula>
    </cfRule>
    <cfRule type="expression" dxfId="18986" priority="22728">
      <formula>$T1478="REINGRESO FINALIZADO"</formula>
    </cfRule>
    <cfRule type="expression" dxfId="18985" priority="22729">
      <formula>$T1478="ENVIO OS N2"</formula>
    </cfRule>
    <cfRule type="expression" dxfId="18984" priority="22730">
      <formula>$T1478="ENVIO OS N1"</formula>
    </cfRule>
    <cfRule type="expression" dxfId="18983" priority="22731">
      <formula>$T1478="FINALIZADO"</formula>
    </cfRule>
    <cfRule type="expression" dxfId="18982" priority="22732">
      <formula>$T1478=""</formula>
    </cfRule>
    <cfRule type="expression" dxfId="18981" priority="22676">
      <formula>$T1478="ENVIO OS N1"</formula>
    </cfRule>
    <cfRule type="expression" dxfId="18980" priority="22677">
      <formula>$T1478="FINALIZADO"</formula>
    </cfRule>
  </conditionalFormatting>
  <conditionalFormatting sqref="N1487">
    <cfRule type="expression" dxfId="18979" priority="22444">
      <formula>$T1487="FINALIZADO"</formula>
    </cfRule>
    <cfRule type="expression" dxfId="18978" priority="22387">
      <formula>$T1487="REINGRESO FINALIZADO"</formula>
    </cfRule>
    <cfRule type="expression" dxfId="18977" priority="22446">
      <formula>$T1487="ENVIO OS"</formula>
    </cfRule>
    <cfRule type="expression" dxfId="18976" priority="22442">
      <formula>$T1487="ENVIO OS N2"</formula>
    </cfRule>
    <cfRule type="expression" dxfId="18975" priority="22441">
      <formula>$T1487="REINGRESO FINALIZADO"</formula>
    </cfRule>
    <cfRule type="expression" dxfId="18974" priority="22392">
      <formula>$T1487="ENVIO OS"</formula>
    </cfRule>
    <cfRule type="expression" dxfId="18973" priority="22388">
      <formula>$T1487="ENVIO OS N2"</formula>
    </cfRule>
    <cfRule type="expression" dxfId="18972" priority="22391">
      <formula>$T1487=""</formula>
    </cfRule>
    <cfRule type="expression" dxfId="18971" priority="22389">
      <formula>$T1487="ENVIO OS N1"</formula>
    </cfRule>
    <cfRule type="expression" dxfId="18970" priority="22445">
      <formula>$T1487=""</formula>
    </cfRule>
    <cfRule type="expression" dxfId="18969" priority="22390">
      <formula>$T1487="FINALIZADO"</formula>
    </cfRule>
    <cfRule type="expression" dxfId="18968" priority="22443">
      <formula>$T1487="ENVIO OS N1"</formula>
    </cfRule>
  </conditionalFormatting>
  <conditionalFormatting sqref="N1488">
    <cfRule type="expression" dxfId="18967" priority="22200">
      <formula>$T1488="ENVIO OS"</formula>
    </cfRule>
    <cfRule type="expression" dxfId="18966" priority="22250">
      <formula>$T1488="ENVIO OS N2"</formula>
    </cfRule>
    <cfRule type="expression" dxfId="18965" priority="22251">
      <formula>$T1488="ENVIO OS N1"</formula>
    </cfRule>
    <cfRule type="expression" dxfId="18964" priority="22252">
      <formula>$T1488="FINALIZADO"</formula>
    </cfRule>
    <cfRule type="expression" dxfId="18963" priority="22253">
      <formula>$T1488=""</formula>
    </cfRule>
    <cfRule type="expression" dxfId="18962" priority="22254">
      <formula>$T1488="ENVIO OS"</formula>
    </cfRule>
    <cfRule type="expression" dxfId="18961" priority="22249">
      <formula>$T1488="REINGRESO FINALIZADO"</formula>
    </cfRule>
    <cfRule type="expression" dxfId="18960" priority="22198">
      <formula>$T1488="FINALIZADO"</formula>
    </cfRule>
    <cfRule type="expression" dxfId="18959" priority="22197">
      <formula>$T1488="ENVIO OS N1"</formula>
    </cfRule>
    <cfRule type="expression" dxfId="18958" priority="22196">
      <formula>$T1488="ENVIO OS N2"</formula>
    </cfRule>
    <cfRule type="expression" dxfId="18957" priority="22195">
      <formula>$T1488="REINGRESO FINALIZADO"</formula>
    </cfRule>
    <cfRule type="expression" dxfId="18956" priority="22199">
      <formula>$T1488=""</formula>
    </cfRule>
  </conditionalFormatting>
  <conditionalFormatting sqref="N1489">
    <cfRule type="expression" dxfId="18955" priority="21994">
      <formula>$T1489="REINGRESO FINALIZADO"</formula>
    </cfRule>
    <cfRule type="expression" dxfId="18954" priority="21995">
      <formula>$T1489="ENVIO OS N2"</formula>
    </cfRule>
    <cfRule type="expression" dxfId="18953" priority="21996">
      <formula>$T1489="ENVIO OS N1"</formula>
    </cfRule>
    <cfRule type="expression" dxfId="18952" priority="21997">
      <formula>$T1489="FINALIZADO"</formula>
    </cfRule>
    <cfRule type="expression" dxfId="18951" priority="21998">
      <formula>$T1489=""</formula>
    </cfRule>
    <cfRule type="expression" dxfId="18950" priority="21999">
      <formula>$T1489="ENVIO OS"</formula>
    </cfRule>
    <cfRule type="expression" dxfId="18949" priority="22036">
      <formula>$T1489="REINGRESO FINALIZADO"</formula>
    </cfRule>
    <cfRule type="expression" dxfId="18948" priority="22037">
      <formula>$T1489="ENVIO OS N2"</formula>
    </cfRule>
    <cfRule type="expression" dxfId="18947" priority="22038">
      <formula>$T1489="ENVIO OS N1"</formula>
    </cfRule>
    <cfRule type="expression" dxfId="18946" priority="22039">
      <formula>$T1489="FINALIZADO"</formula>
    </cfRule>
    <cfRule type="expression" dxfId="18945" priority="22041">
      <formula>$T1489="ENVIO OS"</formula>
    </cfRule>
    <cfRule type="expression" dxfId="18944" priority="22040">
      <formula>$T1489=""</formula>
    </cfRule>
  </conditionalFormatting>
  <conditionalFormatting sqref="N1497">
    <cfRule type="expression" dxfId="18943" priority="21464">
      <formula>$T1497="ENVIO OS N2"</formula>
    </cfRule>
    <cfRule type="expression" dxfId="18942" priority="21410">
      <formula>$T1497="ENVIO OS N2"</formula>
    </cfRule>
    <cfRule type="expression" dxfId="18941" priority="21414">
      <formula>$T1497="ENVIO OS"</formula>
    </cfRule>
    <cfRule type="expression" dxfId="18940" priority="21463">
      <formula>$T1497="REINGRESO FINALIZADO"</formula>
    </cfRule>
    <cfRule type="expression" dxfId="18939" priority="21412">
      <formula>$T1497="FINALIZADO"</formula>
    </cfRule>
    <cfRule type="expression" dxfId="18938" priority="21465">
      <formula>$T1497="ENVIO OS N1"</formula>
    </cfRule>
    <cfRule type="expression" dxfId="18937" priority="21466">
      <formula>$T1497="FINALIZADO"</formula>
    </cfRule>
    <cfRule type="expression" dxfId="18936" priority="21467">
      <formula>$T1497=""</formula>
    </cfRule>
    <cfRule type="expression" dxfId="18935" priority="21468">
      <formula>$T1497="ENVIO OS"</formula>
    </cfRule>
    <cfRule type="expression" dxfId="18934" priority="21413">
      <formula>$T1497=""</formula>
    </cfRule>
    <cfRule type="expression" dxfId="18933" priority="21409">
      <formula>$T1497="REINGRESO FINALIZADO"</formula>
    </cfRule>
    <cfRule type="expression" dxfId="18932" priority="21411">
      <formula>$T1497="ENVIO OS N1"</formula>
    </cfRule>
  </conditionalFormatting>
  <conditionalFormatting sqref="N1498">
    <cfRule type="expression" dxfId="18931" priority="21277">
      <formula>$T1498="FINALIZADO"</formula>
    </cfRule>
    <cfRule type="expression" dxfId="18930" priority="21222">
      <formula>$T1498="ENVIO OS N1"</formula>
    </cfRule>
    <cfRule type="expression" dxfId="18929" priority="21276">
      <formula>$T1498="ENVIO OS N1"</formula>
    </cfRule>
    <cfRule type="expression" dxfId="18928" priority="21278">
      <formula>$T1498=""</formula>
    </cfRule>
    <cfRule type="expression" dxfId="18927" priority="21220">
      <formula>$T1498="REINGRESO FINALIZADO"</formula>
    </cfRule>
    <cfRule type="expression" dxfId="18926" priority="21279">
      <formula>$T1498="ENVIO OS"</formula>
    </cfRule>
    <cfRule type="expression" dxfId="18925" priority="21225">
      <formula>$T1498="ENVIO OS"</formula>
    </cfRule>
    <cfRule type="expression" dxfId="18924" priority="21275">
      <formula>$T1498="ENVIO OS N2"</formula>
    </cfRule>
    <cfRule type="expression" dxfId="18923" priority="21221">
      <formula>$T1498="ENVIO OS N2"</formula>
    </cfRule>
    <cfRule type="expression" dxfId="18922" priority="21223">
      <formula>$T1498="FINALIZADO"</formula>
    </cfRule>
    <cfRule type="expression" dxfId="18921" priority="21224">
      <formula>$T1498=""</formula>
    </cfRule>
    <cfRule type="expression" dxfId="18920" priority="21274">
      <formula>$T1498="REINGRESO FINALIZADO"</formula>
    </cfRule>
  </conditionalFormatting>
  <conditionalFormatting sqref="N1501">
    <cfRule type="expression" dxfId="18919" priority="21023">
      <formula>$T1501="ENVIO OS N2"</formula>
    </cfRule>
    <cfRule type="expression" dxfId="18918" priority="21026">
      <formula>$T1501=""</formula>
    </cfRule>
    <cfRule type="expression" dxfId="18917" priority="21081">
      <formula>$T1501="ENVIO OS"</formula>
    </cfRule>
    <cfRule type="expression" dxfId="18916" priority="21027">
      <formula>$T1501="ENVIO OS"</formula>
    </cfRule>
    <cfRule type="expression" dxfId="18915" priority="21076">
      <formula>$T1501="REINGRESO FINALIZADO"</formula>
    </cfRule>
    <cfRule type="expression" dxfId="18914" priority="21077">
      <formula>$T1501="ENVIO OS N2"</formula>
    </cfRule>
    <cfRule type="expression" dxfId="18913" priority="21024">
      <formula>$T1501="ENVIO OS N1"</formula>
    </cfRule>
    <cfRule type="expression" dxfId="18912" priority="21078">
      <formula>$T1501="ENVIO OS N1"</formula>
    </cfRule>
    <cfRule type="expression" dxfId="18911" priority="21025">
      <formula>$T1501="FINALIZADO"</formula>
    </cfRule>
    <cfRule type="expression" dxfId="18910" priority="21079">
      <formula>$T1501="FINALIZADO"</formula>
    </cfRule>
    <cfRule type="expression" dxfId="18909" priority="21080">
      <formula>$T1501=""</formula>
    </cfRule>
    <cfRule type="expression" dxfId="18908" priority="21022">
      <formula>$T1501="REINGRESO FINALIZADO"</formula>
    </cfRule>
  </conditionalFormatting>
  <conditionalFormatting sqref="N1502">
    <cfRule type="expression" dxfId="18907" priority="20909">
      <formula>$T1502=""</formula>
    </cfRule>
    <cfRule type="expression" dxfId="18906" priority="20854">
      <formula>$T1502="FINALIZADO"</formula>
    </cfRule>
    <cfRule type="expression" dxfId="18905" priority="20853">
      <formula>$T1502="ENVIO OS N1"</formula>
    </cfRule>
    <cfRule type="expression" dxfId="18904" priority="20852">
      <formula>$T1502="ENVIO OS N2"</formula>
    </cfRule>
    <cfRule type="expression" dxfId="18903" priority="20856">
      <formula>$T1502="ENVIO OS"</formula>
    </cfRule>
    <cfRule type="expression" dxfId="18902" priority="20905">
      <formula>$T1502="REINGRESO FINALIZADO"</formula>
    </cfRule>
    <cfRule type="expression" dxfId="18901" priority="20851">
      <formula>$T1502="REINGRESO FINALIZADO"</formula>
    </cfRule>
    <cfRule type="expression" dxfId="18900" priority="20906">
      <formula>$T1502="ENVIO OS N2"</formula>
    </cfRule>
    <cfRule type="expression" dxfId="18899" priority="20908">
      <formula>$T1502="FINALIZADO"</formula>
    </cfRule>
    <cfRule type="expression" dxfId="18898" priority="20910">
      <formula>$T1502="ENVIO OS"</formula>
    </cfRule>
    <cfRule type="expression" dxfId="18897" priority="20907">
      <formula>$T1502="ENVIO OS N1"</formula>
    </cfRule>
    <cfRule type="expression" dxfId="18896" priority="20855">
      <formula>$T1502=""</formula>
    </cfRule>
  </conditionalFormatting>
  <conditionalFormatting sqref="N1503">
    <cfRule type="expression" dxfId="18895" priority="20580">
      <formula>$T1503="REINGRESO FINALIZADO"</formula>
    </cfRule>
    <cfRule type="expression" dxfId="18894" priority="20571">
      <formula>$T1503="REINGRESO FINALIZADO"</formula>
    </cfRule>
    <cfRule type="expression" dxfId="18893" priority="20590">
      <formula>$T1503=""</formula>
    </cfRule>
    <cfRule type="expression" dxfId="18892" priority="20589">
      <formula>$T1503="FINALIZADO"</formula>
    </cfRule>
    <cfRule type="expression" dxfId="18891" priority="20572">
      <formula>$T1503="ENVIO OS N2"</formula>
    </cfRule>
    <cfRule type="expression" dxfId="18890" priority="20573">
      <formula>$T1503="ENVIO OS N1"</formula>
    </cfRule>
    <cfRule type="expression" dxfId="18889" priority="20574">
      <formula>$T1503="FINALIZADO"</formula>
    </cfRule>
    <cfRule type="expression" dxfId="18888" priority="20588">
      <formula>$T1503="ENVIO OS N1"</formula>
    </cfRule>
    <cfRule type="expression" dxfId="18887" priority="20587">
      <formula>$T1503="ENVIO OS N2"</formula>
    </cfRule>
    <cfRule type="expression" dxfId="18886" priority="20586">
      <formula>$T1503="REINGRESO FINALIZADO"</formula>
    </cfRule>
    <cfRule type="expression" dxfId="18885" priority="20581">
      <formula>$T1503="ENVIO OS N2"</formula>
    </cfRule>
    <cfRule type="expression" dxfId="18884" priority="20585">
      <formula>$T1503="ENVIO OS"</formula>
    </cfRule>
    <cfRule type="expression" dxfId="18883" priority="20577">
      <formula>$T1503="REINGRESO FINALIZADO"</formula>
    </cfRule>
    <cfRule type="expression" dxfId="18882" priority="20582">
      <formula>$T1503="ENVIO OS N1"</formula>
    </cfRule>
    <cfRule type="expression" dxfId="18881" priority="20583">
      <formula>$T1503="FINALIZADO"</formula>
    </cfRule>
    <cfRule type="expression" dxfId="18880" priority="20584">
      <formula>$T1503=""</formula>
    </cfRule>
    <cfRule type="expression" dxfId="18879" priority="20578">
      <formula>$T1503="ENVIO OS N2"</formula>
    </cfRule>
    <cfRule type="expression" dxfId="18878" priority="20575">
      <formula>$T1503=""</formula>
    </cfRule>
    <cfRule type="expression" dxfId="18877" priority="20576">
      <formula>$T1503="ENVIO OS"</formula>
    </cfRule>
    <cfRule type="expression" dxfId="18876" priority="20591">
      <formula>$T1503="ENVIO OS"</formula>
    </cfRule>
    <cfRule type="expression" dxfId="18875" priority="20579">
      <formula>$T1503="ENVIO OS N1"</formula>
    </cfRule>
  </conditionalFormatting>
  <conditionalFormatting sqref="N1505">
    <cfRule type="expression" dxfId="18874" priority="20463">
      <formula>$T1505="ENVIO OS N1"</formula>
    </cfRule>
    <cfRule type="expression" dxfId="18873" priority="20464">
      <formula>$T1505="FINALIZADO"</formula>
    </cfRule>
    <cfRule type="expression" dxfId="18872" priority="20461">
      <formula>$T1505="REINGRESO FINALIZADO"</formula>
    </cfRule>
    <cfRule type="expression" dxfId="18871" priority="20465">
      <formula>$T1505=""</formula>
    </cfRule>
    <cfRule type="expression" dxfId="18870" priority="20519">
      <formula>$T1505=""</formula>
    </cfRule>
    <cfRule type="expression" dxfId="18869" priority="20518">
      <formula>$T1505="FINALIZADO"</formula>
    </cfRule>
    <cfRule type="expression" dxfId="18868" priority="20517">
      <formula>$T1505="ENVIO OS N1"</formula>
    </cfRule>
    <cfRule type="expression" dxfId="18867" priority="20520">
      <formula>$T1505="ENVIO OS"</formula>
    </cfRule>
    <cfRule type="expression" dxfId="18866" priority="20515">
      <formula>$T1505="REINGRESO FINALIZADO"</formula>
    </cfRule>
    <cfRule type="expression" dxfId="18865" priority="20516">
      <formula>$T1505="ENVIO OS N2"</formula>
    </cfRule>
    <cfRule type="expression" dxfId="18864" priority="20466">
      <formula>$T1505="ENVIO OS"</formula>
    </cfRule>
    <cfRule type="expression" dxfId="18863" priority="20462">
      <formula>$T1505="ENVIO OS N2"</formula>
    </cfRule>
  </conditionalFormatting>
  <conditionalFormatting sqref="N1507">
    <cfRule type="expression" dxfId="18862" priority="20235">
      <formula>$T1507="ENVIO OS N2"</formula>
    </cfRule>
    <cfRule type="expression" dxfId="18861" priority="20236">
      <formula>$T1507="ENVIO OS N1"</formula>
    </cfRule>
    <cfRule type="expression" dxfId="18860" priority="20237">
      <formula>$T1507="FINALIZADO"</formula>
    </cfRule>
    <cfRule type="expression" dxfId="18859" priority="20238">
      <formula>$T1507=""</formula>
    </cfRule>
    <cfRule type="expression" dxfId="18858" priority="20239">
      <formula>$T1507="ENVIO OS"</formula>
    </cfRule>
    <cfRule type="expression" dxfId="18857" priority="20288">
      <formula>$T1507="REINGRESO FINALIZADO"</formula>
    </cfRule>
    <cfRule type="expression" dxfId="18856" priority="20289">
      <formula>$T1507="ENVIO OS N2"</formula>
    </cfRule>
    <cfRule type="expression" dxfId="18855" priority="20290">
      <formula>$T1507="ENVIO OS N1"</formula>
    </cfRule>
    <cfRule type="expression" dxfId="18854" priority="20234">
      <formula>$T1507="REINGRESO FINALIZADO"</formula>
    </cfRule>
    <cfRule type="expression" dxfId="18853" priority="20293">
      <formula>$T1507="ENVIO OS"</formula>
    </cfRule>
    <cfRule type="expression" dxfId="18852" priority="20291">
      <formula>$T1507="FINALIZADO"</formula>
    </cfRule>
    <cfRule type="expression" dxfId="18851" priority="20292">
      <formula>$T1507=""</formula>
    </cfRule>
  </conditionalFormatting>
  <conditionalFormatting sqref="N1508">
    <cfRule type="expression" dxfId="18850" priority="20096">
      <formula>$T1508="ENVIO OS N1"</formula>
    </cfRule>
    <cfRule type="expression" dxfId="18849" priority="20097">
      <formula>$T1508="FINALIZADO"</formula>
    </cfRule>
    <cfRule type="expression" dxfId="18848" priority="20099">
      <formula>$T1508="ENVIO OS"</formula>
    </cfRule>
    <cfRule type="expression" dxfId="18847" priority="20094">
      <formula>$T1508="REINGRESO FINALIZADO"</formula>
    </cfRule>
    <cfRule type="expression" dxfId="18846" priority="20095">
      <formula>$T1508="ENVIO OS N2"</formula>
    </cfRule>
    <cfRule type="expression" dxfId="18845" priority="20098">
      <formula>$T1508=""</formula>
    </cfRule>
  </conditionalFormatting>
  <conditionalFormatting sqref="N1510">
    <cfRule type="expression" dxfId="18844" priority="19973">
      <formula>$T1510=""</formula>
    </cfRule>
    <cfRule type="expression" dxfId="18843" priority="20023">
      <formula>$T1510="REINGRESO FINALIZADO"</formula>
    </cfRule>
    <cfRule type="expression" dxfId="18842" priority="19970">
      <formula>$T1510="ENVIO OS N2"</formula>
    </cfRule>
    <cfRule type="expression" dxfId="18841" priority="19974">
      <formula>$T1510="ENVIO OS"</formula>
    </cfRule>
    <cfRule type="expression" dxfId="18840" priority="19969">
      <formula>$T1510="REINGRESO FINALIZADO"</formula>
    </cfRule>
    <cfRule type="expression" dxfId="18839" priority="19971">
      <formula>$T1510="ENVIO OS N1"</formula>
    </cfRule>
    <cfRule type="expression" dxfId="18838" priority="20028">
      <formula>$T1510="ENVIO OS"</formula>
    </cfRule>
    <cfRule type="expression" dxfId="18837" priority="20026">
      <formula>$T1510="FINALIZADO"</formula>
    </cfRule>
    <cfRule type="expression" dxfId="18836" priority="20024">
      <formula>$T1510="ENVIO OS N2"</formula>
    </cfRule>
    <cfRule type="expression" dxfId="18835" priority="20025">
      <formula>$T1510="ENVIO OS N1"</formula>
    </cfRule>
    <cfRule type="expression" dxfId="18834" priority="19972">
      <formula>$T1510="FINALIZADO"</formula>
    </cfRule>
    <cfRule type="expression" dxfId="18833" priority="20027">
      <formula>$T1510=""</formula>
    </cfRule>
  </conditionalFormatting>
  <conditionalFormatting sqref="N1513">
    <cfRule type="expression" dxfId="18832" priority="19678">
      <formula>$T1513="ENVIO OS"</formula>
    </cfRule>
    <cfRule type="expression" dxfId="18831" priority="19731">
      <formula>$T1513=""</formula>
    </cfRule>
    <cfRule type="expression" dxfId="18830" priority="19728">
      <formula>$T1513="ENVIO OS N2"</formula>
    </cfRule>
    <cfRule type="expression" dxfId="18829" priority="19674">
      <formula>$T1513="ENVIO OS N2"</formula>
    </cfRule>
    <cfRule type="expression" dxfId="18828" priority="19675">
      <formula>$T1513="ENVIO OS N1"</formula>
    </cfRule>
    <cfRule type="expression" dxfId="18827" priority="19676">
      <formula>$T1513="FINALIZADO"</formula>
    </cfRule>
    <cfRule type="expression" dxfId="18826" priority="19677">
      <formula>$T1513=""</formula>
    </cfRule>
    <cfRule type="expression" dxfId="18825" priority="19729">
      <formula>$T1513="ENVIO OS N1"</formula>
    </cfRule>
    <cfRule type="expression" dxfId="18824" priority="19673">
      <formula>$T1513="REINGRESO FINALIZADO"</formula>
    </cfRule>
    <cfRule type="expression" dxfId="18823" priority="19730">
      <formula>$T1513="FINALIZADO"</formula>
    </cfRule>
    <cfRule type="expression" dxfId="18822" priority="19727">
      <formula>$T1513="REINGRESO FINALIZADO"</formula>
    </cfRule>
    <cfRule type="expression" dxfId="18821" priority="19732">
      <formula>$T1513="ENVIO OS"</formula>
    </cfRule>
  </conditionalFormatting>
  <conditionalFormatting sqref="N1514">
    <cfRule type="expression" dxfId="18820" priority="19483">
      <formula>$T1514="ENVIO OS"</formula>
    </cfRule>
    <cfRule type="expression" dxfId="18819" priority="19532">
      <formula>$T1514="REINGRESO FINALIZADO"</formula>
    </cfRule>
    <cfRule type="expression" dxfId="18818" priority="19533">
      <formula>$T1514="ENVIO OS N2"</formula>
    </cfRule>
    <cfRule type="expression" dxfId="18817" priority="19536">
      <formula>$T1514=""</formula>
    </cfRule>
    <cfRule type="expression" dxfId="18816" priority="19478">
      <formula>$T1514="REINGRESO FINALIZADO"</formula>
    </cfRule>
    <cfRule type="expression" dxfId="18815" priority="19479">
      <formula>$T1514="ENVIO OS N2"</formula>
    </cfRule>
    <cfRule type="expression" dxfId="18814" priority="19480">
      <formula>$T1514="ENVIO OS N1"</formula>
    </cfRule>
    <cfRule type="expression" dxfId="18813" priority="19481">
      <formula>$T1514="FINALIZADO"</formula>
    </cfRule>
    <cfRule type="expression" dxfId="18812" priority="19482">
      <formula>$T1514=""</formula>
    </cfRule>
    <cfRule type="expression" dxfId="18811" priority="19537">
      <formula>$T1514="ENVIO OS"</formula>
    </cfRule>
    <cfRule type="expression" dxfId="18810" priority="19534">
      <formula>$T1514="ENVIO OS N1"</formula>
    </cfRule>
    <cfRule type="expression" dxfId="18809" priority="19535">
      <formula>$T1514="FINALIZADO"</formula>
    </cfRule>
  </conditionalFormatting>
  <conditionalFormatting sqref="N1515">
    <cfRule type="expression" dxfId="18808" priority="19293">
      <formula>$T1515=""</formula>
    </cfRule>
    <cfRule type="expression" dxfId="18807" priority="19345">
      <formula>$T1515="ENVIO OS N1"</formula>
    </cfRule>
    <cfRule type="expression" dxfId="18806" priority="19289">
      <formula>$T1515="REINGRESO FINALIZADO"</formula>
    </cfRule>
    <cfRule type="expression" dxfId="18805" priority="19290">
      <formula>$T1515="ENVIO OS N2"</formula>
    </cfRule>
    <cfRule type="expression" dxfId="18804" priority="19347">
      <formula>$T1515=""</formula>
    </cfRule>
    <cfRule type="expression" dxfId="18803" priority="19346">
      <formula>$T1515="FINALIZADO"</formula>
    </cfRule>
    <cfRule type="expression" dxfId="18802" priority="19294">
      <formula>$T1515="ENVIO OS"</formula>
    </cfRule>
    <cfRule type="expression" dxfId="18801" priority="19343">
      <formula>$T1515="REINGRESO FINALIZADO"</formula>
    </cfRule>
    <cfRule type="expression" dxfId="18800" priority="19344">
      <formula>$T1515="ENVIO OS N2"</formula>
    </cfRule>
    <cfRule type="expression" dxfId="18799" priority="19348">
      <formula>$T1515="ENVIO OS"</formula>
    </cfRule>
    <cfRule type="expression" dxfId="18798" priority="19291">
      <formula>$T1515="ENVIO OS N1"</formula>
    </cfRule>
    <cfRule type="expression" dxfId="18797" priority="19292">
      <formula>$T1515="FINALIZADO"</formula>
    </cfRule>
  </conditionalFormatting>
  <conditionalFormatting sqref="N1516">
    <cfRule type="expression" dxfId="18796" priority="19126">
      <formula>$T1516="ENVIO OS"</formula>
    </cfRule>
    <cfRule type="expression" dxfId="18795" priority="19125">
      <formula>$T1516=""</formula>
    </cfRule>
    <cfRule type="expression" dxfId="18794" priority="19124">
      <formula>$T1516="FINALIZADO"</formula>
    </cfRule>
    <cfRule type="expression" dxfId="18793" priority="19123">
      <formula>$T1516="ENVIO OS N1"</formula>
    </cfRule>
    <cfRule type="expression" dxfId="18792" priority="19122">
      <formula>$T1516="ENVIO OS N2"</formula>
    </cfRule>
    <cfRule type="expression" dxfId="18791" priority="19121">
      <formula>$T1516="REINGRESO FINALIZADO"</formula>
    </cfRule>
    <cfRule type="expression" dxfId="18790" priority="19176">
      <formula>$T1516="ENVIO OS N2"</formula>
    </cfRule>
    <cfRule type="expression" dxfId="18789" priority="19178">
      <formula>$T1516="FINALIZADO"</formula>
    </cfRule>
    <cfRule type="expression" dxfId="18788" priority="19177">
      <formula>$T1516="ENVIO OS N1"</formula>
    </cfRule>
    <cfRule type="expression" dxfId="18787" priority="19179">
      <formula>$T1516=""</formula>
    </cfRule>
    <cfRule type="expression" dxfId="18786" priority="19175">
      <formula>$T1516="REINGRESO FINALIZADO"</formula>
    </cfRule>
    <cfRule type="expression" dxfId="18785" priority="19049">
      <formula>$T1516=""</formula>
    </cfRule>
    <cfRule type="expression" dxfId="18784" priority="19044">
      <formula>$T1516="ENVIO OS"</formula>
    </cfRule>
    <cfRule type="expression" dxfId="18783" priority="19048">
      <formula>$T1516="FINALIZADO"</formula>
    </cfRule>
    <cfRule type="expression" dxfId="18782" priority="19047">
      <formula>$T1516="ENVIO OS N1"</formula>
    </cfRule>
    <cfRule type="expression" dxfId="18781" priority="19046">
      <formula>$T1516="ENVIO OS N2"</formula>
    </cfRule>
    <cfRule type="expression" dxfId="18780" priority="19045">
      <formula>$T1516="REINGRESO FINALIZADO"</formula>
    </cfRule>
    <cfRule type="expression" dxfId="18779" priority="19043">
      <formula>$T1516=""</formula>
    </cfRule>
    <cfRule type="expression" dxfId="18778" priority="19042">
      <formula>$T1516="FINALIZADO"</formula>
    </cfRule>
    <cfRule type="expression" dxfId="18777" priority="19041">
      <formula>$T1516="ENVIO OS N1"</formula>
    </cfRule>
    <cfRule type="expression" dxfId="18776" priority="19040">
      <formula>$T1516="ENVIO OS N2"</formula>
    </cfRule>
    <cfRule type="expression" dxfId="18775" priority="19180">
      <formula>$T1516="ENVIO OS"</formula>
    </cfRule>
    <cfRule type="expression" dxfId="18774" priority="19050">
      <formula>$T1516="ENVIO OS"</formula>
    </cfRule>
    <cfRule type="expression" dxfId="18773" priority="19039">
      <formula>$T1516="REINGRESO FINALIZADO"</formula>
    </cfRule>
  </conditionalFormatting>
  <conditionalFormatting sqref="N1517">
    <cfRule type="expression" dxfId="18772" priority="10938">
      <formula>$T1517="FINALIZADO"</formula>
    </cfRule>
    <cfRule type="expression" dxfId="18771" priority="10939">
      <formula>$T1517=""</formula>
    </cfRule>
    <cfRule type="expression" dxfId="18770" priority="10940">
      <formula>$T1517="ENVIO OS"</formula>
    </cfRule>
    <cfRule type="expression" dxfId="18769" priority="10890">
      <formula>$T1517="FINALIZADO"</formula>
    </cfRule>
    <cfRule type="expression" dxfId="18768" priority="10892">
      <formula>$T1517="ENVIO OS"</formula>
    </cfRule>
    <cfRule type="expression" dxfId="18767" priority="10935">
      <formula>$T1517="REINGRESO FINALIZADO"</formula>
    </cfRule>
    <cfRule type="expression" dxfId="18766" priority="10937">
      <formula>$T1517="ENVIO OS N1"</formula>
    </cfRule>
    <cfRule type="expression" dxfId="18765" priority="10889">
      <formula>$T1517="ENVIO OS N1"</formula>
    </cfRule>
    <cfRule type="expression" dxfId="18764" priority="10891">
      <formula>$T1517=""</formula>
    </cfRule>
    <cfRule type="expression" dxfId="18763" priority="10888">
      <formula>$T1517="ENVIO OS N2"</formula>
    </cfRule>
    <cfRule type="expression" dxfId="18762" priority="10887">
      <formula>$T1517="REINGRESO FINALIZADO"</formula>
    </cfRule>
    <cfRule type="expression" dxfId="18761" priority="10936">
      <formula>$T1517="ENVIO OS N2"</formula>
    </cfRule>
  </conditionalFormatting>
  <conditionalFormatting sqref="N1518">
    <cfRule type="expression" dxfId="18760" priority="18775">
      <formula>$T1518="ENVIO OS N1"</formula>
    </cfRule>
    <cfRule type="expression" dxfId="18759" priority="18777">
      <formula>$T1518=""</formula>
    </cfRule>
    <cfRule type="expression" dxfId="18758" priority="18778">
      <formula>$T1518="ENVIO OS"</formula>
    </cfRule>
    <cfRule type="expression" dxfId="18757" priority="18776">
      <formula>$T1518="FINALIZADO"</formula>
    </cfRule>
    <cfRule type="expression" dxfId="18756" priority="18721">
      <formula>$T1518="ENVIO OS N1"</formula>
    </cfRule>
    <cfRule type="expression" dxfId="18755" priority="18722">
      <formula>$T1518="FINALIZADO"</formula>
    </cfRule>
    <cfRule type="expression" dxfId="18754" priority="18723">
      <formula>$T1518=""</formula>
    </cfRule>
    <cfRule type="expression" dxfId="18753" priority="18720">
      <formula>$T1518="ENVIO OS N2"</formula>
    </cfRule>
    <cfRule type="expression" dxfId="18752" priority="18719">
      <formula>$T1518="REINGRESO FINALIZADO"</formula>
    </cfRule>
    <cfRule type="expression" dxfId="18751" priority="18724">
      <formula>$T1518="ENVIO OS"</formula>
    </cfRule>
    <cfRule type="expression" dxfId="18750" priority="18773">
      <formula>$T1518="REINGRESO FINALIZADO"</formula>
    </cfRule>
    <cfRule type="expression" dxfId="18749" priority="18774">
      <formula>$T1518="ENVIO OS N2"</formula>
    </cfRule>
  </conditionalFormatting>
  <conditionalFormatting sqref="N1519">
    <cfRule type="expression" dxfId="18748" priority="18593">
      <formula>$T1519="FINALIZADO"</formula>
    </cfRule>
    <cfRule type="expression" dxfId="18747" priority="18595">
      <formula>$T1519="ENVIO OS"</formula>
    </cfRule>
    <cfRule type="expression" dxfId="18746" priority="18594">
      <formula>$T1519=""</formula>
    </cfRule>
    <cfRule type="expression" dxfId="18745" priority="18592">
      <formula>$T1519="ENVIO OS N1"</formula>
    </cfRule>
    <cfRule type="expression" dxfId="18744" priority="18591">
      <formula>$T1519="ENVIO OS N2"</formula>
    </cfRule>
    <cfRule type="expression" dxfId="18743" priority="18571">
      <formula>$T1519="REINGRESO FINALIZADO"</formula>
    </cfRule>
    <cfRule type="expression" dxfId="18742" priority="18574">
      <formula>$T1519="FINALIZADO"</formula>
    </cfRule>
    <cfRule type="expression" dxfId="18741" priority="18575">
      <formula>$T1519=""</formula>
    </cfRule>
    <cfRule type="expression" dxfId="18740" priority="18572">
      <formula>$T1519="ENVIO OS N2"</formula>
    </cfRule>
    <cfRule type="expression" dxfId="18739" priority="18573">
      <formula>$T1519="ENVIO OS N1"</formula>
    </cfRule>
    <cfRule type="expression" dxfId="18738" priority="18590">
      <formula>$T1519="REINGRESO FINALIZADO"</formula>
    </cfRule>
    <cfRule type="expression" dxfId="18737" priority="18576">
      <formula>$T1519="ENVIO OS"</formula>
    </cfRule>
  </conditionalFormatting>
  <conditionalFormatting sqref="N1524">
    <cfRule type="expression" dxfId="18736" priority="18446">
      <formula>$T1524="ENVIO OS"</formula>
    </cfRule>
    <cfRule type="expression" dxfId="18735" priority="18445">
      <formula>$T1524=""</formula>
    </cfRule>
    <cfRule type="expression" dxfId="18734" priority="18444">
      <formula>$T1524="FINALIZADO"</formula>
    </cfRule>
    <cfRule type="expression" dxfId="18733" priority="18443">
      <formula>$T1524="ENVIO OS N1"</formula>
    </cfRule>
    <cfRule type="expression" dxfId="18732" priority="18441">
      <formula>$T1524="REINGRESO FINALIZADO"</formula>
    </cfRule>
    <cfRule type="expression" dxfId="18731" priority="18442">
      <formula>$T1524="ENVIO OS N2"</formula>
    </cfRule>
  </conditionalFormatting>
  <conditionalFormatting sqref="N1525">
    <cfRule type="expression" dxfId="18730" priority="18393">
      <formula>$T1525="ENVIO OS"</formula>
    </cfRule>
    <cfRule type="expression" dxfId="18729" priority="18388">
      <formula>$T1525="REINGRESO FINALIZADO"</formula>
    </cfRule>
    <cfRule type="expression" dxfId="18728" priority="18389">
      <formula>$T1525="ENVIO OS N2"</formula>
    </cfRule>
    <cfRule type="expression" dxfId="18727" priority="18390">
      <formula>$T1525="ENVIO OS N1"</formula>
    </cfRule>
    <cfRule type="expression" dxfId="18726" priority="18391">
      <formula>$T1525="FINALIZADO"</formula>
    </cfRule>
    <cfRule type="expression" dxfId="18725" priority="18392">
      <formula>$T1525=""</formula>
    </cfRule>
  </conditionalFormatting>
  <conditionalFormatting sqref="N1527">
    <cfRule type="expression" dxfId="18724" priority="18263">
      <formula>$T1527="ENVIO OS N2"</formula>
    </cfRule>
    <cfRule type="expression" dxfId="18723" priority="18224">
      <formula>$T1527=""</formula>
    </cfRule>
    <cfRule type="expression" dxfId="18722" priority="18264">
      <formula>$T1527="ENVIO OS N1"</formula>
    </cfRule>
    <cfRule type="expression" dxfId="18721" priority="18265">
      <formula>$T1527="FINALIZADO"</formula>
    </cfRule>
    <cfRule type="expression" dxfId="18720" priority="18266">
      <formula>$T1527=""</formula>
    </cfRule>
    <cfRule type="expression" dxfId="18719" priority="18267">
      <formula>$T1527="ENVIO OS"</formula>
    </cfRule>
    <cfRule type="expression" dxfId="18718" priority="18223">
      <formula>$T1527="FINALIZADO"</formula>
    </cfRule>
    <cfRule type="expression" dxfId="18717" priority="18220">
      <formula>$T1527="REINGRESO FINALIZADO"</formula>
    </cfRule>
    <cfRule type="expression" dxfId="18716" priority="18221">
      <formula>$T1527="ENVIO OS N2"</formula>
    </cfRule>
    <cfRule type="expression" dxfId="18715" priority="18222">
      <formula>$T1527="ENVIO OS N1"</formula>
    </cfRule>
    <cfRule type="expression" dxfId="18714" priority="18225">
      <formula>$T1527="ENVIO OS"</formula>
    </cfRule>
    <cfRule type="expression" dxfId="18713" priority="18262">
      <formula>$T1527="REINGRESO FINALIZADO"</formula>
    </cfRule>
  </conditionalFormatting>
  <conditionalFormatting sqref="N1529">
    <cfRule type="expression" dxfId="18712" priority="18035">
      <formula>$T1529=""</formula>
    </cfRule>
    <cfRule type="expression" dxfId="18711" priority="18061">
      <formula>$T1529="ENVIO OS"</formula>
    </cfRule>
    <cfRule type="expression" dxfId="18710" priority="18060">
      <formula>$T1529=""</formula>
    </cfRule>
    <cfRule type="expression" dxfId="18709" priority="18056">
      <formula>$T1529="REINGRESO FINALIZADO"</formula>
    </cfRule>
    <cfRule type="expression" dxfId="18708" priority="18057">
      <formula>$T1529="ENVIO OS N2"</formula>
    </cfRule>
    <cfRule type="expression" dxfId="18707" priority="18031">
      <formula>$T1529="REINGRESO FINALIZADO"</formula>
    </cfRule>
    <cfRule type="expression" dxfId="18706" priority="18032">
      <formula>$T1529="ENVIO OS N2"</formula>
    </cfRule>
    <cfRule type="expression" dxfId="18705" priority="18033">
      <formula>$T1529="ENVIO OS N1"</formula>
    </cfRule>
    <cfRule type="expression" dxfId="18704" priority="18034">
      <formula>$T1529="FINALIZADO"</formula>
    </cfRule>
    <cfRule type="expression" dxfId="18703" priority="18059">
      <formula>$T1529="FINALIZADO"</formula>
    </cfRule>
    <cfRule type="expression" dxfId="18702" priority="18058">
      <formula>$T1529="ENVIO OS N1"</formula>
    </cfRule>
    <cfRule type="expression" dxfId="18701" priority="18036">
      <formula>$T1529="ENVIO OS"</formula>
    </cfRule>
  </conditionalFormatting>
  <conditionalFormatting sqref="N1532">
    <cfRule type="expression" dxfId="18700" priority="17943">
      <formula>$T1532="ENVIO OS N2"</formula>
    </cfRule>
    <cfRule type="expression" dxfId="18699" priority="17944">
      <formula>$T1532="ENVIO OS N1"</formula>
    </cfRule>
    <cfRule type="expression" dxfId="18698" priority="17945">
      <formula>$T1532="FINALIZADO"</formula>
    </cfRule>
    <cfRule type="expression" dxfId="18697" priority="17946">
      <formula>$T1532=""</formula>
    </cfRule>
    <cfRule type="expression" dxfId="18696" priority="17947">
      <formula>$T1532="ENVIO OS"</formula>
    </cfRule>
    <cfRule type="expression" dxfId="18695" priority="17942">
      <formula>$T1532="REINGRESO FINALIZADO"</formula>
    </cfRule>
  </conditionalFormatting>
  <conditionalFormatting sqref="N1535">
    <cfRule type="expression" dxfId="18694" priority="17783">
      <formula>$T1535="ENVIO OS N2"</formula>
    </cfRule>
    <cfRule type="expression" dxfId="18693" priority="17784">
      <formula>$T1535="ENVIO OS N1"</formula>
    </cfRule>
    <cfRule type="expression" dxfId="18692" priority="17785">
      <formula>$T1535="FINALIZADO"</formula>
    </cfRule>
    <cfRule type="expression" dxfId="18691" priority="17786">
      <formula>$T1535=""</formula>
    </cfRule>
    <cfRule type="expression" dxfId="18690" priority="17787">
      <formula>$T1535="ENVIO OS"</formula>
    </cfRule>
    <cfRule type="expression" dxfId="18689" priority="17782">
      <formula>$T1535="REINGRESO FINALIZADO"</formula>
    </cfRule>
  </conditionalFormatting>
  <conditionalFormatting sqref="N1537">
    <cfRule type="expression" dxfId="18688" priority="17712">
      <formula>$T1537="ENVIO OS N1"</formula>
    </cfRule>
    <cfRule type="expression" dxfId="18687" priority="17656">
      <formula>$T1537="REINGRESO FINALIZADO"</formula>
    </cfRule>
    <cfRule type="expression" dxfId="18686" priority="17657">
      <formula>$T1537="ENVIO OS N2"</formula>
    </cfRule>
    <cfRule type="expression" dxfId="18685" priority="17658">
      <formula>$T1537="ENVIO OS N1"</formula>
    </cfRule>
    <cfRule type="expression" dxfId="18684" priority="17659">
      <formula>$T1537="FINALIZADO"</formula>
    </cfRule>
    <cfRule type="expression" dxfId="18683" priority="17660">
      <formula>$T1537=""</formula>
    </cfRule>
    <cfRule type="expression" dxfId="18682" priority="17661">
      <formula>$T1537="ENVIO OS"</formula>
    </cfRule>
    <cfRule type="expression" dxfId="18681" priority="17710">
      <formula>$T1537="REINGRESO FINALIZADO"</formula>
    </cfRule>
    <cfRule type="expression" dxfId="18680" priority="17711">
      <formula>$T1537="ENVIO OS N2"</formula>
    </cfRule>
    <cfRule type="expression" dxfId="18679" priority="17713">
      <formula>$T1537="FINALIZADO"</formula>
    </cfRule>
    <cfRule type="expression" dxfId="18678" priority="17714">
      <formula>$T1537=""</formula>
    </cfRule>
    <cfRule type="expression" dxfId="18677" priority="17715">
      <formula>$T1537="ENVIO OS"</formula>
    </cfRule>
  </conditionalFormatting>
  <conditionalFormatting sqref="N1538">
    <cfRule type="expression" dxfId="18676" priority="17504">
      <formula>$T1538="ENVIO OS N2"</formula>
    </cfRule>
    <cfRule type="expression" dxfId="18675" priority="17449">
      <formula>$T1538="REINGRESO FINALIZADO"</formula>
    </cfRule>
    <cfRule type="expression" dxfId="18674" priority="17450">
      <formula>$T1538="ENVIO OS N2"</formula>
    </cfRule>
    <cfRule type="expression" dxfId="18673" priority="17503">
      <formula>$T1538="REINGRESO FINALIZADO"</formula>
    </cfRule>
    <cfRule type="expression" dxfId="18672" priority="17451">
      <formula>$T1538="ENVIO OS N1"</formula>
    </cfRule>
    <cfRule type="expression" dxfId="18671" priority="17452">
      <formula>$T1538="FINALIZADO"</formula>
    </cfRule>
    <cfRule type="expression" dxfId="18670" priority="17453">
      <formula>$T1538=""</formula>
    </cfRule>
    <cfRule type="expression" dxfId="18669" priority="17454">
      <formula>$T1538="ENVIO OS"</formula>
    </cfRule>
    <cfRule type="expression" dxfId="18668" priority="17505">
      <formula>$T1538="ENVIO OS N1"</formula>
    </cfRule>
    <cfRule type="expression" dxfId="18667" priority="17506">
      <formula>$T1538="FINALIZADO"</formula>
    </cfRule>
    <cfRule type="expression" dxfId="18666" priority="17507">
      <formula>$T1538=""</formula>
    </cfRule>
    <cfRule type="expression" dxfId="18665" priority="17508">
      <formula>$T1538="ENVIO OS"</formula>
    </cfRule>
  </conditionalFormatting>
  <conditionalFormatting sqref="N1539">
    <cfRule type="expression" dxfId="18664" priority="17290">
      <formula>$T1539="FINALIZADO"</formula>
    </cfRule>
    <cfRule type="expression" dxfId="18663" priority="17288">
      <formula>$T1539="ENVIO OS N2"</formula>
    </cfRule>
    <cfRule type="expression" dxfId="18662" priority="17344">
      <formula>$T1539="FINALIZADO"</formula>
    </cfRule>
    <cfRule type="expression" dxfId="18661" priority="17289">
      <formula>$T1539="ENVIO OS N1"</formula>
    </cfRule>
    <cfRule type="expression" dxfId="18660" priority="17346">
      <formula>$T1539="ENVIO OS"</formula>
    </cfRule>
    <cfRule type="expression" dxfId="18659" priority="17345">
      <formula>$T1539=""</formula>
    </cfRule>
    <cfRule type="expression" dxfId="18658" priority="17287">
      <formula>$T1539="REINGRESO FINALIZADO"</formula>
    </cfRule>
    <cfRule type="expression" dxfId="18657" priority="17341">
      <formula>$T1539="REINGRESO FINALIZADO"</formula>
    </cfRule>
    <cfRule type="expression" dxfId="18656" priority="17292">
      <formula>$T1539="ENVIO OS"</formula>
    </cfRule>
    <cfRule type="expression" dxfId="18655" priority="17291">
      <formula>$T1539=""</formula>
    </cfRule>
    <cfRule type="expression" dxfId="18654" priority="17342">
      <formula>$T1539="ENVIO OS N2"</formula>
    </cfRule>
    <cfRule type="expression" dxfId="18653" priority="17343">
      <formula>$T1539="ENVIO OS N1"</formula>
    </cfRule>
  </conditionalFormatting>
  <conditionalFormatting sqref="N1544">
    <cfRule type="expression" dxfId="18652" priority="17164">
      <formula>$T1544="FINALIZADO"</formula>
    </cfRule>
    <cfRule type="expression" dxfId="18651" priority="17111">
      <formula>$T1544=""</formula>
    </cfRule>
    <cfRule type="expression" dxfId="18650" priority="17165">
      <formula>$T1544=""</formula>
    </cfRule>
    <cfRule type="expression" dxfId="18649" priority="17163">
      <formula>$T1544="ENVIO OS N1"</formula>
    </cfRule>
    <cfRule type="expression" dxfId="18648" priority="17108">
      <formula>$T1544="ENVIO OS N2"</formula>
    </cfRule>
    <cfRule type="expression" dxfId="18647" priority="17166">
      <formula>$T1544="ENVIO OS"</formula>
    </cfRule>
    <cfRule type="expression" dxfId="18646" priority="17109">
      <formula>$T1544="ENVIO OS N1"</formula>
    </cfRule>
    <cfRule type="expression" dxfId="18645" priority="17110">
      <formula>$T1544="FINALIZADO"</formula>
    </cfRule>
    <cfRule type="expression" dxfId="18644" priority="17112">
      <formula>$T1544="ENVIO OS"</formula>
    </cfRule>
    <cfRule type="expression" dxfId="18643" priority="17161">
      <formula>$T1544="REINGRESO FINALIZADO"</formula>
    </cfRule>
    <cfRule type="expression" dxfId="18642" priority="17162">
      <formula>$T1544="ENVIO OS N2"</formula>
    </cfRule>
    <cfRule type="expression" dxfId="18641" priority="17107">
      <formula>$T1544="REINGRESO FINALIZADO"</formula>
    </cfRule>
  </conditionalFormatting>
  <conditionalFormatting sqref="N1547">
    <cfRule type="expression" dxfId="18640" priority="16898">
      <formula>$T1547="ENVIO OS N1"</formula>
    </cfRule>
    <cfRule type="expression" dxfId="18639" priority="16901">
      <formula>$T1547="ENVIO OS"</formula>
    </cfRule>
    <cfRule type="expression" dxfId="18638" priority="16902">
      <formula>$T1547="REINGRESO FINALIZADO"</formula>
    </cfRule>
    <cfRule type="expression" dxfId="18637" priority="16903">
      <formula>$T1547="ENVIO OS N2"</formula>
    </cfRule>
    <cfRule type="expression" dxfId="18636" priority="16904">
      <formula>$T1547="ENVIO OS N1"</formula>
    </cfRule>
    <cfRule type="expression" dxfId="18635" priority="16905">
      <formula>$T1547="FINALIZADO"</formula>
    </cfRule>
    <cfRule type="expression" dxfId="18634" priority="16890">
      <formula>$T1547="FINALIZADO"</formula>
    </cfRule>
    <cfRule type="expression" dxfId="18633" priority="16889">
      <formula>$T1547="ENVIO OS N1"</formula>
    </cfRule>
    <cfRule type="expression" dxfId="18632" priority="16888">
      <formula>$T1547="ENVIO OS N2"</formula>
    </cfRule>
    <cfRule type="expression" dxfId="18631" priority="16907">
      <formula>$T1547="ENVIO OS"</formula>
    </cfRule>
    <cfRule type="expression" dxfId="18630" priority="16906">
      <formula>$T1547=""</formula>
    </cfRule>
    <cfRule type="expression" dxfId="18629" priority="16899">
      <formula>$T1547="FINALIZADO"</formula>
    </cfRule>
    <cfRule type="expression" dxfId="18628" priority="16891">
      <formula>$T1547=""</formula>
    </cfRule>
    <cfRule type="expression" dxfId="18627" priority="16892">
      <formula>$T1547="ENVIO OS"</formula>
    </cfRule>
    <cfRule type="expression" dxfId="18626" priority="16893">
      <formula>$T1547="REINGRESO FINALIZADO"</formula>
    </cfRule>
    <cfRule type="expression" dxfId="18625" priority="16887">
      <formula>$T1547="REINGRESO FINALIZADO"</formula>
    </cfRule>
    <cfRule type="expression" dxfId="18624" priority="16895">
      <formula>$T1547="ENVIO OS N1"</formula>
    </cfRule>
    <cfRule type="expression" dxfId="18623" priority="16894">
      <formula>$T1547="ENVIO OS N2"</formula>
    </cfRule>
    <cfRule type="expression" dxfId="18622" priority="16900">
      <formula>$T1547=""</formula>
    </cfRule>
    <cfRule type="expression" dxfId="18621" priority="16896">
      <formula>$T1547="REINGRESO FINALIZADO"</formula>
    </cfRule>
    <cfRule type="expression" dxfId="18620" priority="16897">
      <formula>$T1547="ENVIO OS N2"</formula>
    </cfRule>
  </conditionalFormatting>
  <conditionalFormatting sqref="N1551">
    <cfRule type="expression" dxfId="18619" priority="13341">
      <formula>$T1551="ENVIO OS N1"</formula>
    </cfRule>
    <cfRule type="expression" dxfId="18618" priority="13343">
      <formula>$T1551=""</formula>
    </cfRule>
    <cfRule type="expression" dxfId="18617" priority="13342">
      <formula>$T1551="FINALIZADO"</formula>
    </cfRule>
    <cfRule type="expression" dxfId="18616" priority="13344">
      <formula>$T1551="ENVIO OS"</formula>
    </cfRule>
    <cfRule type="expression" dxfId="18615" priority="13336">
      <formula>$T1551="REINGRESO FINALIZADO"</formula>
    </cfRule>
    <cfRule type="expression" dxfId="18614" priority="13337">
      <formula>$T1551="ENVIO OS N2"</formula>
    </cfRule>
    <cfRule type="expression" dxfId="18613" priority="13338">
      <formula>$T1551="ENVIO OS N1"</formula>
    </cfRule>
    <cfRule type="expression" dxfId="18612" priority="13339">
      <formula>$T1551="REINGRESO FINALIZADO"</formula>
    </cfRule>
    <cfRule type="expression" dxfId="18611" priority="13340">
      <formula>$T1551="ENVIO OS N2"</formula>
    </cfRule>
  </conditionalFormatting>
  <conditionalFormatting sqref="N1562">
    <cfRule type="expression" dxfId="18610" priority="16593">
      <formula>$T1562="REINGRESO FINALIZADO"</formula>
    </cfRule>
    <cfRule type="expression" dxfId="18609" priority="16594">
      <formula>$T1562="ENVIO OS N2"</formula>
    </cfRule>
    <cfRule type="expression" dxfId="18608" priority="16595">
      <formula>$T1562="ENVIO OS N1"</formula>
    </cfRule>
    <cfRule type="expression" dxfId="18607" priority="16596">
      <formula>$T1562="FINALIZADO"</formula>
    </cfRule>
    <cfRule type="expression" dxfId="18606" priority="16597">
      <formula>$T1562=""</formula>
    </cfRule>
    <cfRule type="expression" dxfId="18605" priority="16607">
      <formula>$T1562="ENVIO OS"</formula>
    </cfRule>
    <cfRule type="expression" dxfId="18604" priority="16606">
      <formula>$T1562=""</formula>
    </cfRule>
    <cfRule type="expression" dxfId="18603" priority="16605">
      <formula>$T1562="FINALIZADO"</formula>
    </cfRule>
    <cfRule type="expression" dxfId="18602" priority="16604">
      <formula>$T1562="ENVIO OS N1"</formula>
    </cfRule>
    <cfRule type="expression" dxfId="18601" priority="16609">
      <formula>$T1562="ENVIO OS N2"</formula>
    </cfRule>
    <cfRule type="expression" dxfId="18600" priority="16603">
      <formula>$T1562="ENVIO OS N2"</formula>
    </cfRule>
    <cfRule type="expression" dxfId="18599" priority="16610">
      <formula>$T1562="ENVIO OS N1"</formula>
    </cfRule>
    <cfRule type="expression" dxfId="18598" priority="16613">
      <formula>$T1562="ENVIO OS"</formula>
    </cfRule>
    <cfRule type="expression" dxfId="18597" priority="16598">
      <formula>$T1562="ENVIO OS"</formula>
    </cfRule>
    <cfRule type="expression" dxfId="18596" priority="16599">
      <formula>$T1562="REINGRESO FINALIZADO"</formula>
    </cfRule>
    <cfRule type="expression" dxfId="18595" priority="16601">
      <formula>$T1562="ENVIO OS N1"</formula>
    </cfRule>
    <cfRule type="expression" dxfId="18594" priority="16602">
      <formula>$T1562="REINGRESO FINALIZADO"</formula>
    </cfRule>
    <cfRule type="expression" dxfId="18593" priority="16612">
      <formula>$T1562=""</formula>
    </cfRule>
    <cfRule type="expression" dxfId="18592" priority="16600">
      <formula>$T1562="ENVIO OS N2"</formula>
    </cfRule>
    <cfRule type="expression" dxfId="18591" priority="16611">
      <formula>$T1562="FINALIZADO"</formula>
    </cfRule>
    <cfRule type="expression" dxfId="18590" priority="16608">
      <formula>$T1562="REINGRESO FINALIZADO"</formula>
    </cfRule>
  </conditionalFormatting>
  <conditionalFormatting sqref="N1563">
    <cfRule type="expression" dxfId="18589" priority="16348">
      <formula>$T1563="ENVIO OS N2"</formula>
    </cfRule>
    <cfRule type="expression" dxfId="18588" priority="16333">
      <formula>$T1563="ENVIO OS N2"</formula>
    </cfRule>
    <cfRule type="expression" dxfId="18587" priority="16332">
      <formula>$T1563="REINGRESO FINALIZADO"</formula>
    </cfRule>
    <cfRule type="expression" dxfId="18586" priority="16350">
      <formula>$T1563="FINALIZADO"</formula>
    </cfRule>
    <cfRule type="expression" dxfId="18585" priority="16349">
      <formula>$T1563="ENVIO OS N1"</formula>
    </cfRule>
    <cfRule type="expression" dxfId="18584" priority="16351">
      <formula>$T1563=""</formula>
    </cfRule>
    <cfRule type="expression" dxfId="18583" priority="16347">
      <formula>$T1563="REINGRESO FINALIZADO"</formula>
    </cfRule>
    <cfRule type="expression" dxfId="18582" priority="16346">
      <formula>$T1563="ENVIO OS"</formula>
    </cfRule>
    <cfRule type="expression" dxfId="18581" priority="16337">
      <formula>$T1563="ENVIO OS"</formula>
    </cfRule>
    <cfRule type="expression" dxfId="18580" priority="16352">
      <formula>$T1563="ENVIO OS"</formula>
    </cfRule>
    <cfRule type="expression" dxfId="18579" priority="16338">
      <formula>$T1563="REINGRESO FINALIZADO"</formula>
    </cfRule>
    <cfRule type="expression" dxfId="18578" priority="16345">
      <formula>$T1563=""</formula>
    </cfRule>
    <cfRule type="expression" dxfId="18577" priority="16340">
      <formula>$T1563="ENVIO OS N1"</formula>
    </cfRule>
    <cfRule type="expression" dxfId="18576" priority="16336">
      <formula>$T1563=""</formula>
    </cfRule>
    <cfRule type="expression" dxfId="18575" priority="16339">
      <formula>$T1563="ENVIO OS N2"</formula>
    </cfRule>
    <cfRule type="expression" dxfId="18574" priority="16344">
      <formula>$T1563="FINALIZADO"</formula>
    </cfRule>
    <cfRule type="expression" dxfId="18573" priority="16335">
      <formula>$T1563="FINALIZADO"</formula>
    </cfRule>
    <cfRule type="expression" dxfId="18572" priority="16334">
      <formula>$T1563="ENVIO OS N1"</formula>
    </cfRule>
    <cfRule type="expression" dxfId="18571" priority="16343">
      <formula>$T1563="ENVIO OS N1"</formula>
    </cfRule>
    <cfRule type="expression" dxfId="18570" priority="16342">
      <formula>$T1563="ENVIO OS N2"</formula>
    </cfRule>
    <cfRule type="expression" dxfId="18569" priority="16341">
      <formula>$T1563="REINGRESO FINALIZADO"</formula>
    </cfRule>
  </conditionalFormatting>
  <conditionalFormatting sqref="N1564">
    <cfRule type="expression" dxfId="18568" priority="16174">
      <formula>$T1564="FINALIZADO"</formula>
    </cfRule>
    <cfRule type="expression" dxfId="18567" priority="16175">
      <formula>$T1564=""</formula>
    </cfRule>
    <cfRule type="expression" dxfId="18566" priority="16171">
      <formula>$T1564="REINGRESO FINALIZADO"</formula>
    </cfRule>
    <cfRule type="expression" dxfId="18565" priority="16176">
      <formula>$T1564="ENVIO OS"</formula>
    </cfRule>
    <cfRule type="expression" dxfId="18564" priority="16172">
      <formula>$T1564="ENVIO OS N2"</formula>
    </cfRule>
    <cfRule type="expression" dxfId="18563" priority="16129">
      <formula>$T1564="REINGRESO FINALIZADO"</formula>
    </cfRule>
    <cfRule type="expression" dxfId="18562" priority="16134">
      <formula>$T1564="ENVIO OS"</formula>
    </cfRule>
    <cfRule type="expression" dxfId="18561" priority="16133">
      <formula>$T1564=""</formula>
    </cfRule>
    <cfRule type="expression" dxfId="18560" priority="16173">
      <formula>$T1564="ENVIO OS N1"</formula>
    </cfRule>
    <cfRule type="expression" dxfId="18559" priority="16132">
      <formula>$T1564="FINALIZADO"</formula>
    </cfRule>
    <cfRule type="expression" dxfId="18558" priority="16131">
      <formula>$T1564="ENVIO OS N1"</formula>
    </cfRule>
    <cfRule type="expression" dxfId="18557" priority="16130">
      <formula>$T1564="ENVIO OS N2"</formula>
    </cfRule>
  </conditionalFormatting>
  <conditionalFormatting sqref="N1573">
    <cfRule type="expression" dxfId="18556" priority="15783">
      <formula>$T1573="ENVIO OS N1"</formula>
    </cfRule>
    <cfRule type="expression" dxfId="18555" priority="15784">
      <formula>$T1573="FINALIZADO"</formula>
    </cfRule>
    <cfRule type="expression" dxfId="18554" priority="15785">
      <formula>$T1573=""</formula>
    </cfRule>
    <cfRule type="expression" dxfId="18553" priority="15786">
      <formula>$T1573="ENVIO OS"</formula>
    </cfRule>
    <cfRule type="expression" dxfId="18552" priority="15840">
      <formula>$T1573="ENVIO OS"</formula>
    </cfRule>
    <cfRule type="expression" dxfId="18551" priority="15839">
      <formula>$T1573=""</formula>
    </cfRule>
    <cfRule type="expression" dxfId="18550" priority="15838">
      <formula>$T1573="FINALIZADO"</formula>
    </cfRule>
    <cfRule type="expression" dxfId="18549" priority="15837">
      <formula>$T1573="ENVIO OS N1"</formula>
    </cfRule>
    <cfRule type="expression" dxfId="18548" priority="15836">
      <formula>$T1573="ENVIO OS N2"</formula>
    </cfRule>
    <cfRule type="expression" dxfId="18547" priority="15782">
      <formula>$T1573="ENVIO OS N2"</formula>
    </cfRule>
    <cfRule type="expression" dxfId="18546" priority="15835">
      <formula>$T1573="REINGRESO FINALIZADO"</formula>
    </cfRule>
    <cfRule type="expression" dxfId="18545" priority="15781">
      <formula>$T1573="REINGRESO FINALIZADO"</formula>
    </cfRule>
  </conditionalFormatting>
  <conditionalFormatting sqref="N1586">
    <cfRule type="expression" dxfId="18544" priority="15623">
      <formula>$T1586=""</formula>
    </cfRule>
    <cfRule type="expression" dxfId="18543" priority="15621">
      <formula>$T1586="ENVIO OS N1"</formula>
    </cfRule>
    <cfRule type="expression" dxfId="18542" priority="15620">
      <formula>$T1586="ENVIO OS N2"</formula>
    </cfRule>
    <cfRule type="expression" dxfId="18541" priority="15566">
      <formula>$T1586="ENVIO OS N2"</formula>
    </cfRule>
    <cfRule type="expression" dxfId="18540" priority="15565">
      <formula>$T1586="REINGRESO FINALIZADO"</formula>
    </cfRule>
    <cfRule type="expression" dxfId="18539" priority="15568">
      <formula>$T1586="FINALIZADO"</formula>
    </cfRule>
    <cfRule type="expression" dxfId="18538" priority="15569">
      <formula>$T1586=""</formula>
    </cfRule>
    <cfRule type="expression" dxfId="18537" priority="15624">
      <formula>$T1586="ENVIO OS"</formula>
    </cfRule>
    <cfRule type="expression" dxfId="18536" priority="15570">
      <formula>$T1586="ENVIO OS"</formula>
    </cfRule>
    <cfRule type="expression" dxfId="18535" priority="15619">
      <formula>$T1586="REINGRESO FINALIZADO"</formula>
    </cfRule>
    <cfRule type="expression" dxfId="18534" priority="15622">
      <formula>$T1586="FINALIZADO"</formula>
    </cfRule>
    <cfRule type="expression" dxfId="18533" priority="15567">
      <formula>$T1586="ENVIO OS N1"</formula>
    </cfRule>
  </conditionalFormatting>
  <conditionalFormatting sqref="N1587">
    <cfRule type="expression" dxfId="18532" priority="15414">
      <formula>$T1587="ENVIO OS N1"</formula>
    </cfRule>
    <cfRule type="expression" dxfId="18531" priority="15417">
      <formula>$T1587="ENVIO OS"</formula>
    </cfRule>
    <cfRule type="expression" dxfId="18530" priority="15416">
      <formula>$T1587=""</formula>
    </cfRule>
    <cfRule type="expression" dxfId="18529" priority="15415">
      <formula>$T1587="FINALIZADO"</formula>
    </cfRule>
    <cfRule type="expression" dxfId="18528" priority="15413">
      <formula>$T1587="ENVIO OS N2"</formula>
    </cfRule>
    <cfRule type="expression" dxfId="18527" priority="15412">
      <formula>$T1587="REINGRESO FINALIZADO"</formula>
    </cfRule>
    <cfRule type="expression" dxfId="18526" priority="15363">
      <formula>$T1587="ENVIO OS"</formula>
    </cfRule>
    <cfRule type="expression" dxfId="18525" priority="15362">
      <formula>$T1587=""</formula>
    </cfRule>
    <cfRule type="expression" dxfId="18524" priority="15361">
      <formula>$T1587="FINALIZADO"</formula>
    </cfRule>
    <cfRule type="expression" dxfId="18523" priority="15360">
      <formula>$T1587="ENVIO OS N1"</formula>
    </cfRule>
    <cfRule type="expression" dxfId="18522" priority="15359">
      <formula>$T1587="ENVIO OS N2"</formula>
    </cfRule>
    <cfRule type="expression" dxfId="18521" priority="15358">
      <formula>$T1587="REINGRESO FINALIZADO"</formula>
    </cfRule>
  </conditionalFormatting>
  <conditionalFormatting sqref="N1591">
    <cfRule type="expression" dxfId="18520" priority="15085">
      <formula>$T1591="ENVIO OS"</formula>
    </cfRule>
    <cfRule type="expression" dxfId="18519" priority="15081">
      <formula>$T1591="ENVIO OS N2"</formula>
    </cfRule>
    <cfRule type="expression" dxfId="18518" priority="15134">
      <formula>$T1591="REINGRESO FINALIZADO"</formula>
    </cfRule>
    <cfRule type="expression" dxfId="18517" priority="15135">
      <formula>$T1591="ENVIO OS N2"</formula>
    </cfRule>
    <cfRule type="expression" dxfId="18516" priority="15136">
      <formula>$T1591="ENVIO OS N1"</formula>
    </cfRule>
    <cfRule type="expression" dxfId="18515" priority="15083">
      <formula>$T1591="FINALIZADO"</formula>
    </cfRule>
    <cfRule type="expression" dxfId="18514" priority="15139">
      <formula>$T1591="ENVIO OS"</formula>
    </cfRule>
    <cfRule type="expression" dxfId="18513" priority="15138">
      <formula>$T1591=""</formula>
    </cfRule>
    <cfRule type="expression" dxfId="18512" priority="15137">
      <formula>$T1591="FINALIZADO"</formula>
    </cfRule>
    <cfRule type="expression" dxfId="18511" priority="15084">
      <formula>$T1591=""</formula>
    </cfRule>
    <cfRule type="expression" dxfId="18510" priority="15080">
      <formula>$T1591="REINGRESO FINALIZADO"</formula>
    </cfRule>
    <cfRule type="expression" dxfId="18509" priority="15082">
      <formula>$T1591="ENVIO OS N1"</formula>
    </cfRule>
  </conditionalFormatting>
  <conditionalFormatting sqref="N1594">
    <cfRule type="expression" dxfId="18508" priority="14661">
      <formula>$T1594="ENVIO OS N2"</formula>
    </cfRule>
    <cfRule type="expression" dxfId="18507" priority="14660">
      <formula>$T1594="REINGRESO FINALIZADO"</formula>
    </cfRule>
    <cfRule type="expression" dxfId="18506" priority="14611">
      <formula>$T1594="ENVIO OS"</formula>
    </cfRule>
    <cfRule type="expression" dxfId="18505" priority="14610">
      <formula>$T1594=""</formula>
    </cfRule>
    <cfRule type="expression" dxfId="18504" priority="14608">
      <formula>$T1594="ENVIO OS N1"</formula>
    </cfRule>
    <cfRule type="expression" dxfId="18503" priority="14662">
      <formula>$T1594="ENVIO OS N1"</formula>
    </cfRule>
    <cfRule type="expression" dxfId="18502" priority="14665">
      <formula>$T1594="ENVIO OS"</formula>
    </cfRule>
    <cfRule type="expression" dxfId="18501" priority="14664">
      <formula>$T1594=""</formula>
    </cfRule>
    <cfRule type="expression" dxfId="18500" priority="14663">
      <formula>$T1594="FINALIZADO"</formula>
    </cfRule>
    <cfRule type="expression" dxfId="18499" priority="14609">
      <formula>$T1594="FINALIZADO"</formula>
    </cfRule>
    <cfRule type="expression" dxfId="18498" priority="14607">
      <formula>$T1594="ENVIO OS N2"</formula>
    </cfRule>
    <cfRule type="expression" dxfId="18497" priority="14606">
      <formula>$T1594="REINGRESO FINALIZADO"</formula>
    </cfRule>
  </conditionalFormatting>
  <conditionalFormatting sqref="N1596:N1597">
    <cfRule type="expression" dxfId="18496" priority="13330">
      <formula>$T1596="REINGRESO FINALIZADO"</formula>
    </cfRule>
    <cfRule type="expression" dxfId="18495" priority="13328">
      <formula>$T1596="ENVIO OS N2"</formula>
    </cfRule>
    <cfRule type="expression" dxfId="18494" priority="13329">
      <formula>$T1596="ENVIO OS N1"</formula>
    </cfRule>
    <cfRule type="expression" dxfId="18493" priority="13331">
      <formula>$T1596="ENVIO OS N2"</formula>
    </cfRule>
    <cfRule type="expression" dxfId="18492" priority="13332">
      <formula>$T1596="ENVIO OS N1"</formula>
    </cfRule>
    <cfRule type="expression" dxfId="18491" priority="13333">
      <formula>$T1596="FINALIZADO"</formula>
    </cfRule>
    <cfRule type="expression" dxfId="18490" priority="13334">
      <formula>$T1596=""</formula>
    </cfRule>
    <cfRule type="expression" dxfId="18489" priority="13335">
      <formula>$T1596="ENVIO OS"</formula>
    </cfRule>
    <cfRule type="expression" dxfId="18488" priority="13327">
      <formula>$T1596="REINGRESO FINALIZADO"</formula>
    </cfRule>
  </conditionalFormatting>
  <conditionalFormatting sqref="N1600">
    <cfRule type="expression" dxfId="18487" priority="14213">
      <formula>$T1600="FINALIZADO"</formula>
    </cfRule>
    <cfRule type="expression" dxfId="18486" priority="14214">
      <formula>$T1600=""</formula>
    </cfRule>
    <cfRule type="expression" dxfId="18485" priority="14210">
      <formula>$T1600="REINGRESO FINALIZADO"</formula>
    </cfRule>
    <cfRule type="expression" dxfId="18484" priority="14215">
      <formula>$T1600="ENVIO OS"</formula>
    </cfRule>
    <cfRule type="expression" dxfId="18483" priority="14211">
      <formula>$T1600="ENVIO OS N2"</formula>
    </cfRule>
    <cfRule type="expression" dxfId="18482" priority="14212">
      <formula>$T1600="ENVIO OS N1"</formula>
    </cfRule>
  </conditionalFormatting>
  <conditionalFormatting sqref="N1608">
    <cfRule type="expression" dxfId="18481" priority="13979">
      <formula>$T1608="ENVIO OS N2"</formula>
    </cfRule>
    <cfRule type="expression" dxfId="18480" priority="13966">
      <formula>$T1608="FINALIZADO"</formula>
    </cfRule>
    <cfRule type="expression" dxfId="18479" priority="13976">
      <formula>$T1608=""</formula>
    </cfRule>
    <cfRule type="expression" dxfId="18478" priority="13965">
      <formula>$T1608="ENVIO OS N1"</formula>
    </cfRule>
    <cfRule type="expression" dxfId="18477" priority="13964">
      <formula>$T1608="ENVIO OS N2"</formula>
    </cfRule>
    <cfRule type="expression" dxfId="18476" priority="13978">
      <formula>$T1608="REINGRESO FINALIZADO"</formula>
    </cfRule>
    <cfRule type="expression" dxfId="18475" priority="13980">
      <formula>$T1608="ENVIO OS N1"</formula>
    </cfRule>
    <cfRule type="expression" dxfId="18474" priority="13981">
      <formula>$T1608="FINALIZADO"</formula>
    </cfRule>
    <cfRule type="expression" dxfId="18473" priority="13982">
      <formula>$T1608=""</formula>
    </cfRule>
    <cfRule type="expression" dxfId="18472" priority="13983">
      <formula>$T1608="ENVIO OS"</formula>
    </cfRule>
    <cfRule type="expression" dxfId="18471" priority="13963">
      <formula>$T1608="REINGRESO FINALIZADO"</formula>
    </cfRule>
    <cfRule type="expression" dxfId="18470" priority="13975">
      <formula>$T1608="FINALIZADO"</formula>
    </cfRule>
    <cfRule type="expression" dxfId="18469" priority="13974">
      <formula>$T1608="ENVIO OS N1"</formula>
    </cfRule>
    <cfRule type="expression" dxfId="18468" priority="13977">
      <formula>$T1608="ENVIO OS"</formula>
    </cfRule>
    <cfRule type="expression" dxfId="18467" priority="13973">
      <formula>$T1608="ENVIO OS N2"</formula>
    </cfRule>
    <cfRule type="expression" dxfId="18466" priority="13972">
      <formula>$T1608="REINGRESO FINALIZADO"</formula>
    </cfRule>
    <cfRule type="expression" dxfId="18465" priority="13971">
      <formula>$T1608="ENVIO OS N1"</formula>
    </cfRule>
    <cfRule type="expression" dxfId="18464" priority="13970">
      <formula>$T1608="ENVIO OS N2"</formula>
    </cfRule>
    <cfRule type="expression" dxfId="18463" priority="13969">
      <formula>$T1608="REINGRESO FINALIZADO"</formula>
    </cfRule>
    <cfRule type="expression" dxfId="18462" priority="13968">
      <formula>$T1608="ENVIO OS"</formula>
    </cfRule>
    <cfRule type="expression" dxfId="18461" priority="13967">
      <formula>$T1608=""</formula>
    </cfRule>
  </conditionalFormatting>
  <conditionalFormatting sqref="N1620">
    <cfRule type="expression" dxfId="18460" priority="13595">
      <formula>$T1620="REINGRESO FINALIZADO"</formula>
    </cfRule>
    <cfRule type="expression" dxfId="18459" priority="13654">
      <formula>$T1620="ENVIO OS"</formula>
    </cfRule>
    <cfRule type="expression" dxfId="18458" priority="13651">
      <formula>$T1620="ENVIO OS N1"</formula>
    </cfRule>
    <cfRule type="expression" dxfId="18457" priority="13650">
      <formula>$T1620="ENVIO OS N2"</formula>
    </cfRule>
    <cfRule type="expression" dxfId="18456" priority="13649">
      <formula>$T1620="REINGRESO FINALIZADO"</formula>
    </cfRule>
    <cfRule type="expression" dxfId="18455" priority="13653">
      <formula>$T1620=""</formula>
    </cfRule>
    <cfRule type="expression" dxfId="18454" priority="13600">
      <formula>$T1620="ENVIO OS"</formula>
    </cfRule>
    <cfRule type="expression" dxfId="18453" priority="13599">
      <formula>$T1620=""</formula>
    </cfRule>
    <cfRule type="expression" dxfId="18452" priority="13652">
      <formula>$T1620="FINALIZADO"</formula>
    </cfRule>
    <cfRule type="expression" dxfId="18451" priority="13598">
      <formula>$T1620="FINALIZADO"</formula>
    </cfRule>
    <cfRule type="expression" dxfId="18450" priority="13597">
      <formula>$T1620="ENVIO OS N1"</formula>
    </cfRule>
    <cfRule type="expression" dxfId="18449" priority="13596">
      <formula>$T1620="ENVIO OS N2"</formula>
    </cfRule>
  </conditionalFormatting>
  <conditionalFormatting sqref="N1621">
    <cfRule type="expression" dxfId="18448" priority="13427">
      <formula>$T1621="FINALIZADO"</formula>
    </cfRule>
    <cfRule type="expression" dxfId="18447" priority="13428">
      <formula>$T1621=""</formula>
    </cfRule>
    <cfRule type="expression" dxfId="18446" priority="13429">
      <formula>$T1621="ENVIO OS"</formula>
    </cfRule>
    <cfRule type="expression" dxfId="18445" priority="13478">
      <formula>$T1621="REINGRESO FINALIZADO"</formula>
    </cfRule>
    <cfRule type="expression" dxfId="18444" priority="13426">
      <formula>$T1621="ENVIO OS N1"</formula>
    </cfRule>
    <cfRule type="expression" dxfId="18443" priority="13483">
      <formula>$T1621="ENVIO OS"</formula>
    </cfRule>
    <cfRule type="expression" dxfId="18442" priority="13482">
      <formula>$T1621=""</formula>
    </cfRule>
    <cfRule type="expression" dxfId="18441" priority="13481">
      <formula>$T1621="FINALIZADO"</formula>
    </cfRule>
    <cfRule type="expression" dxfId="18440" priority="13480">
      <formula>$T1621="ENVIO OS N1"</formula>
    </cfRule>
    <cfRule type="expression" dxfId="18439" priority="13424">
      <formula>$T1621="REINGRESO FINALIZADO"</formula>
    </cfRule>
    <cfRule type="expression" dxfId="18438" priority="13425">
      <formula>$T1621="ENVIO OS N2"</formula>
    </cfRule>
    <cfRule type="expression" dxfId="18437" priority="13479">
      <formula>$T1621="ENVIO OS N2"</formula>
    </cfRule>
  </conditionalFormatting>
  <conditionalFormatting sqref="N1721">
    <cfRule type="expression" dxfId="18436" priority="10819">
      <formula>$T1721="ENVIO OS N2"</formula>
    </cfRule>
    <cfRule type="expression" dxfId="18435" priority="10820">
      <formula>$T1721="ENVIO OS N1"</formula>
    </cfRule>
    <cfRule type="expression" dxfId="18434" priority="10803">
      <formula>$T1721="REINGRESO FINALIZADO"</formula>
    </cfRule>
    <cfRule type="expression" dxfId="18433" priority="10822">
      <formula>$T1721=""</formula>
    </cfRule>
    <cfRule type="expression" dxfId="18432" priority="10823">
      <formula>$T1721="ENVIO OS"</formula>
    </cfRule>
    <cfRule type="expression" dxfId="18431" priority="10804">
      <formula>$T1721="ENVIO OS N2"</formula>
    </cfRule>
    <cfRule type="expression" dxfId="18430" priority="10805">
      <formula>$T1721="ENVIO OS N1"</formula>
    </cfRule>
    <cfRule type="expression" dxfId="18429" priority="10806">
      <formula>$T1721="FINALIZADO"</formula>
    </cfRule>
    <cfRule type="expression" dxfId="18428" priority="10807">
      <formula>$T1721=""</formula>
    </cfRule>
    <cfRule type="expression" dxfId="18427" priority="10808">
      <formula>$T1721="ENVIO OS"</formula>
    </cfRule>
    <cfRule type="expression" dxfId="18426" priority="10809">
      <formula>$T1721="REINGRESO FINALIZADO"</formula>
    </cfRule>
    <cfRule type="expression" dxfId="18425" priority="10811">
      <formula>$T1721="ENVIO OS N1"</formula>
    </cfRule>
    <cfRule type="expression" dxfId="18424" priority="10810">
      <formula>$T1721="ENVIO OS N2"</formula>
    </cfRule>
    <cfRule type="expression" dxfId="18423" priority="10812">
      <formula>$T1721="REINGRESO FINALIZADO"</formula>
    </cfRule>
    <cfRule type="expression" dxfId="18422" priority="10813">
      <formula>$T1721="ENVIO OS N2"</formula>
    </cfRule>
    <cfRule type="expression" dxfId="18421" priority="10821">
      <formula>$T1721="FINALIZADO"</formula>
    </cfRule>
    <cfRule type="expression" dxfId="18420" priority="10814">
      <formula>$T1721="ENVIO OS N1"</formula>
    </cfRule>
    <cfRule type="expression" dxfId="18419" priority="10815">
      <formula>$T1721="FINALIZADO"</formula>
    </cfRule>
    <cfRule type="expression" dxfId="18418" priority="10816">
      <formula>$T1721=""</formula>
    </cfRule>
    <cfRule type="expression" dxfId="18417" priority="10817">
      <formula>$T1721="ENVIO OS"</formula>
    </cfRule>
    <cfRule type="expression" dxfId="18416" priority="10818">
      <formula>$T1721="REINGRESO FINALIZADO"</formula>
    </cfRule>
  </conditionalFormatting>
  <conditionalFormatting sqref="N1747">
    <cfRule type="expression" dxfId="18415" priority="10746">
      <formula>$T1747="REINGRESO FINALIZADO"</formula>
    </cfRule>
    <cfRule type="expression" dxfId="18414" priority="10747">
      <formula>$T1747="ENVIO OS N2"</formula>
    </cfRule>
    <cfRule type="expression" dxfId="18413" priority="10748">
      <formula>$T1747="ENVIO OS N1"</formula>
    </cfRule>
    <cfRule type="expression" dxfId="18412" priority="10749">
      <formula>$T1747="FINALIZADO"</formula>
    </cfRule>
    <cfRule type="expression" dxfId="18411" priority="10750">
      <formula>$T1747=""</formula>
    </cfRule>
    <cfRule type="expression" dxfId="18410" priority="10751">
      <formula>$T1747="ENVIO OS"</formula>
    </cfRule>
  </conditionalFormatting>
  <conditionalFormatting sqref="N1751">
    <cfRule type="expression" dxfId="18409" priority="10594">
      <formula>$T1751=""</formula>
    </cfRule>
    <cfRule type="expression" dxfId="18408" priority="10595">
      <formula>$T1751="ENVIO OS"</formula>
    </cfRule>
    <cfRule type="expression" dxfId="18407" priority="10577">
      <formula>$T1751="ENVIO OS N1"</formula>
    </cfRule>
    <cfRule type="expression" dxfId="18406" priority="10576">
      <formula>$T1751="ENVIO OS N2"</formula>
    </cfRule>
    <cfRule type="expression" dxfId="18405" priority="10575">
      <formula>$T1751="REINGRESO FINALIZADO"</formula>
    </cfRule>
    <cfRule type="expression" dxfId="18404" priority="10579">
      <formula>$T1751=""</formula>
    </cfRule>
    <cfRule type="expression" dxfId="18403" priority="10580">
      <formula>$T1751="ENVIO OS"</formula>
    </cfRule>
    <cfRule type="expression" dxfId="18402" priority="10581">
      <formula>$T1751="REINGRESO FINALIZADO"</formula>
    </cfRule>
    <cfRule type="expression" dxfId="18401" priority="10582">
      <formula>$T1751="ENVIO OS N2"</formula>
    </cfRule>
    <cfRule type="expression" dxfId="18400" priority="10583">
      <formula>$T1751="ENVIO OS N1"</formula>
    </cfRule>
    <cfRule type="expression" dxfId="18399" priority="10584">
      <formula>$T1751="REINGRESO FINALIZADO"</formula>
    </cfRule>
    <cfRule type="expression" dxfId="18398" priority="10585">
      <formula>$T1751="ENVIO OS N2"</formula>
    </cfRule>
    <cfRule type="expression" dxfId="18397" priority="10586">
      <formula>$T1751="ENVIO OS N1"</formula>
    </cfRule>
    <cfRule type="expression" dxfId="18396" priority="10587">
      <formula>$T1751="FINALIZADO"</formula>
    </cfRule>
    <cfRule type="expression" dxfId="18395" priority="10578">
      <formula>$T1751="FINALIZADO"</formula>
    </cfRule>
    <cfRule type="expression" dxfId="18394" priority="10589">
      <formula>$T1751="ENVIO OS"</formula>
    </cfRule>
    <cfRule type="expression" dxfId="18393" priority="10590">
      <formula>$T1751="REINGRESO FINALIZADO"</formula>
    </cfRule>
    <cfRule type="expression" dxfId="18392" priority="10591">
      <formula>$T1751="ENVIO OS N2"</formula>
    </cfRule>
    <cfRule type="expression" dxfId="18391" priority="10592">
      <formula>$T1751="ENVIO OS N1"</formula>
    </cfRule>
    <cfRule type="expression" dxfId="18390" priority="10593">
      <formula>$T1751="FINALIZADO"</formula>
    </cfRule>
    <cfRule type="expression" dxfId="18389" priority="10588">
      <formula>$T1751=""</formula>
    </cfRule>
  </conditionalFormatting>
  <conditionalFormatting sqref="N1780">
    <cfRule type="expression" dxfId="18388" priority="10429">
      <formula>$T1780="FINALIZADO"</formula>
    </cfRule>
    <cfRule type="expression" dxfId="18387" priority="10428">
      <formula>$T1780="ENVIO OS N1"</formula>
    </cfRule>
    <cfRule type="expression" dxfId="18386" priority="10427">
      <formula>$T1780="ENVIO OS N2"</formula>
    </cfRule>
    <cfRule type="expression" dxfId="18385" priority="10426">
      <formula>$T1780="REINGRESO FINALIZADO"</formula>
    </cfRule>
    <cfRule type="expression" dxfId="18384" priority="10443">
      <formula>$T1780="ENVIO OS N2"</formula>
    </cfRule>
    <cfRule type="expression" dxfId="18383" priority="10442">
      <formula>$T1780="REINGRESO FINALIZADO"</formula>
    </cfRule>
    <cfRule type="expression" dxfId="18382" priority="10430">
      <formula>$T1780=""</formula>
    </cfRule>
    <cfRule type="expression" dxfId="18381" priority="10447">
      <formula>$T1780="ENVIO OS"</formula>
    </cfRule>
    <cfRule type="expression" dxfId="18380" priority="10446">
      <formula>$T1780=""</formula>
    </cfRule>
    <cfRule type="expression" dxfId="18379" priority="10445">
      <formula>$T1780="FINALIZADO"</formula>
    </cfRule>
    <cfRule type="expression" dxfId="18378" priority="10444">
      <formula>$T1780="ENVIO OS N1"</formula>
    </cfRule>
    <cfRule type="expression" dxfId="18377" priority="10431">
      <formula>$T1780="ENVIO OS"</formula>
    </cfRule>
  </conditionalFormatting>
  <conditionalFormatting sqref="N1782">
    <cfRule type="expression" dxfId="18376" priority="10363">
      <formula>$T1782=""</formula>
    </cfRule>
    <cfRule type="expression" dxfId="18375" priority="10364">
      <formula>$T1782="ENVIO OS"</formula>
    </cfRule>
    <cfRule type="expression" dxfId="18374" priority="10359">
      <formula>$T1782="REINGRESO FINALIZADO"</formula>
    </cfRule>
    <cfRule type="expression" dxfId="18373" priority="10360">
      <formula>$T1782="ENVIO OS N2"</formula>
    </cfRule>
    <cfRule type="expression" dxfId="18372" priority="10361">
      <formula>$T1782="ENVIO OS N1"</formula>
    </cfRule>
    <cfRule type="expression" dxfId="18371" priority="10362">
      <formula>$T1782="FINALIZADO"</formula>
    </cfRule>
  </conditionalFormatting>
  <conditionalFormatting sqref="N1797">
    <cfRule type="expression" dxfId="18370" priority="9975">
      <formula>$T1797="ENVIO OS N1"</formula>
    </cfRule>
    <cfRule type="expression" dxfId="18369" priority="9973">
      <formula>$T1797="REINGRESO FINALIZADO"</formula>
    </cfRule>
    <cfRule type="expression" dxfId="18368" priority="9974">
      <formula>$T1797="ENVIO OS N2"</formula>
    </cfRule>
    <cfRule type="expression" dxfId="18367" priority="10018">
      <formula>$T1797="REINGRESO FINALIZADO"</formula>
    </cfRule>
    <cfRule type="expression" dxfId="18366" priority="9977">
      <formula>$T1797=""</formula>
    </cfRule>
    <cfRule type="expression" dxfId="18365" priority="9976">
      <formula>$T1797="FINALIZADO"</formula>
    </cfRule>
    <cfRule type="expression" dxfId="18364" priority="10023">
      <formula>$T1797="ENVIO OS"</formula>
    </cfRule>
    <cfRule type="expression" dxfId="18363" priority="10022">
      <formula>$T1797=""</formula>
    </cfRule>
    <cfRule type="expression" dxfId="18362" priority="10021">
      <formula>$T1797="FINALIZADO"</formula>
    </cfRule>
    <cfRule type="expression" dxfId="18361" priority="10020">
      <formula>$T1797="ENVIO OS N1"</formula>
    </cfRule>
    <cfRule type="expression" dxfId="18360" priority="10019">
      <formula>$T1797="ENVIO OS N2"</formula>
    </cfRule>
    <cfRule type="expression" dxfId="18359" priority="9978">
      <formula>$T1797="ENVIO OS"</formula>
    </cfRule>
  </conditionalFormatting>
  <conditionalFormatting sqref="N1812">
    <cfRule type="expression" dxfId="18358" priority="9749">
      <formula>$T1812="ENVIO OS N2"</formula>
    </cfRule>
    <cfRule type="expression" dxfId="18357" priority="9750">
      <formula>$T1812="ENVIO OS N1"</formula>
    </cfRule>
    <cfRule type="expression" dxfId="18356" priority="9751">
      <formula>$T1812="FINALIZADO"</formula>
    </cfRule>
    <cfRule type="expression" dxfId="18355" priority="9752">
      <formula>$T1812=""</formula>
    </cfRule>
    <cfRule type="expression" dxfId="18354" priority="9737">
      <formula>$T1812=""</formula>
    </cfRule>
    <cfRule type="expression" dxfId="18353" priority="9736">
      <formula>$T1812="FINALIZADO"</formula>
    </cfRule>
    <cfRule type="expression" dxfId="18352" priority="9735">
      <formula>$T1812="ENVIO OS N1"</formula>
    </cfRule>
    <cfRule type="expression" dxfId="18351" priority="9734">
      <formula>$T1812="ENVIO OS N2"</formula>
    </cfRule>
    <cfRule type="expression" dxfId="18350" priority="9733">
      <formula>$T1812="REINGRESO FINALIZADO"</formula>
    </cfRule>
    <cfRule type="expression" dxfId="18349" priority="9753">
      <formula>$T1812="ENVIO OS"</formula>
    </cfRule>
    <cfRule type="expression" dxfId="18348" priority="9743">
      <formula>$T1812="ENVIO OS N2"</formula>
    </cfRule>
    <cfRule type="expression" dxfId="18347" priority="9740">
      <formula>$T1812="ENVIO OS N2"</formula>
    </cfRule>
    <cfRule type="expression" dxfId="18346" priority="9738">
      <formula>$T1812="ENVIO OS"</formula>
    </cfRule>
    <cfRule type="expression" dxfId="18345" priority="9739">
      <formula>$T1812="REINGRESO FINALIZADO"</formula>
    </cfRule>
    <cfRule type="expression" dxfId="18344" priority="9741">
      <formula>$T1812="ENVIO OS N1"</formula>
    </cfRule>
    <cfRule type="expression" dxfId="18343" priority="9748">
      <formula>$T1812="REINGRESO FINALIZADO"</formula>
    </cfRule>
    <cfRule type="expression" dxfId="18342" priority="9742">
      <formula>$T1812="REINGRESO FINALIZADO"</formula>
    </cfRule>
    <cfRule type="expression" dxfId="18341" priority="9744">
      <formula>$T1812="ENVIO OS N1"</formula>
    </cfRule>
    <cfRule type="expression" dxfId="18340" priority="9745">
      <formula>$T1812="FINALIZADO"</formula>
    </cfRule>
    <cfRule type="expression" dxfId="18339" priority="9746">
      <formula>$T1812=""</formula>
    </cfRule>
    <cfRule type="expression" dxfId="18338" priority="9747">
      <formula>$T1812="ENVIO OS"</formula>
    </cfRule>
  </conditionalFormatting>
  <conditionalFormatting sqref="N1823">
    <cfRule type="expression" dxfId="18337" priority="9614">
      <formula>$T1823="ENVIO OS"</formula>
    </cfRule>
    <cfRule type="expression" dxfId="18336" priority="9613">
      <formula>$T1823=""</formula>
    </cfRule>
    <cfRule type="expression" dxfId="18335" priority="9612">
      <formula>$T1823="FINALIZADO"</formula>
    </cfRule>
    <cfRule type="expression" dxfId="18334" priority="9611">
      <formula>$T1823="ENVIO OS N1"</formula>
    </cfRule>
    <cfRule type="expression" dxfId="18333" priority="9610">
      <formula>$T1823="ENVIO OS N2"</formula>
    </cfRule>
    <cfRule type="expression" dxfId="18332" priority="9609">
      <formula>$T1823="REINGRESO FINALIZADO"</formula>
    </cfRule>
  </conditionalFormatting>
  <conditionalFormatting sqref="N1842">
    <cfRule type="expression" dxfId="18331" priority="9203">
      <formula>$T1842="REINGRESO FINALIZADO"</formula>
    </cfRule>
    <cfRule type="expression" dxfId="18330" priority="9206">
      <formula>$T1842="FINALIZADO"</formula>
    </cfRule>
    <cfRule type="expression" dxfId="18329" priority="9245">
      <formula>$T1842="REINGRESO FINALIZADO"</formula>
    </cfRule>
    <cfRule type="expression" dxfId="18328" priority="9208">
      <formula>$T1842="ENVIO OS"</formula>
    </cfRule>
    <cfRule type="expression" dxfId="18327" priority="9207">
      <formula>$T1842=""</formula>
    </cfRule>
    <cfRule type="expression" dxfId="18326" priority="9247">
      <formula>$T1842="ENVIO OS N1"</formula>
    </cfRule>
    <cfRule type="expression" dxfId="18325" priority="9246">
      <formula>$T1842="ENVIO OS N2"</formula>
    </cfRule>
    <cfRule type="expression" dxfId="18324" priority="9248">
      <formula>$T1842="FINALIZADO"</formula>
    </cfRule>
    <cfRule type="expression" dxfId="18323" priority="9204">
      <formula>$T1842="ENVIO OS N2"</formula>
    </cfRule>
    <cfRule type="expression" dxfId="18322" priority="9249">
      <formula>$T1842=""</formula>
    </cfRule>
    <cfRule type="expression" dxfId="18321" priority="9250">
      <formula>$T1842="ENVIO OS"</formula>
    </cfRule>
    <cfRule type="expression" dxfId="18320" priority="9205">
      <formula>$T1842="ENVIO OS N1"</formula>
    </cfRule>
  </conditionalFormatting>
  <conditionalFormatting sqref="N1843">
    <cfRule type="expression" dxfId="18319" priority="9064">
      <formula>$T1843="FINALIZADO"</formula>
    </cfRule>
    <cfRule type="expression" dxfId="18318" priority="9065">
      <formula>$T1843=""</formula>
    </cfRule>
    <cfRule type="expression" dxfId="18317" priority="9066">
      <formula>$T1843="ENVIO OS"</formula>
    </cfRule>
    <cfRule type="expression" dxfId="18316" priority="9063">
      <formula>$T1843="ENVIO OS N1"</formula>
    </cfRule>
    <cfRule type="expression" dxfId="18315" priority="9061">
      <formula>$T1843="REINGRESO FINALIZADO"</formula>
    </cfRule>
    <cfRule type="expression" dxfId="18314" priority="9062">
      <formula>$T1843="ENVIO OS N2"</formula>
    </cfRule>
  </conditionalFormatting>
  <conditionalFormatting sqref="N1849">
    <cfRule type="expression" dxfId="18313" priority="8865">
      <formula>$T1849="REINGRESO FINALIZADO"</formula>
    </cfRule>
    <cfRule type="expression" dxfId="18312" priority="8870">
      <formula>$T1849="ENVIO OS"</formula>
    </cfRule>
    <cfRule type="expression" dxfId="18311" priority="8868">
      <formula>$T1849="FINALIZADO"</formula>
    </cfRule>
    <cfRule type="expression" dxfId="18310" priority="8867">
      <formula>$T1849="ENVIO OS N1"</formula>
    </cfRule>
    <cfRule type="expression" dxfId="18309" priority="8866">
      <formula>$T1849="ENVIO OS N2"</formula>
    </cfRule>
    <cfRule type="expression" dxfId="18308" priority="8869">
      <formula>$T1849=""</formula>
    </cfRule>
  </conditionalFormatting>
  <conditionalFormatting sqref="N1854">
    <cfRule type="expression" dxfId="18307" priority="8588">
      <formula>$T1854=""</formula>
    </cfRule>
    <cfRule type="expression" dxfId="18306" priority="8571">
      <formula>$T1854="FINALIZADO"</formula>
    </cfRule>
    <cfRule type="expression" dxfId="18305" priority="8589">
      <formula>$T1854="ENVIO OS"</formula>
    </cfRule>
    <cfRule type="expression" dxfId="18304" priority="8587">
      <formula>$T1854="FINALIZADO"</formula>
    </cfRule>
    <cfRule type="expression" dxfId="18303" priority="8572">
      <formula>$T1854=""</formula>
    </cfRule>
    <cfRule type="expression" dxfId="18302" priority="8568">
      <formula>$T1854="REINGRESO FINALIZADO"</formula>
    </cfRule>
    <cfRule type="expression" dxfId="18301" priority="8569">
      <formula>$T1854="ENVIO OS N2"</formula>
    </cfRule>
    <cfRule type="expression" dxfId="18300" priority="8570">
      <formula>$T1854="ENVIO OS N1"</formula>
    </cfRule>
    <cfRule type="expression" dxfId="18299" priority="8573">
      <formula>$T1854="ENVIO OS"</formula>
    </cfRule>
    <cfRule type="expression" dxfId="18298" priority="8584">
      <formula>$T1854="REINGRESO FINALIZADO"</formula>
    </cfRule>
    <cfRule type="expression" dxfId="18297" priority="8586">
      <formula>$T1854="ENVIO OS N1"</formula>
    </cfRule>
    <cfRule type="expression" dxfId="18296" priority="8585">
      <formula>$T1854="ENVIO OS N2"</formula>
    </cfRule>
  </conditionalFormatting>
  <conditionalFormatting sqref="N1862">
    <cfRule type="expression" dxfId="18295" priority="8479">
      <formula>$T1862="ENVIO OS"</formula>
    </cfRule>
    <cfRule type="expression" dxfId="18294" priority="8478">
      <formula>$T1862=""</formula>
    </cfRule>
    <cfRule type="expression" dxfId="18293" priority="8475">
      <formula>$T1862="ENVIO OS N2"</formula>
    </cfRule>
    <cfRule type="expression" dxfId="18292" priority="8474">
      <formula>$T1862="REINGRESO FINALIZADO"</formula>
    </cfRule>
    <cfRule type="expression" dxfId="18291" priority="8476">
      <formula>$T1862="ENVIO OS N1"</formula>
    </cfRule>
    <cfRule type="expression" dxfId="18290" priority="8496">
      <formula>$T1862="REINGRESO FINALIZADO"</formula>
    </cfRule>
    <cfRule type="expression" dxfId="18289" priority="8497">
      <formula>$T1862="ENVIO OS N2"</formula>
    </cfRule>
    <cfRule type="expression" dxfId="18288" priority="8498">
      <formula>$T1862="ENVIO OS N1"</formula>
    </cfRule>
    <cfRule type="expression" dxfId="18287" priority="8499">
      <formula>$T1862="FINALIZADO"</formula>
    </cfRule>
    <cfRule type="expression" dxfId="18286" priority="8500">
      <formula>$T1862=""</formula>
    </cfRule>
    <cfRule type="expression" dxfId="18285" priority="8501">
      <formula>$T1862="ENVIO OS"</formula>
    </cfRule>
    <cfRule type="expression" dxfId="18284" priority="8477">
      <formula>$T1862="FINALIZADO"</formula>
    </cfRule>
  </conditionalFormatting>
  <conditionalFormatting sqref="N1885">
    <cfRule type="expression" dxfId="18283" priority="8246">
      <formula>$T1885="FINALIZADO"</formula>
    </cfRule>
    <cfRule type="expression" dxfId="18282" priority="8245">
      <formula>$T1885="ENVIO OS N1"</formula>
    </cfRule>
    <cfRule type="expression" dxfId="18281" priority="8247">
      <formula>$T1885=""</formula>
    </cfRule>
    <cfRule type="expression" dxfId="18280" priority="8248">
      <formula>$T1885="ENVIO OS"</formula>
    </cfRule>
    <cfRule type="expression" dxfId="18279" priority="8244">
      <formula>$T1885="ENVIO OS N2"</formula>
    </cfRule>
    <cfRule type="expression" dxfId="18278" priority="8243">
      <formula>$T1885="REINGRESO FINALIZADO"</formula>
    </cfRule>
  </conditionalFormatting>
  <conditionalFormatting sqref="N1909">
    <cfRule type="expression" dxfId="18277" priority="8094">
      <formula>$T1909="ENVIO OS N2"</formula>
    </cfRule>
    <cfRule type="expression" dxfId="18276" priority="8098">
      <formula>$T1909="ENVIO OS"</formula>
    </cfRule>
    <cfRule type="expression" dxfId="18275" priority="8093">
      <formula>$T1909="REINGRESO FINALIZADO"</formula>
    </cfRule>
    <cfRule type="expression" dxfId="18274" priority="8097">
      <formula>$T1909=""</formula>
    </cfRule>
    <cfRule type="expression" dxfId="18273" priority="8096">
      <formula>$T1909="FINALIZADO"</formula>
    </cfRule>
    <cfRule type="expression" dxfId="18272" priority="8095">
      <formula>$T1909="ENVIO OS N1"</formula>
    </cfRule>
  </conditionalFormatting>
  <conditionalFormatting sqref="N1910">
    <cfRule type="expression" dxfId="18271" priority="8072">
      <formula>$T1910="ENVIO OS N2"</formula>
    </cfRule>
    <cfRule type="expression" dxfId="18270" priority="8073">
      <formula>$T1910="ENVIO OS N1"</formula>
    </cfRule>
    <cfRule type="expression" dxfId="18269" priority="8065">
      <formula>$T1910="REINGRESO FINALIZADO"</formula>
    </cfRule>
    <cfRule type="expression" dxfId="18268" priority="8070">
      <formula>$T1910="ENVIO OS"</formula>
    </cfRule>
    <cfRule type="expression" dxfId="18267" priority="8071">
      <formula>$T1910="REINGRESO FINALIZADO"</formula>
    </cfRule>
    <cfRule type="expression" dxfId="18266" priority="8069">
      <formula>$T1910=""</formula>
    </cfRule>
    <cfRule type="expression" dxfId="18265" priority="8068">
      <formula>$T1910="FINALIZADO"</formula>
    </cfRule>
    <cfRule type="expression" dxfId="18264" priority="8067">
      <formula>$T1910="ENVIO OS N1"</formula>
    </cfRule>
    <cfRule type="expression" dxfId="18263" priority="8066">
      <formula>$T1910="ENVIO OS N2"</formula>
    </cfRule>
  </conditionalFormatting>
  <conditionalFormatting sqref="N1958">
    <cfRule type="expression" dxfId="18262" priority="7797">
      <formula>$T1958="FINALIZADO"</formula>
    </cfRule>
    <cfRule type="expression" dxfId="18261" priority="7795">
      <formula>$T1958="ENVIO OS N2"</formula>
    </cfRule>
    <cfRule type="expression" dxfId="18260" priority="7753">
      <formula>$T1958=""</formula>
    </cfRule>
    <cfRule type="expression" dxfId="18259" priority="7752">
      <formula>$T1958="FINALIZADO"</formula>
    </cfRule>
    <cfRule type="expression" dxfId="18258" priority="7750">
      <formula>$T1958="ENVIO OS N2"</formula>
    </cfRule>
    <cfRule type="expression" dxfId="18257" priority="7796">
      <formula>$T1958="ENVIO OS N1"</formula>
    </cfRule>
    <cfRule type="expression" dxfId="18256" priority="7799">
      <formula>$T1958="ENVIO OS"</formula>
    </cfRule>
    <cfRule type="expression" dxfId="18255" priority="7798">
      <formula>$T1958=""</formula>
    </cfRule>
    <cfRule type="expression" dxfId="18254" priority="7751">
      <formula>$T1958="ENVIO OS N1"</formula>
    </cfRule>
    <cfRule type="expression" dxfId="18253" priority="7754">
      <formula>$T1958="ENVIO OS"</formula>
    </cfRule>
    <cfRule type="expression" dxfId="18252" priority="7794">
      <formula>$T1958="REINGRESO FINALIZADO"</formula>
    </cfRule>
    <cfRule type="expression" dxfId="18251" priority="7749">
      <formula>$T1958="REINGRESO FINALIZADO"</formula>
    </cfRule>
  </conditionalFormatting>
  <conditionalFormatting sqref="N1959">
    <cfRule type="expression" dxfId="18250" priority="7579">
      <formula>$T1959=""</formula>
    </cfRule>
    <cfRule type="expression" dxfId="18249" priority="7624">
      <formula>$T1959="ENVIO OS N2"</formula>
    </cfRule>
    <cfRule type="expression" dxfId="18248" priority="7623">
      <formula>$T1959="REINGRESO FINALIZADO"</formula>
    </cfRule>
    <cfRule type="expression" dxfId="18247" priority="7575">
      <formula>$T1959="REINGRESO FINALIZADO"</formula>
    </cfRule>
    <cfRule type="expression" dxfId="18246" priority="7576">
      <formula>$T1959="ENVIO OS N2"</formula>
    </cfRule>
    <cfRule type="expression" dxfId="18245" priority="7580">
      <formula>$T1959="ENVIO OS"</formula>
    </cfRule>
    <cfRule type="expression" dxfId="18244" priority="7626">
      <formula>$T1959="FINALIZADO"</formula>
    </cfRule>
    <cfRule type="expression" dxfId="18243" priority="7627">
      <formula>$T1959=""</formula>
    </cfRule>
    <cfRule type="expression" dxfId="18242" priority="7628">
      <formula>$T1959="ENVIO OS"</formula>
    </cfRule>
    <cfRule type="expression" dxfId="18241" priority="7625">
      <formula>$T1959="ENVIO OS N1"</formula>
    </cfRule>
    <cfRule type="expression" dxfId="18240" priority="7578">
      <formula>$T1959="FINALIZADO"</formula>
    </cfRule>
    <cfRule type="expression" dxfId="18239" priority="7577">
      <formula>$T1959="ENVIO OS N1"</formula>
    </cfRule>
  </conditionalFormatting>
  <conditionalFormatting sqref="N1983">
    <cfRule type="expression" dxfId="18238" priority="7336">
      <formula>$T1983="ENVIO OS"</formula>
    </cfRule>
    <cfRule type="expression" dxfId="18237" priority="7381">
      <formula>$T1983="ENVIO OS"</formula>
    </cfRule>
    <cfRule type="expression" dxfId="18236" priority="7379">
      <formula>$T1983="FINALIZADO"</formula>
    </cfRule>
    <cfRule type="expression" dxfId="18235" priority="7378">
      <formula>$T1983="ENVIO OS N1"</formula>
    </cfRule>
    <cfRule type="expression" dxfId="18234" priority="7380">
      <formula>$T1983=""</formula>
    </cfRule>
    <cfRule type="expression" dxfId="18233" priority="7331">
      <formula>$T1983="REINGRESO FINALIZADO"</formula>
    </cfRule>
    <cfRule type="expression" dxfId="18232" priority="7334">
      <formula>$T1983="FINALIZADO"</formula>
    </cfRule>
    <cfRule type="expression" dxfId="18231" priority="7333">
      <formula>$T1983="ENVIO OS N1"</formula>
    </cfRule>
    <cfRule type="expression" dxfId="18230" priority="7332">
      <formula>$T1983="ENVIO OS N2"</formula>
    </cfRule>
    <cfRule type="expression" dxfId="18229" priority="7376">
      <formula>$T1983="REINGRESO FINALIZADO"</formula>
    </cfRule>
    <cfRule type="expression" dxfId="18228" priority="7377">
      <formula>$T1983="ENVIO OS N2"</formula>
    </cfRule>
    <cfRule type="expression" dxfId="18227" priority="7335">
      <formula>$T1983=""</formula>
    </cfRule>
  </conditionalFormatting>
  <conditionalFormatting sqref="N1989">
    <cfRule type="expression" dxfId="18226" priority="7185">
      <formula>$T1989="ENVIO OS N2"</formula>
    </cfRule>
    <cfRule type="expression" dxfId="18225" priority="7189">
      <formula>$T1989="ENVIO OS"</formula>
    </cfRule>
    <cfRule type="expression" dxfId="18224" priority="7186">
      <formula>$T1989="ENVIO OS N1"</formula>
    </cfRule>
    <cfRule type="expression" dxfId="18223" priority="7187">
      <formula>$T1989="FINALIZADO"</formula>
    </cfRule>
    <cfRule type="expression" dxfId="18222" priority="7136">
      <formula>$T1989="REINGRESO FINALIZADO"</formula>
    </cfRule>
    <cfRule type="expression" dxfId="18221" priority="7137">
      <formula>$T1989="ENVIO OS N2"</formula>
    </cfRule>
    <cfRule type="expression" dxfId="18220" priority="7138">
      <formula>$T1989="ENVIO OS N1"</formula>
    </cfRule>
    <cfRule type="expression" dxfId="18219" priority="7139">
      <formula>$T1989="FINALIZADO"</formula>
    </cfRule>
    <cfRule type="expression" dxfId="18218" priority="7140">
      <formula>$T1989=""</formula>
    </cfRule>
    <cfRule type="expression" dxfId="18217" priority="7141">
      <formula>$T1989="ENVIO OS"</formula>
    </cfRule>
    <cfRule type="expression" dxfId="18216" priority="7184">
      <formula>$T1989="REINGRESO FINALIZADO"</formula>
    </cfRule>
    <cfRule type="expression" dxfId="18215" priority="7188">
      <formula>$T1989=""</formula>
    </cfRule>
  </conditionalFormatting>
  <conditionalFormatting sqref="N2076">
    <cfRule type="expression" dxfId="18214" priority="6715">
      <formula>$T2076="ENVIO OS"</formula>
    </cfRule>
    <cfRule type="expression" dxfId="18213" priority="6714">
      <formula>$T2076=""</formula>
    </cfRule>
    <cfRule type="expression" dxfId="18212" priority="6713">
      <formula>$T2076="FINALIZADO"</formula>
    </cfRule>
    <cfRule type="expression" dxfId="18211" priority="6712">
      <formula>$T2076="ENVIO OS N1"</formula>
    </cfRule>
    <cfRule type="expression" dxfId="18210" priority="6693">
      <formula>$T2076="ENVIO OS"</formula>
    </cfRule>
    <cfRule type="expression" dxfId="18209" priority="6710">
      <formula>$T2076="REINGRESO FINALIZADO"</formula>
    </cfRule>
    <cfRule type="expression" dxfId="18208" priority="6688">
      <formula>$T2076="REINGRESO FINALIZADO"</formula>
    </cfRule>
    <cfRule type="expression" dxfId="18207" priority="6692">
      <formula>$T2076=""</formula>
    </cfRule>
    <cfRule type="expression" dxfId="18206" priority="6689">
      <formula>$T2076="ENVIO OS N2"</formula>
    </cfRule>
    <cfRule type="expression" dxfId="18205" priority="6690">
      <formula>$T2076="ENVIO OS N1"</formula>
    </cfRule>
    <cfRule type="expression" dxfId="18204" priority="6711">
      <formula>$T2076="ENVIO OS N2"</formula>
    </cfRule>
    <cfRule type="expression" dxfId="18203" priority="6691">
      <formula>$T2076="FINALIZADO"</formula>
    </cfRule>
  </conditionalFormatting>
  <conditionalFormatting sqref="N2089">
    <cfRule type="expression" dxfId="18202" priority="6573">
      <formula>$T2089="REINGRESO FINALIZADO"</formula>
    </cfRule>
    <cfRule type="expression" dxfId="18201" priority="6564">
      <formula>$T2089="REINGRESO FINALIZADO"</formula>
    </cfRule>
    <cfRule type="expression" dxfId="18200" priority="6559">
      <formula>$T2089="ENVIO OS N2"</formula>
    </cfRule>
    <cfRule type="expression" dxfId="18199" priority="6558">
      <formula>$T2089="REINGRESO FINALIZADO"</formula>
    </cfRule>
    <cfRule type="expression" dxfId="18198" priority="6574">
      <formula>$T2089="ENVIO OS N2"</formula>
    </cfRule>
    <cfRule type="expression" dxfId="18197" priority="6568">
      <formula>$T2089="ENVIO OS N2"</formula>
    </cfRule>
    <cfRule type="expression" dxfId="18196" priority="6575">
      <formula>$T2089="ENVIO OS N1"</formula>
    </cfRule>
    <cfRule type="expression" dxfId="18195" priority="6560">
      <formula>$T2089="ENVIO OS N1"</formula>
    </cfRule>
    <cfRule type="expression" dxfId="18194" priority="6562">
      <formula>$T2089=""</formula>
    </cfRule>
    <cfRule type="expression" dxfId="18193" priority="6561">
      <formula>$T2089="FINALIZADO"</formula>
    </cfRule>
    <cfRule type="expression" dxfId="18192" priority="6565">
      <formula>$T2089="ENVIO OS N2"</formula>
    </cfRule>
    <cfRule type="expression" dxfId="18191" priority="6563">
      <formula>$T2089="ENVIO OS"</formula>
    </cfRule>
    <cfRule type="expression" dxfId="18190" priority="6566">
      <formula>$T2089="ENVIO OS N1"</formula>
    </cfRule>
    <cfRule type="expression" dxfId="18189" priority="6576">
      <formula>$T2089="FINALIZADO"</formula>
    </cfRule>
    <cfRule type="expression" dxfId="18188" priority="6571">
      <formula>$T2089=""</formula>
    </cfRule>
    <cfRule type="expression" dxfId="18187" priority="6567">
      <formula>$T2089="REINGRESO FINALIZADO"</formula>
    </cfRule>
    <cfRule type="expression" dxfId="18186" priority="6572">
      <formula>$T2089="ENVIO OS"</formula>
    </cfRule>
    <cfRule type="expression" dxfId="18185" priority="6570">
      <formula>$T2089="FINALIZADO"</formula>
    </cfRule>
    <cfRule type="expression" dxfId="18184" priority="6577">
      <formula>$T2089=""</formula>
    </cfRule>
    <cfRule type="expression" dxfId="18183" priority="6578">
      <formula>$T2089="ENVIO OS"</formula>
    </cfRule>
    <cfRule type="expression" dxfId="18182" priority="6569">
      <formula>$T2089="ENVIO OS N1"</formula>
    </cfRule>
  </conditionalFormatting>
  <conditionalFormatting sqref="N2094">
    <cfRule type="expression" dxfId="18181" priority="9502">
      <formula>$T2094="FINALIZADO"</formula>
    </cfRule>
    <cfRule type="expression" dxfId="18180" priority="9501">
      <formula>$T2094="ENVIO OS N1"</formula>
    </cfRule>
    <cfRule type="expression" dxfId="18179" priority="9500">
      <formula>$T2094="ENVIO OS N2"</formula>
    </cfRule>
    <cfRule type="expression" dxfId="18178" priority="9499">
      <formula>$T2094="REINGRESO FINALIZADO"</formula>
    </cfRule>
    <cfRule type="expression" dxfId="18177" priority="9471">
      <formula>$T2094="ENVIO OS"</formula>
    </cfRule>
    <cfRule type="expression" dxfId="18176" priority="9470">
      <formula>$T2094=""</formula>
    </cfRule>
    <cfRule type="expression" dxfId="18175" priority="9469">
      <formula>$T2094="FINALIZADO"</formula>
    </cfRule>
    <cfRule type="expression" dxfId="18174" priority="9468">
      <formula>$T2094="ENVIO OS N1"</formula>
    </cfRule>
    <cfRule type="expression" dxfId="18173" priority="9467">
      <formula>$T2094="ENVIO OS N2"</formula>
    </cfRule>
    <cfRule type="expression" dxfId="18172" priority="9466">
      <formula>$T2094="REINGRESO FINALIZADO"</formula>
    </cfRule>
    <cfRule type="expression" dxfId="18171" priority="9504">
      <formula>$T2094="ENVIO OS"</formula>
    </cfRule>
    <cfRule type="expression" dxfId="18170" priority="9503">
      <formula>$T2094=""</formula>
    </cfRule>
  </conditionalFormatting>
  <conditionalFormatting sqref="N2099">
    <cfRule type="expression" dxfId="18169" priority="6491">
      <formula>$T2099="ENVIO OS"</formula>
    </cfRule>
    <cfRule type="expression" dxfId="18168" priority="6455">
      <formula>$T2099="ENVIO OS"</formula>
    </cfRule>
    <cfRule type="expression" dxfId="18167" priority="6454">
      <formula>$T2099=""</formula>
    </cfRule>
    <cfRule type="expression" dxfId="18166" priority="6453">
      <formula>$T2099="FINALIZADO"</formula>
    </cfRule>
    <cfRule type="expression" dxfId="18165" priority="6452">
      <formula>$T2099="ENVIO OS N1"</formula>
    </cfRule>
    <cfRule type="expression" dxfId="18164" priority="6451">
      <formula>$T2099="ENVIO OS N2"</formula>
    </cfRule>
    <cfRule type="expression" dxfId="18163" priority="6450">
      <formula>$T2099="REINGRESO FINALIZADO"</formula>
    </cfRule>
    <cfRule type="expression" dxfId="18162" priority="6486">
      <formula>$T2099="REINGRESO FINALIZADO"</formula>
    </cfRule>
    <cfRule type="expression" dxfId="18161" priority="6487">
      <formula>$T2099="ENVIO OS N2"</formula>
    </cfRule>
    <cfRule type="expression" dxfId="18160" priority="6490">
      <formula>$T2099=""</formula>
    </cfRule>
    <cfRule type="expression" dxfId="18159" priority="6489">
      <formula>$T2099="FINALIZADO"</formula>
    </cfRule>
    <cfRule type="expression" dxfId="18158" priority="6488">
      <formula>$T2099="ENVIO OS N1"</formula>
    </cfRule>
  </conditionalFormatting>
  <conditionalFormatting sqref="N2114">
    <cfRule type="expression" dxfId="18157" priority="6075">
      <formula>$T2114="FINALIZADO"</formula>
    </cfRule>
    <cfRule type="expression" dxfId="18156" priority="6072">
      <formula>$T2114="REINGRESO FINALIZADO"</formula>
    </cfRule>
    <cfRule type="expression" dxfId="18155" priority="6073">
      <formula>$T2114="ENVIO OS N2"</formula>
    </cfRule>
    <cfRule type="expression" dxfId="18154" priority="6074">
      <formula>$T2114="ENVIO OS N1"</formula>
    </cfRule>
    <cfRule type="expression" dxfId="18153" priority="6076">
      <formula>$T2114=""</formula>
    </cfRule>
    <cfRule type="expression" dxfId="18152" priority="6077">
      <formula>$T2114="ENVIO OS"</formula>
    </cfRule>
  </conditionalFormatting>
  <conditionalFormatting sqref="N2115">
    <cfRule type="expression" dxfId="18151" priority="6071">
      <formula>$T2115="ENVIO OS"</formula>
    </cfRule>
    <cfRule type="expression" dxfId="18150" priority="6066">
      <formula>$T2115="REINGRESO FINALIZADO"</formula>
    </cfRule>
    <cfRule type="expression" dxfId="18149" priority="6067">
      <formula>$T2115="ENVIO OS N2"</formula>
    </cfRule>
    <cfRule type="expression" dxfId="18148" priority="6068">
      <formula>$T2115="ENVIO OS N1"</formula>
    </cfRule>
    <cfRule type="expression" dxfId="18147" priority="6069">
      <formula>$T2115="FINALIZADO"</formula>
    </cfRule>
    <cfRule type="expression" dxfId="18146" priority="6070">
      <formula>$T2115=""</formula>
    </cfRule>
  </conditionalFormatting>
  <conditionalFormatting sqref="N2133">
    <cfRule type="expression" dxfId="18145" priority="6112">
      <formula>$T2133="ENVIO OS N2"</formula>
    </cfRule>
    <cfRule type="expression" dxfId="18144" priority="6115">
      <formula>$T2133=""</formula>
    </cfRule>
    <cfRule type="expression" dxfId="18143" priority="6114">
      <formula>$T2133="FINALIZADO"</formula>
    </cfRule>
    <cfRule type="expression" dxfId="18142" priority="6113">
      <formula>$T2133="ENVIO OS N1"</formula>
    </cfRule>
    <cfRule type="expression" dxfId="18141" priority="6111">
      <formula>$T2133="REINGRESO FINALIZADO"</formula>
    </cfRule>
    <cfRule type="expression" dxfId="18140" priority="6116">
      <formula>$T2133="ENVIO OS"</formula>
    </cfRule>
  </conditionalFormatting>
  <conditionalFormatting sqref="N2148">
    <cfRule type="expression" dxfId="18139" priority="6034">
      <formula>$T2148="FINALIZADO"</formula>
    </cfRule>
    <cfRule type="expression" dxfId="18138" priority="6032">
      <formula>$T2148="ENVIO OS N2"</formula>
    </cfRule>
    <cfRule type="expression" dxfId="18137" priority="6036">
      <formula>$T2148="ENVIO OS"</formula>
    </cfRule>
    <cfRule type="expression" dxfId="18136" priority="6035">
      <formula>$T2148=""</formula>
    </cfRule>
    <cfRule type="expression" dxfId="18135" priority="6033">
      <formula>$T2148="ENVIO OS N1"</formula>
    </cfRule>
    <cfRule type="expression" dxfId="18134" priority="6031">
      <formula>$T2148="REINGRESO FINALIZADO"</formula>
    </cfRule>
  </conditionalFormatting>
  <conditionalFormatting sqref="N2149">
    <cfRule type="expression" dxfId="18133" priority="5835">
      <formula>$T2149="ENVIO OS N1"</formula>
    </cfRule>
    <cfRule type="expression" dxfId="18132" priority="5834">
      <formula>$T2149="ENVIO OS N2"</formula>
    </cfRule>
    <cfRule type="expression" dxfId="18131" priority="5833">
      <formula>$T2149="REINGRESO FINALIZADO"</formula>
    </cfRule>
    <cfRule type="expression" dxfId="18130" priority="5838">
      <formula>$T2149="ENVIO OS"</formula>
    </cfRule>
    <cfRule type="expression" dxfId="18129" priority="5837">
      <formula>$T2149=""</formula>
    </cfRule>
    <cfRule type="expression" dxfId="18128" priority="5836">
      <formula>$T2149="FINALIZADO"</formula>
    </cfRule>
  </conditionalFormatting>
  <conditionalFormatting sqref="N2161">
    <cfRule type="expression" dxfId="18127" priority="5826">
      <formula>$T2161="ENVIO OS"</formula>
    </cfRule>
    <cfRule type="expression" dxfId="18126" priority="5825">
      <formula>$T2161=""</formula>
    </cfRule>
    <cfRule type="expression" dxfId="18125" priority="5824">
      <formula>$T2161="FINALIZADO"</formula>
    </cfRule>
    <cfRule type="expression" dxfId="18124" priority="5822">
      <formula>$T2161="ENVIO OS N2"</formula>
    </cfRule>
    <cfRule type="expression" dxfId="18123" priority="5823">
      <formula>$T2161="ENVIO OS N1"</formula>
    </cfRule>
    <cfRule type="expression" dxfId="18122" priority="5821">
      <formula>$T2161="REINGRESO FINALIZADO"</formula>
    </cfRule>
  </conditionalFormatting>
  <conditionalFormatting sqref="N2193">
    <cfRule type="expression" dxfId="18121" priority="5302">
      <formula>$T2193="REINGRESO FINALIZADO"</formula>
    </cfRule>
    <cfRule type="expression" dxfId="18120" priority="5303">
      <formula>$T2193="ENVIO OS N2"</formula>
    </cfRule>
    <cfRule type="expression" dxfId="18119" priority="5272">
      <formula>$T2193="FINALIZADO"</formula>
    </cfRule>
    <cfRule type="expression" dxfId="18118" priority="5270">
      <formula>$T2193="ENVIO OS N2"</formula>
    </cfRule>
    <cfRule type="expression" dxfId="18117" priority="5306">
      <formula>$T2193=""</formula>
    </cfRule>
    <cfRule type="expression" dxfId="18116" priority="5269">
      <formula>$T2193="REINGRESO FINALIZADO"</formula>
    </cfRule>
    <cfRule type="expression" dxfId="18115" priority="5271">
      <formula>$T2193="ENVIO OS N1"</formula>
    </cfRule>
    <cfRule type="expression" dxfId="18114" priority="5274">
      <formula>$T2193="ENVIO OS"</formula>
    </cfRule>
    <cfRule type="expression" dxfId="18113" priority="5304">
      <formula>$T2193="ENVIO OS N1"</formula>
    </cfRule>
    <cfRule type="expression" dxfId="18112" priority="5305">
      <formula>$T2193="FINALIZADO"</formula>
    </cfRule>
    <cfRule type="expression" dxfId="18111" priority="5307">
      <formula>$T2193="ENVIO OS"</formula>
    </cfRule>
    <cfRule type="expression" dxfId="18110" priority="5273">
      <formula>$T2193=""</formula>
    </cfRule>
  </conditionalFormatting>
  <conditionalFormatting sqref="N2196">
    <cfRule type="expression" dxfId="18109" priority="5021">
      <formula>$T2196="ENVIO OS N1"</formula>
    </cfRule>
    <cfRule type="expression" dxfId="18108" priority="5016">
      <formula>$T2196="FINALIZADO"</formula>
    </cfRule>
    <cfRule type="expression" dxfId="18107" priority="5015">
      <formula>$T2196="ENVIO OS N1"</formula>
    </cfRule>
    <cfRule type="expression" dxfId="18106" priority="5022">
      <formula>$T2196="FINALIZADO"</formula>
    </cfRule>
    <cfRule type="expression" dxfId="18105" priority="5024">
      <formula>$T2196="ENVIO OS"</formula>
    </cfRule>
    <cfRule type="expression" dxfId="18104" priority="5023">
      <formula>$T2196=""</formula>
    </cfRule>
    <cfRule type="expression" dxfId="18103" priority="5017">
      <formula>$T2196=""</formula>
    </cfRule>
    <cfRule type="expression" dxfId="18102" priority="5014">
      <formula>$T2196="ENVIO OS N2"</formula>
    </cfRule>
    <cfRule type="expression" dxfId="18101" priority="5004">
      <formula>$T2196="REINGRESO FINALIZADO"</formula>
    </cfRule>
    <cfRule type="expression" dxfId="18100" priority="5005">
      <formula>$T2196="ENVIO OS N2"</formula>
    </cfRule>
    <cfRule type="expression" dxfId="18099" priority="5006">
      <formula>$T2196="ENVIO OS N1"</formula>
    </cfRule>
    <cfRule type="expression" dxfId="18098" priority="5007">
      <formula>$T2196="FINALIZADO"</formula>
    </cfRule>
    <cfRule type="expression" dxfId="18097" priority="5008">
      <formula>$T2196=""</formula>
    </cfRule>
    <cfRule type="expression" dxfId="18096" priority="5009">
      <formula>$T2196="ENVIO OS"</formula>
    </cfRule>
    <cfRule type="expression" dxfId="18095" priority="5010">
      <formula>$T2196="REINGRESO FINALIZADO"</formula>
    </cfRule>
    <cfRule type="expression" dxfId="18094" priority="5018">
      <formula>$T2196="ENVIO OS"</formula>
    </cfRule>
    <cfRule type="expression" dxfId="18093" priority="5019">
      <formula>$T2196="REINGRESO FINALIZADO"</formula>
    </cfRule>
    <cfRule type="expression" dxfId="18092" priority="5020">
      <formula>$T2196="ENVIO OS N2"</formula>
    </cfRule>
    <cfRule type="expression" dxfId="18091" priority="5011">
      <formula>$T2196="ENVIO OS N2"</formula>
    </cfRule>
    <cfRule type="expression" dxfId="18090" priority="5012">
      <formula>$T2196="ENVIO OS N1"</formula>
    </cfRule>
    <cfRule type="expression" dxfId="18089" priority="5013">
      <formula>$T2196="REINGRESO FINALIZADO"</formula>
    </cfRule>
  </conditionalFormatting>
  <conditionalFormatting sqref="N2201">
    <cfRule type="expression" dxfId="18088" priority="4904">
      <formula>$T2201="FINALIZADO"</formula>
    </cfRule>
    <cfRule type="expression" dxfId="18087" priority="4902">
      <formula>$T2201="ENVIO OS N2"</formula>
    </cfRule>
    <cfRule type="expression" dxfId="18086" priority="4906">
      <formula>$T2201="ENVIO OS"</formula>
    </cfRule>
    <cfRule type="expression" dxfId="18085" priority="4901">
      <formula>$T2201="REINGRESO FINALIZADO"</formula>
    </cfRule>
    <cfRule type="expression" dxfId="18084" priority="4905">
      <formula>$T2201=""</formula>
    </cfRule>
    <cfRule type="expression" dxfId="18083" priority="4903">
      <formula>$T2201="ENVIO OS N1"</formula>
    </cfRule>
  </conditionalFormatting>
  <conditionalFormatting sqref="N2205:N2206">
    <cfRule type="expression" dxfId="18082" priority="4237">
      <formula>$T2205="ENVIO OS N1"</formula>
    </cfRule>
    <cfRule type="expression" dxfId="18081" priority="4273">
      <formula>$T2205="ENVIO OS"</formula>
    </cfRule>
    <cfRule type="expression" dxfId="18080" priority="4272">
      <formula>$T2205=""</formula>
    </cfRule>
    <cfRule type="expression" dxfId="18079" priority="4271">
      <formula>$T2205="FINALIZADO"</formula>
    </cfRule>
    <cfRule type="expression" dxfId="18078" priority="4270">
      <formula>$T2205="ENVIO OS N1"</formula>
    </cfRule>
    <cfRule type="expression" dxfId="18077" priority="4236">
      <formula>$T2205="ENVIO OS N2"</formula>
    </cfRule>
    <cfRule type="expression" dxfId="18076" priority="4240">
      <formula>$T2205="ENVIO OS"</formula>
    </cfRule>
    <cfRule type="expression" dxfId="18075" priority="4235">
      <formula>$T2205="REINGRESO FINALIZADO"</formula>
    </cfRule>
    <cfRule type="expression" dxfId="18074" priority="4269">
      <formula>$T2205="ENVIO OS N2"</formula>
    </cfRule>
    <cfRule type="expression" dxfId="18073" priority="4268">
      <formula>$T2205="REINGRESO FINALIZADO"</formula>
    </cfRule>
    <cfRule type="expression" dxfId="18072" priority="4239">
      <formula>$T2205=""</formula>
    </cfRule>
    <cfRule type="expression" dxfId="18071" priority="4238">
      <formula>$T2205="FINALIZADO"</formula>
    </cfRule>
  </conditionalFormatting>
  <conditionalFormatting sqref="N2212">
    <cfRule type="expression" dxfId="18070" priority="4628">
      <formula>$T2212=""</formula>
    </cfRule>
    <cfRule type="expression" dxfId="18069" priority="4658">
      <formula>$T2212="ENVIO OS N2"</formula>
    </cfRule>
    <cfRule type="expression" dxfId="18068" priority="4625">
      <formula>$T2212="ENVIO OS N2"</formula>
    </cfRule>
    <cfRule type="expression" dxfId="18067" priority="4662">
      <formula>$T2212="ENVIO OS"</formula>
    </cfRule>
    <cfRule type="expression" dxfId="18066" priority="4624">
      <formula>$T2212="REINGRESO FINALIZADO"</formula>
    </cfRule>
    <cfRule type="expression" dxfId="18065" priority="4661">
      <formula>$T2212=""</formula>
    </cfRule>
    <cfRule type="expression" dxfId="18064" priority="4626">
      <formula>$T2212="ENVIO OS N1"</formula>
    </cfRule>
    <cfRule type="expression" dxfId="18063" priority="4660">
      <formula>$T2212="FINALIZADO"</formula>
    </cfRule>
    <cfRule type="expression" dxfId="18062" priority="4627">
      <formula>$T2212="FINALIZADO"</formula>
    </cfRule>
    <cfRule type="expression" dxfId="18061" priority="4659">
      <formula>$T2212="ENVIO OS N1"</formula>
    </cfRule>
    <cfRule type="expression" dxfId="18060" priority="4629">
      <formula>$T2212="ENVIO OS"</formula>
    </cfRule>
    <cfRule type="expression" dxfId="18059" priority="4657">
      <formula>$T2212="REINGRESO FINALIZADO"</formula>
    </cfRule>
  </conditionalFormatting>
  <conditionalFormatting sqref="N2213">
    <cfRule type="expression" dxfId="18058" priority="4088">
      <formula>$T2213=""</formula>
    </cfRule>
    <cfRule type="expression" dxfId="18057" priority="4087">
      <formula>$T2213="FINALIZADO"</formula>
    </cfRule>
    <cfRule type="expression" dxfId="18056" priority="4086">
      <formula>$T2213="ENVIO OS N1"</formula>
    </cfRule>
    <cfRule type="expression" dxfId="18055" priority="4085">
      <formula>$T2213="ENVIO OS N2"</formula>
    </cfRule>
    <cfRule type="expression" dxfId="18054" priority="4058">
      <formula>$T2213=""</formula>
    </cfRule>
    <cfRule type="expression" dxfId="18053" priority="4084">
      <formula>$T2213="REINGRESO FINALIZADO"</formula>
    </cfRule>
    <cfRule type="expression" dxfId="18052" priority="4057">
      <formula>$T2213="FINALIZADO"</formula>
    </cfRule>
    <cfRule type="expression" dxfId="18051" priority="4056">
      <formula>$T2213="ENVIO OS N1"</formula>
    </cfRule>
    <cfRule type="expression" dxfId="18050" priority="4055">
      <formula>$T2213="ENVIO OS N2"</formula>
    </cfRule>
    <cfRule type="expression" dxfId="18049" priority="4054">
      <formula>$T2213="REINGRESO FINALIZADO"</formula>
    </cfRule>
    <cfRule type="expression" dxfId="18048" priority="4059">
      <formula>$T2213="ENVIO OS"</formula>
    </cfRule>
    <cfRule type="expression" dxfId="18047" priority="4089">
      <formula>$T2213="ENVIO OS"</formula>
    </cfRule>
  </conditionalFormatting>
  <conditionalFormatting sqref="N2214">
    <cfRule type="expression" dxfId="18046" priority="4480">
      <formula>$T2214=""</formula>
    </cfRule>
    <cfRule type="expression" dxfId="18045" priority="4481">
      <formula>$T2214="ENVIO OS"</formula>
    </cfRule>
    <cfRule type="expression" dxfId="18044" priority="4447">
      <formula>$T2214="ENVIO OS N2"</formula>
    </cfRule>
    <cfRule type="expression" dxfId="18043" priority="4448">
      <formula>$T2214="ENVIO OS N1"</formula>
    </cfRule>
    <cfRule type="expression" dxfId="18042" priority="4449">
      <formula>$T2214="FINALIZADO"</formula>
    </cfRule>
    <cfRule type="expression" dxfId="18041" priority="4450">
      <formula>$T2214=""</formula>
    </cfRule>
    <cfRule type="expression" dxfId="18040" priority="4451">
      <formula>$T2214="ENVIO OS"</formula>
    </cfRule>
    <cfRule type="expression" dxfId="18039" priority="4476">
      <formula>$T2214="REINGRESO FINALIZADO"</formula>
    </cfRule>
    <cfRule type="expression" dxfId="18038" priority="4477">
      <formula>$T2214="ENVIO OS N2"</formula>
    </cfRule>
    <cfRule type="expression" dxfId="18037" priority="4446">
      <formula>$T2214="REINGRESO FINALIZADO"</formula>
    </cfRule>
    <cfRule type="expression" dxfId="18036" priority="4478">
      <formula>$T2214="ENVIO OS N1"</formula>
    </cfRule>
    <cfRule type="expression" dxfId="18035" priority="4479">
      <formula>$T2214="FINALIZADO"</formula>
    </cfRule>
  </conditionalFormatting>
  <conditionalFormatting sqref="N2215">
    <cfRule type="expression" dxfId="18034" priority="3882">
      <formula>$T2215="FINALIZADO"</formula>
    </cfRule>
    <cfRule type="expression" dxfId="18033" priority="3881">
      <formula>$T2215="ENVIO OS N1"</formula>
    </cfRule>
    <cfRule type="expression" dxfId="18032" priority="3914">
      <formula>$T2215="ENVIO OS"</formula>
    </cfRule>
    <cfRule type="expression" dxfId="18031" priority="3879">
      <formula>$T2215="REINGRESO FINALIZADO"</formula>
    </cfRule>
    <cfRule type="expression" dxfId="18030" priority="3913">
      <formula>$T2215=""</formula>
    </cfRule>
    <cfRule type="expression" dxfId="18029" priority="3912">
      <formula>$T2215="FINALIZADO"</formula>
    </cfRule>
    <cfRule type="expression" dxfId="18028" priority="3911">
      <formula>$T2215="ENVIO OS N1"</formula>
    </cfRule>
    <cfRule type="expression" dxfId="18027" priority="3910">
      <formula>$T2215="ENVIO OS N2"</formula>
    </cfRule>
    <cfRule type="expression" dxfId="18026" priority="3909">
      <formula>$T2215="REINGRESO FINALIZADO"</formula>
    </cfRule>
    <cfRule type="expression" dxfId="18025" priority="3884">
      <formula>$T2215="ENVIO OS"</formula>
    </cfRule>
    <cfRule type="expression" dxfId="18024" priority="3883">
      <formula>$T2215=""</formula>
    </cfRule>
    <cfRule type="expression" dxfId="18023" priority="3880">
      <formula>$T2215="ENVIO OS N2"</formula>
    </cfRule>
  </conditionalFormatting>
  <conditionalFormatting sqref="N2235">
    <cfRule type="expression" dxfId="18022" priority="3580">
      <formula>$T2235=""</formula>
    </cfRule>
    <cfRule type="expression" dxfId="18021" priority="3577">
      <formula>$T2235="ENVIO OS N2"</formula>
    </cfRule>
    <cfRule type="expression" dxfId="18020" priority="3578">
      <formula>$T2235="ENVIO OS N1"</formula>
    </cfRule>
    <cfRule type="expression" dxfId="18019" priority="3579">
      <formula>$T2235="FINALIZADO"</formula>
    </cfRule>
    <cfRule type="expression" dxfId="18018" priority="3610">
      <formula>$T2235="ENVIO OS N2"</formula>
    </cfRule>
    <cfRule type="expression" dxfId="18017" priority="3609">
      <formula>$T2235="REINGRESO FINALIZADO"</formula>
    </cfRule>
    <cfRule type="expression" dxfId="18016" priority="3581">
      <formula>$T2235="ENVIO OS"</formula>
    </cfRule>
    <cfRule type="expression" dxfId="18015" priority="3613">
      <formula>$T2235=""</formula>
    </cfRule>
    <cfRule type="expression" dxfId="18014" priority="3612">
      <formula>$T2235="FINALIZADO"</formula>
    </cfRule>
    <cfRule type="expression" dxfId="18013" priority="3614">
      <formula>$T2235="ENVIO OS"</formula>
    </cfRule>
    <cfRule type="expression" dxfId="18012" priority="3576">
      <formula>$T2235="REINGRESO FINALIZADO"</formula>
    </cfRule>
    <cfRule type="expression" dxfId="18011" priority="3611">
      <formula>$T2235="ENVIO OS N1"</formula>
    </cfRule>
  </conditionalFormatting>
  <conditionalFormatting sqref="N2253">
    <cfRule type="expression" dxfId="18010" priority="3310">
      <formula>$T2253="REINGRESO FINALIZADO"</formula>
    </cfRule>
    <cfRule type="expression" dxfId="18009" priority="3316">
      <formula>$T2253="REINGRESO FINALIZADO"</formula>
    </cfRule>
    <cfRule type="expression" dxfId="18008" priority="3317">
      <formula>$T2253="ENVIO OS N2"</formula>
    </cfRule>
    <cfRule type="expression" dxfId="18007" priority="3318">
      <formula>$T2253="ENVIO OS N1"</formula>
    </cfRule>
    <cfRule type="expression" dxfId="18006" priority="3311">
      <formula>$T2253="ENVIO OS N2"</formula>
    </cfRule>
    <cfRule type="expression" dxfId="18005" priority="3324">
      <formula>$T2253="ENVIO OS"</formula>
    </cfRule>
    <cfRule type="expression" dxfId="18004" priority="3312">
      <formula>$T2253="ENVIO OS N1"</formula>
    </cfRule>
    <cfRule type="expression" dxfId="18003" priority="3325">
      <formula>$T2253="REINGRESO FINALIZADO"</formula>
    </cfRule>
    <cfRule type="expression" dxfId="18002" priority="3313">
      <formula>$T2253="FINALIZADO"</formula>
    </cfRule>
    <cfRule type="expression" dxfId="18001" priority="3314">
      <formula>$T2253=""</formula>
    </cfRule>
    <cfRule type="expression" dxfId="18000" priority="3330">
      <formula>$T2253="ENVIO OS"</formula>
    </cfRule>
    <cfRule type="expression" dxfId="17999" priority="3329">
      <formula>$T2253=""</formula>
    </cfRule>
    <cfRule type="expression" dxfId="17998" priority="3328">
      <formula>$T2253="FINALIZADO"</formula>
    </cfRule>
    <cfRule type="expression" dxfId="17997" priority="3323">
      <formula>$T2253=""</formula>
    </cfRule>
    <cfRule type="expression" dxfId="17996" priority="3327">
      <formula>$T2253="ENVIO OS N1"</formula>
    </cfRule>
    <cfRule type="expression" dxfId="17995" priority="3315">
      <formula>$T2253="ENVIO OS"</formula>
    </cfRule>
    <cfRule type="expression" dxfId="17994" priority="3319">
      <formula>$T2253="REINGRESO FINALIZADO"</formula>
    </cfRule>
    <cfRule type="expression" dxfId="17993" priority="3320">
      <formula>$T2253="ENVIO OS N2"</formula>
    </cfRule>
    <cfRule type="expression" dxfId="17992" priority="3321">
      <formula>$T2253="ENVIO OS N1"</formula>
    </cfRule>
    <cfRule type="expression" dxfId="17991" priority="3322">
      <formula>$T2253="FINALIZADO"</formula>
    </cfRule>
    <cfRule type="expression" dxfId="17990" priority="3326">
      <formula>$T2253="ENVIO OS N2"</formula>
    </cfRule>
  </conditionalFormatting>
  <conditionalFormatting sqref="N2275">
    <cfRule type="expression" dxfId="17989" priority="3074">
      <formula>$T2275="ENVIO OS"</formula>
    </cfRule>
    <cfRule type="expression" dxfId="17988" priority="3072">
      <formula>$T2275="FINALIZADO"</formula>
    </cfRule>
    <cfRule type="expression" dxfId="17987" priority="3036">
      <formula>$T2275="REINGRESO FINALIZADO"</formula>
    </cfRule>
    <cfRule type="expression" dxfId="17986" priority="3037">
      <formula>$T2275="ENVIO OS N2"</formula>
    </cfRule>
    <cfRule type="expression" dxfId="17985" priority="3073">
      <formula>$T2275=""</formula>
    </cfRule>
    <cfRule type="expression" dxfId="17984" priority="3069">
      <formula>$T2275="REINGRESO FINALIZADO"</formula>
    </cfRule>
    <cfRule type="expression" dxfId="17983" priority="3040">
      <formula>$T2275=""</formula>
    </cfRule>
    <cfRule type="expression" dxfId="17982" priority="3039">
      <formula>$T2275="FINALIZADO"</formula>
    </cfRule>
    <cfRule type="expression" dxfId="17981" priority="3038">
      <formula>$T2275="ENVIO OS N1"</formula>
    </cfRule>
    <cfRule type="expression" dxfId="17980" priority="3070">
      <formula>$T2275="ENVIO OS N2"</formula>
    </cfRule>
    <cfRule type="expression" dxfId="17979" priority="3041">
      <formula>$T2275="ENVIO OS"</formula>
    </cfRule>
    <cfRule type="expression" dxfId="17978" priority="3071">
      <formula>$T2275="ENVIO OS N1"</formula>
    </cfRule>
  </conditionalFormatting>
  <conditionalFormatting sqref="N2281">
    <cfRule type="expression" dxfId="17977" priority="2944">
      <formula>$T2281="ENVIO OS N2"</formula>
    </cfRule>
    <cfRule type="expression" dxfId="17976" priority="2943">
      <formula>$T2281="REINGRESO FINALIZADO"</formula>
    </cfRule>
    <cfRule type="expression" dxfId="17975" priority="2946">
      <formula>$T2281="FINALIZADO"</formula>
    </cfRule>
    <cfRule type="expression" dxfId="17974" priority="2945">
      <formula>$T2281="ENVIO OS N1"</formula>
    </cfRule>
    <cfRule type="expression" dxfId="17973" priority="2948">
      <formula>$T2281="ENVIO OS"</formula>
    </cfRule>
    <cfRule type="expression" dxfId="17972" priority="2947">
      <formula>$T2281=""</formula>
    </cfRule>
  </conditionalFormatting>
  <conditionalFormatting sqref="N2325">
    <cfRule type="expression" dxfId="17971" priority="2534">
      <formula>$T2325="FINALIZADO"</formula>
    </cfRule>
    <cfRule type="expression" dxfId="17970" priority="2498">
      <formula>$T2325="REINGRESO FINALIZADO"</formula>
    </cfRule>
    <cfRule type="expression" dxfId="17969" priority="2535">
      <formula>$T2325=""</formula>
    </cfRule>
    <cfRule type="expression" dxfId="17968" priority="2536">
      <formula>$T2325="ENVIO OS"</formula>
    </cfRule>
    <cfRule type="expression" dxfId="17967" priority="2499">
      <formula>$T2325="ENVIO OS N2"</formula>
    </cfRule>
    <cfRule type="expression" dxfId="17966" priority="2500">
      <formula>$T2325="ENVIO OS N1"</formula>
    </cfRule>
    <cfRule type="expression" dxfId="17965" priority="2501">
      <formula>$T2325="FINALIZADO"</formula>
    </cfRule>
    <cfRule type="expression" dxfId="17964" priority="2502">
      <formula>$T2325=""</formula>
    </cfRule>
    <cfRule type="expression" dxfId="17963" priority="2503">
      <formula>$T2325="ENVIO OS"</formula>
    </cfRule>
    <cfRule type="expression" dxfId="17962" priority="2531">
      <formula>$T2325="REINGRESO FINALIZADO"</formula>
    </cfRule>
    <cfRule type="expression" dxfId="17961" priority="2532">
      <formula>$T2325="ENVIO OS N2"</formula>
    </cfRule>
    <cfRule type="expression" dxfId="17960" priority="2533">
      <formula>$T2325="ENVIO OS N1"</formula>
    </cfRule>
  </conditionalFormatting>
  <conditionalFormatting sqref="N2370">
    <cfRule type="expression" dxfId="17959" priority="2143">
      <formula>$T2370=""</formula>
    </cfRule>
    <cfRule type="expression" dxfId="17958" priority="2144">
      <formula>$T2370="ENVIO OS"</formula>
    </cfRule>
    <cfRule type="expression" dxfId="17957" priority="2140">
      <formula>$T2370="ENVIO OS N2"</formula>
    </cfRule>
    <cfRule type="expression" dxfId="17956" priority="2139">
      <formula>$T2370="REINGRESO FINALIZADO"</formula>
    </cfRule>
    <cfRule type="expression" dxfId="17955" priority="2108">
      <formula>$T2370="ENVIO OS"</formula>
    </cfRule>
    <cfRule type="expression" dxfId="17954" priority="2107">
      <formula>$T2370=""</formula>
    </cfRule>
    <cfRule type="expression" dxfId="17953" priority="2106">
      <formula>$T2370="FINALIZADO"</formula>
    </cfRule>
    <cfRule type="expression" dxfId="17952" priority="2105">
      <formula>$T2370="ENVIO OS N1"</formula>
    </cfRule>
    <cfRule type="expression" dxfId="17951" priority="2142">
      <formula>$T2370="FINALIZADO"</formula>
    </cfRule>
    <cfRule type="expression" dxfId="17950" priority="2103">
      <formula>$T2370="REINGRESO FINALIZADO"</formula>
    </cfRule>
    <cfRule type="expression" dxfId="17949" priority="2141">
      <formula>$T2370="ENVIO OS N1"</formula>
    </cfRule>
    <cfRule type="expression" dxfId="17948" priority="2104">
      <formula>$T2370="ENVIO OS N2"</formula>
    </cfRule>
  </conditionalFormatting>
  <conditionalFormatting sqref="N2382">
    <cfRule type="expression" dxfId="17947" priority="1844">
      <formula>$T2382="FINALIZADO"</formula>
    </cfRule>
    <cfRule type="expression" dxfId="17946" priority="1845">
      <formula>$T2382=""</formula>
    </cfRule>
    <cfRule type="expression" dxfId="17945" priority="1879">
      <formula>$T2382="ENVIO OS N1"</formula>
    </cfRule>
    <cfRule type="expression" dxfId="17944" priority="1842">
      <formula>$T2382="ENVIO OS N2"</formula>
    </cfRule>
    <cfRule type="expression" dxfId="17943" priority="1846">
      <formula>$T2382="ENVIO OS"</formula>
    </cfRule>
    <cfRule type="expression" dxfId="17942" priority="1877">
      <formula>$T2382="REINGRESO FINALIZADO"</formula>
    </cfRule>
    <cfRule type="expression" dxfId="17941" priority="1882">
      <formula>$T2382="ENVIO OS"</formula>
    </cfRule>
    <cfRule type="expression" dxfId="17940" priority="1881">
      <formula>$T2382=""</formula>
    </cfRule>
    <cfRule type="expression" dxfId="17939" priority="1878">
      <formula>$T2382="ENVIO OS N2"</formula>
    </cfRule>
    <cfRule type="expression" dxfId="17938" priority="1880">
      <formula>$T2382="FINALIZADO"</formula>
    </cfRule>
    <cfRule type="expression" dxfId="17937" priority="1841">
      <formula>$T2382="REINGRESO FINALIZADO"</formula>
    </cfRule>
    <cfRule type="expression" dxfId="17936" priority="1843">
      <formula>$T2382="ENVIO OS N1"</formula>
    </cfRule>
  </conditionalFormatting>
  <conditionalFormatting sqref="N2395">
    <cfRule type="expression" dxfId="17935" priority="1730">
      <formula>$T2395=""</formula>
    </cfRule>
    <cfRule type="expression" dxfId="17934" priority="1694">
      <formula>$T2395=""</formula>
    </cfRule>
    <cfRule type="expression" dxfId="17933" priority="1726">
      <formula>$T2395="REINGRESO FINALIZADO"</formula>
    </cfRule>
    <cfRule type="expression" dxfId="17932" priority="1728">
      <formula>$T2395="ENVIO OS N1"</formula>
    </cfRule>
    <cfRule type="expression" dxfId="17931" priority="1729">
      <formula>$T2395="FINALIZADO"</formula>
    </cfRule>
    <cfRule type="expression" dxfId="17930" priority="1731">
      <formula>$T2395="ENVIO OS"</formula>
    </cfRule>
    <cfRule type="expression" dxfId="17929" priority="1692">
      <formula>$T2395="ENVIO OS N1"</formula>
    </cfRule>
    <cfRule type="expression" dxfId="17928" priority="1693">
      <formula>$T2395="FINALIZADO"</formula>
    </cfRule>
    <cfRule type="expression" dxfId="17927" priority="1695">
      <formula>$T2395="ENVIO OS"</formula>
    </cfRule>
    <cfRule type="expression" dxfId="17926" priority="1691">
      <formula>$T2395="ENVIO OS N2"</formula>
    </cfRule>
    <cfRule type="expression" dxfId="17925" priority="1690">
      <formula>$T2395="REINGRESO FINALIZADO"</formula>
    </cfRule>
    <cfRule type="expression" dxfId="17924" priority="1727">
      <formula>$T2395="ENVIO OS N2"</formula>
    </cfRule>
  </conditionalFormatting>
  <conditionalFormatting sqref="N2415">
    <cfRule type="expression" dxfId="17923" priority="1443">
      <formula>$T2415="ENVIO OS"</formula>
    </cfRule>
    <cfRule type="expression" dxfId="17922" priority="1441">
      <formula>$T2415="FINALIZADO"</formula>
    </cfRule>
    <cfRule type="expression" dxfId="17921" priority="1438">
      <formula>$T2415="REINGRESO FINALIZADO"</formula>
    </cfRule>
    <cfRule type="expression" dxfId="17920" priority="1439">
      <formula>$T2415="ENVIO OS N2"</formula>
    </cfRule>
    <cfRule type="expression" dxfId="17919" priority="1442">
      <formula>$T2415=""</formula>
    </cfRule>
    <cfRule type="expression" dxfId="17918" priority="1440">
      <formula>$T2415="ENVIO OS N1"</formula>
    </cfRule>
  </conditionalFormatting>
  <conditionalFormatting sqref="N2424">
    <cfRule type="expression" dxfId="17917" priority="1174">
      <formula>$T2424="ENVIO OS"</formula>
    </cfRule>
    <cfRule type="expression" dxfId="17916" priority="1202">
      <formula>$T2424="REINGRESO FINALIZADO"</formula>
    </cfRule>
    <cfRule type="expression" dxfId="17915" priority="1203">
      <formula>$T2424="ENVIO OS N2"</formula>
    </cfRule>
    <cfRule type="expression" dxfId="17914" priority="1204">
      <formula>$T2424="ENVIO OS N1"</formula>
    </cfRule>
    <cfRule type="expression" dxfId="17913" priority="1205">
      <formula>$T2424="FINALIZADO"</formula>
    </cfRule>
    <cfRule type="expression" dxfId="17912" priority="1207">
      <formula>$T2424="ENVIO OS"</formula>
    </cfRule>
    <cfRule type="expression" dxfId="17911" priority="1206">
      <formula>$T2424=""</formula>
    </cfRule>
    <cfRule type="expression" dxfId="17910" priority="1169">
      <formula>$T2424="REINGRESO FINALIZADO"</formula>
    </cfRule>
    <cfRule type="expression" dxfId="17909" priority="1170">
      <formula>$T2424="ENVIO OS N2"</formula>
    </cfRule>
    <cfRule type="expression" dxfId="17908" priority="1171">
      <formula>$T2424="ENVIO OS N1"</formula>
    </cfRule>
    <cfRule type="expression" dxfId="17907" priority="1172">
      <formula>$T2424="FINALIZADO"</formula>
    </cfRule>
    <cfRule type="expression" dxfId="17906" priority="1173">
      <formula>$T2424=""</formula>
    </cfRule>
  </conditionalFormatting>
  <conditionalFormatting sqref="N2434">
    <cfRule type="expression" dxfId="17905" priority="963">
      <formula>$T2434=""</formula>
    </cfRule>
    <cfRule type="expression" dxfId="17904" priority="962">
      <formula>$T2434="FINALIZADO"</formula>
    </cfRule>
    <cfRule type="expression" dxfId="17903" priority="961">
      <formula>$T2434="ENVIO OS N1"</formula>
    </cfRule>
    <cfRule type="expression" dxfId="17902" priority="960">
      <formula>$T2434="ENVIO OS N2"</formula>
    </cfRule>
    <cfRule type="expression" dxfId="17901" priority="964">
      <formula>$T2434="ENVIO OS"</formula>
    </cfRule>
    <cfRule type="expression" dxfId="17900" priority="959">
      <formula>$T2434="REINGRESO FINALIZADO"</formula>
    </cfRule>
  </conditionalFormatting>
  <conditionalFormatting sqref="N2472">
    <cfRule type="expression" dxfId="17899" priority="680">
      <formula>$T2472="REINGRESO FINALIZADO"</formula>
    </cfRule>
    <cfRule type="expression" dxfId="17898" priority="682">
      <formula>$T2472="ENVIO OS N1"</formula>
    </cfRule>
    <cfRule type="expression" dxfId="17897" priority="683">
      <formula>$T2472="FINALIZADO"</formula>
    </cfRule>
    <cfRule type="expression" dxfId="17896" priority="684">
      <formula>$T2472=""</formula>
    </cfRule>
    <cfRule type="expression" dxfId="17895" priority="685">
      <formula>$T2472="ENVIO OS"</formula>
    </cfRule>
    <cfRule type="expression" dxfId="17894" priority="681">
      <formula>$T2472="ENVIO OS N2"</formula>
    </cfRule>
  </conditionalFormatting>
  <conditionalFormatting sqref="N2549">
    <cfRule type="expression" dxfId="17893" priority="26">
      <formula>$T2549="ENVIO OS N1"</formula>
    </cfRule>
    <cfRule type="expression" dxfId="17892" priority="24">
      <formula>$T2549="REINGRESO FINALIZADO"</formula>
    </cfRule>
    <cfRule type="expression" dxfId="17891" priority="25">
      <formula>$T2549="ENVIO OS N2"</formula>
    </cfRule>
    <cfRule type="expression" dxfId="17890" priority="28">
      <formula>$T2549=""</formula>
    </cfRule>
    <cfRule type="expression" dxfId="17889" priority="27">
      <formula>$T2549="FINALIZADO"</formula>
    </cfRule>
    <cfRule type="expression" dxfId="17888" priority="29">
      <formula>$T2549="ENVIO OS"</formula>
    </cfRule>
  </conditionalFormatting>
  <conditionalFormatting sqref="N2563">
    <cfRule type="expression" dxfId="17887" priority="75">
      <formula>$T2563="ENVIO OS N1"</formula>
    </cfRule>
    <cfRule type="expression" dxfId="17886" priority="95">
      <formula>$T2563="REINGRESO FINALIZADO"</formula>
    </cfRule>
    <cfRule type="expression" dxfId="17885" priority="78">
      <formula>$T2563="ENVIO OS"</formula>
    </cfRule>
    <cfRule type="expression" dxfId="17884" priority="77">
      <formula>$T2563=""</formula>
    </cfRule>
    <cfRule type="expression" dxfId="17883" priority="98">
      <formula>$T2563="FINALIZADO"</formula>
    </cfRule>
    <cfRule type="expression" dxfId="17882" priority="99">
      <formula>$T2563=""</formula>
    </cfRule>
    <cfRule type="expression" dxfId="17881" priority="100">
      <formula>$T2563="ENVIO OS"</formula>
    </cfRule>
    <cfRule type="expression" dxfId="17880" priority="76">
      <formula>$T2563="FINALIZADO"</formula>
    </cfRule>
    <cfRule type="expression" dxfId="17879" priority="97">
      <formula>$T2563="ENVIO OS N1"</formula>
    </cfRule>
    <cfRule type="expression" dxfId="17878" priority="74">
      <formula>$T2563="ENVIO OS N2"</formula>
    </cfRule>
    <cfRule type="expression" dxfId="17877" priority="96">
      <formula>$T2563="ENVIO OS N2"</formula>
    </cfRule>
    <cfRule type="expression" dxfId="17876" priority="73">
      <formula>$T2563="REINGRESO FINALIZADO"</formula>
    </cfRule>
  </conditionalFormatting>
  <conditionalFormatting sqref="O16:O2171 F2167:F2171 Q2167:Q2171 A596:I597">
    <cfRule type="expression" dxfId="17875" priority="60425">
      <formula>$T16="FINALIZADO"</formula>
    </cfRule>
  </conditionalFormatting>
  <conditionalFormatting sqref="O2176">
    <cfRule type="expression" dxfId="17874" priority="5554">
      <formula>$T2176="ENVIO OS"</formula>
    </cfRule>
    <cfRule type="expression" dxfId="17873" priority="5552">
      <formula>$T2176="FINALIZADO"</formula>
    </cfRule>
    <cfRule type="expression" dxfId="17872" priority="5553">
      <formula>$T2176=""</formula>
    </cfRule>
  </conditionalFormatting>
  <conditionalFormatting sqref="O2177">
    <cfRule type="expression" dxfId="17871" priority="5482">
      <formula>$T2177="FINALIZADO"</formula>
    </cfRule>
    <cfRule type="expression" dxfId="17870" priority="5483">
      <formula>$T2177=""</formula>
    </cfRule>
    <cfRule type="expression" dxfId="17869" priority="5484">
      <formula>$T2177="ENVIO OS"</formula>
    </cfRule>
  </conditionalFormatting>
  <conditionalFormatting sqref="O2181">
    <cfRule type="expression" dxfId="17868" priority="5534">
      <formula>$T2181=""</formula>
    </cfRule>
    <cfRule type="expression" dxfId="17867" priority="5533">
      <formula>$T2181="FINALIZADO"</formula>
    </cfRule>
    <cfRule type="expression" dxfId="17866" priority="5535">
      <formula>$T2181="ENVIO OS"</formula>
    </cfRule>
  </conditionalFormatting>
  <conditionalFormatting sqref="O2186">
    <cfRule type="expression" dxfId="17865" priority="5434">
      <formula>$T2186="ENVIO OS"</formula>
    </cfRule>
    <cfRule type="expression" dxfId="17864" priority="5433">
      <formula>$T2186=""</formula>
    </cfRule>
    <cfRule type="expression" dxfId="17863" priority="5432">
      <formula>$T2186="FINALIZADO"</formula>
    </cfRule>
  </conditionalFormatting>
  <conditionalFormatting sqref="O2187">
    <cfRule type="expression" dxfId="17862" priority="5417">
      <formula>$T2187=""</formula>
    </cfRule>
    <cfRule type="expression" dxfId="17861" priority="5416">
      <formula>$T2187="FINALIZADO"</formula>
    </cfRule>
    <cfRule type="expression" dxfId="17860" priority="5418">
      <formula>$T2187="ENVIO OS"</formula>
    </cfRule>
  </conditionalFormatting>
  <conditionalFormatting sqref="O2188">
    <cfRule type="expression" dxfId="17859" priority="5402">
      <formula>$T2188="ENVIO OS"</formula>
    </cfRule>
    <cfRule type="expression" dxfId="17858" priority="5401">
      <formula>$T2188=""</formula>
    </cfRule>
    <cfRule type="expression" dxfId="17857" priority="5400">
      <formula>$T2188="FINALIZADO"</formula>
    </cfRule>
  </conditionalFormatting>
  <conditionalFormatting sqref="O2189:O2192">
    <cfRule type="expression" dxfId="17856" priority="5385">
      <formula>$T2189=""</formula>
    </cfRule>
    <cfRule type="expression" dxfId="17855" priority="5384">
      <formula>$T2189="FINALIZADO"</formula>
    </cfRule>
    <cfRule type="expression" dxfId="17854" priority="5386">
      <formula>$T2189="ENVIO OS"</formula>
    </cfRule>
  </conditionalFormatting>
  <conditionalFormatting sqref="O2193">
    <cfRule type="expression" dxfId="17853" priority="5362">
      <formula>$T2193="FINALIZADO"</formula>
    </cfRule>
    <cfRule type="expression" dxfId="17852" priority="5364">
      <formula>$T2193="ENVIO OS"</formula>
    </cfRule>
    <cfRule type="expression" dxfId="17851" priority="5363">
      <formula>$T2193=""</formula>
    </cfRule>
  </conditionalFormatting>
  <conditionalFormatting sqref="O2194">
    <cfRule type="expression" dxfId="17850" priority="5189">
      <formula>$T2194="ENVIO OS"</formula>
    </cfRule>
    <cfRule type="expression" dxfId="17849" priority="5188">
      <formula>$T2194=""</formula>
    </cfRule>
    <cfRule type="expression" dxfId="17848" priority="5187">
      <formula>$T2194="FINALIZADO"</formula>
    </cfRule>
  </conditionalFormatting>
  <conditionalFormatting sqref="O2195">
    <cfRule type="expression" dxfId="17847" priority="5172">
      <formula>$T2195=""</formula>
    </cfRule>
    <cfRule type="expression" dxfId="17846" priority="5171">
      <formula>$T2195="FINALIZADO"</formula>
    </cfRule>
    <cfRule type="expression" dxfId="17845" priority="5173">
      <formula>$T2195="ENVIO OS"</formula>
    </cfRule>
  </conditionalFormatting>
  <conditionalFormatting sqref="O2196">
    <cfRule type="expression" dxfId="17844" priority="5155">
      <formula>$T2196="FINALIZADO"</formula>
    </cfRule>
    <cfRule type="expression" dxfId="17843" priority="5157">
      <formula>$T2196="ENVIO OS"</formula>
    </cfRule>
    <cfRule type="expression" dxfId="17842" priority="5156">
      <formula>$T2196=""</formula>
    </cfRule>
  </conditionalFormatting>
  <conditionalFormatting sqref="O2197">
    <cfRule type="expression" dxfId="17841" priority="4968">
      <formula>$T2197="FINALIZADO"</formula>
    </cfRule>
    <cfRule type="expression" dxfId="17840" priority="4969">
      <formula>$T2197=""</formula>
    </cfRule>
    <cfRule type="expression" dxfId="17839" priority="4970">
      <formula>$T2197="ENVIO OS"</formula>
    </cfRule>
  </conditionalFormatting>
  <conditionalFormatting sqref="O2198">
    <cfRule type="expression" dxfId="17838" priority="4954">
      <formula>$T2198="ENVIO OS"</formula>
    </cfRule>
    <cfRule type="expression" dxfId="17837" priority="4953">
      <formula>$T2198=""</formula>
    </cfRule>
    <cfRule type="expression" dxfId="17836" priority="4952">
      <formula>$T2198="FINALIZADO"</formula>
    </cfRule>
  </conditionalFormatting>
  <conditionalFormatting sqref="O2199">
    <cfRule type="expression" dxfId="17835" priority="4824">
      <formula>$T2199="FINALIZADO"</formula>
    </cfRule>
    <cfRule type="expression" dxfId="17834" priority="4825">
      <formula>$T2199=""</formula>
    </cfRule>
    <cfRule type="expression" dxfId="17833" priority="4826">
      <formula>$T2199="ENVIO OS"</formula>
    </cfRule>
  </conditionalFormatting>
  <conditionalFormatting sqref="O2200">
    <cfRule type="expression" dxfId="17832" priority="4938">
      <formula>$T2200="ENVIO OS"</formula>
    </cfRule>
    <cfRule type="expression" dxfId="17831" priority="4937">
      <formula>$T2200=""</formula>
    </cfRule>
    <cfRule type="expression" dxfId="17830" priority="4936">
      <formula>$T2200="FINALIZADO"</formula>
    </cfRule>
  </conditionalFormatting>
  <conditionalFormatting sqref="O2201">
    <cfRule type="expression" dxfId="17829" priority="4913">
      <formula>$T2201="ENVIO OS"</formula>
    </cfRule>
    <cfRule type="expression" dxfId="17828" priority="4912">
      <formula>$T2201=""</formula>
    </cfRule>
    <cfRule type="expression" dxfId="17827" priority="4911">
      <formula>$T2201="FINALIZADO"</formula>
    </cfRule>
  </conditionalFormatting>
  <conditionalFormatting sqref="O2202:O2203">
    <cfRule type="expression" dxfId="17826" priority="4890">
      <formula>$T2202=""</formula>
    </cfRule>
    <cfRule type="expression" dxfId="17825" priority="4889">
      <formula>$T2202="FINALIZADO"</formula>
    </cfRule>
    <cfRule type="expression" dxfId="17824" priority="4891">
      <formula>$T2202="ENVIO OS"</formula>
    </cfRule>
  </conditionalFormatting>
  <conditionalFormatting sqref="O2205:O2206">
    <cfRule type="expression" dxfId="17823" priority="4330">
      <formula>$T2205="ENVIO OS"</formula>
    </cfRule>
    <cfRule type="expression" dxfId="17822" priority="4328">
      <formula>$T2205="FINALIZADO"</formula>
    </cfRule>
    <cfRule type="expression" dxfId="17821" priority="4329">
      <formula>$T2205=""</formula>
    </cfRule>
  </conditionalFormatting>
  <conditionalFormatting sqref="O2207">
    <cfRule type="expression" dxfId="17820" priority="4808">
      <formula>$T2207="FINALIZADO"</formula>
    </cfRule>
    <cfRule type="expression" dxfId="17819" priority="4809">
      <formula>$T2207=""</formula>
    </cfRule>
    <cfRule type="expression" dxfId="17818" priority="4810">
      <formula>$T2207="ENVIO OS"</formula>
    </cfRule>
  </conditionalFormatting>
  <conditionalFormatting sqref="O2208">
    <cfRule type="expression" dxfId="17817" priority="4771">
      <formula>$T2208=""</formula>
    </cfRule>
    <cfRule type="expression" dxfId="17816" priority="4770">
      <formula>$T2208="FINALIZADO"</formula>
    </cfRule>
    <cfRule type="expression" dxfId="17815" priority="4772">
      <formula>$T2208="ENVIO OS"</formula>
    </cfRule>
  </conditionalFormatting>
  <conditionalFormatting sqref="O2209">
    <cfRule type="expression" dxfId="17814" priority="4788">
      <formula>$T2209="ENVIO OS"</formula>
    </cfRule>
    <cfRule type="expression" dxfId="17813" priority="4786">
      <formula>$T2209="FINALIZADO"</formula>
    </cfRule>
    <cfRule type="expression" dxfId="17812" priority="4787">
      <formula>$T2209=""</formula>
    </cfRule>
  </conditionalFormatting>
  <conditionalFormatting sqref="O2210">
    <cfRule type="expression" dxfId="17811" priority="4740">
      <formula>$T2210="REINGRESO FINALIZADO"</formula>
    </cfRule>
    <cfRule type="expression" dxfId="17810" priority="4751">
      <formula>$T2210=""</formula>
    </cfRule>
    <cfRule type="expression" dxfId="17809" priority="4752">
      <formula>$T2210="ENVIO OS"</formula>
    </cfRule>
    <cfRule type="expression" dxfId="17808" priority="4748">
      <formula>$T2210=""</formula>
    </cfRule>
    <cfRule type="expression" dxfId="17807" priority="4749">
      <formula>$T2210="ENVIO OS"</formula>
    </cfRule>
    <cfRule type="expression" dxfId="17806" priority="4747">
      <formula>$T2210="FINALIZADO"</formula>
    </cfRule>
    <cfRule type="expression" dxfId="17805" priority="4742">
      <formula>$T2210="ENVIO OS N1"</formula>
    </cfRule>
    <cfRule type="expression" dxfId="17804" priority="4741">
      <formula>$T2210="ENVIO OS N2"</formula>
    </cfRule>
    <cfRule type="expression" dxfId="17803" priority="4750">
      <formula>$T2210="FINALIZADO"</formula>
    </cfRule>
  </conditionalFormatting>
  <conditionalFormatting sqref="O2211">
    <cfRule type="expression" dxfId="17802" priority="4714">
      <formula>$T2211="REINGRESO FINALIZADO"</formula>
    </cfRule>
    <cfRule type="expression" dxfId="17801" priority="4715">
      <formula>$T2211="ENVIO OS N2"</formula>
    </cfRule>
    <cfRule type="expression" dxfId="17800" priority="4723">
      <formula>$T2211="ENVIO OS"</formula>
    </cfRule>
    <cfRule type="expression" dxfId="17799" priority="4724">
      <formula>$T2211="FINALIZADO"</formula>
    </cfRule>
    <cfRule type="expression" dxfId="17798" priority="4721">
      <formula>$T2211="FINALIZADO"</formula>
    </cfRule>
    <cfRule type="expression" dxfId="17797" priority="4725">
      <formula>$T2211=""</formula>
    </cfRule>
    <cfRule type="expression" dxfId="17796" priority="4716">
      <formula>$T2211="ENVIO OS N1"</formula>
    </cfRule>
    <cfRule type="expression" dxfId="17795" priority="4722">
      <formula>$T2211=""</formula>
    </cfRule>
    <cfRule type="expression" dxfId="17794" priority="4726">
      <formula>$T2211="ENVIO OS"</formula>
    </cfRule>
  </conditionalFormatting>
  <conditionalFormatting sqref="O2212">
    <cfRule type="expression" dxfId="17793" priority="4703">
      <formula>$T2212=""</formula>
    </cfRule>
    <cfRule type="expression" dxfId="17792" priority="4704">
      <formula>$T2212="ENVIO OS"</formula>
    </cfRule>
    <cfRule type="expression" dxfId="17791" priority="4702">
      <formula>$T2212="FINALIZADO"</formula>
    </cfRule>
  </conditionalFormatting>
  <conditionalFormatting sqref="O2213">
    <cfRule type="expression" dxfId="17790" priority="4131">
      <formula>$T2213="ENVIO OS"</formula>
    </cfRule>
    <cfRule type="expression" dxfId="17789" priority="4129">
      <formula>$T2213="FINALIZADO"</formula>
    </cfRule>
    <cfRule type="expression" dxfId="17788" priority="4130">
      <formula>$T2213=""</formula>
    </cfRule>
  </conditionalFormatting>
  <conditionalFormatting sqref="O2214">
    <cfRule type="expression" dxfId="17787" priority="4526">
      <formula>$T2214="ENVIO OS"</formula>
    </cfRule>
    <cfRule type="expression" dxfId="17786" priority="4525">
      <formula>$T2214=""</formula>
    </cfRule>
    <cfRule type="expression" dxfId="17785" priority="4524">
      <formula>$T2214="FINALIZADO"</formula>
    </cfRule>
  </conditionalFormatting>
  <conditionalFormatting sqref="O2215">
    <cfRule type="expression" dxfId="17784" priority="3954">
      <formula>$T2215="FINALIZADO"</formula>
    </cfRule>
    <cfRule type="expression" dxfId="17783" priority="3956">
      <formula>$T2215="ENVIO OS"</formula>
    </cfRule>
    <cfRule type="expression" dxfId="17782" priority="3955">
      <formula>$T2215=""</formula>
    </cfRule>
  </conditionalFormatting>
  <conditionalFormatting sqref="O2222">
    <cfRule type="expression" dxfId="17781" priority="3756">
      <formula>$T2222="FINALIZADO"</formula>
    </cfRule>
    <cfRule type="expression" dxfId="17780" priority="3755">
      <formula>$T2222="ENVIO OS N1"</formula>
    </cfRule>
    <cfRule type="expression" dxfId="17779" priority="3754">
      <formula>$T2222="ENVIO OS N2"</formula>
    </cfRule>
    <cfRule type="expression" dxfId="17778" priority="3742">
      <formula>$T2222=""</formula>
    </cfRule>
    <cfRule type="expression" dxfId="17777" priority="3757">
      <formula>$T2222=""</formula>
    </cfRule>
    <cfRule type="expression" dxfId="17776" priority="3758">
      <formula>$T2222="ENVIO OS"</formula>
    </cfRule>
    <cfRule type="expression" dxfId="17775" priority="3753">
      <formula>$T2222="REINGRESO FINALIZADO"</formula>
    </cfRule>
    <cfRule type="expression" dxfId="17774" priority="3741">
      <formula>$T2222="FINALIZADO"</formula>
    </cfRule>
    <cfRule type="expression" dxfId="17773" priority="3743">
      <formula>$T2222="ENVIO OS"</formula>
    </cfRule>
  </conditionalFormatting>
  <conditionalFormatting sqref="O2229">
    <cfRule type="expression" dxfId="17772" priority="3712">
      <formula>$T2229=""</formula>
    </cfRule>
    <cfRule type="expression" dxfId="17771" priority="3711">
      <formula>$T2229="FINALIZADO"</formula>
    </cfRule>
    <cfRule type="expression" dxfId="17770" priority="3713">
      <formula>$T2229="ENVIO OS"</formula>
    </cfRule>
  </conditionalFormatting>
  <conditionalFormatting sqref="O2230">
    <cfRule type="expression" dxfId="17769" priority="3688">
      <formula>$T2230="FINALIZADO"</formula>
    </cfRule>
    <cfRule type="expression" dxfId="17768" priority="3681">
      <formula>$T2230="REINGRESO FINALIZADO"</formula>
    </cfRule>
    <cfRule type="expression" dxfId="17767" priority="3683">
      <formula>$T2230="ENVIO OS N1"</formula>
    </cfRule>
    <cfRule type="expression" dxfId="17766" priority="3689">
      <formula>$T2230=""</formula>
    </cfRule>
    <cfRule type="expression" dxfId="17765" priority="3690">
      <formula>$T2230="ENVIO OS"</formula>
    </cfRule>
    <cfRule type="expression" dxfId="17764" priority="3691">
      <formula>$T2230="FINALIZADO"</formula>
    </cfRule>
    <cfRule type="expression" dxfId="17763" priority="3692">
      <formula>$T2230=""</formula>
    </cfRule>
    <cfRule type="expression" dxfId="17762" priority="3693">
      <formula>$T2230="ENVIO OS"</formula>
    </cfRule>
    <cfRule type="expression" dxfId="17761" priority="3682">
      <formula>$T2230="ENVIO OS N2"</formula>
    </cfRule>
  </conditionalFormatting>
  <conditionalFormatting sqref="O2235">
    <cfRule type="expression" dxfId="17760" priority="3671">
      <formula>$T2235="ENVIO OS"</formula>
    </cfRule>
    <cfRule type="expression" dxfId="17759" priority="3670">
      <formula>$T2235=""</formula>
    </cfRule>
    <cfRule type="expression" dxfId="17758" priority="3669">
      <formula>$T2235="FINALIZADO"</formula>
    </cfRule>
  </conditionalFormatting>
  <conditionalFormatting sqref="O2238">
    <cfRule type="expression" dxfId="17757" priority="3495">
      <formula>$T2238=""</formula>
    </cfRule>
    <cfRule type="expression" dxfId="17756" priority="3496">
      <formula>$T2238="ENVIO OS"</formula>
    </cfRule>
    <cfRule type="expression" dxfId="17755" priority="3494">
      <formula>$T2238="FINALIZADO"</formula>
    </cfRule>
  </conditionalFormatting>
  <conditionalFormatting sqref="O2248">
    <cfRule type="expression" dxfId="17754" priority="3478">
      <formula>$T2248="FINALIZADO"</formula>
    </cfRule>
    <cfRule type="expression" dxfId="17753" priority="3479">
      <formula>$T2248=""</formula>
    </cfRule>
    <cfRule type="expression" dxfId="17752" priority="3480">
      <formula>$T2248="ENVIO OS"</formula>
    </cfRule>
  </conditionalFormatting>
  <conditionalFormatting sqref="O2253">
    <cfRule type="expression" dxfId="17751" priority="3450">
      <formula>$T2253="ENVIO OS N1"</formula>
    </cfRule>
    <cfRule type="expression" dxfId="17750" priority="3460">
      <formula>$T2253="ENVIO OS"</formula>
    </cfRule>
    <cfRule type="expression" dxfId="17749" priority="3449">
      <formula>$T2253="ENVIO OS N2"</formula>
    </cfRule>
    <cfRule type="expression" dxfId="17748" priority="3459">
      <formula>$T2253=""</formula>
    </cfRule>
    <cfRule type="expression" dxfId="17747" priority="3455">
      <formula>$T2253="FINALIZADO"</formula>
    </cfRule>
    <cfRule type="expression" dxfId="17746" priority="3456">
      <formula>$T2253=""</formula>
    </cfRule>
    <cfRule type="expression" dxfId="17745" priority="3457">
      <formula>$T2253="ENVIO OS"</formula>
    </cfRule>
    <cfRule type="expression" dxfId="17744" priority="3458">
      <formula>$T2253="FINALIZADO"</formula>
    </cfRule>
    <cfRule type="expression" dxfId="17743" priority="3448">
      <formula>$T2253="REINGRESO FINALIZADO"</formula>
    </cfRule>
  </conditionalFormatting>
  <conditionalFormatting sqref="O2254">
    <cfRule type="expression" dxfId="17742" priority="3292">
      <formula>$T2254=""</formula>
    </cfRule>
    <cfRule type="expression" dxfId="17741" priority="3296">
      <formula>$T2254="ENVIO OS"</formula>
    </cfRule>
    <cfRule type="expression" dxfId="17740" priority="3295">
      <formula>$T2254=""</formula>
    </cfRule>
    <cfRule type="expression" dxfId="17739" priority="3294">
      <formula>$T2254="FINALIZADO"</formula>
    </cfRule>
    <cfRule type="expression" dxfId="17738" priority="3293">
      <formula>$T2254="ENVIO OS"</formula>
    </cfRule>
    <cfRule type="expression" dxfId="17737" priority="3291">
      <formula>$T2254="FINALIZADO"</formula>
    </cfRule>
    <cfRule type="expression" dxfId="17736" priority="3286">
      <formula>$T2254="ENVIO OS N1"</formula>
    </cfRule>
    <cfRule type="expression" dxfId="17735" priority="3285">
      <formula>$T2254="ENVIO OS N2"</formula>
    </cfRule>
    <cfRule type="expression" dxfId="17734" priority="3284">
      <formula>$T2254="REINGRESO FINALIZADO"</formula>
    </cfRule>
  </conditionalFormatting>
  <conditionalFormatting sqref="O2258">
    <cfRule type="expression" dxfId="17733" priority="3264">
      <formula>$T2258=""</formula>
    </cfRule>
    <cfRule type="expression" dxfId="17732" priority="3265">
      <formula>$T2258="ENVIO OS"</formula>
    </cfRule>
    <cfRule type="expression" dxfId="17731" priority="3263">
      <formula>$T2258="FINALIZADO"</formula>
    </cfRule>
  </conditionalFormatting>
  <conditionalFormatting sqref="O2262">
    <cfRule type="expression" dxfId="17730" priority="3208">
      <formula>$T2262=""</formula>
    </cfRule>
    <cfRule type="expression" dxfId="17729" priority="3210">
      <formula>$T2262="FINALIZADO"</formula>
    </cfRule>
    <cfRule type="expression" dxfId="17728" priority="3200">
      <formula>$T2262="REINGRESO FINALIZADO"</formula>
    </cfRule>
    <cfRule type="expression" dxfId="17727" priority="3211">
      <formula>$T2262=""</formula>
    </cfRule>
    <cfRule type="expression" dxfId="17726" priority="3212">
      <formula>$T2262="ENVIO OS"</formula>
    </cfRule>
    <cfRule type="expression" dxfId="17725" priority="3209">
      <formula>$T2262="ENVIO OS"</formula>
    </cfRule>
    <cfRule type="expression" dxfId="17724" priority="3207">
      <formula>$T2262="FINALIZADO"</formula>
    </cfRule>
    <cfRule type="expression" dxfId="17723" priority="3202">
      <formula>$T2262="ENVIO OS N1"</formula>
    </cfRule>
    <cfRule type="expression" dxfId="17722" priority="3201">
      <formula>$T2262="ENVIO OS N2"</formula>
    </cfRule>
  </conditionalFormatting>
  <conditionalFormatting sqref="O2263">
    <cfRule type="expression" dxfId="17721" priority="3189">
      <formula>$T2263=""</formula>
    </cfRule>
    <cfRule type="expression" dxfId="17720" priority="3190">
      <formula>$T2263="ENVIO OS"</formula>
    </cfRule>
    <cfRule type="expression" dxfId="17719" priority="3188">
      <formula>$T2263="FINALIZADO"</formula>
    </cfRule>
  </conditionalFormatting>
  <conditionalFormatting sqref="O2264">
    <cfRule type="expression" dxfId="17718" priority="3173">
      <formula>$T2264=""</formula>
    </cfRule>
    <cfRule type="expression" dxfId="17717" priority="3174">
      <formula>$T2264="ENVIO OS"</formula>
    </cfRule>
    <cfRule type="expression" dxfId="17716" priority="3172">
      <formula>$T2264="FINALIZADO"</formula>
    </cfRule>
  </conditionalFormatting>
  <conditionalFormatting sqref="O2265">
    <cfRule type="expression" dxfId="17715" priority="3149">
      <formula>$T2265="FINALIZADO"</formula>
    </cfRule>
    <cfRule type="expression" dxfId="17714" priority="3154">
      <formula>$T2265="ENVIO OS"</formula>
    </cfRule>
    <cfRule type="expression" dxfId="17713" priority="3143">
      <formula>$T2265="ENVIO OS N2"</formula>
    </cfRule>
    <cfRule type="expression" dxfId="17712" priority="3144">
      <formula>$T2265="ENVIO OS N1"</formula>
    </cfRule>
    <cfRule type="expression" dxfId="17711" priority="3153">
      <formula>$T2265=""</formula>
    </cfRule>
    <cfRule type="expression" dxfId="17710" priority="3152">
      <formula>$T2265="FINALIZADO"</formula>
    </cfRule>
    <cfRule type="expression" dxfId="17709" priority="3151">
      <formula>$T2265="ENVIO OS"</formula>
    </cfRule>
    <cfRule type="expression" dxfId="17708" priority="3150">
      <formula>$T2265=""</formula>
    </cfRule>
    <cfRule type="expression" dxfId="17707" priority="3142">
      <formula>$T2265="REINGRESO FINALIZADO"</formula>
    </cfRule>
  </conditionalFormatting>
  <conditionalFormatting sqref="O2275">
    <cfRule type="expression" dxfId="17706" priority="3131">
      <formula>$T2275="ENVIO OS"</formula>
    </cfRule>
    <cfRule type="expression" dxfId="17705" priority="3130">
      <formula>$T2275=""</formula>
    </cfRule>
    <cfRule type="expression" dxfId="17704" priority="3129">
      <formula>$T2275="FINALIZADO"</formula>
    </cfRule>
  </conditionalFormatting>
  <conditionalFormatting sqref="O2281">
    <cfRule type="expression" dxfId="17703" priority="2954">
      <formula>$T2281=""</formula>
    </cfRule>
    <cfRule type="expression" dxfId="17702" priority="2953">
      <formula>$T2281="FINALIZADO"</formula>
    </cfRule>
    <cfRule type="expression" dxfId="17701" priority="2955">
      <formula>$T2281="ENVIO OS"</formula>
    </cfRule>
  </conditionalFormatting>
  <conditionalFormatting sqref="O2286">
    <cfRule type="expression" dxfId="17700" priority="2931">
      <formula>$T2286="FINALIZADO"</formula>
    </cfRule>
    <cfRule type="expression" dxfId="17699" priority="2932">
      <formula>$T2286=""</formula>
    </cfRule>
    <cfRule type="expression" dxfId="17698" priority="2933">
      <formula>$T2286="ENVIO OS"</formula>
    </cfRule>
  </conditionalFormatting>
  <conditionalFormatting sqref="O2290">
    <cfRule type="expression" dxfId="17697" priority="2768">
      <formula>$T2290="FINALIZADO"</formula>
    </cfRule>
    <cfRule type="expression" dxfId="17696" priority="2770">
      <formula>$T2290="ENVIO OS"</formula>
    </cfRule>
    <cfRule type="expression" dxfId="17695" priority="2769">
      <formula>$T2290=""</formula>
    </cfRule>
  </conditionalFormatting>
  <conditionalFormatting sqref="O2291">
    <cfRule type="expression" dxfId="17694" priority="2752">
      <formula>$T2291="FINALIZADO"</formula>
    </cfRule>
    <cfRule type="expression" dxfId="17693" priority="2753">
      <formula>$T2291=""</formula>
    </cfRule>
    <cfRule type="expression" dxfId="17692" priority="2754">
      <formula>$T2291="ENVIO OS"</formula>
    </cfRule>
  </conditionalFormatting>
  <conditionalFormatting sqref="O2293 O2302:O2304 O2296:O2299 O2306:O2307 O2309:O2322 O2327">
    <cfRule type="expression" dxfId="17691" priority="6351">
      <formula>$T2293="REINGRESO FINALIZADO"</formula>
    </cfRule>
    <cfRule type="expression" dxfId="17690" priority="6352">
      <formula>$T2293="ENVIO OS N2"</formula>
    </cfRule>
    <cfRule type="expression" dxfId="17689" priority="6356">
      <formula>$T2293="ENVIO OS"</formula>
    </cfRule>
    <cfRule type="expression" dxfId="17688" priority="6355">
      <formula>$T2293=""</formula>
    </cfRule>
    <cfRule type="expression" dxfId="17687" priority="6354">
      <formula>$T2293="FINALIZADO"</formula>
    </cfRule>
    <cfRule type="expression" dxfId="17686" priority="6353">
      <formula>$T2293="ENVIO OS N1"</formula>
    </cfRule>
  </conditionalFormatting>
  <conditionalFormatting sqref="O2295">
    <cfRule type="expression" dxfId="17685" priority="2732">
      <formula>$T2295="FINALIZADO"</formula>
    </cfRule>
    <cfRule type="expression" dxfId="17684" priority="2727">
      <formula>$T2295="ENVIO OS N1"</formula>
    </cfRule>
    <cfRule type="expression" dxfId="17683" priority="2726">
      <formula>$T2295="ENVIO OS N2"</formula>
    </cfRule>
    <cfRule type="expression" dxfId="17682" priority="2725">
      <formula>$T2295="REINGRESO FINALIZADO"</formula>
    </cfRule>
    <cfRule type="expression" dxfId="17681" priority="2737">
      <formula>$T2295="ENVIO OS"</formula>
    </cfRule>
    <cfRule type="expression" dxfId="17680" priority="2736">
      <formula>$T2295=""</formula>
    </cfRule>
    <cfRule type="expression" dxfId="17679" priority="2735">
      <formula>$T2295="FINALIZADO"</formula>
    </cfRule>
    <cfRule type="expression" dxfId="17678" priority="2734">
      <formula>$T2295="ENVIO OS"</formula>
    </cfRule>
    <cfRule type="expression" dxfId="17677" priority="2733">
      <formula>$T2295=""</formula>
    </cfRule>
  </conditionalFormatting>
  <conditionalFormatting sqref="O2300">
    <cfRule type="expression" dxfId="17676" priority="2694">
      <formula>$T2300="REINGRESO FINALIZADO"</formula>
    </cfRule>
    <cfRule type="expression" dxfId="17675" priority="2701">
      <formula>$T2300="FINALIZADO"</formula>
    </cfRule>
    <cfRule type="expression" dxfId="17674" priority="2695">
      <formula>$T2300="ENVIO OS N2"</formula>
    </cfRule>
    <cfRule type="expression" dxfId="17673" priority="2696">
      <formula>$T2300="ENVIO OS N1"</formula>
    </cfRule>
    <cfRule type="expression" dxfId="17672" priority="2702">
      <formula>$T2300=""</formula>
    </cfRule>
    <cfRule type="expression" dxfId="17671" priority="2704">
      <formula>$T2300="FINALIZADO"</formula>
    </cfRule>
    <cfRule type="expression" dxfId="17670" priority="2705">
      <formula>$T2300=""</formula>
    </cfRule>
    <cfRule type="expression" dxfId="17669" priority="2706">
      <formula>$T2300="ENVIO OS"</formula>
    </cfRule>
    <cfRule type="expression" dxfId="17668" priority="2703">
      <formula>$T2300="ENVIO OS"</formula>
    </cfRule>
  </conditionalFormatting>
  <conditionalFormatting sqref="O2305">
    <cfRule type="expression" dxfId="17667" priority="2681">
      <formula>$T2305="FINALIZADO"</formula>
    </cfRule>
    <cfRule type="expression" dxfId="17666" priority="2682">
      <formula>$T2305=""</formula>
    </cfRule>
    <cfRule type="expression" dxfId="17665" priority="2683">
      <formula>$T2305="ENVIO OS"</formula>
    </cfRule>
    <cfRule type="expression" dxfId="17664" priority="2680">
      <formula>$T2305="ENVIO OS"</formula>
    </cfRule>
    <cfRule type="expression" dxfId="17663" priority="2673">
      <formula>$T2305="ENVIO OS N1"</formula>
    </cfRule>
    <cfRule type="expression" dxfId="17662" priority="2672">
      <formula>$T2305="ENVIO OS N2"</formula>
    </cfRule>
    <cfRule type="expression" dxfId="17661" priority="2671">
      <formula>$T2305="REINGRESO FINALIZADO"</formula>
    </cfRule>
    <cfRule type="expression" dxfId="17660" priority="2678">
      <formula>$T2305="FINALIZADO"</formula>
    </cfRule>
    <cfRule type="expression" dxfId="17659" priority="2679">
      <formula>$T2305=""</formula>
    </cfRule>
  </conditionalFormatting>
  <conditionalFormatting sqref="O2324">
    <cfRule type="expression" dxfId="17658" priority="2633">
      <formula>$T2324="ENVIO OS"</formula>
    </cfRule>
    <cfRule type="expression" dxfId="17657" priority="2630">
      <formula>$T2324="ENVIO OS"</formula>
    </cfRule>
    <cfRule type="expression" dxfId="17656" priority="2631">
      <formula>$T2324="FINALIZADO"</formula>
    </cfRule>
    <cfRule type="expression" dxfId="17655" priority="2632">
      <formula>$T2324=""</formula>
    </cfRule>
    <cfRule type="expression" dxfId="17654" priority="2623">
      <formula>$T2324="ENVIO OS N1"</formula>
    </cfRule>
    <cfRule type="expression" dxfId="17653" priority="2622">
      <formula>$T2324="ENVIO OS N2"</formula>
    </cfRule>
    <cfRule type="expression" dxfId="17652" priority="2621">
      <formula>$T2324="REINGRESO FINALIZADO"</formula>
    </cfRule>
    <cfRule type="expression" dxfId="17651" priority="2629">
      <formula>$T2324=""</formula>
    </cfRule>
    <cfRule type="expression" dxfId="17650" priority="2628">
      <formula>$T2324="FINALIZADO"</formula>
    </cfRule>
  </conditionalFormatting>
  <conditionalFormatting sqref="O2325">
    <cfRule type="expression" dxfId="17649" priority="2588">
      <formula>$T2325="FINALIZADO"</formula>
    </cfRule>
    <cfRule type="expression" dxfId="17648" priority="2587">
      <formula>$T2325="ENVIO OS"</formula>
    </cfRule>
    <cfRule type="expression" dxfId="17647" priority="2586">
      <formula>$T2325=""</formula>
    </cfRule>
    <cfRule type="expression" dxfId="17646" priority="2585">
      <formula>$T2325="FINALIZADO"</formula>
    </cfRule>
    <cfRule type="expression" dxfId="17645" priority="2580">
      <formula>$T2325="ENVIO OS N1"</formula>
    </cfRule>
    <cfRule type="expression" dxfId="17644" priority="2579">
      <formula>$T2325="ENVIO OS N2"</formula>
    </cfRule>
    <cfRule type="expression" dxfId="17643" priority="2589">
      <formula>$T2325=""</formula>
    </cfRule>
    <cfRule type="expression" dxfId="17642" priority="2590">
      <formula>$T2325="ENVIO OS"</formula>
    </cfRule>
    <cfRule type="expression" dxfId="17641" priority="2578">
      <formula>$T2325="REINGRESO FINALIZADO"</formula>
    </cfRule>
  </conditionalFormatting>
  <conditionalFormatting sqref="O2326">
    <cfRule type="expression" dxfId="17640" priority="2403">
      <formula>$T2326="ENVIO OS"</formula>
    </cfRule>
    <cfRule type="expression" dxfId="17639" priority="2413">
      <formula>$T2326="FINALIZADO"</formula>
    </cfRule>
    <cfRule type="expression" dxfId="17638" priority="2402">
      <formula>$T2326=""</formula>
    </cfRule>
    <cfRule type="expression" dxfId="17637" priority="2414">
      <formula>$T2326=""</formula>
    </cfRule>
    <cfRule type="expression" dxfId="17636" priority="2415">
      <formula>$T2326="ENVIO OS"</formula>
    </cfRule>
    <cfRule type="expression" dxfId="17635" priority="2401">
      <formula>$T2326="FINALIZADO"</formula>
    </cfRule>
  </conditionalFormatting>
  <conditionalFormatting sqref="O2328">
    <cfRule type="expression" dxfId="17634" priority="2393">
      <formula>$T2328="ENVIO OS"</formula>
    </cfRule>
    <cfRule type="expression" dxfId="17633" priority="2388">
      <formula>$T2328="REINGRESO FINALIZADO"</formula>
    </cfRule>
    <cfRule type="expression" dxfId="17632" priority="2394">
      <formula>$T2328="FINALIZADO"</formula>
    </cfRule>
    <cfRule type="expression" dxfId="17631" priority="2389">
      <formula>$T2328="ENVIO OS N2"</formula>
    </cfRule>
    <cfRule type="expression" dxfId="17630" priority="2395">
      <formula>$T2328=""</formula>
    </cfRule>
    <cfRule type="expression" dxfId="17629" priority="2396">
      <formula>$T2328="ENVIO OS"</formula>
    </cfRule>
    <cfRule type="expression" dxfId="17628" priority="2390">
      <formula>$T2328="ENVIO OS N1"</formula>
    </cfRule>
    <cfRule type="expression" dxfId="17627" priority="2391">
      <formula>$T2328="FINALIZADO"</formula>
    </cfRule>
    <cfRule type="expression" dxfId="17626" priority="2392">
      <formula>$T2328=""</formula>
    </cfRule>
  </conditionalFormatting>
  <conditionalFormatting sqref="O2334">
    <cfRule type="expression" dxfId="17625" priority="2342">
      <formula>$T2334="ENVIO OS N1"</formula>
    </cfRule>
    <cfRule type="expression" dxfId="17624" priority="2352">
      <formula>$T2334="ENVIO OS"</formula>
    </cfRule>
    <cfRule type="expression" dxfId="17623" priority="2340">
      <formula>$T2334="REINGRESO FINALIZADO"</formula>
    </cfRule>
    <cfRule type="expression" dxfId="17622" priority="2341">
      <formula>$T2334="ENVIO OS N2"</formula>
    </cfRule>
    <cfRule type="expression" dxfId="17621" priority="2347">
      <formula>$T2334="FINALIZADO"</formula>
    </cfRule>
    <cfRule type="expression" dxfId="17620" priority="2348">
      <formula>$T2334=""</formula>
    </cfRule>
    <cfRule type="expression" dxfId="17619" priority="2349">
      <formula>$T2334="ENVIO OS"</formula>
    </cfRule>
    <cfRule type="expression" dxfId="17618" priority="2350">
      <formula>$T2334="FINALIZADO"</formula>
    </cfRule>
    <cfRule type="expression" dxfId="17617" priority="2351">
      <formula>$T2334=""</formula>
    </cfRule>
  </conditionalFormatting>
  <conditionalFormatting sqref="O2335">
    <cfRule type="expression" dxfId="17616" priority="2300">
      <formula>$T2335="REINGRESO FINALIZADO"</formula>
    </cfRule>
    <cfRule type="expression" dxfId="17615" priority="2301">
      <formula>$T2335="ENVIO OS N2"</formula>
    </cfRule>
    <cfRule type="expression" dxfId="17614" priority="2302">
      <formula>$T2335="ENVIO OS N1"</formula>
    </cfRule>
    <cfRule type="expression" dxfId="17613" priority="2307">
      <formula>$T2335="FINALIZADO"</formula>
    </cfRule>
    <cfRule type="expression" dxfId="17612" priority="2308">
      <formula>$T2335=""</formula>
    </cfRule>
    <cfRule type="expression" dxfId="17611" priority="2309">
      <formula>$T2335="ENVIO OS"</formula>
    </cfRule>
    <cfRule type="expression" dxfId="17610" priority="2310">
      <formula>$T2335="FINALIZADO"</formula>
    </cfRule>
    <cfRule type="expression" dxfId="17609" priority="2311">
      <formula>$T2335=""</formula>
    </cfRule>
    <cfRule type="expression" dxfId="17608" priority="2312">
      <formula>$T2335="ENVIO OS"</formula>
    </cfRule>
  </conditionalFormatting>
  <conditionalFormatting sqref="O2346">
    <cfRule type="expression" dxfId="17607" priority="2295">
      <formula>$T2346="ENVIO OS N2"</formula>
    </cfRule>
    <cfRule type="expression" dxfId="17606" priority="2296">
      <formula>$T2346="ENVIO OS N1"</formula>
    </cfRule>
    <cfRule type="expression" dxfId="17605" priority="2298">
      <formula>$T2346=""</formula>
    </cfRule>
    <cfRule type="expression" dxfId="17604" priority="2299">
      <formula>$T2346="ENVIO OS"</formula>
    </cfRule>
    <cfRule type="expression" dxfId="17603" priority="2294">
      <formula>$T2346="REINGRESO FINALIZADO"</formula>
    </cfRule>
    <cfRule type="expression" dxfId="17602" priority="2297">
      <formula>$T2346="FINALIZADO"</formula>
    </cfRule>
  </conditionalFormatting>
  <conditionalFormatting sqref="O2353">
    <cfRule type="expression" dxfId="17601" priority="2293">
      <formula>$T2353="ENVIO OS"</formula>
    </cfRule>
    <cfRule type="expression" dxfId="17600" priority="2292">
      <formula>$T2353=""</formula>
    </cfRule>
    <cfRule type="expression" dxfId="17599" priority="2291">
      <formula>$T2353="FINALIZADO"</formula>
    </cfRule>
    <cfRule type="expression" dxfId="17598" priority="2290">
      <formula>$T2353="ENVIO OS N1"</formula>
    </cfRule>
    <cfRule type="expression" dxfId="17597" priority="2289">
      <formula>$T2353="ENVIO OS N2"</formula>
    </cfRule>
    <cfRule type="expression" dxfId="17596" priority="2288">
      <formula>$T2353="REINGRESO FINALIZADO"</formula>
    </cfRule>
  </conditionalFormatting>
  <conditionalFormatting sqref="O2354">
    <cfRule type="expression" dxfId="17595" priority="2277">
      <formula>$T2354=""</formula>
    </cfRule>
    <cfRule type="expression" dxfId="17594" priority="2275">
      <formula>$T2354="ENVIO OS"</formula>
    </cfRule>
    <cfRule type="expression" dxfId="17593" priority="2274">
      <formula>$T2354=""</formula>
    </cfRule>
    <cfRule type="expression" dxfId="17592" priority="2268">
      <formula>$T2354="ENVIO OS N1"</formula>
    </cfRule>
    <cfRule type="expression" dxfId="17591" priority="2266">
      <formula>$T2354="REINGRESO FINALIZADO"</formula>
    </cfRule>
    <cfRule type="expression" dxfId="17590" priority="2267">
      <formula>$T2354="ENVIO OS N2"</formula>
    </cfRule>
    <cfRule type="expression" dxfId="17589" priority="2273">
      <formula>$T2354="FINALIZADO"</formula>
    </cfRule>
    <cfRule type="expression" dxfId="17588" priority="2276">
      <formula>$T2354="FINALIZADO"</formula>
    </cfRule>
    <cfRule type="expression" dxfId="17587" priority="2278">
      <formula>$T2354="ENVIO OS"</formula>
    </cfRule>
  </conditionalFormatting>
  <conditionalFormatting sqref="O2358">
    <cfRule type="expression" dxfId="17586" priority="2228">
      <formula>$T2358="ENVIO OS"</formula>
    </cfRule>
    <cfRule type="expression" dxfId="17585" priority="2242">
      <formula>$T2358=""</formula>
    </cfRule>
    <cfRule type="expression" dxfId="17584" priority="2243">
      <formula>$T2358="ENVIO OS"</formula>
    </cfRule>
    <cfRule type="expression" dxfId="17583" priority="2226">
      <formula>$T2358="FINALIZADO"</formula>
    </cfRule>
    <cfRule type="expression" dxfId="17582" priority="2227">
      <formula>$T2358=""</formula>
    </cfRule>
    <cfRule type="expression" dxfId="17581" priority="2238">
      <formula>$T2358="REINGRESO FINALIZADO"</formula>
    </cfRule>
    <cfRule type="expression" dxfId="17580" priority="2239">
      <formula>$T2358="ENVIO OS N2"</formula>
    </cfRule>
    <cfRule type="expression" dxfId="17579" priority="2240">
      <formula>$T2358="ENVIO OS N1"</formula>
    </cfRule>
    <cfRule type="expression" dxfId="17578" priority="2241">
      <formula>$T2358="FINALIZADO"</formula>
    </cfRule>
  </conditionalFormatting>
  <conditionalFormatting sqref="O2360">
    <cfRule type="expression" dxfId="17577" priority="2246">
      <formula>$T2360="ENVIO OS N1"</formula>
    </cfRule>
    <cfRule type="expression" dxfId="17576" priority="2255">
      <formula>$T2360=""</formula>
    </cfRule>
    <cfRule type="expression" dxfId="17575" priority="2256">
      <formula>$T2360="ENVIO OS"</formula>
    </cfRule>
    <cfRule type="expression" dxfId="17574" priority="2244">
      <formula>$T2360="REINGRESO FINALIZADO"</formula>
    </cfRule>
    <cfRule type="expression" dxfId="17573" priority="2245">
      <formula>$T2360="ENVIO OS N2"</formula>
    </cfRule>
    <cfRule type="expression" dxfId="17572" priority="2251">
      <formula>$T2360="FINALIZADO"</formula>
    </cfRule>
    <cfRule type="expression" dxfId="17571" priority="2252">
      <formula>$T2360=""</formula>
    </cfRule>
    <cfRule type="expression" dxfId="17570" priority="2253">
      <formula>$T2360="ENVIO OS"</formula>
    </cfRule>
    <cfRule type="expression" dxfId="17569" priority="2254">
      <formula>$T2360="FINALIZADO"</formula>
    </cfRule>
  </conditionalFormatting>
  <conditionalFormatting sqref="O2362">
    <cfRule type="expression" dxfId="17568" priority="2207">
      <formula>$T2362="FINALIZADO"</formula>
    </cfRule>
    <cfRule type="expression" dxfId="17567" priority="2211">
      <formula>$T2362=""</formula>
    </cfRule>
    <cfRule type="expression" dxfId="17566" priority="2210">
      <formula>$T2362="FINALIZADO"</formula>
    </cfRule>
    <cfRule type="expression" dxfId="17565" priority="2208">
      <formula>$T2362=""</formula>
    </cfRule>
    <cfRule type="expression" dxfId="17564" priority="2209">
      <formula>$T2362="ENVIO OS"</formula>
    </cfRule>
    <cfRule type="expression" dxfId="17563" priority="2200">
      <formula>$T2362="REINGRESO FINALIZADO"</formula>
    </cfRule>
    <cfRule type="expression" dxfId="17562" priority="2212">
      <formula>$T2362="ENVIO OS"</formula>
    </cfRule>
    <cfRule type="expression" dxfId="17561" priority="2201">
      <formula>$T2362="ENVIO OS N2"</formula>
    </cfRule>
    <cfRule type="expression" dxfId="17560" priority="2202">
      <formula>$T2362="ENVIO OS N1"</formula>
    </cfRule>
  </conditionalFormatting>
  <conditionalFormatting sqref="O2370">
    <cfRule type="expression" dxfId="17559" priority="2188">
      <formula>$T2370=""</formula>
    </cfRule>
    <cfRule type="expression" dxfId="17558" priority="2187">
      <formula>$T2370="FINALIZADO"</formula>
    </cfRule>
    <cfRule type="expression" dxfId="17557" priority="2186">
      <formula>$T2370="ENVIO OS"</formula>
    </cfRule>
    <cfRule type="expression" dxfId="17556" priority="2185">
      <formula>$T2370=""</formula>
    </cfRule>
    <cfRule type="expression" dxfId="17555" priority="2184">
      <formula>$T2370="FINALIZADO"</formula>
    </cfRule>
    <cfRule type="expression" dxfId="17554" priority="2179">
      <formula>$T2370="ENVIO OS N1"</formula>
    </cfRule>
    <cfRule type="expression" dxfId="17553" priority="2178">
      <formula>$T2370="ENVIO OS N2"</formula>
    </cfRule>
    <cfRule type="expression" dxfId="17552" priority="2177">
      <formula>$T2370="REINGRESO FINALIZADO"</formula>
    </cfRule>
    <cfRule type="expression" dxfId="17551" priority="2189">
      <formula>$T2370="ENVIO OS"</formula>
    </cfRule>
  </conditionalFormatting>
  <conditionalFormatting sqref="O2375">
    <cfRule type="expression" dxfId="17550" priority="2034">
      <formula>$T2375="ENVIO OS N2"</formula>
    </cfRule>
    <cfRule type="expression" dxfId="17549" priority="2033">
      <formula>$T2375="REINGRESO FINALIZADO"</formula>
    </cfRule>
    <cfRule type="expression" dxfId="17548" priority="2035">
      <formula>$T2375="ENVIO OS N1"</formula>
    </cfRule>
    <cfRule type="expression" dxfId="17547" priority="2038">
      <formula>$T2375="ENVIO OS"</formula>
    </cfRule>
    <cfRule type="expression" dxfId="17546" priority="2037">
      <formula>$T2375=""</formula>
    </cfRule>
    <cfRule type="expression" dxfId="17545" priority="2036">
      <formula>$T2375="FINALIZADO"</formula>
    </cfRule>
  </conditionalFormatting>
  <conditionalFormatting sqref="O2378">
    <cfRule type="expression" dxfId="17544" priority="2032">
      <formula>$T2378="ENVIO OS"</formula>
    </cfRule>
    <cfRule type="expression" dxfId="17543" priority="2031">
      <formula>$T2378=""</formula>
    </cfRule>
    <cfRule type="expression" dxfId="17542" priority="2029">
      <formula>$T2378="ENVIO OS N1"</formula>
    </cfRule>
    <cfRule type="expression" dxfId="17541" priority="2030">
      <formula>$T2378="FINALIZADO"</formula>
    </cfRule>
    <cfRule type="expression" dxfId="17540" priority="2028">
      <formula>$T2378="ENVIO OS N2"</formula>
    </cfRule>
    <cfRule type="expression" dxfId="17539" priority="2027">
      <formula>$T2378="REINGRESO FINALIZADO"</formula>
    </cfRule>
  </conditionalFormatting>
  <conditionalFormatting sqref="O2379">
    <cfRule type="expression" dxfId="17538" priority="2013">
      <formula>$T2379=""</formula>
    </cfRule>
    <cfRule type="expression" dxfId="17537" priority="2014">
      <formula>$T2379="ENVIO OS"</formula>
    </cfRule>
    <cfRule type="expression" dxfId="17536" priority="2005">
      <formula>$T2379="REINGRESO FINALIZADO"</formula>
    </cfRule>
    <cfRule type="expression" dxfId="17535" priority="2007">
      <formula>$T2379="ENVIO OS N1"</formula>
    </cfRule>
    <cfRule type="expression" dxfId="17534" priority="2006">
      <formula>$T2379="ENVIO OS N2"</formula>
    </cfRule>
    <cfRule type="expression" dxfId="17533" priority="2017">
      <formula>$T2379="ENVIO OS"</formula>
    </cfRule>
    <cfRule type="expression" dxfId="17532" priority="2016">
      <formula>$T2379=""</formula>
    </cfRule>
    <cfRule type="expression" dxfId="17531" priority="2015">
      <formula>$T2379="FINALIZADO"</formula>
    </cfRule>
    <cfRule type="expression" dxfId="17530" priority="2012">
      <formula>$T2379="FINALIZADO"</formula>
    </cfRule>
  </conditionalFormatting>
  <conditionalFormatting sqref="O2380">
    <cfRule type="expression" dxfId="17529" priority="1991">
      <formula>$T2380=""</formula>
    </cfRule>
    <cfRule type="expression" dxfId="17528" priority="1990">
      <formula>$T2380="FINALIZADO"</formula>
    </cfRule>
    <cfRule type="expression" dxfId="17527" priority="1992">
      <formula>$T2380="ENVIO OS"</formula>
    </cfRule>
    <cfRule type="expression" dxfId="17526" priority="1995">
      <formula>$T2380="ENVIO OS"</formula>
    </cfRule>
    <cfRule type="expression" dxfId="17525" priority="1983">
      <formula>$T2380="REINGRESO FINALIZADO"</formula>
    </cfRule>
    <cfRule type="expression" dxfId="17524" priority="1993">
      <formula>$T2380="FINALIZADO"</formula>
    </cfRule>
    <cfRule type="expression" dxfId="17523" priority="1994">
      <formula>$T2380=""</formula>
    </cfRule>
    <cfRule type="expression" dxfId="17522" priority="1984">
      <formula>$T2380="ENVIO OS N2"</formula>
    </cfRule>
    <cfRule type="expression" dxfId="17521" priority="1985">
      <formula>$T2380="ENVIO OS N1"</formula>
    </cfRule>
  </conditionalFormatting>
  <conditionalFormatting sqref="O2381">
    <cfRule type="expression" dxfId="17520" priority="1958">
      <formula>$T2381="ENVIO OS"</formula>
    </cfRule>
    <cfRule type="expression" dxfId="17519" priority="1957">
      <formula>$T2381=""</formula>
    </cfRule>
    <cfRule type="expression" dxfId="17518" priority="1956">
      <formula>$T2381="FINALIZADO"</formula>
    </cfRule>
    <cfRule type="expression" dxfId="17517" priority="1961">
      <formula>$T2381="ENVIO OS"</formula>
    </cfRule>
    <cfRule type="expression" dxfId="17516" priority="1960">
      <formula>$T2381=""</formula>
    </cfRule>
    <cfRule type="expression" dxfId="17515" priority="1950">
      <formula>$T2381="ENVIO OS N2"</formula>
    </cfRule>
    <cfRule type="expression" dxfId="17514" priority="1949">
      <formula>$T2381="REINGRESO FINALIZADO"</formula>
    </cfRule>
    <cfRule type="expression" dxfId="17513" priority="1959">
      <formula>$T2381="FINALIZADO"</formula>
    </cfRule>
    <cfRule type="expression" dxfId="17512" priority="1951">
      <formula>$T2381="ENVIO OS N1"</formula>
    </cfRule>
  </conditionalFormatting>
  <conditionalFormatting sqref="O2382">
    <cfRule type="expression" dxfId="17511" priority="1930">
      <formula>$T2382="ENVIO OS"</formula>
    </cfRule>
    <cfRule type="expression" dxfId="17510" priority="1931">
      <formula>$T2382="FINALIZADO"</formula>
    </cfRule>
    <cfRule type="expression" dxfId="17509" priority="1932">
      <formula>$T2382=""</formula>
    </cfRule>
    <cfRule type="expression" dxfId="17508" priority="1921">
      <formula>$T2382="REINGRESO FINALIZADO"</formula>
    </cfRule>
    <cfRule type="expression" dxfId="17507" priority="1929">
      <formula>$T2382=""</formula>
    </cfRule>
    <cfRule type="expression" dxfId="17506" priority="1928">
      <formula>$T2382="FINALIZADO"</formula>
    </cfRule>
    <cfRule type="expression" dxfId="17505" priority="1923">
      <formula>$T2382="ENVIO OS N1"</formula>
    </cfRule>
    <cfRule type="expression" dxfId="17504" priority="1922">
      <formula>$T2382="ENVIO OS N2"</formula>
    </cfRule>
    <cfRule type="expression" dxfId="17503" priority="1933">
      <formula>$T2382="ENVIO OS"</formula>
    </cfRule>
  </conditionalFormatting>
  <conditionalFormatting sqref="O2394">
    <cfRule type="expression" dxfId="17502" priority="1782">
      <formula>$T2394="ENVIO OS N1"</formula>
    </cfRule>
    <cfRule type="expression" dxfId="17501" priority="1781">
      <formula>$T2394="ENVIO OS N2"</formula>
    </cfRule>
    <cfRule type="expression" dxfId="17500" priority="1785">
      <formula>$T2394="ENVIO OS"</formula>
    </cfRule>
    <cfRule type="expression" dxfId="17499" priority="1784">
      <formula>$T2394=""</formula>
    </cfRule>
    <cfRule type="expression" dxfId="17498" priority="1783">
      <formula>$T2394="FINALIZADO"</formula>
    </cfRule>
    <cfRule type="expression" dxfId="17497" priority="1780">
      <formula>$T2394="REINGRESO FINALIZADO"</formula>
    </cfRule>
  </conditionalFormatting>
  <conditionalFormatting sqref="O2395">
    <cfRule type="expression" dxfId="17496" priority="1768">
      <formula>$T2395="FINALIZADO"</formula>
    </cfRule>
    <cfRule type="expression" dxfId="17495" priority="1769">
      <formula>$T2395=""</formula>
    </cfRule>
    <cfRule type="expression" dxfId="17494" priority="1770">
      <formula>$T2395="ENVIO OS"</formula>
    </cfRule>
  </conditionalFormatting>
  <conditionalFormatting sqref="O2396">
    <cfRule type="expression" dxfId="17493" priority="1620">
      <formula>$T2396="FINALIZADO"</formula>
    </cfRule>
    <cfRule type="expression" dxfId="17492" priority="1621">
      <formula>$T2396=""</formula>
    </cfRule>
    <cfRule type="expression" dxfId="17491" priority="1622">
      <formula>$T2396="ENVIO OS"</formula>
    </cfRule>
  </conditionalFormatting>
  <conditionalFormatting sqref="O2398">
    <cfRule type="expression" dxfId="17490" priority="1599">
      <formula>$T2398="ENVIO OS"</formula>
    </cfRule>
    <cfRule type="expression" dxfId="17489" priority="1589">
      <formula>$T2398="ENVIO OS N1"</formula>
    </cfRule>
    <cfRule type="expression" dxfId="17488" priority="1595">
      <formula>$T2398=""</formula>
    </cfRule>
    <cfRule type="expression" dxfId="17487" priority="1587">
      <formula>$T2398="REINGRESO FINALIZADO"</formula>
    </cfRule>
    <cfRule type="expression" dxfId="17486" priority="1588">
      <formula>$T2398="ENVIO OS N2"</formula>
    </cfRule>
    <cfRule type="expression" dxfId="17485" priority="1597">
      <formula>$T2398="FINALIZADO"</formula>
    </cfRule>
    <cfRule type="expression" dxfId="17484" priority="1594">
      <formula>$T2398="FINALIZADO"</formula>
    </cfRule>
    <cfRule type="expression" dxfId="17483" priority="1598">
      <formula>$T2398=""</formula>
    </cfRule>
    <cfRule type="expression" dxfId="17482" priority="1596">
      <formula>$T2398="ENVIO OS"</formula>
    </cfRule>
  </conditionalFormatting>
  <conditionalFormatting sqref="O2399">
    <cfRule type="expression" dxfId="17481" priority="1554">
      <formula>$T2399="FINALIZADO"</formula>
    </cfRule>
    <cfRule type="expression" dxfId="17480" priority="1548">
      <formula>$T2399="ENVIO OS N2"</formula>
    </cfRule>
    <cfRule type="expression" dxfId="17479" priority="1549">
      <formula>$T2399="ENVIO OS N1"</formula>
    </cfRule>
    <cfRule type="expression" dxfId="17478" priority="1555">
      <formula>$T2399=""</formula>
    </cfRule>
    <cfRule type="expression" dxfId="17477" priority="1547">
      <formula>$T2399="REINGRESO FINALIZADO"</formula>
    </cfRule>
    <cfRule type="expression" dxfId="17476" priority="1556">
      <formula>$T2399="ENVIO OS"</formula>
    </cfRule>
    <cfRule type="expression" dxfId="17475" priority="1557">
      <formula>$T2399="FINALIZADO"</formula>
    </cfRule>
    <cfRule type="expression" dxfId="17474" priority="1558">
      <formula>$T2399=""</formula>
    </cfRule>
    <cfRule type="expression" dxfId="17473" priority="1559">
      <formula>$T2399="ENVIO OS"</formula>
    </cfRule>
  </conditionalFormatting>
  <conditionalFormatting sqref="O2407">
    <cfRule type="expression" dxfId="17472" priority="1526">
      <formula>$T2407="FINALIZADO"</formula>
    </cfRule>
    <cfRule type="expression" dxfId="17471" priority="1531">
      <formula>$T2407="ENVIO OS"</formula>
    </cfRule>
    <cfRule type="expression" dxfId="17470" priority="1530">
      <formula>$T2407=""</formula>
    </cfRule>
    <cfRule type="expression" dxfId="17469" priority="1529">
      <formula>$T2407="FINALIZADO"</formula>
    </cfRule>
    <cfRule type="expression" dxfId="17468" priority="1528">
      <formula>$T2407="ENVIO OS"</formula>
    </cfRule>
    <cfRule type="expression" dxfId="17467" priority="1527">
      <formula>$T2407=""</formula>
    </cfRule>
    <cfRule type="expression" dxfId="17466" priority="1521">
      <formula>$T2407="ENVIO OS N1"</formula>
    </cfRule>
    <cfRule type="expression" dxfId="17465" priority="1520">
      <formula>$T2407="ENVIO OS N2"</formula>
    </cfRule>
    <cfRule type="expression" dxfId="17464" priority="1519">
      <formula>$T2407="REINGRESO FINALIZADO"</formula>
    </cfRule>
  </conditionalFormatting>
  <conditionalFormatting sqref="O2412">
    <cfRule type="expression" dxfId="17463" priority="1492">
      <formula>$T2412=""</formula>
    </cfRule>
    <cfRule type="expression" dxfId="17462" priority="1489">
      <formula>$T2412="ENVIO OS N2"</formula>
    </cfRule>
    <cfRule type="expression" dxfId="17461" priority="1488">
      <formula>$T2412="REINGRESO FINALIZADO"</formula>
    </cfRule>
    <cfRule type="expression" dxfId="17460" priority="1493">
      <formula>$T2412="ENVIO OS"</formula>
    </cfRule>
    <cfRule type="expression" dxfId="17459" priority="1491">
      <formula>$T2412="FINALIZADO"</formula>
    </cfRule>
    <cfRule type="expression" dxfId="17458" priority="1490">
      <formula>$T2412="ENVIO OS N1"</formula>
    </cfRule>
  </conditionalFormatting>
  <conditionalFormatting sqref="O2415">
    <cfRule type="expression" dxfId="17457" priority="1474">
      <formula>$T2415=""</formula>
    </cfRule>
    <cfRule type="expression" dxfId="17456" priority="1466">
      <formula>$T2415="REINGRESO FINALIZADO"</formula>
    </cfRule>
    <cfRule type="expression" dxfId="17455" priority="1473">
      <formula>$T2415="FINALIZADO"</formula>
    </cfRule>
    <cfRule type="expression" dxfId="17454" priority="1478">
      <formula>$T2415="ENVIO OS"</formula>
    </cfRule>
    <cfRule type="expression" dxfId="17453" priority="1467">
      <formula>$T2415="ENVIO OS N2"</formula>
    </cfRule>
    <cfRule type="expression" dxfId="17452" priority="1476">
      <formula>$T2415="FINALIZADO"</formula>
    </cfRule>
    <cfRule type="expression" dxfId="17451" priority="1477">
      <formula>$T2415=""</formula>
    </cfRule>
    <cfRule type="expression" dxfId="17450" priority="1468">
      <formula>$T2415="ENVIO OS N1"</formula>
    </cfRule>
    <cfRule type="expression" dxfId="17449" priority="1475">
      <formula>$T2415="ENVIO OS"</formula>
    </cfRule>
  </conditionalFormatting>
  <conditionalFormatting sqref="O2417">
    <cfRule type="expression" dxfId="17448" priority="1416">
      <formula>$T2417="REINGRESO FINALIZADO"</formula>
    </cfRule>
    <cfRule type="expression" dxfId="17447" priority="1423">
      <formula>$T2417="FINALIZADO"</formula>
    </cfRule>
    <cfRule type="expression" dxfId="17446" priority="1426">
      <formula>$T2417="FINALIZADO"</formula>
    </cfRule>
    <cfRule type="expression" dxfId="17445" priority="1428">
      <formula>$T2417="ENVIO OS"</formula>
    </cfRule>
    <cfRule type="expression" dxfId="17444" priority="1425">
      <formula>$T2417="ENVIO OS"</formula>
    </cfRule>
    <cfRule type="expression" dxfId="17443" priority="1417">
      <formula>$T2417="ENVIO OS N2"</formula>
    </cfRule>
    <cfRule type="expression" dxfId="17442" priority="1424">
      <formula>$T2417=""</formula>
    </cfRule>
    <cfRule type="expression" dxfId="17441" priority="1418">
      <formula>$T2417="ENVIO OS N1"</formula>
    </cfRule>
    <cfRule type="expression" dxfId="17440" priority="1427">
      <formula>$T2417=""</formula>
    </cfRule>
  </conditionalFormatting>
  <conditionalFormatting sqref="O2418">
    <cfRule type="expression" dxfId="17439" priority="1402">
      <formula>$T2418=""</formula>
    </cfRule>
    <cfRule type="expression" dxfId="17438" priority="1404">
      <formula>$T2418="FINALIZADO"</formula>
    </cfRule>
    <cfRule type="expression" dxfId="17437" priority="1405">
      <formula>$T2418=""</formula>
    </cfRule>
    <cfRule type="expression" dxfId="17436" priority="1401">
      <formula>$T2418="FINALIZADO"</formula>
    </cfRule>
    <cfRule type="expression" dxfId="17435" priority="1396">
      <formula>$T2418="ENVIO OS N1"</formula>
    </cfRule>
    <cfRule type="expression" dxfId="17434" priority="1395">
      <formula>$T2418="ENVIO OS N2"</formula>
    </cfRule>
    <cfRule type="expression" dxfId="17433" priority="1406">
      <formula>$T2418="ENVIO OS"</formula>
    </cfRule>
    <cfRule type="expression" dxfId="17432" priority="1394">
      <formula>$T2418="REINGRESO FINALIZADO"</formula>
    </cfRule>
    <cfRule type="expression" dxfId="17431" priority="1403">
      <formula>$T2418="ENVIO OS"</formula>
    </cfRule>
  </conditionalFormatting>
  <conditionalFormatting sqref="O2419">
    <cfRule type="expression" dxfId="17430" priority="1373">
      <formula>$T2419="ENVIO OS N2"</formula>
    </cfRule>
    <cfRule type="expression" dxfId="17429" priority="1374">
      <formula>$T2419="ENVIO OS N1"</formula>
    </cfRule>
    <cfRule type="expression" dxfId="17428" priority="1379">
      <formula>$T2419="FINALIZADO"</formula>
    </cfRule>
    <cfRule type="expression" dxfId="17427" priority="1380">
      <formula>$T2419=""</formula>
    </cfRule>
    <cfRule type="expression" dxfId="17426" priority="1381">
      <formula>$T2419="ENVIO OS"</formula>
    </cfRule>
    <cfRule type="expression" dxfId="17425" priority="1382">
      <formula>$T2419="FINALIZADO"</formula>
    </cfRule>
    <cfRule type="expression" dxfId="17424" priority="1383">
      <formula>$T2419=""</formula>
    </cfRule>
    <cfRule type="expression" dxfId="17423" priority="1384">
      <formula>$T2419="ENVIO OS"</formula>
    </cfRule>
    <cfRule type="expression" dxfId="17422" priority="1372">
      <formula>$T2419="REINGRESO FINALIZADO"</formula>
    </cfRule>
  </conditionalFormatting>
  <conditionalFormatting sqref="O2421">
    <cfRule type="expression" dxfId="17421" priority="1340">
      <formula>$T2421="REINGRESO FINALIZADO"</formula>
    </cfRule>
    <cfRule type="expression" dxfId="17420" priority="1349">
      <formula>$T2421="ENVIO OS"</formula>
    </cfRule>
    <cfRule type="expression" dxfId="17419" priority="1350">
      <formula>$T2421="FINALIZADO"</formula>
    </cfRule>
    <cfRule type="expression" dxfId="17418" priority="1352">
      <formula>$T2421="ENVIO OS"</formula>
    </cfRule>
    <cfRule type="expression" dxfId="17417" priority="1348">
      <formula>$T2421=""</formula>
    </cfRule>
    <cfRule type="expression" dxfId="17416" priority="1347">
      <formula>$T2421="FINALIZADO"</formula>
    </cfRule>
    <cfRule type="expression" dxfId="17415" priority="1342">
      <formula>$T2421="ENVIO OS N1"</formula>
    </cfRule>
    <cfRule type="expression" dxfId="17414" priority="1341">
      <formula>$T2421="ENVIO OS N2"</formula>
    </cfRule>
    <cfRule type="expression" dxfId="17413" priority="1351">
      <formula>$T2421=""</formula>
    </cfRule>
  </conditionalFormatting>
  <conditionalFormatting sqref="O2422">
    <cfRule type="expression" dxfId="17412" priority="1307">
      <formula>$T2422="ENVIO OS N1"</formula>
    </cfRule>
    <cfRule type="expression" dxfId="17411" priority="1317">
      <formula>$T2422="ENVIO OS"</formula>
    </cfRule>
    <cfRule type="expression" dxfId="17410" priority="1315">
      <formula>$T2422="FINALIZADO"</formula>
    </cfRule>
    <cfRule type="expression" dxfId="17409" priority="1312">
      <formula>$T2422="FINALIZADO"</formula>
    </cfRule>
    <cfRule type="expression" dxfId="17408" priority="1314">
      <formula>$T2422="ENVIO OS"</formula>
    </cfRule>
    <cfRule type="expression" dxfId="17407" priority="1306">
      <formula>$T2422="ENVIO OS N2"</formula>
    </cfRule>
    <cfRule type="expression" dxfId="17406" priority="1313">
      <formula>$T2422=""</formula>
    </cfRule>
    <cfRule type="expression" dxfId="17405" priority="1316">
      <formula>$T2422=""</formula>
    </cfRule>
    <cfRule type="expression" dxfId="17404" priority="1305">
      <formula>$T2422="REINGRESO FINALIZADO"</formula>
    </cfRule>
  </conditionalFormatting>
  <conditionalFormatting sqref="O2423">
    <cfRule type="expression" dxfId="17403" priority="1282">
      <formula>$T2423=""</formula>
    </cfRule>
    <cfRule type="expression" dxfId="17402" priority="1281">
      <formula>$T2423="FINALIZADO"</formula>
    </cfRule>
    <cfRule type="expression" dxfId="17401" priority="1280">
      <formula>$T2423="ENVIO OS"</formula>
    </cfRule>
    <cfRule type="expression" dxfId="17400" priority="1273">
      <formula>$T2423="ENVIO OS N1"</formula>
    </cfRule>
    <cfRule type="expression" dxfId="17399" priority="1279">
      <formula>$T2423=""</formula>
    </cfRule>
    <cfRule type="expression" dxfId="17398" priority="1271">
      <formula>$T2423="REINGRESO FINALIZADO"</formula>
    </cfRule>
    <cfRule type="expression" dxfId="17397" priority="1283">
      <formula>$T2423="ENVIO OS"</formula>
    </cfRule>
    <cfRule type="expression" dxfId="17396" priority="1272">
      <formula>$T2423="ENVIO OS N2"</formula>
    </cfRule>
    <cfRule type="expression" dxfId="17395" priority="1278">
      <formula>$T2423="FINALIZADO"</formula>
    </cfRule>
  </conditionalFormatting>
  <conditionalFormatting sqref="O2424">
    <cfRule type="expression" dxfId="17394" priority="1252">
      <formula>$T2424="ENVIO OS"</formula>
    </cfRule>
    <cfRule type="expression" dxfId="17393" priority="1253">
      <formula>$T2424="FINALIZADO"</formula>
    </cfRule>
    <cfRule type="expression" dxfId="17392" priority="1255">
      <formula>$T2424="ENVIO OS"</formula>
    </cfRule>
    <cfRule type="expression" dxfId="17391" priority="1254">
      <formula>$T2424=""</formula>
    </cfRule>
    <cfRule type="expression" dxfId="17390" priority="1243">
      <formula>$T2424="REINGRESO FINALIZADO"</formula>
    </cfRule>
    <cfRule type="expression" dxfId="17389" priority="1244">
      <formula>$T2424="ENVIO OS N2"</formula>
    </cfRule>
    <cfRule type="expression" dxfId="17388" priority="1245">
      <formula>$T2424="ENVIO OS N1"</formula>
    </cfRule>
    <cfRule type="expression" dxfId="17387" priority="1250">
      <formula>$T2424="FINALIZADO"</formula>
    </cfRule>
    <cfRule type="expression" dxfId="17386" priority="1251">
      <formula>$T2424=""</formula>
    </cfRule>
  </conditionalFormatting>
  <conditionalFormatting sqref="O2425">
    <cfRule type="expression" dxfId="17385" priority="1068">
      <formula>$T2425="ENVIO OS"</formula>
    </cfRule>
    <cfRule type="expression" dxfId="17384" priority="1066">
      <formula>$T2425="FINALIZADO"</formula>
    </cfRule>
    <cfRule type="expression" dxfId="17383" priority="1080">
      <formula>$T2425="ENVIO OS"</formula>
    </cfRule>
    <cfRule type="expression" dxfId="17382" priority="1079">
      <formula>$T2425=""</formula>
    </cfRule>
    <cfRule type="expression" dxfId="17381" priority="1078">
      <formula>$T2425="FINALIZADO"</formula>
    </cfRule>
    <cfRule type="expression" dxfId="17380" priority="1067">
      <formula>$T2425=""</formula>
    </cfRule>
  </conditionalFormatting>
  <conditionalFormatting sqref="O2426">
    <cfRule type="expression" dxfId="17379" priority="1052">
      <formula>$T2426="ENVIO OS"</formula>
    </cfRule>
    <cfRule type="expression" dxfId="17378" priority="1051">
      <formula>$T2426=""</formula>
    </cfRule>
    <cfRule type="expression" dxfId="17377" priority="1050">
      <formula>$T2426="FINALIZADO"</formula>
    </cfRule>
    <cfRule type="expression" dxfId="17376" priority="1049">
      <formula>$T2426="ENVIO OS"</formula>
    </cfRule>
    <cfRule type="expression" dxfId="17375" priority="1048">
      <formula>$T2426=""</formula>
    </cfRule>
    <cfRule type="expression" dxfId="17374" priority="1047">
      <formula>$T2426="FINALIZADO"</formula>
    </cfRule>
  </conditionalFormatting>
  <conditionalFormatting sqref="O2427">
    <cfRule type="expression" dxfId="17373" priority="1030">
      <formula>$T2427="ENVIO OS"</formula>
    </cfRule>
    <cfRule type="expression" dxfId="17372" priority="1029">
      <formula>$T2427=""</formula>
    </cfRule>
    <cfRule type="expression" dxfId="17371" priority="1028">
      <formula>$T2427="FINALIZADO"</formula>
    </cfRule>
    <cfRule type="expression" dxfId="17370" priority="1031">
      <formula>$T2427="FINALIZADO"</formula>
    </cfRule>
    <cfRule type="expression" dxfId="17369" priority="1033">
      <formula>$T2427="ENVIO OS"</formula>
    </cfRule>
    <cfRule type="expression" dxfId="17368" priority="1032">
      <formula>$T2427=""</formula>
    </cfRule>
  </conditionalFormatting>
  <conditionalFormatting sqref="O2428">
    <cfRule type="expression" dxfId="17367" priority="1017">
      <formula>$T2428="ENVIO OS"</formula>
    </cfRule>
    <cfRule type="expression" dxfId="17366" priority="1015">
      <formula>$T2428="FINALIZADO"</formula>
    </cfRule>
    <cfRule type="expression" dxfId="17365" priority="1013">
      <formula>$T2428="ENVIO OS N2"</formula>
    </cfRule>
    <cfRule type="expression" dxfId="17364" priority="1012">
      <formula>$T2428="REINGRESO FINALIZADO"</formula>
    </cfRule>
    <cfRule type="expression" dxfId="17363" priority="1014">
      <formula>$T2428="ENVIO OS N1"</formula>
    </cfRule>
    <cfRule type="expression" dxfId="17362" priority="1016">
      <formula>$T2428=""</formula>
    </cfRule>
  </conditionalFormatting>
  <conditionalFormatting sqref="O2433">
    <cfRule type="expression" dxfId="17361" priority="1004">
      <formula>$T2433="ENVIO OS"</formula>
    </cfRule>
    <cfRule type="expression" dxfId="17360" priority="1003">
      <formula>$T2433=""</formula>
    </cfRule>
    <cfRule type="expression" dxfId="17359" priority="1001">
      <formula>$T2433="ENVIO OS N1"</formula>
    </cfRule>
    <cfRule type="expression" dxfId="17358" priority="999">
      <formula>$T2433="REINGRESO FINALIZADO"</formula>
    </cfRule>
    <cfRule type="expression" dxfId="17357" priority="1000">
      <formula>$T2433="ENVIO OS N2"</formula>
    </cfRule>
    <cfRule type="expression" dxfId="17356" priority="1002">
      <formula>$T2433="FINALIZADO"</formula>
    </cfRule>
  </conditionalFormatting>
  <conditionalFormatting sqref="O2434">
    <cfRule type="expression" dxfId="17355" priority="977">
      <formula>$T2434="REINGRESO FINALIZADO"</formula>
    </cfRule>
    <cfRule type="expression" dxfId="17354" priority="978">
      <formula>$T2434="ENVIO OS N2"</formula>
    </cfRule>
    <cfRule type="expression" dxfId="17353" priority="979">
      <formula>$T2434="ENVIO OS N1"</formula>
    </cfRule>
    <cfRule type="expression" dxfId="17352" priority="984">
      <formula>$T2434="FINALIZADO"</formula>
    </cfRule>
    <cfRule type="expression" dxfId="17351" priority="986">
      <formula>$T2434="ENVIO OS"</formula>
    </cfRule>
    <cfRule type="expression" dxfId="17350" priority="988">
      <formula>$T2434=""</formula>
    </cfRule>
    <cfRule type="expression" dxfId="17349" priority="989">
      <formula>$T2434="ENVIO OS"</formula>
    </cfRule>
    <cfRule type="expression" dxfId="17348" priority="985">
      <formula>$T2434=""</formula>
    </cfRule>
    <cfRule type="expression" dxfId="17347" priority="987">
      <formula>$T2434="FINALIZADO"</formula>
    </cfRule>
  </conditionalFormatting>
  <conditionalFormatting sqref="O2435:O2436">
    <cfRule type="expression" dxfId="17346" priority="956">
      <formula>$T2435=""</formula>
    </cfRule>
    <cfRule type="expression" dxfId="17345" priority="955">
      <formula>$T2435="FINALIZADO"</formula>
    </cfRule>
    <cfRule type="expression" dxfId="17344" priority="957">
      <formula>$T2435="ENVIO OS"</formula>
    </cfRule>
    <cfRule type="expression" dxfId="17343" priority="952">
      <formula>$T2435="REINGRESO FINALIZADO"</formula>
    </cfRule>
    <cfRule type="expression" dxfId="17342" priority="954">
      <formula>$T2435="ENVIO OS N1"</formula>
    </cfRule>
    <cfRule type="expression" dxfId="17341" priority="953">
      <formula>$T2435="ENVIO OS N2"</formula>
    </cfRule>
  </conditionalFormatting>
  <conditionalFormatting sqref="O2437">
    <cfRule type="expression" dxfId="17340" priority="949">
      <formula>$T2437="FINALIZADO"</formula>
    </cfRule>
    <cfRule type="expression" dxfId="17339" priority="950">
      <formula>$T2437=""</formula>
    </cfRule>
    <cfRule type="expression" dxfId="17338" priority="951">
      <formula>$T2437="ENVIO OS"</formula>
    </cfRule>
    <cfRule type="expression" dxfId="17337" priority="947">
      <formula>$T2437="ENVIO OS N2"</formula>
    </cfRule>
    <cfRule type="expression" dxfId="17336" priority="946">
      <formula>$T2437="REINGRESO FINALIZADO"</formula>
    </cfRule>
    <cfRule type="expression" dxfId="17335" priority="948">
      <formula>$T2437="ENVIO OS N1"</formula>
    </cfRule>
  </conditionalFormatting>
  <conditionalFormatting sqref="O2439">
    <cfRule type="expression" dxfId="17334" priority="883">
      <formula>$T2439="ENVIO OS N1"</formula>
    </cfRule>
    <cfRule type="expression" dxfId="17333" priority="891">
      <formula>$T2439="FINALIZADO"</formula>
    </cfRule>
    <cfRule type="expression" dxfId="17332" priority="889">
      <formula>$T2439=""</formula>
    </cfRule>
    <cfRule type="expression" dxfId="17331" priority="890">
      <formula>$T2439="ENVIO OS"</formula>
    </cfRule>
    <cfRule type="expression" dxfId="17330" priority="882">
      <formula>$T2439="ENVIO OS N2"</formula>
    </cfRule>
    <cfRule type="expression" dxfId="17329" priority="881">
      <formula>$T2439="REINGRESO FINALIZADO"</formula>
    </cfRule>
    <cfRule type="expression" dxfId="17328" priority="888">
      <formula>$T2439="FINALIZADO"</formula>
    </cfRule>
    <cfRule type="expression" dxfId="17327" priority="893">
      <formula>$T2439="ENVIO OS"</formula>
    </cfRule>
    <cfRule type="expression" dxfId="17326" priority="892">
      <formula>$T2439=""</formula>
    </cfRule>
  </conditionalFormatting>
  <conditionalFormatting sqref="O2443">
    <cfRule type="expression" dxfId="17325" priority="855">
      <formula>$T2443="FINALIZADO"</formula>
    </cfRule>
    <cfRule type="expression" dxfId="17324" priority="856">
      <formula>$T2443=""</formula>
    </cfRule>
    <cfRule type="expression" dxfId="17323" priority="860">
      <formula>$T2443="ENVIO OS"</formula>
    </cfRule>
    <cfRule type="expression" dxfId="17322" priority="857">
      <formula>$T2443="ENVIO OS"</formula>
    </cfRule>
    <cfRule type="expression" dxfId="17321" priority="859">
      <formula>$T2443=""</formula>
    </cfRule>
    <cfRule type="expression" dxfId="17320" priority="858">
      <formula>$T2443="FINALIZADO"</formula>
    </cfRule>
    <cfRule type="expression" dxfId="17319" priority="848">
      <formula>$T2443="REINGRESO FINALIZADO"</formula>
    </cfRule>
    <cfRule type="expression" dxfId="17318" priority="849">
      <formula>$T2443="ENVIO OS N2"</formula>
    </cfRule>
    <cfRule type="expression" dxfId="17317" priority="850">
      <formula>$T2443="ENVIO OS N1"</formula>
    </cfRule>
  </conditionalFormatting>
  <conditionalFormatting sqref="O2444">
    <cfRule type="expression" dxfId="17316" priority="836">
      <formula>$T2444="FINALIZADO"</formula>
    </cfRule>
    <cfRule type="expression" dxfId="17315" priority="835">
      <formula>$T2444="ENVIO OS"</formula>
    </cfRule>
    <cfRule type="expression" dxfId="17314" priority="834">
      <formula>$T2444=""</formula>
    </cfRule>
    <cfRule type="expression" dxfId="17313" priority="838">
      <formula>$T2444="ENVIO OS"</formula>
    </cfRule>
    <cfRule type="expression" dxfId="17312" priority="833">
      <formula>$T2444="FINALIZADO"</formula>
    </cfRule>
    <cfRule type="expression" dxfId="17311" priority="827">
      <formula>$T2444="ENVIO OS N2"</formula>
    </cfRule>
    <cfRule type="expression" dxfId="17310" priority="828">
      <formula>$T2444="ENVIO OS N1"</formula>
    </cfRule>
    <cfRule type="expression" dxfId="17309" priority="837">
      <formula>$T2444=""</formula>
    </cfRule>
    <cfRule type="expression" dxfId="17308" priority="826">
      <formula>$T2444="REINGRESO FINALIZADO"</formula>
    </cfRule>
  </conditionalFormatting>
  <conditionalFormatting sqref="O2450">
    <cfRule type="expression" dxfId="17307" priority="819">
      <formula>$T2450="REINGRESO FINALIZADO"</formula>
    </cfRule>
    <cfRule type="expression" dxfId="17306" priority="822">
      <formula>$T2450="FINALIZADO"</formula>
    </cfRule>
    <cfRule type="expression" dxfId="17305" priority="824">
      <formula>$T2450="ENVIO OS"</formula>
    </cfRule>
    <cfRule type="expression" dxfId="17304" priority="823">
      <formula>$T2450=""</formula>
    </cfRule>
    <cfRule type="expression" dxfId="17303" priority="821">
      <formula>$T2450="ENVIO OS N1"</formula>
    </cfRule>
    <cfRule type="expression" dxfId="17302" priority="820">
      <formula>$T2450="ENVIO OS N2"</formula>
    </cfRule>
  </conditionalFormatting>
  <conditionalFormatting sqref="O2457">
    <cfRule type="expression" dxfId="17301" priority="815">
      <formula>$T2457="FINALIZADO"</formula>
    </cfRule>
    <cfRule type="expression" dxfId="17300" priority="816">
      <formula>$T2457=""</formula>
    </cfRule>
    <cfRule type="expression" dxfId="17299" priority="817">
      <formula>$T2457="ENVIO OS"</formula>
    </cfRule>
    <cfRule type="expression" dxfId="17298" priority="814">
      <formula>$T2457="ENVIO OS N1"</formula>
    </cfRule>
    <cfRule type="expression" dxfId="17297" priority="812">
      <formula>$T2457="REINGRESO FINALIZADO"</formula>
    </cfRule>
    <cfRule type="expression" dxfId="17296" priority="813">
      <formula>$T2457="ENVIO OS N2"</formula>
    </cfRule>
  </conditionalFormatting>
  <conditionalFormatting sqref="O2459">
    <cfRule type="expression" dxfId="17295" priority="801">
      <formula>$T2459=""</formula>
    </cfRule>
    <cfRule type="expression" dxfId="17294" priority="790">
      <formula>$T2459="REINGRESO FINALIZADO"</formula>
    </cfRule>
    <cfRule type="expression" dxfId="17293" priority="792">
      <formula>$T2459="ENVIO OS N1"</formula>
    </cfRule>
    <cfRule type="expression" dxfId="17292" priority="800">
      <formula>$T2459="FINALIZADO"</formula>
    </cfRule>
    <cfRule type="expression" dxfId="17291" priority="798">
      <formula>$T2459=""</formula>
    </cfRule>
    <cfRule type="expression" dxfId="17290" priority="791">
      <formula>$T2459="ENVIO OS N2"</formula>
    </cfRule>
    <cfRule type="expression" dxfId="17289" priority="797">
      <formula>$T2459="FINALIZADO"</formula>
    </cfRule>
    <cfRule type="expression" dxfId="17288" priority="799">
      <formula>$T2459="ENVIO OS"</formula>
    </cfRule>
    <cfRule type="expression" dxfId="17287" priority="802">
      <formula>$T2459="ENVIO OS"</formula>
    </cfRule>
  </conditionalFormatting>
  <conditionalFormatting sqref="O2466">
    <cfRule type="expression" dxfId="17286" priority="756">
      <formula>$T2466=""</formula>
    </cfRule>
    <cfRule type="expression" dxfId="17285" priority="757">
      <formula>$T2466="ENVIO OS"</formula>
    </cfRule>
    <cfRule type="expression" dxfId="17284" priority="758">
      <formula>$T2466="FINALIZADO"</formula>
    </cfRule>
    <cfRule type="expression" dxfId="17283" priority="759">
      <formula>$T2466=""</formula>
    </cfRule>
    <cfRule type="expression" dxfId="17282" priority="748">
      <formula>$T2466="REINGRESO FINALIZADO"</formula>
    </cfRule>
    <cfRule type="expression" dxfId="17281" priority="749">
      <formula>$T2466="ENVIO OS N2"</formula>
    </cfRule>
    <cfRule type="expression" dxfId="17280" priority="750">
      <formula>$T2466="ENVIO OS N1"</formula>
    </cfRule>
    <cfRule type="expression" dxfId="17279" priority="755">
      <formula>$T2466="FINALIZADO"</formula>
    </cfRule>
    <cfRule type="expression" dxfId="17278" priority="760">
      <formula>$T2466="ENVIO OS"</formula>
    </cfRule>
  </conditionalFormatting>
  <conditionalFormatting sqref="O2471">
    <cfRule type="expression" dxfId="17277" priority="725">
      <formula>$T2471="ENVIO OS N2"</formula>
    </cfRule>
    <cfRule type="expression" dxfId="17276" priority="726">
      <formula>$T2471="ENVIO OS N1"</formula>
    </cfRule>
    <cfRule type="expression" dxfId="17275" priority="727">
      <formula>$T2471="FINALIZADO"</formula>
    </cfRule>
    <cfRule type="expression" dxfId="17274" priority="728">
      <formula>$T2471=""</formula>
    </cfRule>
    <cfRule type="expression" dxfId="17273" priority="729">
      <formula>$T2471="ENVIO OS"</formula>
    </cfRule>
    <cfRule type="expression" dxfId="17272" priority="724">
      <formula>$T2471="REINGRESO FINALIZADO"</formula>
    </cfRule>
  </conditionalFormatting>
  <conditionalFormatting sqref="O2472">
    <cfRule type="expression" dxfId="17271" priority="708">
      <formula>$T2472="FINALIZADO"</formula>
    </cfRule>
    <cfRule type="expression" dxfId="17270" priority="709">
      <formula>$T2472=""</formula>
    </cfRule>
    <cfRule type="expression" dxfId="17269" priority="710">
      <formula>$T2472="ENVIO OS"</formula>
    </cfRule>
    <cfRule type="expression" dxfId="17268" priority="706">
      <formula>$T2472=""</formula>
    </cfRule>
    <cfRule type="expression" dxfId="17267" priority="699">
      <formula>$T2472="ENVIO OS N2"</formula>
    </cfRule>
    <cfRule type="expression" dxfId="17266" priority="698">
      <formula>$T2472="REINGRESO FINALIZADO"</formula>
    </cfRule>
    <cfRule type="expression" dxfId="17265" priority="700">
      <formula>$T2472="ENVIO OS N1"</formula>
    </cfRule>
    <cfRule type="expression" dxfId="17264" priority="705">
      <formula>$T2472="FINALIZADO"</formula>
    </cfRule>
    <cfRule type="expression" dxfId="17263" priority="707">
      <formula>$T2472="ENVIO OS"</formula>
    </cfRule>
  </conditionalFormatting>
  <conditionalFormatting sqref="O2479">
    <cfRule type="expression" dxfId="17262" priority="661">
      <formula>$T2479="FINALIZADO"</formula>
    </cfRule>
    <cfRule type="expression" dxfId="17261" priority="660">
      <formula>$T2479="ENVIO OS N1"</formula>
    </cfRule>
    <cfRule type="expression" dxfId="17260" priority="659">
      <formula>$T2479="ENVIO OS N2"</formula>
    </cfRule>
    <cfRule type="expression" dxfId="17259" priority="658">
      <formula>$T2479="REINGRESO FINALIZADO"</formula>
    </cfRule>
    <cfRule type="expression" dxfId="17258" priority="663">
      <formula>$T2479="ENVIO OS"</formula>
    </cfRule>
    <cfRule type="expression" dxfId="17257" priority="662">
      <formula>$T2479=""</formula>
    </cfRule>
  </conditionalFormatting>
  <conditionalFormatting sqref="O2480">
    <cfRule type="expression" dxfId="17256" priority="645">
      <formula>$T2480="ENVIO OS"</formula>
    </cfRule>
    <cfRule type="expression" dxfId="17255" priority="644">
      <formula>$T2480=""</formula>
    </cfRule>
    <cfRule type="expression" dxfId="17254" priority="643">
      <formula>$T2480="FINALIZADO"</formula>
    </cfRule>
    <cfRule type="expression" dxfId="17253" priority="638">
      <formula>$T2480="ENVIO OS N1"</formula>
    </cfRule>
    <cfRule type="expression" dxfId="17252" priority="636">
      <formula>$T2480="REINGRESO FINALIZADO"</formula>
    </cfRule>
    <cfRule type="expression" dxfId="17251" priority="637">
      <formula>$T2480="ENVIO OS N2"</formula>
    </cfRule>
    <cfRule type="expression" dxfId="17250" priority="648">
      <formula>$T2480="ENVIO OS"</formula>
    </cfRule>
    <cfRule type="expression" dxfId="17249" priority="647">
      <formula>$T2480=""</formula>
    </cfRule>
    <cfRule type="expression" dxfId="17248" priority="646">
      <formula>$T2480="FINALIZADO"</formula>
    </cfRule>
  </conditionalFormatting>
  <conditionalFormatting sqref="O2482">
    <cfRule type="expression" dxfId="17247" priority="614">
      <formula>$T2482="REINGRESO FINALIZADO"</formula>
    </cfRule>
    <cfRule type="expression" dxfId="17246" priority="626">
      <formula>$T2482="ENVIO OS"</formula>
    </cfRule>
    <cfRule type="expression" dxfId="17245" priority="625">
      <formula>$T2482=""</formula>
    </cfRule>
    <cfRule type="expression" dxfId="17244" priority="624">
      <formula>$T2482="FINALIZADO"</formula>
    </cfRule>
    <cfRule type="expression" dxfId="17243" priority="623">
      <formula>$T2482="ENVIO OS"</formula>
    </cfRule>
    <cfRule type="expression" dxfId="17242" priority="622">
      <formula>$T2482=""</formula>
    </cfRule>
    <cfRule type="expression" dxfId="17241" priority="616">
      <formula>$T2482="ENVIO OS N1"</formula>
    </cfRule>
    <cfRule type="expression" dxfId="17240" priority="615">
      <formula>$T2482="ENVIO OS N2"</formula>
    </cfRule>
    <cfRule type="expression" dxfId="17239" priority="621">
      <formula>$T2482="FINALIZADO"</formula>
    </cfRule>
  </conditionalFormatting>
  <conditionalFormatting sqref="O2487">
    <cfRule type="expression" dxfId="17238" priority="552">
      <formula>$T2487="ENVIO OS N1"</formula>
    </cfRule>
    <cfRule type="expression" dxfId="17237" priority="551">
      <formula>$T2487="ENVIO OS N2"</formula>
    </cfRule>
    <cfRule type="expression" dxfId="17236" priority="553">
      <formula>$T2487="FINALIZADO"</formula>
    </cfRule>
    <cfRule type="expression" dxfId="17235" priority="554">
      <formula>$T2487=""</formula>
    </cfRule>
    <cfRule type="expression" dxfId="17234" priority="555">
      <formula>$T2487="ENVIO OS"</formula>
    </cfRule>
    <cfRule type="expression" dxfId="17233" priority="550">
      <formula>$T2487="REINGRESO FINALIZADO"</formula>
    </cfRule>
  </conditionalFormatting>
  <conditionalFormatting sqref="O2490">
    <cfRule type="expression" dxfId="17232" priority="539">
      <formula>$T2490="ENVIO OS N1"</formula>
    </cfRule>
    <cfRule type="expression" dxfId="17231" priority="544">
      <formula>$T2490="FINALIZADO"</formula>
    </cfRule>
    <cfRule type="expression" dxfId="17230" priority="545">
      <formula>$T2490=""</formula>
    </cfRule>
    <cfRule type="expression" dxfId="17229" priority="546">
      <formula>$T2490="ENVIO OS"</formula>
    </cfRule>
    <cfRule type="expression" dxfId="17228" priority="547">
      <formula>$T2490="FINALIZADO"</formula>
    </cfRule>
    <cfRule type="expression" dxfId="17227" priority="548">
      <formula>$T2490=""</formula>
    </cfRule>
    <cfRule type="expression" dxfId="17226" priority="538">
      <formula>$T2490="ENVIO OS N2"</formula>
    </cfRule>
    <cfRule type="expression" dxfId="17225" priority="549">
      <formula>$T2490="ENVIO OS"</formula>
    </cfRule>
    <cfRule type="expression" dxfId="17224" priority="537">
      <formula>$T2490="REINGRESO FINALIZADO"</formula>
    </cfRule>
  </conditionalFormatting>
  <conditionalFormatting sqref="O2500">
    <cfRule type="expression" dxfId="17223" priority="493">
      <formula>$T2500="REINGRESO FINALIZADO"</formula>
    </cfRule>
    <cfRule type="expression" dxfId="17222" priority="495">
      <formula>$T2500="ENVIO OS N1"</formula>
    </cfRule>
    <cfRule type="expression" dxfId="17221" priority="496">
      <formula>$T2500="FINALIZADO"</formula>
    </cfRule>
    <cfRule type="expression" dxfId="17220" priority="497">
      <formula>$T2500=""</formula>
    </cfRule>
    <cfRule type="expression" dxfId="17219" priority="498">
      <formula>$T2500="ENVIO OS"</formula>
    </cfRule>
    <cfRule type="expression" dxfId="17218" priority="494">
      <formula>$T2500="ENVIO OS N2"</formula>
    </cfRule>
  </conditionalFormatting>
  <conditionalFormatting sqref="O2514">
    <cfRule type="expression" dxfId="17217" priority="474">
      <formula>$T2514="ENVIO OS"</formula>
    </cfRule>
    <cfRule type="expression" dxfId="17216" priority="465">
      <formula>$T2514="REINGRESO FINALIZADO"</formula>
    </cfRule>
    <cfRule type="expression" dxfId="17215" priority="466">
      <formula>$T2514="ENVIO OS N2"</formula>
    </cfRule>
    <cfRule type="expression" dxfId="17214" priority="467">
      <formula>$T2514="ENVIO OS N1"</formula>
    </cfRule>
    <cfRule type="expression" dxfId="17213" priority="475">
      <formula>$T2514="FINALIZADO"</formula>
    </cfRule>
    <cfRule type="expression" dxfId="17212" priority="477">
      <formula>$T2514="ENVIO OS"</formula>
    </cfRule>
    <cfRule type="expression" dxfId="17211" priority="476">
      <formula>$T2514=""</formula>
    </cfRule>
    <cfRule type="expression" dxfId="17210" priority="472">
      <formula>$T2514="FINALIZADO"</formula>
    </cfRule>
    <cfRule type="expression" dxfId="17209" priority="473">
      <formula>$T2514=""</formula>
    </cfRule>
  </conditionalFormatting>
  <conditionalFormatting sqref="O2518">
    <cfRule type="expression" dxfId="17208" priority="425">
      <formula>$T2518="ENVIO OS"</formula>
    </cfRule>
    <cfRule type="expression" dxfId="17207" priority="435">
      <formula>$T2518="REINGRESO FINALIZADO"</formula>
    </cfRule>
    <cfRule type="expression" dxfId="17206" priority="436">
      <formula>$T2518="ENVIO OS N2"</formula>
    </cfRule>
    <cfRule type="expression" dxfId="17205" priority="437">
      <formula>$T2518="ENVIO OS N1"</formula>
    </cfRule>
    <cfRule type="expression" dxfId="17204" priority="423">
      <formula>$T2518="FINALIZADO"</formula>
    </cfRule>
    <cfRule type="expression" dxfId="17203" priority="422">
      <formula>$T2518="ENVIO OS"</formula>
    </cfRule>
    <cfRule type="expression" dxfId="17202" priority="421">
      <formula>$T2518=""</formula>
    </cfRule>
    <cfRule type="expression" dxfId="17201" priority="420">
      <formula>$T2518="FINALIZADO"</formula>
    </cfRule>
    <cfRule type="expression" dxfId="17200" priority="424">
      <formula>$T2518=""</formula>
    </cfRule>
  </conditionalFormatting>
  <conditionalFormatting sqref="O2522">
    <cfRule type="expression" dxfId="17199" priority="401">
      <formula>$T2522="FINALIZADO"</formula>
    </cfRule>
    <cfRule type="expression" dxfId="17198" priority="402">
      <formula>$T2522=""</formula>
    </cfRule>
    <cfRule type="expression" dxfId="17197" priority="403">
      <formula>$T2522="ENVIO OS"</formula>
    </cfRule>
    <cfRule type="expression" dxfId="17196" priority="388">
      <formula>$T2522="ENVIO OS"</formula>
    </cfRule>
    <cfRule type="expression" dxfId="17195" priority="400">
      <formula>$T2522="ENVIO OS N1"</formula>
    </cfRule>
    <cfRule type="expression" dxfId="17194" priority="386">
      <formula>$T2522="FINALIZADO"</formula>
    </cfRule>
    <cfRule type="expression" dxfId="17193" priority="387">
      <formula>$T2522=""</formula>
    </cfRule>
    <cfRule type="expression" dxfId="17192" priority="398">
      <formula>$T2522="REINGRESO FINALIZADO"</formula>
    </cfRule>
    <cfRule type="expression" dxfId="17191" priority="399">
      <formula>$T2522="ENVIO OS N2"</formula>
    </cfRule>
  </conditionalFormatting>
  <conditionalFormatting sqref="O2536">
    <cfRule type="expression" dxfId="17190" priority="344">
      <formula>$T2536="ENVIO OS N2"</formula>
    </cfRule>
    <cfRule type="expression" dxfId="17189" priority="350">
      <formula>$T2536=""</formula>
    </cfRule>
    <cfRule type="expression" dxfId="17188" priority="349">
      <formula>$T2536="FINALIZADO"</formula>
    </cfRule>
    <cfRule type="expression" dxfId="17187" priority="351">
      <formula>$T2536="ENVIO OS"</formula>
    </cfRule>
    <cfRule type="expression" dxfId="17186" priority="348">
      <formula>$T2536="ENVIO OS"</formula>
    </cfRule>
    <cfRule type="expression" dxfId="17185" priority="347">
      <formula>$T2536=""</formula>
    </cfRule>
    <cfRule type="expression" dxfId="17184" priority="346">
      <formula>$T2536="FINALIZADO"</formula>
    </cfRule>
    <cfRule type="expression" dxfId="17183" priority="345">
      <formula>$T2536="ENVIO OS N1"</formula>
    </cfRule>
    <cfRule type="expression" dxfId="17182" priority="343">
      <formula>$T2536="REINGRESO FINALIZADO"</formula>
    </cfRule>
  </conditionalFormatting>
  <conditionalFormatting sqref="O2540">
    <cfRule type="expression" dxfId="17181" priority="309">
      <formula>$T2540=""</formula>
    </cfRule>
    <cfRule type="expression" dxfId="17180" priority="310">
      <formula>$T2540="ENVIO OS"</formula>
    </cfRule>
    <cfRule type="expression" dxfId="17179" priority="311">
      <formula>$T2540="FINALIZADO"</formula>
    </cfRule>
    <cfRule type="expression" dxfId="17178" priority="312">
      <formula>$T2540=""</formula>
    </cfRule>
    <cfRule type="expression" dxfId="17177" priority="313">
      <formula>$T2540="ENVIO OS"</formula>
    </cfRule>
    <cfRule type="expression" dxfId="17176" priority="323">
      <formula>$T2540="REINGRESO FINALIZADO"</formula>
    </cfRule>
    <cfRule type="expression" dxfId="17175" priority="324">
      <formula>$T2540="ENVIO OS N2"</formula>
    </cfRule>
    <cfRule type="expression" dxfId="17174" priority="325">
      <formula>$T2540="ENVIO OS N1"</formula>
    </cfRule>
    <cfRule type="expression" dxfId="17173" priority="308">
      <formula>$T2540="FINALIZADO"</formula>
    </cfRule>
  </conditionalFormatting>
  <conditionalFormatting sqref="O2544">
    <cfRule type="expression" dxfId="17172" priority="289">
      <formula>$T2544="FINALIZADO"</formula>
    </cfRule>
    <cfRule type="expression" dxfId="17171" priority="291">
      <formula>$T2544="ENVIO OS"</formula>
    </cfRule>
    <cfRule type="expression" dxfId="17170" priority="292">
      <formula>$T2544="FINALIZADO"</formula>
    </cfRule>
    <cfRule type="expression" dxfId="17169" priority="294">
      <formula>$T2544="ENVIO OS"</formula>
    </cfRule>
    <cfRule type="expression" dxfId="17168" priority="282">
      <formula>$T2544="REINGRESO FINALIZADO"</formula>
    </cfRule>
    <cfRule type="expression" dxfId="17167" priority="283">
      <formula>$T2544="ENVIO OS N2"</formula>
    </cfRule>
    <cfRule type="expression" dxfId="17166" priority="284">
      <formula>$T2544="ENVIO OS N1"</formula>
    </cfRule>
    <cfRule type="expression" dxfId="17165" priority="290">
      <formula>$T2544=""</formula>
    </cfRule>
    <cfRule type="expression" dxfId="17164" priority="293">
      <formula>$T2544=""</formula>
    </cfRule>
  </conditionalFormatting>
  <conditionalFormatting sqref="O2545">
    <cfRule type="expression" dxfId="17163" priority="276">
      <formula>$T2545="REINGRESO FINALIZADO"</formula>
    </cfRule>
    <cfRule type="expression" dxfId="17162" priority="279">
      <formula>$T2545="FINALIZADO"</formula>
    </cfRule>
    <cfRule type="expression" dxfId="17161" priority="280">
      <formula>$T2545=""</formula>
    </cfRule>
    <cfRule type="expression" dxfId="17160" priority="281">
      <formula>$T2545="ENVIO OS"</formula>
    </cfRule>
    <cfRule type="expression" dxfId="17159" priority="278">
      <formula>$T2545="ENVIO OS N1"</formula>
    </cfRule>
    <cfRule type="expression" dxfId="17158" priority="277">
      <formula>$T2545="ENVIO OS N2"</formula>
    </cfRule>
  </conditionalFormatting>
  <conditionalFormatting sqref="O2550">
    <cfRule type="expression" dxfId="17157" priority="261">
      <formula>$T2550="FINALIZADO"</formula>
    </cfRule>
    <cfRule type="expression" dxfId="17156" priority="256">
      <formula>$T2550="ENVIO OS N1"</formula>
    </cfRule>
    <cfRule type="expression" dxfId="17155" priority="264">
      <formula>$T2550="FINALIZADO"</formula>
    </cfRule>
    <cfRule type="expression" dxfId="17154" priority="255">
      <formula>$T2550="ENVIO OS N2"</formula>
    </cfRule>
    <cfRule type="expression" dxfId="17153" priority="254">
      <formula>$T2550="REINGRESO FINALIZADO"</formula>
    </cfRule>
    <cfRule type="expression" dxfId="17152" priority="262">
      <formula>$T2550=""</formula>
    </cfRule>
    <cfRule type="expression" dxfId="17151" priority="266">
      <formula>$T2550="ENVIO OS"</formula>
    </cfRule>
    <cfRule type="expression" dxfId="17150" priority="263">
      <formula>$T2550="ENVIO OS"</formula>
    </cfRule>
    <cfRule type="expression" dxfId="17149" priority="265">
      <formula>$T2550=""</formula>
    </cfRule>
  </conditionalFormatting>
  <conditionalFormatting sqref="O2551">
    <cfRule type="expression" dxfId="17148" priority="229">
      <formula>$T2551="ENVIO OS N2"</formula>
    </cfRule>
    <cfRule type="expression" dxfId="17147" priority="239">
      <formula>$T2551=""</formula>
    </cfRule>
    <cfRule type="expression" dxfId="17146" priority="236">
      <formula>$T2551=""</formula>
    </cfRule>
    <cfRule type="expression" dxfId="17145" priority="235">
      <formula>$T2551="FINALIZADO"</formula>
    </cfRule>
    <cfRule type="expression" dxfId="17144" priority="230">
      <formula>$T2551="ENVIO OS N1"</formula>
    </cfRule>
    <cfRule type="expression" dxfId="17143" priority="237">
      <formula>$T2551="ENVIO OS"</formula>
    </cfRule>
    <cfRule type="expression" dxfId="17142" priority="240">
      <formula>$T2551="ENVIO OS"</formula>
    </cfRule>
    <cfRule type="expression" dxfId="17141" priority="238">
      <formula>$T2551="FINALIZADO"</formula>
    </cfRule>
    <cfRule type="expression" dxfId="17140" priority="228">
      <formula>$T2551="REINGRESO FINALIZADO"</formula>
    </cfRule>
  </conditionalFormatting>
  <conditionalFormatting sqref="O2552">
    <cfRule type="expression" dxfId="17139" priority="224">
      <formula>$T2552="ENVIO OS N1"</formula>
    </cfRule>
    <cfRule type="expression" dxfId="17138" priority="223">
      <formula>$T2552="ENVIO OS N2"</formula>
    </cfRule>
    <cfRule type="expression" dxfId="17137" priority="221">
      <formula>$T2552="ENVIO OS"</formula>
    </cfRule>
    <cfRule type="expression" dxfId="17136" priority="219">
      <formula>$T2552="FINALIZADO"</formula>
    </cfRule>
    <cfRule type="expression" dxfId="17135" priority="225">
      <formula>$T2552="FINALIZADO"</formula>
    </cfRule>
    <cfRule type="expression" dxfId="17134" priority="227">
      <formula>$T2552="ENVIO OS"</formula>
    </cfRule>
    <cfRule type="expression" dxfId="17133" priority="220">
      <formula>$T2552=""</formula>
    </cfRule>
    <cfRule type="expression" dxfId="17132" priority="222">
      <formula>$T2552="REINGRESO FINALIZADO"</formula>
    </cfRule>
    <cfRule type="expression" dxfId="17131" priority="226">
      <formula>$T2552=""</formula>
    </cfRule>
  </conditionalFormatting>
  <conditionalFormatting sqref="O2554">
    <cfRule type="expression" dxfId="17130" priority="165">
      <formula>$T2554="ENVIO OS N2"</formula>
    </cfRule>
    <cfRule type="expression" dxfId="17129" priority="168">
      <formula>$T2554=""</formula>
    </cfRule>
    <cfRule type="expression" dxfId="17128" priority="166">
      <formula>$T2554="ENVIO OS N1"</formula>
    </cfRule>
    <cfRule type="expression" dxfId="17127" priority="167">
      <formula>$T2554="FINALIZADO"</formula>
    </cfRule>
    <cfRule type="expression" dxfId="17126" priority="169">
      <formula>$T2554="ENVIO OS"</formula>
    </cfRule>
    <cfRule type="expression" dxfId="17125" priority="164">
      <formula>$T2554="REINGRESO FINALIZADO"</formula>
    </cfRule>
  </conditionalFormatting>
  <conditionalFormatting sqref="O2561">
    <cfRule type="expression" dxfId="17124" priority="159">
      <formula>$T2561="ENVIO OS N2"</formula>
    </cfRule>
    <cfRule type="expression" dxfId="17123" priority="158">
      <formula>$T2561="REINGRESO FINALIZADO"</formula>
    </cfRule>
    <cfRule type="expression" dxfId="17122" priority="160">
      <formula>$T2561="ENVIO OS N1"</formula>
    </cfRule>
    <cfRule type="expression" dxfId="17121" priority="161">
      <formula>$T2561="FINALIZADO"</formula>
    </cfRule>
    <cfRule type="expression" dxfId="17120" priority="162">
      <formula>$T2561=""</formula>
    </cfRule>
    <cfRule type="expression" dxfId="17119" priority="163">
      <formula>$T2561="ENVIO OS"</formula>
    </cfRule>
  </conditionalFormatting>
  <conditionalFormatting sqref="O2562">
    <cfRule type="expression" dxfId="17118" priority="157">
      <formula>$T2562="ENVIO OS"</formula>
    </cfRule>
    <cfRule type="expression" dxfId="17117" priority="156">
      <formula>$T2562=""</formula>
    </cfRule>
    <cfRule type="expression" dxfId="17116" priority="154">
      <formula>$T2562="ENVIO OS N1"</formula>
    </cfRule>
    <cfRule type="expression" dxfId="17115" priority="155">
      <formula>$T2562="FINALIZADO"</formula>
    </cfRule>
    <cfRule type="expression" dxfId="17114" priority="153">
      <formula>$T2562="ENVIO OS N2"</formula>
    </cfRule>
    <cfRule type="expression" dxfId="17113" priority="152">
      <formula>$T2562="REINGRESO FINALIZADO"</formula>
    </cfRule>
  </conditionalFormatting>
  <conditionalFormatting sqref="O2563">
    <cfRule type="expression" dxfId="17112" priority="138">
      <formula>$T2563=""</formula>
    </cfRule>
    <cfRule type="expression" dxfId="17111" priority="141">
      <formula>$T2563=""</formula>
    </cfRule>
    <cfRule type="expression" dxfId="17110" priority="140">
      <formula>$T2563="FINALIZADO"</formula>
    </cfRule>
    <cfRule type="expression" dxfId="17109" priority="139">
      <formula>$T2563="ENVIO OS"</formula>
    </cfRule>
    <cfRule type="expression" dxfId="17108" priority="142">
      <formula>$T2563="ENVIO OS"</formula>
    </cfRule>
    <cfRule type="expression" dxfId="17107" priority="137">
      <formula>$T2563="FINALIZADO"</formula>
    </cfRule>
    <cfRule type="expression" dxfId="17106" priority="136">
      <formula>$T2563="ENVIO OS N1"</formula>
    </cfRule>
    <cfRule type="expression" dxfId="17105" priority="135">
      <formula>$T2563="ENVIO OS N2"</formula>
    </cfRule>
    <cfRule type="expression" dxfId="17104" priority="134">
      <formula>$T2563="REINGRESO FINALIZADO"</formula>
    </cfRule>
  </conditionalFormatting>
  <conditionalFormatting sqref="O2576">
    <cfRule type="expression" dxfId="17103" priority="6">
      <formula>$T2576="ENVIO OS"</formula>
    </cfRule>
    <cfRule type="expression" dxfId="17102" priority="5">
      <formula>$T2576=""</formula>
    </cfRule>
    <cfRule type="expression" dxfId="17101" priority="3">
      <formula>$T2576="ENVIO OS N1"</formula>
    </cfRule>
    <cfRule type="expression" dxfId="17100" priority="4">
      <formula>$T2576="FINALIZADO"</formula>
    </cfRule>
    <cfRule type="expression" dxfId="17099" priority="1">
      <formula>$T2576="REINGRESO FINALIZADO"</formula>
    </cfRule>
    <cfRule type="expression" dxfId="17098" priority="2">
      <formula>$T2576="ENVIO OS N2"</formula>
    </cfRule>
  </conditionalFormatting>
  <conditionalFormatting sqref="P842">
    <cfRule type="expression" dxfId="17097" priority="56380">
      <formula>$T842="ENVIO OS"</formula>
    </cfRule>
    <cfRule type="expression" dxfId="17096" priority="56378">
      <formula>$T842="FINALIZADO"</formula>
    </cfRule>
    <cfRule type="expression" dxfId="17095" priority="56379">
      <formula>$T842=""</formula>
    </cfRule>
  </conditionalFormatting>
  <conditionalFormatting sqref="P844 R844:AB844">
    <cfRule type="expression" dxfId="17094" priority="54590">
      <formula>$T844=""</formula>
    </cfRule>
    <cfRule type="expression" dxfId="17093" priority="54589">
      <formula>$T844="FINALIZADO"</formula>
    </cfRule>
    <cfRule type="expression" dxfId="17092" priority="54591">
      <formula>$T844="ENVIO OS"</formula>
    </cfRule>
  </conditionalFormatting>
  <conditionalFormatting sqref="P845 R845:AB845">
    <cfRule type="expression" dxfId="17091" priority="56184">
      <formula>$T845="FINALIZADO"</formula>
    </cfRule>
    <cfRule type="expression" dxfId="17090" priority="56186">
      <formula>$T845="ENVIO OS"</formula>
    </cfRule>
    <cfRule type="expression" dxfId="17089" priority="56185">
      <formula>$T845=""</formula>
    </cfRule>
  </conditionalFormatting>
  <conditionalFormatting sqref="P849 R849:AB849">
    <cfRule type="expression" dxfId="17088" priority="56081">
      <formula>$T849="ENVIO OS"</formula>
    </cfRule>
    <cfRule type="expression" dxfId="17087" priority="56079">
      <formula>$T849="FINALIZADO"</formula>
    </cfRule>
    <cfRule type="expression" dxfId="17086" priority="56080">
      <formula>$T849=""</formula>
    </cfRule>
  </conditionalFormatting>
  <conditionalFormatting sqref="P851 R851:W851">
    <cfRule type="expression" dxfId="17085" priority="55167">
      <formula>$T851="ENVIO OS N1"</formula>
    </cfRule>
    <cfRule type="expression" dxfId="17084" priority="55165">
      <formula>$T851="REINGRESO FINALIZADO"</formula>
    </cfRule>
    <cfRule type="expression" dxfId="17083" priority="55166">
      <formula>$T851="ENVIO OS N2"</formula>
    </cfRule>
  </conditionalFormatting>
  <conditionalFormatting sqref="P851 R851:AB851">
    <cfRule type="expression" dxfId="17082" priority="55169">
      <formula>$T851=""</formula>
    </cfRule>
    <cfRule type="expression" dxfId="17081" priority="55170">
      <formula>$T851="ENVIO OS"</formula>
    </cfRule>
    <cfRule type="expression" dxfId="17080" priority="55168">
      <formula>$T851="FINALIZADO"</formula>
    </cfRule>
  </conditionalFormatting>
  <conditionalFormatting sqref="P856 R856:W856">
    <cfRule type="expression" dxfId="17079" priority="55916">
      <formula>$T856="REINGRESO FINALIZADO"</formula>
    </cfRule>
    <cfRule type="expression" dxfId="17078" priority="55917">
      <formula>$T856="ENVIO OS N2"</formula>
    </cfRule>
    <cfRule type="expression" dxfId="17077" priority="55918">
      <formula>$T856="ENVIO OS N1"</formula>
    </cfRule>
  </conditionalFormatting>
  <conditionalFormatting sqref="P856 R856:AB856">
    <cfRule type="expression" dxfId="17076" priority="55921">
      <formula>$T856="ENVIO OS"</formula>
    </cfRule>
    <cfRule type="expression" dxfId="17075" priority="55920">
      <formula>$T856=""</formula>
    </cfRule>
    <cfRule type="expression" dxfId="17074" priority="55919">
      <formula>$T856="FINALIZADO"</formula>
    </cfRule>
  </conditionalFormatting>
  <conditionalFormatting sqref="P885 R885:S885">
    <cfRule type="expression" dxfId="17073" priority="55344">
      <formula>$T885="ENVIO OS N2"</formula>
    </cfRule>
    <cfRule type="expression" dxfId="17072" priority="55345">
      <formula>$T885="ENVIO OS N1"</formula>
    </cfRule>
    <cfRule type="expression" dxfId="17071" priority="55346">
      <formula>$T885="FINALIZADO"</formula>
    </cfRule>
    <cfRule type="expression" dxfId="17070" priority="55348">
      <formula>$T885="ENVIO OS"</formula>
    </cfRule>
    <cfRule type="expression" dxfId="17069" priority="55347">
      <formula>$T885=""</formula>
    </cfRule>
    <cfRule type="expression" dxfId="17068" priority="55343">
      <formula>$T885="REINGRESO FINALIZADO"</formula>
    </cfRule>
  </conditionalFormatting>
  <conditionalFormatting sqref="P905 R905:U905">
    <cfRule type="expression" dxfId="17067" priority="54633">
      <formula>$T905="FINALIZADO"</formula>
    </cfRule>
    <cfRule type="expression" dxfId="17066" priority="54634">
      <formula>$T905=""</formula>
    </cfRule>
    <cfRule type="expression" dxfId="17065" priority="54635">
      <formula>$T905="ENVIO OS"</formula>
    </cfRule>
  </conditionalFormatting>
  <conditionalFormatting sqref="P909 R909:AB909">
    <cfRule type="expression" dxfId="17064" priority="54308">
      <formula>$T909="FINALIZADO"</formula>
    </cfRule>
    <cfRule type="expression" dxfId="17063" priority="54309">
      <formula>$T909=""</formula>
    </cfRule>
    <cfRule type="expression" dxfId="17062" priority="54310">
      <formula>$T909="ENVIO OS"</formula>
    </cfRule>
  </conditionalFormatting>
  <conditionalFormatting sqref="P909">
    <cfRule type="expression" dxfId="17061" priority="54330">
      <formula>$T909="PEDIDO COMERCIAL"</formula>
    </cfRule>
    <cfRule type="expression" dxfId="17060" priority="54333">
      <formula>$T909="ENVIO OS N1"</formula>
    </cfRule>
    <cfRule type="expression" dxfId="17059" priority="54331">
      <formula>$T909="REINGRESO FINALIZADO"</formula>
    </cfRule>
    <cfRule type="expression" dxfId="17058" priority="54332">
      <formula>$T909="ENVIO OS N2"</formula>
    </cfRule>
  </conditionalFormatting>
  <conditionalFormatting sqref="P910 R910:AB910">
    <cfRule type="expression" dxfId="17057" priority="54247">
      <formula>$T910=""</formula>
    </cfRule>
    <cfRule type="expression" dxfId="17056" priority="54248">
      <formula>$T910="ENVIO OS"</formula>
    </cfRule>
    <cfRule type="expression" dxfId="17055" priority="54246">
      <formula>$T910="FINALIZADO"</formula>
    </cfRule>
  </conditionalFormatting>
  <conditionalFormatting sqref="P911 R911:S911">
    <cfRule type="expression" dxfId="17054" priority="54211">
      <formula>$T911="ENVIO OS"</formula>
    </cfRule>
    <cfRule type="expression" dxfId="17053" priority="54210">
      <formula>$T911=""</formula>
    </cfRule>
    <cfRule type="expression" dxfId="17052" priority="54209">
      <formula>$T911="FINALIZADO"</formula>
    </cfRule>
  </conditionalFormatting>
  <conditionalFormatting sqref="P914 R914:S914">
    <cfRule type="expression" dxfId="17051" priority="53960">
      <formula>$T914=""</formula>
    </cfRule>
    <cfRule type="expression" dxfId="17050" priority="53961">
      <formula>$T914="ENVIO OS"</formula>
    </cfRule>
    <cfRule type="expression" dxfId="17049" priority="53959">
      <formula>$T914="FINALIZADO"</formula>
    </cfRule>
  </conditionalFormatting>
  <conditionalFormatting sqref="P915 R915:S915">
    <cfRule type="expression" dxfId="17048" priority="53927">
      <formula>$T915="ENVIO OS"</formula>
    </cfRule>
    <cfRule type="expression" dxfId="17047" priority="53925">
      <formula>$T915="FINALIZADO"</formula>
    </cfRule>
    <cfRule type="expression" dxfId="17046" priority="53926">
      <formula>$T915=""</formula>
    </cfRule>
  </conditionalFormatting>
  <conditionalFormatting sqref="P915 R915:AB915">
    <cfRule type="expression" dxfId="17045" priority="53895">
      <formula>$T915=""</formula>
    </cfRule>
    <cfRule type="expression" dxfId="17044" priority="53894">
      <formula>$T915="FINALIZADO"</formula>
    </cfRule>
    <cfRule type="expression" dxfId="17043" priority="53896">
      <formula>$T915="ENVIO OS"</formula>
    </cfRule>
  </conditionalFormatting>
  <conditionalFormatting sqref="P916 R916:S916">
    <cfRule type="expression" dxfId="17042" priority="53857">
      <formula>$T916="FINALIZADO"</formula>
    </cfRule>
    <cfRule type="expression" dxfId="17041" priority="53859">
      <formula>$T916="ENVIO OS"</formula>
    </cfRule>
    <cfRule type="expression" dxfId="17040" priority="53858">
      <formula>$T916=""</formula>
    </cfRule>
  </conditionalFormatting>
  <conditionalFormatting sqref="P918 R918:AB918">
    <cfRule type="expression" dxfId="17039" priority="54136">
      <formula>$T918=""</formula>
    </cfRule>
    <cfRule type="expression" dxfId="17038" priority="54137">
      <formula>$T918="ENVIO OS"</formula>
    </cfRule>
    <cfRule type="expression" dxfId="17037" priority="54135">
      <formula>$T918="FINALIZADO"</formula>
    </cfRule>
  </conditionalFormatting>
  <conditionalFormatting sqref="P934 R934:Z934">
    <cfRule type="expression" dxfId="17036" priority="53485">
      <formula>$T934="ENVIO OS"</formula>
    </cfRule>
    <cfRule type="expression" dxfId="17035" priority="53484">
      <formula>$T934=""</formula>
    </cfRule>
  </conditionalFormatting>
  <conditionalFormatting sqref="P936 R936:S936">
    <cfRule type="expression" dxfId="17034" priority="53448">
      <formula>$T936=""</formula>
    </cfRule>
    <cfRule type="expression" dxfId="17033" priority="53449">
      <formula>$T936="ENVIO OS"</formula>
    </cfRule>
    <cfRule type="expression" dxfId="17032" priority="53447">
      <formula>$T936="FINALIZADO"</formula>
    </cfRule>
    <cfRule type="expression" dxfId="17031" priority="53418">
      <formula>$T936="ENVIO OS"</formula>
    </cfRule>
    <cfRule type="expression" dxfId="17030" priority="53417">
      <formula>$T936=""</formula>
    </cfRule>
    <cfRule type="expression" dxfId="17029" priority="53416">
      <formula>$T936="FINALIZADO"</formula>
    </cfRule>
  </conditionalFormatting>
  <conditionalFormatting sqref="P940 R940:W940">
    <cfRule type="expression" dxfId="17028" priority="53363">
      <formula>$T940="ENVIO OS N1"</formula>
    </cfRule>
    <cfRule type="expression" dxfId="17027" priority="53361">
      <formula>$T940="REINGRESO FINALIZADO"</formula>
    </cfRule>
    <cfRule type="expression" dxfId="17026" priority="53362">
      <formula>$T940="ENVIO OS N2"</formula>
    </cfRule>
  </conditionalFormatting>
  <conditionalFormatting sqref="P940 R940:Z940">
    <cfRule type="expression" dxfId="17025" priority="53365">
      <formula>$T940=""</formula>
    </cfRule>
    <cfRule type="expression" dxfId="17024" priority="53340">
      <formula>$T940=""</formula>
    </cfRule>
    <cfRule type="expression" dxfId="17023" priority="53339">
      <formula>$T940="FINALIZADO"</formula>
    </cfRule>
    <cfRule type="expression" dxfId="17022" priority="53341">
      <formula>$T940="ENVIO OS"</formula>
    </cfRule>
    <cfRule type="expression" dxfId="17021" priority="53364">
      <formula>$T940="FINALIZADO"</formula>
    </cfRule>
    <cfRule type="expression" dxfId="17020" priority="53366">
      <formula>$T940="ENVIO OS"</formula>
    </cfRule>
  </conditionalFormatting>
  <conditionalFormatting sqref="P941 R941:W941">
    <cfRule type="expression" dxfId="17019" priority="53300">
      <formula>$T941="ENVIO OS N2"</formula>
    </cfRule>
    <cfRule type="expression" dxfId="17018" priority="53299">
      <formula>$T941="REINGRESO FINALIZADO"</formula>
    </cfRule>
    <cfRule type="expression" dxfId="17017" priority="53301">
      <formula>$T941="ENVIO OS N1"</formula>
    </cfRule>
  </conditionalFormatting>
  <conditionalFormatting sqref="P941 R941:AB941">
    <cfRule type="expression" dxfId="17016" priority="53277">
      <formula>$T941="FINALIZADO"</formula>
    </cfRule>
    <cfRule type="expression" dxfId="17015" priority="53304">
      <formula>$T941="ENVIO OS"</formula>
    </cfRule>
    <cfRule type="expression" dxfId="17014" priority="53279">
      <formula>$T941="ENVIO OS"</formula>
    </cfRule>
    <cfRule type="expression" dxfId="17013" priority="53303">
      <formula>$T941=""</formula>
    </cfRule>
    <cfRule type="expression" dxfId="17012" priority="53302">
      <formula>$T941="FINALIZADO"</formula>
    </cfRule>
    <cfRule type="expression" dxfId="17011" priority="53278">
      <formula>$T941=""</formula>
    </cfRule>
  </conditionalFormatting>
  <conditionalFormatting sqref="P945 R945:AB945">
    <cfRule type="expression" dxfId="17010" priority="53028">
      <formula>$T945="ENVIO OS"</formula>
    </cfRule>
    <cfRule type="expression" dxfId="17009" priority="53027">
      <formula>$T945=""</formula>
    </cfRule>
    <cfRule type="expression" dxfId="17008" priority="53026">
      <formula>$T945="FINALIZADO"</formula>
    </cfRule>
  </conditionalFormatting>
  <conditionalFormatting sqref="P947 R947:T947">
    <cfRule type="expression" dxfId="17007" priority="52776">
      <formula>$T947="ENVIO OS"</formula>
    </cfRule>
    <cfRule type="expression" dxfId="17006" priority="52775">
      <formula>$T947=""</formula>
    </cfRule>
  </conditionalFormatting>
  <conditionalFormatting sqref="P947">
    <cfRule type="expression" dxfId="17005" priority="52774">
      <formula>$T947="FINALIZADO"</formula>
    </cfRule>
  </conditionalFormatting>
  <conditionalFormatting sqref="P953 R953:AB953">
    <cfRule type="expression" dxfId="17004" priority="52630">
      <formula>$T953=""</formula>
    </cfRule>
    <cfRule type="expression" dxfId="17003" priority="52629">
      <formula>$T953="FINALIZADO"</formula>
    </cfRule>
    <cfRule type="expression" dxfId="17002" priority="52631">
      <formula>$T953="ENVIO OS"</formula>
    </cfRule>
  </conditionalFormatting>
  <conditionalFormatting sqref="P958 R958:AB958">
    <cfRule type="expression" dxfId="17001" priority="52529">
      <formula>$T958=""</formula>
    </cfRule>
    <cfRule type="expression" dxfId="17000" priority="52530">
      <formula>$T958="ENVIO OS"</formula>
    </cfRule>
    <cfRule type="expression" dxfId="16999" priority="52528">
      <formula>$T958="FINALIZADO"</formula>
    </cfRule>
  </conditionalFormatting>
  <conditionalFormatting sqref="P959 R959:S959">
    <cfRule type="expression" dxfId="16998" priority="52476">
      <formula>$T959="REINGRESO FINALIZADO"</formula>
    </cfRule>
    <cfRule type="expression" dxfId="16997" priority="52477">
      <formula>$T959="ENVIO OS N2"</formula>
    </cfRule>
    <cfRule type="expression" dxfId="16996" priority="52478">
      <formula>$T959="ENVIO OS N1"</formula>
    </cfRule>
  </conditionalFormatting>
  <conditionalFormatting sqref="P961 R961:AB961">
    <cfRule type="expression" dxfId="16995" priority="52372">
      <formula>$T961="FINALIZADO"</formula>
    </cfRule>
    <cfRule type="expression" dxfId="16994" priority="52374">
      <formula>$T961="ENVIO OS"</formula>
    </cfRule>
    <cfRule type="expression" dxfId="16993" priority="52373">
      <formula>$T961=""</formula>
    </cfRule>
  </conditionalFormatting>
  <conditionalFormatting sqref="P968 R968:AB968">
    <cfRule type="expression" dxfId="16992" priority="52172">
      <formula>$T968="FINALIZADO"</formula>
    </cfRule>
    <cfRule type="expression" dxfId="16991" priority="52173">
      <formula>$T968=""</formula>
    </cfRule>
    <cfRule type="expression" dxfId="16990" priority="52174">
      <formula>$T968="ENVIO OS"</formula>
    </cfRule>
  </conditionalFormatting>
  <conditionalFormatting sqref="P969 R969:AB969">
    <cfRule type="expression" dxfId="16989" priority="52118">
      <formula>$T969="ENVIO OS"</formula>
    </cfRule>
    <cfRule type="expression" dxfId="16988" priority="52117">
      <formula>$T969=""</formula>
    </cfRule>
    <cfRule type="expression" dxfId="16987" priority="52116">
      <formula>$T969="FINALIZADO"</formula>
    </cfRule>
  </conditionalFormatting>
  <conditionalFormatting sqref="P970 R970:S970">
    <cfRule type="expression" dxfId="16986" priority="52057">
      <formula>$T970="FINALIZADO"</formula>
    </cfRule>
    <cfRule type="expression" dxfId="16985" priority="52058">
      <formula>$T970=""</formula>
    </cfRule>
    <cfRule type="expression" dxfId="16984" priority="52059">
      <formula>$T970="ENVIO OS"</formula>
    </cfRule>
  </conditionalFormatting>
  <conditionalFormatting sqref="P972 R972:W972">
    <cfRule type="expression" dxfId="16983" priority="51755">
      <formula>$T972="ENVIO OS N1"</formula>
    </cfRule>
    <cfRule type="expression" dxfId="16982" priority="51754">
      <formula>$T972="ENVIO OS N2"</formula>
    </cfRule>
    <cfRule type="expression" dxfId="16981" priority="51753">
      <formula>$T972="REINGRESO FINALIZADO"</formula>
    </cfRule>
  </conditionalFormatting>
  <conditionalFormatting sqref="P972 R972:AB972">
    <cfRule type="expression" dxfId="16980" priority="51757">
      <formula>$T972=""</formula>
    </cfRule>
    <cfRule type="expression" dxfId="16979" priority="51756">
      <formula>$T972="FINALIZADO"</formula>
    </cfRule>
    <cfRule type="expression" dxfId="16978" priority="51758">
      <formula>$T972="ENVIO OS"</formula>
    </cfRule>
  </conditionalFormatting>
  <conditionalFormatting sqref="P974 R974:W974">
    <cfRule type="expression" dxfId="16977" priority="51637">
      <formula>$T974="ENVIO OS N2"</formula>
    </cfRule>
    <cfRule type="expression" dxfId="16976" priority="51636">
      <formula>$T974="REINGRESO FINALIZADO"</formula>
    </cfRule>
    <cfRule type="expression" dxfId="16975" priority="51638">
      <formula>$T974="ENVIO OS N1"</formula>
    </cfRule>
  </conditionalFormatting>
  <conditionalFormatting sqref="P975 R975:AB975">
    <cfRule type="expression" dxfId="16974" priority="51557">
      <formula>$T975="ENVIO OS"</formula>
    </cfRule>
    <cfRule type="expression" dxfId="16973" priority="51555">
      <formula>$T975="FINALIZADO"</formula>
    </cfRule>
    <cfRule type="expression" dxfId="16972" priority="51556">
      <formula>$T975=""</formula>
    </cfRule>
  </conditionalFormatting>
  <conditionalFormatting sqref="P980 R980:S980">
    <cfRule type="expression" dxfId="16971" priority="51504">
      <formula>$T980="ENVIO OS N2"</formula>
    </cfRule>
    <cfRule type="expression" dxfId="16970" priority="51503">
      <formula>$T980="REINGRESO FINALIZADO"</formula>
    </cfRule>
    <cfRule type="expression" dxfId="16969" priority="51505">
      <formula>$T980="ENVIO OS N1"</formula>
    </cfRule>
    <cfRule type="expression" dxfId="16968" priority="51506">
      <formula>$T980="FINALIZADO"</formula>
    </cfRule>
    <cfRule type="expression" dxfId="16967" priority="51507">
      <formula>$T980=""</formula>
    </cfRule>
    <cfRule type="expression" dxfId="16966" priority="51508">
      <formula>$T980="ENVIO OS"</formula>
    </cfRule>
    <cfRule type="expression" dxfId="16965" priority="51481">
      <formula>$T980="FINALIZADO"</formula>
    </cfRule>
    <cfRule type="expression" dxfId="16964" priority="51482">
      <formula>$T980=""</formula>
    </cfRule>
    <cfRule type="expression" dxfId="16963" priority="51483">
      <formula>$T980="ENVIO OS"</formula>
    </cfRule>
  </conditionalFormatting>
  <conditionalFormatting sqref="P982 R982:AB982">
    <cfRule type="expression" dxfId="16962" priority="51209">
      <formula>$T982="ENVIO OS"</formula>
    </cfRule>
    <cfRule type="expression" dxfId="16961" priority="51208">
      <formula>$T982=""</formula>
    </cfRule>
    <cfRule type="expression" dxfId="16960" priority="51207">
      <formula>$T982="FINALIZADO"</formula>
    </cfRule>
  </conditionalFormatting>
  <conditionalFormatting sqref="P985 R985:W985">
    <cfRule type="expression" dxfId="16959" priority="51370">
      <formula>$T985="ENVIO OS N1"</formula>
    </cfRule>
    <cfRule type="expression" dxfId="16958" priority="51368">
      <formula>$T985="REINGRESO FINALIZADO"</formula>
    </cfRule>
    <cfRule type="expression" dxfId="16957" priority="51369">
      <formula>$T985="ENVIO OS N2"</formula>
    </cfRule>
  </conditionalFormatting>
  <conditionalFormatting sqref="P987">
    <cfRule type="expression" dxfId="16956" priority="51157">
      <formula>$T987="ENVIO OS"</formula>
    </cfRule>
    <cfRule type="expression" dxfId="16955" priority="51155">
      <formula>$T987="FINALIZADO"</formula>
    </cfRule>
    <cfRule type="expression" dxfId="16954" priority="51156">
      <formula>$T987=""</formula>
    </cfRule>
  </conditionalFormatting>
  <conditionalFormatting sqref="P989 R989:AB989">
    <cfRule type="expression" dxfId="16953" priority="51094">
      <formula>$T989="FINALIZADO"</formula>
    </cfRule>
    <cfRule type="expression" dxfId="16952" priority="51096">
      <formula>$T989="ENVIO OS"</formula>
    </cfRule>
    <cfRule type="expression" dxfId="16951" priority="51095">
      <formula>$T989=""</formula>
    </cfRule>
  </conditionalFormatting>
  <conditionalFormatting sqref="P994 R994:S994">
    <cfRule type="expression" dxfId="16950" priority="51023">
      <formula>$T994=""</formula>
    </cfRule>
    <cfRule type="expression" dxfId="16949" priority="51024">
      <formula>$T994="ENVIO OS"</formula>
    </cfRule>
    <cfRule type="expression" dxfId="16948" priority="51022">
      <formula>$T994="FINALIZADO"</formula>
    </cfRule>
  </conditionalFormatting>
  <conditionalFormatting sqref="P998 R998:W998">
    <cfRule type="expression" dxfId="16947" priority="50802">
      <formula>$T998="ENVIO OS N2"</formula>
    </cfRule>
    <cfRule type="expression" dxfId="16946" priority="50801">
      <formula>$T998="REINGRESO FINALIZADO"</formula>
    </cfRule>
    <cfRule type="expression" dxfId="16945" priority="50803">
      <formula>$T998="ENVIO OS N1"</formula>
    </cfRule>
  </conditionalFormatting>
  <conditionalFormatting sqref="P1003 R1003:S1003">
    <cfRule type="expression" dxfId="16944" priority="50767">
      <formula>$T1003="FINALIZADO"</formula>
    </cfRule>
    <cfRule type="expression" dxfId="16943" priority="50768">
      <formula>$T1003=""</formula>
    </cfRule>
    <cfRule type="expression" dxfId="16942" priority="50760">
      <formula>$T1003="ENVIO OS"</formula>
    </cfRule>
    <cfRule type="expression" dxfId="16941" priority="50759">
      <formula>$T1003=""</formula>
    </cfRule>
    <cfRule type="expression" dxfId="16940" priority="50758">
      <formula>$T1003="FINALIZADO"</formula>
    </cfRule>
    <cfRule type="expression" dxfId="16939" priority="50769">
      <formula>$T1003="ENVIO OS"</formula>
    </cfRule>
    <cfRule type="expression" dxfId="16938" priority="50755">
      <formula>$T1003="REINGRESO FINALIZADO"</formula>
    </cfRule>
    <cfRule type="expression" dxfId="16937" priority="50756">
      <formula>$T1003="ENVIO OS N2"</formula>
    </cfRule>
    <cfRule type="expression" dxfId="16936" priority="50757">
      <formula>$T1003="ENVIO OS N1"</formula>
    </cfRule>
  </conditionalFormatting>
  <conditionalFormatting sqref="P1007:P1008 R1007:S1008">
    <cfRule type="expression" dxfId="16935" priority="50552">
      <formula>$T1007="REINGRESO FINALIZADO"</formula>
    </cfRule>
    <cfRule type="expression" dxfId="16934" priority="50553">
      <formula>$T1007="ENVIO OS N2"</formula>
    </cfRule>
    <cfRule type="expression" dxfId="16933" priority="50554">
      <formula>$T1007="ENVIO OS N1"</formula>
    </cfRule>
    <cfRule type="expression" dxfId="16932" priority="50557">
      <formula>$T1007="ENVIO OS"</formula>
    </cfRule>
    <cfRule type="expression" dxfId="16931" priority="50555">
      <formula>$T1007="FINALIZADO"</formula>
    </cfRule>
    <cfRule type="expression" dxfId="16930" priority="50556">
      <formula>$T1007=""</formula>
    </cfRule>
  </conditionalFormatting>
  <conditionalFormatting sqref="P1009 R1009:S1009">
    <cfRule type="expression" dxfId="16929" priority="50421">
      <formula>$T1009="FINALIZADO"</formula>
    </cfRule>
    <cfRule type="expression" dxfId="16928" priority="50422">
      <formula>$T1009=""</formula>
    </cfRule>
    <cfRule type="expression" dxfId="16927" priority="50423">
      <formula>$T1009="ENVIO OS"</formula>
    </cfRule>
  </conditionalFormatting>
  <conditionalFormatting sqref="P1010 R1010:S1010">
    <cfRule type="expression" dxfId="16926" priority="50700">
      <formula>$T1010="ENVIO OS N2"</formula>
    </cfRule>
    <cfRule type="expression" dxfId="16925" priority="50699">
      <formula>$T1010="REINGRESO FINALIZADO"</formula>
    </cfRule>
    <cfRule type="expression" dxfId="16924" priority="50701">
      <formula>$T1010="ENVIO OS N1"</formula>
    </cfRule>
    <cfRule type="expression" dxfId="16923" priority="50702">
      <formula>$T1010="FINALIZADO"</formula>
    </cfRule>
    <cfRule type="expression" dxfId="16922" priority="50703">
      <formula>$T1010=""</formula>
    </cfRule>
    <cfRule type="expression" dxfId="16921" priority="50704">
      <formula>$T1010="ENVIO OS"</formula>
    </cfRule>
  </conditionalFormatting>
  <conditionalFormatting sqref="P1037 R1037:W1037">
    <cfRule type="expression" dxfId="16920" priority="49079">
      <formula>$T1037="ENVIO OS N2"</formula>
    </cfRule>
    <cfRule type="expression" dxfId="16919" priority="49078">
      <formula>$T1037="REINGRESO FINALIZADO"</formula>
    </cfRule>
    <cfRule type="expression" dxfId="16918" priority="49080">
      <formula>$T1037="ENVIO OS N1"</formula>
    </cfRule>
  </conditionalFormatting>
  <conditionalFormatting sqref="P1037 R1037:AB1037">
    <cfRule type="expression" dxfId="16917" priority="49081">
      <formula>$T1037="FINALIZADO"</formula>
    </cfRule>
    <cfRule type="expression" dxfId="16916" priority="49082">
      <formula>$T1037=""</formula>
    </cfRule>
    <cfRule type="expression" dxfId="16915" priority="49083">
      <formula>$T1037="ENVIO OS"</formula>
    </cfRule>
  </conditionalFormatting>
  <conditionalFormatting sqref="P1054 R1054:AB1054">
    <cfRule type="expression" dxfId="16914" priority="48450">
      <formula>$T1054="ENVIO OS"</formula>
    </cfRule>
    <cfRule type="expression" dxfId="16913" priority="48449">
      <formula>$T1054=""</formula>
    </cfRule>
    <cfRule type="expression" dxfId="16912" priority="48448">
      <formula>$T1054="FINALIZADO"</formula>
    </cfRule>
  </conditionalFormatting>
  <conditionalFormatting sqref="P1069 R1069:AB1069">
    <cfRule type="expression" dxfId="16911" priority="48351">
      <formula>$T1069="FINALIZADO"</formula>
    </cfRule>
    <cfRule type="expression" dxfId="16910" priority="48353">
      <formula>$T1069="ENVIO OS"</formula>
    </cfRule>
    <cfRule type="expression" dxfId="16909" priority="48352">
      <formula>$T1069=""</formula>
    </cfRule>
  </conditionalFormatting>
  <conditionalFormatting sqref="P1070 R1070:AB1070">
    <cfRule type="expression" dxfId="16908" priority="48272">
      <formula>$T1070=""</formula>
    </cfRule>
    <cfRule type="expression" dxfId="16907" priority="48273">
      <formula>$T1070="ENVIO OS"</formula>
    </cfRule>
    <cfRule type="expression" dxfId="16906" priority="48271">
      <formula>$T1070="FINALIZADO"</formula>
    </cfRule>
  </conditionalFormatting>
  <conditionalFormatting sqref="P1076:P1078 R1076:S1078">
    <cfRule type="expression" dxfId="16905" priority="47472">
      <formula>$T1076="REINGRESO FINALIZADO"</formula>
    </cfRule>
    <cfRule type="expression" dxfId="16904" priority="47473">
      <formula>$T1076="ENVIO OS N2"</formula>
    </cfRule>
    <cfRule type="expression" dxfId="16903" priority="47474">
      <formula>$T1076="ENVIO OS N1"</formula>
    </cfRule>
    <cfRule type="expression" dxfId="16902" priority="47528">
      <formula>$T1076="ENVIO OS N1"</formula>
    </cfRule>
    <cfRule type="expression" dxfId="16901" priority="47529">
      <formula>$T1076="FINALIZADO"</formula>
    </cfRule>
    <cfRule type="expression" dxfId="16900" priority="47526">
      <formula>$T1076="REINGRESO FINALIZADO"</formula>
    </cfRule>
    <cfRule type="expression" dxfId="16899" priority="47477">
      <formula>$T1076="ENVIO OS"</formula>
    </cfRule>
    <cfRule type="expression" dxfId="16898" priority="47475">
      <formula>$T1076="FINALIZADO"</formula>
    </cfRule>
    <cfRule type="expression" dxfId="16897" priority="47476">
      <formula>$T1076=""</formula>
    </cfRule>
    <cfRule type="expression" dxfId="16896" priority="47530">
      <formula>$T1076=""</formula>
    </cfRule>
    <cfRule type="expression" dxfId="16895" priority="47531">
      <formula>$T1076="ENVIO OS"</formula>
    </cfRule>
    <cfRule type="expression" dxfId="16894" priority="47527">
      <formula>$T1076="ENVIO OS N2"</formula>
    </cfRule>
  </conditionalFormatting>
  <conditionalFormatting sqref="P1079 R1079:S1079">
    <cfRule type="expression" dxfId="16893" priority="47332">
      <formula>$T1079=""</formula>
    </cfRule>
    <cfRule type="expression" dxfId="16892" priority="47333">
      <formula>$T1079="ENVIO OS"</formula>
    </cfRule>
    <cfRule type="expression" dxfId="16891" priority="47387">
      <formula>$T1079="ENVIO OS"</formula>
    </cfRule>
    <cfRule type="expression" dxfId="16890" priority="47386">
      <formula>$T1079=""</formula>
    </cfRule>
    <cfRule type="expression" dxfId="16889" priority="47385">
      <formula>$T1079="FINALIZADO"</formula>
    </cfRule>
    <cfRule type="expression" dxfId="16888" priority="47383">
      <formula>$T1079="ENVIO OS N2"</formula>
    </cfRule>
    <cfRule type="expression" dxfId="16887" priority="47382">
      <formula>$T1079="REINGRESO FINALIZADO"</formula>
    </cfRule>
    <cfRule type="expression" dxfId="16886" priority="47384">
      <formula>$T1079="ENVIO OS N1"</formula>
    </cfRule>
    <cfRule type="expression" dxfId="16885" priority="47328">
      <formula>$T1079="REINGRESO FINALIZADO"</formula>
    </cfRule>
    <cfRule type="expression" dxfId="16884" priority="47329">
      <formula>$T1079="ENVIO OS N2"</formula>
    </cfRule>
    <cfRule type="expression" dxfId="16883" priority="47330">
      <formula>$T1079="ENVIO OS N1"</formula>
    </cfRule>
    <cfRule type="expression" dxfId="16882" priority="47331">
      <formula>$T1079="FINALIZADO"</formula>
    </cfRule>
  </conditionalFormatting>
  <conditionalFormatting sqref="P1086 R1086:S1086">
    <cfRule type="expression" dxfId="16881" priority="46934">
      <formula>$T1086="ENVIO OS"</formula>
    </cfRule>
    <cfRule type="expression" dxfId="16880" priority="46933">
      <formula>$T1086=""</formula>
    </cfRule>
    <cfRule type="expression" dxfId="16879" priority="46875">
      <formula>$T1086="REINGRESO FINALIZADO"</formula>
    </cfRule>
    <cfRule type="expression" dxfId="16878" priority="46929">
      <formula>$T1086="REINGRESO FINALIZADO"</formula>
    </cfRule>
    <cfRule type="expression" dxfId="16877" priority="46880">
      <formula>$T1086="ENVIO OS"</formula>
    </cfRule>
    <cfRule type="expression" dxfId="16876" priority="46879">
      <formula>$T1086=""</formula>
    </cfRule>
    <cfRule type="expression" dxfId="16875" priority="46878">
      <formula>$T1086="FINALIZADO"</formula>
    </cfRule>
    <cfRule type="expression" dxfId="16874" priority="46877">
      <formula>$T1086="ENVIO OS N1"</formula>
    </cfRule>
    <cfRule type="expression" dxfId="16873" priority="46876">
      <formula>$T1086="ENVIO OS N2"</formula>
    </cfRule>
    <cfRule type="expression" dxfId="16872" priority="46932">
      <formula>$T1086="FINALIZADO"</formula>
    </cfRule>
    <cfRule type="expression" dxfId="16871" priority="46931">
      <formula>$T1086="ENVIO OS N1"</formula>
    </cfRule>
    <cfRule type="expression" dxfId="16870" priority="46930">
      <formula>$T1086="ENVIO OS N2"</formula>
    </cfRule>
  </conditionalFormatting>
  <conditionalFormatting sqref="P1087 R1087:S1087">
    <cfRule type="expression" dxfId="16869" priority="46773">
      <formula>$T1087="REINGRESO FINALIZADO"</formula>
    </cfRule>
    <cfRule type="expression" dxfId="16868" priority="46778">
      <formula>$T1087="ENVIO OS"</formula>
    </cfRule>
    <cfRule type="expression" dxfId="16867" priority="46722">
      <formula>$T1087="FINALIZADO"</formula>
    </cfRule>
    <cfRule type="expression" dxfId="16866" priority="46774">
      <formula>$T1087="ENVIO OS N2"</formula>
    </cfRule>
    <cfRule type="expression" dxfId="16865" priority="46775">
      <formula>$T1087="ENVIO OS N1"</formula>
    </cfRule>
    <cfRule type="expression" dxfId="16864" priority="46776">
      <formula>$T1087="FINALIZADO"</formula>
    </cfRule>
    <cfRule type="expression" dxfId="16863" priority="46719">
      <formula>$T1087="REINGRESO FINALIZADO"</formula>
    </cfRule>
    <cfRule type="expression" dxfId="16862" priority="46720">
      <formula>$T1087="ENVIO OS N2"</formula>
    </cfRule>
    <cfRule type="expression" dxfId="16861" priority="46721">
      <formula>$T1087="ENVIO OS N1"</formula>
    </cfRule>
    <cfRule type="expression" dxfId="16860" priority="46723">
      <formula>$T1087=""</formula>
    </cfRule>
    <cfRule type="expression" dxfId="16859" priority="46724">
      <formula>$T1087="ENVIO OS"</formula>
    </cfRule>
    <cfRule type="expression" dxfId="16858" priority="46777">
      <formula>$T1087=""</formula>
    </cfRule>
  </conditionalFormatting>
  <conditionalFormatting sqref="P1089 R1089:S1089">
    <cfRule type="expression" dxfId="16857" priority="46433">
      <formula>$T1089="ENVIO OS N1"</formula>
    </cfRule>
    <cfRule type="expression" dxfId="16856" priority="46434">
      <formula>$T1089="FINALIZADO"</formula>
    </cfRule>
    <cfRule type="expression" dxfId="16855" priority="46435">
      <formula>$T1089=""</formula>
    </cfRule>
    <cfRule type="expression" dxfId="16854" priority="46436">
      <formula>$T1089="ENVIO OS"</formula>
    </cfRule>
    <cfRule type="expression" dxfId="16853" priority="46381">
      <formula>$T1089=""</formula>
    </cfRule>
    <cfRule type="expression" dxfId="16852" priority="46431">
      <formula>$T1089="REINGRESO FINALIZADO"</formula>
    </cfRule>
    <cfRule type="expression" dxfId="16851" priority="46377">
      <formula>$T1089="REINGRESO FINALIZADO"</formula>
    </cfRule>
    <cfRule type="expression" dxfId="16850" priority="46382">
      <formula>$T1089="ENVIO OS"</formula>
    </cfRule>
    <cfRule type="expression" dxfId="16849" priority="46432">
      <formula>$T1089="ENVIO OS N2"</formula>
    </cfRule>
    <cfRule type="expression" dxfId="16848" priority="46379">
      <formula>$T1089="ENVIO OS N1"</formula>
    </cfRule>
    <cfRule type="expression" dxfId="16847" priority="46380">
      <formula>$T1089="FINALIZADO"</formula>
    </cfRule>
    <cfRule type="expression" dxfId="16846" priority="46378">
      <formula>$T1089="ENVIO OS N2"</formula>
    </cfRule>
  </conditionalFormatting>
  <conditionalFormatting sqref="P1095 R1095:S1095">
    <cfRule type="expression" dxfId="16845" priority="46003">
      <formula>$T1095="ENVIO OS N2"</formula>
    </cfRule>
    <cfRule type="expression" dxfId="16844" priority="46002">
      <formula>$T1095="REINGRESO FINALIZADO"</formula>
    </cfRule>
    <cfRule type="expression" dxfId="16843" priority="46059">
      <formula>$T1095="FINALIZADO"</formula>
    </cfRule>
    <cfRule type="expression" dxfId="16842" priority="46006">
      <formula>$T1095=""</formula>
    </cfRule>
    <cfRule type="expression" dxfId="16841" priority="46007">
      <formula>$T1095="ENVIO OS"</formula>
    </cfRule>
    <cfRule type="expression" dxfId="16840" priority="46056">
      <formula>$T1095="REINGRESO FINALIZADO"</formula>
    </cfRule>
    <cfRule type="expression" dxfId="16839" priority="46061">
      <formula>$T1095="ENVIO OS"</formula>
    </cfRule>
    <cfRule type="expression" dxfId="16838" priority="46060">
      <formula>$T1095=""</formula>
    </cfRule>
    <cfRule type="expression" dxfId="16837" priority="46057">
      <formula>$T1095="ENVIO OS N2"</formula>
    </cfRule>
    <cfRule type="expression" dxfId="16836" priority="46058">
      <formula>$T1095="ENVIO OS N1"</formula>
    </cfRule>
    <cfRule type="expression" dxfId="16835" priority="46005">
      <formula>$T1095="FINALIZADO"</formula>
    </cfRule>
    <cfRule type="expression" dxfId="16834" priority="46004">
      <formula>$T1095="ENVIO OS N1"</formula>
    </cfRule>
  </conditionalFormatting>
  <conditionalFormatting sqref="P1103 R1103:T1103">
    <cfRule type="expression" dxfId="16833" priority="45926">
      <formula>$T1103=""</formula>
    </cfRule>
    <cfRule type="expression" dxfId="16832" priority="45927">
      <formula>$T1103="ENVIO OS"</formula>
    </cfRule>
    <cfRule type="expression" dxfId="16831" priority="45919">
      <formula>$T1103="REINGRESO FINALIZADO"</formula>
    </cfRule>
    <cfRule type="expression" dxfId="16830" priority="45925">
      <formula>$T1103="FINALIZADO"</formula>
    </cfRule>
    <cfRule type="expression" dxfId="16829" priority="45920">
      <formula>$T1103="ENVIO OS N2"</formula>
    </cfRule>
    <cfRule type="expression" dxfId="16828" priority="45921">
      <formula>$T1103="ENVIO OS N1"</formula>
    </cfRule>
    <cfRule type="expression" dxfId="16827" priority="45922">
      <formula>$T1103="FINALIZADO"</formula>
    </cfRule>
    <cfRule type="expression" dxfId="16826" priority="45923">
      <formula>$T1103=""</formula>
    </cfRule>
    <cfRule type="expression" dxfId="16825" priority="45924">
      <formula>$T1103="ENVIO OS"</formula>
    </cfRule>
  </conditionalFormatting>
  <conditionalFormatting sqref="P1106 R1106:U1106">
    <cfRule type="expression" dxfId="16824" priority="45643">
      <formula>$T1106="FINALIZADO"</formula>
    </cfRule>
    <cfRule type="expression" dxfId="16823" priority="45662">
      <formula>$T1106="ENVIO OS N1"</formula>
    </cfRule>
    <cfRule type="expression" dxfId="16822" priority="45661">
      <formula>$T1106="ENVIO OS N2"</formula>
    </cfRule>
    <cfRule type="expression" dxfId="16821" priority="45660">
      <formula>$T1106="REINGRESO FINALIZADO"</formula>
    </cfRule>
    <cfRule type="expression" dxfId="16820" priority="45645">
      <formula>$T1106="ENVIO OS"</formula>
    </cfRule>
    <cfRule type="expression" dxfId="16819" priority="45644">
      <formula>$T1106=""</formula>
    </cfRule>
  </conditionalFormatting>
  <conditionalFormatting sqref="P1119 R1119:S1119">
    <cfRule type="expression" dxfId="16818" priority="45207">
      <formula>$T1119="REINGRESO FINALIZADO"</formula>
    </cfRule>
    <cfRule type="expression" dxfId="16817" priority="45209">
      <formula>$T1119="ENVIO OS N1"</formula>
    </cfRule>
    <cfRule type="expression" dxfId="16816" priority="45210">
      <formula>$T1119="FINALIZADO"</formula>
    </cfRule>
    <cfRule type="expression" dxfId="16815" priority="45211">
      <formula>$T1119=""</formula>
    </cfRule>
    <cfRule type="expression" dxfId="16814" priority="45208">
      <formula>$T1119="ENVIO OS N2"</formula>
    </cfRule>
    <cfRule type="expression" dxfId="16813" priority="45262">
      <formula>$T1119="ENVIO OS N2"</formula>
    </cfRule>
    <cfRule type="expression" dxfId="16812" priority="45261">
      <formula>$T1119="REINGRESO FINALIZADO"</formula>
    </cfRule>
    <cfRule type="expression" dxfId="16811" priority="45263">
      <formula>$T1119="ENVIO OS N1"</formula>
    </cfRule>
    <cfRule type="expression" dxfId="16810" priority="45264">
      <formula>$T1119="FINALIZADO"</formula>
    </cfRule>
    <cfRule type="expression" dxfId="16809" priority="45212">
      <formula>$T1119="ENVIO OS"</formula>
    </cfRule>
    <cfRule type="expression" dxfId="16808" priority="45266">
      <formula>$T1119="ENVIO OS"</formula>
    </cfRule>
    <cfRule type="expression" dxfId="16807" priority="45265">
      <formula>$T1119=""</formula>
    </cfRule>
  </conditionalFormatting>
  <conditionalFormatting sqref="P1128 R1128:S1128">
    <cfRule type="expression" dxfId="16806" priority="44634">
      <formula>$T1128="FINALIZADO"</formula>
    </cfRule>
    <cfRule type="expression" dxfId="16805" priority="44635">
      <formula>$T1128=""</formula>
    </cfRule>
    <cfRule type="expression" dxfId="16804" priority="44687">
      <formula>$T1128="ENVIO OS N1"</formula>
    </cfRule>
    <cfRule type="expression" dxfId="16803" priority="44636">
      <formula>$T1128="ENVIO OS"</formula>
    </cfRule>
    <cfRule type="expression" dxfId="16802" priority="44685">
      <formula>$T1128="REINGRESO FINALIZADO"</formula>
    </cfRule>
    <cfRule type="expression" dxfId="16801" priority="44686">
      <formula>$T1128="ENVIO OS N2"</formula>
    </cfRule>
    <cfRule type="expression" dxfId="16800" priority="44688">
      <formula>$T1128="FINALIZADO"</formula>
    </cfRule>
    <cfRule type="expression" dxfId="16799" priority="44689">
      <formula>$T1128=""</formula>
    </cfRule>
    <cfRule type="expression" dxfId="16798" priority="44690">
      <formula>$T1128="ENVIO OS"</formula>
    </cfRule>
    <cfRule type="expression" dxfId="16797" priority="44631">
      <formula>$T1128="REINGRESO FINALIZADO"</formula>
    </cfRule>
    <cfRule type="expression" dxfId="16796" priority="44632">
      <formula>$T1128="ENVIO OS N2"</formula>
    </cfRule>
    <cfRule type="expression" dxfId="16795" priority="44633">
      <formula>$T1128="ENVIO OS N1"</formula>
    </cfRule>
  </conditionalFormatting>
  <conditionalFormatting sqref="P1129 R1129:AB1129">
    <cfRule type="expression" dxfId="16794" priority="44510">
      <formula>$T1129="ENVIO OS"</formula>
    </cfRule>
    <cfRule type="expression" dxfId="16793" priority="44509">
      <formula>$T1129=""</formula>
    </cfRule>
    <cfRule type="expression" dxfId="16792" priority="44508">
      <formula>$T1129="FINALIZADO"</formula>
    </cfRule>
  </conditionalFormatting>
  <conditionalFormatting sqref="P1131 R1131:S1131 AC1131:AD1131">
    <cfRule type="expression" dxfId="16791" priority="60979">
      <formula>$T1131="FINALIZADO"</formula>
    </cfRule>
  </conditionalFormatting>
  <conditionalFormatting sqref="P1142 R1142:AB1142">
    <cfRule type="expression" dxfId="16790" priority="43267">
      <formula>$T1142="ENVIO OS"</formula>
    </cfRule>
    <cfRule type="expression" dxfId="16789" priority="43265">
      <formula>$T1142="FINALIZADO"</formula>
    </cfRule>
    <cfRule type="expression" dxfId="16788" priority="43266">
      <formula>$T1142=""</formula>
    </cfRule>
  </conditionalFormatting>
  <conditionalFormatting sqref="P1143 R1143:AB1143">
    <cfRule type="expression" dxfId="16787" priority="43214">
      <formula>$T1143="ENVIO OS"</formula>
    </cfRule>
    <cfRule type="expression" dxfId="16786" priority="43213">
      <formula>$T1143=""</formula>
    </cfRule>
    <cfRule type="expression" dxfId="16785" priority="43212">
      <formula>$T1143="FINALIZADO"</formula>
    </cfRule>
  </conditionalFormatting>
  <conditionalFormatting sqref="P1145 R1145:S1145">
    <cfRule type="expression" dxfId="16784" priority="43091">
      <formula>$T1145="FINALIZADO"</formula>
    </cfRule>
    <cfRule type="expression" dxfId="16783" priority="43092">
      <formula>$T1145=""</formula>
    </cfRule>
    <cfRule type="expression" dxfId="16782" priority="43093">
      <formula>$T1145="ENVIO OS"</formula>
    </cfRule>
  </conditionalFormatting>
  <conditionalFormatting sqref="P1146 R1146:AB1146">
    <cfRule type="expression" dxfId="16781" priority="43051">
      <formula>$T1146="FINALIZADO"</formula>
    </cfRule>
    <cfRule type="expression" dxfId="16780" priority="43052">
      <formula>$T1146=""</formula>
    </cfRule>
    <cfRule type="expression" dxfId="16779" priority="43053">
      <formula>$T1146="ENVIO OS"</formula>
    </cfRule>
  </conditionalFormatting>
  <conditionalFormatting sqref="P1147 R1147:S1147">
    <cfRule type="expression" dxfId="16778" priority="42986">
      <formula>$T1147="FINALIZADO"</formula>
    </cfRule>
    <cfRule type="expression" dxfId="16777" priority="43018">
      <formula>$T1147=""</formula>
    </cfRule>
    <cfRule type="expression" dxfId="16776" priority="43017">
      <formula>$T1147="FINALIZADO"</formula>
    </cfRule>
    <cfRule type="expression" dxfId="16775" priority="43019">
      <formula>$T1147="ENVIO OS"</formula>
    </cfRule>
    <cfRule type="expression" dxfId="16774" priority="43016">
      <formula>$T1147="ENVIO OS N1"</formula>
    </cfRule>
    <cfRule type="expression" dxfId="16773" priority="43015">
      <formula>$T1147="ENVIO OS N2"</formula>
    </cfRule>
    <cfRule type="expression" dxfId="16772" priority="43014">
      <formula>$T1147="REINGRESO FINALIZADO"</formula>
    </cfRule>
    <cfRule type="expression" dxfId="16771" priority="42988">
      <formula>$T1147="ENVIO OS"</formula>
    </cfRule>
    <cfRule type="expression" dxfId="16770" priority="42987">
      <formula>$T1147=""</formula>
    </cfRule>
  </conditionalFormatting>
  <conditionalFormatting sqref="P1179 R1179:AB1179">
    <cfRule type="expression" dxfId="16769" priority="41885">
      <formula>$T1179=""</formula>
    </cfRule>
    <cfRule type="expression" dxfId="16768" priority="41886">
      <formula>$T1179="ENVIO OS"</formula>
    </cfRule>
    <cfRule type="expression" dxfId="16767" priority="41884">
      <formula>$T1179="FINALIZADO"</formula>
    </cfRule>
  </conditionalFormatting>
  <conditionalFormatting sqref="P1180 R1180:S1180">
    <cfRule type="expression" dxfId="16766" priority="41827">
      <formula>$T1180="ENVIO OS"</formula>
    </cfRule>
    <cfRule type="expression" dxfId="16765" priority="41848">
      <formula>$T1180="ENVIO OS N2"</formula>
    </cfRule>
    <cfRule type="expression" dxfId="16764" priority="41847">
      <formula>$T1180="REINGRESO FINALIZADO"</formula>
    </cfRule>
    <cfRule type="expression" dxfId="16763" priority="41826">
      <formula>$T1180=""</formula>
    </cfRule>
    <cfRule type="expression" dxfId="16762" priority="41825">
      <formula>$T1180="FINALIZADO"</formula>
    </cfRule>
    <cfRule type="expression" dxfId="16761" priority="41852">
      <formula>$T1180="ENVIO OS"</formula>
    </cfRule>
    <cfRule type="expression" dxfId="16760" priority="41851">
      <formula>$T1180=""</formula>
    </cfRule>
    <cfRule type="expression" dxfId="16759" priority="41850">
      <formula>$T1180="FINALIZADO"</formula>
    </cfRule>
    <cfRule type="expression" dxfId="16758" priority="41849">
      <formula>$T1180="ENVIO OS N1"</formula>
    </cfRule>
  </conditionalFormatting>
  <conditionalFormatting sqref="P1183:P1184 R1183:S1184">
    <cfRule type="expression" dxfId="16757" priority="39720">
      <formula>$T1183="ENVIO OS N2"</formula>
    </cfRule>
    <cfRule type="expression" dxfId="16756" priority="39723">
      <formula>$T1183=""</formula>
    </cfRule>
    <cfRule type="expression" dxfId="16755" priority="39724">
      <formula>$T1183="ENVIO OS"</formula>
    </cfRule>
    <cfRule type="expression" dxfId="16754" priority="39675">
      <formula>$T1183="ENVIO OS N2"</formula>
    </cfRule>
    <cfRule type="expression" dxfId="16753" priority="39674">
      <formula>$T1183="REINGRESO FINALIZADO"</formula>
    </cfRule>
    <cfRule type="expression" dxfId="16752" priority="39676">
      <formula>$T1183="ENVIO OS N1"</formula>
    </cfRule>
    <cfRule type="expression" dxfId="16751" priority="39677">
      <formula>$T1183="FINALIZADO"</formula>
    </cfRule>
    <cfRule type="expression" dxfId="16750" priority="39679">
      <formula>$T1183="ENVIO OS"</formula>
    </cfRule>
    <cfRule type="expression" dxfId="16749" priority="39678">
      <formula>$T1183=""</formula>
    </cfRule>
    <cfRule type="expression" dxfId="16748" priority="39721">
      <formula>$T1183="ENVIO OS N1"</formula>
    </cfRule>
    <cfRule type="expression" dxfId="16747" priority="39722">
      <formula>$T1183="FINALIZADO"</formula>
    </cfRule>
    <cfRule type="expression" dxfId="16746" priority="39719">
      <formula>$T1183="REINGRESO FINALIZADO"</formula>
    </cfRule>
  </conditionalFormatting>
  <conditionalFormatting sqref="P1185 R1185:AB1185">
    <cfRule type="expression" dxfId="16745" priority="41568">
      <formula>$T1185="ENVIO OS"</formula>
    </cfRule>
    <cfRule type="expression" dxfId="16744" priority="41567">
      <formula>$T1185=""</formula>
    </cfRule>
    <cfRule type="expression" dxfId="16743" priority="41566">
      <formula>$T1185="FINALIZADO"</formula>
    </cfRule>
  </conditionalFormatting>
  <conditionalFormatting sqref="P1192 R1192:V1192">
    <cfRule type="expression" dxfId="16742" priority="41413">
      <formula>$T1192="ENVIO OS"</formula>
    </cfRule>
    <cfRule type="expression" dxfId="16741" priority="41411">
      <formula>$T1192="FINALIZADO"</formula>
    </cfRule>
    <cfRule type="expression" dxfId="16740" priority="41412">
      <formula>$T1192=""</formula>
    </cfRule>
  </conditionalFormatting>
  <conditionalFormatting sqref="P1198 R1198:AB1198">
    <cfRule type="expression" dxfId="16739" priority="40964">
      <formula>$T1198="ENVIO OS"</formula>
    </cfRule>
    <cfRule type="expression" dxfId="16738" priority="40963">
      <formula>$T1198=""</formula>
    </cfRule>
    <cfRule type="expression" dxfId="16737" priority="40962">
      <formula>$T1198="FINALIZADO"</formula>
    </cfRule>
  </conditionalFormatting>
  <conditionalFormatting sqref="P1213 R1213:S1213">
    <cfRule type="expression" dxfId="16736" priority="40763">
      <formula>$T1213="REINGRESO FINALIZADO"</formula>
    </cfRule>
    <cfRule type="expression" dxfId="16735" priority="40764">
      <formula>$T1213="ENVIO OS N2"</formula>
    </cfRule>
    <cfRule type="expression" dxfId="16734" priority="40765">
      <formula>$T1213="ENVIO OS N1"</formula>
    </cfRule>
    <cfRule type="expression" dxfId="16733" priority="40766">
      <formula>$T1213="FINALIZADO"</formula>
    </cfRule>
    <cfRule type="expression" dxfId="16732" priority="40768">
      <formula>$T1213="ENVIO OS"</formula>
    </cfRule>
    <cfRule type="expression" dxfId="16731" priority="40767">
      <formula>$T1213=""</formula>
    </cfRule>
  </conditionalFormatting>
  <conditionalFormatting sqref="P1213 R1213:AB1213">
    <cfRule type="expression" dxfId="16730" priority="40736">
      <formula>$T1213=""</formula>
    </cfRule>
    <cfRule type="expression" dxfId="16729" priority="40737">
      <formula>$T1213="ENVIO OS"</formula>
    </cfRule>
    <cfRule type="expression" dxfId="16728" priority="40735">
      <formula>$T1213="FINALIZADO"</formula>
    </cfRule>
  </conditionalFormatting>
  <conditionalFormatting sqref="P1214 R1214:AB1214">
    <cfRule type="expression" dxfId="16727" priority="40675">
      <formula>$T1214="FINALIZADO"</formula>
    </cfRule>
    <cfRule type="expression" dxfId="16726" priority="40676">
      <formula>$T1214=""</formula>
    </cfRule>
    <cfRule type="expression" dxfId="16725" priority="40677">
      <formula>$T1214="ENVIO OS"</formula>
    </cfRule>
  </conditionalFormatting>
  <conditionalFormatting sqref="P1214">
    <cfRule type="expression" dxfId="16724" priority="40698">
      <formula>$T1214="REINGRESO FINALIZADO"</formula>
    </cfRule>
    <cfRule type="expression" dxfId="16723" priority="40700">
      <formula>$T1214="ENVIO OS N1"</formula>
    </cfRule>
    <cfRule type="expression" dxfId="16722" priority="40697">
      <formula>$T1214="PEDIDO COMERCIAL"</formula>
    </cfRule>
    <cfRule type="expression" dxfId="16721" priority="40699">
      <formula>$T1214="ENVIO OS N2"</formula>
    </cfRule>
  </conditionalFormatting>
  <conditionalFormatting sqref="P1216 R1216:AB1216">
    <cfRule type="expression" dxfId="16720" priority="40557">
      <formula>$T1216="ENVIO OS"</formula>
    </cfRule>
    <cfRule type="expression" dxfId="16719" priority="40556">
      <formula>$T1216=""</formula>
    </cfRule>
    <cfRule type="expression" dxfId="16718" priority="40555">
      <formula>$T1216="FINALIZADO"</formula>
    </cfRule>
  </conditionalFormatting>
  <conditionalFormatting sqref="P1218 R1218:S1218">
    <cfRule type="expression" dxfId="16717" priority="40351">
      <formula>$T1218="ENVIO OS N2"</formula>
    </cfRule>
    <cfRule type="expression" dxfId="16716" priority="40352">
      <formula>$T1218="ENVIO OS N1"</formula>
    </cfRule>
    <cfRule type="expression" dxfId="16715" priority="40353">
      <formula>$T1218="FINALIZADO"</formula>
    </cfRule>
    <cfRule type="expression" dxfId="16714" priority="40405">
      <formula>$T1218="ENVIO OS N2"</formula>
    </cfRule>
    <cfRule type="expression" dxfId="16713" priority="40406">
      <formula>$T1218="ENVIO OS N1"</formula>
    </cfRule>
    <cfRule type="expression" dxfId="16712" priority="40354">
      <formula>$T1218=""</formula>
    </cfRule>
    <cfRule type="expression" dxfId="16711" priority="40355">
      <formula>$T1218="ENVIO OS"</formula>
    </cfRule>
    <cfRule type="expression" dxfId="16710" priority="40409">
      <formula>$T1218="ENVIO OS"</formula>
    </cfRule>
    <cfRule type="expression" dxfId="16709" priority="40404">
      <formula>$T1218="REINGRESO FINALIZADO"</formula>
    </cfRule>
    <cfRule type="expression" dxfId="16708" priority="40408">
      <formula>$T1218=""</formula>
    </cfRule>
    <cfRule type="expression" dxfId="16707" priority="40350">
      <formula>$T1218="REINGRESO FINALIZADO"</formula>
    </cfRule>
    <cfRule type="expression" dxfId="16706" priority="40407">
      <formula>$T1218="FINALIZADO"</formula>
    </cfRule>
  </conditionalFormatting>
  <conditionalFormatting sqref="P1220 R1220:S1220">
    <cfRule type="expression" dxfId="16705" priority="40205">
      <formula>$T1220="FINALIZADO"</formula>
    </cfRule>
    <cfRule type="expression" dxfId="16704" priority="40207">
      <formula>$T1220="ENVIO OS"</formula>
    </cfRule>
    <cfRule type="expression" dxfId="16703" priority="40153">
      <formula>$T1220="ENVIO OS"</formula>
    </cfRule>
    <cfRule type="expression" dxfId="16702" priority="40148">
      <formula>$T1220="REINGRESO FINALIZADO"</formula>
    </cfRule>
    <cfRule type="expression" dxfId="16701" priority="40206">
      <formula>$T1220=""</formula>
    </cfRule>
    <cfRule type="expression" dxfId="16700" priority="40202">
      <formula>$T1220="REINGRESO FINALIZADO"</formula>
    </cfRule>
    <cfRule type="expression" dxfId="16699" priority="40203">
      <formula>$T1220="ENVIO OS N2"</formula>
    </cfRule>
    <cfRule type="expression" dxfId="16698" priority="40152">
      <formula>$T1220=""</formula>
    </cfRule>
    <cfRule type="expression" dxfId="16697" priority="40149">
      <formula>$T1220="ENVIO OS N2"</formula>
    </cfRule>
    <cfRule type="expression" dxfId="16696" priority="40204">
      <formula>$T1220="ENVIO OS N1"</formula>
    </cfRule>
    <cfRule type="expression" dxfId="16695" priority="40150">
      <formula>$T1220="ENVIO OS N1"</formula>
    </cfRule>
    <cfRule type="expression" dxfId="16694" priority="40151">
      <formula>$T1220="FINALIZADO"</formula>
    </cfRule>
  </conditionalFormatting>
  <conditionalFormatting sqref="P1236 R1236:U1236">
    <cfRule type="expression" dxfId="16693" priority="39584">
      <formula>$T1236="ENVIO OS"</formula>
    </cfRule>
    <cfRule type="expression" dxfId="16692" priority="39582">
      <formula>$T1236="FINALIZADO"</formula>
    </cfRule>
    <cfRule type="expression" dxfId="16691" priority="39583">
      <formula>$T1236=""</formula>
    </cfRule>
  </conditionalFormatting>
  <conditionalFormatting sqref="P1240 R1240:S1240">
    <cfRule type="expression" dxfId="16690" priority="39500">
      <formula>$T1240="ENVIO OS"</formula>
    </cfRule>
    <cfRule type="expression" dxfId="16689" priority="39489">
      <formula>$T1240="REINGRESO FINALIZADO"</formula>
    </cfRule>
    <cfRule type="expression" dxfId="16688" priority="39490">
      <formula>$T1240="ENVIO OS N2"</formula>
    </cfRule>
    <cfRule type="expression" dxfId="16687" priority="39491">
      <formula>$T1240="ENVIO OS N1"</formula>
    </cfRule>
    <cfRule type="expression" dxfId="16686" priority="39492">
      <formula>$T1240="FINALIZADO"</formula>
    </cfRule>
    <cfRule type="expression" dxfId="16685" priority="39493">
      <formula>$T1240=""</formula>
    </cfRule>
    <cfRule type="expression" dxfId="16684" priority="39494">
      <formula>$T1240="ENVIO OS"</formula>
    </cfRule>
    <cfRule type="expression" dxfId="16683" priority="39498">
      <formula>$T1240="FINALIZADO"</formula>
    </cfRule>
    <cfRule type="expression" dxfId="16682" priority="39499">
      <formula>$T1240=""</formula>
    </cfRule>
  </conditionalFormatting>
  <conditionalFormatting sqref="P1242 R1242:S1242">
    <cfRule type="expression" dxfId="16681" priority="39337">
      <formula>$T1242="ENVIO OS"</formula>
    </cfRule>
    <cfRule type="expression" dxfId="16680" priority="39335">
      <formula>$T1242="FINALIZADO"</formula>
    </cfRule>
    <cfRule type="expression" dxfId="16679" priority="39336">
      <formula>$T1242=""</formula>
    </cfRule>
  </conditionalFormatting>
  <conditionalFormatting sqref="P1267 R1267:S1267">
    <cfRule type="expression" dxfId="16678" priority="37698">
      <formula>$T1267="ENVIO OS N1"</formula>
    </cfRule>
    <cfRule type="expression" dxfId="16677" priority="37646">
      <formula>$T1267=""</formula>
    </cfRule>
    <cfRule type="expression" dxfId="16676" priority="37697">
      <formula>$T1267="ENVIO OS N2"</formula>
    </cfRule>
    <cfRule type="expression" dxfId="16675" priority="37643">
      <formula>$T1267="ENVIO OS N2"</formula>
    </cfRule>
    <cfRule type="expression" dxfId="16674" priority="37642">
      <formula>$T1267="REINGRESO FINALIZADO"</formula>
    </cfRule>
    <cfRule type="expression" dxfId="16673" priority="37701">
      <formula>$T1267="ENVIO OS"</formula>
    </cfRule>
    <cfRule type="expression" dxfId="16672" priority="37696">
      <formula>$T1267="REINGRESO FINALIZADO"</formula>
    </cfRule>
    <cfRule type="expression" dxfId="16671" priority="37644">
      <formula>$T1267="ENVIO OS N1"</formula>
    </cfRule>
    <cfRule type="expression" dxfId="16670" priority="37700">
      <formula>$T1267=""</formula>
    </cfRule>
    <cfRule type="expression" dxfId="16669" priority="37647">
      <formula>$T1267="ENVIO OS"</formula>
    </cfRule>
    <cfRule type="expression" dxfId="16668" priority="37645">
      <formula>$T1267="FINALIZADO"</formula>
    </cfRule>
    <cfRule type="expression" dxfId="16667" priority="37699">
      <formula>$T1267="FINALIZADO"</formula>
    </cfRule>
  </conditionalFormatting>
  <conditionalFormatting sqref="P1285 R1285:S1285">
    <cfRule type="expression" dxfId="16666" priority="35456">
      <formula>$T1285="FINALIZADO"</formula>
    </cfRule>
    <cfRule type="expression" dxfId="16665" priority="35457">
      <formula>$T1285=""</formula>
    </cfRule>
    <cfRule type="expression" dxfId="16664" priority="35458">
      <formula>$T1285="ENVIO OS"</formula>
    </cfRule>
  </conditionalFormatting>
  <conditionalFormatting sqref="P1286 R1286:U1286">
    <cfRule type="expression" dxfId="16663" priority="35351">
      <formula>$T1286="FINALIZADO"</formula>
    </cfRule>
    <cfRule type="expression" dxfId="16662" priority="35353">
      <formula>$T1286="ENVIO OS"</formula>
    </cfRule>
    <cfRule type="expression" dxfId="16661" priority="35352">
      <formula>$T1286=""</formula>
    </cfRule>
  </conditionalFormatting>
  <conditionalFormatting sqref="P1300 R1300:S1300">
    <cfRule type="expression" dxfId="16660" priority="34214">
      <formula>$T1300="ENVIO OS N2"</formula>
    </cfRule>
    <cfRule type="expression" dxfId="16659" priority="34215">
      <formula>$T1300="ENVIO OS N1"</formula>
    </cfRule>
    <cfRule type="expression" dxfId="16658" priority="34216">
      <formula>$T1300="FINALIZADO"</formula>
    </cfRule>
    <cfRule type="expression" dxfId="16657" priority="34217">
      <formula>$T1300=""</formula>
    </cfRule>
    <cfRule type="expression" dxfId="16656" priority="34218">
      <formula>$T1300="ENVIO OS"</formula>
    </cfRule>
    <cfRule type="expression" dxfId="16655" priority="34267">
      <formula>$T1300="REINGRESO FINALIZADO"</formula>
    </cfRule>
    <cfRule type="expression" dxfId="16654" priority="34268">
      <formula>$T1300="ENVIO OS N2"</formula>
    </cfRule>
    <cfRule type="expression" dxfId="16653" priority="34269">
      <formula>$T1300="ENVIO OS N1"</formula>
    </cfRule>
    <cfRule type="expression" dxfId="16652" priority="34270">
      <formula>$T1300="FINALIZADO"</formula>
    </cfRule>
    <cfRule type="expression" dxfId="16651" priority="34271">
      <formula>$T1300=""</formula>
    </cfRule>
    <cfRule type="expression" dxfId="16650" priority="34272">
      <formula>$T1300="ENVIO OS"</formula>
    </cfRule>
    <cfRule type="expression" dxfId="16649" priority="34213">
      <formula>$T1300="REINGRESO FINALIZADO"</formula>
    </cfRule>
  </conditionalFormatting>
  <conditionalFormatting sqref="P1304 R1304:S1304">
    <cfRule type="expression" dxfId="16648" priority="33859">
      <formula>$T1304="ENVIO OS"</formula>
    </cfRule>
    <cfRule type="expression" dxfId="16647" priority="33880">
      <formula>$T1304="ENVIO OS"</formula>
    </cfRule>
    <cfRule type="expression" dxfId="16646" priority="33879">
      <formula>$T1304=""</formula>
    </cfRule>
    <cfRule type="expression" dxfId="16645" priority="33875">
      <formula>$T1304="REINGRESO FINALIZADO"</formula>
    </cfRule>
    <cfRule type="expression" dxfId="16644" priority="33878">
      <formula>$T1304="FINALIZADO"</formula>
    </cfRule>
    <cfRule type="expression" dxfId="16643" priority="33877">
      <formula>$T1304="ENVIO OS N1"</formula>
    </cfRule>
    <cfRule type="expression" dxfId="16642" priority="33876">
      <formula>$T1304="ENVIO OS N2"</formula>
    </cfRule>
    <cfRule type="expression" dxfId="16641" priority="33857">
      <formula>$T1304="FINALIZADO"</formula>
    </cfRule>
    <cfRule type="expression" dxfId="16640" priority="33858">
      <formula>$T1304=""</formula>
    </cfRule>
  </conditionalFormatting>
  <conditionalFormatting sqref="P1311 R1311:AB1311">
    <cfRule type="expression" dxfId="16639" priority="33457">
      <formula>$T1311="FINALIZADO"</formula>
    </cfRule>
    <cfRule type="expression" dxfId="16638" priority="33458">
      <formula>$T1311=""</formula>
    </cfRule>
    <cfRule type="expression" dxfId="16637" priority="33459">
      <formula>$T1311="ENVIO OS"</formula>
    </cfRule>
  </conditionalFormatting>
  <conditionalFormatting sqref="P1322">
    <cfRule type="expression" dxfId="16636" priority="27695">
      <formula>$T1322="ENVIO OS N2"</formula>
    </cfRule>
    <cfRule type="expression" dxfId="16635" priority="27698">
      <formula>$T1322="ENVIO OS N2"</formula>
    </cfRule>
    <cfRule type="expression" dxfId="16634" priority="27697">
      <formula>$T1322="REINGRESO FINALIZADO"</formula>
    </cfRule>
    <cfRule type="expression" dxfId="16633" priority="27696">
      <formula>$T1322="ENVIO OS N1"</formula>
    </cfRule>
    <cfRule type="expression" dxfId="16632" priority="27703">
      <formula>$T1322="REINGRESO FINALIZADO"</formula>
    </cfRule>
    <cfRule type="expression" dxfId="16631" priority="27690">
      <formula>$T1322="ENVIO OS N1"</formula>
    </cfRule>
    <cfRule type="expression" dxfId="16630" priority="27708">
      <formula>$T1322="ENVIO OS"</formula>
    </cfRule>
    <cfRule type="expression" dxfId="16629" priority="27704">
      <formula>$T1322="ENVIO OS N2"</formula>
    </cfRule>
    <cfRule type="expression" dxfId="16628" priority="27706">
      <formula>$T1322="FINALIZADO"</formula>
    </cfRule>
    <cfRule type="expression" dxfId="16627" priority="27705">
      <formula>$T1322="ENVIO OS N1"</formula>
    </cfRule>
    <cfRule type="expression" dxfId="16626" priority="27699">
      <formula>$T1322="ENVIO OS N1"</formula>
    </cfRule>
    <cfRule type="expression" dxfId="16625" priority="27694">
      <formula>$T1322="REINGRESO FINALIZADO"</formula>
    </cfRule>
    <cfRule type="expression" dxfId="16624" priority="27693">
      <formula>$T1322="ENVIO OS"</formula>
    </cfRule>
    <cfRule type="expression" dxfId="16623" priority="27692">
      <formula>$T1322=""</formula>
    </cfRule>
    <cfRule type="expression" dxfId="16622" priority="27691">
      <formula>$T1322="FINALIZADO"</formula>
    </cfRule>
    <cfRule type="expression" dxfId="16621" priority="27701">
      <formula>$T1322=""</formula>
    </cfRule>
    <cfRule type="expression" dxfId="16620" priority="27689">
      <formula>$T1322="ENVIO OS N2"</formula>
    </cfRule>
    <cfRule type="expression" dxfId="16619" priority="27700">
      <formula>$T1322="FINALIZADO"</formula>
    </cfRule>
    <cfRule type="expression" dxfId="16618" priority="27702">
      <formula>$T1322="ENVIO OS"</formula>
    </cfRule>
    <cfRule type="expression" dxfId="16617" priority="27707">
      <formula>$T1322=""</formula>
    </cfRule>
    <cfRule type="expression" dxfId="16616" priority="27688">
      <formula>$T1322="REINGRESO FINALIZADO"</formula>
    </cfRule>
  </conditionalFormatting>
  <conditionalFormatting sqref="P1330 R1330:S1330">
    <cfRule type="expression" dxfId="16615" priority="32170">
      <formula>$T1330=""</formula>
    </cfRule>
    <cfRule type="expression" dxfId="16614" priority="32171">
      <formula>$T1330="ENVIO OS"</formula>
    </cfRule>
    <cfRule type="expression" dxfId="16613" priority="32168">
      <formula>$T1330="ENVIO OS N1"</formula>
    </cfRule>
    <cfRule type="expression" dxfId="16612" priority="32169">
      <formula>$T1330="FINALIZADO"</formula>
    </cfRule>
    <cfRule type="expression" dxfId="16611" priority="32166">
      <formula>$T1330="REINGRESO FINALIZADO"</formula>
    </cfRule>
    <cfRule type="expression" dxfId="16610" priority="32222">
      <formula>$T1330="ENVIO OS N1"</formula>
    </cfRule>
    <cfRule type="expression" dxfId="16609" priority="32167">
      <formula>$T1330="ENVIO OS N2"</formula>
    </cfRule>
    <cfRule type="expression" dxfId="16608" priority="32225">
      <formula>$T1330="ENVIO OS"</formula>
    </cfRule>
    <cfRule type="expression" dxfId="16607" priority="32224">
      <formula>$T1330=""</formula>
    </cfRule>
    <cfRule type="expression" dxfId="16606" priority="32223">
      <formula>$T1330="FINALIZADO"</formula>
    </cfRule>
    <cfRule type="expression" dxfId="16605" priority="32221">
      <formula>$T1330="ENVIO OS N2"</formula>
    </cfRule>
    <cfRule type="expression" dxfId="16604" priority="32220">
      <formula>$T1330="REINGRESO FINALIZADO"</formula>
    </cfRule>
  </conditionalFormatting>
  <conditionalFormatting sqref="P1332 R1332:S1332">
    <cfRule type="expression" dxfId="16603" priority="25355">
      <formula>$T1332="ENVIO OS"</formula>
    </cfRule>
    <cfRule type="expression" dxfId="16602" priority="25352">
      <formula>$T1332="ENVIO OS N1"</formula>
    </cfRule>
    <cfRule type="expression" dxfId="16601" priority="25353">
      <formula>$T1332="FINALIZADO"</formula>
    </cfRule>
    <cfRule type="expression" dxfId="16600" priority="25354">
      <formula>$T1332=""</formula>
    </cfRule>
    <cfRule type="expression" dxfId="16599" priority="25350">
      <formula>$T1332="REINGRESO FINALIZADO"</formula>
    </cfRule>
    <cfRule type="expression" dxfId="16598" priority="25351">
      <formula>$T1332="ENVIO OS N2"</formula>
    </cfRule>
    <cfRule type="expression" dxfId="16597" priority="25397">
      <formula>$T1332="ENVIO OS"</formula>
    </cfRule>
    <cfRule type="expression" dxfId="16596" priority="25396">
      <formula>$T1332=""</formula>
    </cfRule>
    <cfRule type="expression" dxfId="16595" priority="25395">
      <formula>$T1332="FINALIZADO"</formula>
    </cfRule>
    <cfRule type="expression" dxfId="16594" priority="25394">
      <formula>$T1332="ENVIO OS N1"</formula>
    </cfRule>
    <cfRule type="expression" dxfId="16593" priority="25393">
      <formula>$T1332="ENVIO OS N2"</formula>
    </cfRule>
    <cfRule type="expression" dxfId="16592" priority="25392">
      <formula>$T1332="REINGRESO FINALIZADO"</formula>
    </cfRule>
  </conditionalFormatting>
  <conditionalFormatting sqref="P1340 R1340:S1340">
    <cfRule type="expression" dxfId="16591" priority="25768">
      <formula>$T1340="ENVIO OS"</formula>
    </cfRule>
    <cfRule type="expression" dxfId="16590" priority="25764">
      <formula>$T1340="ENVIO OS N2"</formula>
    </cfRule>
    <cfRule type="expression" dxfId="16589" priority="25763">
      <formula>$T1340="REINGRESO FINALIZADO"</formula>
    </cfRule>
    <cfRule type="expression" dxfId="16588" priority="25817">
      <formula>$T1340="REINGRESO FINALIZADO"</formula>
    </cfRule>
    <cfRule type="expression" dxfId="16587" priority="25767">
      <formula>$T1340=""</formula>
    </cfRule>
    <cfRule type="expression" dxfId="16586" priority="25766">
      <formula>$T1340="FINALIZADO"</formula>
    </cfRule>
    <cfRule type="expression" dxfId="16585" priority="25765">
      <formula>$T1340="ENVIO OS N1"</formula>
    </cfRule>
    <cfRule type="expression" dxfId="16584" priority="25818">
      <formula>$T1340="ENVIO OS N2"</formula>
    </cfRule>
    <cfRule type="expression" dxfId="16583" priority="25819">
      <formula>$T1340="ENVIO OS N1"</formula>
    </cfRule>
    <cfRule type="expression" dxfId="16582" priority="25820">
      <formula>$T1340="FINALIZADO"</formula>
    </cfRule>
    <cfRule type="expression" dxfId="16581" priority="25821">
      <formula>$T1340=""</formula>
    </cfRule>
    <cfRule type="expression" dxfId="16580" priority="25822">
      <formula>$T1340="ENVIO OS"</formula>
    </cfRule>
  </conditionalFormatting>
  <conditionalFormatting sqref="P1361 R1361:S1361">
    <cfRule type="expression" dxfId="16579" priority="30329">
      <formula>$T1361="REINGRESO FINALIZADO"</formula>
    </cfRule>
    <cfRule type="expression" dxfId="16578" priority="30381">
      <formula>$T1361=""</formula>
    </cfRule>
    <cfRule type="expression" dxfId="16577" priority="30380">
      <formula>$T1361="FINALIZADO"</formula>
    </cfRule>
    <cfRule type="expression" dxfId="16576" priority="30379">
      <formula>$T1361="ENVIO OS N1"</formula>
    </cfRule>
    <cfRule type="expression" dxfId="16575" priority="30378">
      <formula>$T1361="ENVIO OS N2"</formula>
    </cfRule>
    <cfRule type="expression" dxfId="16574" priority="30334">
      <formula>$T1361="ENVIO OS"</formula>
    </cfRule>
    <cfRule type="expression" dxfId="16573" priority="30382">
      <formula>$T1361="ENVIO OS"</formula>
    </cfRule>
    <cfRule type="expression" dxfId="16572" priority="30333">
      <formula>$T1361=""</formula>
    </cfRule>
    <cfRule type="expression" dxfId="16571" priority="30332">
      <formula>$T1361="FINALIZADO"</formula>
    </cfRule>
    <cfRule type="expression" dxfId="16570" priority="30331">
      <formula>$T1361="ENVIO OS N1"</formula>
    </cfRule>
    <cfRule type="expression" dxfId="16569" priority="30330">
      <formula>$T1361="ENVIO OS N2"</formula>
    </cfRule>
    <cfRule type="expression" dxfId="16568" priority="30377">
      <formula>$T1361="REINGRESO FINALIZADO"</formula>
    </cfRule>
  </conditionalFormatting>
  <conditionalFormatting sqref="P1377 R1377:S1377">
    <cfRule type="expression" dxfId="16567" priority="28633">
      <formula>$T1377="ENVIO OS N2"</formula>
    </cfRule>
    <cfRule type="expression" dxfId="16566" priority="28634">
      <formula>$T1377="ENVIO OS N1"</formula>
    </cfRule>
    <cfRule type="expression" dxfId="16565" priority="28635">
      <formula>$T1377="FINALIZADO"</formula>
    </cfRule>
    <cfRule type="expression" dxfId="16564" priority="28632">
      <formula>$T1377="REINGRESO FINALIZADO"</formula>
    </cfRule>
    <cfRule type="expression" dxfId="16563" priority="28686">
      <formula>$T1377="REINGRESO FINALIZADO"</formula>
    </cfRule>
    <cfRule type="expression" dxfId="16562" priority="28637">
      <formula>$T1377="ENVIO OS"</formula>
    </cfRule>
    <cfRule type="expression" dxfId="16561" priority="28636">
      <formula>$T1377=""</formula>
    </cfRule>
    <cfRule type="expression" dxfId="16560" priority="28691">
      <formula>$T1377="ENVIO OS"</formula>
    </cfRule>
    <cfRule type="expression" dxfId="16559" priority="28687">
      <formula>$T1377="ENVIO OS N2"</formula>
    </cfRule>
    <cfRule type="expression" dxfId="16558" priority="28688">
      <formula>$T1377="ENVIO OS N1"</formula>
    </cfRule>
    <cfRule type="expression" dxfId="16557" priority="28689">
      <formula>$T1377="FINALIZADO"</formula>
    </cfRule>
    <cfRule type="expression" dxfId="16556" priority="28690">
      <formula>$T1377=""</formula>
    </cfRule>
  </conditionalFormatting>
  <conditionalFormatting sqref="P1383 R1383:S1383">
    <cfRule type="expression" dxfId="16555" priority="26178">
      <formula>$T1383=""</formula>
    </cfRule>
    <cfRule type="expression" dxfId="16554" priority="26179">
      <formula>$T1383="ENVIO OS"</formula>
    </cfRule>
    <cfRule type="expression" dxfId="16553" priority="26124">
      <formula>$T1383=""</formula>
    </cfRule>
    <cfRule type="expression" dxfId="16552" priority="26123">
      <formula>$T1383="FINALIZADO"</formula>
    </cfRule>
    <cfRule type="expression" dxfId="16551" priority="26122">
      <formula>$T1383="ENVIO OS N1"</formula>
    </cfRule>
    <cfRule type="expression" dxfId="16550" priority="26121">
      <formula>$T1383="ENVIO OS N2"</formula>
    </cfRule>
    <cfRule type="expression" dxfId="16549" priority="26120">
      <formula>$T1383="REINGRESO FINALIZADO"</formula>
    </cfRule>
    <cfRule type="expression" dxfId="16548" priority="26125">
      <formula>$T1383="ENVIO OS"</formula>
    </cfRule>
    <cfRule type="expression" dxfId="16547" priority="26174">
      <formula>$T1383="REINGRESO FINALIZADO"</formula>
    </cfRule>
    <cfRule type="expression" dxfId="16546" priority="26175">
      <formula>$T1383="ENVIO OS N2"</formula>
    </cfRule>
    <cfRule type="expression" dxfId="16545" priority="26176">
      <formula>$T1383="ENVIO OS N1"</formula>
    </cfRule>
    <cfRule type="expression" dxfId="16544" priority="26177">
      <formula>$T1383="FINALIZADO"</formula>
    </cfRule>
  </conditionalFormatting>
  <conditionalFormatting sqref="P1391 R1391:AB1391">
    <cfRule type="expression" dxfId="16543" priority="28354">
      <formula>$T1391="FINALIZADO"</formula>
    </cfRule>
    <cfRule type="expression" dxfId="16542" priority="28355">
      <formula>$T1391=""</formula>
    </cfRule>
    <cfRule type="expression" dxfId="16541" priority="28356">
      <formula>$T1391="ENVIO OS"</formula>
    </cfRule>
  </conditionalFormatting>
  <conditionalFormatting sqref="P1393 R1393:S1393">
    <cfRule type="expression" dxfId="16540" priority="28132">
      <formula>$T1393=""</formula>
    </cfRule>
    <cfRule type="expression" dxfId="16539" priority="28184">
      <formula>$T1393="ENVIO OS N1"</formula>
    </cfRule>
    <cfRule type="expression" dxfId="16538" priority="28185">
      <formula>$T1393="FINALIZADO"</formula>
    </cfRule>
    <cfRule type="expression" dxfId="16537" priority="28186">
      <formula>$T1393=""</formula>
    </cfRule>
    <cfRule type="expression" dxfId="16536" priority="28187">
      <formula>$T1393="ENVIO OS"</formula>
    </cfRule>
    <cfRule type="expression" dxfId="16535" priority="28130">
      <formula>$T1393="ENVIO OS N1"</formula>
    </cfRule>
    <cfRule type="expression" dxfId="16534" priority="28129">
      <formula>$T1393="ENVIO OS N2"</formula>
    </cfRule>
    <cfRule type="expression" dxfId="16533" priority="28128">
      <formula>$T1393="REINGRESO FINALIZADO"</formula>
    </cfRule>
    <cfRule type="expression" dxfId="16532" priority="28133">
      <formula>$T1393="ENVIO OS"</formula>
    </cfRule>
    <cfRule type="expression" dxfId="16531" priority="28131">
      <formula>$T1393="FINALIZADO"</formula>
    </cfRule>
    <cfRule type="expression" dxfId="16530" priority="28182">
      <formula>$T1393="REINGRESO FINALIZADO"</formula>
    </cfRule>
    <cfRule type="expression" dxfId="16529" priority="28183">
      <formula>$T1393="ENVIO OS N2"</formula>
    </cfRule>
  </conditionalFormatting>
  <conditionalFormatting sqref="P1396">
    <cfRule type="expression" dxfId="16528" priority="27503">
      <formula>$T1396="ENVIO OS N1"</formula>
    </cfRule>
    <cfRule type="expression" dxfId="16527" priority="27493">
      <formula>$T1396="ENVIO OS N2"</formula>
    </cfRule>
    <cfRule type="expression" dxfId="16526" priority="27492">
      <formula>$T1396="REINGRESO FINALIZADO"</formula>
    </cfRule>
    <cfRule type="expression" dxfId="16525" priority="27511">
      <formula>$T1396=""</formula>
    </cfRule>
    <cfRule type="expression" dxfId="16524" priority="27495">
      <formula>$T1396="FINALIZADO"</formula>
    </cfRule>
    <cfRule type="expression" dxfId="16523" priority="27496">
      <formula>$T1396=""</formula>
    </cfRule>
    <cfRule type="expression" dxfId="16522" priority="27497">
      <formula>$T1396="ENVIO OS"</formula>
    </cfRule>
    <cfRule type="expression" dxfId="16521" priority="27512">
      <formula>$T1396="ENVIO OS"</formula>
    </cfRule>
    <cfRule type="expression" dxfId="16520" priority="27498">
      <formula>$T1396="REINGRESO FINALIZADO"</formula>
    </cfRule>
    <cfRule type="expression" dxfId="16519" priority="27494">
      <formula>$T1396="ENVIO OS N1"</formula>
    </cfRule>
    <cfRule type="expression" dxfId="16518" priority="27500">
      <formula>$T1396="ENVIO OS N1"</formula>
    </cfRule>
    <cfRule type="expression" dxfId="16517" priority="27501">
      <formula>$T1396="REINGRESO FINALIZADO"</formula>
    </cfRule>
    <cfRule type="expression" dxfId="16516" priority="27502">
      <formula>$T1396="ENVIO OS N2"</formula>
    </cfRule>
    <cfRule type="expression" dxfId="16515" priority="27504">
      <formula>$T1396="FINALIZADO"</formula>
    </cfRule>
    <cfRule type="expression" dxfId="16514" priority="27505">
      <formula>$T1396=""</formula>
    </cfRule>
    <cfRule type="expression" dxfId="16513" priority="27506">
      <formula>$T1396="ENVIO OS"</formula>
    </cfRule>
    <cfRule type="expression" dxfId="16512" priority="27507">
      <formula>$T1396="REINGRESO FINALIZADO"</formula>
    </cfRule>
    <cfRule type="expression" dxfId="16511" priority="27508">
      <formula>$T1396="ENVIO OS N2"</formula>
    </cfRule>
    <cfRule type="expression" dxfId="16510" priority="27499">
      <formula>$T1396="ENVIO OS N2"</formula>
    </cfRule>
    <cfRule type="expression" dxfId="16509" priority="27509">
      <formula>$T1396="ENVIO OS N1"</formula>
    </cfRule>
    <cfRule type="expression" dxfId="16508" priority="27510">
      <formula>$T1396="FINALIZADO"</formula>
    </cfRule>
  </conditionalFormatting>
  <conditionalFormatting sqref="P1401:P1402 R1401:S1402">
    <cfRule type="expression" dxfId="16507" priority="27204">
      <formula>$T1401="ENVIO OS N2"</formula>
    </cfRule>
    <cfRule type="expression" dxfId="16506" priority="27205">
      <formula>$T1401="ENVIO OS N1"</formula>
    </cfRule>
    <cfRule type="expression" dxfId="16505" priority="27203">
      <formula>$T1401="REINGRESO FINALIZADO"</formula>
    </cfRule>
    <cfRule type="expression" dxfId="16504" priority="27252">
      <formula>$T1401="ENVIO OS N2"</formula>
    </cfRule>
    <cfRule type="expression" dxfId="16503" priority="27251">
      <formula>$T1401="REINGRESO FINALIZADO"</formula>
    </cfRule>
    <cfRule type="expression" dxfId="16502" priority="27255">
      <formula>$T1401=""</formula>
    </cfRule>
    <cfRule type="expression" dxfId="16501" priority="27206">
      <formula>$T1401="FINALIZADO"</formula>
    </cfRule>
    <cfRule type="expression" dxfId="16500" priority="27254">
      <formula>$T1401="FINALIZADO"</formula>
    </cfRule>
    <cfRule type="expression" dxfId="16499" priority="27253">
      <formula>$T1401="ENVIO OS N1"</formula>
    </cfRule>
    <cfRule type="expression" dxfId="16498" priority="27208">
      <formula>$T1401="ENVIO OS"</formula>
    </cfRule>
    <cfRule type="expression" dxfId="16497" priority="27207">
      <formula>$T1401=""</formula>
    </cfRule>
    <cfRule type="expression" dxfId="16496" priority="27256">
      <formula>$T1401="ENVIO OS"</formula>
    </cfRule>
  </conditionalFormatting>
  <conditionalFormatting sqref="P1410 R1410:S1410">
    <cfRule type="expression" dxfId="16495" priority="26860">
      <formula>$T1410=""</formula>
    </cfRule>
    <cfRule type="expression" dxfId="16494" priority="26861">
      <formula>$T1410="ENVIO OS"</formula>
    </cfRule>
    <cfRule type="expression" dxfId="16493" priority="26859">
      <formula>$T1410="FINALIZADO"</formula>
    </cfRule>
  </conditionalFormatting>
  <conditionalFormatting sqref="P1430 R1430:S1430">
    <cfRule type="expression" dxfId="16492" priority="25008">
      <formula>$T1430="ENVIO OS"</formula>
    </cfRule>
    <cfRule type="expression" dxfId="16491" priority="24949">
      <formula>$T1430="REINGRESO FINALIZADO"</formula>
    </cfRule>
    <cfRule type="expression" dxfId="16490" priority="25005">
      <formula>$T1430="ENVIO OS N1"</formula>
    </cfRule>
    <cfRule type="expression" dxfId="16489" priority="24954">
      <formula>$T1430="ENVIO OS"</formula>
    </cfRule>
    <cfRule type="expression" dxfId="16488" priority="24950">
      <formula>$T1430="ENVIO OS N2"</formula>
    </cfRule>
    <cfRule type="expression" dxfId="16487" priority="24951">
      <formula>$T1430="ENVIO OS N1"</formula>
    </cfRule>
    <cfRule type="expression" dxfId="16486" priority="24952">
      <formula>$T1430="FINALIZADO"</formula>
    </cfRule>
    <cfRule type="expression" dxfId="16485" priority="24953">
      <formula>$T1430=""</formula>
    </cfRule>
    <cfRule type="expression" dxfId="16484" priority="25003">
      <formula>$T1430="REINGRESO FINALIZADO"</formula>
    </cfRule>
    <cfRule type="expression" dxfId="16483" priority="25004">
      <formula>$T1430="ENVIO OS N2"</formula>
    </cfRule>
    <cfRule type="expression" dxfId="16482" priority="25006">
      <formula>$T1430="FINALIZADO"</formula>
    </cfRule>
    <cfRule type="expression" dxfId="16481" priority="25007">
      <formula>$T1430=""</formula>
    </cfRule>
  </conditionalFormatting>
  <conditionalFormatting sqref="P1435 R1435:S1435">
    <cfRule type="expression" dxfId="16480" priority="24582">
      <formula>$T1435="FINALIZADO"</formula>
    </cfRule>
    <cfRule type="expression" dxfId="16479" priority="24583">
      <formula>$T1435=""</formula>
    </cfRule>
    <cfRule type="expression" dxfId="16478" priority="24584">
      <formula>$T1435="ENVIO OS"</formula>
    </cfRule>
  </conditionalFormatting>
  <conditionalFormatting sqref="P1436">
    <cfRule type="expression" dxfId="16477" priority="12813">
      <formula>$T1436="ENVIO OS"</formula>
    </cfRule>
    <cfRule type="expression" dxfId="16476" priority="12809">
      <formula>$T1436=""</formula>
    </cfRule>
    <cfRule type="expression" dxfId="16475" priority="12810">
      <formula>$T1436="ENVIO OS"</formula>
    </cfRule>
    <cfRule type="expression" dxfId="16474" priority="12811">
      <formula>$T1436="FINALIZADO"</formula>
    </cfRule>
    <cfRule type="expression" dxfId="16473" priority="12812">
      <formula>$T1436=""</formula>
    </cfRule>
    <cfRule type="expression" dxfId="16472" priority="12807">
      <formula>$T1436="ENVIO OS N1"</formula>
    </cfRule>
    <cfRule type="expression" dxfId="16471" priority="12806">
      <formula>$T1436="ENVIO OS N2"</formula>
    </cfRule>
    <cfRule type="expression" dxfId="16470" priority="12805">
      <formula>$T1436="REINGRESO FINALIZADO"</formula>
    </cfRule>
    <cfRule type="expression" dxfId="16469" priority="12808">
      <formula>$T1436="FINALIZADO"</formula>
    </cfRule>
  </conditionalFormatting>
  <conditionalFormatting sqref="P1437">
    <cfRule type="expression" dxfId="16468" priority="12799">
      <formula>$T1437="FINALIZADO"</formula>
    </cfRule>
    <cfRule type="expression" dxfId="16467" priority="12798">
      <formula>$T1437="ENVIO OS N1"</formula>
    </cfRule>
    <cfRule type="expression" dxfId="16466" priority="12797">
      <formula>$T1437="ENVIO OS N2"</formula>
    </cfRule>
    <cfRule type="expression" dxfId="16465" priority="12796">
      <formula>$T1437="REINGRESO FINALIZADO"</formula>
    </cfRule>
    <cfRule type="expression" dxfId="16464" priority="12804">
      <formula>$T1437="ENVIO OS"</formula>
    </cfRule>
    <cfRule type="expression" dxfId="16463" priority="12803">
      <formula>$T1437=""</formula>
    </cfRule>
    <cfRule type="expression" dxfId="16462" priority="12802">
      <formula>$T1437="FINALIZADO"</formula>
    </cfRule>
    <cfRule type="expression" dxfId="16461" priority="12800">
      <formula>$T1437=""</formula>
    </cfRule>
    <cfRule type="expression" dxfId="16460" priority="12801">
      <formula>$T1437="ENVIO OS"</formula>
    </cfRule>
  </conditionalFormatting>
  <conditionalFormatting sqref="P1438">
    <cfRule type="expression" dxfId="16459" priority="12789">
      <formula>$T1438="ENVIO OS N1"</formula>
    </cfRule>
    <cfRule type="expression" dxfId="16458" priority="12787">
      <formula>$T1438="REINGRESO FINALIZADO"</formula>
    </cfRule>
    <cfRule type="expression" dxfId="16457" priority="12788">
      <formula>$T1438="ENVIO OS N2"</formula>
    </cfRule>
    <cfRule type="expression" dxfId="16456" priority="12790">
      <formula>$T1438="FINALIZADO"</formula>
    </cfRule>
    <cfRule type="expression" dxfId="16455" priority="12791">
      <formula>$T1438=""</formula>
    </cfRule>
    <cfRule type="expression" dxfId="16454" priority="12792">
      <formula>$T1438="ENVIO OS"</formula>
    </cfRule>
    <cfRule type="expression" dxfId="16453" priority="12793">
      <formula>$T1438="FINALIZADO"</formula>
    </cfRule>
    <cfRule type="expression" dxfId="16452" priority="12794">
      <formula>$T1438=""</formula>
    </cfRule>
    <cfRule type="expression" dxfId="16451" priority="12795">
      <formula>$T1438="ENVIO OS"</formula>
    </cfRule>
  </conditionalFormatting>
  <conditionalFormatting sqref="P1439">
    <cfRule type="expression" dxfId="16450" priority="21586">
      <formula>$T1439=""</formula>
    </cfRule>
    <cfRule type="expression" dxfId="16449" priority="21585">
      <formula>$T1439="FINALIZADO"</formula>
    </cfRule>
    <cfRule type="expression" dxfId="16448" priority="21584">
      <formula>$T1439="ENVIO OS N1"</formula>
    </cfRule>
    <cfRule type="expression" dxfId="16447" priority="21593">
      <formula>$T1439="ENVIO OS"</formula>
    </cfRule>
    <cfRule type="expression" dxfId="16446" priority="21592">
      <formula>$T1439=""</formula>
    </cfRule>
    <cfRule type="expression" dxfId="16445" priority="21582">
      <formula>$T1439="REINGRESO FINALIZADO"</formula>
    </cfRule>
    <cfRule type="expression" dxfId="16444" priority="21591">
      <formula>$T1439="FINALIZADO"</formula>
    </cfRule>
    <cfRule type="expression" dxfId="16443" priority="21590">
      <formula>$T1439="ENVIO OS N1"</formula>
    </cfRule>
    <cfRule type="expression" dxfId="16442" priority="21589">
      <formula>$T1439="ENVIO OS N2"</formula>
    </cfRule>
    <cfRule type="expression" dxfId="16441" priority="21583">
      <formula>$T1439="ENVIO OS N2"</formula>
    </cfRule>
    <cfRule type="expression" dxfId="16440" priority="21588">
      <formula>$T1439="REINGRESO FINALIZADO"</formula>
    </cfRule>
    <cfRule type="expression" dxfId="16439" priority="21587">
      <formula>$T1439="ENVIO OS"</formula>
    </cfRule>
  </conditionalFormatting>
  <conditionalFormatting sqref="P1444 R1444:S1444">
    <cfRule type="expression" dxfId="16438" priority="14888">
      <formula>$T1444="ENVIO OS N1"</formula>
    </cfRule>
    <cfRule type="expression" dxfId="16437" priority="14889">
      <formula>$T1444="FINALIZADO"</formula>
    </cfRule>
    <cfRule type="expression" dxfId="16436" priority="14890">
      <formula>$T1444=""</formula>
    </cfRule>
    <cfRule type="expression" dxfId="16435" priority="14943">
      <formula>$T1444="FINALIZADO"</formula>
    </cfRule>
    <cfRule type="expression" dxfId="16434" priority="14891">
      <formula>$T1444="ENVIO OS"</formula>
    </cfRule>
    <cfRule type="expression" dxfId="16433" priority="14940">
      <formula>$T1444="REINGRESO FINALIZADO"</formula>
    </cfRule>
    <cfRule type="expression" dxfId="16432" priority="14941">
      <formula>$T1444="ENVIO OS N2"</formula>
    </cfRule>
    <cfRule type="expression" dxfId="16431" priority="14942">
      <formula>$T1444="ENVIO OS N1"</formula>
    </cfRule>
    <cfRule type="expression" dxfId="16430" priority="14944">
      <formula>$T1444=""</formula>
    </cfRule>
    <cfRule type="expression" dxfId="16429" priority="14945">
      <formula>$T1444="ENVIO OS"</formula>
    </cfRule>
    <cfRule type="expression" dxfId="16428" priority="14886">
      <formula>$T1444="REINGRESO FINALIZADO"</formula>
    </cfRule>
    <cfRule type="expression" dxfId="16427" priority="14887">
      <formula>$T1444="ENVIO OS N2"</formula>
    </cfRule>
  </conditionalFormatting>
  <conditionalFormatting sqref="P1451 R1451:S1451">
    <cfRule type="expression" dxfId="16426" priority="24290">
      <formula>$T1451="FINALIZADO"</formula>
    </cfRule>
    <cfRule type="expression" dxfId="16425" priority="24287">
      <formula>$T1451="REINGRESO FINALIZADO"</formula>
    </cfRule>
    <cfRule type="expression" dxfId="16424" priority="24288">
      <formula>$T1451="ENVIO OS N2"</formula>
    </cfRule>
    <cfRule type="expression" dxfId="16423" priority="24289">
      <formula>$T1451="ENVIO OS N1"</formula>
    </cfRule>
    <cfRule type="expression" dxfId="16422" priority="24341">
      <formula>$T1451="REINGRESO FINALIZADO"</formula>
    </cfRule>
    <cfRule type="expression" dxfId="16421" priority="24346">
      <formula>$T1451="ENVIO OS"</formula>
    </cfRule>
    <cfRule type="expression" dxfId="16420" priority="24345">
      <formula>$T1451=""</formula>
    </cfRule>
    <cfRule type="expression" dxfId="16419" priority="24344">
      <formula>$T1451="FINALIZADO"</formula>
    </cfRule>
    <cfRule type="expression" dxfId="16418" priority="24292">
      <formula>$T1451="ENVIO OS"</formula>
    </cfRule>
    <cfRule type="expression" dxfId="16417" priority="24343">
      <formula>$T1451="ENVIO OS N1"</formula>
    </cfRule>
    <cfRule type="expression" dxfId="16416" priority="24342">
      <formula>$T1451="ENVIO OS N2"</formula>
    </cfRule>
    <cfRule type="expression" dxfId="16415" priority="24291">
      <formula>$T1451=""</formula>
    </cfRule>
  </conditionalFormatting>
  <conditionalFormatting sqref="P1463 R1463:S1463">
    <cfRule type="expression" dxfId="16414" priority="23666">
      <formula>$T1463="ENVIO OS"</formula>
    </cfRule>
    <cfRule type="expression" dxfId="16413" priority="23665">
      <formula>$T1463=""</formula>
    </cfRule>
    <cfRule type="expression" dxfId="16412" priority="23663">
      <formula>$T1463="ENVIO OS N1"</formula>
    </cfRule>
    <cfRule type="expression" dxfId="16411" priority="23662">
      <formula>$T1463="ENVIO OS N2"</formula>
    </cfRule>
    <cfRule type="expression" dxfId="16410" priority="23664">
      <formula>$T1463="FINALIZADO"</formula>
    </cfRule>
    <cfRule type="expression" dxfId="16409" priority="23661">
      <formula>$T1463="REINGRESO FINALIZADO"</formula>
    </cfRule>
    <cfRule type="expression" dxfId="16408" priority="23607">
      <formula>$T1463="REINGRESO FINALIZADO"</formula>
    </cfRule>
    <cfRule type="expression" dxfId="16407" priority="23609">
      <formula>$T1463="ENVIO OS N1"</formula>
    </cfRule>
    <cfRule type="expression" dxfId="16406" priority="23610">
      <formula>$T1463="FINALIZADO"</formula>
    </cfRule>
    <cfRule type="expression" dxfId="16405" priority="23611">
      <formula>$T1463=""</formula>
    </cfRule>
    <cfRule type="expression" dxfId="16404" priority="23612">
      <formula>$T1463="ENVIO OS"</formula>
    </cfRule>
    <cfRule type="expression" dxfId="16403" priority="23608">
      <formula>$T1463="ENVIO OS N2"</formula>
    </cfRule>
  </conditionalFormatting>
  <conditionalFormatting sqref="P1465 R1465:AA1465">
    <cfRule type="expression" dxfId="16402" priority="23492">
      <formula>$T1465="ENVIO OS"</formula>
    </cfRule>
    <cfRule type="expression" dxfId="16401" priority="23491">
      <formula>$T1465=""</formula>
    </cfRule>
    <cfRule type="expression" dxfId="16400" priority="23490">
      <formula>$T1465="FINALIZADO"</formula>
    </cfRule>
  </conditionalFormatting>
  <conditionalFormatting sqref="P1474 R1474:S1474">
    <cfRule type="expression" dxfId="16399" priority="23172">
      <formula>$T1474="ENVIO OS N1"</formula>
    </cfRule>
    <cfRule type="expression" dxfId="16398" priority="23117">
      <formula>$T1474="ENVIO OS N2"</formula>
    </cfRule>
    <cfRule type="expression" dxfId="16397" priority="23116">
      <formula>$T1474="REINGRESO FINALIZADO"</formula>
    </cfRule>
    <cfRule type="expression" dxfId="16396" priority="23173">
      <formula>$T1474="FINALIZADO"</formula>
    </cfRule>
    <cfRule type="expression" dxfId="16395" priority="23170">
      <formula>$T1474="REINGRESO FINALIZADO"</formula>
    </cfRule>
    <cfRule type="expression" dxfId="16394" priority="23171">
      <formula>$T1474="ENVIO OS N2"</formula>
    </cfRule>
    <cfRule type="expression" dxfId="16393" priority="23120">
      <formula>$T1474=""</formula>
    </cfRule>
    <cfRule type="expression" dxfId="16392" priority="23174">
      <formula>$T1474=""</formula>
    </cfRule>
    <cfRule type="expression" dxfId="16391" priority="23175">
      <formula>$T1474="ENVIO OS"</formula>
    </cfRule>
    <cfRule type="expression" dxfId="16390" priority="23118">
      <formula>$T1474="ENVIO OS N1"</formula>
    </cfRule>
    <cfRule type="expression" dxfId="16389" priority="23121">
      <formula>$T1474="ENVIO OS"</formula>
    </cfRule>
    <cfRule type="expression" dxfId="16388" priority="23119">
      <formula>$T1474="FINALIZADO"</formula>
    </cfRule>
  </conditionalFormatting>
  <conditionalFormatting sqref="P1476 R1476:S1476">
    <cfRule type="expression" dxfId="16387" priority="23005">
      <formula>$T1476="ENVIO OS"</formula>
    </cfRule>
    <cfRule type="expression" dxfId="16386" priority="23004">
      <formula>$T1476=""</formula>
    </cfRule>
    <cfRule type="expression" dxfId="16385" priority="23003">
      <formula>$T1476="FINALIZADO"</formula>
    </cfRule>
  </conditionalFormatting>
  <conditionalFormatting sqref="P1476 R1476:X1476">
    <cfRule type="expression" dxfId="16384" priority="22973">
      <formula>$T1476=""</formula>
    </cfRule>
    <cfRule type="expression" dxfId="16383" priority="22972">
      <formula>$T1476="FINALIZADO"</formula>
    </cfRule>
    <cfRule type="expression" dxfId="16382" priority="22974">
      <formula>$T1476="ENVIO OS"</formula>
    </cfRule>
  </conditionalFormatting>
  <conditionalFormatting sqref="P1489 R1489:S1489">
    <cfRule type="expression" dxfId="16381" priority="22053">
      <formula>$T1489="ENVIO OS N2"</formula>
    </cfRule>
    <cfRule type="expression" dxfId="16380" priority="22052">
      <formula>$T1489="REINGRESO FINALIZADO"</formula>
    </cfRule>
    <cfRule type="expression" dxfId="16379" priority="22014">
      <formula>$T1489=""</formula>
    </cfRule>
    <cfRule type="expression" dxfId="16378" priority="22013">
      <formula>$T1489="FINALIZADO"</formula>
    </cfRule>
    <cfRule type="expression" dxfId="16377" priority="22012">
      <formula>$T1489="ENVIO OS N1"</formula>
    </cfRule>
    <cfRule type="expression" dxfId="16376" priority="22055">
      <formula>$T1489="FINALIZADO"</formula>
    </cfRule>
    <cfRule type="expression" dxfId="16375" priority="22054">
      <formula>$T1489="ENVIO OS N1"</formula>
    </cfRule>
    <cfRule type="expression" dxfId="16374" priority="22011">
      <formula>$T1489="ENVIO OS N2"</formula>
    </cfRule>
    <cfRule type="expression" dxfId="16373" priority="22010">
      <formula>$T1489="REINGRESO FINALIZADO"</formula>
    </cfRule>
    <cfRule type="expression" dxfId="16372" priority="22057">
      <formula>$T1489="ENVIO OS"</formula>
    </cfRule>
    <cfRule type="expression" dxfId="16371" priority="22056">
      <formula>$T1489=""</formula>
    </cfRule>
    <cfRule type="expression" dxfId="16370" priority="22015">
      <formula>$T1489="ENVIO OS"</formula>
    </cfRule>
  </conditionalFormatting>
  <conditionalFormatting sqref="P1502 R1502:S1502">
    <cfRule type="expression" dxfId="16369" priority="20869">
      <formula>$T1502="ENVIO OS N1"</formula>
    </cfRule>
    <cfRule type="expression" dxfId="16368" priority="20871">
      <formula>$T1502=""</formula>
    </cfRule>
    <cfRule type="expression" dxfId="16367" priority="20925">
      <formula>$T1502=""</formula>
    </cfRule>
    <cfRule type="expression" dxfId="16366" priority="20870">
      <formula>$T1502="FINALIZADO"</formula>
    </cfRule>
    <cfRule type="expression" dxfId="16365" priority="20922">
      <formula>$T1502="ENVIO OS N2"</formula>
    </cfRule>
    <cfRule type="expression" dxfId="16364" priority="20924">
      <formula>$T1502="FINALIZADO"</formula>
    </cfRule>
    <cfRule type="expression" dxfId="16363" priority="20872">
      <formula>$T1502="ENVIO OS"</formula>
    </cfRule>
    <cfRule type="expression" dxfId="16362" priority="20868">
      <formula>$T1502="ENVIO OS N2"</formula>
    </cfRule>
    <cfRule type="expression" dxfId="16361" priority="20867">
      <formula>$T1502="REINGRESO FINALIZADO"</formula>
    </cfRule>
    <cfRule type="expression" dxfId="16360" priority="20923">
      <formula>$T1502="ENVIO OS N1"</formula>
    </cfRule>
    <cfRule type="expression" dxfId="16359" priority="20921">
      <formula>$T1502="REINGRESO FINALIZADO"</formula>
    </cfRule>
    <cfRule type="expression" dxfId="16358" priority="20926">
      <formula>$T1502="ENVIO OS"</formula>
    </cfRule>
  </conditionalFormatting>
  <conditionalFormatting sqref="P1507 R1507:S1507">
    <cfRule type="expression" dxfId="16357" priority="20250">
      <formula>$T1507="REINGRESO FINALIZADO"</formula>
    </cfRule>
    <cfRule type="expression" dxfId="16356" priority="20251">
      <formula>$T1507="ENVIO OS N2"</formula>
    </cfRule>
    <cfRule type="expression" dxfId="16355" priority="20252">
      <formula>$T1507="ENVIO OS N1"</formula>
    </cfRule>
    <cfRule type="expression" dxfId="16354" priority="20254">
      <formula>$T1507=""</formula>
    </cfRule>
    <cfRule type="expression" dxfId="16353" priority="20255">
      <formula>$T1507="ENVIO OS"</formula>
    </cfRule>
    <cfRule type="expression" dxfId="16352" priority="20304">
      <formula>$T1507="REINGRESO FINALIZADO"</formula>
    </cfRule>
    <cfRule type="expression" dxfId="16351" priority="20308">
      <formula>$T1507=""</formula>
    </cfRule>
    <cfRule type="expression" dxfId="16350" priority="20309">
      <formula>$T1507="ENVIO OS"</formula>
    </cfRule>
    <cfRule type="expression" dxfId="16349" priority="20307">
      <formula>$T1507="FINALIZADO"</formula>
    </cfRule>
    <cfRule type="expression" dxfId="16348" priority="20253">
      <formula>$T1507="FINALIZADO"</formula>
    </cfRule>
    <cfRule type="expression" dxfId="16347" priority="20306">
      <formula>$T1507="ENVIO OS N1"</formula>
    </cfRule>
    <cfRule type="expression" dxfId="16346" priority="20305">
      <formula>$T1507="ENVIO OS N2"</formula>
    </cfRule>
  </conditionalFormatting>
  <conditionalFormatting sqref="P1510 R1510:S1510">
    <cfRule type="expression" dxfId="16345" priority="19988">
      <formula>$T1510="FINALIZADO"</formula>
    </cfRule>
    <cfRule type="expression" dxfId="16344" priority="19987">
      <formula>$T1510="ENVIO OS N1"</formula>
    </cfRule>
    <cfRule type="expression" dxfId="16343" priority="20039">
      <formula>$T1510="REINGRESO FINALIZADO"</formula>
    </cfRule>
    <cfRule type="expression" dxfId="16342" priority="19986">
      <formula>$T1510="ENVIO OS N2"</formula>
    </cfRule>
    <cfRule type="expression" dxfId="16341" priority="19989">
      <formula>$T1510=""</formula>
    </cfRule>
    <cfRule type="expression" dxfId="16340" priority="19990">
      <formula>$T1510="ENVIO OS"</formula>
    </cfRule>
    <cfRule type="expression" dxfId="16339" priority="20040">
      <formula>$T1510="ENVIO OS N2"</formula>
    </cfRule>
    <cfRule type="expression" dxfId="16338" priority="20041">
      <formula>$T1510="ENVIO OS N1"</formula>
    </cfRule>
    <cfRule type="expression" dxfId="16337" priority="20042">
      <formula>$T1510="FINALIZADO"</formula>
    </cfRule>
    <cfRule type="expression" dxfId="16336" priority="20043">
      <formula>$T1510=""</formula>
    </cfRule>
    <cfRule type="expression" dxfId="16335" priority="19985">
      <formula>$T1510="REINGRESO FINALIZADO"</formula>
    </cfRule>
    <cfRule type="expression" dxfId="16334" priority="20044">
      <formula>$T1510="ENVIO OS"</formula>
    </cfRule>
  </conditionalFormatting>
  <conditionalFormatting sqref="P1514 R1514:S1514">
    <cfRule type="expression" dxfId="16333" priority="19551">
      <formula>$T1514="FINALIZADO"</formula>
    </cfRule>
    <cfRule type="expression" dxfId="16332" priority="19552">
      <formula>$T1514=""</formula>
    </cfRule>
    <cfRule type="expression" dxfId="16331" priority="19499">
      <formula>$T1514="ENVIO OS"</formula>
    </cfRule>
    <cfRule type="expression" dxfId="16330" priority="19553">
      <formula>$T1514="ENVIO OS"</formula>
    </cfRule>
    <cfRule type="expression" dxfId="16329" priority="19498">
      <formula>$T1514=""</formula>
    </cfRule>
    <cfRule type="expression" dxfId="16328" priority="19494">
      <formula>$T1514="REINGRESO FINALIZADO"</formula>
    </cfRule>
    <cfRule type="expression" dxfId="16327" priority="19550">
      <formula>$T1514="ENVIO OS N1"</formula>
    </cfRule>
    <cfRule type="expression" dxfId="16326" priority="19548">
      <formula>$T1514="REINGRESO FINALIZADO"</formula>
    </cfRule>
    <cfRule type="expression" dxfId="16325" priority="19495">
      <formula>$T1514="ENVIO OS N2"</formula>
    </cfRule>
    <cfRule type="expression" dxfId="16324" priority="19496">
      <formula>$T1514="ENVIO OS N1"</formula>
    </cfRule>
    <cfRule type="expression" dxfId="16323" priority="19497">
      <formula>$T1514="FINALIZADO"</formula>
    </cfRule>
    <cfRule type="expression" dxfId="16322" priority="19549">
      <formula>$T1514="ENVIO OS N2"</formula>
    </cfRule>
  </conditionalFormatting>
  <conditionalFormatting sqref="P1516 R1516:S1516">
    <cfRule type="expression" dxfId="16321" priority="19196">
      <formula>$T1516="ENVIO OS"</formula>
    </cfRule>
    <cfRule type="expression" dxfId="16320" priority="19195">
      <formula>$T1516=""</formula>
    </cfRule>
    <cfRule type="expression" dxfId="16319" priority="19142">
      <formula>$T1516="ENVIO OS"</formula>
    </cfRule>
    <cfRule type="expression" dxfId="16318" priority="19141">
      <formula>$T1516=""</formula>
    </cfRule>
    <cfRule type="expression" dxfId="16317" priority="19140">
      <formula>$T1516="FINALIZADO"</formula>
    </cfRule>
    <cfRule type="expression" dxfId="16316" priority="19139">
      <formula>$T1516="ENVIO OS N1"</formula>
    </cfRule>
    <cfRule type="expression" dxfId="16315" priority="19138">
      <formula>$T1516="ENVIO OS N2"</formula>
    </cfRule>
    <cfRule type="expression" dxfId="16314" priority="19137">
      <formula>$T1516="REINGRESO FINALIZADO"</formula>
    </cfRule>
    <cfRule type="expression" dxfId="16313" priority="19192">
      <formula>$T1516="ENVIO OS N2"</formula>
    </cfRule>
    <cfRule type="expression" dxfId="16312" priority="19193">
      <formula>$T1516="ENVIO OS N1"</formula>
    </cfRule>
    <cfRule type="expression" dxfId="16311" priority="19194">
      <formula>$T1516="FINALIZADO"</formula>
    </cfRule>
    <cfRule type="expression" dxfId="16310" priority="19191">
      <formula>$T1516="REINGRESO FINALIZADO"</formula>
    </cfRule>
  </conditionalFormatting>
  <conditionalFormatting sqref="P1529 R1529:Z1529">
    <cfRule type="expression" dxfId="16309" priority="18052">
      <formula>$T1529="ENVIO OS"</formula>
    </cfRule>
    <cfRule type="expression" dxfId="16308" priority="18051">
      <formula>$T1529=""</formula>
    </cfRule>
    <cfRule type="expression" dxfId="16307" priority="18050">
      <formula>$T1529="FINALIZADO"</formula>
    </cfRule>
  </conditionalFormatting>
  <conditionalFormatting sqref="P1537 R1537:S1537">
    <cfRule type="expression" dxfId="16306" priority="17729">
      <formula>$T1537="FINALIZADO"</formula>
    </cfRule>
    <cfRule type="expression" dxfId="16305" priority="17730">
      <formula>$T1537=""</formula>
    </cfRule>
    <cfRule type="expression" dxfId="16304" priority="17731">
      <formula>$T1537="ENVIO OS"</formula>
    </cfRule>
    <cfRule type="expression" dxfId="16303" priority="17677">
      <formula>$T1537="ENVIO OS"</formula>
    </cfRule>
    <cfRule type="expression" dxfId="16302" priority="17728">
      <formula>$T1537="ENVIO OS N1"</formula>
    </cfRule>
    <cfRule type="expression" dxfId="16301" priority="17727">
      <formula>$T1537="ENVIO OS N2"</formula>
    </cfRule>
    <cfRule type="expression" dxfId="16300" priority="17672">
      <formula>$T1537="REINGRESO FINALIZADO"</formula>
    </cfRule>
    <cfRule type="expression" dxfId="16299" priority="17673">
      <formula>$T1537="ENVIO OS N2"</formula>
    </cfRule>
    <cfRule type="expression" dxfId="16298" priority="17674">
      <formula>$T1537="ENVIO OS N1"</formula>
    </cfRule>
    <cfRule type="expression" dxfId="16297" priority="17675">
      <formula>$T1537="FINALIZADO"</formula>
    </cfRule>
    <cfRule type="expression" dxfId="16296" priority="17676">
      <formula>$T1537=""</formula>
    </cfRule>
    <cfRule type="expression" dxfId="16295" priority="17726">
      <formula>$T1537="REINGRESO FINALIZADO"</formula>
    </cfRule>
  </conditionalFormatting>
  <conditionalFormatting sqref="P1538 R1538:S1538">
    <cfRule type="expression" dxfId="16294" priority="17520">
      <formula>$T1538="ENVIO OS N2"</formula>
    </cfRule>
    <cfRule type="expression" dxfId="16293" priority="17470">
      <formula>$T1538="ENVIO OS"</formula>
    </cfRule>
    <cfRule type="expression" dxfId="16292" priority="17469">
      <formula>$T1538=""</formula>
    </cfRule>
    <cfRule type="expression" dxfId="16291" priority="17524">
      <formula>$T1538="ENVIO OS"</formula>
    </cfRule>
    <cfRule type="expression" dxfId="16290" priority="17468">
      <formula>$T1538="FINALIZADO"</formula>
    </cfRule>
    <cfRule type="expression" dxfId="16289" priority="17521">
      <formula>$T1538="ENVIO OS N1"</formula>
    </cfRule>
    <cfRule type="expression" dxfId="16288" priority="17522">
      <formula>$T1538="FINALIZADO"</formula>
    </cfRule>
    <cfRule type="expression" dxfId="16287" priority="17467">
      <formula>$T1538="ENVIO OS N1"</formula>
    </cfRule>
    <cfRule type="expression" dxfId="16286" priority="17523">
      <formula>$T1538=""</formula>
    </cfRule>
    <cfRule type="expression" dxfId="16285" priority="17466">
      <formula>$T1538="ENVIO OS N2"</formula>
    </cfRule>
    <cfRule type="expression" dxfId="16284" priority="17465">
      <formula>$T1538="REINGRESO FINALIZADO"</formula>
    </cfRule>
    <cfRule type="expression" dxfId="16283" priority="17519">
      <formula>$T1538="REINGRESO FINALIZADO"</formula>
    </cfRule>
  </conditionalFormatting>
  <conditionalFormatting sqref="P1539 R1539:S1539">
    <cfRule type="expression" dxfId="16282" priority="17359">
      <formula>$T1539="ENVIO OS N1"</formula>
    </cfRule>
    <cfRule type="expression" dxfId="16281" priority="17358">
      <formula>$T1539="ENVIO OS N2"</formula>
    </cfRule>
    <cfRule type="expression" dxfId="16280" priority="17357">
      <formula>$T1539="REINGRESO FINALIZADO"</formula>
    </cfRule>
    <cfRule type="expression" dxfId="16279" priority="17308">
      <formula>$T1539="ENVIO OS"</formula>
    </cfRule>
    <cfRule type="expression" dxfId="16278" priority="17307">
      <formula>$T1539=""</formula>
    </cfRule>
    <cfRule type="expression" dxfId="16277" priority="17306">
      <formula>$T1539="FINALIZADO"</formula>
    </cfRule>
    <cfRule type="expression" dxfId="16276" priority="17305">
      <formula>$T1539="ENVIO OS N1"</formula>
    </cfRule>
    <cfRule type="expression" dxfId="16275" priority="17304">
      <formula>$T1539="ENVIO OS N2"</formula>
    </cfRule>
    <cfRule type="expression" dxfId="16274" priority="17303">
      <formula>$T1539="REINGRESO FINALIZADO"</formula>
    </cfRule>
    <cfRule type="expression" dxfId="16273" priority="17361">
      <formula>$T1539=""</formula>
    </cfRule>
    <cfRule type="expression" dxfId="16272" priority="17362">
      <formula>$T1539="ENVIO OS"</formula>
    </cfRule>
    <cfRule type="expression" dxfId="16271" priority="17360">
      <formula>$T1539="FINALIZADO"</formula>
    </cfRule>
  </conditionalFormatting>
  <conditionalFormatting sqref="P1544 R1544:S1544">
    <cfRule type="expression" dxfId="16270" priority="17127">
      <formula>$T1544=""</formula>
    </cfRule>
    <cfRule type="expression" dxfId="16269" priority="17128">
      <formula>$T1544="ENVIO OS"</formula>
    </cfRule>
    <cfRule type="expression" dxfId="16268" priority="17177">
      <formula>$T1544="REINGRESO FINALIZADO"</formula>
    </cfRule>
    <cfRule type="expression" dxfId="16267" priority="17178">
      <formula>$T1544="ENVIO OS N2"</formula>
    </cfRule>
    <cfRule type="expression" dxfId="16266" priority="17179">
      <formula>$T1544="ENVIO OS N1"</formula>
    </cfRule>
    <cfRule type="expression" dxfId="16265" priority="17180">
      <formula>$T1544="FINALIZADO"</formula>
    </cfRule>
    <cfRule type="expression" dxfId="16264" priority="17181">
      <formula>$T1544=""</formula>
    </cfRule>
    <cfRule type="expression" dxfId="16263" priority="17182">
      <formula>$T1544="ENVIO OS"</formula>
    </cfRule>
    <cfRule type="expression" dxfId="16262" priority="17125">
      <formula>$T1544="ENVIO OS N1"</formula>
    </cfRule>
    <cfRule type="expression" dxfId="16261" priority="17123">
      <formula>$T1544="REINGRESO FINALIZADO"</formula>
    </cfRule>
    <cfRule type="expression" dxfId="16260" priority="17124">
      <formula>$T1544="ENVIO OS N2"</formula>
    </cfRule>
    <cfRule type="expression" dxfId="16259" priority="17126">
      <formula>$T1544="FINALIZADO"</formula>
    </cfRule>
  </conditionalFormatting>
  <conditionalFormatting sqref="P1563 R1563:S1563">
    <cfRule type="expression" dxfId="16258" priority="16417">
      <formula>$T1563="ENVIO OS"</formula>
    </cfRule>
    <cfRule type="expression" dxfId="16257" priority="16415">
      <formula>$T1563="FINALIZADO"</formula>
    </cfRule>
    <cfRule type="expression" dxfId="16256" priority="16464">
      <formula>$T1563=""</formula>
    </cfRule>
    <cfRule type="expression" dxfId="16255" priority="16461">
      <formula>$T1563="ENVIO OS N2"</formula>
    </cfRule>
    <cfRule type="expression" dxfId="16254" priority="16416">
      <formula>$T1563=""</formula>
    </cfRule>
    <cfRule type="expression" dxfId="16253" priority="16463">
      <formula>$T1563="FINALIZADO"</formula>
    </cfRule>
    <cfRule type="expression" dxfId="16252" priority="16462">
      <formula>$T1563="ENVIO OS N1"</formula>
    </cfRule>
    <cfRule type="expression" dxfId="16251" priority="16413">
      <formula>$T1563="ENVIO OS N2"</formula>
    </cfRule>
    <cfRule type="expression" dxfId="16250" priority="16412">
      <formula>$T1563="REINGRESO FINALIZADO"</formula>
    </cfRule>
    <cfRule type="expression" dxfId="16249" priority="16465">
      <formula>$T1563="ENVIO OS"</formula>
    </cfRule>
    <cfRule type="expression" dxfId="16248" priority="16460">
      <formula>$T1563="REINGRESO FINALIZADO"</formula>
    </cfRule>
    <cfRule type="expression" dxfId="16247" priority="16414">
      <formula>$T1563="ENVIO OS N1"</formula>
    </cfRule>
  </conditionalFormatting>
  <conditionalFormatting sqref="P1564 R1564:S1564">
    <cfRule type="expression" dxfId="16246" priority="16212">
      <formula>$T1564="FINALIZADO"</formula>
    </cfRule>
    <cfRule type="expression" dxfId="16245" priority="16202">
      <formula>$T1564="ENVIO OS N1"</formula>
    </cfRule>
    <cfRule type="expression" dxfId="16244" priority="16201">
      <formula>$T1564="ENVIO OS N2"</formula>
    </cfRule>
    <cfRule type="expression" dxfId="16243" priority="16200">
      <formula>$T1564="REINGRESO FINALIZADO"</formula>
    </cfRule>
    <cfRule type="expression" dxfId="16242" priority="16160">
      <formula>$T1564="ENVIO OS N1"</formula>
    </cfRule>
    <cfRule type="expression" dxfId="16241" priority="16159">
      <formula>$T1564="ENVIO OS N2"</formula>
    </cfRule>
    <cfRule type="expression" dxfId="16240" priority="16214">
      <formula>$T1564="ENVIO OS"</formula>
    </cfRule>
    <cfRule type="expression" dxfId="16239" priority="16158">
      <formula>$T1564="REINGRESO FINALIZADO"</formula>
    </cfRule>
    <cfRule type="expression" dxfId="16238" priority="16213">
      <formula>$T1564=""</formula>
    </cfRule>
  </conditionalFormatting>
  <conditionalFormatting sqref="P1587 R1587:S1587">
    <cfRule type="expression" dxfId="16237" priority="15429">
      <formula>$T1587="ENVIO OS N2"</formula>
    </cfRule>
    <cfRule type="expression" dxfId="16236" priority="15431">
      <formula>$T1587="FINALIZADO"</formula>
    </cfRule>
    <cfRule type="expression" dxfId="16235" priority="15432">
      <formula>$T1587=""</formula>
    </cfRule>
    <cfRule type="expression" dxfId="16234" priority="15433">
      <formula>$T1587="ENVIO OS"</formula>
    </cfRule>
    <cfRule type="expression" dxfId="16233" priority="15374">
      <formula>$T1587="REINGRESO FINALIZADO"</formula>
    </cfRule>
    <cfRule type="expression" dxfId="16232" priority="15379">
      <formula>$T1587="ENVIO OS"</formula>
    </cfRule>
    <cfRule type="expression" dxfId="16231" priority="15377">
      <formula>$T1587="FINALIZADO"</formula>
    </cfRule>
    <cfRule type="expression" dxfId="16230" priority="15376">
      <formula>$T1587="ENVIO OS N1"</formula>
    </cfRule>
    <cfRule type="expression" dxfId="16229" priority="15378">
      <formula>$T1587=""</formula>
    </cfRule>
    <cfRule type="expression" dxfId="16228" priority="15375">
      <formula>$T1587="ENVIO OS N2"</formula>
    </cfRule>
    <cfRule type="expression" dxfId="16227" priority="15430">
      <formula>$T1587="ENVIO OS N1"</formula>
    </cfRule>
    <cfRule type="expression" dxfId="16226" priority="15428">
      <formula>$T1587="REINGRESO FINALIZADO"</formula>
    </cfRule>
  </conditionalFormatting>
  <conditionalFormatting sqref="P1591 R1591:S1591">
    <cfRule type="expression" dxfId="16225" priority="15154">
      <formula>$T1591=""</formula>
    </cfRule>
    <cfRule type="expression" dxfId="16224" priority="15096">
      <formula>$T1591="REINGRESO FINALIZADO"</formula>
    </cfRule>
    <cfRule type="expression" dxfId="16223" priority="15150">
      <formula>$T1591="REINGRESO FINALIZADO"</formula>
    </cfRule>
    <cfRule type="expression" dxfId="16222" priority="15099">
      <formula>$T1591="FINALIZADO"</formula>
    </cfRule>
    <cfRule type="expression" dxfId="16221" priority="15155">
      <formula>$T1591="ENVIO OS"</formula>
    </cfRule>
    <cfRule type="expression" dxfId="16220" priority="15097">
      <formula>$T1591="ENVIO OS N2"</formula>
    </cfRule>
    <cfRule type="expression" dxfId="16219" priority="15100">
      <formula>$T1591=""</formula>
    </cfRule>
    <cfRule type="expression" dxfId="16218" priority="15101">
      <formula>$T1591="ENVIO OS"</formula>
    </cfRule>
    <cfRule type="expression" dxfId="16217" priority="15151">
      <formula>$T1591="ENVIO OS N2"</formula>
    </cfRule>
    <cfRule type="expression" dxfId="16216" priority="15098">
      <formula>$T1591="ENVIO OS N1"</formula>
    </cfRule>
    <cfRule type="expression" dxfId="16215" priority="15153">
      <formula>$T1591="FINALIZADO"</formula>
    </cfRule>
    <cfRule type="expression" dxfId="16214" priority="15152">
      <formula>$T1591="ENVIO OS N1"</formula>
    </cfRule>
  </conditionalFormatting>
  <conditionalFormatting sqref="P1603 R1603:AB1603">
    <cfRule type="expression" dxfId="16213" priority="14114">
      <formula>$T1603="ENVIO OS"</formula>
    </cfRule>
    <cfRule type="expression" dxfId="16212" priority="14113">
      <formula>$T1603=""</formula>
    </cfRule>
    <cfRule type="expression" dxfId="16211" priority="14112">
      <formula>$T1603="FINALIZADO"</formula>
    </cfRule>
  </conditionalFormatting>
  <conditionalFormatting sqref="P1620 R1620:S1620">
    <cfRule type="expression" dxfId="16210" priority="13616">
      <formula>$T1620="ENVIO OS"</formula>
    </cfRule>
    <cfRule type="expression" dxfId="16209" priority="13615">
      <formula>$T1620=""</formula>
    </cfRule>
    <cfRule type="expression" dxfId="16208" priority="13614">
      <formula>$T1620="FINALIZADO"</formula>
    </cfRule>
    <cfRule type="expression" dxfId="16207" priority="13668">
      <formula>$T1620="FINALIZADO"</formula>
    </cfRule>
    <cfRule type="expression" dxfId="16206" priority="13612">
      <formula>$T1620="ENVIO OS N2"</formula>
    </cfRule>
    <cfRule type="expression" dxfId="16205" priority="13611">
      <formula>$T1620="REINGRESO FINALIZADO"</formula>
    </cfRule>
    <cfRule type="expression" dxfId="16204" priority="13613">
      <formula>$T1620="ENVIO OS N1"</formula>
    </cfRule>
    <cfRule type="expression" dxfId="16203" priority="13670">
      <formula>$T1620="ENVIO OS"</formula>
    </cfRule>
    <cfRule type="expression" dxfId="16202" priority="13669">
      <formula>$T1620=""</formula>
    </cfRule>
    <cfRule type="expression" dxfId="16201" priority="13667">
      <formula>$T1620="ENVIO OS N1"</formula>
    </cfRule>
    <cfRule type="expression" dxfId="16200" priority="13666">
      <formula>$T1620="ENVIO OS N2"</formula>
    </cfRule>
    <cfRule type="expression" dxfId="16199" priority="13665">
      <formula>$T1620="REINGRESO FINALIZADO"</formula>
    </cfRule>
  </conditionalFormatting>
  <conditionalFormatting sqref="P1780 R1780:AB1780">
    <cfRule type="expression" dxfId="16198" priority="10440">
      <formula>$T1780=""</formula>
    </cfRule>
    <cfRule type="expression" dxfId="16197" priority="10441">
      <formula>$T1780="ENVIO OS"</formula>
    </cfRule>
    <cfRule type="expression" dxfId="16196" priority="10439">
      <formula>$T1780="FINALIZADO"</formula>
    </cfRule>
  </conditionalFormatting>
  <conditionalFormatting sqref="P1797 R1797:S1797">
    <cfRule type="expression" dxfId="16195" priority="9993">
      <formula>$T1797=""</formula>
    </cfRule>
    <cfRule type="expression" dxfId="16194" priority="9994">
      <formula>$T1797="ENVIO OS"</formula>
    </cfRule>
    <cfRule type="expression" dxfId="16193" priority="10034">
      <formula>$T1797="REINGRESO FINALIZADO"</formula>
    </cfRule>
    <cfRule type="expression" dxfId="16192" priority="10038">
      <formula>$T1797=""</formula>
    </cfRule>
    <cfRule type="expression" dxfId="16191" priority="10037">
      <formula>$T1797="FINALIZADO"</formula>
    </cfRule>
    <cfRule type="expression" dxfId="16190" priority="10039">
      <formula>$T1797="ENVIO OS"</formula>
    </cfRule>
    <cfRule type="expression" dxfId="16189" priority="10035">
      <formula>$T1797="ENVIO OS N2"</formula>
    </cfRule>
    <cfRule type="expression" dxfId="16188" priority="10036">
      <formula>$T1797="ENVIO OS N1"</formula>
    </cfRule>
    <cfRule type="expression" dxfId="16187" priority="9992">
      <formula>$T1797="FINALIZADO"</formula>
    </cfRule>
    <cfRule type="expression" dxfId="16186" priority="9991">
      <formula>$T1797="ENVIO OS N1"</formula>
    </cfRule>
    <cfRule type="expression" dxfId="16185" priority="9990">
      <formula>$T1797="ENVIO OS N2"</formula>
    </cfRule>
    <cfRule type="expression" dxfId="16184" priority="9989">
      <formula>$T1797="REINGRESO FINALIZADO"</formula>
    </cfRule>
  </conditionalFormatting>
  <conditionalFormatting sqref="P1849 R1849:AB1849">
    <cfRule type="expression" dxfId="16183" priority="8886">
      <formula>$T1849="ENVIO OS"</formula>
    </cfRule>
    <cfRule type="expression" dxfId="16182" priority="8884">
      <formula>$T1849="FINALIZADO"</formula>
    </cfRule>
    <cfRule type="expression" dxfId="16181" priority="8885">
      <formula>$T1849=""</formula>
    </cfRule>
  </conditionalFormatting>
  <conditionalFormatting sqref="P1854 R1854:AB1854">
    <cfRule type="expression" dxfId="16180" priority="8581">
      <formula>$T1854="FINALIZADO"</formula>
    </cfRule>
    <cfRule type="expression" dxfId="16179" priority="8582">
      <formula>$T1854=""</formula>
    </cfRule>
    <cfRule type="expression" dxfId="16178" priority="8583">
      <formula>$T1854="ENVIO OS"</formula>
    </cfRule>
  </conditionalFormatting>
  <conditionalFormatting sqref="P1862 R1862:S1862">
    <cfRule type="expression" dxfId="16177" priority="8495">
      <formula>$T1862="ENVIO OS"</formula>
    </cfRule>
    <cfRule type="expression" dxfId="16176" priority="8494">
      <formula>$T1862=""</formula>
    </cfRule>
    <cfRule type="expression" dxfId="16175" priority="8493">
      <formula>$T1862="FINALIZADO"</formula>
    </cfRule>
  </conditionalFormatting>
  <conditionalFormatting sqref="P1883 R1883:U1883 W1883:AB1883">
    <cfRule type="expression" dxfId="16174" priority="8293">
      <formula>$T1883="FINALIZADO"</formula>
    </cfRule>
    <cfRule type="expression" dxfId="16173" priority="8294">
      <formula>$T1883=""</formula>
    </cfRule>
    <cfRule type="expression" dxfId="16172" priority="8295">
      <formula>$T1883="ENVIO OS"</formula>
    </cfRule>
  </conditionalFormatting>
  <conditionalFormatting sqref="P1914 R1914:AF1914 A1914:N1914">
    <cfRule type="expression" dxfId="16171" priority="8059">
      <formula>$T1914="FINALIZADO"</formula>
    </cfRule>
    <cfRule type="expression" dxfId="16170" priority="8060">
      <formula>$T1914=""</formula>
    </cfRule>
    <cfRule type="expression" dxfId="16169" priority="8061">
      <formula>$T1914="ENVIO OS"</formula>
    </cfRule>
  </conditionalFormatting>
  <conditionalFormatting sqref="P1958 R1958:S1958">
    <cfRule type="expression" dxfId="16168" priority="7811">
      <formula>$T1958="ENVIO OS N2"</formula>
    </cfRule>
    <cfRule type="expression" dxfId="16167" priority="7810">
      <formula>$T1958="REINGRESO FINALIZADO"</formula>
    </cfRule>
    <cfRule type="expression" dxfId="16166" priority="7769">
      <formula>$T1958=""</formula>
    </cfRule>
    <cfRule type="expression" dxfId="16165" priority="7770">
      <formula>$T1958="ENVIO OS"</formula>
    </cfRule>
    <cfRule type="expression" dxfId="16164" priority="7767">
      <formula>$T1958="ENVIO OS N1"</formula>
    </cfRule>
    <cfRule type="expression" dxfId="16163" priority="7766">
      <formula>$T1958="ENVIO OS N2"</formula>
    </cfRule>
    <cfRule type="expression" dxfId="16162" priority="7814">
      <formula>$T1958=""</formula>
    </cfRule>
    <cfRule type="expression" dxfId="16161" priority="7765">
      <formula>$T1958="REINGRESO FINALIZADO"</formula>
    </cfRule>
    <cfRule type="expression" dxfId="16160" priority="7815">
      <formula>$T1958="ENVIO OS"</formula>
    </cfRule>
    <cfRule type="expression" dxfId="16159" priority="7768">
      <formula>$T1958="FINALIZADO"</formula>
    </cfRule>
    <cfRule type="expression" dxfId="16158" priority="7813">
      <formula>$T1958="FINALIZADO"</formula>
    </cfRule>
    <cfRule type="expression" dxfId="16157" priority="7812">
      <formula>$T1958="ENVIO OS N1"</formula>
    </cfRule>
  </conditionalFormatting>
  <conditionalFormatting sqref="P1983 R1983:S1983">
    <cfRule type="expression" dxfId="16156" priority="7392">
      <formula>$T1983="REINGRESO FINALIZADO"</formula>
    </cfRule>
    <cfRule type="expression" dxfId="16155" priority="7395">
      <formula>$T1983="FINALIZADO"</formula>
    </cfRule>
    <cfRule type="expression" dxfId="16154" priority="7394">
      <formula>$T1983="ENVIO OS N1"</formula>
    </cfRule>
    <cfRule type="expression" dxfId="16153" priority="7352">
      <formula>$T1983="ENVIO OS"</formula>
    </cfRule>
    <cfRule type="expression" dxfId="16152" priority="7397">
      <formula>$T1983="ENVIO OS"</formula>
    </cfRule>
    <cfRule type="expression" dxfId="16151" priority="7396">
      <formula>$T1983=""</formula>
    </cfRule>
    <cfRule type="expression" dxfId="16150" priority="7393">
      <formula>$T1983="ENVIO OS N2"</formula>
    </cfRule>
    <cfRule type="expression" dxfId="16149" priority="7347">
      <formula>$T1983="REINGRESO FINALIZADO"</formula>
    </cfRule>
    <cfRule type="expression" dxfId="16148" priority="7348">
      <formula>$T1983="ENVIO OS N2"</formula>
    </cfRule>
    <cfRule type="expression" dxfId="16147" priority="7349">
      <formula>$T1983="ENVIO OS N1"</formula>
    </cfRule>
    <cfRule type="expression" dxfId="16146" priority="7350">
      <formula>$T1983="FINALIZADO"</formula>
    </cfRule>
    <cfRule type="expression" dxfId="16145" priority="7351">
      <formula>$T1983=""</formula>
    </cfRule>
  </conditionalFormatting>
  <conditionalFormatting sqref="P1989 R1989:S1989">
    <cfRule type="expression" dxfId="16144" priority="7200">
      <formula>$T1989="REINGRESO FINALIZADO"</formula>
    </cfRule>
    <cfRule type="expression" dxfId="16143" priority="7201">
      <formula>$T1989="ENVIO OS N2"</formula>
    </cfRule>
    <cfRule type="expression" dxfId="16142" priority="7202">
      <formula>$T1989="ENVIO OS N1"</formula>
    </cfRule>
    <cfRule type="expression" dxfId="16141" priority="7203">
      <formula>$T1989="FINALIZADO"</formula>
    </cfRule>
    <cfRule type="expression" dxfId="16140" priority="7204">
      <formula>$T1989=""</formula>
    </cfRule>
    <cfRule type="expression" dxfId="16139" priority="7205">
      <formula>$T1989="ENVIO OS"</formula>
    </cfRule>
    <cfRule type="expression" dxfId="16138" priority="7154">
      <formula>$T1989="ENVIO OS N1"</formula>
    </cfRule>
    <cfRule type="expression" dxfId="16137" priority="7152">
      <formula>$T1989="REINGRESO FINALIZADO"</formula>
    </cfRule>
    <cfRule type="expression" dxfId="16136" priority="7153">
      <formula>$T1989="ENVIO OS N2"</formula>
    </cfRule>
    <cfRule type="expression" dxfId="16135" priority="7155">
      <formula>$T1989="FINALIZADO"</formula>
    </cfRule>
    <cfRule type="expression" dxfId="16134" priority="7156">
      <formula>$T1989=""</formula>
    </cfRule>
    <cfRule type="expression" dxfId="16133" priority="7157">
      <formula>$T1989="ENVIO OS"</formula>
    </cfRule>
  </conditionalFormatting>
  <conditionalFormatting sqref="P2076 R2076:S2076">
    <cfRule type="expression" dxfId="16132" priority="6730">
      <formula>$T2076=""</formula>
    </cfRule>
    <cfRule type="expression" dxfId="16131" priority="6708">
      <formula>$T2076=""</formula>
    </cfRule>
    <cfRule type="expression" dxfId="16130" priority="6729">
      <formula>$T2076="FINALIZADO"</formula>
    </cfRule>
    <cfRule type="expression" dxfId="16129" priority="6731">
      <formula>$T2076="ENVIO OS"</formula>
    </cfRule>
    <cfRule type="expression" dxfId="16128" priority="6728">
      <formula>$T2076="ENVIO OS N1"</formula>
    </cfRule>
    <cfRule type="expression" dxfId="16127" priority="6707">
      <formula>$T2076="FINALIZADO"</formula>
    </cfRule>
    <cfRule type="expression" dxfId="16126" priority="6727">
      <formula>$T2076="ENVIO OS N2"</formula>
    </cfRule>
    <cfRule type="expression" dxfId="16125" priority="6709">
      <formula>$T2076="ENVIO OS"</formula>
    </cfRule>
    <cfRule type="expression" dxfId="16124" priority="6726">
      <formula>$T2076="REINGRESO FINALIZADO"</formula>
    </cfRule>
  </conditionalFormatting>
  <conditionalFormatting sqref="P2094 R2094:S2094">
    <cfRule type="expression" dxfId="16123" priority="9493">
      <formula>$T2094="ENVIO OS N2"</formula>
    </cfRule>
    <cfRule type="expression" dxfId="16122" priority="9494">
      <formula>$T2094="ENVIO OS N1"</formula>
    </cfRule>
    <cfRule type="expression" dxfId="16121" priority="9525">
      <formula>$T2094="REINGRESO FINALIZADO"</formula>
    </cfRule>
    <cfRule type="expression" dxfId="16120" priority="9492">
      <formula>$T2094="REINGRESO FINALIZADO"</formula>
    </cfRule>
    <cfRule type="expression" dxfId="16119" priority="9526">
      <formula>$T2094="ENVIO OS N2"</formula>
    </cfRule>
    <cfRule type="expression" dxfId="16118" priority="9527">
      <formula>$T2094="ENVIO OS N1"</formula>
    </cfRule>
    <cfRule type="expression" dxfId="16117" priority="9533">
      <formula>$T2094="ENVIO OS"</formula>
    </cfRule>
    <cfRule type="expression" dxfId="16116" priority="9531">
      <formula>$T2094="FINALIZADO"</formula>
    </cfRule>
    <cfRule type="expression" dxfId="16115" priority="9532">
      <formula>$T2094=""</formula>
    </cfRule>
  </conditionalFormatting>
  <conditionalFormatting sqref="P2133 R2133:AB2133">
    <cfRule type="expression" dxfId="16114" priority="6124">
      <formula>$T2133="FINALIZADO"</formula>
    </cfRule>
    <cfRule type="expression" dxfId="16113" priority="6125">
      <formula>$T2133=""</formula>
    </cfRule>
    <cfRule type="expression" dxfId="16112" priority="6126">
      <formula>$T2133="ENVIO OS"</formula>
    </cfRule>
  </conditionalFormatting>
  <conditionalFormatting sqref="P2188 R2188:AF2188 A2188:N2188">
    <cfRule type="expression" dxfId="16111" priority="5406">
      <formula>$T2188="FINALIZADO"</formula>
    </cfRule>
    <cfRule type="expression" dxfId="16110" priority="5408">
      <formula>$T2188="ENVIO OS"</formula>
    </cfRule>
    <cfRule type="expression" dxfId="16109" priority="5407">
      <formula>$T2188=""</formula>
    </cfRule>
  </conditionalFormatting>
  <conditionalFormatting sqref="P2193 R2193:S2193">
    <cfRule type="expression" dxfId="16108" priority="5328">
      <formula>$T2193="REINGRESO FINALIZADO"</formula>
    </cfRule>
    <cfRule type="expression" dxfId="16107" priority="5329">
      <formula>$T2193="ENVIO OS N2"</formula>
    </cfRule>
    <cfRule type="expression" dxfId="16106" priority="5330">
      <formula>$T2193="ENVIO OS N1"</formula>
    </cfRule>
    <cfRule type="expression" dxfId="16105" priority="5334">
      <formula>$T2193="FINALIZADO"</formula>
    </cfRule>
    <cfRule type="expression" dxfId="16104" priority="5335">
      <formula>$T2193=""</formula>
    </cfRule>
    <cfRule type="expression" dxfId="16103" priority="5336">
      <formula>$T2193="ENVIO OS"</formula>
    </cfRule>
    <cfRule type="expression" dxfId="16102" priority="5297">
      <formula>$T2193="ENVIO OS N1"</formula>
    </cfRule>
    <cfRule type="expression" dxfId="16101" priority="5295">
      <formula>$T2193="REINGRESO FINALIZADO"</formula>
    </cfRule>
    <cfRule type="expression" dxfId="16100" priority="5296">
      <formula>$T2193="ENVIO OS N2"</formula>
    </cfRule>
  </conditionalFormatting>
  <conditionalFormatting sqref="P2205:P2206 R2205:S2206">
    <cfRule type="expression" dxfId="16099" priority="4263">
      <formula>$T2205="ENVIO OS N1"</formula>
    </cfRule>
    <cfRule type="expression" dxfId="16098" priority="4262">
      <formula>$T2205="ENVIO OS N2"</formula>
    </cfRule>
    <cfRule type="expression" dxfId="16097" priority="4261">
      <formula>$T2205="REINGRESO FINALIZADO"</formula>
    </cfRule>
    <cfRule type="expression" dxfId="16096" priority="4300">
      <formula>$T2205="FINALIZADO"</formula>
    </cfRule>
    <cfRule type="expression" dxfId="16095" priority="4302">
      <formula>$T2205="ENVIO OS"</formula>
    </cfRule>
    <cfRule type="expression" dxfId="16094" priority="4301">
      <formula>$T2205=""</formula>
    </cfRule>
    <cfRule type="expression" dxfId="16093" priority="4296">
      <formula>$T2205="ENVIO OS N1"</formula>
    </cfRule>
    <cfRule type="expression" dxfId="16092" priority="4295">
      <formula>$T2205="ENVIO OS N2"</formula>
    </cfRule>
    <cfRule type="expression" dxfId="16091" priority="4294">
      <formula>$T2205="REINGRESO FINALIZADO"</formula>
    </cfRule>
  </conditionalFormatting>
  <conditionalFormatting sqref="P2212 R2212:S2212">
    <cfRule type="expression" dxfId="16090" priority="4674">
      <formula>$T2212="ENVIO OS N2"</formula>
    </cfRule>
    <cfRule type="expression" dxfId="16089" priority="4677">
      <formula>$T2212=""</formula>
    </cfRule>
    <cfRule type="expression" dxfId="16088" priority="4678">
      <formula>$T2212="ENVIO OS"</formula>
    </cfRule>
    <cfRule type="expression" dxfId="16087" priority="4641">
      <formula>$T2212="ENVIO OS N2"</formula>
    </cfRule>
    <cfRule type="expression" dxfId="16086" priority="4676">
      <formula>$T2212="FINALIZADO"</formula>
    </cfRule>
    <cfRule type="expression" dxfId="16085" priority="4642">
      <formula>$T2212="ENVIO OS N1"</formula>
    </cfRule>
    <cfRule type="expression" dxfId="16084" priority="4640">
      <formula>$T2212="REINGRESO FINALIZADO"</formula>
    </cfRule>
    <cfRule type="expression" dxfId="16083" priority="4644">
      <formula>$T2212=""</formula>
    </cfRule>
    <cfRule type="expression" dxfId="16082" priority="4673">
      <formula>$T2212="REINGRESO FINALIZADO"</formula>
    </cfRule>
    <cfRule type="expression" dxfId="16081" priority="4675">
      <formula>$T2212="ENVIO OS N1"</formula>
    </cfRule>
    <cfRule type="expression" dxfId="16080" priority="4645">
      <formula>$T2212="ENVIO OS"</formula>
    </cfRule>
    <cfRule type="expression" dxfId="16079" priority="4643">
      <formula>$T2212="FINALIZADO"</formula>
    </cfRule>
  </conditionalFormatting>
  <conditionalFormatting sqref="P2213 R2213:S2213">
    <cfRule type="expression" dxfId="16078" priority="4079">
      <formula>$T2213="ENVIO OS N1"</formula>
    </cfRule>
    <cfRule type="expression" dxfId="16077" priority="4109">
      <formula>$T2213="ENVIO OS N1"</formula>
    </cfRule>
    <cfRule type="expression" dxfId="16076" priority="4113">
      <formula>$T2213="FINALIZADO"</formula>
    </cfRule>
    <cfRule type="expression" dxfId="16075" priority="4077">
      <formula>$T2213="REINGRESO FINALIZADO"</formula>
    </cfRule>
    <cfRule type="expression" dxfId="16074" priority="4078">
      <formula>$T2213="ENVIO OS N2"</formula>
    </cfRule>
    <cfRule type="expression" dxfId="16073" priority="4115">
      <formula>$T2213="ENVIO OS"</formula>
    </cfRule>
    <cfRule type="expression" dxfId="16072" priority="4114">
      <formula>$T2213=""</formula>
    </cfRule>
    <cfRule type="expression" dxfId="16071" priority="4108">
      <formula>$T2213="ENVIO OS N2"</formula>
    </cfRule>
    <cfRule type="expression" dxfId="16070" priority="4107">
      <formula>$T2213="REINGRESO FINALIZADO"</formula>
    </cfRule>
  </conditionalFormatting>
  <conditionalFormatting sqref="P2215 R2215:S2215">
    <cfRule type="expression" dxfId="16069" priority="3938">
      <formula>$T2215="FINALIZADO"</formula>
    </cfRule>
    <cfRule type="expression" dxfId="16068" priority="3934">
      <formula>$T2215="ENVIO OS N1"</formula>
    </cfRule>
    <cfRule type="expression" dxfId="16067" priority="3933">
      <formula>$T2215="ENVIO OS N2"</formula>
    </cfRule>
    <cfRule type="expression" dxfId="16066" priority="3940">
      <formula>$T2215="ENVIO OS"</formula>
    </cfRule>
    <cfRule type="expression" dxfId="16065" priority="3902">
      <formula>$T2215="REINGRESO FINALIZADO"</formula>
    </cfRule>
    <cfRule type="expression" dxfId="16064" priority="3939">
      <formula>$T2215=""</formula>
    </cfRule>
    <cfRule type="expression" dxfId="16063" priority="3903">
      <formula>$T2215="ENVIO OS N2"</formula>
    </cfRule>
    <cfRule type="expression" dxfId="16062" priority="3932">
      <formula>$T2215="REINGRESO FINALIZADO"</formula>
    </cfRule>
    <cfRule type="expression" dxfId="16061" priority="3904">
      <formula>$T2215="ENVIO OS N1"</formula>
    </cfRule>
  </conditionalFormatting>
  <conditionalFormatting sqref="P2235 R2235:S2235">
    <cfRule type="expression" dxfId="16060" priority="3637">
      <formula>$T2235="ENVIO OS N1"</formula>
    </cfRule>
    <cfRule type="expression" dxfId="16059" priority="3641">
      <formula>$T2235="FINALIZADO"</formula>
    </cfRule>
    <cfRule type="expression" dxfId="16058" priority="3636">
      <formula>$T2235="ENVIO OS N2"</formula>
    </cfRule>
    <cfRule type="expression" dxfId="16057" priority="3604">
      <formula>$T2235="ENVIO OS N1"</formula>
    </cfRule>
    <cfRule type="expression" dxfId="16056" priority="3602">
      <formula>$T2235="REINGRESO FINALIZADO"</formula>
    </cfRule>
    <cfRule type="expression" dxfId="16055" priority="3635">
      <formula>$T2235="REINGRESO FINALIZADO"</formula>
    </cfRule>
    <cfRule type="expression" dxfId="16054" priority="3603">
      <formula>$T2235="ENVIO OS N2"</formula>
    </cfRule>
    <cfRule type="expression" dxfId="16053" priority="3642">
      <formula>$T2235=""</formula>
    </cfRule>
    <cfRule type="expression" dxfId="16052" priority="3643">
      <formula>$T2235="ENVIO OS"</formula>
    </cfRule>
  </conditionalFormatting>
  <conditionalFormatting sqref="P2275 R2275:S2275">
    <cfRule type="expression" dxfId="16051" priority="3062">
      <formula>$T2275="REINGRESO FINALIZADO"</formula>
    </cfRule>
    <cfRule type="expression" dxfId="16050" priority="3097">
      <formula>$T2275="ENVIO OS N1"</formula>
    </cfRule>
    <cfRule type="expression" dxfId="16049" priority="3096">
      <formula>$T2275="ENVIO OS N2"</formula>
    </cfRule>
    <cfRule type="expression" dxfId="16048" priority="3095">
      <formula>$T2275="REINGRESO FINALIZADO"</formula>
    </cfRule>
    <cfRule type="expression" dxfId="16047" priority="3101">
      <formula>$T2275="FINALIZADO"</formula>
    </cfRule>
    <cfRule type="expression" dxfId="16046" priority="3103">
      <formula>$T2275="ENVIO OS"</formula>
    </cfRule>
    <cfRule type="expression" dxfId="16045" priority="3102">
      <formula>$T2275=""</formula>
    </cfRule>
    <cfRule type="expression" dxfId="16044" priority="3064">
      <formula>$T2275="ENVIO OS N1"</formula>
    </cfRule>
    <cfRule type="expression" dxfId="16043" priority="3063">
      <formula>$T2275="ENVIO OS N2"</formula>
    </cfRule>
  </conditionalFormatting>
  <conditionalFormatting sqref="P2325 R2325:S2325">
    <cfRule type="expression" dxfId="16042" priority="2519">
      <formula>$T2325="ENVIO OS"</formula>
    </cfRule>
    <cfRule type="expression" dxfId="16041" priority="2549">
      <formula>$T2325="ENVIO OS N1"</formula>
    </cfRule>
    <cfRule type="expression" dxfId="16040" priority="2516">
      <formula>$T2325="ENVIO OS N1"</formula>
    </cfRule>
    <cfRule type="expression" dxfId="16039" priority="2518">
      <formula>$T2325=""</formula>
    </cfRule>
    <cfRule type="expression" dxfId="16038" priority="2552">
      <formula>$T2325="ENVIO OS"</formula>
    </cfRule>
    <cfRule type="expression" dxfId="16037" priority="2514">
      <formula>$T2325="REINGRESO FINALIZADO"</formula>
    </cfRule>
    <cfRule type="expression" dxfId="16036" priority="2548">
      <formula>$T2325="ENVIO OS N2"</formula>
    </cfRule>
    <cfRule type="expression" dxfId="16035" priority="2550">
      <formula>$T2325="FINALIZADO"</formula>
    </cfRule>
    <cfRule type="expression" dxfId="16034" priority="2551">
      <formula>$T2325=""</formula>
    </cfRule>
    <cfRule type="expression" dxfId="16033" priority="2515">
      <formula>$T2325="ENVIO OS N2"</formula>
    </cfRule>
    <cfRule type="expression" dxfId="16032" priority="2547">
      <formula>$T2325="REINGRESO FINALIZADO"</formula>
    </cfRule>
    <cfRule type="expression" dxfId="16031" priority="2517">
      <formula>$T2325="FINALIZADO"</formula>
    </cfRule>
  </conditionalFormatting>
  <conditionalFormatting sqref="P2424 R2424:S2424">
    <cfRule type="expression" dxfId="16030" priority="1222">
      <formula>$T2424=""</formula>
    </cfRule>
    <cfRule type="expression" dxfId="16029" priority="1220">
      <formula>$T2424="ENVIO OS N1"</formula>
    </cfRule>
    <cfRule type="expression" dxfId="16028" priority="1219">
      <formula>$T2424="ENVIO OS N2"</formula>
    </cfRule>
    <cfRule type="expression" dxfId="16027" priority="1218">
      <formula>$T2424="REINGRESO FINALIZADO"</formula>
    </cfRule>
    <cfRule type="expression" dxfId="16026" priority="1221">
      <formula>$T2424="FINALIZADO"</formula>
    </cfRule>
    <cfRule type="expression" dxfId="16025" priority="1223">
      <formula>$T2424="ENVIO OS"</formula>
    </cfRule>
    <cfRule type="expression" dxfId="16024" priority="1190">
      <formula>$T2424="ENVIO OS"</formula>
    </cfRule>
    <cfRule type="expression" dxfId="16023" priority="1188">
      <formula>$T2424="FINALIZADO"</formula>
    </cfRule>
    <cfRule type="expression" dxfId="16022" priority="1185">
      <formula>$T2424="REINGRESO FINALIZADO"</formula>
    </cfRule>
    <cfRule type="expression" dxfId="16021" priority="1186">
      <formula>$T2424="ENVIO OS N2"</formula>
    </cfRule>
    <cfRule type="expression" dxfId="16020" priority="1187">
      <formula>$T2424="ENVIO OS N1"</formula>
    </cfRule>
    <cfRule type="expression" dxfId="16019" priority="1189">
      <formula>$T2424=""</formula>
    </cfRule>
  </conditionalFormatting>
  <conditionalFormatting sqref="P2563 R2563:S2563">
    <cfRule type="expression" dxfId="16018" priority="94">
      <formula>$T2563="ENVIO OS"</formula>
    </cfRule>
    <cfRule type="expression" dxfId="16017" priority="92">
      <formula>$T2563="FINALIZADO"</formula>
    </cfRule>
    <cfRule type="expression" dxfId="16016" priority="93">
      <formula>$T2563=""</formula>
    </cfRule>
  </conditionalFormatting>
  <conditionalFormatting sqref="P610:Q610">
    <cfRule type="expression" dxfId="16015" priority="55199">
      <formula>$T610="REINGRESO FINALIZADO"</formula>
    </cfRule>
    <cfRule type="expression" dxfId="16014" priority="55204">
      <formula>$T610="ENVIO OS"</formula>
    </cfRule>
    <cfRule type="expression" dxfId="16013" priority="55202">
      <formula>$T610="FINALIZADO"</formula>
    </cfRule>
    <cfRule type="expression" dxfId="16012" priority="55203">
      <formula>$T610=""</formula>
    </cfRule>
    <cfRule type="expression" dxfId="16011" priority="55201">
      <formula>$T610="ENVIO OS N1"</formula>
    </cfRule>
    <cfRule type="expression" dxfId="16010" priority="55200">
      <formula>$T610="ENVIO OS N2"</formula>
    </cfRule>
  </conditionalFormatting>
  <conditionalFormatting sqref="P692:Q692">
    <cfRule type="expression" dxfId="16009" priority="58896">
      <formula>$T692=""</formula>
    </cfRule>
    <cfRule type="expression" dxfId="16008" priority="58895">
      <formula>$T692="FINALIZADO"</formula>
    </cfRule>
    <cfRule type="expression" dxfId="16007" priority="58897">
      <formula>$T692="ENVIO OS"</formula>
    </cfRule>
  </conditionalFormatting>
  <conditionalFormatting sqref="P823:Q823">
    <cfRule type="expression" dxfId="16006" priority="56838">
      <formula>$T823="ENVIO OS N1"</formula>
    </cfRule>
    <cfRule type="expression" dxfId="16005" priority="56837">
      <formula>$T823="ENVIO OS N2"</formula>
    </cfRule>
    <cfRule type="expression" dxfId="16004" priority="56836">
      <formula>$T823="REINGRESO FINALIZADO"</formula>
    </cfRule>
  </conditionalFormatting>
  <conditionalFormatting sqref="P466:S466">
    <cfRule type="expression" dxfId="16003" priority="55607">
      <formula>$T466="FINALIZADO"</formula>
    </cfRule>
    <cfRule type="expression" dxfId="16002" priority="55609">
      <formula>$T466="ENVIO OS"</formula>
    </cfRule>
    <cfRule type="expression" dxfId="16001" priority="55608">
      <formula>$T466=""</formula>
    </cfRule>
  </conditionalFormatting>
  <conditionalFormatting sqref="P470:S470">
    <cfRule type="expression" dxfId="16000" priority="55639">
      <formula>$T470=""</formula>
    </cfRule>
    <cfRule type="expression" dxfId="15999" priority="55638">
      <formula>$T470="FINALIZADO"</formula>
    </cfRule>
    <cfRule type="expression" dxfId="15998" priority="55640">
      <formula>$T470="ENVIO OS"</formula>
    </cfRule>
  </conditionalFormatting>
  <conditionalFormatting sqref="P471:S471">
    <cfRule type="expression" dxfId="15997" priority="55669">
      <formula>$T471="FINALIZADO"</formula>
    </cfRule>
    <cfRule type="expression" dxfId="15996" priority="55670">
      <formula>$T471=""</formula>
    </cfRule>
    <cfRule type="expression" dxfId="15995" priority="55671">
      <formula>$T471="ENVIO OS"</formula>
    </cfRule>
  </conditionalFormatting>
  <conditionalFormatting sqref="P734:S734">
    <cfRule type="expression" dxfId="15994" priority="57306">
      <formula>$T734="ENVIO OS"</formula>
    </cfRule>
    <cfRule type="expression" dxfId="15993" priority="57302">
      <formula>$T734="ENVIO OS N2"</formula>
    </cfRule>
    <cfRule type="expression" dxfId="15992" priority="57305">
      <formula>$T734=""</formula>
    </cfRule>
    <cfRule type="expression" dxfId="15991" priority="57304">
      <formula>$T734="FINALIZADO"</formula>
    </cfRule>
    <cfRule type="expression" dxfId="15990" priority="57303">
      <formula>$T734="ENVIO OS N1"</formula>
    </cfRule>
    <cfRule type="expression" dxfId="15989" priority="57301">
      <formula>$T734="REINGRESO FINALIZADO"</formula>
    </cfRule>
  </conditionalFormatting>
  <conditionalFormatting sqref="P801:S801">
    <cfRule type="expression" dxfId="15988" priority="57188">
      <formula>$T801="FINALIZADO"</formula>
    </cfRule>
    <cfRule type="expression" dxfId="15987" priority="57187">
      <formula>$T801="ENVIO OS N1"</formula>
    </cfRule>
    <cfRule type="expression" dxfId="15986" priority="57190">
      <formula>$T801="ENVIO OS"</formula>
    </cfRule>
    <cfRule type="expression" dxfId="15985" priority="57186">
      <formula>$T801="ENVIO OS N2"</formula>
    </cfRule>
    <cfRule type="expression" dxfId="15984" priority="57185">
      <formula>$T801="REINGRESO FINALIZADO"</formula>
    </cfRule>
    <cfRule type="expression" dxfId="15983" priority="57189">
      <formula>$T801=""</formula>
    </cfRule>
  </conditionalFormatting>
  <conditionalFormatting sqref="P825:S825">
    <cfRule type="expression" dxfId="15982" priority="56685">
      <formula>$T825="REINGRESO FINALIZADO"</formula>
    </cfRule>
    <cfRule type="expression" dxfId="15981" priority="56686">
      <formula>$T825="ENVIO OS N2"</formula>
    </cfRule>
    <cfRule type="expression" dxfId="15980" priority="56687">
      <formula>$T825="ENVIO OS N1"</formula>
    </cfRule>
    <cfRule type="expression" dxfId="15979" priority="56688">
      <formula>$T825="FINALIZADO"</formula>
    </cfRule>
    <cfRule type="expression" dxfId="15978" priority="56689">
      <formula>$T825=""</formula>
    </cfRule>
    <cfRule type="expression" dxfId="15977" priority="56690">
      <formula>$T825="ENVIO OS"</formula>
    </cfRule>
  </conditionalFormatting>
  <conditionalFormatting sqref="P826:S826">
    <cfRule type="expression" dxfId="15976" priority="56631">
      <formula>$T826="ENVIO OS N1"</formula>
    </cfRule>
    <cfRule type="expression" dxfId="15975" priority="56630">
      <formula>$T826="ENVIO OS N2"</formula>
    </cfRule>
    <cfRule type="expression" dxfId="15974" priority="56629">
      <formula>$T826="REINGRESO FINALIZADO"</formula>
    </cfRule>
    <cfRule type="expression" dxfId="15973" priority="56632">
      <formula>$T826="FINALIZADO"</formula>
    </cfRule>
    <cfRule type="expression" dxfId="15972" priority="56633">
      <formula>$T826=""</formula>
    </cfRule>
    <cfRule type="expression" dxfId="15971" priority="56634">
      <formula>$T826="ENVIO OS"</formula>
    </cfRule>
  </conditionalFormatting>
  <conditionalFormatting sqref="P497:T503">
    <cfRule type="expression" dxfId="15970" priority="60951">
      <formula>$T497="FINALIZADO"</formula>
    </cfRule>
  </conditionalFormatting>
  <conditionalFormatting sqref="P528:T537 A536:N539">
    <cfRule type="expression" dxfId="15969" priority="60885">
      <formula>$T528="FINALIZADO"</formula>
    </cfRule>
  </conditionalFormatting>
  <conditionalFormatting sqref="P420:W420">
    <cfRule type="expression" dxfId="15968" priority="54514">
      <formula>$T420="ENVIO OS N1"</formula>
    </cfRule>
    <cfRule type="expression" dxfId="15967" priority="54513">
      <formula>$T420="ENVIO OS N2"</formula>
    </cfRule>
    <cfRule type="expression" dxfId="15966" priority="54512">
      <formula>$T420="REINGRESO FINALIZADO"</formula>
    </cfRule>
  </conditionalFormatting>
  <conditionalFormatting sqref="P673:W673">
    <cfRule type="expression" dxfId="15965" priority="54854">
      <formula>$T673="REINGRESO FINALIZADO"</formula>
    </cfRule>
    <cfRule type="expression" dxfId="15964" priority="54874">
      <formula>$T673="ENVIO OS N2"</formula>
    </cfRule>
    <cfRule type="expression" dxfId="15963" priority="54873">
      <formula>$T673="REINGRESO FINALIZADO"</formula>
    </cfRule>
    <cfRule type="expression" dxfId="15962" priority="54875">
      <formula>$T673="ENVIO OS N1"</formula>
    </cfRule>
    <cfRule type="expression" dxfId="15961" priority="54855">
      <formula>$T673="ENVIO OS N2"</formula>
    </cfRule>
    <cfRule type="expression" dxfId="15960" priority="54856">
      <formula>$T673="ENVIO OS N1"</formula>
    </cfRule>
  </conditionalFormatting>
  <conditionalFormatting sqref="P784:W784">
    <cfRule type="expression" dxfId="15959" priority="54921">
      <formula>$T784="ENVIO OS N1"</formula>
    </cfRule>
    <cfRule type="expression" dxfId="15958" priority="54938">
      <formula>$T784="REINGRESO FINALIZADO"</formula>
    </cfRule>
    <cfRule type="expression" dxfId="15957" priority="54939">
      <formula>$T784="ENVIO OS N2"</formula>
    </cfRule>
    <cfRule type="expression" dxfId="15956" priority="54919">
      <formula>$T784="REINGRESO FINALIZADO"</formula>
    </cfRule>
    <cfRule type="expression" dxfId="15955" priority="54940">
      <formula>$T784="ENVIO OS N1"</formula>
    </cfRule>
    <cfRule type="expression" dxfId="15954" priority="54920">
      <formula>$T784="ENVIO OS N2"</formula>
    </cfRule>
  </conditionalFormatting>
  <conditionalFormatting sqref="P821:W821">
    <cfRule type="expression" dxfId="15953" priority="56861">
      <formula>$T821="REINGRESO FINALIZADO"</formula>
    </cfRule>
    <cfRule type="expression" dxfId="15952" priority="56862">
      <formula>$T821="ENVIO OS N2"</formula>
    </cfRule>
    <cfRule type="expression" dxfId="15951" priority="56863">
      <formula>$T821="ENVIO OS N1"</formula>
    </cfRule>
  </conditionalFormatting>
  <conditionalFormatting sqref="P833:W833">
    <cfRule type="expression" dxfId="15950" priority="56555">
      <formula>$T833="REINGRESO FINALIZADO"</formula>
    </cfRule>
    <cfRule type="expression" dxfId="15949" priority="56556">
      <formula>$T833="ENVIO OS N2"</formula>
    </cfRule>
    <cfRule type="expression" dxfId="15948" priority="56557">
      <formula>$T833="ENVIO OS N1"</formula>
    </cfRule>
  </conditionalFormatting>
  <conditionalFormatting sqref="P2201:Z2201 AB2201:AF2201">
    <cfRule type="expression" dxfId="15947" priority="4917">
      <formula>$T2201="FINALIZADO"</formula>
    </cfRule>
    <cfRule type="expression" dxfId="15946" priority="4919">
      <formula>$T2201="ENVIO OS"</formula>
    </cfRule>
    <cfRule type="expression" dxfId="15945" priority="4918">
      <formula>$T2201=""</formula>
    </cfRule>
  </conditionalFormatting>
  <conditionalFormatting sqref="P2202:Z2202 A2203:N2203 P2203:V2203 X2203:Z2203 AB2202:AF2203">
    <cfRule type="expression" dxfId="15944" priority="4897">
      <formula>$T2202="ENVIO OS"</formula>
    </cfRule>
    <cfRule type="expression" dxfId="15943" priority="4896">
      <formula>$T2202=""</formula>
    </cfRule>
    <cfRule type="expression" dxfId="15942" priority="4895">
      <formula>$T2202="FINALIZADO"</formula>
    </cfRule>
  </conditionalFormatting>
  <conditionalFormatting sqref="P2202:Z2202 K2203:N2203 P2203:V2203 X2203:Z2203 AB2202:AF2203">
    <cfRule type="expression" dxfId="15941" priority="4893">
      <formula>$T2202="ENVIO OS N2"</formula>
    </cfRule>
    <cfRule type="expression" dxfId="15940" priority="4894">
      <formula>$T2202="ENVIO OS N1"</formula>
    </cfRule>
    <cfRule type="expression" dxfId="15939" priority="4892">
      <formula>$T2202="REINGRESO FINALIZADO"</formula>
    </cfRule>
  </conditionalFormatting>
  <conditionalFormatting sqref="P821:AB821">
    <cfRule type="expression" dxfId="15938" priority="56865">
      <formula>$T821=""</formula>
    </cfRule>
    <cfRule type="expression" dxfId="15937" priority="56864">
      <formula>$T821="FINALIZADO"</formula>
    </cfRule>
    <cfRule type="expression" dxfId="15936" priority="56866">
      <formula>$T821="ENVIO OS"</formula>
    </cfRule>
  </conditionalFormatting>
  <conditionalFormatting sqref="P2176:AF2176">
    <cfRule type="expression" dxfId="15935" priority="5559">
      <formula>$T2176=""</formula>
    </cfRule>
    <cfRule type="expression" dxfId="15934" priority="5560">
      <formula>$T2176="ENVIO OS"</formula>
    </cfRule>
    <cfRule type="expression" dxfId="15933" priority="5556">
      <formula>$T2176="ENVIO OS N2"</formula>
    </cfRule>
    <cfRule type="expression" dxfId="15932" priority="5555">
      <formula>$T2176="REINGRESO FINALIZADO"</formula>
    </cfRule>
    <cfRule type="expression" dxfId="15931" priority="5557">
      <formula>$T2176="ENVIO OS N1"</formula>
    </cfRule>
    <cfRule type="expression" dxfId="15930" priority="5558">
      <formula>$T2176="FINALIZADO"</formula>
    </cfRule>
  </conditionalFormatting>
  <conditionalFormatting sqref="P2195:AF2195 A2195:N2195">
    <cfRule type="expression" dxfId="15929" priority="5177">
      <formula>$T2195="FINALIZADO"</formula>
    </cfRule>
    <cfRule type="expression" dxfId="15928" priority="5179">
      <formula>$T2195="ENVIO OS"</formula>
    </cfRule>
    <cfRule type="expression" dxfId="15927" priority="5178">
      <formula>$T2195=""</formula>
    </cfRule>
  </conditionalFormatting>
  <conditionalFormatting sqref="P2195:AF2195 K2195:N2195 A2195:I2195">
    <cfRule type="expression" dxfId="15926" priority="5176">
      <formula>$T2195="ENVIO OS N1"</formula>
    </cfRule>
    <cfRule type="expression" dxfId="15925" priority="5175">
      <formula>$T2195="ENVIO OS N2"</formula>
    </cfRule>
    <cfRule type="expression" dxfId="15924" priority="5174">
      <formula>$T2195="REINGRESO FINALIZADO"</formula>
    </cfRule>
  </conditionalFormatting>
  <conditionalFormatting sqref="P2198:AF2198">
    <cfRule type="expression" dxfId="15923" priority="4955">
      <formula>$T2198="REINGRESO FINALIZADO"</formula>
    </cfRule>
    <cfRule type="expression" dxfId="15922" priority="4956">
      <formula>$T2198="ENVIO OS N2"</formula>
    </cfRule>
    <cfRule type="expression" dxfId="15921" priority="4960">
      <formula>$T2198="ENVIO OS"</formula>
    </cfRule>
    <cfRule type="expression" dxfId="15920" priority="4957">
      <formula>$T2198="ENVIO OS N1"</formula>
    </cfRule>
    <cfRule type="expression" dxfId="15919" priority="4958">
      <formula>$T2198="FINALIZADO"</formula>
    </cfRule>
    <cfRule type="expression" dxfId="15918" priority="4959">
      <formula>$T2198=""</formula>
    </cfRule>
  </conditionalFormatting>
  <conditionalFormatting sqref="P2229:AF2229 A2229:N2229">
    <cfRule type="expression" dxfId="15917" priority="3719">
      <formula>$T2229="ENVIO OS"</formula>
    </cfRule>
    <cfRule type="expression" dxfId="15916" priority="3718">
      <formula>$T2229=""</formula>
    </cfRule>
    <cfRule type="expression" dxfId="15915" priority="3717">
      <formula>$T2229="FINALIZADO"</formula>
    </cfRule>
  </conditionalFormatting>
  <conditionalFormatting sqref="P2229:AF2229 K2229:N2229 A2229:I2229">
    <cfRule type="expression" dxfId="15914" priority="3716">
      <formula>$T2229="ENVIO OS N1"</formula>
    </cfRule>
    <cfRule type="expression" dxfId="15913" priority="3715">
      <formula>$T2229="ENVIO OS N2"</formula>
    </cfRule>
    <cfRule type="expression" dxfId="15912" priority="3714">
      <formula>$T2229="REINGRESO FINALIZADO"</formula>
    </cfRule>
  </conditionalFormatting>
  <conditionalFormatting sqref="P2258:AF2258 A2258:N2258">
    <cfRule type="expression" dxfId="15911" priority="3271">
      <formula>$T2258="ENVIO OS"</formula>
    </cfRule>
    <cfRule type="expression" dxfId="15910" priority="3270">
      <formula>$T2258=""</formula>
    </cfRule>
    <cfRule type="expression" dxfId="15909" priority="3269">
      <formula>$T2258="FINALIZADO"</formula>
    </cfRule>
  </conditionalFormatting>
  <conditionalFormatting sqref="P2264:AF2264">
    <cfRule type="expression" dxfId="15908" priority="3179">
      <formula>$T2264=""</formula>
    </cfRule>
    <cfRule type="expression" dxfId="15907" priority="3176">
      <formula>$T2264="ENVIO OS N2"</formula>
    </cfRule>
    <cfRule type="expression" dxfId="15906" priority="3175">
      <formula>$T2264="REINGRESO FINALIZADO"</formula>
    </cfRule>
    <cfRule type="expression" dxfId="15905" priority="3180">
      <formula>$T2264="ENVIO OS"</formula>
    </cfRule>
    <cfRule type="expression" dxfId="15904" priority="3177">
      <formula>$T2264="ENVIO OS N1"</formula>
    </cfRule>
    <cfRule type="expression" dxfId="15903" priority="3178">
      <formula>$T2264="FINALIZADO"</formula>
    </cfRule>
  </conditionalFormatting>
  <conditionalFormatting sqref="P2275:AF2275">
    <cfRule type="expression" dxfId="15902" priority="3137">
      <formula>$T2275="ENVIO OS"</formula>
    </cfRule>
    <cfRule type="expression" dxfId="15901" priority="3136">
      <formula>$T2275=""</formula>
    </cfRule>
    <cfRule type="expression" dxfId="15900" priority="3135">
      <formula>$T2275="FINALIZADO"</formula>
    </cfRule>
  </conditionalFormatting>
  <conditionalFormatting sqref="P2281:AF2281 A2281:I2281">
    <cfRule type="expression" dxfId="15899" priority="2958">
      <formula>$T2281="ENVIO OS N1"</formula>
    </cfRule>
    <cfRule type="expression" dxfId="15898" priority="2956">
      <formula>$T2281="REINGRESO FINALIZADO"</formula>
    </cfRule>
    <cfRule type="expression" dxfId="15897" priority="2957">
      <formula>$T2281="ENVIO OS N2"</formula>
    </cfRule>
  </conditionalFormatting>
  <conditionalFormatting sqref="P2281:AF2281">
    <cfRule type="expression" dxfId="15896" priority="2961">
      <formula>$T2281="ENVIO OS"</formula>
    </cfRule>
    <cfRule type="expression" dxfId="15895" priority="2960">
      <formula>$T2281=""</formula>
    </cfRule>
    <cfRule type="expression" dxfId="15894" priority="2959">
      <formula>$T2281="FINALIZADO"</formula>
    </cfRule>
  </conditionalFormatting>
  <conditionalFormatting sqref="P2290:AF2290">
    <cfRule type="expression" dxfId="15893" priority="2771">
      <formula>$T2290="REINGRESO FINALIZADO"</formula>
    </cfRule>
    <cfRule type="expression" dxfId="15892" priority="2772">
      <formula>$T2290="ENVIO OS N2"</formula>
    </cfRule>
    <cfRule type="expression" dxfId="15891" priority="2773">
      <formula>$T2290="ENVIO OS N1"</formula>
    </cfRule>
    <cfRule type="expression" dxfId="15890" priority="2776">
      <formula>$T2290="ENVIO OS"</formula>
    </cfRule>
    <cfRule type="expression" dxfId="15889" priority="2774">
      <formula>$T2290="FINALIZADO"</formula>
    </cfRule>
    <cfRule type="expression" dxfId="15888" priority="2775">
      <formula>$T2290=""</formula>
    </cfRule>
  </conditionalFormatting>
  <conditionalFormatting sqref="P2398:AF2398 A2398:N2398">
    <cfRule type="expression" dxfId="15887" priority="1605">
      <formula>$T2398="ENVIO OS"</formula>
    </cfRule>
    <cfRule type="expression" dxfId="15886" priority="1604">
      <formula>$T2398=""</formula>
    </cfRule>
    <cfRule type="expression" dxfId="15885" priority="1603">
      <formula>$T2398="FINALIZADO"</formula>
    </cfRule>
  </conditionalFormatting>
  <conditionalFormatting sqref="P2421:AF2421 A2421:N2421">
    <cfRule type="expression" dxfId="15884" priority="1361">
      <formula>$T2421=""</formula>
    </cfRule>
    <cfRule type="expression" dxfId="15883" priority="1362">
      <formula>$T2421="ENVIO OS"</formula>
    </cfRule>
    <cfRule type="expression" dxfId="15882" priority="1360">
      <formula>$T2421="FINALIZADO"</formula>
    </cfRule>
  </conditionalFormatting>
  <conditionalFormatting sqref="P2443:AF2443 A2443:N2443">
    <cfRule type="expression" dxfId="15881" priority="870">
      <formula>$T2443="ENVIO OS"</formula>
    </cfRule>
    <cfRule type="expression" dxfId="15880" priority="869">
      <formula>$T2443=""</formula>
    </cfRule>
    <cfRule type="expression" dxfId="15879" priority="868">
      <formula>$T2443="FINALIZADO"</formula>
    </cfRule>
  </conditionalFormatting>
  <conditionalFormatting sqref="P2551:AF2551 A2551:N2551">
    <cfRule type="expression" dxfId="15878" priority="248">
      <formula>$T2551="FINALIZADO"</formula>
    </cfRule>
    <cfRule type="expression" dxfId="15877" priority="249">
      <formula>$T2551=""</formula>
    </cfRule>
    <cfRule type="expression" dxfId="15876" priority="250">
      <formula>$T2551="ENVIO OS"</formula>
    </cfRule>
  </conditionalFormatting>
  <conditionalFormatting sqref="P2576:AF2576 A2576:I2576 K2576:N2576">
    <cfRule type="expression" dxfId="15875" priority="9">
      <formula>$T2576="ENVIO OS N1"</formula>
    </cfRule>
    <cfRule type="expression" dxfId="15874" priority="8">
      <formula>$T2576="ENVIO OS N2"</formula>
    </cfRule>
    <cfRule type="expression" dxfId="15873" priority="7">
      <formula>$T2576="REINGRESO FINALIZADO"</formula>
    </cfRule>
  </conditionalFormatting>
  <conditionalFormatting sqref="P2576:AF2576 A2576:N2576">
    <cfRule type="expression" dxfId="15872" priority="18">
      <formula>$T2576=""</formula>
    </cfRule>
    <cfRule type="expression" dxfId="15871" priority="17">
      <formula>$T2576="FINALIZADO"</formula>
    </cfRule>
    <cfRule type="expression" dxfId="15870" priority="19">
      <formula>$T2576="ENVIO OS"</formula>
    </cfRule>
  </conditionalFormatting>
  <conditionalFormatting sqref="Q2:Q419">
    <cfRule type="expression" dxfId="15869" priority="55091">
      <formula>$T2="ENVIO OS N2"</formula>
    </cfRule>
    <cfRule type="expression" dxfId="15868" priority="55095">
      <formula>$T2="ENVIO OS"</formula>
    </cfRule>
    <cfRule type="expression" dxfId="15867" priority="55094">
      <formula>$T2=""</formula>
    </cfRule>
    <cfRule type="expression" dxfId="15866" priority="55093">
      <formula>$T2="FINALIZADO"</formula>
    </cfRule>
    <cfRule type="expression" dxfId="15865" priority="55092">
      <formula>$T2="ENVIO OS N1"</formula>
    </cfRule>
    <cfRule type="expression" dxfId="15864" priority="55090">
      <formula>$T2="REINGRESO FINALIZADO"</formula>
    </cfRule>
  </conditionalFormatting>
  <conditionalFormatting sqref="Q420">
    <cfRule type="expression" dxfId="15863" priority="54492">
      <formula>$T420="ENVIO OS N1"</formula>
    </cfRule>
    <cfRule type="expression" dxfId="15862" priority="54494">
      <formula>$T420=""</formula>
    </cfRule>
    <cfRule type="expression" dxfId="15861" priority="54493">
      <formula>$T420="FINALIZADO"</formula>
    </cfRule>
    <cfRule type="expression" dxfId="15860" priority="54490">
      <formula>$T420="REINGRESO FINALIZADO"</formula>
    </cfRule>
    <cfRule type="expression" dxfId="15859" priority="54495">
      <formula>$T420="ENVIO OS"</formula>
    </cfRule>
    <cfRule type="expression" dxfId="15858" priority="54491">
      <formula>$T420="ENVIO OS N2"</formula>
    </cfRule>
  </conditionalFormatting>
  <conditionalFormatting sqref="Q570">
    <cfRule type="expression" dxfId="15857" priority="11188">
      <formula>$T570="ENVIO OS N1"</formula>
    </cfRule>
    <cfRule type="expression" dxfId="15856" priority="11189">
      <formula>$T570="FINALIZADO"</formula>
    </cfRule>
    <cfRule type="expression" dxfId="15855" priority="11190">
      <formula>$T570=""</formula>
    </cfRule>
    <cfRule type="expression" dxfId="15854" priority="11191">
      <formula>$T570="ENVIO OS"</formula>
    </cfRule>
    <cfRule type="expression" dxfId="15853" priority="11186">
      <formula>$T570="REINGRESO FINALIZADO"</formula>
    </cfRule>
    <cfRule type="expression" dxfId="15852" priority="11187">
      <formula>$T570="ENVIO OS N2"</formula>
    </cfRule>
  </conditionalFormatting>
  <conditionalFormatting sqref="Q673">
    <cfRule type="expression" dxfId="15851" priority="54832">
      <formula>$T673="REINGRESO FINALIZADO"</formula>
    </cfRule>
    <cfRule type="expression" dxfId="15850" priority="54890">
      <formula>$T673="ENVIO OS"</formula>
    </cfRule>
    <cfRule type="expression" dxfId="15849" priority="54889">
      <formula>$T673=""</formula>
    </cfRule>
    <cfRule type="expression" dxfId="15848" priority="54834">
      <formula>$T673="ENVIO OS N1"</formula>
    </cfRule>
    <cfRule type="expression" dxfId="15847" priority="54835">
      <formula>$T673="FINALIZADO"</formula>
    </cfRule>
    <cfRule type="expression" dxfId="15846" priority="54836">
      <formula>$T673=""</formula>
    </cfRule>
    <cfRule type="expression" dxfId="15845" priority="54837">
      <formula>$T673="ENVIO OS"</formula>
    </cfRule>
    <cfRule type="expression" dxfId="15844" priority="54833">
      <formula>$T673="ENVIO OS N2"</formula>
    </cfRule>
    <cfRule type="expression" dxfId="15843" priority="54888">
      <formula>$T673="FINALIZADO"</formula>
    </cfRule>
  </conditionalFormatting>
  <conditionalFormatting sqref="Q784">
    <cfRule type="expression" dxfId="15842" priority="54897">
      <formula>$T784="REINGRESO FINALIZADO"</formula>
    </cfRule>
    <cfRule type="expression" dxfId="15841" priority="54900">
      <formula>$T784="FINALIZADO"</formula>
    </cfRule>
    <cfRule type="expression" dxfId="15840" priority="54899">
      <formula>$T784="ENVIO OS N1"</formula>
    </cfRule>
    <cfRule type="expression" dxfId="15839" priority="54901">
      <formula>$T784=""</formula>
    </cfRule>
    <cfRule type="expression" dxfId="15838" priority="54955">
      <formula>$T784="ENVIO OS"</formula>
    </cfRule>
    <cfRule type="expression" dxfId="15837" priority="54954">
      <formula>$T784=""</formula>
    </cfRule>
    <cfRule type="expression" dxfId="15836" priority="54953">
      <formula>$T784="FINALIZADO"</formula>
    </cfRule>
    <cfRule type="expression" dxfId="15835" priority="54898">
      <formula>$T784="ENVIO OS N2"</formula>
    </cfRule>
    <cfRule type="expression" dxfId="15834" priority="54902">
      <formula>$T784="ENVIO OS"</formula>
    </cfRule>
  </conditionalFormatting>
  <conditionalFormatting sqref="Q788">
    <cfRule type="expression" dxfId="15833" priority="55121">
      <formula>$T788="REINGRESO FINALIZADO"</formula>
    </cfRule>
    <cfRule type="expression" dxfId="15832" priority="55122">
      <formula>$T788="ENVIO OS N2"</formula>
    </cfRule>
    <cfRule type="expression" dxfId="15831" priority="55123">
      <formula>$T788="ENVIO OS N1"</formula>
    </cfRule>
    <cfRule type="expression" dxfId="15830" priority="55124">
      <formula>$T788="FINALIZADO"</formula>
    </cfRule>
    <cfRule type="expression" dxfId="15829" priority="55125">
      <formula>$T788=""</formula>
    </cfRule>
    <cfRule type="expression" dxfId="15828" priority="55126">
      <formula>$T788="ENVIO OS"</formula>
    </cfRule>
  </conditionalFormatting>
  <conditionalFormatting sqref="Q824">
    <cfRule type="expression" dxfId="15827" priority="11166">
      <formula>$T824="ENVIO OS N1"</formula>
    </cfRule>
    <cfRule type="expression" dxfId="15826" priority="11167">
      <formula>$T824="FINALIZADO"</formula>
    </cfRule>
    <cfRule type="expression" dxfId="15825" priority="11165">
      <formula>$T824="ENVIO OS N2"</formula>
    </cfRule>
    <cfRule type="expression" dxfId="15824" priority="11169">
      <formula>$T824="ENVIO OS"</formula>
    </cfRule>
    <cfRule type="expression" dxfId="15823" priority="11168">
      <formula>$T824=""</formula>
    </cfRule>
    <cfRule type="expression" dxfId="15822" priority="11164">
      <formula>$T824="REINGRESO FINALIZADO"</formula>
    </cfRule>
  </conditionalFormatting>
  <conditionalFormatting sqref="Q2016">
    <cfRule type="expression" dxfId="15821" priority="7013">
      <formula>$T2016="FINALIZADO"</formula>
    </cfRule>
    <cfRule type="expression" dxfId="15820" priority="7015">
      <formula>$T2016="ENVIO OS"</formula>
    </cfRule>
    <cfRule type="expression" dxfId="15819" priority="7014">
      <formula>$T2016=""</formula>
    </cfRule>
    <cfRule type="expression" dxfId="15818" priority="7010">
      <formula>$T2016="FINALIZADO"</formula>
    </cfRule>
    <cfRule type="expression" dxfId="15817" priority="7007">
      <formula>$T2016="REINGRESO FINALIZADO"</formula>
    </cfRule>
    <cfRule type="expression" dxfId="15816" priority="7008">
      <formula>$T2016="ENVIO OS N2"</formula>
    </cfRule>
    <cfRule type="expression" dxfId="15815" priority="7009">
      <formula>$T2016="ENVIO OS N1"</formula>
    </cfRule>
    <cfRule type="expression" dxfId="15814" priority="7011">
      <formula>$T2016=""</formula>
    </cfRule>
    <cfRule type="expression" dxfId="15813" priority="7012">
      <formula>$T2016="ENVIO OS"</formula>
    </cfRule>
  </conditionalFormatting>
  <conditionalFormatting sqref="Q2068">
    <cfRule type="expression" dxfId="15812" priority="6777">
      <formula>$T2068="ENVIO OS N2"</formula>
    </cfRule>
    <cfRule type="expression" dxfId="15811" priority="6776">
      <formula>$T2068="REINGRESO FINALIZADO"</formula>
    </cfRule>
    <cfRule type="expression" dxfId="15810" priority="6778">
      <formula>$T2068="ENVIO OS N1"</formula>
    </cfRule>
    <cfRule type="expression" dxfId="15809" priority="6779">
      <formula>$T2068="FINALIZADO"</formula>
    </cfRule>
    <cfRule type="expression" dxfId="15808" priority="6780">
      <formula>$T2068=""</formula>
    </cfRule>
    <cfRule type="expression" dxfId="15807" priority="6781">
      <formula>$T2068="ENVIO OS"</formula>
    </cfRule>
    <cfRule type="expression" dxfId="15806" priority="6782">
      <formula>$T2068="FINALIZADO"</formula>
    </cfRule>
    <cfRule type="expression" dxfId="15805" priority="6783">
      <formula>$T2068=""</formula>
    </cfRule>
    <cfRule type="expression" dxfId="15804" priority="6784">
      <formula>$T2068="ENVIO OS"</formula>
    </cfRule>
  </conditionalFormatting>
  <conditionalFormatting sqref="Q2136 F2136 AG2136:XFD2136">
    <cfRule type="expression" dxfId="15803" priority="6065">
      <formula>$T2136="ENVIO OS"</formula>
    </cfRule>
    <cfRule type="expression" dxfId="15802" priority="6064">
      <formula>$T2136=""</formula>
    </cfRule>
    <cfRule type="expression" dxfId="15801" priority="6063">
      <formula>$T2136="FINALIZADO"</formula>
    </cfRule>
  </conditionalFormatting>
  <conditionalFormatting sqref="Q2175 A912 AG2167:XFD2172 F2172 Q2172 AB2172 O2172:O2175 F2178:F2179 O2178:O2179 Q2178:Q2179 AG2178:XFD2180 AG2182:XFD2185 F2204 O2204 Q2204 AG2204:XFD2204 F2216:F2221 O2216:O2221 Q2216:Q2221 AG2216:XFD2221 F2223 O2223 Q2223 AG2223:XFD2224 O2225:O2228 F2226:F2228 Q2226:Q2228 AG2226:XFD2228 F2231:F2234 O2231:O2234 Q2231:Q2234 AG2231:XFD2234 F2236:F2237 O2236:O2237 Q2236:Q2237 AG2236:XFD2237 F2239:F2247 O2239:O2247 Q2239:Q2247 AG2239:XFD2247 F2249:F2252 O2249:O2252 Q2249:Q2252 AG2249:XFD2252 F2255:F2257 O2255:O2257 Q2255:Q2257 AG2255:XFD2257 F2309:F2323 Q2309:Q2323 AG2309:XFD2323 O2323">
    <cfRule type="expression" dxfId="15800" priority="54144">
      <formula>$T912="FINALIZADO"</formula>
    </cfRule>
  </conditionalFormatting>
  <conditionalFormatting sqref="Q2181 F2181 AG2181:XFD2181">
    <cfRule type="expression" dxfId="15799" priority="5543">
      <formula>$T2181=""</formula>
    </cfRule>
    <cfRule type="expression" dxfId="15798" priority="5544">
      <formula>$T2181="ENVIO OS"</formula>
    </cfRule>
    <cfRule type="expression" dxfId="15797" priority="5542">
      <formula>$T2181="FINALIZADO"</formula>
    </cfRule>
  </conditionalFormatting>
  <conditionalFormatting sqref="Q2199 F2199 AG2199:XFD2199">
    <cfRule type="expression" dxfId="15796" priority="4835">
      <formula>$T2199="ENVIO OS"</formula>
    </cfRule>
    <cfRule type="expression" dxfId="15795" priority="4834">
      <formula>$T2199=""</formula>
    </cfRule>
    <cfRule type="expression" dxfId="15794" priority="4833">
      <formula>$T2199="FINALIZADO"</formula>
    </cfRule>
  </conditionalFormatting>
  <conditionalFormatting sqref="Q2200 AG2200:XFD2200">
    <cfRule type="expression" dxfId="15793" priority="4946">
      <formula>$T2200=""</formula>
    </cfRule>
    <cfRule type="expression" dxfId="15792" priority="4945">
      <formula>$T2200="FINALIZADO"</formula>
    </cfRule>
    <cfRule type="expression" dxfId="15791" priority="4947">
      <formula>$T2200="ENVIO OS"</formula>
    </cfRule>
  </conditionalFormatting>
  <conditionalFormatting sqref="Q2209 F2209 AG2209:XFD2209">
    <cfRule type="expression" dxfId="15790" priority="4795">
      <formula>$T2209="FINALIZADO"</formula>
    </cfRule>
    <cfRule type="expression" dxfId="15789" priority="4796">
      <formula>$T2209=""</formula>
    </cfRule>
    <cfRule type="expression" dxfId="15788" priority="4797">
      <formula>$T2209="ENVIO OS"</formula>
    </cfRule>
  </conditionalFormatting>
  <conditionalFormatting sqref="Q2248 F2248 AG2248:XFD2248">
    <cfRule type="expression" dxfId="15787" priority="3487">
      <formula>$T2248="FINALIZADO"</formula>
    </cfRule>
    <cfRule type="expression" dxfId="15786" priority="3488">
      <formula>$T2248=""</formula>
    </cfRule>
    <cfRule type="expression" dxfId="15785" priority="3489">
      <formula>$T2248="ENVIO OS"</formula>
    </cfRule>
  </conditionalFormatting>
  <conditionalFormatting sqref="Q2295 F2295 AG2295:XFD2295">
    <cfRule type="expression" dxfId="15784" priority="2746">
      <formula>$T2295="ENVIO OS"</formula>
    </cfRule>
    <cfRule type="expression" dxfId="15783" priority="2744">
      <formula>$T2295="FINALIZADO"</formula>
    </cfRule>
    <cfRule type="expression" dxfId="15782" priority="2745">
      <formula>$T2295=""</formula>
    </cfRule>
  </conditionalFormatting>
  <conditionalFormatting sqref="Q2379 F2379 AG2379:XFD2379">
    <cfRule type="expression" dxfId="15781" priority="2025">
      <formula>$T2379=""</formula>
    </cfRule>
    <cfRule type="expression" dxfId="15780" priority="2024">
      <formula>$T2379="FINALIZADO"</formula>
    </cfRule>
    <cfRule type="expression" dxfId="15779" priority="2026">
      <formula>$T2379="ENVIO OS"</formula>
    </cfRule>
  </conditionalFormatting>
  <conditionalFormatting sqref="Q2396 F2396 AG2396:XFD2396">
    <cfRule type="expression" dxfId="15778" priority="1629">
      <formula>$T2396="FINALIZADO"</formula>
    </cfRule>
  </conditionalFormatting>
  <conditionalFormatting sqref="Q2419 AG2419:XFD2419 F2419:F2420">
    <cfRule type="expression" dxfId="15777" priority="1391">
      <formula>$T2419="FINALIZADO"</formula>
    </cfRule>
    <cfRule type="expression" dxfId="15776" priority="1392">
      <formula>$T2419=""</formula>
    </cfRule>
    <cfRule type="expression" dxfId="15775" priority="1393">
      <formula>$T2419="ENVIO OS"</formula>
    </cfRule>
  </conditionalFormatting>
  <conditionalFormatting sqref="Q2422 F2422 AG2422:XFD2422">
    <cfRule type="expression" dxfId="15774" priority="1328">
      <formula>$T2422="FINALIZADO"</formula>
    </cfRule>
    <cfRule type="expression" dxfId="15773" priority="1330">
      <formula>$T2422="ENVIO OS"</formula>
    </cfRule>
    <cfRule type="expression" dxfId="15772" priority="1329">
      <formula>$T2422=""</formula>
    </cfRule>
  </conditionalFormatting>
  <conditionalFormatting sqref="Q2427 AB2427 F2427 AG2427:XFD2427">
    <cfRule type="expression" dxfId="15771" priority="1040">
      <formula>$T2427="FINALIZADO"</formula>
    </cfRule>
    <cfRule type="expression" dxfId="15770" priority="1041">
      <formula>$T2427=""</formula>
    </cfRule>
    <cfRule type="expression" dxfId="15769" priority="1042">
      <formula>$T2427="ENVIO OS"</formula>
    </cfRule>
  </conditionalFormatting>
  <conditionalFormatting sqref="Q2459 F2459 AG2459:XFD2459">
    <cfRule type="expression" dxfId="15768" priority="809">
      <formula>$T2459="FINALIZADO"</formula>
    </cfRule>
    <cfRule type="expression" dxfId="15767" priority="810">
      <formula>$T2459=""</formula>
    </cfRule>
    <cfRule type="expression" dxfId="15766" priority="811">
      <formula>$T2459="ENVIO OS"</formula>
    </cfRule>
  </conditionalFormatting>
  <conditionalFormatting sqref="Q2464 O2464">
    <cfRule type="expression" dxfId="15765" priority="781">
      <formula>$T2464="FINALIZADO"</formula>
    </cfRule>
  </conditionalFormatting>
  <conditionalFormatting sqref="Q2472 F2472 AG2472:XFD2472">
    <cfRule type="expression" dxfId="15764" priority="721">
      <formula>$T2472="FINALIZADO"</formula>
    </cfRule>
  </conditionalFormatting>
  <conditionalFormatting sqref="Q2472 AG2472:XFD2472 F2472">
    <cfRule type="expression" dxfId="15763" priority="722">
      <formula>$T2472=""</formula>
    </cfRule>
    <cfRule type="expression" dxfId="15762" priority="723">
      <formula>$T2472="ENVIO OS"</formula>
    </cfRule>
  </conditionalFormatting>
  <conditionalFormatting sqref="Q2480 F2480 AG2480:XFD2480">
    <cfRule type="expression" dxfId="15761" priority="657">
      <formula>$T2480="ENVIO OS"</formula>
    </cfRule>
    <cfRule type="expression" dxfId="15760" priority="656">
      <formula>$T2480=""</formula>
    </cfRule>
    <cfRule type="expression" dxfId="15759" priority="655">
      <formula>$T2480="FINALIZADO"</formula>
    </cfRule>
  </conditionalFormatting>
  <conditionalFormatting sqref="Q2482 F2482 AG2482:XFD2482">
    <cfRule type="expression" dxfId="15758" priority="635">
      <formula>$T2482="ENVIO OS"</formula>
    </cfRule>
    <cfRule type="expression" dxfId="15757" priority="634">
      <formula>$T2482=""</formula>
    </cfRule>
    <cfRule type="expression" dxfId="15756" priority="633">
      <formula>$T2482="FINALIZADO"</formula>
    </cfRule>
  </conditionalFormatting>
  <conditionalFormatting sqref="Q2522 F2522 AG2522:XFD2522">
    <cfRule type="expression" dxfId="15755" priority="395">
      <formula>$T2522="FINALIZADO"</formula>
    </cfRule>
  </conditionalFormatting>
  <conditionalFormatting sqref="Q2554 AG2554:XFD2554 F2554">
    <cfRule type="expression" dxfId="15754" priority="174">
      <formula>$T2554=""</formula>
    </cfRule>
    <cfRule type="expression" dxfId="15753" priority="175">
      <formula>$T2554="ENVIO OS"</formula>
    </cfRule>
  </conditionalFormatting>
  <conditionalFormatting sqref="Q2563">
    <cfRule type="expression" dxfId="15752" priority="144">
      <formula>$T2563="ENVIO OS N2"</formula>
    </cfRule>
    <cfRule type="expression" dxfId="15751" priority="143">
      <formula>$T2563="REINGRESO FINALIZADO"</formula>
    </cfRule>
    <cfRule type="expression" dxfId="15750" priority="145">
      <formula>$T2563="ENVIO OS N1"</formula>
    </cfRule>
    <cfRule type="expression" dxfId="15749" priority="151">
      <formula>$T2563="ENVIO OS"</formula>
    </cfRule>
    <cfRule type="expression" dxfId="15748" priority="150">
      <formula>$T2563=""</formula>
    </cfRule>
    <cfRule type="expression" dxfId="15747" priority="149">
      <formula>$T2563="FINALIZADO"</formula>
    </cfRule>
    <cfRule type="expression" dxfId="15746" priority="148">
      <formula>$T2563="ENVIO OS"</formula>
    </cfRule>
    <cfRule type="expression" dxfId="15745" priority="147">
      <formula>$T2563=""</formula>
    </cfRule>
    <cfRule type="expression" dxfId="15744" priority="146">
      <formula>$T2563="FINALIZADO"</formula>
    </cfRule>
  </conditionalFormatting>
  <conditionalFormatting sqref="R568">
    <cfRule type="expression" dxfId="15743" priority="60526">
      <formula>$T568="ENVIO OS N1"</formula>
    </cfRule>
    <cfRule type="expression" dxfId="15742" priority="60524">
      <formula>$T568="REINGRESO FINALIZADO"</formula>
    </cfRule>
    <cfRule type="expression" dxfId="15741" priority="60525">
      <formula>$T568="ENVIO OS N2"</formula>
    </cfRule>
    <cfRule type="expression" dxfId="15740" priority="60529">
      <formula>$T568="ENVIO OS"</formula>
    </cfRule>
    <cfRule type="expression" dxfId="15739" priority="60528">
      <formula>$T568=""</formula>
    </cfRule>
    <cfRule type="expression" dxfId="15738" priority="60527">
      <formula>$T568="FINALIZADO"</formula>
    </cfRule>
  </conditionalFormatting>
  <conditionalFormatting sqref="R569">
    <cfRule type="expression" dxfId="15737" priority="60515">
      <formula>$T569="FINALIZADO"</formula>
    </cfRule>
    <cfRule type="expression" dxfId="15736" priority="60516">
      <formula>$T569=""</formula>
    </cfRule>
    <cfRule type="expression" dxfId="15735" priority="60513">
      <formula>$T569="ENVIO OS N2"</formula>
    </cfRule>
    <cfRule type="expression" dxfId="15734" priority="60514">
      <formula>$T569="ENVIO OS N1"</formula>
    </cfRule>
    <cfRule type="expression" dxfId="15733" priority="60512">
      <formula>$T569="REINGRESO FINALIZADO"</formula>
    </cfRule>
    <cfRule type="expression" dxfId="15732" priority="60517">
      <formula>$T569="ENVIO OS"</formula>
    </cfRule>
  </conditionalFormatting>
  <conditionalFormatting sqref="R647">
    <cfRule type="expression" dxfId="15731" priority="59897">
      <formula>$T647="FINALIZADO"</formula>
    </cfRule>
    <cfRule type="expression" dxfId="15730" priority="59898">
      <formula>$T647=""</formula>
    </cfRule>
    <cfRule type="expression" dxfId="15729" priority="59894">
      <formula>$T647="REINGRESO FINALIZADO"</formula>
    </cfRule>
    <cfRule type="expression" dxfId="15728" priority="59895">
      <formula>$T647="ENVIO OS N2"</formula>
    </cfRule>
    <cfRule type="expression" dxfId="15727" priority="59899">
      <formula>$T647="ENVIO OS"</formula>
    </cfRule>
    <cfRule type="expression" dxfId="15726" priority="59896">
      <formula>$T647="ENVIO OS N1"</formula>
    </cfRule>
  </conditionalFormatting>
  <conditionalFormatting sqref="R889">
    <cfRule type="expression" dxfId="15725" priority="53783">
      <formula>$T889="ENVIO OS"</formula>
    </cfRule>
    <cfRule type="expression" dxfId="15724" priority="53782">
      <formula>$T889=""</formula>
    </cfRule>
    <cfRule type="expression" dxfId="15723" priority="53778">
      <formula>$T889="REINGRESO FINALIZADO"</formula>
    </cfRule>
    <cfRule type="expression" dxfId="15722" priority="53781">
      <formula>$T889="FINALIZADO"</formula>
    </cfRule>
    <cfRule type="expression" dxfId="15721" priority="53779">
      <formula>$T889="ENVIO OS N2"</formula>
    </cfRule>
    <cfRule type="expression" dxfId="15720" priority="53776">
      <formula>$T889=""</formula>
    </cfRule>
    <cfRule type="expression" dxfId="15719" priority="53780">
      <formula>$T889="ENVIO OS N1"</formula>
    </cfRule>
    <cfRule type="expression" dxfId="15718" priority="53777">
      <formula>$T889="ENVIO OS"</formula>
    </cfRule>
    <cfRule type="expression" dxfId="15717" priority="53775">
      <formula>$T889="FINALIZADO"</formula>
    </cfRule>
    <cfRule type="expression" dxfId="15716" priority="53774">
      <formula>$T889="ENVIO OS N1"</formula>
    </cfRule>
    <cfRule type="expression" dxfId="15715" priority="53773">
      <formula>$T889="ENVIO OS N2"</formula>
    </cfRule>
    <cfRule type="expression" dxfId="15714" priority="53772">
      <formula>$T889="REINGRESO FINALIZADO"</formula>
    </cfRule>
  </conditionalFormatting>
  <conditionalFormatting sqref="R1004">
    <cfRule type="expression" dxfId="15713" priority="50147">
      <formula>$T1004=""</formula>
    </cfRule>
    <cfRule type="expression" dxfId="15712" priority="50149">
      <formula>$T1004="REINGRESO FINALIZADO"</formula>
    </cfRule>
    <cfRule type="expression" dxfId="15711" priority="50146">
      <formula>$T1004="FINALIZADO"</formula>
    </cfRule>
    <cfRule type="expression" dxfId="15710" priority="50151">
      <formula>$T1004="ENVIO OS N1"</formula>
    </cfRule>
    <cfRule type="expression" dxfId="15709" priority="50152">
      <formula>$T1004="FINALIZADO"</formula>
    </cfRule>
    <cfRule type="expression" dxfId="15708" priority="50153">
      <formula>$T1004=""</formula>
    </cfRule>
    <cfRule type="expression" dxfId="15707" priority="50154">
      <formula>$T1004="ENVIO OS"</formula>
    </cfRule>
    <cfRule type="expression" dxfId="15706" priority="50145">
      <formula>$T1004="ENVIO OS N1"</formula>
    </cfRule>
    <cfRule type="expression" dxfId="15705" priority="50150">
      <formula>$T1004="ENVIO OS N2"</formula>
    </cfRule>
    <cfRule type="expression" dxfId="15704" priority="50143">
      <formula>$T1004="REINGRESO FINALIZADO"</formula>
    </cfRule>
    <cfRule type="expression" dxfId="15703" priority="50144">
      <formula>$T1004="ENVIO OS N2"</formula>
    </cfRule>
    <cfRule type="expression" dxfId="15702" priority="50148">
      <formula>$T1004="ENVIO OS"</formula>
    </cfRule>
  </conditionalFormatting>
  <conditionalFormatting sqref="R1168">
    <cfRule type="expression" dxfId="15701" priority="41491">
      <formula>$T1168=""</formula>
    </cfRule>
    <cfRule type="expression" dxfId="15700" priority="41487">
      <formula>$T1168="FINALIZADO"</formula>
    </cfRule>
    <cfRule type="expression" dxfId="15699" priority="41485">
      <formula>$T1168="ENVIO OS N2"</formula>
    </cfRule>
    <cfRule type="expression" dxfId="15698" priority="41486">
      <formula>$T1168="ENVIO OS N1"</formula>
    </cfRule>
    <cfRule type="expression" dxfId="15697" priority="41489">
      <formula>$T1168="ENVIO OS"</formula>
    </cfRule>
    <cfRule type="expression" dxfId="15696" priority="41484">
      <formula>$T1168="REINGRESO FINALIZADO"</formula>
    </cfRule>
    <cfRule type="expression" dxfId="15695" priority="41490">
      <formula>$T1168="FINALIZADO"</formula>
    </cfRule>
    <cfRule type="expression" dxfId="15694" priority="41492">
      <formula>$T1168="ENVIO OS"</formula>
    </cfRule>
    <cfRule type="expression" dxfId="15693" priority="41488">
      <formula>$T1168=""</formula>
    </cfRule>
  </conditionalFormatting>
  <conditionalFormatting sqref="R1194">
    <cfRule type="expression" dxfId="15692" priority="41163">
      <formula>$T1194="FINALIZADO"</formula>
    </cfRule>
    <cfRule type="expression" dxfId="15691" priority="41164">
      <formula>$T1194=""</formula>
    </cfRule>
    <cfRule type="expression" dxfId="15690" priority="41165">
      <formula>$T1194="ENVIO OS"</formula>
    </cfRule>
    <cfRule type="expression" dxfId="15689" priority="41158">
      <formula>$T1194="ENVIO OS N2"</formula>
    </cfRule>
    <cfRule type="expression" dxfId="15688" priority="41157">
      <formula>$T1194="REINGRESO FINALIZADO"</formula>
    </cfRule>
    <cfRule type="expression" dxfId="15687" priority="41159">
      <formula>$T1194="ENVIO OS N1"</formula>
    </cfRule>
    <cfRule type="expression" dxfId="15686" priority="41160">
      <formula>$T1194="FINALIZADO"</formula>
    </cfRule>
    <cfRule type="expression" dxfId="15685" priority="41161">
      <formula>$T1194=""</formula>
    </cfRule>
    <cfRule type="expression" dxfId="15684" priority="41162">
      <formula>$T1194="ENVIO OS"</formula>
    </cfRule>
  </conditionalFormatting>
  <conditionalFormatting sqref="R1195">
    <cfRule type="expression" dxfId="15683" priority="39534">
      <formula>$T1195="FINALIZADO"</formula>
    </cfRule>
    <cfRule type="expression" dxfId="15682" priority="39535">
      <formula>$T1195=""</formula>
    </cfRule>
    <cfRule type="expression" dxfId="15681" priority="39532">
      <formula>$T1195=""</formula>
    </cfRule>
    <cfRule type="expression" dxfId="15680" priority="39530">
      <formula>$T1195="ENVIO OS N1"</formula>
    </cfRule>
    <cfRule type="expression" dxfId="15679" priority="39533">
      <formula>$T1195="ENVIO OS"</formula>
    </cfRule>
    <cfRule type="expression" dxfId="15678" priority="39531">
      <formula>$T1195="FINALIZADO"</formula>
    </cfRule>
    <cfRule type="expression" dxfId="15677" priority="39529">
      <formula>$T1195="ENVIO OS N2"</formula>
    </cfRule>
    <cfRule type="expression" dxfId="15676" priority="39528">
      <formula>$T1195="REINGRESO FINALIZADO"</formula>
    </cfRule>
    <cfRule type="expression" dxfId="15675" priority="39536">
      <formula>$T1195="ENVIO OS"</formula>
    </cfRule>
  </conditionalFormatting>
  <conditionalFormatting sqref="R1309">
    <cfRule type="expression" dxfId="15674" priority="33554">
      <formula>$T1309="FINALIZADO"</formula>
    </cfRule>
    <cfRule type="expression" dxfId="15673" priority="33553">
      <formula>$T1309="ENVIO OS N1"</formula>
    </cfRule>
    <cfRule type="expression" dxfId="15672" priority="33552">
      <formula>$T1309="ENVIO OS N2"</formula>
    </cfRule>
    <cfRule type="expression" dxfId="15671" priority="33551">
      <formula>$T1309="REINGRESO FINALIZADO"</formula>
    </cfRule>
    <cfRule type="expression" dxfId="15670" priority="33559">
      <formula>$T1309="ENVIO OS"</formula>
    </cfRule>
    <cfRule type="expression" dxfId="15669" priority="33555">
      <formula>$T1309=""</formula>
    </cfRule>
    <cfRule type="expression" dxfId="15668" priority="33556">
      <formula>$T1309="ENVIO OS"</formula>
    </cfRule>
    <cfRule type="expression" dxfId="15667" priority="33557">
      <formula>$T1309="FINALIZADO"</formula>
    </cfRule>
    <cfRule type="expression" dxfId="15666" priority="33558">
      <formula>$T1309=""</formula>
    </cfRule>
  </conditionalFormatting>
  <conditionalFormatting sqref="R1551">
    <cfRule type="expression" dxfId="15665" priority="13133">
      <formula>$T1551="REINGRESO FINALIZADO"</formula>
    </cfRule>
    <cfRule type="expression" dxfId="15664" priority="13135">
      <formula>$T1551="ENVIO OS N1"</formula>
    </cfRule>
    <cfRule type="expression" dxfId="15663" priority="13136">
      <formula>$T1551="FINALIZADO"</formula>
    </cfRule>
    <cfRule type="expression" dxfId="15662" priority="13137">
      <formula>$T1551=""</formula>
    </cfRule>
    <cfRule type="expression" dxfId="15661" priority="13138">
      <formula>$T1551="ENVIO OS"</formula>
    </cfRule>
    <cfRule type="expression" dxfId="15660" priority="13139">
      <formula>$T1551="REINGRESO FINALIZADO"</formula>
    </cfRule>
    <cfRule type="expression" dxfId="15659" priority="13140">
      <formula>$T1551="ENVIO OS N2"</formula>
    </cfRule>
    <cfRule type="expression" dxfId="15658" priority="13142">
      <formula>$T1551="REINGRESO FINALIZADO"</formula>
    </cfRule>
    <cfRule type="expression" dxfId="15657" priority="13145">
      <formula>$T1551="FINALIZADO"</formula>
    </cfRule>
    <cfRule type="expression" dxfId="15656" priority="13150">
      <formula>$T1551="ENVIO OS N1"</formula>
    </cfRule>
    <cfRule type="expression" dxfId="15655" priority="13149">
      <formula>$T1551="ENVIO OS N2"</formula>
    </cfRule>
    <cfRule type="expression" dxfId="15654" priority="13148">
      <formula>$T1551="REINGRESO FINALIZADO"</formula>
    </cfRule>
    <cfRule type="expression" dxfId="15653" priority="13152">
      <formula>$T1551=""</formula>
    </cfRule>
    <cfRule type="expression" dxfId="15652" priority="13147">
      <formula>$T1551="ENVIO OS"</formula>
    </cfRule>
    <cfRule type="expression" dxfId="15651" priority="13146">
      <formula>$T1551=""</formula>
    </cfRule>
    <cfRule type="expression" dxfId="15650" priority="13134">
      <formula>$T1551="ENVIO OS N2"</formula>
    </cfRule>
    <cfRule type="expression" dxfId="15649" priority="13153">
      <formula>$T1551="ENVIO OS"</formula>
    </cfRule>
    <cfRule type="expression" dxfId="15648" priority="13144">
      <formula>$T1551="ENVIO OS N1"</formula>
    </cfRule>
    <cfRule type="expression" dxfId="15647" priority="13143">
      <formula>$T1551="ENVIO OS N2"</formula>
    </cfRule>
    <cfRule type="expression" dxfId="15646" priority="13141">
      <formula>$T1551="ENVIO OS N1"</formula>
    </cfRule>
    <cfRule type="expression" dxfId="15645" priority="13151">
      <formula>$T1551="FINALIZADO"</formula>
    </cfRule>
  </conditionalFormatting>
  <conditionalFormatting sqref="R1650">
    <cfRule type="expression" dxfId="15644" priority="11554">
      <formula>$T1650="ENVIO OS"</formula>
    </cfRule>
    <cfRule type="expression" dxfId="15643" priority="11553">
      <formula>$T1650=""</formula>
    </cfRule>
    <cfRule type="expression" dxfId="15642" priority="11552">
      <formula>$T1650="FINALIZADO"</formula>
    </cfRule>
  </conditionalFormatting>
  <conditionalFormatting sqref="R1747">
    <cfRule type="expression" dxfId="15641" priority="10745">
      <formula>$T1747="ENVIO OS"</formula>
    </cfRule>
    <cfRule type="expression" dxfId="15640" priority="10744">
      <formula>$T1747=""</formula>
    </cfRule>
    <cfRule type="expression" dxfId="15639" priority="10743">
      <formula>$T1747="FINALIZADO"</formula>
    </cfRule>
    <cfRule type="expression" dxfId="15638" priority="10742">
      <formula>$T1747="ENVIO OS N1"</formula>
    </cfRule>
    <cfRule type="expression" dxfId="15637" priority="10741">
      <formula>$T1747="ENVIO OS N2"</formula>
    </cfRule>
    <cfRule type="expression" dxfId="15636" priority="10740">
      <formula>$T1747="REINGRESO FINALIZADO"</formula>
    </cfRule>
    <cfRule type="expression" dxfId="15635" priority="10739">
      <formula>$T1747="ENVIO OS"</formula>
    </cfRule>
    <cfRule type="expression" dxfId="15634" priority="10738">
      <formula>$T1747=""</formula>
    </cfRule>
    <cfRule type="expression" dxfId="15633" priority="10736">
      <formula>$T1747="ENVIO OS N1"</formula>
    </cfRule>
    <cfRule type="expression" dxfId="15632" priority="10735">
      <formula>$T1747="ENVIO OS N2"</formula>
    </cfRule>
    <cfRule type="expression" dxfId="15631" priority="10734">
      <formula>$T1747="REINGRESO FINALIZADO"</formula>
    </cfRule>
    <cfRule type="expression" dxfId="15630" priority="10737">
      <formula>$T1747="FINALIZADO"</formula>
    </cfRule>
  </conditionalFormatting>
  <conditionalFormatting sqref="R2081">
    <cfRule type="expression" dxfId="15629" priority="4839">
      <formula>$T2081="FINALIZADO"</formula>
    </cfRule>
    <cfRule type="expression" dxfId="15628" priority="4840">
      <formula>$T2081=""</formula>
    </cfRule>
    <cfRule type="expression" dxfId="15627" priority="4842">
      <formula>$T2081="FINALIZADO"</formula>
    </cfRule>
    <cfRule type="expression" dxfId="15626" priority="4843">
      <formula>$T2081=""</formula>
    </cfRule>
    <cfRule type="expression" dxfId="15625" priority="4844">
      <formula>$T2081="ENVIO OS"</formula>
    </cfRule>
    <cfRule type="expression" dxfId="15624" priority="4841">
      <formula>$T2081="ENVIO OS"</formula>
    </cfRule>
  </conditionalFormatting>
  <conditionalFormatting sqref="R515:S515">
    <cfRule type="expression" dxfId="15623" priority="60709">
      <formula>$T515="ENVIO OS"</formula>
    </cfRule>
    <cfRule type="expression" dxfId="15622" priority="60708">
      <formula>$T515=""</formula>
    </cfRule>
    <cfRule type="expression" dxfId="15621" priority="60707">
      <formula>$T515="FINALIZADO"</formula>
    </cfRule>
  </conditionalFormatting>
  <conditionalFormatting sqref="R523:S526">
    <cfRule type="expression" dxfId="15620" priority="60281">
      <formula>$T523="FINALIZADO"</formula>
    </cfRule>
    <cfRule type="expression" dxfId="15619" priority="60282">
      <formula>$T523=""</formula>
    </cfRule>
    <cfRule type="expression" dxfId="15618" priority="60283">
      <formula>$T523="ENVIO OS"</formula>
    </cfRule>
  </conditionalFormatting>
  <conditionalFormatting sqref="R540:S540">
    <cfRule type="expression" dxfId="15617" priority="60272">
      <formula>$T540="FINALIZADO"</formula>
    </cfRule>
    <cfRule type="expression" dxfId="15616" priority="60274">
      <formula>$T540="ENVIO OS"</formula>
    </cfRule>
    <cfRule type="expression" dxfId="15615" priority="60273">
      <formula>$T540=""</formula>
    </cfRule>
  </conditionalFormatting>
  <conditionalFormatting sqref="R541:S541">
    <cfRule type="expression" dxfId="15614" priority="60773">
      <formula>$T541="ENVIO OS"</formula>
    </cfRule>
    <cfRule type="expression" dxfId="15613" priority="60772">
      <formula>$T541=""</formula>
    </cfRule>
    <cfRule type="expression" dxfId="15612" priority="60771">
      <formula>$T541="FINALIZADO"</formula>
    </cfRule>
  </conditionalFormatting>
  <conditionalFormatting sqref="R542:S545">
    <cfRule type="expression" dxfId="15611" priority="60782">
      <formula>$T542="ENVIO OS"</formula>
    </cfRule>
    <cfRule type="expression" dxfId="15610" priority="60781">
      <formula>$T542=""</formula>
    </cfRule>
    <cfRule type="expression" dxfId="15609" priority="60780">
      <formula>$T542="FINALIZADO"</formula>
    </cfRule>
  </conditionalFormatting>
  <conditionalFormatting sqref="R547:S547">
    <cfRule type="expression" dxfId="15608" priority="60828">
      <formula>$T547="FINALIZADO"</formula>
    </cfRule>
    <cfRule type="expression" dxfId="15607" priority="60830">
      <formula>$T547="ENVIO OS"</formula>
    </cfRule>
    <cfRule type="expression" dxfId="15606" priority="60829">
      <formula>$T547=""</formula>
    </cfRule>
  </conditionalFormatting>
  <conditionalFormatting sqref="R548:S548">
    <cfRule type="expression" dxfId="15605" priority="60749">
      <formula>$T548="FINALIZADO"</formula>
    </cfRule>
    <cfRule type="expression" dxfId="15604" priority="60750">
      <formula>$T548=""</formula>
    </cfRule>
    <cfRule type="expression" dxfId="15603" priority="60751">
      <formula>$T548="ENVIO OS"</formula>
    </cfRule>
  </conditionalFormatting>
  <conditionalFormatting sqref="R549:S550">
    <cfRule type="expression" dxfId="15602" priority="60720">
      <formula>$T549=""</formula>
    </cfRule>
    <cfRule type="expression" dxfId="15601" priority="60721">
      <formula>$T549="ENVIO OS"</formula>
    </cfRule>
  </conditionalFormatting>
  <conditionalFormatting sqref="R549:S551">
    <cfRule type="expression" dxfId="15600" priority="60704">
      <formula>$T549="FINALIZADO"</formula>
    </cfRule>
  </conditionalFormatting>
  <conditionalFormatting sqref="R551:S551">
    <cfRule type="expression" dxfId="15599" priority="60705">
      <formula>$T551=""</formula>
    </cfRule>
    <cfRule type="expression" dxfId="15598" priority="60706">
      <formula>$T551="ENVIO OS"</formula>
    </cfRule>
  </conditionalFormatting>
  <conditionalFormatting sqref="R554:S554">
    <cfRule type="expression" dxfId="15597" priority="60592">
      <formula>$T554="ENVIO OS"</formula>
    </cfRule>
    <cfRule type="expression" dxfId="15596" priority="60590">
      <formula>$T554="FINALIZADO"</formula>
    </cfRule>
    <cfRule type="expression" dxfId="15595" priority="60591">
      <formula>$T554=""</formula>
    </cfRule>
  </conditionalFormatting>
  <conditionalFormatting sqref="R557:S557">
    <cfRule type="expression" dxfId="15594" priority="60268">
      <formula>$T557="ENVIO OS"</formula>
    </cfRule>
    <cfRule type="expression" dxfId="15593" priority="60266">
      <formula>$T557="FINALIZADO"</formula>
    </cfRule>
    <cfRule type="expression" dxfId="15592" priority="60267">
      <formula>$T557=""</formula>
    </cfRule>
  </conditionalFormatting>
  <conditionalFormatting sqref="R573:S573">
    <cfRule type="expression" dxfId="15591" priority="60487">
      <formula>$T573="ENVIO OS"</formula>
    </cfRule>
    <cfRule type="expression" dxfId="15590" priority="60485">
      <formula>$T573="FINALIZADO"</formula>
    </cfRule>
    <cfRule type="expression" dxfId="15589" priority="60486">
      <formula>$T573=""</formula>
    </cfRule>
  </conditionalFormatting>
  <conditionalFormatting sqref="R574:S574">
    <cfRule type="expression" dxfId="15588" priority="55193">
      <formula>$T574="REINGRESO FINALIZADO"</formula>
    </cfRule>
    <cfRule type="expression" dxfId="15587" priority="55198">
      <formula>$T574="ENVIO OS"</formula>
    </cfRule>
    <cfRule type="expression" dxfId="15586" priority="55197">
      <formula>$T574=""</formula>
    </cfRule>
    <cfRule type="expression" dxfId="15585" priority="55196">
      <formula>$T574="FINALIZADO"</formula>
    </cfRule>
    <cfRule type="expression" dxfId="15584" priority="55195">
      <formula>$T574="ENVIO OS N1"</formula>
    </cfRule>
    <cfRule type="expression" dxfId="15583" priority="55194">
      <formula>$T574="ENVIO OS N2"</formula>
    </cfRule>
  </conditionalFormatting>
  <conditionalFormatting sqref="R577:S577">
    <cfRule type="expression" dxfId="15582" priority="60510">
      <formula>$T577=""</formula>
    </cfRule>
    <cfRule type="expression" dxfId="15581" priority="60511">
      <formula>$T577="ENVIO OS"</formula>
    </cfRule>
    <cfRule type="expression" dxfId="15580" priority="60506">
      <formula>$T577="REINGRESO FINALIZADO"</formula>
    </cfRule>
    <cfRule type="expression" dxfId="15579" priority="60507">
      <formula>$T577="ENVIO OS N2"</formula>
    </cfRule>
    <cfRule type="expression" dxfId="15578" priority="60508">
      <formula>$T577="ENVIO OS N1"</formula>
    </cfRule>
    <cfRule type="expression" dxfId="15577" priority="60509">
      <formula>$T577="FINALIZADO"</formula>
    </cfRule>
  </conditionalFormatting>
  <conditionalFormatting sqref="R583:S583">
    <cfRule type="expression" dxfId="15576" priority="59756">
      <formula>$T583=""</formula>
    </cfRule>
    <cfRule type="expression" dxfId="15575" priority="59755">
      <formula>$T583="FINALIZADO"</formula>
    </cfRule>
    <cfRule type="expression" dxfId="15574" priority="59757">
      <formula>$T583="ENVIO OS"</formula>
    </cfRule>
  </conditionalFormatting>
  <conditionalFormatting sqref="R588:S588">
    <cfRule type="expression" dxfId="15573" priority="60406">
      <formula>$T588="FINALIZADO"</formula>
    </cfRule>
    <cfRule type="expression" dxfId="15572" priority="60407">
      <formula>$T588=""</formula>
    </cfRule>
    <cfRule type="expression" dxfId="15571" priority="60408">
      <formula>$T588="ENVIO OS"</formula>
    </cfRule>
  </conditionalFormatting>
  <conditionalFormatting sqref="R592:S592">
    <cfRule type="expression" dxfId="15570" priority="60494">
      <formula>$T592="FINALIZADO"</formula>
    </cfRule>
    <cfRule type="expression" dxfId="15569" priority="60495">
      <formula>$T592=""</formula>
    </cfRule>
    <cfRule type="expression" dxfId="15568" priority="60496">
      <formula>$T592="ENVIO OS"</formula>
    </cfRule>
  </conditionalFormatting>
  <conditionalFormatting sqref="R595:S595">
    <cfRule type="expression" dxfId="15567" priority="60319">
      <formula>$T595="ENVIO OS"</formula>
    </cfRule>
    <cfRule type="expression" dxfId="15566" priority="60318">
      <formula>$T595=""</formula>
    </cfRule>
    <cfRule type="expression" dxfId="15565" priority="60317">
      <formula>$T595="FINALIZADO"</formula>
    </cfRule>
  </conditionalFormatting>
  <conditionalFormatting sqref="R598:S598">
    <cfRule type="expression" dxfId="15564" priority="60246">
      <formula>$T598=""</formula>
    </cfRule>
    <cfRule type="expression" dxfId="15563" priority="60247">
      <formula>$T598="ENVIO OS"</formula>
    </cfRule>
  </conditionalFormatting>
  <conditionalFormatting sqref="R598:S599">
    <cfRule type="expression" dxfId="15562" priority="57088">
      <formula>$T598="FINALIZADO"</formula>
    </cfRule>
  </conditionalFormatting>
  <conditionalFormatting sqref="R599:S599">
    <cfRule type="expression" dxfId="15561" priority="57090">
      <formula>$T599="ENVIO OS"</formula>
    </cfRule>
    <cfRule type="expression" dxfId="15560" priority="57089">
      <formula>$T599=""</formula>
    </cfRule>
  </conditionalFormatting>
  <conditionalFormatting sqref="R600:S600">
    <cfRule type="expression" dxfId="15559" priority="60764">
      <formula>$T600="ENVIO OS"</formula>
    </cfRule>
    <cfRule type="expression" dxfId="15558" priority="60763">
      <formula>$T600=""</formula>
    </cfRule>
    <cfRule type="expression" dxfId="15557" priority="60762">
      <formula>$T600="FINALIZADO"</formula>
    </cfRule>
  </conditionalFormatting>
  <conditionalFormatting sqref="R601:S601">
    <cfRule type="expression" dxfId="15556" priority="60310">
      <formula>$T601="ENVIO OS"</formula>
    </cfRule>
    <cfRule type="expression" dxfId="15555" priority="60309">
      <formula>$T601=""</formula>
    </cfRule>
    <cfRule type="expression" dxfId="15554" priority="60308">
      <formula>$T601="FINALIZADO"</formula>
    </cfRule>
  </conditionalFormatting>
  <conditionalFormatting sqref="R603:S603">
    <cfRule type="expression" dxfId="15553" priority="57059">
      <formula>$T603="ENVIO OS"</formula>
    </cfRule>
    <cfRule type="expression" dxfId="15552" priority="57058">
      <formula>$T603=""</formula>
    </cfRule>
    <cfRule type="expression" dxfId="15551" priority="57057">
      <formula>$T603="FINALIZADO"</formula>
    </cfRule>
  </conditionalFormatting>
  <conditionalFormatting sqref="R605:S607">
    <cfRule type="expression" dxfId="15550" priority="60299">
      <formula>$T605="FINALIZADO"</formula>
    </cfRule>
    <cfRule type="expression" dxfId="15549" priority="60301">
      <formula>$T605="ENVIO OS"</formula>
    </cfRule>
    <cfRule type="expression" dxfId="15548" priority="60300">
      <formula>$T605=""</formula>
    </cfRule>
  </conditionalFormatting>
  <conditionalFormatting sqref="R611:S612">
    <cfRule type="expression" dxfId="15547" priority="60167">
      <formula>$T611="REINGRESO FINALIZADO"</formula>
    </cfRule>
    <cfRule type="expression" dxfId="15546" priority="60168">
      <formula>$T611="ENVIO OS N2"</formula>
    </cfRule>
    <cfRule type="expression" dxfId="15545" priority="60169">
      <formula>$T611="ENVIO OS N1"</formula>
    </cfRule>
    <cfRule type="expression" dxfId="15544" priority="60170">
      <formula>$T611="FINALIZADO"</formula>
    </cfRule>
    <cfRule type="expression" dxfId="15543" priority="60171">
      <formula>$T611=""</formula>
    </cfRule>
    <cfRule type="expression" dxfId="15542" priority="60172">
      <formula>$T611="ENVIO OS"</formula>
    </cfRule>
  </conditionalFormatting>
  <conditionalFormatting sqref="R613:S613">
    <cfRule type="expression" dxfId="15541" priority="60233">
      <formula>$T613="REINGRESO FINALIZADO"</formula>
    </cfRule>
    <cfRule type="expression" dxfId="15540" priority="60234">
      <formula>$T613="ENVIO OS N2"</formula>
    </cfRule>
    <cfRule type="expression" dxfId="15539" priority="60238">
      <formula>$T613="ENVIO OS"</formula>
    </cfRule>
    <cfRule type="expression" dxfId="15538" priority="60237">
      <formula>$T613=""</formula>
    </cfRule>
    <cfRule type="expression" dxfId="15537" priority="60235">
      <formula>$T613="ENVIO OS N1"</formula>
    </cfRule>
    <cfRule type="expression" dxfId="15536" priority="60236">
      <formula>$T613="FINALIZADO"</formula>
    </cfRule>
  </conditionalFormatting>
  <conditionalFormatting sqref="R614:S614">
    <cfRule type="expression" dxfId="15535" priority="60223">
      <formula>$T614="ENVIO OS"</formula>
    </cfRule>
    <cfRule type="expression" dxfId="15534" priority="60222">
      <formula>$T614=""</formula>
    </cfRule>
    <cfRule type="expression" dxfId="15533" priority="60221">
      <formula>$T614="FINALIZADO"</formula>
    </cfRule>
    <cfRule type="expression" dxfId="15532" priority="60220">
      <formula>$T614="ENVIO OS N1"</formula>
    </cfRule>
    <cfRule type="expression" dxfId="15531" priority="60219">
      <formula>$T614="ENVIO OS N2"</formula>
    </cfRule>
    <cfRule type="expression" dxfId="15530" priority="60218">
      <formula>$T614="REINGRESO FINALIZADO"</formula>
    </cfRule>
  </conditionalFormatting>
  <conditionalFormatting sqref="R615:S615">
    <cfRule type="expression" dxfId="15529" priority="60211">
      <formula>$T615="ENVIO OS"</formula>
    </cfRule>
    <cfRule type="expression" dxfId="15528" priority="60209">
      <formula>$T615="FINALIZADO"</formula>
    </cfRule>
    <cfRule type="expression" dxfId="15527" priority="60210">
      <formula>$T615=""</formula>
    </cfRule>
    <cfRule type="expression" dxfId="15526" priority="60208">
      <formula>$T615="ENVIO OS N1"</formula>
    </cfRule>
    <cfRule type="expression" dxfId="15525" priority="60206">
      <formula>$T615="REINGRESO FINALIZADO"</formula>
    </cfRule>
    <cfRule type="expression" dxfId="15524" priority="60207">
      <formula>$T615="ENVIO OS N2"</formula>
    </cfRule>
  </conditionalFormatting>
  <conditionalFormatting sqref="R616:S616">
    <cfRule type="expression" dxfId="15523" priority="60205">
      <formula>$T616="ENVIO OS"</formula>
    </cfRule>
    <cfRule type="expression" dxfId="15522" priority="60203">
      <formula>$T616="FINALIZADO"</formula>
    </cfRule>
    <cfRule type="expression" dxfId="15521" priority="60204">
      <formula>$T616=""</formula>
    </cfRule>
  </conditionalFormatting>
  <conditionalFormatting sqref="R626:S626">
    <cfRule type="expression" dxfId="15520" priority="60184">
      <formula>$T626="ENVIO OS N1"</formula>
    </cfRule>
    <cfRule type="expression" dxfId="15519" priority="60187">
      <formula>$T626="ENVIO OS"</formula>
    </cfRule>
    <cfRule type="expression" dxfId="15518" priority="60186">
      <formula>$T626=""</formula>
    </cfRule>
    <cfRule type="expression" dxfId="15517" priority="60183">
      <formula>$T626="ENVIO OS N2"</formula>
    </cfRule>
    <cfRule type="expression" dxfId="15516" priority="60182">
      <formula>$T626="REINGRESO FINALIZADO"</formula>
    </cfRule>
    <cfRule type="expression" dxfId="15515" priority="60185">
      <formula>$T626="FINALIZADO"</formula>
    </cfRule>
  </conditionalFormatting>
  <conditionalFormatting sqref="R629:S629">
    <cfRule type="expression" dxfId="15514" priority="59974">
      <formula>$T629="ENVIO OS N1"</formula>
    </cfRule>
    <cfRule type="expression" dxfId="15513" priority="59976">
      <formula>$T629=""</formula>
    </cfRule>
    <cfRule type="expression" dxfId="15512" priority="59975">
      <formula>$T629="FINALIZADO"</formula>
    </cfRule>
    <cfRule type="expression" dxfId="15511" priority="59977">
      <formula>$T629="ENVIO OS"</formula>
    </cfRule>
    <cfRule type="expression" dxfId="15510" priority="59973">
      <formula>$T629="ENVIO OS N2"</formula>
    </cfRule>
    <cfRule type="expression" dxfId="15509" priority="59972">
      <formula>$T629="REINGRESO FINALIZADO"</formula>
    </cfRule>
  </conditionalFormatting>
  <conditionalFormatting sqref="R636:S636">
    <cfRule type="expression" dxfId="15508" priority="60120">
      <formula>$T636="ENVIO OS N1"</formula>
    </cfRule>
    <cfRule type="expression" dxfId="15507" priority="60119">
      <formula>$T636="ENVIO OS N2"</formula>
    </cfRule>
    <cfRule type="expression" dxfId="15506" priority="60118">
      <formula>$T636="REINGRESO FINALIZADO"</formula>
    </cfRule>
    <cfRule type="expression" dxfId="15505" priority="60121">
      <formula>$T636="FINALIZADO"</formula>
    </cfRule>
    <cfRule type="expression" dxfId="15504" priority="60122">
      <formula>$T636=""</formula>
    </cfRule>
    <cfRule type="expression" dxfId="15503" priority="60123">
      <formula>$T636="ENVIO OS"</formula>
    </cfRule>
  </conditionalFormatting>
  <conditionalFormatting sqref="R640:S640">
    <cfRule type="expression" dxfId="15502" priority="60110">
      <formula>$T640=""</formula>
    </cfRule>
    <cfRule type="expression" dxfId="15501" priority="60111">
      <formula>$T640="ENVIO OS"</formula>
    </cfRule>
    <cfRule type="expression" dxfId="15500" priority="60108">
      <formula>$T640="ENVIO OS N1"</formula>
    </cfRule>
    <cfRule type="expression" dxfId="15499" priority="60109">
      <formula>$T640="FINALIZADO"</formula>
    </cfRule>
    <cfRule type="expression" dxfId="15498" priority="60107">
      <formula>$T640="ENVIO OS N2"</formula>
    </cfRule>
    <cfRule type="expression" dxfId="15497" priority="60106">
      <formula>$T640="REINGRESO FINALIZADO"</formula>
    </cfRule>
  </conditionalFormatting>
  <conditionalFormatting sqref="R642:S646">
    <cfRule type="expression" dxfId="15496" priority="60000">
      <formula>$T642="FINALIZADO"</formula>
    </cfRule>
    <cfRule type="expression" dxfId="15495" priority="60001">
      <formula>$T642=""</formula>
    </cfRule>
    <cfRule type="expression" dxfId="15494" priority="59999">
      <formula>$T642="ENVIO OS N1"</formula>
    </cfRule>
    <cfRule type="expression" dxfId="15493" priority="59997">
      <formula>$T642="REINGRESO FINALIZADO"</formula>
    </cfRule>
    <cfRule type="expression" dxfId="15492" priority="59998">
      <formula>$T642="ENVIO OS N2"</formula>
    </cfRule>
    <cfRule type="expression" dxfId="15491" priority="60002">
      <formula>$T642="ENVIO OS"</formula>
    </cfRule>
  </conditionalFormatting>
  <conditionalFormatting sqref="R653:S653">
    <cfRule type="expression" dxfId="15490" priority="55784">
      <formula>$T653="ENVIO OS"</formula>
    </cfRule>
    <cfRule type="expression" dxfId="15489" priority="55783">
      <formula>$T653=""</formula>
    </cfRule>
    <cfRule type="expression" dxfId="15488" priority="55782">
      <formula>$T653="FINALIZADO"</formula>
    </cfRule>
  </conditionalFormatting>
  <conditionalFormatting sqref="R657:S657">
    <cfRule type="expression" dxfId="15487" priority="55748">
      <formula>$T657="FINALIZADO"</formula>
    </cfRule>
    <cfRule type="expression" dxfId="15486" priority="55750">
      <formula>$T657="ENVIO OS"</formula>
    </cfRule>
    <cfRule type="expression" dxfId="15485" priority="55749">
      <formula>$T657=""</formula>
    </cfRule>
  </conditionalFormatting>
  <conditionalFormatting sqref="R667:S667">
    <cfRule type="expression" dxfId="15484" priority="59837">
      <formula>$T667="ENVIO OS N1"</formula>
    </cfRule>
    <cfRule type="expression" dxfId="15483" priority="59836">
      <formula>$T667="ENVIO OS N2"</formula>
    </cfRule>
    <cfRule type="expression" dxfId="15482" priority="59835">
      <formula>$T667="REINGRESO FINALIZADO"</formula>
    </cfRule>
    <cfRule type="expression" dxfId="15481" priority="59840">
      <formula>$T667="ENVIO OS"</formula>
    </cfRule>
    <cfRule type="expression" dxfId="15480" priority="59839">
      <formula>$T667=""</formula>
    </cfRule>
    <cfRule type="expression" dxfId="15479" priority="59838">
      <formula>$T667="FINALIZADO"</formula>
    </cfRule>
  </conditionalFormatting>
  <conditionalFormatting sqref="R668:S668">
    <cfRule type="expression" dxfId="15478" priority="59955">
      <formula>$T668=""</formula>
    </cfRule>
    <cfRule type="expression" dxfId="15477" priority="59956">
      <formula>$T668="ENVIO OS"</formula>
    </cfRule>
  </conditionalFormatting>
  <conditionalFormatting sqref="R668:S669">
    <cfRule type="expression" dxfId="15476" priority="59925">
      <formula>$T668="FINALIZADO"</formula>
    </cfRule>
  </conditionalFormatting>
  <conditionalFormatting sqref="R669:S669">
    <cfRule type="expression" dxfId="15475" priority="59923">
      <formula>$T669="ENVIO OS N2"</formula>
    </cfRule>
    <cfRule type="expression" dxfId="15474" priority="59924">
      <formula>$T669="ENVIO OS N1"</formula>
    </cfRule>
    <cfRule type="expression" dxfId="15473" priority="59927">
      <formula>$T669="ENVIO OS"</formula>
    </cfRule>
    <cfRule type="expression" dxfId="15472" priority="59926">
      <formula>$T669=""</formula>
    </cfRule>
    <cfRule type="expression" dxfId="15471" priority="59922">
      <formula>$T669="REINGRESO FINALIZADO"</formula>
    </cfRule>
  </conditionalFormatting>
  <conditionalFormatting sqref="R671:S671">
    <cfRule type="expression" dxfId="15470" priority="59901">
      <formula>$T671="ENVIO OS N2"</formula>
    </cfRule>
    <cfRule type="expression" dxfId="15469" priority="59903">
      <formula>$T671="FINALIZADO"</formula>
    </cfRule>
    <cfRule type="expression" dxfId="15468" priority="59905">
      <formula>$T671="ENVIO OS"</formula>
    </cfRule>
    <cfRule type="expression" dxfId="15467" priority="59900">
      <formula>$T671="REINGRESO FINALIZADO"</formula>
    </cfRule>
    <cfRule type="expression" dxfId="15466" priority="59904">
      <formula>$T671=""</formula>
    </cfRule>
    <cfRule type="expression" dxfId="15465" priority="59902">
      <formula>$T671="ENVIO OS N1"</formula>
    </cfRule>
  </conditionalFormatting>
  <conditionalFormatting sqref="R672:S672">
    <cfRule type="expression" dxfId="15464" priority="58969">
      <formula>$T672="REINGRESO FINALIZADO"</formula>
    </cfRule>
    <cfRule type="expression" dxfId="15463" priority="58971">
      <formula>$T672="ENVIO OS N1"</formula>
    </cfRule>
    <cfRule type="expression" dxfId="15462" priority="58972">
      <formula>$T672="FINALIZADO"</formula>
    </cfRule>
    <cfRule type="expression" dxfId="15461" priority="58974">
      <formula>$T672="ENVIO OS"</formula>
    </cfRule>
    <cfRule type="expression" dxfId="15460" priority="58973">
      <formula>$T672=""</formula>
    </cfRule>
    <cfRule type="expression" dxfId="15459" priority="58970">
      <formula>$T672="ENVIO OS N2"</formula>
    </cfRule>
  </conditionalFormatting>
  <conditionalFormatting sqref="R692:S692">
    <cfRule type="expression" dxfId="15458" priority="58860">
      <formula>$T692="REINGRESO FINALIZADO"</formula>
    </cfRule>
    <cfRule type="expression" dxfId="15457" priority="58861">
      <formula>$T692="ENVIO OS N2"</formula>
    </cfRule>
    <cfRule type="expression" dxfId="15456" priority="58863">
      <formula>$T692="FINALIZADO"</formula>
    </cfRule>
    <cfRule type="expression" dxfId="15455" priority="58864">
      <formula>$T692=""</formula>
    </cfRule>
    <cfRule type="expression" dxfId="15454" priority="58862">
      <formula>$T692="ENVIO OS N1"</formula>
    </cfRule>
    <cfRule type="expression" dxfId="15453" priority="58865">
      <formula>$T692="ENVIO OS"</formula>
    </cfRule>
  </conditionalFormatting>
  <conditionalFormatting sqref="R696:S696">
    <cfRule type="expression" dxfId="15452" priority="58820">
      <formula>$T696=""</formula>
    </cfRule>
    <cfRule type="expression" dxfId="15451" priority="58821">
      <formula>$T696="ENVIO OS"</formula>
    </cfRule>
    <cfRule type="expression" dxfId="15450" priority="58816">
      <formula>$T696="REINGRESO FINALIZADO"</formula>
    </cfRule>
    <cfRule type="expression" dxfId="15449" priority="58817">
      <formula>$T696="ENVIO OS N2"</formula>
    </cfRule>
    <cfRule type="expression" dxfId="15448" priority="58818">
      <formula>$T696="ENVIO OS N1"</formula>
    </cfRule>
    <cfRule type="expression" dxfId="15447" priority="58819">
      <formula>$T696="FINALIZADO"</formula>
    </cfRule>
  </conditionalFormatting>
  <conditionalFormatting sqref="R783:S783">
    <cfRule type="expression" dxfId="15446" priority="56986">
      <formula>$T783="FINALIZADO"</formula>
    </cfRule>
    <cfRule type="expression" dxfId="15445" priority="56987">
      <formula>$T783=""</formula>
    </cfRule>
    <cfRule type="expression" dxfId="15444" priority="56988">
      <formula>$T783="ENVIO OS"</formula>
    </cfRule>
  </conditionalFormatting>
  <conditionalFormatting sqref="R820:S820">
    <cfRule type="expression" dxfId="15443" priority="55984">
      <formula>$T820="ENVIO OS N2"</formula>
    </cfRule>
    <cfRule type="expression" dxfId="15442" priority="55988">
      <formula>$T820="ENVIO OS"</formula>
    </cfRule>
    <cfRule type="expression" dxfId="15441" priority="55985">
      <formula>$T820="ENVIO OS N1"</formula>
    </cfRule>
    <cfRule type="expression" dxfId="15440" priority="55983">
      <formula>$T820="REINGRESO FINALIZADO"</formula>
    </cfRule>
    <cfRule type="expression" dxfId="15439" priority="55986">
      <formula>$T820="FINALIZADO"</formula>
    </cfRule>
    <cfRule type="expression" dxfId="15438" priority="55987">
      <formula>$T820=""</formula>
    </cfRule>
  </conditionalFormatting>
  <conditionalFormatting sqref="R823:S823">
    <cfRule type="expression" dxfId="15437" priority="56018">
      <formula>$T823=""</formula>
    </cfRule>
    <cfRule type="expression" dxfId="15436" priority="56019">
      <formula>$T823="ENVIO OS"</formula>
    </cfRule>
    <cfRule type="expression" dxfId="15435" priority="56016">
      <formula>$T823="ENVIO OS N1"</formula>
    </cfRule>
    <cfRule type="expression" dxfId="15434" priority="56015">
      <formula>$T823="ENVIO OS N2"</formula>
    </cfRule>
    <cfRule type="expression" dxfId="15433" priority="56014">
      <formula>$T823="REINGRESO FINALIZADO"</formula>
    </cfRule>
    <cfRule type="expression" dxfId="15432" priority="56017">
      <formula>$T823="FINALIZADO"</formula>
    </cfRule>
  </conditionalFormatting>
  <conditionalFormatting sqref="R827:S827">
    <cfRule type="expression" dxfId="15431" priority="56590">
      <formula>$T827=""</formula>
    </cfRule>
    <cfRule type="expression" dxfId="15430" priority="56591">
      <formula>$T827="ENVIO OS"</formula>
    </cfRule>
    <cfRule type="expression" dxfId="15429" priority="56589">
      <formula>$T827="FINALIZADO"</formula>
    </cfRule>
  </conditionalFormatting>
  <conditionalFormatting sqref="R838:S838">
    <cfRule type="expression" dxfId="15428" priority="55521">
      <formula>$T838="ENVIO OS"</formula>
    </cfRule>
    <cfRule type="expression" dxfId="15427" priority="55520">
      <formula>$T838=""</formula>
    </cfRule>
    <cfRule type="expression" dxfId="15426" priority="55519">
      <formula>$T838="FINALIZADO"</formula>
    </cfRule>
    <cfRule type="expression" dxfId="15425" priority="55518">
      <formula>$T838="ENVIO OS N1"</formula>
    </cfRule>
    <cfRule type="expression" dxfId="15424" priority="55516">
      <formula>$T838="REINGRESO FINALIZADO"</formula>
    </cfRule>
    <cfRule type="expression" dxfId="15423" priority="55517">
      <formula>$T838="ENVIO OS N2"</formula>
    </cfRule>
  </conditionalFormatting>
  <conditionalFormatting sqref="R842:S842">
    <cfRule type="expression" dxfId="15422" priority="55522">
      <formula>$T842="REINGRESO FINALIZADO"</formula>
    </cfRule>
    <cfRule type="expression" dxfId="15421" priority="55525">
      <formula>$T842="FINALIZADO"</formula>
    </cfRule>
    <cfRule type="expression" dxfId="15420" priority="55527">
      <formula>$T842="ENVIO OS"</formula>
    </cfRule>
    <cfRule type="expression" dxfId="15419" priority="55526">
      <formula>$T842=""</formula>
    </cfRule>
    <cfRule type="expression" dxfId="15418" priority="55524">
      <formula>$T842="ENVIO OS N1"</formula>
    </cfRule>
    <cfRule type="expression" dxfId="15417" priority="55523">
      <formula>$T842="ENVIO OS N2"</formula>
    </cfRule>
  </conditionalFormatting>
  <conditionalFormatting sqref="R884:S884">
    <cfRule type="expression" dxfId="15416" priority="55362">
      <formula>$T884=""</formula>
    </cfRule>
    <cfRule type="expression" dxfId="15415" priority="55363">
      <formula>$T884="ENVIO OS"</formula>
    </cfRule>
    <cfRule type="expression" dxfId="15414" priority="55361">
      <formula>$T884="FINALIZADO"</formula>
    </cfRule>
  </conditionalFormatting>
  <conditionalFormatting sqref="R909:S909">
    <cfRule type="expression" dxfId="15413" priority="54321">
      <formula>$T909="FINALIZADO"</formula>
    </cfRule>
    <cfRule type="expression" dxfId="15412" priority="54322">
      <formula>$T909=""</formula>
    </cfRule>
    <cfRule type="expression" dxfId="15411" priority="54323">
      <formula>$T909="ENVIO OS"</formula>
    </cfRule>
  </conditionalFormatting>
  <conditionalFormatting sqref="R910:S910">
    <cfRule type="expression" dxfId="15410" priority="54258">
      <formula>$T910="REINGRESO FINALIZADO"</formula>
    </cfRule>
    <cfRule type="expression" dxfId="15409" priority="54259">
      <formula>$T910="ENVIO OS N2"</formula>
    </cfRule>
    <cfRule type="expression" dxfId="15408" priority="54260">
      <formula>$T910="ENVIO OS N1"</formula>
    </cfRule>
    <cfRule type="expression" dxfId="15407" priority="54263">
      <formula>$T910="ENVIO OS"</formula>
    </cfRule>
    <cfRule type="expression" dxfId="15406" priority="54262">
      <formula>$T910=""</formula>
    </cfRule>
    <cfRule type="expression" dxfId="15405" priority="54261">
      <formula>$T910="FINALIZADO"</formula>
    </cfRule>
  </conditionalFormatting>
  <conditionalFormatting sqref="R917:S917">
    <cfRule type="expression" dxfId="15404" priority="53789">
      <formula>$T917="ENVIO OS N2"</formula>
    </cfRule>
    <cfRule type="expression" dxfId="15403" priority="53791">
      <formula>$T917="FINALIZADO"</formula>
    </cfRule>
    <cfRule type="expression" dxfId="15402" priority="53790">
      <formula>$T917="ENVIO OS N1"</formula>
    </cfRule>
    <cfRule type="expression" dxfId="15401" priority="53792">
      <formula>$T917=""</formula>
    </cfRule>
    <cfRule type="expression" dxfId="15400" priority="53793">
      <formula>$T917="ENVIO OS"</formula>
    </cfRule>
    <cfRule type="expression" dxfId="15399" priority="53788">
      <formula>$T917="REINGRESO FINALIZADO"</formula>
    </cfRule>
  </conditionalFormatting>
  <conditionalFormatting sqref="R924:S924">
    <cfRule type="expression" dxfId="15398" priority="53653">
      <formula>$T924=""</formula>
    </cfRule>
    <cfRule type="expression" dxfId="15397" priority="53652">
      <formula>$T924="FINALIZADO"</formula>
    </cfRule>
    <cfRule type="expression" dxfId="15396" priority="53654">
      <formula>$T924="ENVIO OS"</formula>
    </cfRule>
  </conditionalFormatting>
  <conditionalFormatting sqref="R945:S945">
    <cfRule type="expression" dxfId="15395" priority="53046">
      <formula>$T945="ENVIO OS"</formula>
    </cfRule>
    <cfRule type="expression" dxfId="15394" priority="53044">
      <formula>$T945="FINALIZADO"</formula>
    </cfRule>
    <cfRule type="expression" dxfId="15393" priority="53045">
      <formula>$T945=""</formula>
    </cfRule>
  </conditionalFormatting>
  <conditionalFormatting sqref="R952:S952">
    <cfRule type="expression" dxfId="15392" priority="52702">
      <formula>$T952="ENVIO OS"</formula>
    </cfRule>
    <cfRule type="expression" dxfId="15391" priority="52701">
      <formula>$T952=""</formula>
    </cfRule>
  </conditionalFormatting>
  <conditionalFormatting sqref="R952:S953">
    <cfRule type="expression" dxfId="15390" priority="52647">
      <formula>$T952="FINALIZADO"</formula>
    </cfRule>
  </conditionalFormatting>
  <conditionalFormatting sqref="R953:S953">
    <cfRule type="expression" dxfId="15389" priority="52648">
      <formula>$T953=""</formula>
    </cfRule>
    <cfRule type="expression" dxfId="15388" priority="52649">
      <formula>$T953="ENVIO OS"</formula>
    </cfRule>
  </conditionalFormatting>
  <conditionalFormatting sqref="R969:S969">
    <cfRule type="expression" dxfId="15387" priority="52146">
      <formula>$T969="ENVIO OS"</formula>
    </cfRule>
    <cfRule type="expression" dxfId="15386" priority="52145">
      <formula>$T969=""</formula>
    </cfRule>
    <cfRule type="expression" dxfId="15385" priority="52144">
      <formula>$T969="FINALIZADO"</formula>
    </cfRule>
  </conditionalFormatting>
  <conditionalFormatting sqref="R975:S975">
    <cfRule type="expression" dxfId="15384" priority="51571">
      <formula>$T975=""</formula>
    </cfRule>
    <cfRule type="expression" dxfId="15383" priority="51570">
      <formula>$T975="FINALIZADO"</formula>
    </cfRule>
    <cfRule type="expression" dxfId="15382" priority="51572">
      <formula>$T975="ENVIO OS"</formula>
    </cfRule>
  </conditionalFormatting>
  <conditionalFormatting sqref="R982:S982">
    <cfRule type="expression" dxfId="15381" priority="51236">
      <formula>$T982=""</formula>
    </cfRule>
    <cfRule type="expression" dxfId="15380" priority="51237">
      <formula>$T982="ENVIO OS"</formula>
    </cfRule>
    <cfRule type="expression" dxfId="15379" priority="51235">
      <formula>$T982="FINALIZADO"</formula>
    </cfRule>
  </conditionalFormatting>
  <conditionalFormatting sqref="R987:S987">
    <cfRule type="expression" dxfId="15378" priority="50389">
      <formula>$T987="ENVIO OS"</formula>
    </cfRule>
    <cfRule type="expression" dxfId="15377" priority="50390">
      <formula>$T987="REINGRESO FINALIZADO"</formula>
    </cfRule>
    <cfRule type="expression" dxfId="15376" priority="50391">
      <formula>$T987="ENVIO OS N2"</formula>
    </cfRule>
    <cfRule type="expression" dxfId="15375" priority="50395">
      <formula>$T987="ENVIO OS"</formula>
    </cfRule>
    <cfRule type="expression" dxfId="15374" priority="50384">
      <formula>$T987="REINGRESO FINALIZADO"</formula>
    </cfRule>
    <cfRule type="expression" dxfId="15373" priority="50392">
      <formula>$T987="ENVIO OS N1"</formula>
    </cfRule>
    <cfRule type="expression" dxfId="15372" priority="50393">
      <formula>$T987="FINALIZADO"</formula>
    </cfRule>
    <cfRule type="expression" dxfId="15371" priority="50394">
      <formula>$T987=""</formula>
    </cfRule>
    <cfRule type="expression" dxfId="15370" priority="50385">
      <formula>$T987="ENVIO OS N2"</formula>
    </cfRule>
    <cfRule type="expression" dxfId="15369" priority="50386">
      <formula>$T987="ENVIO OS N1"</formula>
    </cfRule>
    <cfRule type="expression" dxfId="15368" priority="50387">
      <formula>$T987="FINALIZADO"</formula>
    </cfRule>
    <cfRule type="expression" dxfId="15367" priority="50388">
      <formula>$T987=""</formula>
    </cfRule>
  </conditionalFormatting>
  <conditionalFormatting sqref="R1048:S1048">
    <cfRule type="expression" dxfId="15366" priority="47034">
      <formula>$T1048="ENVIO OS N1"</formula>
    </cfRule>
    <cfRule type="expression" dxfId="15365" priority="47035">
      <formula>$T1048="REINGRESO FINALIZADO"</formula>
    </cfRule>
    <cfRule type="expression" dxfId="15364" priority="47036">
      <formula>$T1048="ENVIO OS N2"</formula>
    </cfRule>
    <cfRule type="expression" dxfId="15363" priority="47037">
      <formula>$T1048="ENVIO OS N1"</formula>
    </cfRule>
    <cfRule type="expression" dxfId="15362" priority="47038">
      <formula>$T1048="FINALIZADO"</formula>
    </cfRule>
    <cfRule type="expression" dxfId="15361" priority="47031">
      <formula>$T1048="ENVIO OS"</formula>
    </cfRule>
    <cfRule type="expression" dxfId="15360" priority="47039">
      <formula>$T1048=""</formula>
    </cfRule>
    <cfRule type="expression" dxfId="15359" priority="47040">
      <formula>$T1048="ENVIO OS"</formula>
    </cfRule>
    <cfRule type="expression" dxfId="15358" priority="47041">
      <formula>$T1048="REINGRESO FINALIZADO"</formula>
    </cfRule>
    <cfRule type="expression" dxfId="15357" priority="47042">
      <formula>$T1048="ENVIO OS N2"</formula>
    </cfRule>
    <cfRule type="expression" dxfId="15356" priority="47043">
      <formula>$T1048="ENVIO OS N1"</formula>
    </cfRule>
    <cfRule type="expression" dxfId="15355" priority="47044">
      <formula>$T1048="FINALIZADO"</formula>
    </cfRule>
    <cfRule type="expression" dxfId="15354" priority="47045">
      <formula>$T1048=""</formula>
    </cfRule>
    <cfRule type="expression" dxfId="15353" priority="47046">
      <formula>$T1048="ENVIO OS"</formula>
    </cfRule>
    <cfRule type="expression" dxfId="15352" priority="47027">
      <formula>$T1048="ENVIO OS N2"</formula>
    </cfRule>
    <cfRule type="expression" dxfId="15351" priority="47026">
      <formula>$T1048="REINGRESO FINALIZADO"</formula>
    </cfRule>
    <cfRule type="expression" dxfId="15350" priority="47028">
      <formula>$T1048="ENVIO OS N1"</formula>
    </cfRule>
    <cfRule type="expression" dxfId="15349" priority="47029">
      <formula>$T1048="FINALIZADO"</formula>
    </cfRule>
    <cfRule type="expression" dxfId="15348" priority="47030">
      <formula>$T1048=""</formula>
    </cfRule>
    <cfRule type="expression" dxfId="15347" priority="47032">
      <formula>$T1048="REINGRESO FINALIZADO"</formula>
    </cfRule>
    <cfRule type="expression" dxfId="15346" priority="47033">
      <formula>$T1048="ENVIO OS N2"</formula>
    </cfRule>
  </conditionalFormatting>
  <conditionalFormatting sqref="R1070:S1070">
    <cfRule type="expression" dxfId="15345" priority="48287">
      <formula>$T1070=""</formula>
    </cfRule>
    <cfRule type="expression" dxfId="15344" priority="48288">
      <formula>$T1070="ENVIO OS"</formula>
    </cfRule>
    <cfRule type="expression" dxfId="15343" priority="48284">
      <formula>$T1070="ENVIO OS N2"</formula>
    </cfRule>
    <cfRule type="expression" dxfId="15342" priority="48283">
      <formula>$T1070="REINGRESO FINALIZADO"</formula>
    </cfRule>
    <cfRule type="expression" dxfId="15341" priority="48285">
      <formula>$T1070="ENVIO OS N1"</formula>
    </cfRule>
    <cfRule type="expression" dxfId="15340" priority="48286">
      <formula>$T1070="FINALIZADO"</formula>
    </cfRule>
  </conditionalFormatting>
  <conditionalFormatting sqref="R1081:S1081">
    <cfRule type="expression" dxfId="15339" priority="45509">
      <formula>$T1081=""</formula>
    </cfRule>
    <cfRule type="expression" dxfId="15338" priority="45521">
      <formula>$T1081="ENVIO OS N2"</formula>
    </cfRule>
    <cfRule type="expression" dxfId="15337" priority="45522">
      <formula>$T1081="ENVIO OS N1"</formula>
    </cfRule>
    <cfRule type="expression" dxfId="15336" priority="45506">
      <formula>$T1081="ENVIO OS N2"</formula>
    </cfRule>
    <cfRule type="expression" dxfId="15335" priority="45525">
      <formula>$T1081="ENVIO OS"</formula>
    </cfRule>
    <cfRule type="expression" dxfId="15334" priority="45513">
      <formula>$T1081="ENVIO OS N1"</formula>
    </cfRule>
    <cfRule type="expression" dxfId="15333" priority="45507">
      <formula>$T1081="ENVIO OS N1"</formula>
    </cfRule>
    <cfRule type="expression" dxfId="15332" priority="45520">
      <formula>$T1081="REINGRESO FINALIZADO"</formula>
    </cfRule>
    <cfRule type="expression" dxfId="15331" priority="45519">
      <formula>$T1081="ENVIO OS"</formula>
    </cfRule>
    <cfRule type="expression" dxfId="15330" priority="45518">
      <formula>$T1081=""</formula>
    </cfRule>
    <cfRule type="expression" dxfId="15329" priority="45517">
      <formula>$T1081="FINALIZADO"</formula>
    </cfRule>
    <cfRule type="expression" dxfId="15328" priority="45516">
      <formula>$T1081="ENVIO OS N1"</formula>
    </cfRule>
    <cfRule type="expression" dxfId="15327" priority="45515">
      <formula>$T1081="ENVIO OS N2"</formula>
    </cfRule>
    <cfRule type="expression" dxfId="15326" priority="45514">
      <formula>$T1081="REINGRESO FINALIZADO"</formula>
    </cfRule>
    <cfRule type="expression" dxfId="15325" priority="45510">
      <formula>$T1081="ENVIO OS"</formula>
    </cfRule>
    <cfRule type="expression" dxfId="15324" priority="45523">
      <formula>$T1081="FINALIZADO"</formula>
    </cfRule>
    <cfRule type="expression" dxfId="15323" priority="45505">
      <formula>$T1081="REINGRESO FINALIZADO"</formula>
    </cfRule>
    <cfRule type="expression" dxfId="15322" priority="45511">
      <formula>$T1081="REINGRESO FINALIZADO"</formula>
    </cfRule>
    <cfRule type="expression" dxfId="15321" priority="45512">
      <formula>$T1081="ENVIO OS N2"</formula>
    </cfRule>
    <cfRule type="expression" dxfId="15320" priority="45508">
      <formula>$T1081="FINALIZADO"</formula>
    </cfRule>
    <cfRule type="expression" dxfId="15319" priority="45524">
      <formula>$T1081=""</formula>
    </cfRule>
  </conditionalFormatting>
  <conditionalFormatting sqref="R1143:S1143">
    <cfRule type="expression" dxfId="15318" priority="43227">
      <formula>$T1143="FINALIZADO"</formula>
    </cfRule>
    <cfRule type="expression" dxfId="15317" priority="43225">
      <formula>$T1143="ENVIO OS N2"</formula>
    </cfRule>
    <cfRule type="expression" dxfId="15316" priority="43224">
      <formula>$T1143="REINGRESO FINALIZADO"</formula>
    </cfRule>
    <cfRule type="expression" dxfId="15315" priority="43226">
      <formula>$T1143="ENVIO OS N1"</formula>
    </cfRule>
    <cfRule type="expression" dxfId="15314" priority="43229">
      <formula>$T1143="ENVIO OS"</formula>
    </cfRule>
    <cfRule type="expression" dxfId="15313" priority="43228">
      <formula>$T1143=""</formula>
    </cfRule>
  </conditionalFormatting>
  <conditionalFormatting sqref="R1146:S1146">
    <cfRule type="expression" dxfId="15312" priority="43069">
      <formula>$T1146="FINALIZADO"</formula>
    </cfRule>
    <cfRule type="expression" dxfId="15311" priority="43070">
      <formula>$T1146=""</formula>
    </cfRule>
    <cfRule type="expression" dxfId="15310" priority="43071">
      <formula>$T1146="ENVIO OS"</formula>
    </cfRule>
  </conditionalFormatting>
  <conditionalFormatting sqref="R1182:S1182">
    <cfRule type="expression" dxfId="15309" priority="39586">
      <formula>$T1182="ENVIO OS N2"</formula>
    </cfRule>
    <cfRule type="expression" dxfId="15308" priority="39593">
      <formula>$T1182="ENVIO OS"</formula>
    </cfRule>
    <cfRule type="expression" dxfId="15307" priority="39592">
      <formula>$T1182=""</formula>
    </cfRule>
    <cfRule type="expression" dxfId="15306" priority="39588">
      <formula>$T1182="FINALIZADO"</formula>
    </cfRule>
    <cfRule type="expression" dxfId="15305" priority="39590">
      <formula>$T1182="ENVIO OS"</formula>
    </cfRule>
    <cfRule type="expression" dxfId="15304" priority="39585">
      <formula>$T1182="REINGRESO FINALIZADO"</formula>
    </cfRule>
    <cfRule type="expression" dxfId="15303" priority="39589">
      <formula>$T1182=""</formula>
    </cfRule>
    <cfRule type="expression" dxfId="15302" priority="39587">
      <formula>$T1182="ENVIO OS N1"</formula>
    </cfRule>
    <cfRule type="expression" dxfId="15301" priority="39591">
      <formula>$T1182="FINALIZADO"</formula>
    </cfRule>
  </conditionalFormatting>
  <conditionalFormatting sqref="R1192:S1192">
    <cfRule type="expression" dxfId="15300" priority="41425">
      <formula>$T1192="ENVIO OS N1"</formula>
    </cfRule>
    <cfRule type="expression" dxfId="15299" priority="41427">
      <formula>$T1192=""</formula>
    </cfRule>
    <cfRule type="expression" dxfId="15298" priority="41428">
      <formula>$T1192="ENVIO OS"</formula>
    </cfRule>
    <cfRule type="expression" dxfId="15297" priority="41426">
      <formula>$T1192="FINALIZADO"</formula>
    </cfRule>
    <cfRule type="expression" dxfId="15296" priority="41423">
      <formula>$T1192="REINGRESO FINALIZADO"</formula>
    </cfRule>
    <cfRule type="expression" dxfId="15295" priority="41424">
      <formula>$T1192="ENVIO OS N2"</formula>
    </cfRule>
  </conditionalFormatting>
  <conditionalFormatting sqref="R1214:S1214">
    <cfRule type="expression" dxfId="15294" priority="40688">
      <formula>$T1214="FINALIZADO"</formula>
    </cfRule>
    <cfRule type="expression" dxfId="15293" priority="40690">
      <formula>$T1214="ENVIO OS"</formula>
    </cfRule>
    <cfRule type="expression" dxfId="15292" priority="40689">
      <formula>$T1214=""</formula>
    </cfRule>
  </conditionalFormatting>
  <conditionalFormatting sqref="R1216:S1216">
    <cfRule type="expression" dxfId="15291" priority="40568">
      <formula>$T1216="ENVIO OS N2"</formula>
    </cfRule>
    <cfRule type="expression" dxfId="15290" priority="40567">
      <formula>$T1216="REINGRESO FINALIZADO"</formula>
    </cfRule>
    <cfRule type="expression" dxfId="15289" priority="40569">
      <formula>$T1216="ENVIO OS N1"</formula>
    </cfRule>
    <cfRule type="expression" dxfId="15288" priority="40572">
      <formula>$T1216="ENVIO OS"</formula>
    </cfRule>
    <cfRule type="expression" dxfId="15287" priority="40571">
      <formula>$T1216=""</formula>
    </cfRule>
    <cfRule type="expression" dxfId="15286" priority="40570">
      <formula>$T1216="FINALIZADO"</formula>
    </cfRule>
  </conditionalFormatting>
  <conditionalFormatting sqref="R1217:S1217">
    <cfRule type="expression" dxfId="15285" priority="40510">
      <formula>$T1217="ENVIO OS"</formula>
    </cfRule>
    <cfRule type="expression" dxfId="15284" priority="40509">
      <formula>$T1217=""</formula>
    </cfRule>
    <cfRule type="expression" dxfId="15283" priority="40508">
      <formula>$T1217="FINALIZADO"</formula>
    </cfRule>
  </conditionalFormatting>
  <conditionalFormatting sqref="R1242:S1242">
    <cfRule type="expression" dxfId="15282" priority="39353">
      <formula>$T1242="REINGRESO FINALIZADO"</formula>
    </cfRule>
    <cfRule type="expression" dxfId="15281" priority="39354">
      <formula>$T1242="ENVIO OS N2"</formula>
    </cfRule>
    <cfRule type="expression" dxfId="15280" priority="39355">
      <formula>$T1242="ENVIO OS N1"</formula>
    </cfRule>
    <cfRule type="expression" dxfId="15279" priority="39356">
      <formula>$T1242="FINALIZADO"</formula>
    </cfRule>
    <cfRule type="expression" dxfId="15278" priority="39357">
      <formula>$T1242=""</formula>
    </cfRule>
    <cfRule type="expression" dxfId="15277" priority="39358">
      <formula>$T1242="ENVIO OS"</formula>
    </cfRule>
  </conditionalFormatting>
  <conditionalFormatting sqref="R1312:S1312">
    <cfRule type="expression" dxfId="15276" priority="33393">
      <formula>$T1312="FINALIZADO"</formula>
    </cfRule>
    <cfRule type="expression" dxfId="15275" priority="33394">
      <formula>$T1312=""</formula>
    </cfRule>
    <cfRule type="expression" dxfId="15274" priority="33395">
      <formula>$T1312="ENVIO OS"</formula>
    </cfRule>
  </conditionalFormatting>
  <conditionalFormatting sqref="R1394:S1394">
    <cfRule type="expression" dxfId="15273" priority="21832">
      <formula>$T1394="REINGRESO FINALIZADO"</formula>
    </cfRule>
    <cfRule type="expression" dxfId="15272" priority="21833">
      <formula>$T1394="ENVIO OS N2"</formula>
    </cfRule>
    <cfRule type="expression" dxfId="15271" priority="21834">
      <formula>$T1394="ENVIO OS N1"</formula>
    </cfRule>
    <cfRule type="expression" dxfId="15270" priority="21831">
      <formula>$T1394="ENVIO OS N1"</formula>
    </cfRule>
    <cfRule type="expression" dxfId="15269" priority="21829">
      <formula>$T1394="REINGRESO FINALIZADO"</formula>
    </cfRule>
    <cfRule type="expression" dxfId="15268" priority="21830">
      <formula>$T1394="ENVIO OS N2"</formula>
    </cfRule>
  </conditionalFormatting>
  <conditionalFormatting sqref="R1410:S1410">
    <cfRule type="expression" dxfId="15267" priority="26877">
      <formula>$T1410="FINALIZADO"</formula>
    </cfRule>
    <cfRule type="expression" dxfId="15266" priority="26878">
      <formula>$T1410=""</formula>
    </cfRule>
    <cfRule type="expression" dxfId="15265" priority="26879">
      <formula>$T1410="ENVIO OS"</formula>
    </cfRule>
  </conditionalFormatting>
  <conditionalFormatting sqref="R1413:S1413">
    <cfRule type="expression" dxfId="15264" priority="26620">
      <formula>$T1413="FINALIZADO"</formula>
    </cfRule>
    <cfRule type="expression" dxfId="15263" priority="26621">
      <formula>$T1413=""</formula>
    </cfRule>
    <cfRule type="expression" dxfId="15262" priority="26622">
      <formula>$T1413="ENVIO OS"</formula>
    </cfRule>
  </conditionalFormatting>
  <conditionalFormatting sqref="R1424:S1424">
    <cfRule type="expression" dxfId="15261" priority="25060">
      <formula>$T1424="ENVIO OS N1"</formula>
    </cfRule>
    <cfRule type="expression" dxfId="15260" priority="25062">
      <formula>$T1424="ENVIO OS N2"</formula>
    </cfRule>
    <cfRule type="expression" dxfId="15259" priority="25064">
      <formula>$T1424="FINALIZADO"</formula>
    </cfRule>
    <cfRule type="expression" dxfId="15258" priority="25066">
      <formula>$T1424="ENVIO OS"</formula>
    </cfRule>
    <cfRule type="expression" dxfId="15257" priority="25067">
      <formula>$T1424="REINGRESO FINALIZADO"</formula>
    </cfRule>
    <cfRule type="expression" dxfId="15256" priority="25058">
      <formula>$T1424="REINGRESO FINALIZADO"</formula>
    </cfRule>
    <cfRule type="expression" dxfId="15255" priority="25053">
      <formula>$T1424="ENVIO OS N2"</formula>
    </cfRule>
    <cfRule type="expression" dxfId="15254" priority="25054">
      <formula>$T1424="ENVIO OS N1"</formula>
    </cfRule>
    <cfRule type="expression" dxfId="15253" priority="25068">
      <formula>$T1424="ENVIO OS N2"</formula>
    </cfRule>
    <cfRule type="expression" dxfId="15252" priority="25056">
      <formula>$T1424=""</formula>
    </cfRule>
    <cfRule type="expression" dxfId="15251" priority="25057">
      <formula>$T1424="ENVIO OS"</formula>
    </cfRule>
    <cfRule type="expression" dxfId="15250" priority="25069">
      <formula>$T1424="ENVIO OS N1"</formula>
    </cfRule>
    <cfRule type="expression" dxfId="15249" priority="25070">
      <formula>$T1424="FINALIZADO"</formula>
    </cfRule>
    <cfRule type="expression" dxfId="15248" priority="25071">
      <formula>$T1424=""</formula>
    </cfRule>
    <cfRule type="expression" dxfId="15247" priority="25072">
      <formula>$T1424="ENVIO OS"</formula>
    </cfRule>
    <cfRule type="expression" dxfId="15246" priority="25065">
      <formula>$T1424=""</formula>
    </cfRule>
    <cfRule type="expression" dxfId="15245" priority="25063">
      <formula>$T1424="ENVIO OS N1"</formula>
    </cfRule>
    <cfRule type="expression" dxfId="15244" priority="25052">
      <formula>$T1424="REINGRESO FINALIZADO"</formula>
    </cfRule>
    <cfRule type="expression" dxfId="15243" priority="25059">
      <formula>$T1424="ENVIO OS N2"</formula>
    </cfRule>
    <cfRule type="expression" dxfId="15242" priority="25061">
      <formula>$T1424="REINGRESO FINALIZADO"</formula>
    </cfRule>
    <cfRule type="expression" dxfId="15241" priority="25055">
      <formula>$T1424="FINALIZADO"</formula>
    </cfRule>
  </conditionalFormatting>
  <conditionalFormatting sqref="R1461:S1461">
    <cfRule type="expression" dxfId="15240" priority="21139">
      <formula>$T1461="ENVIO OS N2"</formula>
    </cfRule>
    <cfRule type="expression" dxfId="15239" priority="21138">
      <formula>$T1461="REINGRESO FINALIZADO"</formula>
    </cfRule>
    <cfRule type="expression" dxfId="15238" priority="21137">
      <formula>$T1461="ENVIO OS"</formula>
    </cfRule>
    <cfRule type="expression" dxfId="15237" priority="21135">
      <formula>$T1461="FINALIZADO"</formula>
    </cfRule>
    <cfRule type="expression" dxfId="15236" priority="21134">
      <formula>$T1461="ENVIO OS N1"</formula>
    </cfRule>
    <cfRule type="expression" dxfId="15235" priority="21133">
      <formula>$T1461="ENVIO OS N2"</formula>
    </cfRule>
    <cfRule type="expression" dxfId="15234" priority="21132">
      <formula>$T1461="REINGRESO FINALIZADO"</formula>
    </cfRule>
    <cfRule type="expression" dxfId="15233" priority="21136">
      <formula>$T1461=""</formula>
    </cfRule>
    <cfRule type="expression" dxfId="15232" priority="21152">
      <formula>$T1461="ENVIO OS"</formula>
    </cfRule>
    <cfRule type="expression" dxfId="15231" priority="21151">
      <formula>$T1461=""</formula>
    </cfRule>
    <cfRule type="expression" dxfId="15230" priority="21150">
      <formula>$T1461="FINALIZADO"</formula>
    </cfRule>
    <cfRule type="expression" dxfId="15229" priority="21149">
      <formula>$T1461="ENVIO OS N1"</formula>
    </cfRule>
    <cfRule type="expression" dxfId="15228" priority="21148">
      <formula>$T1461="ENVIO OS N2"</formula>
    </cfRule>
    <cfRule type="expression" dxfId="15227" priority="21147">
      <formula>$T1461="REINGRESO FINALIZADO"</formula>
    </cfRule>
    <cfRule type="expression" dxfId="15226" priority="21146">
      <formula>$T1461="ENVIO OS"</formula>
    </cfRule>
    <cfRule type="expression" dxfId="15225" priority="21145">
      <formula>$T1461=""</formula>
    </cfRule>
    <cfRule type="expression" dxfId="15224" priority="21144">
      <formula>$T1461="FINALIZADO"</formula>
    </cfRule>
    <cfRule type="expression" dxfId="15223" priority="21143">
      <formula>$T1461="ENVIO OS N1"</formula>
    </cfRule>
    <cfRule type="expression" dxfId="15222" priority="21142">
      <formula>$T1461="ENVIO OS N2"</formula>
    </cfRule>
    <cfRule type="expression" dxfId="15221" priority="21141">
      <formula>$T1461="REINGRESO FINALIZADO"</formula>
    </cfRule>
    <cfRule type="expression" dxfId="15220" priority="21140">
      <formula>$T1461="ENVIO OS N1"</formula>
    </cfRule>
  </conditionalFormatting>
  <conditionalFormatting sqref="R1462:S1462">
    <cfRule type="expression" dxfId="15219" priority="21524">
      <formula>$T1462="ENVIO OS"</formula>
    </cfRule>
    <cfRule type="expression" dxfId="15218" priority="21519">
      <formula>$T1462="REINGRESO FINALIZADO"</formula>
    </cfRule>
    <cfRule type="expression" dxfId="15217" priority="21520">
      <formula>$T1462="ENVIO OS N2"</formula>
    </cfRule>
    <cfRule type="expression" dxfId="15216" priority="21521">
      <formula>$T1462="ENVIO OS N1"</formula>
    </cfRule>
    <cfRule type="expression" dxfId="15215" priority="21522">
      <formula>$T1462="FINALIZADO"</formula>
    </cfRule>
    <cfRule type="expression" dxfId="15214" priority="21523">
      <formula>$T1462=""</formula>
    </cfRule>
    <cfRule type="expression" dxfId="15213" priority="21525">
      <formula>$T1462="FINALIZADO"</formula>
    </cfRule>
    <cfRule type="expression" dxfId="15212" priority="21527">
      <formula>$T1462="ENVIO OS"</formula>
    </cfRule>
    <cfRule type="expression" dxfId="15211" priority="21526">
      <formula>$T1462=""</formula>
    </cfRule>
  </conditionalFormatting>
  <conditionalFormatting sqref="R1477:S1477">
    <cfRule type="expression" dxfId="15210" priority="22784">
      <formula>$T1477="REINGRESO FINALIZADO"</formula>
    </cfRule>
    <cfRule type="expression" dxfId="15209" priority="22802">
      <formula>$T1477="FINALIZADO"</formula>
    </cfRule>
    <cfRule type="expression" dxfId="15208" priority="22787">
      <formula>$T1477="FINALIZADO"</formula>
    </cfRule>
    <cfRule type="expression" dxfId="15207" priority="22788">
      <formula>$T1477=""</formula>
    </cfRule>
    <cfRule type="expression" dxfId="15206" priority="22789">
      <formula>$T1477="ENVIO OS"</formula>
    </cfRule>
    <cfRule type="expression" dxfId="15205" priority="22793">
      <formula>$T1477="REINGRESO FINALIZADO"</formula>
    </cfRule>
    <cfRule type="expression" dxfId="15204" priority="22797">
      <formula>$T1477=""</formula>
    </cfRule>
    <cfRule type="expression" dxfId="15203" priority="22796">
      <formula>$T1477="FINALIZADO"</formula>
    </cfRule>
    <cfRule type="expression" dxfId="15202" priority="22790">
      <formula>$T1477="REINGRESO FINALIZADO"</formula>
    </cfRule>
    <cfRule type="expression" dxfId="15201" priority="22801">
      <formula>$T1477="ENVIO OS N1"</formula>
    </cfRule>
    <cfRule type="expression" dxfId="15200" priority="22791">
      <formula>$T1477="ENVIO OS N2"</formula>
    </cfRule>
    <cfRule type="expression" dxfId="15199" priority="22794">
      <formula>$T1477="ENVIO OS N2"</formula>
    </cfRule>
    <cfRule type="expression" dxfId="15198" priority="22795">
      <formula>$T1477="ENVIO OS N1"</formula>
    </cfRule>
    <cfRule type="expression" dxfId="15197" priority="22792">
      <formula>$T1477="ENVIO OS N1"</formula>
    </cfRule>
    <cfRule type="expression" dxfId="15196" priority="22804">
      <formula>$T1477="ENVIO OS"</formula>
    </cfRule>
    <cfRule type="expression" dxfId="15195" priority="22786">
      <formula>$T1477="ENVIO OS N1"</formula>
    </cfRule>
    <cfRule type="expression" dxfId="15194" priority="22785">
      <formula>$T1477="ENVIO OS N2"</formula>
    </cfRule>
    <cfRule type="expression" dxfId="15193" priority="22803">
      <formula>$T1477=""</formula>
    </cfRule>
    <cfRule type="expression" dxfId="15192" priority="22798">
      <formula>$T1477="ENVIO OS"</formula>
    </cfRule>
    <cfRule type="expression" dxfId="15191" priority="22799">
      <formula>$T1477="REINGRESO FINALIZADO"</formula>
    </cfRule>
    <cfRule type="expression" dxfId="15190" priority="22800">
      <formula>$T1477="ENVIO OS N2"</formula>
    </cfRule>
  </conditionalFormatting>
  <conditionalFormatting sqref="R1532:S1532">
    <cfRule type="expression" dxfId="15189" priority="17995">
      <formula>$T1532="FINALIZADO"</formula>
    </cfRule>
    <cfRule type="expression" dxfId="15188" priority="17994">
      <formula>$T1532="ENVIO OS N1"</formula>
    </cfRule>
    <cfRule type="expression" dxfId="15187" priority="17993">
      <formula>$T1532="ENVIO OS N2"</formula>
    </cfRule>
    <cfRule type="expression" dxfId="15186" priority="17992">
      <formula>$T1532="REINGRESO FINALIZADO"</formula>
    </cfRule>
    <cfRule type="expression" dxfId="15185" priority="17996">
      <formula>$T1532=""</formula>
    </cfRule>
    <cfRule type="expression" dxfId="15184" priority="17997">
      <formula>$T1532="ENVIO OS"</formula>
    </cfRule>
  </conditionalFormatting>
  <conditionalFormatting sqref="R1637:S1637">
    <cfRule type="expression" dxfId="15183" priority="9308">
      <formula>$T1637=""</formula>
    </cfRule>
    <cfRule type="expression" dxfId="15182" priority="9307">
      <formula>$T1637="FINALIZADO"</formula>
    </cfRule>
    <cfRule type="expression" dxfId="15181" priority="9309">
      <formula>$T1637="ENVIO OS"</formula>
    </cfRule>
  </conditionalFormatting>
  <conditionalFormatting sqref="R1849:S1849">
    <cfRule type="expression" dxfId="15180" priority="8909">
      <formula>$T1849="FINALIZADO"</formula>
    </cfRule>
    <cfRule type="expression" dxfId="15179" priority="8910">
      <formula>$T1849=""</formula>
    </cfRule>
    <cfRule type="expression" dxfId="15178" priority="8911">
      <formula>$T1849="ENVIO OS"</formula>
    </cfRule>
  </conditionalFormatting>
  <conditionalFormatting sqref="R1945:S1945">
    <cfRule type="expression" dxfId="15177" priority="7885">
      <formula>$T1945="ENVIO OS"</formula>
    </cfRule>
    <cfRule type="expression" dxfId="15176" priority="7883">
      <formula>$T1945="FINALIZADO"</formula>
    </cfRule>
    <cfRule type="expression" dxfId="15175" priority="7884">
      <formula>$T1945=""</formula>
    </cfRule>
  </conditionalFormatting>
  <conditionalFormatting sqref="R1984:S1984">
    <cfRule type="expression" dxfId="15174" priority="7238">
      <formula>$T1984=""</formula>
    </cfRule>
    <cfRule type="expression" dxfId="15173" priority="7239">
      <formula>$T1984="ENVIO OS"</formula>
    </cfRule>
    <cfRule type="expression" dxfId="15172" priority="7236">
      <formula>$T1984="ENVIO OS N1"</formula>
    </cfRule>
    <cfRule type="expression" dxfId="15171" priority="7234">
      <formula>$T1984="REINGRESO FINALIZADO"</formula>
    </cfRule>
    <cfRule type="expression" dxfId="15170" priority="7242">
      <formula>$T1984="ENVIO OS"</formula>
    </cfRule>
    <cfRule type="expression" dxfId="15169" priority="7241">
      <formula>$T1984=""</formula>
    </cfRule>
    <cfRule type="expression" dxfId="15168" priority="7235">
      <formula>$T1984="ENVIO OS N2"</formula>
    </cfRule>
    <cfRule type="expression" dxfId="15167" priority="7240">
      <formula>$T1984="FINALIZADO"</formula>
    </cfRule>
    <cfRule type="expression" dxfId="15166" priority="7237">
      <formula>$T1984="FINALIZADO"</formula>
    </cfRule>
  </conditionalFormatting>
  <conditionalFormatting sqref="R2133:S2133">
    <cfRule type="expression" dxfId="15165" priority="6134">
      <formula>$T2133="ENVIO OS N2"</formula>
    </cfRule>
    <cfRule type="expression" dxfId="15164" priority="6133">
      <formula>$T2133="REINGRESO FINALIZADO"</formula>
    </cfRule>
    <cfRule type="expression" dxfId="15163" priority="6138">
      <formula>$T2133="ENVIO OS"</formula>
    </cfRule>
    <cfRule type="expression" dxfId="15162" priority="6137">
      <formula>$T2133=""</formula>
    </cfRule>
    <cfRule type="expression" dxfId="15161" priority="6136">
      <formula>$T2133="FINALIZADO"</formula>
    </cfRule>
    <cfRule type="expression" dxfId="15160" priority="6135">
      <formula>$T2133="ENVIO OS N1"</formula>
    </cfRule>
  </conditionalFormatting>
  <conditionalFormatting sqref="R2192:S2192">
    <cfRule type="expression" dxfId="15159" priority="5379">
      <formula>$T2192="ENVIO OS"</formula>
    </cfRule>
    <cfRule type="expression" dxfId="15158" priority="5377">
      <formula>$T2192="FINALIZADO"</formula>
    </cfRule>
    <cfRule type="expression" dxfId="15157" priority="5375">
      <formula>$T2192="ENVIO OS N2"</formula>
    </cfRule>
    <cfRule type="expression" dxfId="15156" priority="5374">
      <formula>$T2192="REINGRESO FINALIZADO"</formula>
    </cfRule>
    <cfRule type="expression" dxfId="15155" priority="5376">
      <formula>$T2192="ENVIO OS N1"</formula>
    </cfRule>
    <cfRule type="expression" dxfId="15154" priority="5378">
      <formula>$T2192=""</formula>
    </cfRule>
  </conditionalFormatting>
  <conditionalFormatting sqref="R2360:S2360">
    <cfRule type="expression" dxfId="15153" priority="1943">
      <formula>$T2360="REINGRESO FINALIZADO"</formula>
    </cfRule>
    <cfRule type="expression" dxfId="15152" priority="1947">
      <formula>$T2360=""</formula>
    </cfRule>
    <cfRule type="expression" dxfId="15151" priority="1945">
      <formula>$T2360="ENVIO OS N1"</formula>
    </cfRule>
    <cfRule type="expression" dxfId="15150" priority="1948">
      <formula>$T2360="ENVIO OS"</formula>
    </cfRule>
    <cfRule type="expression" dxfId="15149" priority="1946">
      <formula>$T2360="FINALIZADO"</formula>
    </cfRule>
    <cfRule type="expression" dxfId="15148" priority="1944">
      <formula>$T2360="ENVIO OS N2"</formula>
    </cfRule>
  </conditionalFormatting>
  <conditionalFormatting sqref="R2439:S2439">
    <cfRule type="expression" dxfId="15147" priority="585">
      <formula>$T2439=""</formula>
    </cfRule>
    <cfRule type="expression" dxfId="15146" priority="582">
      <formula>$T2439="ENVIO OS N2"</formula>
    </cfRule>
    <cfRule type="expression" dxfId="15145" priority="586">
      <formula>$T2439="ENVIO OS"</formula>
    </cfRule>
    <cfRule type="expression" dxfId="15144" priority="583">
      <formula>$T2439="ENVIO OS N1"</formula>
    </cfRule>
    <cfRule type="expression" dxfId="15143" priority="581">
      <formula>$T2439="REINGRESO FINALIZADO"</formula>
    </cfRule>
    <cfRule type="expression" dxfId="15142" priority="584">
      <formula>$T2439="FINALIZADO"</formula>
    </cfRule>
  </conditionalFormatting>
  <conditionalFormatting sqref="R2483:S2483">
    <cfRule type="expression" dxfId="15141" priority="568">
      <formula>$T2483="ENVIO OS"</formula>
    </cfRule>
    <cfRule type="expression" dxfId="15140" priority="567">
      <formula>$T2483=""</formula>
    </cfRule>
    <cfRule type="expression" dxfId="15139" priority="563">
      <formula>$T2483="REINGRESO FINALIZADO"</formula>
    </cfRule>
    <cfRule type="expression" dxfId="15138" priority="564">
      <formula>$T2483="ENVIO OS N2"</formula>
    </cfRule>
    <cfRule type="expression" dxfId="15137" priority="565">
      <formula>$T2483="ENVIO OS N1"</formula>
    </cfRule>
    <cfRule type="expression" dxfId="15136" priority="566">
      <formula>$T2483="FINALIZADO"</formula>
    </cfRule>
  </conditionalFormatting>
  <conditionalFormatting sqref="R497:T497">
    <cfRule type="expression" dxfId="15135" priority="60952">
      <formula>$T497=""</formula>
    </cfRule>
    <cfRule type="expression" dxfId="15134" priority="60953">
      <formula>$T497="ENVIO OS"</formula>
    </cfRule>
  </conditionalFormatting>
  <conditionalFormatting sqref="R280:U419">
    <cfRule type="expression" dxfId="15133" priority="60958">
      <formula>$T280=""</formula>
    </cfRule>
    <cfRule type="expression" dxfId="15132" priority="60959">
      <formula>$T280="ENVIO OS"</formula>
    </cfRule>
  </conditionalFormatting>
  <conditionalFormatting sqref="R947:U947">
    <cfRule type="expression" dxfId="15131" priority="52771">
      <formula>$T947="FINALIZADO"</formula>
    </cfRule>
  </conditionalFormatting>
  <conditionalFormatting sqref="R1394:U1394">
    <cfRule type="expression" dxfId="15130" priority="21839">
      <formula>$T1394=""</formula>
    </cfRule>
    <cfRule type="expression" dxfId="15129" priority="21838">
      <formula>$T1394="FINALIZADO"</formula>
    </cfRule>
    <cfRule type="expression" dxfId="15128" priority="21840">
      <formula>$T1394="ENVIO OS"</formula>
    </cfRule>
  </conditionalFormatting>
  <conditionalFormatting sqref="R934:Z934 P934">
    <cfRule type="expression" dxfId="15127" priority="53483">
      <formula>$T934="FINALIZADO"</formula>
    </cfRule>
  </conditionalFormatting>
  <conditionalFormatting sqref="S568:S569">
    <cfRule type="expression" dxfId="15126" priority="60521">
      <formula>$T568="FINALIZADO"</formula>
    </cfRule>
    <cfRule type="expression" dxfId="15125" priority="60520">
      <formula>$T568="ENVIO OS N1"</formula>
    </cfRule>
    <cfRule type="expression" dxfId="15124" priority="60523">
      <formula>$T568="ENVIO OS"</formula>
    </cfRule>
    <cfRule type="expression" dxfId="15123" priority="60518">
      <formula>$T568="REINGRESO FINALIZADO"</formula>
    </cfRule>
    <cfRule type="expression" dxfId="15122" priority="60519">
      <formula>$T568="ENVIO OS N2"</formula>
    </cfRule>
    <cfRule type="expression" dxfId="15121" priority="60522">
      <formula>$T568=""</formula>
    </cfRule>
  </conditionalFormatting>
  <conditionalFormatting sqref="S647">
    <cfRule type="expression" dxfId="15120" priority="59888">
      <formula>$T647="REINGRESO FINALIZADO"</formula>
    </cfRule>
    <cfRule type="expression" dxfId="15119" priority="59889">
      <formula>$T647="ENVIO OS N2"</formula>
    </cfRule>
    <cfRule type="expression" dxfId="15118" priority="59890">
      <formula>$T647="ENVIO OS N1"</formula>
    </cfRule>
    <cfRule type="expression" dxfId="15117" priority="59891">
      <formula>$T647="FINALIZADO"</formula>
    </cfRule>
    <cfRule type="expression" dxfId="15116" priority="59892">
      <formula>$T647=""</formula>
    </cfRule>
    <cfRule type="expression" dxfId="15115" priority="59893">
      <formula>$T647="ENVIO OS"</formula>
    </cfRule>
  </conditionalFormatting>
  <conditionalFormatting sqref="S889">
    <cfRule type="expression" dxfId="15114" priority="53764">
      <formula>$T889=""</formula>
    </cfRule>
    <cfRule type="expression" dxfId="15113" priority="53765">
      <formula>$T889="ENVIO OS"</formula>
    </cfRule>
    <cfRule type="expression" dxfId="15112" priority="53758">
      <formula>$T889=""</formula>
    </cfRule>
    <cfRule type="expression" dxfId="15111" priority="53754">
      <formula>$T889="REINGRESO FINALIZADO"</formula>
    </cfRule>
    <cfRule type="expression" dxfId="15110" priority="53755">
      <formula>$T889="ENVIO OS N2"</formula>
    </cfRule>
    <cfRule type="expression" dxfId="15109" priority="53756">
      <formula>$T889="ENVIO OS N1"</formula>
    </cfRule>
    <cfRule type="expression" dxfId="15108" priority="53762">
      <formula>$T889="ENVIO OS N1"</formula>
    </cfRule>
    <cfRule type="expression" dxfId="15107" priority="53759">
      <formula>$T889="ENVIO OS"</formula>
    </cfRule>
    <cfRule type="expression" dxfId="15106" priority="53757">
      <formula>$T889="FINALIZADO"</formula>
    </cfRule>
    <cfRule type="expression" dxfId="15105" priority="53761">
      <formula>$T889="ENVIO OS N2"</formula>
    </cfRule>
    <cfRule type="expression" dxfId="15104" priority="53760">
      <formula>$T889="REINGRESO FINALIZADO"</formula>
    </cfRule>
    <cfRule type="expression" dxfId="15103" priority="53763">
      <formula>$T889="FINALIZADO"</formula>
    </cfRule>
  </conditionalFormatting>
  <conditionalFormatting sqref="S1195">
    <cfRule type="expression" dxfId="15102" priority="39519">
      <formula>$T1195="REINGRESO FINALIZADO"</formula>
    </cfRule>
    <cfRule type="expression" dxfId="15101" priority="39526">
      <formula>$T1195=""</formula>
    </cfRule>
    <cfRule type="expression" dxfId="15100" priority="39525">
      <formula>$T1195="FINALIZADO"</formula>
    </cfRule>
    <cfRule type="expression" dxfId="15099" priority="39524">
      <formula>$T1195="ENVIO OS"</formula>
    </cfRule>
    <cfRule type="expression" dxfId="15098" priority="39523">
      <formula>$T1195=""</formula>
    </cfRule>
    <cfRule type="expression" dxfId="15097" priority="39522">
      <formula>$T1195="FINALIZADO"</formula>
    </cfRule>
    <cfRule type="expression" dxfId="15096" priority="39520">
      <formula>$T1195="ENVIO OS N2"</formula>
    </cfRule>
    <cfRule type="expression" dxfId="15095" priority="39521">
      <formula>$T1195="ENVIO OS N1"</formula>
    </cfRule>
    <cfRule type="expression" dxfId="15094" priority="39527">
      <formula>$T1195="ENVIO OS"</formula>
    </cfRule>
  </conditionalFormatting>
  <conditionalFormatting sqref="S1551">
    <cfRule type="expression" dxfId="15093" priority="13131">
      <formula>$T1551=""</formula>
    </cfRule>
    <cfRule type="expression" dxfId="15092" priority="13130">
      <formula>$T1551="FINALIZADO"</formula>
    </cfRule>
    <cfRule type="expression" dxfId="15091" priority="13123">
      <formula>$T1551="ENVIO OS N1"</formula>
    </cfRule>
    <cfRule type="expression" dxfId="15090" priority="13112">
      <formula>$T1551="REINGRESO FINALIZADO"</formula>
    </cfRule>
    <cfRule type="expression" dxfId="15089" priority="13113">
      <formula>$T1551="ENVIO OS N2"</formula>
    </cfRule>
    <cfRule type="expression" dxfId="15088" priority="13132">
      <formula>$T1551="ENVIO OS"</formula>
    </cfRule>
    <cfRule type="expression" dxfId="15087" priority="13115">
      <formula>$T1551="FINALIZADO"</formula>
    </cfRule>
    <cfRule type="expression" dxfId="15086" priority="13116">
      <formula>$T1551=""</formula>
    </cfRule>
    <cfRule type="expression" dxfId="15085" priority="13117">
      <formula>$T1551="ENVIO OS"</formula>
    </cfRule>
    <cfRule type="expression" dxfId="15084" priority="13122">
      <formula>$T1551="ENVIO OS N2"</formula>
    </cfRule>
    <cfRule type="expression" dxfId="15083" priority="13121">
      <formula>$T1551="REINGRESO FINALIZADO"</formula>
    </cfRule>
    <cfRule type="expression" dxfId="15082" priority="13120">
      <formula>$T1551="ENVIO OS N1"</formula>
    </cfRule>
    <cfRule type="expression" dxfId="15081" priority="13118">
      <formula>$T1551="REINGRESO FINALIZADO"</formula>
    </cfRule>
    <cfRule type="expression" dxfId="15080" priority="13128">
      <formula>$T1551="ENVIO OS N2"</formula>
    </cfRule>
    <cfRule type="expression" dxfId="15079" priority="13119">
      <formula>$T1551="ENVIO OS N2"</formula>
    </cfRule>
    <cfRule type="expression" dxfId="15078" priority="13129">
      <formula>$T1551="ENVIO OS N1"</formula>
    </cfRule>
    <cfRule type="expression" dxfId="15077" priority="13114">
      <formula>$T1551="ENVIO OS N1"</formula>
    </cfRule>
    <cfRule type="expression" dxfId="15076" priority="13127">
      <formula>$T1551="REINGRESO FINALIZADO"</formula>
    </cfRule>
    <cfRule type="expression" dxfId="15075" priority="13126">
      <formula>$T1551="ENVIO OS"</formula>
    </cfRule>
    <cfRule type="expression" dxfId="15074" priority="13125">
      <formula>$T1551=""</formula>
    </cfRule>
    <cfRule type="expression" dxfId="15073" priority="13124">
      <formula>$T1551="FINALIZADO"</formula>
    </cfRule>
  </conditionalFormatting>
  <conditionalFormatting sqref="S2081">
    <cfRule type="expression" dxfId="15072" priority="4836">
      <formula>$T2081="REINGRESO FINALIZADO"</formula>
    </cfRule>
    <cfRule type="expression" dxfId="15071" priority="4838">
      <formula>$T2081="ENVIO OS N1"</formula>
    </cfRule>
    <cfRule type="expression" dxfId="15070" priority="4837">
      <formula>$T2081="ENVIO OS N2"</formula>
    </cfRule>
  </conditionalFormatting>
  <conditionalFormatting sqref="T466">
    <cfRule type="expression" dxfId="15069" priority="55586">
      <formula>$T466=""</formula>
    </cfRule>
    <cfRule type="expression" dxfId="15068" priority="55582">
      <formula>$T466="REINGRESO FINALIZADO"</formula>
    </cfRule>
    <cfRule type="expression" dxfId="15067" priority="55587">
      <formula>$T466="ENVIO OS"</formula>
    </cfRule>
    <cfRule type="expression" dxfId="15066" priority="55583">
      <formula>$T466="ENVIO OS N2"</formula>
    </cfRule>
    <cfRule type="expression" dxfId="15065" priority="55584">
      <formula>$T466="ENVIO OS N1"</formula>
    </cfRule>
    <cfRule type="expression" dxfId="15064" priority="55585">
      <formula>$T466="FINALIZADO"</formula>
    </cfRule>
  </conditionalFormatting>
  <conditionalFormatting sqref="T470">
    <cfRule type="expression" dxfId="15063" priority="55613">
      <formula>$T470="REINGRESO FINALIZADO"</formula>
    </cfRule>
    <cfRule type="expression" dxfId="15062" priority="55615">
      <formula>$T470="ENVIO OS N1"</formula>
    </cfRule>
    <cfRule type="expression" dxfId="15061" priority="55616">
      <formula>$T470="FINALIZADO"</formula>
    </cfRule>
    <cfRule type="expression" dxfId="15060" priority="55617">
      <formula>$T470=""</formula>
    </cfRule>
    <cfRule type="expression" dxfId="15059" priority="55618">
      <formula>$T470="ENVIO OS"</formula>
    </cfRule>
    <cfRule type="expression" dxfId="15058" priority="55614">
      <formula>$T470="ENVIO OS N2"</formula>
    </cfRule>
  </conditionalFormatting>
  <conditionalFormatting sqref="T471">
    <cfRule type="expression" dxfId="15057" priority="55644">
      <formula>$T471="REINGRESO FINALIZADO"</formula>
    </cfRule>
    <cfRule type="expression" dxfId="15056" priority="55647">
      <formula>$T471="FINALIZADO"</formula>
    </cfRule>
    <cfRule type="expression" dxfId="15055" priority="55649">
      <formula>$T471="ENVIO OS"</formula>
    </cfRule>
    <cfRule type="expression" dxfId="15054" priority="55648">
      <formula>$T471=""</formula>
    </cfRule>
    <cfRule type="expression" dxfId="15053" priority="55646">
      <formula>$T471="ENVIO OS N1"</formula>
    </cfRule>
    <cfRule type="expression" dxfId="15052" priority="55645">
      <formula>$T471="ENVIO OS N2"</formula>
    </cfRule>
  </conditionalFormatting>
  <conditionalFormatting sqref="T557">
    <cfRule type="expression" dxfId="15051" priority="60265">
      <formula>$T557="ENVIO OS"</formula>
    </cfRule>
    <cfRule type="expression" dxfId="15050" priority="60264">
      <formula>$T557=""</formula>
    </cfRule>
    <cfRule type="expression" dxfId="15049" priority="60263">
      <formula>$T557="FINALIZADO"</formula>
    </cfRule>
  </conditionalFormatting>
  <conditionalFormatting sqref="T573">
    <cfRule type="expression" dxfId="15048" priority="60484">
      <formula>$T573="ENVIO OS"</formula>
    </cfRule>
    <cfRule type="expression" dxfId="15047" priority="60482">
      <formula>$T573="FINALIZADO"</formula>
    </cfRule>
    <cfRule type="expression" dxfId="15046" priority="60483">
      <formula>$T573=""</formula>
    </cfRule>
  </conditionalFormatting>
  <conditionalFormatting sqref="T588">
    <cfRule type="expression" dxfId="15045" priority="60409">
      <formula>$T588="FINALIZADO"</formula>
    </cfRule>
    <cfRule type="expression" dxfId="15044" priority="60410">
      <formula>$T588=""</formula>
    </cfRule>
    <cfRule type="expression" dxfId="15043" priority="60411">
      <formula>$T588="ENVIO OS"</formula>
    </cfRule>
  </conditionalFormatting>
  <conditionalFormatting sqref="T592">
    <cfRule type="expression" dxfId="15042" priority="60492">
      <formula>$T592=""</formula>
    </cfRule>
    <cfRule type="expression" dxfId="15041" priority="60493">
      <formula>$T592="ENVIO OS"</formula>
    </cfRule>
    <cfRule type="expression" dxfId="15040" priority="60491">
      <formula>$T592="FINALIZADO"</formula>
    </cfRule>
  </conditionalFormatting>
  <conditionalFormatting sqref="T595">
    <cfRule type="expression" dxfId="15039" priority="60314">
      <formula>$T595="FINALIZADO"</formula>
    </cfRule>
    <cfRule type="expression" dxfId="15038" priority="60315">
      <formula>$T595=""</formula>
    </cfRule>
    <cfRule type="expression" dxfId="15037" priority="60316">
      <formula>$T595="ENVIO OS"</formula>
    </cfRule>
  </conditionalFormatting>
  <conditionalFormatting sqref="T599">
    <cfRule type="expression" dxfId="15036" priority="57085">
      <formula>$T599="FINALIZADO"</formula>
    </cfRule>
    <cfRule type="expression" dxfId="15035" priority="57086">
      <formula>$T599=""</formula>
    </cfRule>
    <cfRule type="expression" dxfId="15034" priority="57087">
      <formula>$T599="ENVIO OS"</formula>
    </cfRule>
  </conditionalFormatting>
  <conditionalFormatting sqref="T601">
    <cfRule type="expression" dxfId="15033" priority="60307">
      <formula>$T601="ENVIO OS"</formula>
    </cfRule>
    <cfRule type="expression" dxfId="15032" priority="60305">
      <formula>$T601="FINALIZADO"</formula>
    </cfRule>
    <cfRule type="expression" dxfId="15031" priority="60306">
      <formula>$T601=""</formula>
    </cfRule>
  </conditionalFormatting>
  <conditionalFormatting sqref="T603">
    <cfRule type="expression" dxfId="15030" priority="57054">
      <formula>$T603="FINALIZADO"</formula>
    </cfRule>
    <cfRule type="expression" dxfId="15029" priority="57055">
      <formula>$T603=""</formula>
    </cfRule>
    <cfRule type="expression" dxfId="15028" priority="57056">
      <formula>$T603="ENVIO OS"</formula>
    </cfRule>
  </conditionalFormatting>
  <conditionalFormatting sqref="T605:T607">
    <cfRule type="expression" dxfId="15027" priority="60296">
      <formula>$T605="FINALIZADO"</formula>
    </cfRule>
    <cfRule type="expression" dxfId="15026" priority="60298">
      <formula>$T605="ENVIO OS"</formula>
    </cfRule>
    <cfRule type="expression" dxfId="15025" priority="60297">
      <formula>$T605=""</formula>
    </cfRule>
  </conditionalFormatting>
  <conditionalFormatting sqref="T613">
    <cfRule type="expression" dxfId="15024" priority="60242">
      <formula>$T613="FINALIZADO"</formula>
    </cfRule>
    <cfRule type="expression" dxfId="15023" priority="60244">
      <formula>$T613="ENVIO OS"</formula>
    </cfRule>
    <cfRule type="expression" dxfId="15022" priority="60243">
      <formula>$T613=""</formula>
    </cfRule>
  </conditionalFormatting>
  <conditionalFormatting sqref="T614">
    <cfRule type="expression" dxfId="15021" priority="60229">
      <formula>$T614="ENVIO OS"</formula>
    </cfRule>
    <cfRule type="expression" dxfId="15020" priority="60228">
      <formula>$T614=""</formula>
    </cfRule>
    <cfRule type="expression" dxfId="15019" priority="60227">
      <formula>$T614="FINALIZADO"</formula>
    </cfRule>
  </conditionalFormatting>
  <conditionalFormatting sqref="T615">
    <cfRule type="expression" dxfId="15018" priority="60217">
      <formula>$T615="ENVIO OS"</formula>
    </cfRule>
    <cfRule type="expression" dxfId="15017" priority="60216">
      <formula>$T615=""</formula>
    </cfRule>
    <cfRule type="expression" dxfId="15016" priority="60215">
      <formula>$T615="FINALIZADO"</formula>
    </cfRule>
  </conditionalFormatting>
  <conditionalFormatting sqref="T616">
    <cfRule type="expression" dxfId="15015" priority="60201">
      <formula>$T616=""</formula>
    </cfRule>
    <cfRule type="expression" dxfId="15014" priority="60202">
      <formula>$T616="ENVIO OS"</formula>
    </cfRule>
    <cfRule type="expression" dxfId="15013" priority="60200">
      <formula>$T616="FINALIZADO"</formula>
    </cfRule>
  </conditionalFormatting>
  <conditionalFormatting sqref="T626">
    <cfRule type="expression" dxfId="15012" priority="60191">
      <formula>$T626="FINALIZADO"</formula>
    </cfRule>
    <cfRule type="expression" dxfId="15011" priority="60192">
      <formula>$T626=""</formula>
    </cfRule>
    <cfRule type="expression" dxfId="15010" priority="60193">
      <formula>$T626="ENVIO OS"</formula>
    </cfRule>
  </conditionalFormatting>
  <conditionalFormatting sqref="T636">
    <cfRule type="expression" dxfId="15009" priority="60143">
      <formula>$T636="FINALIZADO"</formula>
    </cfRule>
    <cfRule type="expression" dxfId="15008" priority="60144">
      <formula>$T636=""</formula>
    </cfRule>
    <cfRule type="expression" dxfId="15007" priority="60145">
      <formula>$T636="ENVIO OS"</formula>
    </cfRule>
  </conditionalFormatting>
  <conditionalFormatting sqref="T653">
    <cfRule type="expression" dxfId="15006" priority="55771">
      <formula>$T653="ENVIO OS"</formula>
    </cfRule>
    <cfRule type="expression" dxfId="15005" priority="55767">
      <formula>$T653="ENVIO OS N2"</formula>
    </cfRule>
    <cfRule type="expression" dxfId="15004" priority="55768">
      <formula>$T653="ENVIO OS N1"</formula>
    </cfRule>
    <cfRule type="expression" dxfId="15003" priority="55769">
      <formula>$T653="FINALIZADO"</formula>
    </cfRule>
    <cfRule type="expression" dxfId="15002" priority="55770">
      <formula>$T653=""</formula>
    </cfRule>
    <cfRule type="expression" dxfId="15001" priority="55766">
      <formula>$T653="REINGRESO FINALIZADO"</formula>
    </cfRule>
  </conditionalFormatting>
  <conditionalFormatting sqref="T657">
    <cfRule type="expression" dxfId="15000" priority="55735">
      <formula>$T657="FINALIZADO"</formula>
    </cfRule>
    <cfRule type="expression" dxfId="14999" priority="55732">
      <formula>$T657="REINGRESO FINALIZADO"</formula>
    </cfRule>
    <cfRule type="expression" dxfId="14998" priority="55733">
      <formula>$T657="ENVIO OS N2"</formula>
    </cfRule>
    <cfRule type="expression" dxfId="14997" priority="55737">
      <formula>$T657="ENVIO OS"</formula>
    </cfRule>
    <cfRule type="expression" dxfId="14996" priority="55736">
      <formula>$T657=""</formula>
    </cfRule>
    <cfRule type="expression" dxfId="14995" priority="55734">
      <formula>$T657="ENVIO OS N1"</formula>
    </cfRule>
  </conditionalFormatting>
  <conditionalFormatting sqref="T669">
    <cfRule type="expression" dxfId="14994" priority="59931">
      <formula>$T669="FINALIZADO"</formula>
    </cfRule>
    <cfRule type="expression" dxfId="14993" priority="59932">
      <formula>$T669=""</formula>
    </cfRule>
    <cfRule type="expression" dxfId="14992" priority="59933">
      <formula>$T669="ENVIO OS"</formula>
    </cfRule>
  </conditionalFormatting>
  <conditionalFormatting sqref="T722">
    <cfRule type="expression" dxfId="14991" priority="57265">
      <formula>$T722=""</formula>
    </cfRule>
    <cfRule type="expression" dxfId="14990" priority="57261">
      <formula>$T722="REINGRESO FINALIZADO"</formula>
    </cfRule>
    <cfRule type="expression" dxfId="14989" priority="57264">
      <formula>$T722="FINALIZADO"</formula>
    </cfRule>
    <cfRule type="expression" dxfId="14988" priority="57263">
      <formula>$T722="ENVIO OS N1"</formula>
    </cfRule>
    <cfRule type="expression" dxfId="14987" priority="57266">
      <formula>$T722="ENVIO OS"</formula>
    </cfRule>
    <cfRule type="expression" dxfId="14986" priority="57262">
      <formula>$T722="ENVIO OS N2"</formula>
    </cfRule>
  </conditionalFormatting>
  <conditionalFormatting sqref="T723">
    <cfRule type="expression" dxfId="14985" priority="57258">
      <formula>$T723="FINALIZADO"</formula>
    </cfRule>
    <cfRule type="expression" dxfId="14984" priority="57259">
      <formula>$T723=""</formula>
    </cfRule>
    <cfRule type="expression" dxfId="14983" priority="57260">
      <formula>$T723="ENVIO OS"</formula>
    </cfRule>
    <cfRule type="expression" dxfId="14982" priority="57255">
      <formula>$T723="REINGRESO FINALIZADO"</formula>
    </cfRule>
    <cfRule type="expression" dxfId="14981" priority="57256">
      <formula>$T723="ENVIO OS N2"</formula>
    </cfRule>
    <cfRule type="expression" dxfId="14980" priority="57257">
      <formula>$T723="ENVIO OS N1"</formula>
    </cfRule>
  </conditionalFormatting>
  <conditionalFormatting sqref="T734">
    <cfRule type="expression" dxfId="14979" priority="57249">
      <formula>$T734="REINGRESO FINALIZADO"</formula>
    </cfRule>
    <cfRule type="expression" dxfId="14978" priority="57254">
      <formula>$T734="ENVIO OS"</formula>
    </cfRule>
    <cfRule type="expression" dxfId="14977" priority="57253">
      <formula>$T734=""</formula>
    </cfRule>
    <cfRule type="expression" dxfId="14976" priority="57252">
      <formula>$T734="FINALIZADO"</formula>
    </cfRule>
    <cfRule type="expression" dxfId="14975" priority="57251">
      <formula>$T734="ENVIO OS N1"</formula>
    </cfRule>
    <cfRule type="expression" dxfId="14974" priority="57250">
      <formula>$T734="ENVIO OS N2"</formula>
    </cfRule>
  </conditionalFormatting>
  <conditionalFormatting sqref="T742">
    <cfRule type="expression" dxfId="14973" priority="57245">
      <formula>$T742="ENVIO OS N1"</formula>
    </cfRule>
    <cfRule type="expression" dxfId="14972" priority="57244">
      <formula>$T742="ENVIO OS N2"</formula>
    </cfRule>
    <cfRule type="expression" dxfId="14971" priority="57243">
      <formula>$T742="REINGRESO FINALIZADO"</formula>
    </cfRule>
    <cfRule type="expression" dxfId="14970" priority="57248">
      <formula>$T742="ENVIO OS"</formula>
    </cfRule>
    <cfRule type="expression" dxfId="14969" priority="57246">
      <formula>$T742="FINALIZADO"</formula>
    </cfRule>
    <cfRule type="expression" dxfId="14968" priority="57247">
      <formula>$T742=""</formula>
    </cfRule>
  </conditionalFormatting>
  <conditionalFormatting sqref="T743">
    <cfRule type="expression" dxfId="14967" priority="57203">
      <formula>$T743="FINALIZADO"</formula>
    </cfRule>
    <cfRule type="expression" dxfId="14966" priority="57202">
      <formula>$T743="ENVIO OS N1"</formula>
    </cfRule>
    <cfRule type="expression" dxfId="14965" priority="57201">
      <formula>$T743="ENVIO OS N2"</formula>
    </cfRule>
    <cfRule type="expression" dxfId="14964" priority="57200">
      <formula>$T743="REINGRESO FINALIZADO"</formula>
    </cfRule>
    <cfRule type="expression" dxfId="14963" priority="57205">
      <formula>$T743="ENVIO OS"</formula>
    </cfRule>
    <cfRule type="expression" dxfId="14962" priority="57204">
      <formula>$T743=""</formula>
    </cfRule>
  </conditionalFormatting>
  <conditionalFormatting sqref="T745">
    <cfRule type="expression" dxfId="14961" priority="56565">
      <formula>$T745="ENVIO OS N2"</formula>
    </cfRule>
    <cfRule type="expression" dxfId="14960" priority="56564">
      <formula>$T745="REINGRESO FINALIZADO"</formula>
    </cfRule>
    <cfRule type="expression" dxfId="14959" priority="56569">
      <formula>$T745="ENVIO OS"</formula>
    </cfRule>
    <cfRule type="expression" dxfId="14958" priority="56568">
      <formula>$T745=""</formula>
    </cfRule>
    <cfRule type="expression" dxfId="14957" priority="56567">
      <formula>$T745="FINALIZADO"</formula>
    </cfRule>
    <cfRule type="expression" dxfId="14956" priority="56566">
      <formula>$T745="ENVIO OS N1"</formula>
    </cfRule>
  </conditionalFormatting>
  <conditionalFormatting sqref="T746:T766">
    <cfRule type="expression" dxfId="14955" priority="56796">
      <formula>$T746="FINALIZADO"</formula>
    </cfRule>
    <cfRule type="expression" dxfId="14954" priority="56798">
      <formula>$T746="ENVIO OS"</formula>
    </cfRule>
    <cfRule type="expression" dxfId="14953" priority="56797">
      <formula>$T746=""</formula>
    </cfRule>
    <cfRule type="expression" dxfId="14952" priority="56793">
      <formula>$T746="REINGRESO FINALIZADO"</formula>
    </cfRule>
    <cfRule type="expression" dxfId="14951" priority="56794">
      <formula>$T746="ENVIO OS N2"</formula>
    </cfRule>
    <cfRule type="expression" dxfId="14950" priority="56795">
      <formula>$T746="ENVIO OS N1"</formula>
    </cfRule>
  </conditionalFormatting>
  <conditionalFormatting sqref="T783">
    <cfRule type="expression" dxfId="14949" priority="56975">
      <formula>$T783="ENVIO OS"</formula>
    </cfRule>
    <cfRule type="expression" dxfId="14948" priority="56974">
      <formula>$T783=""</formula>
    </cfRule>
    <cfRule type="expression" dxfId="14947" priority="56973">
      <formula>$T783="FINALIZADO"</formula>
    </cfRule>
    <cfRule type="expression" dxfId="14946" priority="56972">
      <formula>$T783="ENVIO OS N1"</formula>
    </cfRule>
    <cfRule type="expression" dxfId="14945" priority="56971">
      <formula>$T783="ENVIO OS N2"</formula>
    </cfRule>
    <cfRule type="expression" dxfId="14944" priority="56970">
      <formula>$T783="REINGRESO FINALIZADO"</formula>
    </cfRule>
  </conditionalFormatting>
  <conditionalFormatting sqref="T798">
    <cfRule type="expression" dxfId="14943" priority="57213">
      <formula>$T798="ENVIO OS N2"</formula>
    </cfRule>
    <cfRule type="expression" dxfId="14942" priority="57217">
      <formula>$T798="ENVIO OS"</formula>
    </cfRule>
    <cfRule type="expression" dxfId="14941" priority="57216">
      <formula>$T798=""</formula>
    </cfRule>
    <cfRule type="expression" dxfId="14940" priority="57215">
      <formula>$T798="FINALIZADO"</formula>
    </cfRule>
    <cfRule type="expression" dxfId="14939" priority="57214">
      <formula>$T798="ENVIO OS N1"</formula>
    </cfRule>
    <cfRule type="expression" dxfId="14938" priority="57212">
      <formula>$T798="REINGRESO FINALIZADO"</formula>
    </cfRule>
  </conditionalFormatting>
  <conditionalFormatting sqref="T801">
    <cfRule type="expression" dxfId="14937" priority="57166">
      <formula>$T801="FINALIZADO"</formula>
    </cfRule>
    <cfRule type="expression" dxfId="14936" priority="57163">
      <formula>$T801="REINGRESO FINALIZADO"</formula>
    </cfRule>
    <cfRule type="expression" dxfId="14935" priority="57168">
      <formula>$T801="ENVIO OS"</formula>
    </cfRule>
    <cfRule type="expression" dxfId="14934" priority="57167">
      <formula>$T801=""</formula>
    </cfRule>
    <cfRule type="expression" dxfId="14933" priority="57165">
      <formula>$T801="ENVIO OS N1"</formula>
    </cfRule>
    <cfRule type="expression" dxfId="14932" priority="57164">
      <formula>$T801="ENVIO OS N2"</formula>
    </cfRule>
  </conditionalFormatting>
  <conditionalFormatting sqref="T806">
    <cfRule type="expression" dxfId="14931" priority="51801">
      <formula>$T806="ENVIO OS"</formula>
    </cfRule>
    <cfRule type="expression" dxfId="14930" priority="51800">
      <formula>$T806=""</formula>
    </cfRule>
    <cfRule type="expression" dxfId="14929" priority="51796">
      <formula>$T806="REINGRESO FINALIZADO"</formula>
    </cfRule>
    <cfRule type="expression" dxfId="14928" priority="51797">
      <formula>$T806="ENVIO OS N2"</formula>
    </cfRule>
    <cfRule type="expression" dxfId="14927" priority="51798">
      <formula>$T806="ENVIO OS N1"</formula>
    </cfRule>
    <cfRule type="expression" dxfId="14926" priority="51799">
      <formula>$T806="FINALIZADO"</formula>
    </cfRule>
  </conditionalFormatting>
  <conditionalFormatting sqref="T811">
    <cfRule type="expression" dxfId="14925" priority="55507">
      <formula>$T811=""</formula>
    </cfRule>
    <cfRule type="expression" dxfId="14924" priority="55505">
      <formula>$T811="ENVIO OS N1"</formula>
    </cfRule>
    <cfRule type="expression" dxfId="14923" priority="55503">
      <formula>$T811="REINGRESO FINALIZADO"</formula>
    </cfRule>
    <cfRule type="expression" dxfId="14922" priority="55508">
      <formula>$T811="ENVIO OS"</formula>
    </cfRule>
    <cfRule type="expression" dxfId="14921" priority="55504">
      <formula>$T811="ENVIO OS N2"</formula>
    </cfRule>
    <cfRule type="expression" dxfId="14920" priority="55506">
      <formula>$T811="FINALIZADO"</formula>
    </cfRule>
  </conditionalFormatting>
  <conditionalFormatting sqref="T825">
    <cfRule type="expression" dxfId="14919" priority="56664">
      <formula>$T825="ENVIO OS N2"</formula>
    </cfRule>
    <cfRule type="expression" dxfId="14918" priority="56663">
      <formula>$T825="REINGRESO FINALIZADO"</formula>
    </cfRule>
    <cfRule type="expression" dxfId="14917" priority="56668">
      <formula>$T825="ENVIO OS"</formula>
    </cfRule>
    <cfRule type="expression" dxfId="14916" priority="56667">
      <formula>$T825=""</formula>
    </cfRule>
    <cfRule type="expression" dxfId="14915" priority="56666">
      <formula>$T825="FINALIZADO"</formula>
    </cfRule>
    <cfRule type="expression" dxfId="14914" priority="56665">
      <formula>$T825="ENVIO OS N1"</formula>
    </cfRule>
  </conditionalFormatting>
  <conditionalFormatting sqref="T826">
    <cfRule type="expression" dxfId="14913" priority="55287">
      <formula>$T826="FINALIZADO"</formula>
    </cfRule>
    <cfRule type="expression" dxfId="14912" priority="55284">
      <formula>$T826="REINGRESO FINALIZADO"</formula>
    </cfRule>
    <cfRule type="expression" dxfId="14911" priority="55288">
      <formula>$T826=""</formula>
    </cfRule>
    <cfRule type="expression" dxfId="14910" priority="55289">
      <formula>$T826="ENVIO OS"</formula>
    </cfRule>
    <cfRule type="expression" dxfId="14909" priority="55285">
      <formula>$T826="ENVIO OS N2"</formula>
    </cfRule>
    <cfRule type="expression" dxfId="14908" priority="55286">
      <formula>$T826="ENVIO OS N1"</formula>
    </cfRule>
  </conditionalFormatting>
  <conditionalFormatting sqref="T827">
    <cfRule type="expression" dxfId="14907" priority="56592">
      <formula>$T827="FINALIZADO"</formula>
    </cfRule>
    <cfRule type="expression" dxfId="14906" priority="56593">
      <formula>$T827=""</formula>
    </cfRule>
    <cfRule type="expression" dxfId="14905" priority="56594">
      <formula>$T827="ENVIO OS"</formula>
    </cfRule>
  </conditionalFormatting>
  <conditionalFormatting sqref="T829">
    <cfRule type="expression" dxfId="14904" priority="55281">
      <formula>$T829="FINALIZADO"</formula>
    </cfRule>
    <cfRule type="expression" dxfId="14903" priority="55280">
      <formula>$T829="ENVIO OS N1"</formula>
    </cfRule>
    <cfRule type="expression" dxfId="14902" priority="55283">
      <formula>$T829="ENVIO OS"</formula>
    </cfRule>
    <cfRule type="expression" dxfId="14901" priority="55282">
      <formula>$T829=""</formula>
    </cfRule>
    <cfRule type="expression" dxfId="14900" priority="55279">
      <formula>$T829="ENVIO OS N2"</formula>
    </cfRule>
    <cfRule type="expression" dxfId="14899" priority="55278">
      <formula>$T829="REINGRESO FINALIZADO"</formula>
    </cfRule>
  </conditionalFormatting>
  <conditionalFormatting sqref="T830">
    <cfRule type="expression" dxfId="14898" priority="55500">
      <formula>$T830="FINALIZADO"</formula>
    </cfRule>
    <cfRule type="expression" dxfId="14897" priority="55501">
      <formula>$T830=""</formula>
    </cfRule>
    <cfRule type="expression" dxfId="14896" priority="55498">
      <formula>$T830="ENVIO OS N2"</formula>
    </cfRule>
    <cfRule type="expression" dxfId="14895" priority="55502">
      <formula>$T830="ENVIO OS"</formula>
    </cfRule>
    <cfRule type="expression" dxfId="14894" priority="55497">
      <formula>$T830="REINGRESO FINALIZADO"</formula>
    </cfRule>
    <cfRule type="expression" dxfId="14893" priority="55499">
      <formula>$T830="ENVIO OS N1"</formula>
    </cfRule>
  </conditionalFormatting>
  <conditionalFormatting sqref="T832">
    <cfRule type="expression" dxfId="14892" priority="55272">
      <formula>$T832="REINGRESO FINALIZADO"</formula>
    </cfRule>
    <cfRule type="expression" dxfId="14891" priority="55273">
      <formula>$T832="ENVIO OS N2"</formula>
    </cfRule>
    <cfRule type="expression" dxfId="14890" priority="55274">
      <formula>$T832="ENVIO OS N1"</formula>
    </cfRule>
    <cfRule type="expression" dxfId="14889" priority="55277">
      <formula>$T832="ENVIO OS"</formula>
    </cfRule>
    <cfRule type="expression" dxfId="14888" priority="55276">
      <formula>$T832=""</formula>
    </cfRule>
    <cfRule type="expression" dxfId="14887" priority="55275">
      <formula>$T832="FINALIZADO"</formula>
    </cfRule>
  </conditionalFormatting>
  <conditionalFormatting sqref="T835">
    <cfRule type="expression" dxfId="14886" priority="55231">
      <formula>$T835="ENVIO OS N1"</formula>
    </cfRule>
    <cfRule type="expression" dxfId="14885" priority="55232">
      <formula>$T835="FINALIZADO"</formula>
    </cfRule>
    <cfRule type="expression" dxfId="14884" priority="55233">
      <formula>$T835=""</formula>
    </cfRule>
    <cfRule type="expression" dxfId="14883" priority="55234">
      <formula>$T835="ENVIO OS"</formula>
    </cfRule>
    <cfRule type="expression" dxfId="14882" priority="55230">
      <formula>$T835="ENVIO OS N2"</formula>
    </cfRule>
    <cfRule type="expression" dxfId="14881" priority="55229">
      <formula>$T835="REINGRESO FINALIZADO"</formula>
    </cfRule>
  </conditionalFormatting>
  <conditionalFormatting sqref="T837">
    <cfRule type="expression" dxfId="14880" priority="55223">
      <formula>$T837="REINGRESO FINALIZADO"</formula>
    </cfRule>
    <cfRule type="expression" dxfId="14879" priority="55224">
      <formula>$T837="ENVIO OS N2"</formula>
    </cfRule>
    <cfRule type="expression" dxfId="14878" priority="55225">
      <formula>$T837="ENVIO OS N1"</formula>
    </cfRule>
    <cfRule type="expression" dxfId="14877" priority="55227">
      <formula>$T837=""</formula>
    </cfRule>
    <cfRule type="expression" dxfId="14876" priority="55226">
      <formula>$T837="FINALIZADO"</formula>
    </cfRule>
    <cfRule type="expression" dxfId="14875" priority="55228">
      <formula>$T837="ENVIO OS"</formula>
    </cfRule>
  </conditionalFormatting>
  <conditionalFormatting sqref="T838">
    <cfRule type="expression" dxfId="14874" priority="56498">
      <formula>$T838="FINALIZADO"</formula>
    </cfRule>
    <cfRule type="expression" dxfId="14873" priority="56500">
      <formula>$T838="ENVIO OS"</formula>
    </cfRule>
    <cfRule type="expression" dxfId="14872" priority="56499">
      <formula>$T838=""</formula>
    </cfRule>
  </conditionalFormatting>
  <conditionalFormatting sqref="T852">
    <cfRule type="expression" dxfId="14871" priority="55215">
      <formula>$T852=""</formula>
    </cfRule>
    <cfRule type="expression" dxfId="14870" priority="55216">
      <formula>$T852="ENVIO OS"</formula>
    </cfRule>
    <cfRule type="expression" dxfId="14869" priority="55211">
      <formula>$T852="REINGRESO FINALIZADO"</formula>
    </cfRule>
    <cfRule type="expression" dxfId="14868" priority="55212">
      <formula>$T852="ENVIO OS N2"</formula>
    </cfRule>
    <cfRule type="expression" dxfId="14867" priority="55213">
      <formula>$T852="ENVIO OS N1"</formula>
    </cfRule>
    <cfRule type="expression" dxfId="14866" priority="55214">
      <formula>$T852="FINALIZADO"</formula>
    </cfRule>
  </conditionalFormatting>
  <conditionalFormatting sqref="T853">
    <cfRule type="expression" dxfId="14865" priority="54374">
      <formula>$T853=""</formula>
    </cfRule>
    <cfRule type="expression" dxfId="14864" priority="54373">
      <formula>$T853="FINALIZADO"</formula>
    </cfRule>
    <cfRule type="expression" dxfId="14863" priority="54372">
      <formula>$T853="ENVIO OS N1"</formula>
    </cfRule>
    <cfRule type="expression" dxfId="14862" priority="54371">
      <formula>$T853="ENVIO OS N2"</formula>
    </cfRule>
    <cfRule type="expression" dxfId="14861" priority="54370">
      <formula>$T853="REINGRESO FINALIZADO"</formula>
    </cfRule>
    <cfRule type="expression" dxfId="14860" priority="54375">
      <formula>$T853="ENVIO OS"</formula>
    </cfRule>
  </conditionalFormatting>
  <conditionalFormatting sqref="T863">
    <cfRule type="expression" dxfId="14859" priority="54368">
      <formula>$T863=""</formula>
    </cfRule>
    <cfRule type="expression" dxfId="14858" priority="54369">
      <formula>$T863="ENVIO OS"</formula>
    </cfRule>
    <cfRule type="expression" dxfId="14857" priority="54366">
      <formula>$T863="ENVIO OS N1"</formula>
    </cfRule>
    <cfRule type="expression" dxfId="14856" priority="54364">
      <formula>$T863="REINGRESO FINALIZADO"</formula>
    </cfRule>
    <cfRule type="expression" dxfId="14855" priority="54365">
      <formula>$T863="ENVIO OS N2"</formula>
    </cfRule>
    <cfRule type="expression" dxfId="14854" priority="54367">
      <formula>$T863="FINALIZADO"</formula>
    </cfRule>
  </conditionalFormatting>
  <conditionalFormatting sqref="T876">
    <cfRule type="expression" dxfId="14853" priority="53753">
      <formula>$T876="ENVIO OS"</formula>
    </cfRule>
    <cfRule type="expression" dxfId="14852" priority="53752">
      <formula>$T876=""</formula>
    </cfRule>
    <cfRule type="expression" dxfId="14851" priority="53751">
      <formula>$T876="FINALIZADO"</formula>
    </cfRule>
    <cfRule type="expression" dxfId="14850" priority="53748">
      <formula>$T876="REINGRESO FINALIZADO"</formula>
    </cfRule>
    <cfRule type="expression" dxfId="14849" priority="53749">
      <formula>$T876="ENVIO OS N2"</formula>
    </cfRule>
    <cfRule type="expression" dxfId="14848" priority="53750">
      <formula>$T876="ENVIO OS N1"</formula>
    </cfRule>
  </conditionalFormatting>
  <conditionalFormatting sqref="T877">
    <cfRule type="expression" dxfId="14847" priority="53526">
      <formula>$T877="ENVIO OS"</formula>
    </cfRule>
    <cfRule type="expression" dxfId="14846" priority="53525">
      <formula>$T877=""</formula>
    </cfRule>
    <cfRule type="expression" dxfId="14845" priority="53524">
      <formula>$T877="FINALIZADO"</formula>
    </cfRule>
    <cfRule type="expression" dxfId="14844" priority="53523">
      <formula>$T877="ENVIO OS N1"</formula>
    </cfRule>
    <cfRule type="expression" dxfId="14843" priority="53522">
      <formula>$T877="ENVIO OS N2"</formula>
    </cfRule>
    <cfRule type="expression" dxfId="14842" priority="53521">
      <formula>$T877="REINGRESO FINALIZADO"</formula>
    </cfRule>
  </conditionalFormatting>
  <conditionalFormatting sqref="T884">
    <cfRule type="expression" dxfId="14841" priority="55364">
      <formula>$T884="FINALIZADO"</formula>
    </cfRule>
    <cfRule type="expression" dxfId="14840" priority="55365">
      <formula>$T884=""</formula>
    </cfRule>
    <cfRule type="expression" dxfId="14839" priority="55366">
      <formula>$T884="ENVIO OS"</formula>
    </cfRule>
  </conditionalFormatting>
  <conditionalFormatting sqref="T889">
    <cfRule type="expression" dxfId="14838" priority="55245">
      <formula>$T889=""</formula>
    </cfRule>
    <cfRule type="expression" dxfId="14837" priority="55241">
      <formula>$T889="REINGRESO FINALIZADO"</formula>
    </cfRule>
    <cfRule type="expression" dxfId="14836" priority="55242">
      <formula>$T889="ENVIO OS N2"</formula>
    </cfRule>
    <cfRule type="expression" dxfId="14835" priority="55243">
      <formula>$T889="ENVIO OS N1"</formula>
    </cfRule>
    <cfRule type="expression" dxfId="14834" priority="55244">
      <formula>$T889="FINALIZADO"</formula>
    </cfRule>
    <cfRule type="expression" dxfId="14833" priority="55246">
      <formula>$T889="ENVIO OS"</formula>
    </cfRule>
  </conditionalFormatting>
  <conditionalFormatting sqref="T894">
    <cfRule type="expression" dxfId="14832" priority="53248">
      <formula>$T894="ENVIO OS N1"</formula>
    </cfRule>
    <cfRule type="expression" dxfId="14831" priority="53247">
      <formula>$T894="ENVIO OS N2"</formula>
    </cfRule>
    <cfRule type="expression" dxfId="14830" priority="53246">
      <formula>$T894="REINGRESO FINALIZADO"</formula>
    </cfRule>
    <cfRule type="expression" dxfId="14829" priority="53251">
      <formula>$T894="ENVIO OS"</formula>
    </cfRule>
    <cfRule type="expression" dxfId="14828" priority="53250">
      <formula>$T894=""</formula>
    </cfRule>
    <cfRule type="expression" dxfId="14827" priority="53249">
      <formula>$T894="FINALIZADO"</formula>
    </cfRule>
  </conditionalFormatting>
  <conditionalFormatting sqref="T895">
    <cfRule type="expression" dxfId="14826" priority="53243">
      <formula>$T895="FINALIZADO"</formula>
    </cfRule>
    <cfRule type="expression" dxfId="14825" priority="53244">
      <formula>$T895=""</formula>
    </cfRule>
    <cfRule type="expression" dxfId="14824" priority="53245">
      <formula>$T895="ENVIO OS"</formula>
    </cfRule>
    <cfRule type="expression" dxfId="14823" priority="53241">
      <formula>$T895="ENVIO OS N2"</formula>
    </cfRule>
    <cfRule type="expression" dxfId="14822" priority="53240">
      <formula>$T895="REINGRESO FINALIZADO"</formula>
    </cfRule>
    <cfRule type="expression" dxfId="14821" priority="53242">
      <formula>$T895="ENVIO OS N1"</formula>
    </cfRule>
  </conditionalFormatting>
  <conditionalFormatting sqref="T909">
    <cfRule type="expression" dxfId="14820" priority="54336">
      <formula>$T909="ENVIO OS"</formula>
    </cfRule>
    <cfRule type="expression" dxfId="14819" priority="54334">
      <formula>$T909="FINALIZADO"</formula>
    </cfRule>
    <cfRule type="expression" dxfId="14818" priority="54335">
      <formula>$T909=""</formula>
    </cfRule>
  </conditionalFormatting>
  <conditionalFormatting sqref="T910">
    <cfRule type="expression" dxfId="14817" priority="54264">
      <formula>$T910="REINGRESO FINALIZADO"</formula>
    </cfRule>
    <cfRule type="expression" dxfId="14816" priority="54265">
      <formula>$T910="ENVIO OS N2"</formula>
    </cfRule>
    <cfRule type="expression" dxfId="14815" priority="54266">
      <formula>$T910="ENVIO OS N1"</formula>
    </cfRule>
    <cfRule type="expression" dxfId="14814" priority="54268">
      <formula>$T910=""</formula>
    </cfRule>
    <cfRule type="expression" dxfId="14813" priority="54269">
      <formula>$T910="ENVIO OS"</formula>
    </cfRule>
    <cfRule type="expression" dxfId="14812" priority="54267">
      <formula>$T910="FINALIZADO"</formula>
    </cfRule>
  </conditionalFormatting>
  <conditionalFormatting sqref="T911">
    <cfRule type="expression" dxfId="14811" priority="53747">
      <formula>$T911="ENVIO OS"</formula>
    </cfRule>
    <cfRule type="expression" dxfId="14810" priority="53742">
      <formula>$T911="REINGRESO FINALIZADO"</formula>
    </cfRule>
    <cfRule type="expression" dxfId="14809" priority="53745">
      <formula>$T911="FINALIZADO"</formula>
    </cfRule>
    <cfRule type="expression" dxfId="14808" priority="53743">
      <formula>$T911="ENVIO OS N2"</formula>
    </cfRule>
    <cfRule type="expression" dxfId="14807" priority="53744">
      <formula>$T911="ENVIO OS N1"</formula>
    </cfRule>
    <cfRule type="expression" dxfId="14806" priority="53739">
      <formula>$T911=""</formula>
    </cfRule>
    <cfRule type="expression" dxfId="14805" priority="53741">
      <formula>$T911="PEDIDO COMERCIAL"</formula>
    </cfRule>
    <cfRule type="expression" dxfId="14804" priority="53746">
      <formula>$T911=""</formula>
    </cfRule>
    <cfRule type="expression" dxfId="14803" priority="53738">
      <formula>$T911="FINALIZADO"</formula>
    </cfRule>
    <cfRule type="expression" dxfId="14802" priority="53740">
      <formula>$T911="ENVIO OS"</formula>
    </cfRule>
    <cfRule type="expression" dxfId="14801" priority="53737">
      <formula>$T911="ENVIO OS N1"</formula>
    </cfRule>
    <cfRule type="expression" dxfId="14800" priority="53736">
      <formula>$T911="ENVIO OS N2"</formula>
    </cfRule>
    <cfRule type="expression" dxfId="14799" priority="53735">
      <formula>$T911="REINGRESO FINALIZADO"</formula>
    </cfRule>
  </conditionalFormatting>
  <conditionalFormatting sqref="T913">
    <cfRule type="expression" dxfId="14798" priority="53724">
      <formula>$T913="ENVIO OS"</formula>
    </cfRule>
    <cfRule type="expression" dxfId="14797" priority="53722">
      <formula>$T913="FINALIZADO"</formula>
    </cfRule>
    <cfRule type="expression" dxfId="14796" priority="53721">
      <formula>$T913="ENVIO OS N1"</formula>
    </cfRule>
    <cfRule type="expression" dxfId="14795" priority="53720">
      <formula>$T913="ENVIO OS N2"</formula>
    </cfRule>
    <cfRule type="expression" dxfId="14794" priority="53719">
      <formula>$T913="REINGRESO FINALIZADO"</formula>
    </cfRule>
    <cfRule type="expression" dxfId="14793" priority="53718">
      <formula>$T913="PEDIDO COMERCIAL"</formula>
    </cfRule>
    <cfRule type="expression" dxfId="14792" priority="53712">
      <formula>$T913="REINGRESO FINALIZADO"</formula>
    </cfRule>
    <cfRule type="expression" dxfId="14791" priority="53723">
      <formula>$T913=""</formula>
    </cfRule>
    <cfRule type="expression" dxfId="14790" priority="53717">
      <formula>$T913="ENVIO OS"</formula>
    </cfRule>
    <cfRule type="expression" dxfId="14789" priority="53716">
      <formula>$T913=""</formula>
    </cfRule>
    <cfRule type="expression" dxfId="14788" priority="53715">
      <formula>$T913="FINALIZADO"</formula>
    </cfRule>
    <cfRule type="expression" dxfId="14787" priority="53714">
      <formula>$T913="ENVIO OS N1"</formula>
    </cfRule>
    <cfRule type="expression" dxfId="14786" priority="53713">
      <formula>$T913="ENVIO OS N2"</formula>
    </cfRule>
  </conditionalFormatting>
  <conditionalFormatting sqref="T914">
    <cfRule type="expression" dxfId="14785" priority="53198">
      <formula>$T914="PEDIDO COMERCIAL"</formula>
    </cfRule>
    <cfRule type="expression" dxfId="14784" priority="53199">
      <formula>$T914="REINGRESO FINALIZADO"</formula>
    </cfRule>
    <cfRule type="expression" dxfId="14783" priority="53200">
      <formula>$T914="ENVIO OS N2"</formula>
    </cfRule>
    <cfRule type="expression" dxfId="14782" priority="53201">
      <formula>$T914="ENVIO OS N1"</formula>
    </cfRule>
    <cfRule type="expression" dxfId="14781" priority="53202">
      <formula>$T914="FINALIZADO"</formula>
    </cfRule>
    <cfRule type="expression" dxfId="14780" priority="53192">
      <formula>$T914="REINGRESO FINALIZADO"</formula>
    </cfRule>
    <cfRule type="expression" dxfId="14779" priority="53203">
      <formula>$T914=""</formula>
    </cfRule>
    <cfRule type="expression" dxfId="14778" priority="53194">
      <formula>$T914="ENVIO OS N1"</formula>
    </cfRule>
    <cfRule type="expression" dxfId="14777" priority="53204">
      <formula>$T914="ENVIO OS"</formula>
    </cfRule>
    <cfRule type="expression" dxfId="14776" priority="53193">
      <formula>$T914="ENVIO OS N2"</formula>
    </cfRule>
    <cfRule type="expression" dxfId="14775" priority="53195">
      <formula>$T914="FINALIZADO"</formula>
    </cfRule>
    <cfRule type="expression" dxfId="14774" priority="53196">
      <formula>$T914=""</formula>
    </cfRule>
    <cfRule type="expression" dxfId="14773" priority="53197">
      <formula>$T914="ENVIO OS"</formula>
    </cfRule>
  </conditionalFormatting>
  <conditionalFormatting sqref="T915">
    <cfRule type="expression" dxfId="14772" priority="53903">
      <formula>$T915="FINALIZADO"</formula>
    </cfRule>
    <cfRule type="expression" dxfId="14771" priority="53905">
      <formula>$T915="ENVIO OS"</formula>
    </cfRule>
    <cfRule type="expression" dxfId="14770" priority="53904">
      <formula>$T915=""</formula>
    </cfRule>
    <cfRule type="expression" dxfId="14769" priority="53902">
      <formula>$T915="ENVIO OS N1"</formula>
    </cfRule>
    <cfRule type="expression" dxfId="14768" priority="53901">
      <formula>$T915="ENVIO OS N2"</formula>
    </cfRule>
    <cfRule type="expression" dxfId="14767" priority="53900">
      <formula>$T915="REINGRESO FINALIZADO"</formula>
    </cfRule>
  </conditionalFormatting>
  <conditionalFormatting sqref="T916">
    <cfRule type="expression" dxfId="14766" priority="51994">
      <formula>$T916=""</formula>
    </cfRule>
    <cfRule type="expression" dxfId="14765" priority="51992">
      <formula>$T916="ENVIO OS"</formula>
    </cfRule>
    <cfRule type="expression" dxfId="14764" priority="51988">
      <formula>$T916="ENVIO OS N2"</formula>
    </cfRule>
    <cfRule type="expression" dxfId="14763" priority="51987">
      <formula>$T916="REINGRESO FINALIZADO"</formula>
    </cfRule>
    <cfRule type="expression" dxfId="14762" priority="51990">
      <formula>$T916="FINALIZADO"</formula>
    </cfRule>
    <cfRule type="expression" dxfId="14761" priority="51983">
      <formula>$T916="ENVIO OS N1"</formula>
    </cfRule>
    <cfRule type="expression" dxfId="14760" priority="51984">
      <formula>$T916="FINALIZADO"</formula>
    </cfRule>
    <cfRule type="expression" dxfId="14759" priority="51989">
      <formula>$T916="ENVIO OS N1"</formula>
    </cfRule>
    <cfRule type="expression" dxfId="14758" priority="51985">
      <formula>$T916=""</formula>
    </cfRule>
    <cfRule type="expression" dxfId="14757" priority="51981">
      <formula>$T916="REINGRESO FINALIZADO"</formula>
    </cfRule>
    <cfRule type="expression" dxfId="14756" priority="51986">
      <formula>$T916="ENVIO OS"</formula>
    </cfRule>
    <cfRule type="expression" dxfId="14755" priority="51991">
      <formula>$T916=""</formula>
    </cfRule>
    <cfRule type="expression" dxfId="14754" priority="51995">
      <formula>$T916="ENVIO OS"</formula>
    </cfRule>
    <cfRule type="expression" dxfId="14753" priority="51982">
      <formula>$T916="ENVIO OS N2"</formula>
    </cfRule>
  </conditionalFormatting>
  <conditionalFormatting sqref="T917">
    <cfRule type="expression" dxfId="14752" priority="53803">
      <formula>$T917="FINALIZADO"</formula>
    </cfRule>
    <cfRule type="expression" dxfId="14751" priority="53805">
      <formula>$T917="ENVIO OS"</formula>
    </cfRule>
    <cfRule type="expression" dxfId="14750" priority="53804">
      <formula>$T917=""</formula>
    </cfRule>
  </conditionalFormatting>
  <conditionalFormatting sqref="T919">
    <cfRule type="expression" dxfId="14749" priority="51935">
      <formula>$T919="FINALIZADO"</formula>
    </cfRule>
    <cfRule type="expression" dxfId="14748" priority="51936">
      <formula>$T919=""</formula>
    </cfRule>
    <cfRule type="expression" dxfId="14747" priority="51937">
      <formula>$T919="ENVIO OS"</formula>
    </cfRule>
    <cfRule type="expression" dxfId="14746" priority="51938">
      <formula>$T919="REINGRESO FINALIZADO"</formula>
    </cfRule>
    <cfRule type="expression" dxfId="14745" priority="51939">
      <formula>$T919="ENVIO OS N2"</formula>
    </cfRule>
    <cfRule type="expression" dxfId="14744" priority="51940">
      <formula>$T919="ENVIO OS N1"</formula>
    </cfRule>
    <cfRule type="expression" dxfId="14743" priority="51941">
      <formula>$T919="FINALIZADO"</formula>
    </cfRule>
    <cfRule type="expression" dxfId="14742" priority="51942">
      <formula>$T919=""</formula>
    </cfRule>
    <cfRule type="expression" dxfId="14741" priority="51943">
      <formula>$T919="ENVIO OS"</formula>
    </cfRule>
    <cfRule type="expression" dxfId="14740" priority="51946">
      <formula>$T919="ENVIO OS"</formula>
    </cfRule>
    <cfRule type="expression" dxfId="14739" priority="51945">
      <formula>$T919=""</formula>
    </cfRule>
    <cfRule type="expression" dxfId="14738" priority="51934">
      <formula>$T919="ENVIO OS N1"</formula>
    </cfRule>
    <cfRule type="expression" dxfId="14737" priority="51932">
      <formula>$T919="REINGRESO FINALIZADO"</formula>
    </cfRule>
    <cfRule type="expression" dxfId="14736" priority="51933">
      <formula>$T919="ENVIO OS N2"</formula>
    </cfRule>
    <cfRule type="expression" dxfId="14735" priority="51944">
      <formula>$T919="FINALIZADO"</formula>
    </cfRule>
  </conditionalFormatting>
  <conditionalFormatting sqref="T920">
    <cfRule type="expression" dxfId="14734" priority="51921">
      <formula>$T920=""</formula>
    </cfRule>
    <cfRule type="expression" dxfId="14733" priority="51922">
      <formula>$T920="ENVIO OS"</formula>
    </cfRule>
    <cfRule type="expression" dxfId="14732" priority="51931">
      <formula>$T920="ENVIO OS"</formula>
    </cfRule>
    <cfRule type="expression" dxfId="14731" priority="51923">
      <formula>$T920="REINGRESO FINALIZADO"</formula>
    </cfRule>
    <cfRule type="expression" dxfId="14730" priority="51925">
      <formula>$T920="ENVIO OS N1"</formula>
    </cfRule>
    <cfRule type="expression" dxfId="14729" priority="51919">
      <formula>$T920="ENVIO OS N1"</formula>
    </cfRule>
    <cfRule type="expression" dxfId="14728" priority="51927">
      <formula>$T920=""</formula>
    </cfRule>
    <cfRule type="expression" dxfId="14727" priority="51926">
      <formula>$T920="FINALIZADO"</formula>
    </cfRule>
    <cfRule type="expression" dxfId="14726" priority="51920">
      <formula>$T920="FINALIZADO"</formula>
    </cfRule>
    <cfRule type="expression" dxfId="14725" priority="51930">
      <formula>$T920=""</formula>
    </cfRule>
    <cfRule type="expression" dxfId="14724" priority="51928">
      <formula>$T920="ENVIO OS"</formula>
    </cfRule>
    <cfRule type="expression" dxfId="14723" priority="51929">
      <formula>$T920="FINALIZADO"</formula>
    </cfRule>
    <cfRule type="expression" dxfId="14722" priority="51924">
      <formula>$T920="ENVIO OS N2"</formula>
    </cfRule>
    <cfRule type="expression" dxfId="14721" priority="51918">
      <formula>$T920="ENVIO OS N2"</formula>
    </cfRule>
    <cfRule type="expression" dxfId="14720" priority="51917">
      <formula>$T920="REINGRESO FINALIZADO"</formula>
    </cfRule>
  </conditionalFormatting>
  <conditionalFormatting sqref="T923">
    <cfRule type="expression" dxfId="14719" priority="53674">
      <formula>$T923="REINGRESO FINALIZADO"</formula>
    </cfRule>
    <cfRule type="expression" dxfId="14718" priority="53678">
      <formula>$T923=""</formula>
    </cfRule>
    <cfRule type="expression" dxfId="14717" priority="53679">
      <formula>$T923="ENVIO OS"</formula>
    </cfRule>
    <cfRule type="expression" dxfId="14716" priority="53677">
      <formula>$T923="FINALIZADO"</formula>
    </cfRule>
    <cfRule type="expression" dxfId="14715" priority="53676">
      <formula>$T923="ENVIO OS N1"</formula>
    </cfRule>
    <cfRule type="expression" dxfId="14714" priority="53675">
      <formula>$T923="ENVIO OS N2"</formula>
    </cfRule>
  </conditionalFormatting>
  <conditionalFormatting sqref="T924">
    <cfRule type="expression" dxfId="14713" priority="53656">
      <formula>$T924=""</formula>
    </cfRule>
    <cfRule type="expression" dxfId="14712" priority="53655">
      <formula>$T924="FINALIZADO"</formula>
    </cfRule>
    <cfRule type="expression" dxfId="14711" priority="53657">
      <formula>$T924="ENVIO OS"</formula>
    </cfRule>
  </conditionalFormatting>
  <conditionalFormatting sqref="T925">
    <cfRule type="expression" dxfId="14710" priority="51906">
      <formula>$T925=""</formula>
    </cfRule>
    <cfRule type="expression" dxfId="14709" priority="51908">
      <formula>$T925="REINGRESO FINALIZADO"</formula>
    </cfRule>
    <cfRule type="expression" dxfId="14708" priority="51909">
      <formula>$T925="ENVIO OS N2"</formula>
    </cfRule>
    <cfRule type="expression" dxfId="14707" priority="51910">
      <formula>$T925="ENVIO OS N1"</formula>
    </cfRule>
    <cfRule type="expression" dxfId="14706" priority="51911">
      <formula>$T925="FINALIZADO"</formula>
    </cfRule>
    <cfRule type="expression" dxfId="14705" priority="51912">
      <formula>$T925=""</formula>
    </cfRule>
    <cfRule type="expression" dxfId="14704" priority="51913">
      <formula>$T925="ENVIO OS"</formula>
    </cfRule>
    <cfRule type="expression" dxfId="14703" priority="51907">
      <formula>$T925="ENVIO OS"</formula>
    </cfRule>
    <cfRule type="expression" dxfId="14702" priority="51916">
      <formula>$T925="ENVIO OS"</formula>
    </cfRule>
    <cfRule type="expression" dxfId="14701" priority="51915">
      <formula>$T925=""</formula>
    </cfRule>
    <cfRule type="expression" dxfId="14700" priority="51914">
      <formula>$T925="FINALIZADO"</formula>
    </cfRule>
    <cfRule type="expression" dxfId="14699" priority="51902">
      <formula>$T925="REINGRESO FINALIZADO"</formula>
    </cfRule>
    <cfRule type="expression" dxfId="14698" priority="51903">
      <formula>$T925="ENVIO OS N2"</formula>
    </cfRule>
    <cfRule type="expression" dxfId="14697" priority="51904">
      <formula>$T925="ENVIO OS N1"</formula>
    </cfRule>
    <cfRule type="expression" dxfId="14696" priority="51905">
      <formula>$T925="FINALIZADO"</formula>
    </cfRule>
  </conditionalFormatting>
  <conditionalFormatting sqref="T926">
    <cfRule type="expression" dxfId="14695" priority="51518">
      <formula>$T926="FINALIZADO"</formula>
    </cfRule>
    <cfRule type="expression" dxfId="14694" priority="51517">
      <formula>$T926="ENVIO OS N1"</formula>
    </cfRule>
    <cfRule type="expression" dxfId="14693" priority="51525">
      <formula>$T926=""</formula>
    </cfRule>
    <cfRule type="expression" dxfId="14692" priority="51521">
      <formula>$T926="REINGRESO FINALIZADO"</formula>
    </cfRule>
    <cfRule type="expression" dxfId="14691" priority="51523">
      <formula>$T926="ENVIO OS N1"</formula>
    </cfRule>
    <cfRule type="expression" dxfId="14690" priority="51520">
      <formula>$T926="ENVIO OS"</formula>
    </cfRule>
    <cfRule type="expression" dxfId="14689" priority="51519">
      <formula>$T926=""</formula>
    </cfRule>
    <cfRule type="expression" dxfId="14688" priority="51527">
      <formula>$T926="FINALIZADO"</formula>
    </cfRule>
    <cfRule type="expression" dxfId="14687" priority="51524">
      <formula>$T926="FINALIZADO"</formula>
    </cfRule>
    <cfRule type="expression" dxfId="14686" priority="51528">
      <formula>$T926=""</formula>
    </cfRule>
    <cfRule type="expression" dxfId="14685" priority="51526">
      <formula>$T926="ENVIO OS"</formula>
    </cfRule>
    <cfRule type="expression" dxfId="14684" priority="51516">
      <formula>$T926="ENVIO OS N2"</formula>
    </cfRule>
    <cfRule type="expression" dxfId="14683" priority="51515">
      <formula>$T926="REINGRESO FINALIZADO"</formula>
    </cfRule>
    <cfRule type="expression" dxfId="14682" priority="51529">
      <formula>$T926="ENVIO OS"</formula>
    </cfRule>
    <cfRule type="expression" dxfId="14681" priority="51522">
      <formula>$T926="ENVIO OS N2"</formula>
    </cfRule>
  </conditionalFormatting>
  <conditionalFormatting sqref="T927">
    <cfRule type="expression" dxfId="14680" priority="43853">
      <formula>$T927="FINALIZADO"</formula>
    </cfRule>
    <cfRule type="expression" dxfId="14679" priority="43852">
      <formula>$T927="ENVIO OS N1"</formula>
    </cfRule>
    <cfRule type="expression" dxfId="14678" priority="43855">
      <formula>$T927="ENVIO OS"</formula>
    </cfRule>
    <cfRule type="expression" dxfId="14677" priority="43856">
      <formula>$T927="FINALIZADO"</formula>
    </cfRule>
    <cfRule type="expression" dxfId="14676" priority="43857">
      <formula>$T927=""</formula>
    </cfRule>
    <cfRule type="expression" dxfId="14675" priority="43851">
      <formula>$T927="ENVIO OS N2"</formula>
    </cfRule>
    <cfRule type="expression" dxfId="14674" priority="43850">
      <formula>$T927="REINGRESO FINALIZADO"</formula>
    </cfRule>
    <cfRule type="expression" dxfId="14673" priority="43858">
      <formula>$T927="ENVIO OS"</formula>
    </cfRule>
    <cfRule type="expression" dxfId="14672" priority="43854">
      <formula>$T927=""</formula>
    </cfRule>
  </conditionalFormatting>
  <conditionalFormatting sqref="T936">
    <cfRule type="expression" dxfId="14671" priority="51975">
      <formula>$T936="FINALIZADO"</formula>
    </cfRule>
    <cfRule type="expression" dxfId="14670" priority="51967">
      <formula>$T936="ENVIO OS N2"</formula>
    </cfRule>
    <cfRule type="expression" dxfId="14669" priority="51978">
      <formula>$T936="FINALIZADO"</formula>
    </cfRule>
    <cfRule type="expression" dxfId="14668" priority="51968">
      <formula>$T936="ENVIO OS N1"</formula>
    </cfRule>
    <cfRule type="expression" dxfId="14667" priority="51977">
      <formula>$T936="ENVIO OS"</formula>
    </cfRule>
    <cfRule type="expression" dxfId="14666" priority="51972">
      <formula>$T936="REINGRESO FINALIZADO"</formula>
    </cfRule>
    <cfRule type="expression" dxfId="14665" priority="51969">
      <formula>$T936="FINALIZADO"</formula>
    </cfRule>
    <cfRule type="expression" dxfId="14664" priority="51970">
      <formula>$T936=""</formula>
    </cfRule>
    <cfRule type="expression" dxfId="14663" priority="51980">
      <formula>$T936="ENVIO OS"</formula>
    </cfRule>
    <cfRule type="expression" dxfId="14662" priority="51979">
      <formula>$T936=""</formula>
    </cfRule>
    <cfRule type="expression" dxfId="14661" priority="51971">
      <formula>$T936="ENVIO OS"</formula>
    </cfRule>
    <cfRule type="expression" dxfId="14660" priority="51966">
      <formula>$T936="REINGRESO FINALIZADO"</formula>
    </cfRule>
    <cfRule type="expression" dxfId="14659" priority="51976">
      <formula>$T936=""</formula>
    </cfRule>
    <cfRule type="expression" dxfId="14658" priority="51974">
      <formula>$T936="ENVIO OS N1"</formula>
    </cfRule>
    <cfRule type="expression" dxfId="14657" priority="51973">
      <formula>$T936="ENVIO OS N2"</formula>
    </cfRule>
  </conditionalFormatting>
  <conditionalFormatting sqref="T942">
    <cfRule type="expression" dxfId="14656" priority="53134">
      <formula>$T942=""</formula>
    </cfRule>
    <cfRule type="expression" dxfId="14655" priority="53133">
      <formula>$T942="FINALIZADO"</formula>
    </cfRule>
    <cfRule type="expression" dxfId="14654" priority="53132">
      <formula>$T942="ENVIO OS N1"</formula>
    </cfRule>
    <cfRule type="expression" dxfId="14653" priority="53135">
      <formula>$T942="ENVIO OS"</formula>
    </cfRule>
    <cfRule type="expression" dxfId="14652" priority="53130">
      <formula>$T942="REINGRESO FINALIZADO"</formula>
    </cfRule>
    <cfRule type="expression" dxfId="14651" priority="53131">
      <formula>$T942="ENVIO OS N2"</formula>
    </cfRule>
  </conditionalFormatting>
  <conditionalFormatting sqref="T945">
    <cfRule type="expression" dxfId="14650" priority="53043">
      <formula>$T945="ENVIO OS"</formula>
    </cfRule>
    <cfRule type="expression" dxfId="14649" priority="53041">
      <formula>$T945="FINALIZADO"</formula>
    </cfRule>
    <cfRule type="expression" dxfId="14648" priority="53042">
      <formula>$T945=""</formula>
    </cfRule>
  </conditionalFormatting>
  <conditionalFormatting sqref="T946">
    <cfRule type="expression" dxfId="14647" priority="50982">
      <formula>$T946="ENVIO OS"</formula>
    </cfRule>
    <cfRule type="expression" dxfId="14646" priority="50981">
      <formula>$T946=""</formula>
    </cfRule>
    <cfRule type="expression" dxfId="14645" priority="50972">
      <formula>$T946="ENVIO OS N2"</formula>
    </cfRule>
    <cfRule type="expression" dxfId="14644" priority="50971">
      <formula>$T946="REINGRESO FINALIZADO"</formula>
    </cfRule>
    <cfRule type="expression" dxfId="14643" priority="50975">
      <formula>$T946=""</formula>
    </cfRule>
    <cfRule type="expression" dxfId="14642" priority="50974">
      <formula>$T946="FINALIZADO"</formula>
    </cfRule>
    <cfRule type="expression" dxfId="14641" priority="50973">
      <formula>$T946="ENVIO OS N1"</formula>
    </cfRule>
    <cfRule type="expression" dxfId="14640" priority="50976">
      <formula>$T946="ENVIO OS"</formula>
    </cfRule>
    <cfRule type="expression" dxfId="14639" priority="50977">
      <formula>$T946="REINGRESO FINALIZADO"</formula>
    </cfRule>
    <cfRule type="expression" dxfId="14638" priority="50978">
      <formula>$T946="ENVIO OS N2"</formula>
    </cfRule>
    <cfRule type="expression" dxfId="14637" priority="50979">
      <formula>$T946="ENVIO OS N1"</formula>
    </cfRule>
    <cfRule type="expression" dxfId="14636" priority="50980">
      <formula>$T946="FINALIZADO"</formula>
    </cfRule>
  </conditionalFormatting>
  <conditionalFormatting sqref="T948">
    <cfRule type="expression" dxfId="14635" priority="51876">
      <formula>$T948=""</formula>
    </cfRule>
    <cfRule type="expression" dxfId="14634" priority="51877">
      <formula>$T948="ENVIO OS"</formula>
    </cfRule>
    <cfRule type="expression" dxfId="14633" priority="51878">
      <formula>$T948="REINGRESO FINALIZADO"</formula>
    </cfRule>
    <cfRule type="expression" dxfId="14632" priority="51883">
      <formula>$T948="ENVIO OS"</formula>
    </cfRule>
    <cfRule type="expression" dxfId="14631" priority="51881">
      <formula>$T948="FINALIZADO"</formula>
    </cfRule>
    <cfRule type="expression" dxfId="14630" priority="51884">
      <formula>$T948="FINALIZADO"</formula>
    </cfRule>
    <cfRule type="expression" dxfId="14629" priority="51879">
      <formula>$T948="ENVIO OS N2"</formula>
    </cfRule>
    <cfRule type="expression" dxfId="14628" priority="51880">
      <formula>$T948="ENVIO OS N1"</formula>
    </cfRule>
    <cfRule type="expression" dxfId="14627" priority="51885">
      <formula>$T948=""</formula>
    </cfRule>
    <cfRule type="expression" dxfId="14626" priority="51882">
      <formula>$T948=""</formula>
    </cfRule>
    <cfRule type="expression" dxfId="14625" priority="51872">
      <formula>$T948="REINGRESO FINALIZADO"</formula>
    </cfRule>
    <cfRule type="expression" dxfId="14624" priority="51886">
      <formula>$T948="ENVIO OS"</formula>
    </cfRule>
    <cfRule type="expression" dxfId="14623" priority="51873">
      <formula>$T948="ENVIO OS N2"</formula>
    </cfRule>
    <cfRule type="expression" dxfId="14622" priority="51874">
      <formula>$T948="ENVIO OS N1"</formula>
    </cfRule>
    <cfRule type="expression" dxfId="14621" priority="51875">
      <formula>$T948="FINALIZADO"</formula>
    </cfRule>
  </conditionalFormatting>
  <conditionalFormatting sqref="T952">
    <cfRule type="expression" dxfId="14620" priority="52703">
      <formula>$T952="FINALIZADO"</formula>
    </cfRule>
    <cfRule type="expression" dxfId="14619" priority="52705">
      <formula>$T952="ENVIO OS"</formula>
    </cfRule>
    <cfRule type="expression" dxfId="14618" priority="52704">
      <formula>$T952=""</formula>
    </cfRule>
  </conditionalFormatting>
  <conditionalFormatting sqref="T953">
    <cfRule type="expression" dxfId="14617" priority="52646">
      <formula>$T953="ENVIO OS"</formula>
    </cfRule>
    <cfRule type="expression" dxfId="14616" priority="52645">
      <formula>$T953=""</formula>
    </cfRule>
    <cfRule type="expression" dxfId="14615" priority="52644">
      <formula>$T953="FINALIZADO"</formula>
    </cfRule>
  </conditionalFormatting>
  <conditionalFormatting sqref="T956">
    <cfRule type="expression" dxfId="14614" priority="49238">
      <formula>$T956="REINGRESO FINALIZADO"</formula>
    </cfRule>
    <cfRule type="expression" dxfId="14613" priority="49239">
      <formula>$T956="ENVIO OS N2"</formula>
    </cfRule>
    <cfRule type="expression" dxfId="14612" priority="49240">
      <formula>$T956="ENVIO OS N1"</formula>
    </cfRule>
    <cfRule type="expression" dxfId="14611" priority="49241">
      <formula>$T956="FINALIZADO"</formula>
    </cfRule>
    <cfRule type="expression" dxfId="14610" priority="49244">
      <formula>$T956="FINALIZADO"</formula>
    </cfRule>
    <cfRule type="expression" dxfId="14609" priority="49243">
      <formula>$T956="ENVIO OS"</formula>
    </cfRule>
    <cfRule type="expression" dxfId="14608" priority="49242">
      <formula>$T956=""</formula>
    </cfRule>
    <cfRule type="expression" dxfId="14607" priority="49245">
      <formula>$T956=""</formula>
    </cfRule>
    <cfRule type="expression" dxfId="14606" priority="49246">
      <formula>$T956="ENVIO OS"</formula>
    </cfRule>
  </conditionalFormatting>
  <conditionalFormatting sqref="T959">
    <cfRule type="expression" dxfId="14605" priority="51840">
      <formula>$T959="ENVIO OS N1"</formula>
    </cfRule>
    <cfRule type="expression" dxfId="14604" priority="51844">
      <formula>$T959="REINGRESO FINALIZADO"</formula>
    </cfRule>
    <cfRule type="expression" dxfId="14603" priority="51839">
      <formula>$T959="ENVIO OS N2"</formula>
    </cfRule>
    <cfRule type="expression" dxfId="14602" priority="51838">
      <formula>$T959="REINGRESO FINALIZADO"</formula>
    </cfRule>
    <cfRule type="expression" dxfId="14601" priority="51852">
      <formula>$T959="ENVIO OS"</formula>
    </cfRule>
    <cfRule type="expression" dxfId="14600" priority="51851">
      <formula>$T959=""</formula>
    </cfRule>
    <cfRule type="expression" dxfId="14599" priority="51842">
      <formula>$T959=""</formula>
    </cfRule>
    <cfRule type="expression" dxfId="14598" priority="51850">
      <formula>$T959="FINALIZADO"</formula>
    </cfRule>
    <cfRule type="expression" dxfId="14597" priority="51848">
      <formula>$T959=""</formula>
    </cfRule>
    <cfRule type="expression" dxfId="14596" priority="51847">
      <formula>$T959="FINALIZADO"</formula>
    </cfRule>
    <cfRule type="expression" dxfId="14595" priority="51841">
      <formula>$T959="FINALIZADO"</formula>
    </cfRule>
    <cfRule type="expression" dxfId="14594" priority="51846">
      <formula>$T959="ENVIO OS N1"</formula>
    </cfRule>
    <cfRule type="expression" dxfId="14593" priority="51845">
      <formula>$T959="ENVIO OS N2"</formula>
    </cfRule>
    <cfRule type="expression" dxfId="14592" priority="51849">
      <formula>$T959="ENVIO OS"</formula>
    </cfRule>
    <cfRule type="expression" dxfId="14591" priority="51843">
      <formula>$T959="ENVIO OS"</formula>
    </cfRule>
  </conditionalFormatting>
  <conditionalFormatting sqref="T960">
    <cfRule type="expression" dxfId="14590" priority="52412">
      <formula>$T960="ENVIO OS N1"</formula>
    </cfRule>
    <cfRule type="expression" dxfId="14589" priority="52413">
      <formula>$T960="FINALIZADO"</formula>
    </cfRule>
    <cfRule type="expression" dxfId="14588" priority="52411">
      <formula>$T960="ENVIO OS N2"</formula>
    </cfRule>
    <cfRule type="expression" dxfId="14587" priority="52415">
      <formula>$T960="ENVIO OS"</formula>
    </cfRule>
    <cfRule type="expression" dxfId="14586" priority="52410">
      <formula>$T960="REINGRESO FINALIZADO"</formula>
    </cfRule>
    <cfRule type="expression" dxfId="14585" priority="52414">
      <formula>$T960=""</formula>
    </cfRule>
  </conditionalFormatting>
  <conditionalFormatting sqref="T968">
    <cfRule type="expression" dxfId="14584" priority="52191">
      <formula>$T968=""</formula>
    </cfRule>
    <cfRule type="expression" dxfId="14583" priority="52192">
      <formula>$T968="ENVIO OS"</formula>
    </cfRule>
    <cfRule type="expression" dxfId="14582" priority="52190">
      <formula>$T968="FINALIZADO"</formula>
    </cfRule>
  </conditionalFormatting>
  <conditionalFormatting sqref="T969">
    <cfRule type="expression" dxfId="14581" priority="52131">
      <formula>$T969="FINALIZADO"</formula>
    </cfRule>
    <cfRule type="expression" dxfId="14580" priority="52128">
      <formula>$T969="REINGRESO FINALIZADO"</formula>
    </cfRule>
    <cfRule type="expression" dxfId="14579" priority="52129">
      <formula>$T969="ENVIO OS N2"</formula>
    </cfRule>
    <cfRule type="expression" dxfId="14578" priority="52132">
      <formula>$T969=""</formula>
    </cfRule>
    <cfRule type="expression" dxfId="14577" priority="52133">
      <formula>$T969="ENVIO OS"</formula>
    </cfRule>
    <cfRule type="expression" dxfId="14576" priority="52130">
      <formula>$T969="ENVIO OS N1"</formula>
    </cfRule>
  </conditionalFormatting>
  <conditionalFormatting sqref="T970">
    <cfRule type="expression" dxfId="14575" priority="49218">
      <formula>$T970="ENVIO OS N2"</formula>
    </cfRule>
    <cfRule type="expression" dxfId="14574" priority="49219">
      <formula>$T970="ENVIO OS N1"</formula>
    </cfRule>
    <cfRule type="expression" dxfId="14573" priority="49220">
      <formula>$T970="FINALIZADO"</formula>
    </cfRule>
    <cfRule type="expression" dxfId="14572" priority="49221">
      <formula>$T970=""</formula>
    </cfRule>
    <cfRule type="expression" dxfId="14571" priority="49226">
      <formula>$T970="FINALIZADO"</formula>
    </cfRule>
    <cfRule type="expression" dxfId="14570" priority="49228">
      <formula>$T970="ENVIO OS"</formula>
    </cfRule>
    <cfRule type="expression" dxfId="14569" priority="49217">
      <formula>$T970="REINGRESO FINALIZADO"</formula>
    </cfRule>
    <cfRule type="expression" dxfId="14568" priority="49225">
      <formula>$T970="ENVIO OS N1"</formula>
    </cfRule>
    <cfRule type="expression" dxfId="14567" priority="49224">
      <formula>$T970="ENVIO OS N2"</formula>
    </cfRule>
    <cfRule type="expression" dxfId="14566" priority="49223">
      <formula>$T970="REINGRESO FINALIZADO"</formula>
    </cfRule>
    <cfRule type="expression" dxfId="14565" priority="49222">
      <formula>$T970="ENVIO OS"</formula>
    </cfRule>
    <cfRule type="expression" dxfId="14564" priority="49227">
      <formula>$T970=""</formula>
    </cfRule>
  </conditionalFormatting>
  <conditionalFormatting sqref="T971">
    <cfRule type="expression" dxfId="14563" priority="51805">
      <formula>$T971="FINALIZADO"</formula>
    </cfRule>
    <cfRule type="expression" dxfId="14562" priority="51802">
      <formula>$T971="REINGRESO FINALIZADO"</formula>
    </cfRule>
    <cfRule type="expression" dxfId="14561" priority="51803">
      <formula>$T971="ENVIO OS N2"</formula>
    </cfRule>
    <cfRule type="expression" dxfId="14560" priority="51804">
      <formula>$T971="ENVIO OS N1"</formula>
    </cfRule>
    <cfRule type="expression" dxfId="14559" priority="51806">
      <formula>$T971=""</formula>
    </cfRule>
    <cfRule type="expression" dxfId="14558" priority="51807">
      <formula>$T971="ENVIO OS"</formula>
    </cfRule>
  </conditionalFormatting>
  <conditionalFormatting sqref="T973">
    <cfRule type="expression" dxfId="14557" priority="50950">
      <formula>$T973="FINALIZADO"</formula>
    </cfRule>
    <cfRule type="expression" dxfId="14556" priority="50951">
      <formula>$T973=""</formula>
    </cfRule>
    <cfRule type="expression" dxfId="14555" priority="50952">
      <formula>$T973="ENVIO OS"</formula>
    </cfRule>
    <cfRule type="expression" dxfId="14554" priority="50953">
      <formula>$T973="REINGRESO FINALIZADO"</formula>
    </cfRule>
    <cfRule type="expression" dxfId="14553" priority="50954">
      <formula>$T973="ENVIO OS N2"</formula>
    </cfRule>
    <cfRule type="expression" dxfId="14552" priority="50947">
      <formula>$T973="REINGRESO FINALIZADO"</formula>
    </cfRule>
    <cfRule type="expression" dxfId="14551" priority="50956">
      <formula>$T973="FINALIZADO"</formula>
    </cfRule>
    <cfRule type="expression" dxfId="14550" priority="50955">
      <formula>$T973="ENVIO OS N1"</formula>
    </cfRule>
    <cfRule type="expression" dxfId="14549" priority="50958">
      <formula>$T973="ENVIO OS"</formula>
    </cfRule>
    <cfRule type="expression" dxfId="14548" priority="50957">
      <formula>$T973=""</formula>
    </cfRule>
    <cfRule type="expression" dxfId="14547" priority="50948">
      <formula>$T973="ENVIO OS N2"</formula>
    </cfRule>
    <cfRule type="expression" dxfId="14546" priority="50949">
      <formula>$T973="ENVIO OS N1"</formula>
    </cfRule>
  </conditionalFormatting>
  <conditionalFormatting sqref="T975">
    <cfRule type="expression" dxfId="14545" priority="51573">
      <formula>$T975="FINALIZADO"</formula>
    </cfRule>
    <cfRule type="expression" dxfId="14544" priority="51574">
      <formula>$T975=""</formula>
    </cfRule>
    <cfRule type="expression" dxfId="14543" priority="51575">
      <formula>$T975="ENVIO OS"</formula>
    </cfRule>
  </conditionalFormatting>
  <conditionalFormatting sqref="T980">
    <cfRule type="expression" dxfId="14542" priority="51449">
      <formula>$T980="ENVIO OS"</formula>
    </cfRule>
    <cfRule type="expression" dxfId="14541" priority="51447">
      <formula>$T980="FINALIZADO"</formula>
    </cfRule>
    <cfRule type="expression" dxfId="14540" priority="51445">
      <formula>$T980="ENVIO OS N2"</formula>
    </cfRule>
    <cfRule type="expression" dxfId="14539" priority="51450">
      <formula>$T980="REINGRESO FINALIZADO"</formula>
    </cfRule>
    <cfRule type="expression" dxfId="14538" priority="51446">
      <formula>$T980="ENVIO OS N1"</formula>
    </cfRule>
    <cfRule type="expression" dxfId="14537" priority="51448">
      <formula>$T980=""</formula>
    </cfRule>
    <cfRule type="expression" dxfId="14536" priority="51455">
      <formula>$T980="ENVIO OS"</formula>
    </cfRule>
    <cfRule type="expression" dxfId="14535" priority="51454">
      <formula>$T980=""</formula>
    </cfRule>
    <cfRule type="expression" dxfId="14534" priority="51444">
      <formula>$T980="REINGRESO FINALIZADO"</formula>
    </cfRule>
    <cfRule type="expression" dxfId="14533" priority="51453">
      <formula>$T980="FINALIZADO"</formula>
    </cfRule>
    <cfRule type="expression" dxfId="14532" priority="51452">
      <formula>$T980="ENVIO OS N1"</formula>
    </cfRule>
    <cfRule type="expression" dxfId="14531" priority="51451">
      <formula>$T980="ENVIO OS N2"</formula>
    </cfRule>
  </conditionalFormatting>
  <conditionalFormatting sqref="T982">
    <cfRule type="expression" dxfId="14530" priority="51221">
      <formula>$T982="ENVIO OS N1"</formula>
    </cfRule>
    <cfRule type="expression" dxfId="14529" priority="51223">
      <formula>$T982=""</formula>
    </cfRule>
    <cfRule type="expression" dxfId="14528" priority="51222">
      <formula>$T982="FINALIZADO"</formula>
    </cfRule>
    <cfRule type="expression" dxfId="14527" priority="51224">
      <formula>$T982="ENVIO OS"</formula>
    </cfRule>
    <cfRule type="expression" dxfId="14526" priority="51219">
      <formula>$T982="REINGRESO FINALIZADO"</formula>
    </cfRule>
    <cfRule type="expression" dxfId="14525" priority="51220">
      <formula>$T982="ENVIO OS N2"</formula>
    </cfRule>
  </conditionalFormatting>
  <conditionalFormatting sqref="T987">
    <cfRule type="expression" dxfId="14524" priority="51172">
      <formula>$T987="ENVIO OS"</formula>
    </cfRule>
    <cfRule type="expression" dxfId="14523" priority="51170">
      <formula>$T987="FINALIZADO"</formula>
    </cfRule>
    <cfRule type="expression" dxfId="14522" priority="51171">
      <formula>$T987=""</formula>
    </cfRule>
  </conditionalFormatting>
  <conditionalFormatting sqref="T994">
    <cfRule type="expression" dxfId="14521" priority="48757">
      <formula>$T994="FINALIZADO"</formula>
    </cfRule>
    <cfRule type="expression" dxfId="14520" priority="48759">
      <formula>$T994="ENVIO OS"</formula>
    </cfRule>
    <cfRule type="expression" dxfId="14519" priority="48756">
      <formula>$T994="ENVIO OS"</formula>
    </cfRule>
    <cfRule type="expression" dxfId="14518" priority="48754">
      <formula>$T994="FINALIZADO"</formula>
    </cfRule>
    <cfRule type="expression" dxfId="14517" priority="48755">
      <formula>$T994=""</formula>
    </cfRule>
    <cfRule type="expression" dxfId="14516" priority="48752">
      <formula>$T994="ENVIO OS N2"</formula>
    </cfRule>
    <cfRule type="expression" dxfId="14515" priority="48753">
      <formula>$T994="ENVIO OS N1"</formula>
    </cfRule>
    <cfRule type="expression" dxfId="14514" priority="48751">
      <formula>$T994="REINGRESO FINALIZADO"</formula>
    </cfRule>
    <cfRule type="expression" dxfId="14513" priority="48758">
      <formula>$T994=""</formula>
    </cfRule>
  </conditionalFormatting>
  <conditionalFormatting sqref="T1003">
    <cfRule type="expression" dxfId="14512" priority="48746">
      <formula>$T1003=""</formula>
    </cfRule>
    <cfRule type="expression" dxfId="14511" priority="48749">
      <formula>$T1003=""</formula>
    </cfRule>
    <cfRule type="expression" dxfId="14510" priority="48744">
      <formula>$T1003="ENVIO OS N1"</formula>
    </cfRule>
    <cfRule type="expression" dxfId="14509" priority="48743">
      <formula>$T1003="ENVIO OS N2"</formula>
    </cfRule>
    <cfRule type="expression" dxfId="14508" priority="48745">
      <formula>$T1003="FINALIZADO"</formula>
    </cfRule>
    <cfRule type="expression" dxfId="14507" priority="48742">
      <formula>$T1003="REINGRESO FINALIZADO"</formula>
    </cfRule>
    <cfRule type="expression" dxfId="14506" priority="48747">
      <formula>$T1003="ENVIO OS"</formula>
    </cfRule>
    <cfRule type="expression" dxfId="14505" priority="48750">
      <formula>$T1003="ENVIO OS"</formula>
    </cfRule>
    <cfRule type="expression" dxfId="14504" priority="48748">
      <formula>$T1003="FINALIZADO"</formula>
    </cfRule>
  </conditionalFormatting>
  <conditionalFormatting sqref="T1005">
    <cfRule type="expression" dxfId="14503" priority="50579">
      <formula>$T1005="ENVIO OS"</formula>
    </cfRule>
    <cfRule type="expression" dxfId="14502" priority="50582">
      <formula>$T1005="ENVIO OS"</formula>
    </cfRule>
    <cfRule type="expression" dxfId="14501" priority="50581">
      <formula>$T1005=""</formula>
    </cfRule>
    <cfRule type="expression" dxfId="14500" priority="50580">
      <formula>$T1005="FINALIZADO"</formula>
    </cfRule>
    <cfRule type="expression" dxfId="14499" priority="50574">
      <formula>$T1005="REINGRESO FINALIZADO"</formula>
    </cfRule>
    <cfRule type="expression" dxfId="14498" priority="50578">
      <formula>$T1005=""</formula>
    </cfRule>
    <cfRule type="expression" dxfId="14497" priority="50575">
      <formula>$T1005="ENVIO OS N2"</formula>
    </cfRule>
    <cfRule type="expression" dxfId="14496" priority="50576">
      <formula>$T1005="ENVIO OS N1"</formula>
    </cfRule>
    <cfRule type="expression" dxfId="14495" priority="50577">
      <formula>$T1005="FINALIZADO"</formula>
    </cfRule>
  </conditionalFormatting>
  <conditionalFormatting sqref="T1011:T1012">
    <cfRule type="expression" dxfId="14494" priority="50292">
      <formula>$T1011="ENVIO OS N2"</formula>
    </cfRule>
    <cfRule type="expression" dxfId="14493" priority="50291">
      <formula>$T1011="REINGRESO FINALIZADO"</formula>
    </cfRule>
    <cfRule type="expression" dxfId="14492" priority="50295">
      <formula>$T1011=""</formula>
    </cfRule>
    <cfRule type="expression" dxfId="14491" priority="50294">
      <formula>$T1011="FINALIZADO"</formula>
    </cfRule>
    <cfRule type="expression" dxfId="14490" priority="50296">
      <formula>$T1011="ENVIO OS"</formula>
    </cfRule>
    <cfRule type="expression" dxfId="14489" priority="50293">
      <formula>$T1011="ENVIO OS N1"</formula>
    </cfRule>
  </conditionalFormatting>
  <conditionalFormatting sqref="T1014">
    <cfRule type="expression" dxfId="14488" priority="48706">
      <formula>$T1014="FINALIZADO"</formula>
    </cfRule>
    <cfRule type="expression" dxfId="14487" priority="48708">
      <formula>$T1014="ENVIO OS"</formula>
    </cfRule>
    <cfRule type="expression" dxfId="14486" priority="48700">
      <formula>$T1014="REINGRESO FINALIZADO"</formula>
    </cfRule>
    <cfRule type="expression" dxfId="14485" priority="48701">
      <formula>$T1014="ENVIO OS N2"</formula>
    </cfRule>
    <cfRule type="expression" dxfId="14484" priority="48702">
      <formula>$T1014="ENVIO OS N1"</formula>
    </cfRule>
    <cfRule type="expression" dxfId="14483" priority="48707">
      <formula>$T1014=""</formula>
    </cfRule>
    <cfRule type="expression" dxfId="14482" priority="48703">
      <formula>$T1014="FINALIZADO"</formula>
    </cfRule>
    <cfRule type="expression" dxfId="14481" priority="48704">
      <formula>$T1014=""</formula>
    </cfRule>
    <cfRule type="expression" dxfId="14480" priority="48705">
      <formula>$T1014="ENVIO OS"</formula>
    </cfRule>
  </conditionalFormatting>
  <conditionalFormatting sqref="T1016">
    <cfRule type="expression" dxfId="14479" priority="48682">
      <formula>$T1016="FINALIZADO"</formula>
    </cfRule>
    <cfRule type="expression" dxfId="14478" priority="48687">
      <formula>$T1016="ENVIO OS N1"</formula>
    </cfRule>
    <cfRule type="expression" dxfId="14477" priority="48683">
      <formula>$T1016=""</formula>
    </cfRule>
    <cfRule type="expression" dxfId="14476" priority="48688">
      <formula>$T1016="FINALIZADO"</formula>
    </cfRule>
    <cfRule type="expression" dxfId="14475" priority="48685">
      <formula>$T1016="REINGRESO FINALIZADO"</formula>
    </cfRule>
    <cfRule type="expression" dxfId="14474" priority="48681">
      <formula>$T1016="ENVIO OS N1"</formula>
    </cfRule>
    <cfRule type="expression" dxfId="14473" priority="48684">
      <formula>$T1016="ENVIO OS"</formula>
    </cfRule>
    <cfRule type="expression" dxfId="14472" priority="48679">
      <formula>$T1016="REINGRESO FINALIZADO"</formula>
    </cfRule>
    <cfRule type="expression" dxfId="14471" priority="48689">
      <formula>$T1016=""</formula>
    </cfRule>
    <cfRule type="expression" dxfId="14470" priority="48686">
      <formula>$T1016="ENVIO OS N2"</formula>
    </cfRule>
    <cfRule type="expression" dxfId="14469" priority="48690">
      <formula>$T1016="ENVIO OS"</formula>
    </cfRule>
    <cfRule type="expression" dxfId="14468" priority="48680">
      <formula>$T1016="ENVIO OS N2"</formula>
    </cfRule>
  </conditionalFormatting>
  <conditionalFormatting sqref="T1024">
    <cfRule type="expression" dxfId="14467" priority="48670">
      <formula>$T1024="REINGRESO FINALIZADO"</formula>
    </cfRule>
    <cfRule type="expression" dxfId="14466" priority="48671">
      <formula>$T1024="ENVIO OS N2"</formula>
    </cfRule>
    <cfRule type="expression" dxfId="14465" priority="48672">
      <formula>$T1024="ENVIO OS N1"</formula>
    </cfRule>
    <cfRule type="expression" dxfId="14464" priority="48673">
      <formula>$T1024="FINALIZADO"</formula>
    </cfRule>
    <cfRule type="expression" dxfId="14463" priority="48674">
      <formula>$T1024=""</formula>
    </cfRule>
    <cfRule type="expression" dxfId="14462" priority="48675">
      <formula>$T1024="ENVIO OS"</formula>
    </cfRule>
    <cfRule type="expression" dxfId="14461" priority="48678">
      <formula>$T1024="ENVIO OS"</formula>
    </cfRule>
    <cfRule type="expression" dxfId="14460" priority="48677">
      <formula>$T1024=""</formula>
    </cfRule>
    <cfRule type="expression" dxfId="14459" priority="48676">
      <formula>$T1024="FINALIZADO"</formula>
    </cfRule>
  </conditionalFormatting>
  <conditionalFormatting sqref="T1025">
    <cfRule type="expression" dxfId="14458" priority="48661">
      <formula>$T1025="REINGRESO FINALIZADO"</formula>
    </cfRule>
    <cfRule type="expression" dxfId="14457" priority="48667">
      <formula>$T1025="FINALIZADO"</formula>
    </cfRule>
    <cfRule type="expression" dxfId="14456" priority="48668">
      <formula>$T1025=""</formula>
    </cfRule>
    <cfRule type="expression" dxfId="14455" priority="48666">
      <formula>$T1025="ENVIO OS"</formula>
    </cfRule>
    <cfRule type="expression" dxfId="14454" priority="48665">
      <formula>$T1025=""</formula>
    </cfRule>
    <cfRule type="expression" dxfId="14453" priority="48664">
      <formula>$T1025="FINALIZADO"</formula>
    </cfRule>
    <cfRule type="expression" dxfId="14452" priority="48669">
      <formula>$T1025="ENVIO OS"</formula>
    </cfRule>
    <cfRule type="expression" dxfId="14451" priority="48663">
      <formula>$T1025="ENVIO OS N1"</formula>
    </cfRule>
    <cfRule type="expression" dxfId="14450" priority="48662">
      <formula>$T1025="ENVIO OS N2"</formula>
    </cfRule>
  </conditionalFormatting>
  <conditionalFormatting sqref="T1030">
    <cfRule type="expression" dxfId="14449" priority="48658">
      <formula>$T1030="FINALIZADO"</formula>
    </cfRule>
    <cfRule type="expression" dxfId="14448" priority="48660">
      <formula>$T1030="ENVIO OS"</formula>
    </cfRule>
    <cfRule type="expression" dxfId="14447" priority="48659">
      <formula>$T1030=""</formula>
    </cfRule>
    <cfRule type="expression" dxfId="14446" priority="48654">
      <formula>$T1030="ENVIO OS N1"</formula>
    </cfRule>
    <cfRule type="expression" dxfId="14445" priority="48652">
      <formula>$T1030="REINGRESO FINALIZADO"</formula>
    </cfRule>
    <cfRule type="expression" dxfId="14444" priority="48656">
      <formula>$T1030=""</formula>
    </cfRule>
    <cfRule type="expression" dxfId="14443" priority="48653">
      <formula>$T1030="ENVIO OS N2"</formula>
    </cfRule>
    <cfRule type="expression" dxfId="14442" priority="48655">
      <formula>$T1030="FINALIZADO"</formula>
    </cfRule>
    <cfRule type="expression" dxfId="14441" priority="48657">
      <formula>$T1030="ENVIO OS"</formula>
    </cfRule>
  </conditionalFormatting>
  <conditionalFormatting sqref="T1033">
    <cfRule type="expression" dxfId="14440" priority="48644">
      <formula>$T1033="ENVIO OS N2"</formula>
    </cfRule>
    <cfRule type="expression" dxfId="14439" priority="48643">
      <formula>$T1033="REINGRESO FINALIZADO"</formula>
    </cfRule>
    <cfRule type="expression" dxfId="14438" priority="48651">
      <formula>$T1033="ENVIO OS"</formula>
    </cfRule>
    <cfRule type="expression" dxfId="14437" priority="48650">
      <formula>$T1033=""</formula>
    </cfRule>
    <cfRule type="expression" dxfId="14436" priority="48649">
      <formula>$T1033="FINALIZADO"</formula>
    </cfRule>
    <cfRule type="expression" dxfId="14435" priority="48648">
      <formula>$T1033="ENVIO OS"</formula>
    </cfRule>
    <cfRule type="expression" dxfId="14434" priority="48647">
      <formula>$T1033=""</formula>
    </cfRule>
    <cfRule type="expression" dxfId="14433" priority="48646">
      <formula>$T1033="FINALIZADO"</formula>
    </cfRule>
    <cfRule type="expression" dxfId="14432" priority="48645">
      <formula>$T1033="ENVIO OS N1"</formula>
    </cfRule>
  </conditionalFormatting>
  <conditionalFormatting sqref="T1038">
    <cfRule type="expression" dxfId="14431" priority="49002">
      <formula>$T1038="FINALIZADO"</formula>
    </cfRule>
    <cfRule type="expression" dxfId="14430" priority="49012">
      <formula>$T1038=""</formula>
    </cfRule>
    <cfRule type="expression" dxfId="14429" priority="49000">
      <formula>$T1038="ENVIO OS N2"</formula>
    </cfRule>
    <cfRule type="expression" dxfId="14428" priority="48999">
      <formula>$T1038="REINGRESO FINALIZADO"</formula>
    </cfRule>
    <cfRule type="expression" dxfId="14427" priority="49011">
      <formula>$T1038="FINALIZADO"</formula>
    </cfRule>
    <cfRule type="expression" dxfId="14426" priority="49013">
      <formula>$T1038="ENVIO OS"</formula>
    </cfRule>
    <cfRule type="expression" dxfId="14425" priority="49010">
      <formula>$T1038="ENVIO OS"</formula>
    </cfRule>
    <cfRule type="expression" dxfId="14424" priority="49009">
      <formula>$T1038=""</formula>
    </cfRule>
    <cfRule type="expression" dxfId="14423" priority="49008">
      <formula>$T1038="FINALIZADO"</formula>
    </cfRule>
    <cfRule type="expression" dxfId="14422" priority="49007">
      <formula>$T1038="ENVIO OS N1"</formula>
    </cfRule>
    <cfRule type="expression" dxfId="14421" priority="49006">
      <formula>$T1038="ENVIO OS N2"</formula>
    </cfRule>
    <cfRule type="expression" dxfId="14420" priority="49005">
      <formula>$T1038="REINGRESO FINALIZADO"</formula>
    </cfRule>
    <cfRule type="expression" dxfId="14419" priority="49004">
      <formula>$T1038="ENVIO OS"</formula>
    </cfRule>
    <cfRule type="expression" dxfId="14418" priority="49003">
      <formula>$T1038=""</formula>
    </cfRule>
    <cfRule type="expression" dxfId="14417" priority="49001">
      <formula>$T1038="ENVIO OS N1"</formula>
    </cfRule>
  </conditionalFormatting>
  <conditionalFormatting sqref="T1039">
    <cfRule type="expression" dxfId="14416" priority="48639">
      <formula>$T1039="ENVIO OS"</formula>
    </cfRule>
    <cfRule type="expression" dxfId="14415" priority="48641">
      <formula>$T1039=""</formula>
    </cfRule>
    <cfRule type="expression" dxfId="14414" priority="48640">
      <formula>$T1039="FINALIZADO"</formula>
    </cfRule>
    <cfRule type="expression" dxfId="14413" priority="48634">
      <formula>$T1039="REINGRESO FINALIZADO"</formula>
    </cfRule>
    <cfRule type="expression" dxfId="14412" priority="48635">
      <formula>$T1039="ENVIO OS N2"</formula>
    </cfRule>
    <cfRule type="expression" dxfId="14411" priority="48636">
      <formula>$T1039="ENVIO OS N1"</formula>
    </cfRule>
    <cfRule type="expression" dxfId="14410" priority="48637">
      <formula>$T1039="FINALIZADO"</formula>
    </cfRule>
    <cfRule type="expression" dxfId="14409" priority="48638">
      <formula>$T1039=""</formula>
    </cfRule>
    <cfRule type="expression" dxfId="14408" priority="48642">
      <formula>$T1039="ENVIO OS"</formula>
    </cfRule>
  </conditionalFormatting>
  <conditionalFormatting sqref="T1040">
    <cfRule type="expression" dxfId="14407" priority="48891">
      <formula>$T1040="ENVIO OS"</formula>
    </cfRule>
    <cfRule type="expression" dxfId="14406" priority="48890">
      <formula>$T1040=""</formula>
    </cfRule>
    <cfRule type="expression" dxfId="14405" priority="48888">
      <formula>$T1040="ENVIO OS N1"</formula>
    </cfRule>
    <cfRule type="expression" dxfId="14404" priority="48887">
      <formula>$T1040="ENVIO OS N2"</formula>
    </cfRule>
    <cfRule type="expression" dxfId="14403" priority="48886">
      <formula>$T1040="REINGRESO FINALIZADO"</formula>
    </cfRule>
    <cfRule type="expression" dxfId="14402" priority="48897">
      <formula>$T1040="ENVIO OS"</formula>
    </cfRule>
    <cfRule type="expression" dxfId="14401" priority="48889">
      <formula>$T1040="FINALIZADO"</formula>
    </cfRule>
    <cfRule type="expression" dxfId="14400" priority="48894">
      <formula>$T1040="ENVIO OS N1"</formula>
    </cfRule>
    <cfRule type="expression" dxfId="14399" priority="48896">
      <formula>$T1040=""</formula>
    </cfRule>
    <cfRule type="expression" dxfId="14398" priority="48895">
      <formula>$T1040="FINALIZADO"</formula>
    </cfRule>
    <cfRule type="expression" dxfId="14397" priority="48893">
      <formula>$T1040="ENVIO OS N2"</formula>
    </cfRule>
    <cfRule type="expression" dxfId="14396" priority="48892">
      <formula>$T1040="REINGRESO FINALIZADO"</formula>
    </cfRule>
  </conditionalFormatting>
  <conditionalFormatting sqref="T1046">
    <cfRule type="expression" dxfId="14395" priority="48630">
      <formula>$T1046="ENVIO OS"</formula>
    </cfRule>
    <cfRule type="expression" dxfId="14394" priority="48631">
      <formula>$T1046="FINALIZADO"</formula>
    </cfRule>
    <cfRule type="expression" dxfId="14393" priority="48629">
      <formula>$T1046=""</formula>
    </cfRule>
    <cfRule type="expression" dxfId="14392" priority="48626">
      <formula>$T1046="ENVIO OS N2"</formula>
    </cfRule>
    <cfRule type="expression" dxfId="14391" priority="48627">
      <formula>$T1046="ENVIO OS N1"</formula>
    </cfRule>
    <cfRule type="expression" dxfId="14390" priority="48628">
      <formula>$T1046="FINALIZADO"</formula>
    </cfRule>
    <cfRule type="expression" dxfId="14389" priority="48633">
      <formula>$T1046="ENVIO OS"</formula>
    </cfRule>
    <cfRule type="expression" dxfId="14388" priority="48632">
      <formula>$T1046=""</formula>
    </cfRule>
    <cfRule type="expression" dxfId="14387" priority="48625">
      <formula>$T1046="REINGRESO FINALIZADO"</formula>
    </cfRule>
  </conditionalFormatting>
  <conditionalFormatting sqref="T1047">
    <cfRule type="expression" dxfId="14386" priority="48618">
      <formula>$T1047="ENVIO OS N1"</formula>
    </cfRule>
    <cfRule type="expression" dxfId="14385" priority="48619">
      <formula>$T1047="FINALIZADO"</formula>
    </cfRule>
    <cfRule type="expression" dxfId="14384" priority="48622">
      <formula>$T1047="FINALIZADO"</formula>
    </cfRule>
    <cfRule type="expression" dxfId="14383" priority="48623">
      <formula>$T1047=""</formula>
    </cfRule>
    <cfRule type="expression" dxfId="14382" priority="48624">
      <formula>$T1047="ENVIO OS"</formula>
    </cfRule>
    <cfRule type="expression" dxfId="14381" priority="48617">
      <formula>$T1047="ENVIO OS N2"</formula>
    </cfRule>
    <cfRule type="expression" dxfId="14380" priority="48621">
      <formula>$T1047="ENVIO OS"</formula>
    </cfRule>
    <cfRule type="expression" dxfId="14379" priority="48620">
      <formula>$T1047=""</formula>
    </cfRule>
    <cfRule type="expression" dxfId="14378" priority="48616">
      <formula>$T1047="REINGRESO FINALIZADO"</formula>
    </cfRule>
  </conditionalFormatting>
  <conditionalFormatting sqref="T1050">
    <cfRule type="expression" dxfId="14377" priority="47854">
      <formula>$T1050="REINGRESO FINALIZADO"</formula>
    </cfRule>
    <cfRule type="expression" dxfId="14376" priority="47859">
      <formula>$T1050="ENVIO OS"</formula>
    </cfRule>
    <cfRule type="expression" dxfId="14375" priority="47858">
      <formula>$T1050=""</formula>
    </cfRule>
    <cfRule type="expression" dxfId="14374" priority="47857">
      <formula>$T1050="FINALIZADO"</formula>
    </cfRule>
    <cfRule type="expression" dxfId="14373" priority="47856">
      <formula>$T1050="ENVIO OS N1"</formula>
    </cfRule>
    <cfRule type="expression" dxfId="14372" priority="47855">
      <formula>$T1050="ENVIO OS N2"</formula>
    </cfRule>
  </conditionalFormatting>
  <conditionalFormatting sqref="T1053">
    <cfRule type="expression" dxfId="14371" priority="48464">
      <formula>$T1053="ENVIO OS N2"</formula>
    </cfRule>
    <cfRule type="expression" dxfId="14370" priority="48471">
      <formula>$T1053="ENVIO OS"</formula>
    </cfRule>
    <cfRule type="expression" dxfId="14369" priority="48470">
      <formula>$T1053=""</formula>
    </cfRule>
    <cfRule type="expression" dxfId="14368" priority="48469">
      <formula>$T1053="FINALIZADO"</formula>
    </cfRule>
    <cfRule type="expression" dxfId="14367" priority="48468">
      <formula>$T1053="ENVIO OS"</formula>
    </cfRule>
    <cfRule type="expression" dxfId="14366" priority="48467">
      <formula>$T1053=""</formula>
    </cfRule>
    <cfRule type="expression" dxfId="14365" priority="48466">
      <formula>$T1053="FINALIZADO"</formula>
    </cfRule>
    <cfRule type="expression" dxfId="14364" priority="48465">
      <formula>$T1053="ENVIO OS N1"</formula>
    </cfRule>
    <cfRule type="expression" dxfId="14363" priority="48463">
      <formula>$T1053="REINGRESO FINALIZADO"</formula>
    </cfRule>
  </conditionalFormatting>
  <conditionalFormatting sqref="T1070">
    <cfRule type="expression" dxfId="14362" priority="48292">
      <formula>$T1070="FINALIZADO"</formula>
    </cfRule>
    <cfRule type="expression" dxfId="14361" priority="48293">
      <formula>$T1070=""</formula>
    </cfRule>
    <cfRule type="expression" dxfId="14360" priority="48294">
      <formula>$T1070="ENVIO OS"</formula>
    </cfRule>
  </conditionalFormatting>
  <conditionalFormatting sqref="T1072">
    <cfRule type="expression" dxfId="14359" priority="42890">
      <formula>$T1072=""</formula>
    </cfRule>
    <cfRule type="expression" dxfId="14358" priority="42886">
      <formula>$T1072="REINGRESO FINALIZADO"</formula>
    </cfRule>
    <cfRule type="expression" dxfId="14357" priority="42891">
      <formula>$T1072="ENVIO OS"</formula>
    </cfRule>
    <cfRule type="expression" dxfId="14356" priority="42885">
      <formula>$T1072="ENVIO OS"</formula>
    </cfRule>
    <cfRule type="expression" dxfId="14355" priority="42884">
      <formula>$T1072=""</formula>
    </cfRule>
    <cfRule type="expression" dxfId="14354" priority="42880">
      <formula>$T1072="REINGRESO FINALIZADO"</formula>
    </cfRule>
    <cfRule type="expression" dxfId="14353" priority="42882">
      <formula>$T1072="ENVIO OS N1"</formula>
    </cfRule>
    <cfRule type="expression" dxfId="14352" priority="42883">
      <formula>$T1072="FINALIZADO"</formula>
    </cfRule>
    <cfRule type="expression" dxfId="14351" priority="42881">
      <formula>$T1072="ENVIO OS N2"</formula>
    </cfRule>
    <cfRule type="expression" dxfId="14350" priority="42887">
      <formula>$T1072="ENVIO OS N2"</formula>
    </cfRule>
    <cfRule type="expression" dxfId="14349" priority="42888">
      <formula>$T1072="ENVIO OS N1"</formula>
    </cfRule>
    <cfRule type="expression" dxfId="14348" priority="42889">
      <formula>$T1072="FINALIZADO"</formula>
    </cfRule>
  </conditionalFormatting>
  <conditionalFormatting sqref="T1074">
    <cfRule type="expression" dxfId="14347" priority="42899">
      <formula>$T1074="ENVIO OS N2"</formula>
    </cfRule>
    <cfRule type="expression" dxfId="14346" priority="42900">
      <formula>$T1074="ENVIO OS N1"</formula>
    </cfRule>
    <cfRule type="expression" dxfId="14345" priority="42901">
      <formula>$T1074="FINALIZADO"</formula>
    </cfRule>
    <cfRule type="expression" dxfId="14344" priority="42893">
      <formula>$T1074="ENVIO OS N2"</formula>
    </cfRule>
    <cfRule type="expression" dxfId="14343" priority="42892">
      <formula>$T1074="REINGRESO FINALIZADO"</formula>
    </cfRule>
    <cfRule type="expression" dxfId="14342" priority="42897">
      <formula>$T1074="ENVIO OS"</formula>
    </cfRule>
    <cfRule type="expression" dxfId="14341" priority="42898">
      <formula>$T1074="REINGRESO FINALIZADO"</formula>
    </cfRule>
    <cfRule type="expression" dxfId="14340" priority="42902">
      <formula>$T1074=""</formula>
    </cfRule>
    <cfRule type="expression" dxfId="14339" priority="42903">
      <formula>$T1074="ENVIO OS"</formula>
    </cfRule>
    <cfRule type="expression" dxfId="14338" priority="42896">
      <formula>$T1074=""</formula>
    </cfRule>
    <cfRule type="expression" dxfId="14337" priority="42895">
      <formula>$T1074="FINALIZADO"</formula>
    </cfRule>
    <cfRule type="expression" dxfId="14336" priority="42894">
      <formula>$T1074="ENVIO OS N1"</formula>
    </cfRule>
  </conditionalFormatting>
  <conditionalFormatting sqref="T1076:T1078">
    <cfRule type="expression" dxfId="14335" priority="47431">
      <formula>$T1076="ENVIO OS"</formula>
    </cfRule>
    <cfRule type="expression" dxfId="14334" priority="47429">
      <formula>$T1076="FINALIZADO"</formula>
    </cfRule>
    <cfRule type="expression" dxfId="14333" priority="47428">
      <formula>$T1076="ENVIO OS N1"</formula>
    </cfRule>
    <cfRule type="expression" dxfId="14332" priority="47426">
      <formula>$T1076="REINGRESO FINALIZADO"</formula>
    </cfRule>
    <cfRule type="expression" dxfId="14331" priority="47430">
      <formula>$T1076=""</formula>
    </cfRule>
    <cfRule type="expression" dxfId="14330" priority="47427">
      <formula>$T1076="ENVIO OS N2"</formula>
    </cfRule>
  </conditionalFormatting>
  <conditionalFormatting sqref="T1079">
    <cfRule type="expression" dxfId="14329" priority="47287">
      <formula>$T1079="ENVIO OS"</formula>
    </cfRule>
    <cfRule type="expression" dxfId="14328" priority="47283">
      <formula>$T1079="ENVIO OS N2"</formula>
    </cfRule>
    <cfRule type="expression" dxfId="14327" priority="47286">
      <formula>$T1079=""</formula>
    </cfRule>
    <cfRule type="expression" dxfId="14326" priority="47285">
      <formula>$T1079="FINALIZADO"</formula>
    </cfRule>
    <cfRule type="expression" dxfId="14325" priority="47284">
      <formula>$T1079="ENVIO OS N1"</formula>
    </cfRule>
    <cfRule type="expression" dxfId="14324" priority="47282">
      <formula>$T1079="REINGRESO FINALIZADO"</formula>
    </cfRule>
  </conditionalFormatting>
  <conditionalFormatting sqref="T1083">
    <cfRule type="expression" dxfId="14323" priority="47077">
      <formula>$T1083="ENVIO OS N1"</formula>
    </cfRule>
    <cfRule type="expression" dxfId="14322" priority="47080">
      <formula>$T1083="ENVIO OS"</formula>
    </cfRule>
    <cfRule type="expression" dxfId="14321" priority="47076">
      <formula>$T1083="ENVIO OS N2"</formula>
    </cfRule>
    <cfRule type="expression" dxfId="14320" priority="47075">
      <formula>$T1083="REINGRESO FINALIZADO"</formula>
    </cfRule>
    <cfRule type="expression" dxfId="14319" priority="47079">
      <formula>$T1083=""</formula>
    </cfRule>
    <cfRule type="expression" dxfId="14318" priority="47078">
      <formula>$T1083="FINALIZADO"</formula>
    </cfRule>
  </conditionalFormatting>
  <conditionalFormatting sqref="T1086">
    <cfRule type="expression" dxfId="14317" priority="46829">
      <formula>$T1086="REINGRESO FINALIZADO"</formula>
    </cfRule>
    <cfRule type="expression" dxfId="14316" priority="46831">
      <formula>$T1086="ENVIO OS N1"</formula>
    </cfRule>
    <cfRule type="expression" dxfId="14315" priority="46832">
      <formula>$T1086="FINALIZADO"</formula>
    </cfRule>
    <cfRule type="expression" dxfId="14314" priority="46833">
      <formula>$T1086=""</formula>
    </cfRule>
    <cfRule type="expression" dxfId="14313" priority="46834">
      <formula>$T1086="ENVIO OS"</formula>
    </cfRule>
    <cfRule type="expression" dxfId="14312" priority="46830">
      <formula>$T1086="ENVIO OS N2"</formula>
    </cfRule>
  </conditionalFormatting>
  <conditionalFormatting sqref="T1087">
    <cfRule type="expression" dxfId="14311" priority="43680">
      <formula>$T1087=""</formula>
    </cfRule>
    <cfRule type="expression" dxfId="14310" priority="43679">
      <formula>$T1087="FINALIZADO"</formula>
    </cfRule>
    <cfRule type="expression" dxfId="14309" priority="43678">
      <formula>$T1087="ENVIO OS N1"</formula>
    </cfRule>
    <cfRule type="expression" dxfId="14308" priority="43677">
      <formula>$T1087="ENVIO OS N2"</formula>
    </cfRule>
    <cfRule type="expression" dxfId="14307" priority="43675">
      <formula>$T1087="ENVIO OS"</formula>
    </cfRule>
    <cfRule type="expression" dxfId="14306" priority="43674">
      <formula>$T1087=""</formula>
    </cfRule>
    <cfRule type="expression" dxfId="14305" priority="43673">
      <formula>$T1087="FINALIZADO"</formula>
    </cfRule>
    <cfRule type="expression" dxfId="14304" priority="43672">
      <formula>$T1087="ENVIO OS N1"</formula>
    </cfRule>
    <cfRule type="expression" dxfId="14303" priority="43671">
      <formula>$T1087="ENVIO OS N2"</formula>
    </cfRule>
    <cfRule type="expression" dxfId="14302" priority="43670">
      <formula>$T1087="REINGRESO FINALIZADO"</formula>
    </cfRule>
    <cfRule type="expression" dxfId="14301" priority="43681">
      <formula>$T1087="ENVIO OS"</formula>
    </cfRule>
    <cfRule type="expression" dxfId="14300" priority="43676">
      <formula>$T1087="REINGRESO FINALIZADO"</formula>
    </cfRule>
  </conditionalFormatting>
  <conditionalFormatting sqref="T1088">
    <cfRule type="expression" dxfId="14299" priority="46520">
      <formula>$T1088="FINALIZADO"</formula>
    </cfRule>
    <cfRule type="expression" dxfId="14298" priority="46519">
      <formula>$T1088="ENVIO OS N1"</formula>
    </cfRule>
    <cfRule type="expression" dxfId="14297" priority="46517">
      <formula>$T1088="REINGRESO FINALIZADO"</formula>
    </cfRule>
    <cfRule type="expression" dxfId="14296" priority="46518">
      <formula>$T1088="ENVIO OS N2"</formula>
    </cfRule>
    <cfRule type="expression" dxfId="14295" priority="46522">
      <formula>$T1088="ENVIO OS"</formula>
    </cfRule>
    <cfRule type="expression" dxfId="14294" priority="46521">
      <formula>$T1088=""</formula>
    </cfRule>
  </conditionalFormatting>
  <conditionalFormatting sqref="T1089:T1090">
    <cfRule type="expression" dxfId="14293" priority="46331">
      <formula>$T1089="REINGRESO FINALIZADO"</formula>
    </cfRule>
    <cfRule type="expression" dxfId="14292" priority="46335">
      <formula>$T1089=""</formula>
    </cfRule>
    <cfRule type="expression" dxfId="14291" priority="46332">
      <formula>$T1089="ENVIO OS N2"</formula>
    </cfRule>
    <cfRule type="expression" dxfId="14290" priority="46336">
      <formula>$T1089="ENVIO OS"</formula>
    </cfRule>
    <cfRule type="expression" dxfId="14289" priority="46334">
      <formula>$T1089="FINALIZADO"</formula>
    </cfRule>
    <cfRule type="expression" dxfId="14288" priority="46333">
      <formula>$T1089="ENVIO OS N1"</formula>
    </cfRule>
  </conditionalFormatting>
  <conditionalFormatting sqref="T1090">
    <cfRule type="expression" dxfId="14287" priority="42119">
      <formula>$T1090="REINGRESO FINALIZADO"</formula>
    </cfRule>
    <cfRule type="expression" dxfId="14286" priority="42123">
      <formula>$T1090=""</formula>
    </cfRule>
    <cfRule type="expression" dxfId="14285" priority="42122">
      <formula>$T1090="FINALIZADO"</formula>
    </cfRule>
    <cfRule type="expression" dxfId="14284" priority="42120">
      <formula>$T1090="ENVIO OS N2"</formula>
    </cfRule>
    <cfRule type="expression" dxfId="14283" priority="42121">
      <formula>$T1090="ENVIO OS N1"</formula>
    </cfRule>
    <cfRule type="expression" dxfId="14282" priority="42124">
      <formula>$T1090="ENVIO OS"</formula>
    </cfRule>
  </conditionalFormatting>
  <conditionalFormatting sqref="T1091:T1093">
    <cfRule type="expression" dxfId="14281" priority="46138">
      <formula>$T1091="ENVIO OS N1"</formula>
    </cfRule>
    <cfRule type="expression" dxfId="14280" priority="46141">
      <formula>$T1091="ENVIO OS"</formula>
    </cfRule>
    <cfRule type="expression" dxfId="14279" priority="46140">
      <formula>$T1091=""</formula>
    </cfRule>
    <cfRule type="expression" dxfId="14278" priority="46139">
      <formula>$T1091="FINALIZADO"</formula>
    </cfRule>
    <cfRule type="expression" dxfId="14277" priority="46137">
      <formula>$T1091="ENVIO OS N2"</formula>
    </cfRule>
    <cfRule type="expression" dxfId="14276" priority="46136">
      <formula>$T1091="REINGRESO FINALIZADO"</formula>
    </cfRule>
  </conditionalFormatting>
  <conditionalFormatting sqref="T1095">
    <cfRule type="expression" dxfId="14275" priority="45960">
      <formula>$T1095=""</formula>
    </cfRule>
    <cfRule type="expression" dxfId="14274" priority="45956">
      <formula>$T1095="REINGRESO FINALIZADO"</formula>
    </cfRule>
    <cfRule type="expression" dxfId="14273" priority="45957">
      <formula>$T1095="ENVIO OS N2"</formula>
    </cfRule>
    <cfRule type="expression" dxfId="14272" priority="45961">
      <formula>$T1095="ENVIO OS"</formula>
    </cfRule>
    <cfRule type="expression" dxfId="14271" priority="45958">
      <formula>$T1095="ENVIO OS N1"</formula>
    </cfRule>
    <cfRule type="expression" dxfId="14270" priority="45959">
      <formula>$T1095="FINALIZADO"</formula>
    </cfRule>
  </conditionalFormatting>
  <conditionalFormatting sqref="T1105">
    <cfRule type="expression" dxfId="14269" priority="45702">
      <formula>$T1105="ENVIO OS"</formula>
    </cfRule>
    <cfRule type="expression" dxfId="14268" priority="45701">
      <formula>$T1105=""</formula>
    </cfRule>
    <cfRule type="expression" dxfId="14267" priority="45700">
      <formula>$T1105="FINALIZADO"</formula>
    </cfRule>
    <cfRule type="expression" dxfId="14266" priority="45697">
      <formula>$T1105="REINGRESO FINALIZADO"</formula>
    </cfRule>
    <cfRule type="expression" dxfId="14265" priority="45699">
      <formula>$T1105="ENVIO OS N1"</formula>
    </cfRule>
    <cfRule type="expression" dxfId="14264" priority="45698">
      <formula>$T1105="ENVIO OS N2"</formula>
    </cfRule>
  </conditionalFormatting>
  <conditionalFormatting sqref="T1106">
    <cfRule type="expression" dxfId="14263" priority="45587">
      <formula>$T1106=""</formula>
    </cfRule>
    <cfRule type="expression" dxfId="14262" priority="45588">
      <formula>$T1106="ENVIO OS"</formula>
    </cfRule>
    <cfRule type="expression" dxfId="14261" priority="45583">
      <formula>$T1106="REINGRESO FINALIZADO"</formula>
    </cfRule>
    <cfRule type="expression" dxfId="14260" priority="45590">
      <formula>$T1106=""</formula>
    </cfRule>
    <cfRule type="expression" dxfId="14259" priority="45589">
      <formula>$T1106="FINALIZADO"</formula>
    </cfRule>
    <cfRule type="expression" dxfId="14258" priority="45585">
      <formula>$T1106="ENVIO OS N1"</formula>
    </cfRule>
    <cfRule type="expression" dxfId="14257" priority="45591">
      <formula>$T1106="ENVIO OS"</formula>
    </cfRule>
    <cfRule type="expression" dxfId="14256" priority="45584">
      <formula>$T1106="ENVIO OS N2"</formula>
    </cfRule>
    <cfRule type="expression" dxfId="14255" priority="45586">
      <formula>$T1106="FINALIZADO"</formula>
    </cfRule>
  </conditionalFormatting>
  <conditionalFormatting sqref="T1113">
    <cfRule type="expression" dxfId="14254" priority="45578">
      <formula>$T1113=""</formula>
    </cfRule>
    <cfRule type="expression" dxfId="14253" priority="45574">
      <formula>$T1113="REINGRESO FINALIZADO"</formula>
    </cfRule>
    <cfRule type="expression" dxfId="14252" priority="45575">
      <formula>$T1113="ENVIO OS N2"</formula>
    </cfRule>
    <cfRule type="expression" dxfId="14251" priority="45576">
      <formula>$T1113="ENVIO OS N1"</formula>
    </cfRule>
    <cfRule type="expression" dxfId="14250" priority="45579">
      <formula>$T1113="ENVIO OS"</formula>
    </cfRule>
    <cfRule type="expression" dxfId="14249" priority="45582">
      <formula>$T1113="ENVIO OS"</formula>
    </cfRule>
    <cfRule type="expression" dxfId="14248" priority="45581">
      <formula>$T1113=""</formula>
    </cfRule>
    <cfRule type="expression" dxfId="14247" priority="45580">
      <formula>$T1113="FINALIZADO"</formula>
    </cfRule>
    <cfRule type="expression" dxfId="14246" priority="45577">
      <formula>$T1113="FINALIZADO"</formula>
    </cfRule>
  </conditionalFormatting>
  <conditionalFormatting sqref="T1119">
    <cfRule type="expression" dxfId="14245" priority="45166">
      <formula>$T1119="ENVIO OS"</formula>
    </cfRule>
    <cfRule type="expression" dxfId="14244" priority="45165">
      <formula>$T1119=""</formula>
    </cfRule>
    <cfRule type="expression" dxfId="14243" priority="45164">
      <formula>$T1119="FINALIZADO"</formula>
    </cfRule>
    <cfRule type="expression" dxfId="14242" priority="45163">
      <formula>$T1119="ENVIO OS N1"</formula>
    </cfRule>
    <cfRule type="expression" dxfId="14241" priority="45162">
      <formula>$T1119="ENVIO OS N2"</formula>
    </cfRule>
    <cfRule type="expression" dxfId="14240" priority="45161">
      <formula>$T1119="REINGRESO FINALIZADO"</formula>
    </cfRule>
  </conditionalFormatting>
  <conditionalFormatting sqref="T1127">
    <cfRule type="expression" dxfId="14239" priority="41780">
      <formula>$T1127=""</formula>
    </cfRule>
    <cfRule type="expression" dxfId="14238" priority="41776">
      <formula>$T1127="REINGRESO FINALIZADO"</formula>
    </cfRule>
    <cfRule type="expression" dxfId="14237" priority="41777">
      <formula>$T1127="ENVIO OS N2"</formula>
    </cfRule>
    <cfRule type="expression" dxfId="14236" priority="41779">
      <formula>$T1127="FINALIZADO"</formula>
    </cfRule>
    <cfRule type="expression" dxfId="14235" priority="41781">
      <formula>$T1127="ENVIO OS"</formula>
    </cfRule>
    <cfRule type="expression" dxfId="14234" priority="41778">
      <formula>$T1127="ENVIO OS N1"</formula>
    </cfRule>
  </conditionalFormatting>
  <conditionalFormatting sqref="T1128">
    <cfRule type="expression" dxfId="14233" priority="44587">
      <formula>$T1128="ENVIO OS N1"</formula>
    </cfRule>
    <cfRule type="expression" dxfId="14232" priority="44589">
      <formula>$T1128=""</formula>
    </cfRule>
    <cfRule type="expression" dxfId="14231" priority="44590">
      <formula>$T1128="ENVIO OS"</formula>
    </cfRule>
    <cfRule type="expression" dxfId="14230" priority="44588">
      <formula>$T1128="FINALIZADO"</formula>
    </cfRule>
    <cfRule type="expression" dxfId="14229" priority="44585">
      <formula>$T1128="REINGRESO FINALIZADO"</formula>
    </cfRule>
    <cfRule type="expression" dxfId="14228" priority="44586">
      <formula>$T1128="ENVIO OS N2"</formula>
    </cfRule>
  </conditionalFormatting>
  <conditionalFormatting sqref="T1132">
    <cfRule type="expression" dxfId="14227" priority="43917">
      <formula>$T1132=""</formula>
    </cfRule>
    <cfRule type="expression" dxfId="14226" priority="43916">
      <formula>$T1132="FINALIZADO"</formula>
    </cfRule>
    <cfRule type="expression" dxfId="14225" priority="43918">
      <formula>$T1132="ENVIO OS"</formula>
    </cfRule>
    <cfRule type="expression" dxfId="14224" priority="43913">
      <formula>$T1132="REINGRESO FINALIZADO"</formula>
    </cfRule>
    <cfRule type="expression" dxfId="14223" priority="43914">
      <formula>$T1132="ENVIO OS N2"</formula>
    </cfRule>
    <cfRule type="expression" dxfId="14222" priority="43915">
      <formula>$T1132="ENVIO OS N1"</formula>
    </cfRule>
  </conditionalFormatting>
  <conditionalFormatting sqref="T1139">
    <cfRule type="expression" dxfId="14221" priority="43533">
      <formula>$T1139="REINGRESO FINALIZADO"</formula>
    </cfRule>
    <cfRule type="expression" dxfId="14220" priority="43534">
      <formula>$T1139="ENVIO OS N2"</formula>
    </cfRule>
    <cfRule type="expression" dxfId="14219" priority="43535">
      <formula>$T1139="ENVIO OS N1"</formula>
    </cfRule>
    <cfRule type="expression" dxfId="14218" priority="43536">
      <formula>$T1139="FINALIZADO"</formula>
    </cfRule>
    <cfRule type="expression" dxfId="14217" priority="43537">
      <formula>$T1139=""</formula>
    </cfRule>
    <cfRule type="expression" dxfId="14216" priority="43538">
      <formula>$T1139="ENVIO OS"</formula>
    </cfRule>
  </conditionalFormatting>
  <conditionalFormatting sqref="T1141">
    <cfRule type="expression" dxfId="14215" priority="43332">
      <formula>$T1141="REINGRESO FINALIZADO"</formula>
    </cfRule>
    <cfRule type="expression" dxfId="14214" priority="43334">
      <formula>$T1141="ENVIO OS N1"</formula>
    </cfRule>
    <cfRule type="expression" dxfId="14213" priority="43333">
      <formula>$T1141="ENVIO OS N2"</formula>
    </cfRule>
    <cfRule type="expression" dxfId="14212" priority="43337">
      <formula>$T1141="ENVIO OS"</formula>
    </cfRule>
    <cfRule type="expression" dxfId="14211" priority="43336">
      <formula>$T1141=""</formula>
    </cfRule>
    <cfRule type="expression" dxfId="14210" priority="43335">
      <formula>$T1141="FINALIZADO"</formula>
    </cfRule>
  </conditionalFormatting>
  <conditionalFormatting sqref="T1144">
    <cfRule type="expression" dxfId="14209" priority="41650">
      <formula>$T1144="REINGRESO FINALIZADO"</formula>
    </cfRule>
    <cfRule type="expression" dxfId="14208" priority="41655">
      <formula>$T1144="ENVIO OS"</formula>
    </cfRule>
    <cfRule type="expression" dxfId="14207" priority="41654">
      <formula>$T1144=""</formula>
    </cfRule>
    <cfRule type="expression" dxfId="14206" priority="41653">
      <formula>$T1144="FINALIZADO"</formula>
    </cfRule>
    <cfRule type="expression" dxfId="14205" priority="41652">
      <formula>$T1144="ENVIO OS N1"</formula>
    </cfRule>
    <cfRule type="expression" dxfId="14204" priority="41651">
      <formula>$T1144="ENVIO OS N2"</formula>
    </cfRule>
  </conditionalFormatting>
  <conditionalFormatting sqref="T1145">
    <cfRule type="expression" dxfId="14203" priority="42070">
      <formula>$T1145="ENVIO OS"</formula>
    </cfRule>
    <cfRule type="expression" dxfId="14202" priority="42065">
      <formula>$T1145="REINGRESO FINALIZADO"</formula>
    </cfRule>
    <cfRule type="expression" dxfId="14201" priority="42066">
      <formula>$T1145="ENVIO OS N2"</formula>
    </cfRule>
    <cfRule type="expression" dxfId="14200" priority="42068">
      <formula>$T1145="FINALIZADO"</formula>
    </cfRule>
    <cfRule type="expression" dxfId="14199" priority="42067">
      <formula>$T1145="ENVIO OS N1"</formula>
    </cfRule>
    <cfRule type="expression" dxfId="14198" priority="42069">
      <formula>$T1145=""</formula>
    </cfRule>
  </conditionalFormatting>
  <conditionalFormatting sqref="T1147:T1148">
    <cfRule type="expression" dxfId="14197" priority="42035">
      <formula>$T1147="ENVIO OS N2"</formula>
    </cfRule>
    <cfRule type="expression" dxfId="14196" priority="42034">
      <formula>$T1147="REINGRESO FINALIZADO"</formula>
    </cfRule>
    <cfRule type="expression" dxfId="14195" priority="42039">
      <formula>$T1147="ENVIO OS"</formula>
    </cfRule>
    <cfRule type="expression" dxfId="14194" priority="42038">
      <formula>$T1147=""</formula>
    </cfRule>
    <cfRule type="expression" dxfId="14193" priority="42037">
      <formula>$T1147="FINALIZADO"</formula>
    </cfRule>
    <cfRule type="expression" dxfId="14192" priority="42036">
      <formula>$T1147="ENVIO OS N1"</formula>
    </cfRule>
  </conditionalFormatting>
  <conditionalFormatting sqref="T1149">
    <cfRule type="expression" dxfId="14191" priority="40877">
      <formula>$T1149="REINGRESO FINALIZADO"</formula>
    </cfRule>
    <cfRule type="expression" dxfId="14190" priority="40885">
      <formula>$T1149="ENVIO OS N1"</formula>
    </cfRule>
    <cfRule type="expression" dxfId="14189" priority="40886">
      <formula>$T1149="FINALIZADO"</formula>
    </cfRule>
    <cfRule type="expression" dxfId="14188" priority="40888">
      <formula>$T1149="ENVIO OS"</formula>
    </cfRule>
    <cfRule type="expression" dxfId="14187" priority="40880">
      <formula>$T1149="FINALIZADO"</formula>
    </cfRule>
    <cfRule type="expression" dxfId="14186" priority="40887">
      <formula>$T1149=""</formula>
    </cfRule>
    <cfRule type="expression" dxfId="14185" priority="40884">
      <formula>$T1149="ENVIO OS N2"</formula>
    </cfRule>
    <cfRule type="expression" dxfId="14184" priority="40878">
      <formula>$T1149="ENVIO OS N2"</formula>
    </cfRule>
    <cfRule type="expression" dxfId="14183" priority="40881">
      <formula>$T1149=""</formula>
    </cfRule>
    <cfRule type="expression" dxfId="14182" priority="40883">
      <formula>$T1149="REINGRESO FINALIZADO"</formula>
    </cfRule>
    <cfRule type="expression" dxfId="14181" priority="40879">
      <formula>$T1149="ENVIO OS N1"</formula>
    </cfRule>
    <cfRule type="expression" dxfId="14180" priority="40882">
      <formula>$T1149="ENVIO OS"</formula>
    </cfRule>
  </conditionalFormatting>
  <conditionalFormatting sqref="T1155">
    <cfRule type="expression" dxfId="14179" priority="40859">
      <formula>$T1155="REINGRESO FINALIZADO"</formula>
    </cfRule>
    <cfRule type="expression" dxfId="14178" priority="40860">
      <formula>$T1155="ENVIO OS N2"</formula>
    </cfRule>
    <cfRule type="expression" dxfId="14177" priority="40858">
      <formula>$T1155="ENVIO OS"</formula>
    </cfRule>
    <cfRule type="expression" dxfId="14176" priority="40861">
      <formula>$T1155="ENVIO OS N1"</formula>
    </cfRule>
    <cfRule type="expression" dxfId="14175" priority="40864">
      <formula>$T1155="ENVIO OS"</formula>
    </cfRule>
    <cfRule type="expression" dxfId="14174" priority="40856">
      <formula>$T1155="FINALIZADO"</formula>
    </cfRule>
    <cfRule type="expression" dxfId="14173" priority="40862">
      <formula>$T1155="FINALIZADO"</formula>
    </cfRule>
    <cfRule type="expression" dxfId="14172" priority="40863">
      <formula>$T1155=""</formula>
    </cfRule>
    <cfRule type="expression" dxfId="14171" priority="40855">
      <formula>$T1155="ENVIO OS N1"</formula>
    </cfRule>
    <cfRule type="expression" dxfId="14170" priority="40853">
      <formula>$T1155="REINGRESO FINALIZADO"</formula>
    </cfRule>
    <cfRule type="expression" dxfId="14169" priority="40854">
      <formula>$T1155="ENVIO OS N2"</formula>
    </cfRule>
    <cfRule type="expression" dxfId="14168" priority="40857">
      <formula>$T1155=""</formula>
    </cfRule>
  </conditionalFormatting>
  <conditionalFormatting sqref="T1156">
    <cfRule type="expression" dxfId="14167" priority="40830">
      <formula>$T1156="ENVIO OS N2"</formula>
    </cfRule>
    <cfRule type="expression" dxfId="14166" priority="40833">
      <formula>$T1156=""</formula>
    </cfRule>
    <cfRule type="expression" dxfId="14165" priority="40838">
      <formula>$T1156="FINALIZADO"</formula>
    </cfRule>
    <cfRule type="expression" dxfId="14164" priority="40839">
      <formula>$T1156=""</formula>
    </cfRule>
    <cfRule type="expression" dxfId="14163" priority="40840">
      <formula>$T1156="ENVIO OS"</formula>
    </cfRule>
    <cfRule type="expression" dxfId="14162" priority="40837">
      <formula>$T1156="ENVIO OS N1"</formula>
    </cfRule>
    <cfRule type="expression" dxfId="14161" priority="40836">
      <formula>$T1156="ENVIO OS N2"</formula>
    </cfRule>
    <cfRule type="expression" dxfId="14160" priority="40832">
      <formula>$T1156="FINALIZADO"</formula>
    </cfRule>
    <cfRule type="expression" dxfId="14159" priority="40831">
      <formula>$T1156="ENVIO OS N1"</formula>
    </cfRule>
    <cfRule type="expression" dxfId="14158" priority="40829">
      <formula>$T1156="REINGRESO FINALIZADO"</formula>
    </cfRule>
    <cfRule type="expression" dxfId="14157" priority="40835">
      <formula>$T1156="REINGRESO FINALIZADO"</formula>
    </cfRule>
    <cfRule type="expression" dxfId="14156" priority="40834">
      <formula>$T1156="ENVIO OS"</formula>
    </cfRule>
  </conditionalFormatting>
  <conditionalFormatting sqref="T1159:T1160">
    <cfRule type="expression" dxfId="14155" priority="42907">
      <formula>$T1159="FINALIZADO"</formula>
    </cfRule>
    <cfRule type="expression" dxfId="14154" priority="42904">
      <formula>$T1159="REINGRESO FINALIZADO"</formula>
    </cfRule>
    <cfRule type="expression" dxfId="14153" priority="42906">
      <formula>$T1159="ENVIO OS N1"</formula>
    </cfRule>
    <cfRule type="expression" dxfId="14152" priority="42908">
      <formula>$T1159=""</formula>
    </cfRule>
    <cfRule type="expression" dxfId="14151" priority="42905">
      <formula>$T1159="ENVIO OS N2"</formula>
    </cfRule>
    <cfRule type="expression" dxfId="14150" priority="42909">
      <formula>$T1159="ENVIO OS"</formula>
    </cfRule>
  </conditionalFormatting>
  <conditionalFormatting sqref="T1163">
    <cfRule type="expression" dxfId="14149" priority="42758">
      <formula>$T1163="FINALIZADO"</formula>
    </cfRule>
    <cfRule type="expression" dxfId="14148" priority="42757">
      <formula>$T1163="ENVIO OS N1"</formula>
    </cfRule>
    <cfRule type="expression" dxfId="14147" priority="42756">
      <formula>$T1163="ENVIO OS N2"</formula>
    </cfRule>
    <cfRule type="expression" dxfId="14146" priority="42755">
      <formula>$T1163="REINGRESO FINALIZADO"</formula>
    </cfRule>
    <cfRule type="expression" dxfId="14145" priority="42760">
      <formula>$T1163="ENVIO OS"</formula>
    </cfRule>
    <cfRule type="expression" dxfId="14144" priority="42759">
      <formula>$T1163=""</formula>
    </cfRule>
  </conditionalFormatting>
  <conditionalFormatting sqref="T1164">
    <cfRule type="expression" dxfId="14143" priority="42569">
      <formula>$T1164="REINGRESO FINALIZADO"</formula>
    </cfRule>
    <cfRule type="expression" dxfId="14142" priority="42570">
      <formula>$T1164="ENVIO OS N2"</formula>
    </cfRule>
    <cfRule type="expression" dxfId="14141" priority="42571">
      <formula>$T1164="ENVIO OS N1"</formula>
    </cfRule>
    <cfRule type="expression" dxfId="14140" priority="42572">
      <formula>$T1164="FINALIZADO"</formula>
    </cfRule>
    <cfRule type="expression" dxfId="14139" priority="42573">
      <formula>$T1164=""</formula>
    </cfRule>
    <cfRule type="expression" dxfId="14138" priority="42574">
      <formula>$T1164="ENVIO OS"</formula>
    </cfRule>
  </conditionalFormatting>
  <conditionalFormatting sqref="T1173">
    <cfRule type="expression" dxfId="14137" priority="40789">
      <formula>$T1173="ENVIO OS N1"</formula>
    </cfRule>
    <cfRule type="expression" dxfId="14136" priority="40798">
      <formula>$T1173="ENVIO OS"</formula>
    </cfRule>
    <cfRule type="expression" dxfId="14135" priority="40797">
      <formula>$T1173=""</formula>
    </cfRule>
    <cfRule type="expression" dxfId="14134" priority="40796">
      <formula>$T1173="FINALIZADO"</formula>
    </cfRule>
    <cfRule type="expression" dxfId="14133" priority="40790">
      <formula>$T1173="FINALIZADO"</formula>
    </cfRule>
    <cfRule type="expression" dxfId="14132" priority="40795">
      <formula>$T1173="ENVIO OS N1"</formula>
    </cfRule>
    <cfRule type="expression" dxfId="14131" priority="40792">
      <formula>$T1173="ENVIO OS"</formula>
    </cfRule>
    <cfRule type="expression" dxfId="14130" priority="40791">
      <formula>$T1173=""</formula>
    </cfRule>
    <cfRule type="expression" dxfId="14129" priority="40794">
      <formula>$T1173="ENVIO OS N2"</formula>
    </cfRule>
    <cfRule type="expression" dxfId="14128" priority="40787">
      <formula>$T1173="REINGRESO FINALIZADO"</formula>
    </cfRule>
    <cfRule type="expression" dxfId="14127" priority="40788">
      <formula>$T1173="ENVIO OS N2"</formula>
    </cfRule>
    <cfRule type="expression" dxfId="14126" priority="40793">
      <formula>$T1173="REINGRESO FINALIZADO"</formula>
    </cfRule>
  </conditionalFormatting>
  <conditionalFormatting sqref="T1178">
    <cfRule type="expression" dxfId="14125" priority="40061">
      <formula>$T1178="ENVIO OS"</formula>
    </cfRule>
    <cfRule type="expression" dxfId="14124" priority="40060">
      <formula>$T1178=""</formula>
    </cfRule>
    <cfRule type="expression" dxfId="14123" priority="40059">
      <formula>$T1178="FINALIZADO"</formula>
    </cfRule>
    <cfRule type="expression" dxfId="14122" priority="40050">
      <formula>$T1178="REINGRESO FINALIZADO"</formula>
    </cfRule>
    <cfRule type="expression" dxfId="14121" priority="40053">
      <formula>$T1178="FINALIZADO"</formula>
    </cfRule>
    <cfRule type="expression" dxfId="14120" priority="40055">
      <formula>$T1178="ENVIO OS"</formula>
    </cfRule>
    <cfRule type="expression" dxfId="14119" priority="40058">
      <formula>$T1178="ENVIO OS N1"</formula>
    </cfRule>
    <cfRule type="expression" dxfId="14118" priority="40057">
      <formula>$T1178="ENVIO OS N2"</formula>
    </cfRule>
    <cfRule type="expression" dxfId="14117" priority="40056">
      <formula>$T1178="REINGRESO FINALIZADO"</formula>
    </cfRule>
    <cfRule type="expression" dxfId="14116" priority="40054">
      <formula>$T1178=""</formula>
    </cfRule>
    <cfRule type="expression" dxfId="14115" priority="40052">
      <formula>$T1178="ENVIO OS N1"</formula>
    </cfRule>
    <cfRule type="expression" dxfId="14114" priority="40051">
      <formula>$T1178="ENVIO OS N2"</formula>
    </cfRule>
  </conditionalFormatting>
  <conditionalFormatting sqref="T1180">
    <cfRule type="expression" dxfId="14113" priority="41797">
      <formula>$T1180="FINALIZADO"</formula>
    </cfRule>
    <cfRule type="expression" dxfId="14112" priority="41795">
      <formula>$T1180=""</formula>
    </cfRule>
    <cfRule type="expression" dxfId="14111" priority="41794">
      <formula>$T1180="FINALIZADO"</formula>
    </cfRule>
    <cfRule type="expression" dxfId="14110" priority="41796">
      <formula>$T1180="ENVIO OS"</formula>
    </cfRule>
    <cfRule type="expression" dxfId="14109" priority="41798">
      <formula>$T1180=""</formula>
    </cfRule>
    <cfRule type="expression" dxfId="14108" priority="41793">
      <formula>$T1180="ENVIO OS N1"</formula>
    </cfRule>
    <cfRule type="expression" dxfId="14107" priority="41792">
      <formula>$T1180="ENVIO OS N2"</formula>
    </cfRule>
    <cfRule type="expression" dxfId="14106" priority="41791">
      <formula>$T1180="REINGRESO FINALIZADO"</formula>
    </cfRule>
    <cfRule type="expression" dxfId="14105" priority="41799">
      <formula>$T1180="ENVIO OS"</formula>
    </cfRule>
  </conditionalFormatting>
  <conditionalFormatting sqref="T1181">
    <cfRule type="expression" dxfId="14104" priority="41673">
      <formula>$T1181="ENVIO OS"</formula>
    </cfRule>
    <cfRule type="expression" dxfId="14103" priority="41672">
      <formula>$T1181=""</formula>
    </cfRule>
    <cfRule type="expression" dxfId="14102" priority="41671">
      <formula>$T1181="FINALIZADO"</formula>
    </cfRule>
    <cfRule type="expression" dxfId="14101" priority="41670">
      <formula>$T1181="ENVIO OS N1"</formula>
    </cfRule>
    <cfRule type="expression" dxfId="14100" priority="41669">
      <formula>$T1181="ENVIO OS N2"</formula>
    </cfRule>
    <cfRule type="expression" dxfId="14099" priority="41668">
      <formula>$T1181="REINGRESO FINALIZADO"</formula>
    </cfRule>
  </conditionalFormatting>
  <conditionalFormatting sqref="T1182:T1184">
    <cfRule type="expression" dxfId="14098" priority="39632">
      <formula>$T1182=""</formula>
    </cfRule>
    <cfRule type="expression" dxfId="14097" priority="39631">
      <formula>$T1182="FINALIZADO"</formula>
    </cfRule>
    <cfRule type="expression" dxfId="14096" priority="39628">
      <formula>$T1182="REINGRESO FINALIZADO"</formula>
    </cfRule>
    <cfRule type="expression" dxfId="14095" priority="39629">
      <formula>$T1182="ENVIO OS N2"</formula>
    </cfRule>
    <cfRule type="expression" dxfId="14094" priority="39630">
      <formula>$T1182="ENVIO OS N1"</formula>
    </cfRule>
    <cfRule type="expression" dxfId="14093" priority="39633">
      <formula>$T1182="ENVIO OS"</formula>
    </cfRule>
  </conditionalFormatting>
  <conditionalFormatting sqref="T1192">
    <cfRule type="expression" dxfId="14092" priority="41432">
      <formula>$T1192="FINALIZADO"</formula>
    </cfRule>
    <cfRule type="expression" dxfId="14091" priority="41431">
      <formula>$T1192="ENVIO OS N1"</formula>
    </cfRule>
    <cfRule type="expression" dxfId="14090" priority="41429">
      <formula>$T1192="REINGRESO FINALIZADO"</formula>
    </cfRule>
    <cfRule type="expression" dxfId="14089" priority="41430">
      <formula>$T1192="ENVIO OS N2"</formula>
    </cfRule>
    <cfRule type="expression" dxfId="14088" priority="41434">
      <formula>$T1192="ENVIO OS"</formula>
    </cfRule>
    <cfRule type="expression" dxfId="14087" priority="41433">
      <formula>$T1192=""</formula>
    </cfRule>
  </conditionalFormatting>
  <conditionalFormatting sqref="T1193">
    <cfRule type="expression" dxfId="14086" priority="41266">
      <formula>$T1193="ENVIO OS"</formula>
    </cfRule>
    <cfRule type="expression" dxfId="14085" priority="41262">
      <formula>$T1193="ENVIO OS N2"</formula>
    </cfRule>
    <cfRule type="expression" dxfId="14084" priority="41263">
      <formula>$T1193="ENVIO OS N1"</formula>
    </cfRule>
    <cfRule type="expression" dxfId="14083" priority="41264">
      <formula>$T1193="FINALIZADO"</formula>
    </cfRule>
    <cfRule type="expression" dxfId="14082" priority="41265">
      <formula>$T1193=""</formula>
    </cfRule>
    <cfRule type="expression" dxfId="14081" priority="41261">
      <formula>$T1193="REINGRESO FINALIZADO"</formula>
    </cfRule>
  </conditionalFormatting>
  <conditionalFormatting sqref="T1196">
    <cfRule type="expression" dxfId="14080" priority="41005">
      <formula>$T1196="FINALIZADO"</formula>
    </cfRule>
    <cfRule type="expression" dxfId="14079" priority="41007">
      <formula>$T1196="ENVIO OS"</formula>
    </cfRule>
    <cfRule type="expression" dxfId="14078" priority="41002">
      <formula>$T1196="REINGRESO FINALIZADO"</formula>
    </cfRule>
    <cfRule type="expression" dxfId="14077" priority="41003">
      <formula>$T1196="ENVIO OS N2"</formula>
    </cfRule>
    <cfRule type="expression" dxfId="14076" priority="41004">
      <formula>$T1196="ENVIO OS N1"</formula>
    </cfRule>
    <cfRule type="expression" dxfId="14075" priority="41006">
      <formula>$T1196=""</formula>
    </cfRule>
  </conditionalFormatting>
  <conditionalFormatting sqref="T1202">
    <cfRule type="expression" dxfId="14074" priority="38037">
      <formula>$T1202="ENVIO OS"</formula>
    </cfRule>
    <cfRule type="expression" dxfId="14073" priority="38035">
      <formula>$T1202="FINALIZADO"</formula>
    </cfRule>
    <cfRule type="expression" dxfId="14072" priority="38038">
      <formula>$T1202="REINGRESO FINALIZADO"</formula>
    </cfRule>
    <cfRule type="expression" dxfId="14071" priority="38039">
      <formula>$T1202="ENVIO OS N2"</formula>
    </cfRule>
    <cfRule type="expression" dxfId="14070" priority="38040">
      <formula>$T1202="ENVIO OS N1"</formula>
    </cfRule>
    <cfRule type="expression" dxfId="14069" priority="38036">
      <formula>$T1202=""</formula>
    </cfRule>
    <cfRule type="expression" dxfId="14068" priority="38041">
      <formula>$T1202="FINALIZADO"</formula>
    </cfRule>
    <cfRule type="expression" dxfId="14067" priority="38042">
      <formula>$T1202=""</formula>
    </cfRule>
    <cfRule type="expression" dxfId="14066" priority="38043">
      <formula>$T1202="ENVIO OS"</formula>
    </cfRule>
    <cfRule type="expression" dxfId="14065" priority="38033">
      <formula>$T1202="ENVIO OS N2"</formula>
    </cfRule>
    <cfRule type="expression" dxfId="14064" priority="38034">
      <formula>$T1202="ENVIO OS N1"</formula>
    </cfRule>
    <cfRule type="expression" dxfId="14063" priority="38032">
      <formula>$T1202="REINGRESO FINALIZADO"</formula>
    </cfRule>
  </conditionalFormatting>
  <conditionalFormatting sqref="T1213">
    <cfRule type="expression" dxfId="14062" priority="40742">
      <formula>$T1213="ENVIO OS N2"</formula>
    </cfRule>
    <cfRule type="expression" dxfId="14061" priority="40741">
      <formula>$T1213="REINGRESO FINALIZADO"</formula>
    </cfRule>
    <cfRule type="expression" dxfId="14060" priority="40745">
      <formula>$T1213=""</formula>
    </cfRule>
    <cfRule type="expression" dxfId="14059" priority="40744">
      <formula>$T1213="FINALIZADO"</formula>
    </cfRule>
    <cfRule type="expression" dxfId="14058" priority="40743">
      <formula>$T1213="ENVIO OS N1"</formula>
    </cfRule>
    <cfRule type="expression" dxfId="14057" priority="40746">
      <formula>$T1213="ENVIO OS"</formula>
    </cfRule>
  </conditionalFormatting>
  <conditionalFormatting sqref="T1214">
    <cfRule type="expression" dxfId="14056" priority="40703">
      <formula>$T1214="ENVIO OS"</formula>
    </cfRule>
    <cfRule type="expression" dxfId="14055" priority="40702">
      <formula>$T1214=""</formula>
    </cfRule>
    <cfRule type="expression" dxfId="14054" priority="40701">
      <formula>$T1214="FINALIZADO"</formula>
    </cfRule>
  </conditionalFormatting>
  <conditionalFormatting sqref="T1217">
    <cfRule type="expression" dxfId="14053" priority="40468">
      <formula>$T1217="FINALIZADO"</formula>
    </cfRule>
    <cfRule type="expression" dxfId="14052" priority="40469">
      <formula>$T1217=""</formula>
    </cfRule>
    <cfRule type="expression" dxfId="14051" priority="40470">
      <formula>$T1217="ENVIO OS"</formula>
    </cfRule>
    <cfRule type="expression" dxfId="14050" priority="40472">
      <formula>$T1217=""</formula>
    </cfRule>
    <cfRule type="expression" dxfId="14049" priority="40467">
      <formula>$T1217="ENVIO OS N1"</formula>
    </cfRule>
    <cfRule type="expression" dxfId="14048" priority="40466">
      <formula>$T1217="ENVIO OS N2"</formula>
    </cfRule>
    <cfRule type="expression" dxfId="14047" priority="40465">
      <formula>$T1217="REINGRESO FINALIZADO"</formula>
    </cfRule>
    <cfRule type="expression" dxfId="14046" priority="40471">
      <formula>$T1217="FINALIZADO"</formula>
    </cfRule>
    <cfRule type="expression" dxfId="14045" priority="40473">
      <formula>$T1217="ENVIO OS"</formula>
    </cfRule>
  </conditionalFormatting>
  <conditionalFormatting sqref="T1218">
    <cfRule type="expression" dxfId="14044" priority="40306">
      <formula>$T1218="ENVIO OS N1"</formula>
    </cfRule>
    <cfRule type="expression" dxfId="14043" priority="40304">
      <formula>$T1218="REINGRESO FINALIZADO"</formula>
    </cfRule>
    <cfRule type="expression" dxfId="14042" priority="40305">
      <formula>$T1218="ENVIO OS N2"</formula>
    </cfRule>
    <cfRule type="expression" dxfId="14041" priority="40307">
      <formula>$T1218="FINALIZADO"</formula>
    </cfRule>
    <cfRule type="expression" dxfId="14040" priority="40308">
      <formula>$T1218=""</formula>
    </cfRule>
    <cfRule type="expression" dxfId="14039" priority="40309">
      <formula>$T1218="ENVIO OS"</formula>
    </cfRule>
  </conditionalFormatting>
  <conditionalFormatting sqref="T1220">
    <cfRule type="expression" dxfId="14038" priority="40106">
      <formula>$T1220=""</formula>
    </cfRule>
    <cfRule type="expression" dxfId="14037" priority="40107">
      <formula>$T1220="ENVIO OS"</formula>
    </cfRule>
    <cfRule type="expression" dxfId="14036" priority="40104">
      <formula>$T1220="ENVIO OS N1"</formula>
    </cfRule>
    <cfRule type="expression" dxfId="14035" priority="40103">
      <formula>$T1220="ENVIO OS N2"</formula>
    </cfRule>
    <cfRule type="expression" dxfId="14034" priority="40102">
      <formula>$T1220="REINGRESO FINALIZADO"</formula>
    </cfRule>
    <cfRule type="expression" dxfId="14033" priority="40105">
      <formula>$T1220="FINALIZADO"</formula>
    </cfRule>
  </conditionalFormatting>
  <conditionalFormatting sqref="T1223">
    <cfRule type="expression" dxfId="14032" priority="39858">
      <formula>$T1223="ENVIO OS N1"</formula>
    </cfRule>
    <cfRule type="expression" dxfId="14031" priority="39861">
      <formula>$T1223="ENVIO OS"</formula>
    </cfRule>
    <cfRule type="expression" dxfId="14030" priority="39859">
      <formula>$T1223="FINALIZADO"</formula>
    </cfRule>
    <cfRule type="expression" dxfId="14029" priority="39856">
      <formula>$T1223="REINGRESO FINALIZADO"</formula>
    </cfRule>
    <cfRule type="expression" dxfId="14028" priority="39857">
      <formula>$T1223="ENVIO OS N2"</formula>
    </cfRule>
    <cfRule type="expression" dxfId="14027" priority="39860">
      <formula>$T1223=""</formula>
    </cfRule>
  </conditionalFormatting>
  <conditionalFormatting sqref="T1240">
    <cfRule type="expression" dxfId="14026" priority="39453">
      <formula>$T1240="ENVIO OS N2"</formula>
    </cfRule>
    <cfRule type="expression" dxfId="14025" priority="39459">
      <formula>$T1240=""</formula>
    </cfRule>
    <cfRule type="expression" dxfId="14024" priority="39455">
      <formula>$T1240="FINALIZADO"</formula>
    </cfRule>
    <cfRule type="expression" dxfId="14023" priority="39458">
      <formula>$T1240="FINALIZADO"</formula>
    </cfRule>
    <cfRule type="expression" dxfId="14022" priority="39452">
      <formula>$T1240="REINGRESO FINALIZADO"</formula>
    </cfRule>
    <cfRule type="expression" dxfId="14021" priority="39454">
      <formula>$T1240="ENVIO OS N1"</formula>
    </cfRule>
    <cfRule type="expression" dxfId="14020" priority="39457">
      <formula>$T1240="ENVIO OS"</formula>
    </cfRule>
    <cfRule type="expression" dxfId="14019" priority="39460">
      <formula>$T1240="ENVIO OS"</formula>
    </cfRule>
    <cfRule type="expression" dxfId="14018" priority="39456">
      <formula>$T1240=""</formula>
    </cfRule>
  </conditionalFormatting>
  <conditionalFormatting sqref="T1242">
    <cfRule type="expression" dxfId="14017" priority="33411">
      <formula>$T1242="REINGRESO FINALIZADO"</formula>
    </cfRule>
    <cfRule type="expression" dxfId="14016" priority="33412">
      <formula>$T1242="ENVIO OS N2"</formula>
    </cfRule>
    <cfRule type="expression" dxfId="14015" priority="33415">
      <formula>$T1242=""</formula>
    </cfRule>
    <cfRule type="expression" dxfId="14014" priority="33418">
      <formula>$T1242="ENVIO OS N2"</formula>
    </cfRule>
    <cfRule type="expression" dxfId="14013" priority="33417">
      <formula>$T1242="REINGRESO FINALIZADO"</formula>
    </cfRule>
    <cfRule type="expression" dxfId="14012" priority="33414">
      <formula>$T1242="FINALIZADO"</formula>
    </cfRule>
    <cfRule type="expression" dxfId="14011" priority="33419">
      <formula>$T1242="ENVIO OS N1"</formula>
    </cfRule>
    <cfRule type="expression" dxfId="14010" priority="33421">
      <formula>$T1242=""</formula>
    </cfRule>
    <cfRule type="expression" dxfId="14009" priority="33413">
      <formula>$T1242="ENVIO OS N1"</formula>
    </cfRule>
    <cfRule type="expression" dxfId="14008" priority="33416">
      <formula>$T1242="ENVIO OS"</formula>
    </cfRule>
    <cfRule type="expression" dxfId="14007" priority="33422">
      <formula>$T1242="ENVIO OS"</formula>
    </cfRule>
    <cfRule type="expression" dxfId="14006" priority="33420">
      <formula>$T1242="FINALIZADO"</formula>
    </cfRule>
  </conditionalFormatting>
  <conditionalFormatting sqref="T1243">
    <cfRule type="expression" dxfId="14005" priority="39174">
      <formula>$T1243="ENVIO OS N2"</formula>
    </cfRule>
    <cfRule type="expression" dxfId="14004" priority="39178">
      <formula>$T1243="ENVIO OS"</formula>
    </cfRule>
    <cfRule type="expression" dxfId="14003" priority="39176">
      <formula>$T1243="FINALIZADO"</formula>
    </cfRule>
    <cfRule type="expression" dxfId="14002" priority="39175">
      <formula>$T1243="ENVIO OS N1"</formula>
    </cfRule>
    <cfRule type="expression" dxfId="14001" priority="39173">
      <formula>$T1243="REINGRESO FINALIZADO"</formula>
    </cfRule>
    <cfRule type="expression" dxfId="14000" priority="39177">
      <formula>$T1243=""</formula>
    </cfRule>
  </conditionalFormatting>
  <conditionalFormatting sqref="T1244">
    <cfRule type="expression" dxfId="13999" priority="38988">
      <formula>$T1244="ENVIO OS N2"</formula>
    </cfRule>
    <cfRule type="expression" dxfId="13998" priority="38987">
      <formula>$T1244="REINGRESO FINALIZADO"</formula>
    </cfRule>
    <cfRule type="expression" dxfId="13997" priority="38989">
      <formula>$T1244="ENVIO OS N1"</formula>
    </cfRule>
    <cfRule type="expression" dxfId="13996" priority="38991">
      <formula>$T1244=""</formula>
    </cfRule>
    <cfRule type="expression" dxfId="13995" priority="38992">
      <formula>$T1244="ENVIO OS"</formula>
    </cfRule>
    <cfRule type="expression" dxfId="13994" priority="38990">
      <formula>$T1244="FINALIZADO"</formula>
    </cfRule>
  </conditionalFormatting>
  <conditionalFormatting sqref="T1247">
    <cfRule type="expression" dxfId="13993" priority="38640">
      <formula>$T1247=""</formula>
    </cfRule>
    <cfRule type="expression" dxfId="13992" priority="38641">
      <formula>$T1247="ENVIO OS"</formula>
    </cfRule>
    <cfRule type="expression" dxfId="13991" priority="38636">
      <formula>$T1247="REINGRESO FINALIZADO"</formula>
    </cfRule>
    <cfRule type="expression" dxfId="13990" priority="38637">
      <formula>$T1247="ENVIO OS N2"</formula>
    </cfRule>
    <cfRule type="expression" dxfId="13989" priority="38638">
      <formula>$T1247="ENVIO OS N1"</formula>
    </cfRule>
    <cfRule type="expression" dxfId="13988" priority="38639">
      <formula>$T1247="FINALIZADO"</formula>
    </cfRule>
  </conditionalFormatting>
  <conditionalFormatting sqref="T1248">
    <cfRule type="expression" dxfId="13987" priority="38453">
      <formula>$T1248="FINALIZADO"</formula>
    </cfRule>
    <cfRule type="expression" dxfId="13986" priority="38455">
      <formula>$T1248="ENVIO OS"</formula>
    </cfRule>
    <cfRule type="expression" dxfId="13985" priority="38454">
      <formula>$T1248=""</formula>
    </cfRule>
    <cfRule type="expression" dxfId="13984" priority="38452">
      <formula>$T1248="ENVIO OS N1"</formula>
    </cfRule>
    <cfRule type="expression" dxfId="13983" priority="38451">
      <formula>$T1248="ENVIO OS N2"</formula>
    </cfRule>
    <cfRule type="expression" dxfId="13982" priority="38450">
      <formula>$T1248="REINGRESO FINALIZADO"</formula>
    </cfRule>
  </conditionalFormatting>
  <conditionalFormatting sqref="T1266">
    <cfRule type="expression" dxfId="13981" priority="37779">
      <formula>$T1266="REINGRESO FINALIZADO"</formula>
    </cfRule>
    <cfRule type="expression" dxfId="13980" priority="37780">
      <formula>$T1266="ENVIO OS N2"</formula>
    </cfRule>
    <cfRule type="expression" dxfId="13979" priority="37783">
      <formula>$T1266=""</formula>
    </cfRule>
    <cfRule type="expression" dxfId="13978" priority="37782">
      <formula>$T1266="FINALIZADO"</formula>
    </cfRule>
    <cfRule type="expression" dxfId="13977" priority="37781">
      <formula>$T1266="ENVIO OS N1"</formula>
    </cfRule>
    <cfRule type="expression" dxfId="13976" priority="37784">
      <formula>$T1266="ENVIO OS"</formula>
    </cfRule>
  </conditionalFormatting>
  <conditionalFormatting sqref="T1267">
    <cfRule type="expression" dxfId="13975" priority="34693">
      <formula>$T1267="ENVIO OS"</formula>
    </cfRule>
    <cfRule type="expression" dxfId="13974" priority="34688">
      <formula>$T1267="REINGRESO FINALIZADO"</formula>
    </cfRule>
    <cfRule type="expression" dxfId="13973" priority="34689">
      <formula>$T1267="ENVIO OS N2"</formula>
    </cfRule>
    <cfRule type="expression" dxfId="13972" priority="34691">
      <formula>$T1267="FINALIZADO"</formula>
    </cfRule>
    <cfRule type="expression" dxfId="13971" priority="34692">
      <formula>$T1267=""</formula>
    </cfRule>
    <cfRule type="expression" dxfId="13970" priority="34690">
      <formula>$T1267="ENVIO OS N1"</formula>
    </cfRule>
  </conditionalFormatting>
  <conditionalFormatting sqref="T1267:T1268">
    <cfRule type="expression" dxfId="13969" priority="37333">
      <formula>$T1267=""</formula>
    </cfRule>
    <cfRule type="expression" dxfId="13968" priority="37334">
      <formula>$T1267="ENVIO OS"</formula>
    </cfRule>
    <cfRule type="expression" dxfId="13967" priority="37332">
      <formula>$T1267="FINALIZADO"</formula>
    </cfRule>
    <cfRule type="expression" dxfId="13966" priority="37331">
      <formula>$T1267="ENVIO OS N1"</formula>
    </cfRule>
    <cfRule type="expression" dxfId="13965" priority="37329">
      <formula>$T1267="REINGRESO FINALIZADO"</formula>
    </cfRule>
    <cfRule type="expression" dxfId="13964" priority="37330">
      <formula>$T1267="ENVIO OS N2"</formula>
    </cfRule>
  </conditionalFormatting>
  <conditionalFormatting sqref="T1273">
    <cfRule type="expression" dxfId="13963" priority="37134">
      <formula>$T1273="REINGRESO FINALIZADO"</formula>
    </cfRule>
    <cfRule type="expression" dxfId="13962" priority="37135">
      <formula>$T1273="ENVIO OS N2"</formula>
    </cfRule>
    <cfRule type="expression" dxfId="13961" priority="37139">
      <formula>$T1273="ENVIO OS"</formula>
    </cfRule>
    <cfRule type="expression" dxfId="13960" priority="37137">
      <formula>$T1273="FINALIZADO"</formula>
    </cfRule>
    <cfRule type="expression" dxfId="13959" priority="37136">
      <formula>$T1273="ENVIO OS N1"</formula>
    </cfRule>
    <cfRule type="expression" dxfId="13958" priority="37138">
      <formula>$T1273=""</formula>
    </cfRule>
  </conditionalFormatting>
  <conditionalFormatting sqref="T1275">
    <cfRule type="expression" dxfId="13957" priority="36910">
      <formula>$T1275=""</formula>
    </cfRule>
    <cfRule type="expression" dxfId="13956" priority="36911">
      <formula>$T1275="ENVIO OS"</formula>
    </cfRule>
    <cfRule type="expression" dxfId="13955" priority="36909">
      <formula>$T1275="FINALIZADO"</formula>
    </cfRule>
    <cfRule type="expression" dxfId="13954" priority="36906">
      <formula>$T1275="REINGRESO FINALIZADO"</formula>
    </cfRule>
    <cfRule type="expression" dxfId="13953" priority="36908">
      <formula>$T1275="ENVIO OS N1"</formula>
    </cfRule>
    <cfRule type="expression" dxfId="13952" priority="36907">
      <formula>$T1275="ENVIO OS N2"</formula>
    </cfRule>
  </conditionalFormatting>
  <conditionalFormatting sqref="T1276">
    <cfRule type="expression" dxfId="13951" priority="36586">
      <formula>$T1276=""</formula>
    </cfRule>
    <cfRule type="expression" dxfId="13950" priority="36587">
      <formula>$T1276="ENVIO OS"</formula>
    </cfRule>
    <cfRule type="expression" dxfId="13949" priority="36585">
      <formula>$T1276="FINALIZADO"</formula>
    </cfRule>
    <cfRule type="expression" dxfId="13948" priority="36583">
      <formula>$T1276="ENVIO OS N2"</formula>
    </cfRule>
    <cfRule type="expression" dxfId="13947" priority="36584">
      <formula>$T1276="ENVIO OS N1"</formula>
    </cfRule>
    <cfRule type="expression" dxfId="13946" priority="36582">
      <formula>$T1276="REINGRESO FINALIZADO"</formula>
    </cfRule>
  </conditionalFormatting>
  <conditionalFormatting sqref="T1277:T1283">
    <cfRule type="expression" dxfId="13945" priority="35856">
      <formula>$T1277="REINGRESO FINALIZADO"</formula>
    </cfRule>
    <cfRule type="expression" dxfId="13944" priority="35861">
      <formula>$T1277="ENVIO OS"</formula>
    </cfRule>
    <cfRule type="expression" dxfId="13943" priority="35859">
      <formula>$T1277="FINALIZADO"</formula>
    </cfRule>
    <cfRule type="expression" dxfId="13942" priority="35858">
      <formula>$T1277="ENVIO OS N1"</formula>
    </cfRule>
    <cfRule type="expression" dxfId="13941" priority="35860">
      <formula>$T1277=""</formula>
    </cfRule>
    <cfRule type="expression" dxfId="13940" priority="35857">
      <formula>$T1277="ENVIO OS N2"</formula>
    </cfRule>
  </conditionalFormatting>
  <conditionalFormatting sqref="T1284:T1285">
    <cfRule type="expression" dxfId="13939" priority="33348">
      <formula>$T1284=""</formula>
    </cfRule>
    <cfRule type="expression" dxfId="13938" priority="33347">
      <formula>$T1284="FINALIZADO"</formula>
    </cfRule>
    <cfRule type="expression" dxfId="13937" priority="33349">
      <formula>$T1284="ENVIO OS"</formula>
    </cfRule>
    <cfRule type="expression" dxfId="13936" priority="33346">
      <formula>$T1284="ENVIO OS"</formula>
    </cfRule>
    <cfRule type="expression" dxfId="13935" priority="33345">
      <formula>$T1284=""</formula>
    </cfRule>
    <cfRule type="expression" dxfId="13934" priority="33341">
      <formula>$T1284="REINGRESO FINALIZADO"</formula>
    </cfRule>
    <cfRule type="expression" dxfId="13933" priority="33344">
      <formula>$T1284="FINALIZADO"</formula>
    </cfRule>
    <cfRule type="expression" dxfId="13932" priority="33343">
      <formula>$T1284="ENVIO OS N1"</formula>
    </cfRule>
    <cfRule type="expression" dxfId="13931" priority="33342">
      <formula>$T1284="ENVIO OS N2"</formula>
    </cfRule>
  </conditionalFormatting>
  <conditionalFormatting sqref="T1287">
    <cfRule type="expression" dxfId="13930" priority="35365">
      <formula>$T1287="ENVIO OS N1"</formula>
    </cfRule>
    <cfRule type="expression" dxfId="13929" priority="35368">
      <formula>$T1287="ENVIO OS"</formula>
    </cfRule>
    <cfRule type="expression" dxfId="13928" priority="35364">
      <formula>$T1287="ENVIO OS N2"</formula>
    </cfRule>
    <cfRule type="expression" dxfId="13927" priority="35366">
      <formula>$T1287="FINALIZADO"</formula>
    </cfRule>
    <cfRule type="expression" dxfId="13926" priority="35367">
      <formula>$T1287=""</formula>
    </cfRule>
    <cfRule type="expression" dxfId="13925" priority="35363">
      <formula>$T1287="REINGRESO FINALIZADO"</formula>
    </cfRule>
    <cfRule type="expression" dxfId="13924" priority="35370">
      <formula>$T1287=""</formula>
    </cfRule>
    <cfRule type="expression" dxfId="13923" priority="35371">
      <formula>$T1287="ENVIO OS"</formula>
    </cfRule>
    <cfRule type="expression" dxfId="13922" priority="35369">
      <formula>$T1287="FINALIZADO"</formula>
    </cfRule>
  </conditionalFormatting>
  <conditionalFormatting sqref="T1289">
    <cfRule type="expression" dxfId="13921" priority="33082">
      <formula>$T1289="FINALIZADO"</formula>
    </cfRule>
    <cfRule type="expression" dxfId="13920" priority="33083">
      <formula>$T1289=""</formula>
    </cfRule>
    <cfRule type="expression" dxfId="13919" priority="33084">
      <formula>$T1289="ENVIO OS"</formula>
    </cfRule>
    <cfRule type="expression" dxfId="13918" priority="33078">
      <formula>$T1289="ENVIO OS N1"</formula>
    </cfRule>
    <cfRule type="expression" dxfId="13917" priority="33081">
      <formula>$T1289="ENVIO OS"</formula>
    </cfRule>
    <cfRule type="expression" dxfId="13916" priority="33080">
      <formula>$T1289=""</formula>
    </cfRule>
    <cfRule type="expression" dxfId="13915" priority="33079">
      <formula>$T1289="FINALIZADO"</formula>
    </cfRule>
    <cfRule type="expression" dxfId="13914" priority="33077">
      <formula>$T1289="ENVIO OS N2"</formula>
    </cfRule>
    <cfRule type="expression" dxfId="13913" priority="33076">
      <formula>$T1289="REINGRESO FINALIZADO"</formula>
    </cfRule>
  </conditionalFormatting>
  <conditionalFormatting sqref="T1290:T1291">
    <cfRule type="expression" dxfId="13912" priority="33009">
      <formula>$T1290="ENVIO OS"</formula>
    </cfRule>
    <cfRule type="expression" dxfId="13911" priority="33012">
      <formula>$T1290="ENVIO OS"</formula>
    </cfRule>
    <cfRule type="expression" dxfId="13910" priority="33004">
      <formula>$T1290="REINGRESO FINALIZADO"</formula>
    </cfRule>
    <cfRule type="expression" dxfId="13909" priority="33005">
      <formula>$T1290="ENVIO OS N2"</formula>
    </cfRule>
    <cfRule type="expression" dxfId="13908" priority="33006">
      <formula>$T1290="ENVIO OS N1"</formula>
    </cfRule>
    <cfRule type="expression" dxfId="13907" priority="33007">
      <formula>$T1290="FINALIZADO"</formula>
    </cfRule>
    <cfRule type="expression" dxfId="13906" priority="33008">
      <formula>$T1290=""</formula>
    </cfRule>
    <cfRule type="expression" dxfId="13905" priority="33010">
      <formula>$T1290="FINALIZADO"</formula>
    </cfRule>
    <cfRule type="expression" dxfId="13904" priority="33011">
      <formula>$T1290=""</formula>
    </cfRule>
  </conditionalFormatting>
  <conditionalFormatting sqref="T1292">
    <cfRule type="expression" dxfId="13903" priority="31479">
      <formula>$T1292="ENVIO OS"</formula>
    </cfRule>
    <cfRule type="expression" dxfId="13902" priority="31475">
      <formula>$T1292=""</formula>
    </cfRule>
    <cfRule type="expression" dxfId="13901" priority="31478">
      <formula>$T1292=""</formula>
    </cfRule>
    <cfRule type="expression" dxfId="13900" priority="31473">
      <formula>$T1292="ENVIO OS N1"</formula>
    </cfRule>
    <cfRule type="expression" dxfId="13899" priority="31477">
      <formula>$T1292="FINALIZADO"</formula>
    </cfRule>
    <cfRule type="expression" dxfId="13898" priority="31476">
      <formula>$T1292="ENVIO OS"</formula>
    </cfRule>
    <cfRule type="expression" dxfId="13897" priority="31471">
      <formula>$T1292="REINGRESO FINALIZADO"</formula>
    </cfRule>
    <cfRule type="expression" dxfId="13896" priority="31472">
      <formula>$T1292="ENVIO OS N2"</formula>
    </cfRule>
    <cfRule type="expression" dxfId="13895" priority="31474">
      <formula>$T1292="FINALIZADO"</formula>
    </cfRule>
  </conditionalFormatting>
  <conditionalFormatting sqref="T1294:T1295">
    <cfRule type="expression" dxfId="13894" priority="34797">
      <formula>$T1294="REINGRESO FINALIZADO"</formula>
    </cfRule>
    <cfRule type="expression" dxfId="13893" priority="34801">
      <formula>$T1294=""</formula>
    </cfRule>
    <cfRule type="expression" dxfId="13892" priority="34800">
      <formula>$T1294="FINALIZADO"</formula>
    </cfRule>
    <cfRule type="expression" dxfId="13891" priority="34799">
      <formula>$T1294="ENVIO OS N1"</formula>
    </cfRule>
    <cfRule type="expression" dxfId="13890" priority="34798">
      <formula>$T1294="ENVIO OS N2"</formula>
    </cfRule>
    <cfRule type="expression" dxfId="13889" priority="34802">
      <formula>$T1294="ENVIO OS"</formula>
    </cfRule>
  </conditionalFormatting>
  <conditionalFormatting sqref="T1298">
    <cfRule type="expression" dxfId="13888" priority="34527">
      <formula>$T1298="REINGRESO FINALIZADO"</formula>
    </cfRule>
    <cfRule type="expression" dxfId="13887" priority="34528">
      <formula>$T1298="ENVIO OS N2"</formula>
    </cfRule>
    <cfRule type="expression" dxfId="13886" priority="34529">
      <formula>$T1298="ENVIO OS N1"</formula>
    </cfRule>
    <cfRule type="expression" dxfId="13885" priority="34532">
      <formula>$T1298="ENVIO OS"</formula>
    </cfRule>
    <cfRule type="expression" dxfId="13884" priority="34531">
      <formula>$T1298=""</formula>
    </cfRule>
    <cfRule type="expression" dxfId="13883" priority="34530">
      <formula>$T1298="FINALIZADO"</formula>
    </cfRule>
  </conditionalFormatting>
  <conditionalFormatting sqref="T1299">
    <cfRule type="expression" dxfId="13882" priority="34368">
      <formula>$T1299="REINGRESO FINALIZADO"</formula>
    </cfRule>
    <cfRule type="expression" dxfId="13881" priority="34373">
      <formula>$T1299="ENVIO OS"</formula>
    </cfRule>
    <cfRule type="expression" dxfId="13880" priority="34369">
      <formula>$T1299="ENVIO OS N2"</formula>
    </cfRule>
    <cfRule type="expression" dxfId="13879" priority="34370">
      <formula>$T1299="ENVIO OS N1"</formula>
    </cfRule>
    <cfRule type="expression" dxfId="13878" priority="34371">
      <formula>$T1299="FINALIZADO"</formula>
    </cfRule>
    <cfRule type="expression" dxfId="13877" priority="34372">
      <formula>$T1299=""</formula>
    </cfRule>
  </conditionalFormatting>
  <conditionalFormatting sqref="T1300">
    <cfRule type="expression" dxfId="13876" priority="34171">
      <formula>$T1300=""</formula>
    </cfRule>
    <cfRule type="expression" dxfId="13875" priority="34172">
      <formula>$T1300="ENVIO OS"</formula>
    </cfRule>
    <cfRule type="expression" dxfId="13874" priority="34169">
      <formula>$T1300="ENVIO OS N1"</formula>
    </cfRule>
    <cfRule type="expression" dxfId="13873" priority="34168">
      <formula>$T1300="ENVIO OS N2"</formula>
    </cfRule>
    <cfRule type="expression" dxfId="13872" priority="34167">
      <formula>$T1300="REINGRESO FINALIZADO"</formula>
    </cfRule>
    <cfRule type="expression" dxfId="13871" priority="34170">
      <formula>$T1300="FINALIZADO"</formula>
    </cfRule>
  </conditionalFormatting>
  <conditionalFormatting sqref="T1302">
    <cfRule type="expression" dxfId="13870" priority="31677">
      <formula>$T1302="ENVIO OS"</formula>
    </cfRule>
    <cfRule type="expression" dxfId="13869" priority="31674">
      <formula>$T1302="ENVIO OS N1"</formula>
    </cfRule>
    <cfRule type="expression" dxfId="13868" priority="31675">
      <formula>$T1302="FINALIZADO"</formula>
    </cfRule>
    <cfRule type="expression" dxfId="13867" priority="31676">
      <formula>$T1302=""</formula>
    </cfRule>
    <cfRule type="expression" dxfId="13866" priority="31673">
      <formula>$T1302="ENVIO OS N2"</formula>
    </cfRule>
    <cfRule type="expression" dxfId="13865" priority="31672">
      <formula>$T1302="REINGRESO FINALIZADO"</formula>
    </cfRule>
  </conditionalFormatting>
  <conditionalFormatting sqref="T1303">
    <cfRule type="expression" dxfId="13864" priority="33994">
      <formula>$T1303="ENVIO OS N1"</formula>
    </cfRule>
    <cfRule type="expression" dxfId="13863" priority="33995">
      <formula>$T1303="FINALIZADO"</formula>
    </cfRule>
    <cfRule type="expression" dxfId="13862" priority="33996">
      <formula>$T1303=""</formula>
    </cfRule>
    <cfRule type="expression" dxfId="13861" priority="33997">
      <formula>$T1303="ENVIO OS"</formula>
    </cfRule>
    <cfRule type="expression" dxfId="13860" priority="33992">
      <formula>$T1303="REINGRESO FINALIZADO"</formula>
    </cfRule>
    <cfRule type="expression" dxfId="13859" priority="33993">
      <formula>$T1303="ENVIO OS N2"</formula>
    </cfRule>
  </conditionalFormatting>
  <conditionalFormatting sqref="T1304">
    <cfRule type="expression" dxfId="13858" priority="33834">
      <formula>$T1304="ENVIO OS N1"</formula>
    </cfRule>
    <cfRule type="expression" dxfId="13857" priority="33833">
      <formula>$T1304="ENVIO OS N2"</formula>
    </cfRule>
    <cfRule type="expression" dxfId="13856" priority="33832">
      <formula>$T1304="REINGRESO FINALIZADO"</formula>
    </cfRule>
    <cfRule type="expression" dxfId="13855" priority="33835">
      <formula>$T1304="FINALIZADO"</formula>
    </cfRule>
    <cfRule type="expression" dxfId="13854" priority="33836">
      <formula>$T1304=""</formula>
    </cfRule>
    <cfRule type="expression" dxfId="13853" priority="33837">
      <formula>$T1304="ENVIO OS"</formula>
    </cfRule>
  </conditionalFormatting>
  <conditionalFormatting sqref="T1312">
    <cfRule type="expression" dxfId="13852" priority="33391">
      <formula>$T1312=""</formula>
    </cfRule>
    <cfRule type="expression" dxfId="13851" priority="33390">
      <formula>$T1312="FINALIZADO"</formula>
    </cfRule>
    <cfRule type="expression" dxfId="13850" priority="33392">
      <formula>$T1312="ENVIO OS"</formula>
    </cfRule>
  </conditionalFormatting>
  <conditionalFormatting sqref="T1315">
    <cfRule type="expression" dxfId="13849" priority="28799">
      <formula>$T1315=""</formula>
    </cfRule>
    <cfRule type="expression" dxfId="13848" priority="28798">
      <formula>$T1315="FINALIZADO"</formula>
    </cfRule>
    <cfRule type="expression" dxfId="13847" priority="28796">
      <formula>$T1315="ENVIO OS N2"</formula>
    </cfRule>
    <cfRule type="expression" dxfId="13846" priority="28797">
      <formula>$T1315="ENVIO OS N1"</formula>
    </cfRule>
    <cfRule type="expression" dxfId="13845" priority="28795">
      <formula>$T1315="REINGRESO FINALIZADO"</formula>
    </cfRule>
    <cfRule type="expression" dxfId="13844" priority="28800">
      <formula>$T1315="ENVIO OS"</formula>
    </cfRule>
  </conditionalFormatting>
  <conditionalFormatting sqref="T1327">
    <cfRule type="expression" dxfId="13843" priority="25608">
      <formula>$T1327="REINGRESO FINALIZADO"</formula>
    </cfRule>
    <cfRule type="expression" dxfId="13842" priority="25609">
      <formula>$T1327="ENVIO OS N2"</formula>
    </cfRule>
    <cfRule type="expression" dxfId="13841" priority="25610">
      <formula>$T1327="ENVIO OS N1"</formula>
    </cfRule>
    <cfRule type="expression" dxfId="13840" priority="25611">
      <formula>$T1327="FINALIZADO"</formula>
    </cfRule>
    <cfRule type="expression" dxfId="13839" priority="25612">
      <formula>$T1327=""</formula>
    </cfRule>
    <cfRule type="expression" dxfId="13838" priority="25475">
      <formula>$T1327=""</formula>
    </cfRule>
    <cfRule type="expression" dxfId="13837" priority="25476">
      <formula>$T1327="ENVIO OS"</formula>
    </cfRule>
    <cfRule type="expression" dxfId="13836" priority="25613">
      <formula>$T1327="ENVIO OS"</formula>
    </cfRule>
    <cfRule type="expression" dxfId="13835" priority="25471">
      <formula>$T1327="REINGRESO FINALIZADO"</formula>
    </cfRule>
    <cfRule type="expression" dxfId="13834" priority="25473">
      <formula>$T1327="ENVIO OS N1"</formula>
    </cfRule>
    <cfRule type="expression" dxfId="13833" priority="25474">
      <formula>$T1327="FINALIZADO"</formula>
    </cfRule>
    <cfRule type="expression" dxfId="13832" priority="25472">
      <formula>$T1327="ENVIO OS N2"</formula>
    </cfRule>
  </conditionalFormatting>
  <conditionalFormatting sqref="T1328:T1330">
    <cfRule type="expression" dxfId="13831" priority="32300">
      <formula>$T1328="REINGRESO FINALIZADO"</formula>
    </cfRule>
    <cfRule type="expression" dxfId="13830" priority="32305">
      <formula>$T1328="ENVIO OS"</formula>
    </cfRule>
    <cfRule type="expression" dxfId="13829" priority="32304">
      <formula>$T1328=""</formula>
    </cfRule>
    <cfRule type="expression" dxfId="13828" priority="32303">
      <formula>$T1328="FINALIZADO"</formula>
    </cfRule>
    <cfRule type="expression" dxfId="13827" priority="32302">
      <formula>$T1328="ENVIO OS N1"</formula>
    </cfRule>
    <cfRule type="expression" dxfId="13826" priority="32301">
      <formula>$T1328="ENVIO OS N2"</formula>
    </cfRule>
  </conditionalFormatting>
  <conditionalFormatting sqref="T1331">
    <cfRule type="expression" dxfId="13825" priority="31920">
      <formula>$T1331="ENVIO OS N2"</formula>
    </cfRule>
    <cfRule type="expression" dxfId="13824" priority="31924">
      <formula>$T1331="ENVIO OS"</formula>
    </cfRule>
    <cfRule type="expression" dxfId="13823" priority="31919">
      <formula>$T1331="REINGRESO FINALIZADO"</formula>
    </cfRule>
    <cfRule type="expression" dxfId="13822" priority="31922">
      <formula>$T1331="FINALIZADO"</formula>
    </cfRule>
    <cfRule type="expression" dxfId="13821" priority="31921">
      <formula>$T1331="ENVIO OS N1"</formula>
    </cfRule>
    <cfRule type="expression" dxfId="13820" priority="31923">
      <formula>$T1331=""</formula>
    </cfRule>
  </conditionalFormatting>
  <conditionalFormatting sqref="T1332">
    <cfRule type="expression" dxfId="13819" priority="25429">
      <formula>$T1332=""</formula>
    </cfRule>
    <cfRule type="expression" dxfId="13818" priority="25428">
      <formula>$T1332="FINALIZADO"</formula>
    </cfRule>
    <cfRule type="expression" dxfId="13817" priority="25427">
      <formula>$T1332="ENVIO OS N1"</formula>
    </cfRule>
    <cfRule type="expression" dxfId="13816" priority="25312">
      <formula>$T1332="REINGRESO FINALIZADO"</formula>
    </cfRule>
    <cfRule type="expression" dxfId="13815" priority="25314">
      <formula>$T1332="ENVIO OS N1"</formula>
    </cfRule>
    <cfRule type="expression" dxfId="13814" priority="25315">
      <formula>$T1332="FINALIZADO"</formula>
    </cfRule>
    <cfRule type="expression" dxfId="13813" priority="25425">
      <formula>$T1332="REINGRESO FINALIZADO"</formula>
    </cfRule>
    <cfRule type="expression" dxfId="13812" priority="25317">
      <formula>$T1332="ENVIO OS"</formula>
    </cfRule>
    <cfRule type="expression" dxfId="13811" priority="25313">
      <formula>$T1332="ENVIO OS N2"</formula>
    </cfRule>
    <cfRule type="expression" dxfId="13810" priority="25316">
      <formula>$T1332=""</formula>
    </cfRule>
    <cfRule type="expression" dxfId="13809" priority="25430">
      <formula>$T1332="ENVIO OS"</formula>
    </cfRule>
    <cfRule type="expression" dxfId="13808" priority="25426">
      <formula>$T1332="ENVIO OS N2"</formula>
    </cfRule>
  </conditionalFormatting>
  <conditionalFormatting sqref="T1333">
    <cfRule type="expression" dxfId="13807" priority="31544">
      <formula>$T1333="FINALIZADO"</formula>
    </cfRule>
    <cfRule type="expression" dxfId="13806" priority="31545">
      <formula>$T1333=""</formula>
    </cfRule>
    <cfRule type="expression" dxfId="13805" priority="31546">
      <formula>$T1333="ENVIO OS"</formula>
    </cfRule>
    <cfRule type="expression" dxfId="13804" priority="31543">
      <formula>$T1333="ENVIO OS N1"</formula>
    </cfRule>
    <cfRule type="expression" dxfId="13803" priority="31541">
      <formula>$T1333="REINGRESO FINALIZADO"</formula>
    </cfRule>
    <cfRule type="expression" dxfId="13802" priority="31542">
      <formula>$T1333="ENVIO OS N2"</formula>
    </cfRule>
  </conditionalFormatting>
  <conditionalFormatting sqref="T1337">
    <cfRule type="expression" dxfId="13801" priority="23283">
      <formula>$T1337="REINGRESO FINALIZADO"</formula>
    </cfRule>
    <cfRule type="expression" dxfId="13800" priority="23284">
      <formula>$T1337="ENVIO OS N2"</formula>
    </cfRule>
    <cfRule type="expression" dxfId="13799" priority="23300">
      <formula>$T1337="ENVIO OS"</formula>
    </cfRule>
    <cfRule type="expression" dxfId="13798" priority="23285">
      <formula>$T1337="ENVIO OS N1"</formula>
    </cfRule>
    <cfRule type="expression" dxfId="13797" priority="23286">
      <formula>$T1337="FINALIZADO"</formula>
    </cfRule>
    <cfRule type="expression" dxfId="13796" priority="23288">
      <formula>$T1337="ENVIO OS"</formula>
    </cfRule>
    <cfRule type="expression" dxfId="13795" priority="23289">
      <formula>$T1337="REINGRESO FINALIZADO"</formula>
    </cfRule>
    <cfRule type="expression" dxfId="13794" priority="23287">
      <formula>$T1337=""</formula>
    </cfRule>
    <cfRule type="expression" dxfId="13793" priority="23290">
      <formula>$T1337="ENVIO OS N2"</formula>
    </cfRule>
    <cfRule type="expression" dxfId="13792" priority="23291">
      <formula>$T1337="ENVIO OS N1"</formula>
    </cfRule>
    <cfRule type="expression" dxfId="13791" priority="23292">
      <formula>$T1337="FINALIZADO"</formula>
    </cfRule>
    <cfRule type="expression" dxfId="13790" priority="23299">
      <formula>$T1337=""</formula>
    </cfRule>
    <cfRule type="expression" dxfId="13789" priority="23294">
      <formula>$T1337="ENVIO OS"</formula>
    </cfRule>
    <cfRule type="expression" dxfId="13788" priority="23295">
      <formula>$T1337="REINGRESO FINALIZADO"</formula>
    </cfRule>
    <cfRule type="expression" dxfId="13787" priority="23296">
      <formula>$T1337="ENVIO OS N2"</formula>
    </cfRule>
    <cfRule type="expression" dxfId="13786" priority="23297">
      <formula>$T1337="ENVIO OS N1"</formula>
    </cfRule>
    <cfRule type="expression" dxfId="13785" priority="23298">
      <formula>$T1337="FINALIZADO"</formula>
    </cfRule>
    <cfRule type="expression" dxfId="13784" priority="23293">
      <formula>$T1337=""</formula>
    </cfRule>
  </conditionalFormatting>
  <conditionalFormatting sqref="T1339">
    <cfRule type="expression" dxfId="13783" priority="23324">
      <formula>$T1339="ENVIO OS"</formula>
    </cfRule>
    <cfRule type="expression" dxfId="13782" priority="23318">
      <formula>$T1339="ENVIO OS"</formula>
    </cfRule>
    <cfRule type="expression" dxfId="13781" priority="23319">
      <formula>$T1339="REINGRESO FINALIZADO"</formula>
    </cfRule>
    <cfRule type="expression" dxfId="13780" priority="23315">
      <formula>$T1339="ENVIO OS N1"</formula>
    </cfRule>
    <cfRule type="expression" dxfId="13779" priority="23314">
      <formula>$T1339="ENVIO OS N2"</formula>
    </cfRule>
    <cfRule type="expression" dxfId="13778" priority="23313">
      <formula>$T1339="REINGRESO FINALIZADO"</formula>
    </cfRule>
    <cfRule type="expression" dxfId="13777" priority="23321">
      <formula>$T1339="ENVIO OS N1"</formula>
    </cfRule>
    <cfRule type="expression" dxfId="13776" priority="23322">
      <formula>$T1339="FINALIZADO"</formula>
    </cfRule>
    <cfRule type="expression" dxfId="13775" priority="23320">
      <formula>$T1339="ENVIO OS N2"</formula>
    </cfRule>
    <cfRule type="expression" dxfId="13774" priority="23323">
      <formula>$T1339=""</formula>
    </cfRule>
    <cfRule type="expression" dxfId="13773" priority="23316">
      <formula>$T1339="FINALIZADO"</formula>
    </cfRule>
    <cfRule type="expression" dxfId="13772" priority="23317">
      <formula>$T1339=""</formula>
    </cfRule>
  </conditionalFormatting>
  <conditionalFormatting sqref="T1340">
    <cfRule type="expression" dxfId="13771" priority="25646">
      <formula>$T1340="ENVIO OS N1"</formula>
    </cfRule>
    <cfRule type="expression" dxfId="13770" priority="25647">
      <formula>$T1340="FINALIZADO"</formula>
    </cfRule>
    <cfRule type="expression" dxfId="13769" priority="25661">
      <formula>$T1340="ENVIO OS"</formula>
    </cfRule>
    <cfRule type="expression" dxfId="13768" priority="25653">
      <formula>$T1340="FINALIZADO"</formula>
    </cfRule>
    <cfRule type="expression" dxfId="13767" priority="25648">
      <formula>$T1340=""</formula>
    </cfRule>
    <cfRule type="expression" dxfId="13766" priority="25649">
      <formula>$T1340="ENVIO OS"</formula>
    </cfRule>
    <cfRule type="expression" dxfId="13765" priority="25655">
      <formula>$T1340="ENVIO OS"</formula>
    </cfRule>
    <cfRule type="expression" dxfId="13764" priority="25650">
      <formula>$T1340="REINGRESO FINALIZADO"</formula>
    </cfRule>
    <cfRule type="expression" dxfId="13763" priority="25657">
      <formula>$T1340="ENVIO OS N2"</formula>
    </cfRule>
    <cfRule type="expression" dxfId="13762" priority="25660">
      <formula>$T1340=""</formula>
    </cfRule>
    <cfRule type="expression" dxfId="13761" priority="25651">
      <formula>$T1340="ENVIO OS N2"</formula>
    </cfRule>
    <cfRule type="expression" dxfId="13760" priority="25654">
      <formula>$T1340=""</formula>
    </cfRule>
    <cfRule type="expression" dxfId="13759" priority="25659">
      <formula>$T1340="FINALIZADO"</formula>
    </cfRule>
    <cfRule type="expression" dxfId="13758" priority="25658">
      <formula>$T1340="ENVIO OS N1"</formula>
    </cfRule>
    <cfRule type="expression" dxfId="13757" priority="25644">
      <formula>$T1340="REINGRESO FINALIZADO"</formula>
    </cfRule>
    <cfRule type="expression" dxfId="13756" priority="25645">
      <formula>$T1340="ENVIO OS N2"</formula>
    </cfRule>
    <cfRule type="expression" dxfId="13755" priority="25652">
      <formula>$T1340="ENVIO OS N1"</formula>
    </cfRule>
    <cfRule type="expression" dxfId="13754" priority="25656">
      <formula>$T1340="REINGRESO FINALIZADO"</formula>
    </cfRule>
  </conditionalFormatting>
  <conditionalFormatting sqref="T1342">
    <cfRule type="expression" dxfId="13753" priority="31068">
      <formula>$T1342="REINGRESO FINALIZADO"</formula>
    </cfRule>
    <cfRule type="expression" dxfId="13752" priority="31070">
      <formula>$T1342="ENVIO OS N1"</formula>
    </cfRule>
    <cfRule type="expression" dxfId="13751" priority="31067">
      <formula>$T1342="ENVIO OS"</formula>
    </cfRule>
    <cfRule type="expression" dxfId="13750" priority="31066">
      <formula>$T1342=""</formula>
    </cfRule>
    <cfRule type="expression" dxfId="13749" priority="31065">
      <formula>$T1342="FINALIZADO"</formula>
    </cfRule>
    <cfRule type="expression" dxfId="13748" priority="31064">
      <formula>$T1342="ENVIO OS N1"</formula>
    </cfRule>
    <cfRule type="expression" dxfId="13747" priority="31063">
      <formula>$T1342="ENVIO OS N2"</formula>
    </cfRule>
    <cfRule type="expression" dxfId="13746" priority="31062">
      <formula>$T1342="REINGRESO FINALIZADO"</formula>
    </cfRule>
    <cfRule type="expression" dxfId="13745" priority="31079">
      <formula>$T1342="ENVIO OS"</formula>
    </cfRule>
    <cfRule type="expression" dxfId="13744" priority="31078">
      <formula>$T1342=""</formula>
    </cfRule>
    <cfRule type="expression" dxfId="13743" priority="31077">
      <formula>$T1342="FINALIZADO"</formula>
    </cfRule>
    <cfRule type="expression" dxfId="13742" priority="31076">
      <formula>$T1342="ENVIO OS N1"</formula>
    </cfRule>
    <cfRule type="expression" dxfId="13741" priority="31075">
      <formula>$T1342="ENVIO OS N2"</formula>
    </cfRule>
    <cfRule type="expression" dxfId="13740" priority="31074">
      <formula>$T1342="REINGRESO FINALIZADO"</formula>
    </cfRule>
    <cfRule type="expression" dxfId="13739" priority="31073">
      <formula>$T1342="ENVIO OS"</formula>
    </cfRule>
    <cfRule type="expression" dxfId="13738" priority="31072">
      <formula>$T1342=""</formula>
    </cfRule>
    <cfRule type="expression" dxfId="13737" priority="31071">
      <formula>$T1342="FINALIZADO"</formula>
    </cfRule>
    <cfRule type="expression" dxfId="13736" priority="31069">
      <formula>$T1342="ENVIO OS N2"</formula>
    </cfRule>
  </conditionalFormatting>
  <conditionalFormatting sqref="T1356">
    <cfRule type="expression" dxfId="13735" priority="30883">
      <formula>$T1356="FINALIZADO"</formula>
    </cfRule>
    <cfRule type="expression" dxfId="13734" priority="30882">
      <formula>$T1356="ENVIO OS N1"</formula>
    </cfRule>
    <cfRule type="expression" dxfId="13733" priority="31009">
      <formula>$T1356=""</formula>
    </cfRule>
    <cfRule type="expression" dxfId="13732" priority="31006">
      <formula>$T1356="ENVIO OS N2"</formula>
    </cfRule>
    <cfRule type="expression" dxfId="13731" priority="31007">
      <formula>$T1356="ENVIO OS N1"</formula>
    </cfRule>
    <cfRule type="expression" dxfId="13730" priority="30881">
      <formula>$T1356="ENVIO OS N2"</formula>
    </cfRule>
    <cfRule type="expression" dxfId="13729" priority="30884">
      <formula>$T1356=""</formula>
    </cfRule>
    <cfRule type="expression" dxfId="13728" priority="30880">
      <formula>$T1356="REINGRESO FINALIZADO"</formula>
    </cfRule>
    <cfRule type="expression" dxfId="13727" priority="31005">
      <formula>$T1356="REINGRESO FINALIZADO"</formula>
    </cfRule>
    <cfRule type="expression" dxfId="13726" priority="31008">
      <formula>$T1356="FINALIZADO"</formula>
    </cfRule>
    <cfRule type="expression" dxfId="13725" priority="31010">
      <formula>$T1356="ENVIO OS"</formula>
    </cfRule>
    <cfRule type="expression" dxfId="13724" priority="30885">
      <formula>$T1356="ENVIO OS"</formula>
    </cfRule>
  </conditionalFormatting>
  <conditionalFormatting sqref="T1357:T1358">
    <cfRule type="expression" dxfId="13723" priority="30811">
      <formula>$T1357=""</formula>
    </cfRule>
    <cfRule type="expression" dxfId="13722" priority="30683">
      <formula>$T1357="ENVIO OS N2"</formula>
    </cfRule>
    <cfRule type="expression" dxfId="13721" priority="30684">
      <formula>$T1357="ENVIO OS N1"</formula>
    </cfRule>
    <cfRule type="expression" dxfId="13720" priority="30685">
      <formula>$T1357="FINALIZADO"</formula>
    </cfRule>
    <cfRule type="expression" dxfId="13719" priority="30686">
      <formula>$T1357=""</formula>
    </cfRule>
    <cfRule type="expression" dxfId="13718" priority="30687">
      <formula>$T1357="ENVIO OS"</formula>
    </cfRule>
    <cfRule type="expression" dxfId="13717" priority="30812">
      <formula>$T1357="ENVIO OS"</formula>
    </cfRule>
    <cfRule type="expression" dxfId="13716" priority="30682">
      <formula>$T1357="REINGRESO FINALIZADO"</formula>
    </cfRule>
    <cfRule type="expression" dxfId="13715" priority="30807">
      <formula>$T1357="REINGRESO FINALIZADO"</formula>
    </cfRule>
    <cfRule type="expression" dxfId="13714" priority="30808">
      <formula>$T1357="ENVIO OS N2"</formula>
    </cfRule>
    <cfRule type="expression" dxfId="13713" priority="30809">
      <formula>$T1357="ENVIO OS N1"</formula>
    </cfRule>
    <cfRule type="expression" dxfId="13712" priority="30810">
      <formula>$T1357="FINALIZADO"</formula>
    </cfRule>
  </conditionalFormatting>
  <conditionalFormatting sqref="T1361">
    <cfRule type="expression" dxfId="13711" priority="30245">
      <formula>$T1361="ENVIO OS"</formula>
    </cfRule>
    <cfRule type="expression" dxfId="13710" priority="30241">
      <formula>$T1361="ENVIO OS N2"</formula>
    </cfRule>
    <cfRule type="expression" dxfId="13709" priority="30243">
      <formula>$T1361="FINALIZADO"</formula>
    </cfRule>
    <cfRule type="expression" dxfId="13708" priority="30244">
      <formula>$T1361=""</formula>
    </cfRule>
    <cfRule type="expression" dxfId="13707" priority="30246">
      <formula>$T1361="FINALIZADO"</formula>
    </cfRule>
    <cfRule type="expression" dxfId="13706" priority="30248">
      <formula>$T1361="ENVIO OS"</formula>
    </cfRule>
    <cfRule type="expression" dxfId="13705" priority="30247">
      <formula>$T1361=""</formula>
    </cfRule>
    <cfRule type="expression" dxfId="13704" priority="30419">
      <formula>$T1361="ENVIO OS"</formula>
    </cfRule>
    <cfRule type="expression" dxfId="13703" priority="30242">
      <formula>$T1361="ENVIO OS N1"</formula>
    </cfRule>
    <cfRule type="expression" dxfId="13702" priority="30240">
      <formula>$T1361="REINGRESO FINALIZADO"</formula>
    </cfRule>
    <cfRule type="expression" dxfId="13701" priority="30414">
      <formula>$T1361="REINGRESO FINALIZADO"</formula>
    </cfRule>
    <cfRule type="expression" dxfId="13700" priority="30415">
      <formula>$T1361="ENVIO OS N2"</formula>
    </cfRule>
    <cfRule type="expression" dxfId="13699" priority="30416">
      <formula>$T1361="ENVIO OS N1"</formula>
    </cfRule>
    <cfRule type="expression" dxfId="13698" priority="30417">
      <formula>$T1361="FINALIZADO"</formula>
    </cfRule>
    <cfRule type="expression" dxfId="13697" priority="30418">
      <formula>$T1361=""</formula>
    </cfRule>
  </conditionalFormatting>
  <conditionalFormatting sqref="T1367">
    <cfRule type="expression" dxfId="13696" priority="28747">
      <formula>$T1367="REINGRESO FINALIZADO"</formula>
    </cfRule>
    <cfRule type="expression" dxfId="13695" priority="28746">
      <formula>$T1367="ENVIO OS"</formula>
    </cfRule>
    <cfRule type="expression" dxfId="13694" priority="28745">
      <formula>$T1367=""</formula>
    </cfRule>
    <cfRule type="expression" dxfId="13693" priority="28744">
      <formula>$T1367="FINALIZADO"</formula>
    </cfRule>
    <cfRule type="expression" dxfId="13692" priority="28743">
      <formula>$T1367="ENVIO OS N1"</formula>
    </cfRule>
    <cfRule type="expression" dxfId="13691" priority="28724">
      <formula>$T1367="ENVIO OS N2"</formula>
    </cfRule>
    <cfRule type="expression" dxfId="13690" priority="28723">
      <formula>$T1367="REINGRESO FINALIZADO"</formula>
    </cfRule>
    <cfRule type="expression" dxfId="13689" priority="28742">
      <formula>$T1367="ENVIO OS N2"</formula>
    </cfRule>
    <cfRule type="expression" dxfId="13688" priority="28741">
      <formula>$T1367="REINGRESO FINALIZADO"</formula>
    </cfRule>
    <cfRule type="expression" dxfId="13687" priority="28749">
      <formula>$T1367="ENVIO OS N1"</formula>
    </cfRule>
    <cfRule type="expression" dxfId="13686" priority="28728">
      <formula>$T1367="ENVIO OS"</formula>
    </cfRule>
    <cfRule type="expression" dxfId="13685" priority="28727">
      <formula>$T1367=""</formula>
    </cfRule>
    <cfRule type="expression" dxfId="13684" priority="28725">
      <formula>$T1367="ENVIO OS N1"</formula>
    </cfRule>
    <cfRule type="expression" dxfId="13683" priority="28751">
      <formula>$T1367=""</formula>
    </cfRule>
    <cfRule type="expression" dxfId="13682" priority="28752">
      <formula>$T1367="ENVIO OS"</formula>
    </cfRule>
    <cfRule type="expression" dxfId="13681" priority="28726">
      <formula>$T1367="FINALIZADO"</formula>
    </cfRule>
    <cfRule type="expression" dxfId="13680" priority="28748">
      <formula>$T1367="ENVIO OS N2"</formula>
    </cfRule>
    <cfRule type="expression" dxfId="13679" priority="28750">
      <formula>$T1367="FINALIZADO"</formula>
    </cfRule>
  </conditionalFormatting>
  <conditionalFormatting sqref="T1368">
    <cfRule type="expression" dxfId="13678" priority="26032">
      <formula>$T1368=""</formula>
    </cfRule>
    <cfRule type="expression" dxfId="13677" priority="26028">
      <formula>$T1368="REINGRESO FINALIZADO"</formula>
    </cfRule>
    <cfRule type="expression" dxfId="13676" priority="26031">
      <formula>$T1368="FINALIZADO"</formula>
    </cfRule>
    <cfRule type="expression" dxfId="13675" priority="26030">
      <formula>$T1368="ENVIO OS N1"</formula>
    </cfRule>
    <cfRule type="expression" dxfId="13674" priority="26029">
      <formula>$T1368="ENVIO OS N2"</formula>
    </cfRule>
    <cfRule type="expression" dxfId="13673" priority="25904">
      <formula>$T1368="ENVIO OS N2"</formula>
    </cfRule>
    <cfRule type="expression" dxfId="13672" priority="25905">
      <formula>$T1368="ENVIO OS N1"</formula>
    </cfRule>
    <cfRule type="expression" dxfId="13671" priority="26033">
      <formula>$T1368="ENVIO OS"</formula>
    </cfRule>
    <cfRule type="expression" dxfId="13670" priority="25907">
      <formula>$T1368=""</formula>
    </cfRule>
    <cfRule type="expression" dxfId="13669" priority="25906">
      <formula>$T1368="FINALIZADO"</formula>
    </cfRule>
    <cfRule type="expression" dxfId="13668" priority="25908">
      <formula>$T1368="ENVIO OS"</formula>
    </cfRule>
    <cfRule type="expression" dxfId="13667" priority="25903">
      <formula>$T1368="REINGRESO FINALIZADO"</formula>
    </cfRule>
  </conditionalFormatting>
  <conditionalFormatting sqref="T1370">
    <cfRule type="expression" dxfId="13666" priority="29700">
      <formula>$T1370="ENVIO OS N1"</formula>
    </cfRule>
    <cfRule type="expression" dxfId="13665" priority="29701">
      <formula>$T1370="FINALIZADO"</formula>
    </cfRule>
    <cfRule type="expression" dxfId="13664" priority="29702">
      <formula>$T1370=""</formula>
    </cfRule>
    <cfRule type="expression" dxfId="13663" priority="29703">
      <formula>$T1370="ENVIO OS"</formula>
    </cfRule>
    <cfRule type="expression" dxfId="13662" priority="29704">
      <formula>$T1370="REINGRESO FINALIZADO"</formula>
    </cfRule>
    <cfRule type="expression" dxfId="13661" priority="29705">
      <formula>$T1370="ENVIO OS N2"</formula>
    </cfRule>
    <cfRule type="expression" dxfId="13660" priority="29706">
      <formula>$T1370="ENVIO OS N1"</formula>
    </cfRule>
    <cfRule type="expression" dxfId="13659" priority="29707">
      <formula>$T1370="FINALIZADO"</formula>
    </cfRule>
    <cfRule type="expression" dxfId="13658" priority="29709">
      <formula>$T1370="ENVIO OS"</formula>
    </cfRule>
    <cfRule type="expression" dxfId="13657" priority="29573">
      <formula>$T1370="FINALIZADO"</formula>
    </cfRule>
    <cfRule type="expression" dxfId="13656" priority="29575">
      <formula>$T1370="ENVIO OS"</formula>
    </cfRule>
    <cfRule type="expression" dxfId="13655" priority="29574">
      <formula>$T1370=""</formula>
    </cfRule>
    <cfRule type="expression" dxfId="13654" priority="29572">
      <formula>$T1370="ENVIO OS N1"</formula>
    </cfRule>
    <cfRule type="expression" dxfId="13653" priority="29571">
      <formula>$T1370="ENVIO OS N2"</formula>
    </cfRule>
    <cfRule type="expression" dxfId="13652" priority="29570">
      <formula>$T1370="REINGRESO FINALIZADO"</formula>
    </cfRule>
    <cfRule type="expression" dxfId="13651" priority="29708">
      <formula>$T1370=""</formula>
    </cfRule>
    <cfRule type="expression" dxfId="13650" priority="29698">
      <formula>$T1370="REINGRESO FINALIZADO"</formula>
    </cfRule>
    <cfRule type="expression" dxfId="13649" priority="29699">
      <formula>$T1370="ENVIO OS N2"</formula>
    </cfRule>
  </conditionalFormatting>
  <conditionalFormatting sqref="T1371">
    <cfRule type="expression" dxfId="13648" priority="29397">
      <formula>$T1371=""</formula>
    </cfRule>
    <cfRule type="expression" dxfId="13647" priority="29398">
      <formula>$T1371="ENVIO OS"</formula>
    </cfRule>
    <cfRule type="expression" dxfId="13646" priority="29532">
      <formula>$T1371="ENVIO OS"</formula>
    </cfRule>
    <cfRule type="expression" dxfId="13645" priority="29393">
      <formula>$T1371="REINGRESO FINALIZADO"</formula>
    </cfRule>
    <cfRule type="expression" dxfId="13644" priority="29394">
      <formula>$T1371="ENVIO OS N2"</formula>
    </cfRule>
    <cfRule type="expression" dxfId="13643" priority="29395">
      <formula>$T1371="ENVIO OS N1"</formula>
    </cfRule>
    <cfRule type="expression" dxfId="13642" priority="29396">
      <formula>$T1371="FINALIZADO"</formula>
    </cfRule>
    <cfRule type="expression" dxfId="13641" priority="29528">
      <formula>$T1371="ENVIO OS N2"</formula>
    </cfRule>
    <cfRule type="expression" dxfId="13640" priority="29527">
      <formula>$T1371="REINGRESO FINALIZADO"</formula>
    </cfRule>
    <cfRule type="expression" dxfId="13639" priority="29529">
      <formula>$T1371="ENVIO OS N1"</formula>
    </cfRule>
    <cfRule type="expression" dxfId="13638" priority="29526">
      <formula>$T1371="ENVIO OS"</formula>
    </cfRule>
    <cfRule type="expression" dxfId="13637" priority="29525">
      <formula>$T1371=""</formula>
    </cfRule>
    <cfRule type="expression" dxfId="13636" priority="29524">
      <formula>$T1371="FINALIZADO"</formula>
    </cfRule>
    <cfRule type="expression" dxfId="13635" priority="29523">
      <formula>$T1371="ENVIO OS N1"</formula>
    </cfRule>
    <cfRule type="expression" dxfId="13634" priority="29530">
      <formula>$T1371="FINALIZADO"</formula>
    </cfRule>
    <cfRule type="expression" dxfId="13633" priority="29522">
      <formula>$T1371="ENVIO OS N2"</formula>
    </cfRule>
    <cfRule type="expression" dxfId="13632" priority="29521">
      <formula>$T1371="REINGRESO FINALIZADO"</formula>
    </cfRule>
    <cfRule type="expression" dxfId="13631" priority="29531">
      <formula>$T1371=""</formula>
    </cfRule>
  </conditionalFormatting>
  <conditionalFormatting sqref="T1372">
    <cfRule type="expression" dxfId="13630" priority="29044">
      <formula>$T1372="ENVIO OS"</formula>
    </cfRule>
    <cfRule type="expression" dxfId="13629" priority="29043">
      <formula>$T1372=""</formula>
    </cfRule>
    <cfRule type="expression" dxfId="13628" priority="29042">
      <formula>$T1372="FINALIZADO"</formula>
    </cfRule>
    <cfRule type="expression" dxfId="13627" priority="29041">
      <formula>$T1372="ENVIO OS N1"</formula>
    </cfRule>
    <cfRule type="expression" dxfId="13626" priority="29040">
      <formula>$T1372="ENVIO OS N2"</formula>
    </cfRule>
    <cfRule type="expression" dxfId="13625" priority="29039">
      <formula>$T1372="REINGRESO FINALIZADO"</formula>
    </cfRule>
    <cfRule type="expression" dxfId="13624" priority="29178">
      <formula>$T1372="ENVIO OS"</formula>
    </cfRule>
    <cfRule type="expression" dxfId="13623" priority="29168">
      <formula>$T1372="ENVIO OS N2"</formula>
    </cfRule>
    <cfRule type="expression" dxfId="13622" priority="29169">
      <formula>$T1372="ENVIO OS N1"</formula>
    </cfRule>
    <cfRule type="expression" dxfId="13621" priority="29170">
      <formula>$T1372="FINALIZADO"</formula>
    </cfRule>
    <cfRule type="expression" dxfId="13620" priority="29172">
      <formula>$T1372="ENVIO OS"</formula>
    </cfRule>
    <cfRule type="expression" dxfId="13619" priority="29171">
      <formula>$T1372=""</formula>
    </cfRule>
    <cfRule type="expression" dxfId="13618" priority="29173">
      <formula>$T1372="REINGRESO FINALIZADO"</formula>
    </cfRule>
    <cfRule type="expression" dxfId="13617" priority="29177">
      <formula>$T1372=""</formula>
    </cfRule>
    <cfRule type="expression" dxfId="13616" priority="29176">
      <formula>$T1372="FINALIZADO"</formula>
    </cfRule>
    <cfRule type="expression" dxfId="13615" priority="29175">
      <formula>$T1372="ENVIO OS N1"</formula>
    </cfRule>
    <cfRule type="expression" dxfId="13614" priority="29174">
      <formula>$T1372="ENVIO OS N2"</formula>
    </cfRule>
    <cfRule type="expression" dxfId="13613" priority="29167">
      <formula>$T1372="REINGRESO FINALIZADO"</formula>
    </cfRule>
  </conditionalFormatting>
  <conditionalFormatting sqref="T1377">
    <cfRule type="expression" dxfId="13612" priority="28718">
      <formula>$T1377="ENVIO OS N2"</formula>
    </cfRule>
    <cfRule type="expression" dxfId="13611" priority="28717">
      <formula>$T1377="REINGRESO FINALIZADO"</formula>
    </cfRule>
    <cfRule type="expression" dxfId="13610" priority="28719">
      <formula>$T1377="ENVIO OS N1"</formula>
    </cfRule>
  </conditionalFormatting>
  <conditionalFormatting sqref="T1383">
    <cfRule type="expression" dxfId="13609" priority="26213">
      <formula>$T1383="ENVIO OS"</formula>
    </cfRule>
    <cfRule type="expression" dxfId="13608" priority="26079">
      <formula>$T1383="ENVIO OS"</formula>
    </cfRule>
    <cfRule type="expression" dxfId="13607" priority="26212">
      <formula>$T1383=""</formula>
    </cfRule>
    <cfRule type="expression" dxfId="13606" priority="26074">
      <formula>$T1383="REINGRESO FINALIZADO"</formula>
    </cfRule>
    <cfRule type="expression" dxfId="13605" priority="26211">
      <formula>$T1383="FINALIZADO"</formula>
    </cfRule>
    <cfRule type="expression" dxfId="13604" priority="26203">
      <formula>$T1383="ENVIO OS N2"</formula>
    </cfRule>
    <cfRule type="expression" dxfId="13603" priority="26204">
      <formula>$T1383="ENVIO OS N1"</formula>
    </cfRule>
    <cfRule type="expression" dxfId="13602" priority="26078">
      <formula>$T1383=""</formula>
    </cfRule>
    <cfRule type="expression" dxfId="13601" priority="26206">
      <formula>$T1383=""</formula>
    </cfRule>
    <cfRule type="expression" dxfId="13600" priority="26205">
      <formula>$T1383="FINALIZADO"</formula>
    </cfRule>
    <cfRule type="expression" dxfId="13599" priority="26207">
      <formula>$T1383="ENVIO OS"</formula>
    </cfRule>
    <cfRule type="expression" dxfId="13598" priority="26208">
      <formula>$T1383="REINGRESO FINALIZADO"</formula>
    </cfRule>
    <cfRule type="expression" dxfId="13597" priority="26209">
      <formula>$T1383="ENVIO OS N2"</formula>
    </cfRule>
    <cfRule type="expression" dxfId="13596" priority="26210">
      <formula>$T1383="ENVIO OS N1"</formula>
    </cfRule>
    <cfRule type="expression" dxfId="13595" priority="26075">
      <formula>$T1383="ENVIO OS N2"</formula>
    </cfRule>
    <cfRule type="expression" dxfId="13594" priority="26077">
      <formula>$T1383="FINALIZADO"</formula>
    </cfRule>
    <cfRule type="expression" dxfId="13593" priority="26202">
      <formula>$T1383="REINGRESO FINALIZADO"</formula>
    </cfRule>
    <cfRule type="expression" dxfId="13592" priority="26076">
      <formula>$T1383="ENVIO OS N1"</formula>
    </cfRule>
  </conditionalFormatting>
  <conditionalFormatting sqref="T1392">
    <cfRule type="expression" dxfId="13591" priority="28241">
      <formula>$T1392=""</formula>
    </cfRule>
    <cfRule type="expression" dxfId="13590" priority="28240">
      <formula>$T1392="FINALIZADO"</formula>
    </cfRule>
    <cfRule type="expression" dxfId="13589" priority="28239">
      <formula>$T1392="ENVIO OS N1"</formula>
    </cfRule>
    <cfRule type="expression" dxfId="13588" priority="28238">
      <formula>$T1392="ENVIO OS N2"</formula>
    </cfRule>
    <cfRule type="expression" dxfId="13587" priority="28248">
      <formula>$T1392="ENVIO OS"</formula>
    </cfRule>
    <cfRule type="expression" dxfId="13586" priority="28247">
      <formula>$T1392=""</formula>
    </cfRule>
    <cfRule type="expression" dxfId="13585" priority="28237">
      <formula>$T1392="REINGRESO FINALIZADO"</formula>
    </cfRule>
    <cfRule type="expression" dxfId="13584" priority="28245">
      <formula>$T1392="ENVIO OS N1"</formula>
    </cfRule>
    <cfRule type="expression" dxfId="13583" priority="28244">
      <formula>$T1392="ENVIO OS N2"</formula>
    </cfRule>
    <cfRule type="expression" dxfId="13582" priority="28242">
      <formula>$T1392="ENVIO OS"</formula>
    </cfRule>
    <cfRule type="expression" dxfId="13581" priority="28243">
      <formula>$T1392="REINGRESO FINALIZADO"</formula>
    </cfRule>
    <cfRule type="expression" dxfId="13580" priority="28246">
      <formula>$T1392="FINALIZADO"</formula>
    </cfRule>
  </conditionalFormatting>
  <conditionalFormatting sqref="T1396:T1397">
    <cfRule type="expression" dxfId="13579" priority="27684">
      <formula>$T1396="ENVIO OS N1"</formula>
    </cfRule>
    <cfRule type="expression" dxfId="13578" priority="27685">
      <formula>$T1396="FINALIZADO"</formula>
    </cfRule>
    <cfRule type="expression" dxfId="13577" priority="27686">
      <formula>$T1396=""</formula>
    </cfRule>
    <cfRule type="expression" dxfId="13576" priority="27682">
      <formula>$T1396="REINGRESO FINALIZADO"</formula>
    </cfRule>
    <cfRule type="expression" dxfId="13575" priority="27683">
      <formula>$T1396="ENVIO OS N2"</formula>
    </cfRule>
    <cfRule type="expression" dxfId="13574" priority="27687">
      <formula>$T1396="ENVIO OS"</formula>
    </cfRule>
  </conditionalFormatting>
  <conditionalFormatting sqref="T1401:T1402">
    <cfRule type="expression" dxfId="13573" priority="27284">
      <formula>$T1401="ENVIO OS"</formula>
    </cfRule>
    <cfRule type="expression" dxfId="13572" priority="27281">
      <formula>$T1401="ENVIO OS N1"</formula>
    </cfRule>
    <cfRule type="expression" dxfId="13571" priority="27163">
      <formula>$T1401="REINGRESO FINALIZADO"</formula>
    </cfRule>
    <cfRule type="expression" dxfId="13570" priority="27164">
      <formula>$T1401="ENVIO OS N2"</formula>
    </cfRule>
    <cfRule type="expression" dxfId="13569" priority="27165">
      <formula>$T1401="ENVIO OS N1"</formula>
    </cfRule>
    <cfRule type="expression" dxfId="13568" priority="27166">
      <formula>$T1401="FINALIZADO"</formula>
    </cfRule>
    <cfRule type="expression" dxfId="13567" priority="27167">
      <formula>$T1401=""</formula>
    </cfRule>
    <cfRule type="expression" dxfId="13566" priority="27168">
      <formula>$T1401="ENVIO OS"</formula>
    </cfRule>
    <cfRule type="expression" dxfId="13565" priority="27279">
      <formula>$T1401="REINGRESO FINALIZADO"</formula>
    </cfRule>
    <cfRule type="expression" dxfId="13564" priority="27280">
      <formula>$T1401="ENVIO OS N2"</formula>
    </cfRule>
    <cfRule type="expression" dxfId="13563" priority="27282">
      <formula>$T1401="FINALIZADO"</formula>
    </cfRule>
    <cfRule type="expression" dxfId="13562" priority="27283">
      <formula>$T1401=""</formula>
    </cfRule>
  </conditionalFormatting>
  <conditionalFormatting sqref="T1403">
    <cfRule type="expression" dxfId="13561" priority="26979">
      <formula>$T1403="ENVIO OS"</formula>
    </cfRule>
    <cfRule type="expression" dxfId="13560" priority="27113">
      <formula>$T1403="ENVIO OS"</formula>
    </cfRule>
    <cfRule type="expression" dxfId="13559" priority="27112">
      <formula>$T1403=""</formula>
    </cfRule>
    <cfRule type="expression" dxfId="13558" priority="27111">
      <formula>$T1403="FINALIZADO"</formula>
    </cfRule>
    <cfRule type="expression" dxfId="13557" priority="26974">
      <formula>$T1403="REINGRESO FINALIZADO"</formula>
    </cfRule>
    <cfRule type="expression" dxfId="13556" priority="26978">
      <formula>$T1403=""</formula>
    </cfRule>
    <cfRule type="expression" dxfId="13555" priority="26975">
      <formula>$T1403="ENVIO OS N2"</formula>
    </cfRule>
    <cfRule type="expression" dxfId="13554" priority="26976">
      <formula>$T1403="ENVIO OS N1"</formula>
    </cfRule>
    <cfRule type="expression" dxfId="13553" priority="26977">
      <formula>$T1403="FINALIZADO"</formula>
    </cfRule>
    <cfRule type="expression" dxfId="13552" priority="27102">
      <formula>$T1403="REINGRESO FINALIZADO"</formula>
    </cfRule>
    <cfRule type="expression" dxfId="13551" priority="27103">
      <formula>$T1403="ENVIO OS N2"</formula>
    </cfRule>
    <cfRule type="expression" dxfId="13550" priority="27104">
      <formula>$T1403="ENVIO OS N1"</formula>
    </cfRule>
    <cfRule type="expression" dxfId="13549" priority="27106">
      <formula>$T1403=""</formula>
    </cfRule>
    <cfRule type="expression" dxfId="13548" priority="27107">
      <formula>$T1403="ENVIO OS"</formula>
    </cfRule>
    <cfRule type="expression" dxfId="13547" priority="27108">
      <formula>$T1403="REINGRESO FINALIZADO"</formula>
    </cfRule>
    <cfRule type="expression" dxfId="13546" priority="27109">
      <formula>$T1403="ENVIO OS N2"</formula>
    </cfRule>
    <cfRule type="expression" dxfId="13545" priority="27110">
      <formula>$T1403="ENVIO OS N1"</formula>
    </cfRule>
    <cfRule type="expression" dxfId="13544" priority="27105">
      <formula>$T1403="FINALIZADO"</formula>
    </cfRule>
  </conditionalFormatting>
  <conditionalFormatting sqref="T1405">
    <cfRule type="expression" dxfId="13543" priority="26894">
      <formula>$T1405="ENVIO OS N2"</formula>
    </cfRule>
    <cfRule type="expression" dxfId="13542" priority="26896">
      <formula>$T1405="FINALIZADO"</formula>
    </cfRule>
    <cfRule type="expression" dxfId="13541" priority="26893">
      <formula>$T1405="REINGRESO FINALIZADO"</formula>
    </cfRule>
    <cfRule type="expression" dxfId="13540" priority="26895">
      <formula>$T1405="ENVIO OS N1"</formula>
    </cfRule>
    <cfRule type="expression" dxfId="13539" priority="26897">
      <formula>$T1405=""</formula>
    </cfRule>
    <cfRule type="expression" dxfId="13538" priority="26898">
      <formula>$T1405="ENVIO OS"</formula>
    </cfRule>
  </conditionalFormatting>
  <conditionalFormatting sqref="T1410">
    <cfRule type="expression" dxfId="13537" priority="18570">
      <formula>$T1410="ENVIO OS"</formula>
    </cfRule>
    <cfRule type="expression" dxfId="13536" priority="18566">
      <formula>$T1410="ENVIO OS N2"</formula>
    </cfRule>
    <cfRule type="expression" dxfId="13535" priority="18565">
      <formula>$T1410="REINGRESO FINALIZADO"</formula>
    </cfRule>
    <cfRule type="expression" dxfId="13534" priority="18569">
      <formula>$T1410=""</formula>
    </cfRule>
    <cfRule type="expression" dxfId="13533" priority="18568">
      <formula>$T1410="FINALIZADO"</formula>
    </cfRule>
    <cfRule type="expression" dxfId="13532" priority="18567">
      <formula>$T1410="ENVIO OS N1"</formula>
    </cfRule>
  </conditionalFormatting>
  <conditionalFormatting sqref="T1411">
    <cfRule type="expression" dxfId="13531" priority="26833">
      <formula>$T1411="ENVIO OS"</formula>
    </cfRule>
    <cfRule type="expression" dxfId="13530" priority="26831">
      <formula>$T1411="FINALIZADO"</formula>
    </cfRule>
    <cfRule type="expression" dxfId="13529" priority="26830">
      <formula>$T1411="ENVIO OS N1"</formula>
    </cfRule>
    <cfRule type="expression" dxfId="13528" priority="26839">
      <formula>$T1411="ENVIO OS"</formula>
    </cfRule>
    <cfRule type="expression" dxfId="13527" priority="26829">
      <formula>$T1411="ENVIO OS N2"</formula>
    </cfRule>
    <cfRule type="expression" dxfId="13526" priority="26836">
      <formula>$T1411="ENVIO OS N1"</formula>
    </cfRule>
    <cfRule type="expression" dxfId="13525" priority="26837">
      <formula>$T1411="FINALIZADO"</formula>
    </cfRule>
    <cfRule type="expression" dxfId="13524" priority="26838">
      <formula>$T1411=""</formula>
    </cfRule>
    <cfRule type="expression" dxfId="13523" priority="26835">
      <formula>$T1411="ENVIO OS N2"</formula>
    </cfRule>
    <cfRule type="expression" dxfId="13522" priority="26832">
      <formula>$T1411=""</formula>
    </cfRule>
    <cfRule type="expression" dxfId="13521" priority="26828">
      <formula>$T1411="REINGRESO FINALIZADO"</formula>
    </cfRule>
    <cfRule type="expression" dxfId="13520" priority="26700">
      <formula>$T1411="REINGRESO FINALIZADO"</formula>
    </cfRule>
    <cfRule type="expression" dxfId="13519" priority="26702">
      <formula>$T1411="ENVIO OS N1"</formula>
    </cfRule>
    <cfRule type="expression" dxfId="13518" priority="26703">
      <formula>$T1411="FINALIZADO"</formula>
    </cfRule>
    <cfRule type="expression" dxfId="13517" priority="26704">
      <formula>$T1411=""</formula>
    </cfRule>
    <cfRule type="expression" dxfId="13516" priority="26705">
      <formula>$T1411="ENVIO OS"</formula>
    </cfRule>
    <cfRule type="expression" dxfId="13515" priority="26834">
      <formula>$T1411="REINGRESO FINALIZADO"</formula>
    </cfRule>
    <cfRule type="expression" dxfId="13514" priority="26701">
      <formula>$T1411="ENVIO OS N2"</formula>
    </cfRule>
  </conditionalFormatting>
  <conditionalFormatting sqref="T1413">
    <cfRule type="expression" dxfId="13513" priority="26617">
      <formula>$T1413="FINALIZADO"</formula>
    </cfRule>
    <cfRule type="expression" dxfId="13512" priority="26618">
      <formula>$T1413=""</formula>
    </cfRule>
    <cfRule type="expression" dxfId="13511" priority="26619">
      <formula>$T1413="ENVIO OS"</formula>
    </cfRule>
  </conditionalFormatting>
  <conditionalFormatting sqref="T1424">
    <cfRule type="expression" dxfId="13510" priority="25220">
      <formula>$T1424="ENVIO OS N1"</formula>
    </cfRule>
    <cfRule type="expression" dxfId="13509" priority="25221">
      <formula>$T1424="FINALIZADO"</formula>
    </cfRule>
    <cfRule type="expression" dxfId="13508" priority="25222">
      <formula>$T1424=""</formula>
    </cfRule>
    <cfRule type="expression" dxfId="13507" priority="25223">
      <formula>$T1424="ENVIO OS"</formula>
    </cfRule>
    <cfRule type="expression" dxfId="13506" priority="25218">
      <formula>$T1424="REINGRESO FINALIZADO"</formula>
    </cfRule>
    <cfRule type="expression" dxfId="13505" priority="25219">
      <formula>$T1424="ENVIO OS N2"</formula>
    </cfRule>
  </conditionalFormatting>
  <conditionalFormatting sqref="T1428">
    <cfRule type="expression" dxfId="13504" priority="18538">
      <formula>$T1428="FINALIZADO"</formula>
    </cfRule>
    <cfRule type="expression" dxfId="13503" priority="18539">
      <formula>$T1428=""</formula>
    </cfRule>
    <cfRule type="expression" dxfId="13502" priority="18535">
      <formula>$T1428="REINGRESO FINALIZADO"</formula>
    </cfRule>
    <cfRule type="expression" dxfId="13501" priority="18536">
      <formula>$T1428="ENVIO OS N2"</formula>
    </cfRule>
    <cfRule type="expression" dxfId="13500" priority="18537">
      <formula>$T1428="ENVIO OS N1"</formula>
    </cfRule>
    <cfRule type="expression" dxfId="13499" priority="18540">
      <formula>$T1428="ENVIO OS"</formula>
    </cfRule>
  </conditionalFormatting>
  <conditionalFormatting sqref="T1430">
    <cfRule type="expression" dxfId="13498" priority="24903">
      <formula>$T1430="REINGRESO FINALIZADO"</formula>
    </cfRule>
    <cfRule type="expression" dxfId="13497" priority="24904">
      <formula>$T1430="ENVIO OS N2"</formula>
    </cfRule>
    <cfRule type="expression" dxfId="13496" priority="24905">
      <formula>$T1430="ENVIO OS N1"</formula>
    </cfRule>
    <cfRule type="expression" dxfId="13495" priority="24906">
      <formula>$T1430="FINALIZADO"</formula>
    </cfRule>
    <cfRule type="expression" dxfId="13494" priority="25036">
      <formula>$T1430="ENVIO OS"</formula>
    </cfRule>
    <cfRule type="expression" dxfId="13493" priority="25039">
      <formula>$T1430="ENVIO OS N1"</formula>
    </cfRule>
    <cfRule type="expression" dxfId="13492" priority="25040">
      <formula>$T1430="FINALIZADO"</formula>
    </cfRule>
    <cfRule type="expression" dxfId="13491" priority="24908">
      <formula>$T1430="ENVIO OS"</formula>
    </cfRule>
    <cfRule type="expression" dxfId="13490" priority="25041">
      <formula>$T1430=""</formula>
    </cfRule>
    <cfRule type="expression" dxfId="13489" priority="25042">
      <formula>$T1430="ENVIO OS"</formula>
    </cfRule>
    <cfRule type="expression" dxfId="13488" priority="25031">
      <formula>$T1430="REINGRESO FINALIZADO"</formula>
    </cfRule>
    <cfRule type="expression" dxfId="13487" priority="25032">
      <formula>$T1430="ENVIO OS N2"</formula>
    </cfRule>
    <cfRule type="expression" dxfId="13486" priority="25033">
      <formula>$T1430="ENVIO OS N1"</formula>
    </cfRule>
    <cfRule type="expression" dxfId="13485" priority="25034">
      <formula>$T1430="FINALIZADO"</formula>
    </cfRule>
    <cfRule type="expression" dxfId="13484" priority="25035">
      <formula>$T1430=""</formula>
    </cfRule>
    <cfRule type="expression" dxfId="13483" priority="24907">
      <formula>$T1430=""</formula>
    </cfRule>
    <cfRule type="expression" dxfId="13482" priority="25037">
      <formula>$T1430="REINGRESO FINALIZADO"</formula>
    </cfRule>
    <cfRule type="expression" dxfId="13481" priority="25038">
      <formula>$T1430="ENVIO OS N2"</formula>
    </cfRule>
  </conditionalFormatting>
  <conditionalFormatting sqref="T1433">
    <cfRule type="expression" dxfId="13480" priority="24663">
      <formula>$T1433="FINALIZADO"</formula>
    </cfRule>
    <cfRule type="expression" dxfId="13479" priority="24664">
      <formula>$T1433=""</formula>
    </cfRule>
    <cfRule type="expression" dxfId="13478" priority="24665">
      <formula>$T1433="ENVIO OS"</formula>
    </cfRule>
    <cfRule type="expression" dxfId="13477" priority="24644">
      <formula>$T1433="ENVIO OS N1"</formula>
    </cfRule>
    <cfRule type="expression" dxfId="13476" priority="24667">
      <formula>$T1433="ENVIO OS N2"</formula>
    </cfRule>
    <cfRule type="expression" dxfId="13475" priority="24666">
      <formula>$T1433="REINGRESO FINALIZADO"</formula>
    </cfRule>
    <cfRule type="expression" dxfId="13474" priority="24668">
      <formula>$T1433="ENVIO OS N1"</formula>
    </cfRule>
    <cfRule type="expression" dxfId="13473" priority="24669">
      <formula>$T1433="FINALIZADO"</formula>
    </cfRule>
    <cfRule type="expression" dxfId="13472" priority="24670">
      <formula>$T1433=""</formula>
    </cfRule>
    <cfRule type="expression" dxfId="13471" priority="24671">
      <formula>$T1433="ENVIO OS"</formula>
    </cfRule>
    <cfRule type="expression" dxfId="13470" priority="24643">
      <formula>$T1433="ENVIO OS N2"</formula>
    </cfRule>
    <cfRule type="expression" dxfId="13469" priority="24645">
      <formula>$T1433="FINALIZADO"</formula>
    </cfRule>
    <cfRule type="expression" dxfId="13468" priority="24662">
      <formula>$T1433="ENVIO OS N1"</formula>
    </cfRule>
    <cfRule type="expression" dxfId="13467" priority="24642">
      <formula>$T1433="REINGRESO FINALIZADO"</formula>
    </cfRule>
    <cfRule type="expression" dxfId="13466" priority="24647">
      <formula>$T1433="ENVIO OS"</formula>
    </cfRule>
    <cfRule type="expression" dxfId="13465" priority="24660">
      <formula>$T1433="REINGRESO FINALIZADO"</formula>
    </cfRule>
    <cfRule type="expression" dxfId="13464" priority="24661">
      <formula>$T1433="ENVIO OS N2"</formula>
    </cfRule>
    <cfRule type="expression" dxfId="13463" priority="24646">
      <formula>$T1433=""</formula>
    </cfRule>
  </conditionalFormatting>
  <conditionalFormatting sqref="T1444">
    <cfRule type="expression" dxfId="13462" priority="14840">
      <formula>$T1444="REINGRESO FINALIZADO"</formula>
    </cfRule>
    <cfRule type="expression" dxfId="13461" priority="14969">
      <formula>$T1444="ENVIO OS N2"</formula>
    </cfRule>
    <cfRule type="expression" dxfId="13460" priority="14970">
      <formula>$T1444="ENVIO OS N1"</formula>
    </cfRule>
    <cfRule type="expression" dxfId="13459" priority="14971">
      <formula>$T1444="FINALIZADO"</formula>
    </cfRule>
    <cfRule type="expression" dxfId="13458" priority="14841">
      <formula>$T1444="ENVIO OS N2"</formula>
    </cfRule>
    <cfRule type="expression" dxfId="13457" priority="14972">
      <formula>$T1444=""</formula>
    </cfRule>
    <cfRule type="expression" dxfId="13456" priority="14973">
      <formula>$T1444="ENVIO OS"</formula>
    </cfRule>
    <cfRule type="expression" dxfId="13455" priority="14974">
      <formula>$T1444="REINGRESO FINALIZADO"</formula>
    </cfRule>
    <cfRule type="expression" dxfId="13454" priority="14975">
      <formula>$T1444="ENVIO OS N2"</formula>
    </cfRule>
    <cfRule type="expression" dxfId="13453" priority="14842">
      <formula>$T1444="ENVIO OS N1"</formula>
    </cfRule>
    <cfRule type="expression" dxfId="13452" priority="14843">
      <formula>$T1444="FINALIZADO"</formula>
    </cfRule>
    <cfRule type="expression" dxfId="13451" priority="14844">
      <formula>$T1444=""</formula>
    </cfRule>
    <cfRule type="expression" dxfId="13450" priority="14979">
      <formula>$T1444="ENVIO OS"</formula>
    </cfRule>
    <cfRule type="expression" dxfId="13449" priority="14845">
      <formula>$T1444="ENVIO OS"</formula>
    </cfRule>
    <cfRule type="expression" dxfId="13448" priority="14968">
      <formula>$T1444="REINGRESO FINALIZADO"</formula>
    </cfRule>
    <cfRule type="expression" dxfId="13447" priority="14976">
      <formula>$T1444="ENVIO OS N1"</formula>
    </cfRule>
    <cfRule type="expression" dxfId="13446" priority="14977">
      <formula>$T1444="FINALIZADO"</formula>
    </cfRule>
    <cfRule type="expression" dxfId="13445" priority="14978">
      <formula>$T1444=""</formula>
    </cfRule>
  </conditionalFormatting>
  <conditionalFormatting sqref="T1456">
    <cfRule type="expression" dxfId="13444" priority="23962">
      <formula>$T1456="ENVIO OS"</formula>
    </cfRule>
    <cfRule type="expression" dxfId="13443" priority="24087">
      <formula>$T1456="ENVIO OS N1"</formula>
    </cfRule>
    <cfRule type="expression" dxfId="13442" priority="24085">
      <formula>$T1456="REINGRESO FINALIZADO"</formula>
    </cfRule>
    <cfRule type="expression" dxfId="13441" priority="23958">
      <formula>$T1456="ENVIO OS N2"</formula>
    </cfRule>
    <cfRule type="expression" dxfId="13440" priority="24088">
      <formula>$T1456="FINALIZADO"</formula>
    </cfRule>
    <cfRule type="expression" dxfId="13439" priority="23957">
      <formula>$T1456="REINGRESO FINALIZADO"</formula>
    </cfRule>
    <cfRule type="expression" dxfId="13438" priority="24086">
      <formula>$T1456="ENVIO OS N2"</formula>
    </cfRule>
    <cfRule type="expression" dxfId="13437" priority="23959">
      <formula>$T1456="ENVIO OS N1"</formula>
    </cfRule>
    <cfRule type="expression" dxfId="13436" priority="23960">
      <formula>$T1456="FINALIZADO"</formula>
    </cfRule>
    <cfRule type="expression" dxfId="13435" priority="23961">
      <formula>$T1456=""</formula>
    </cfRule>
    <cfRule type="expression" dxfId="13434" priority="24096">
      <formula>$T1456="ENVIO OS"</formula>
    </cfRule>
    <cfRule type="expression" dxfId="13433" priority="24095">
      <formula>$T1456=""</formula>
    </cfRule>
    <cfRule type="expression" dxfId="13432" priority="24094">
      <formula>$T1456="FINALIZADO"</formula>
    </cfRule>
    <cfRule type="expression" dxfId="13431" priority="24089">
      <formula>$T1456=""</formula>
    </cfRule>
    <cfRule type="expression" dxfId="13430" priority="24093">
      <formula>$T1456="ENVIO OS N1"</formula>
    </cfRule>
    <cfRule type="expression" dxfId="13429" priority="24092">
      <formula>$T1456="ENVIO OS N2"</formula>
    </cfRule>
    <cfRule type="expression" dxfId="13428" priority="24091">
      <formula>$T1456="REINGRESO FINALIZADO"</formula>
    </cfRule>
    <cfRule type="expression" dxfId="13427" priority="24090">
      <formula>$T1456="ENVIO OS"</formula>
    </cfRule>
  </conditionalFormatting>
  <conditionalFormatting sqref="T1457">
    <cfRule type="expression" dxfId="13426" priority="23768">
      <formula>$T1457="REINGRESO FINALIZADO"</formula>
    </cfRule>
    <cfRule type="expression" dxfId="13425" priority="23907">
      <formula>$T1457="ENVIO OS"</formula>
    </cfRule>
    <cfRule type="expression" dxfId="13424" priority="23773">
      <formula>$T1457="ENVIO OS"</formula>
    </cfRule>
    <cfRule type="expression" dxfId="13423" priority="23904">
      <formula>$T1457="ENVIO OS N1"</formula>
    </cfRule>
    <cfRule type="expression" dxfId="13422" priority="23905">
      <formula>$T1457="FINALIZADO"</formula>
    </cfRule>
    <cfRule type="expression" dxfId="13421" priority="23906">
      <formula>$T1457=""</formula>
    </cfRule>
    <cfRule type="expression" dxfId="13420" priority="23770">
      <formula>$T1457="ENVIO OS N1"</formula>
    </cfRule>
    <cfRule type="expression" dxfId="13419" priority="23769">
      <formula>$T1457="ENVIO OS N2"</formula>
    </cfRule>
    <cfRule type="expression" dxfId="13418" priority="23772">
      <formula>$T1457=""</formula>
    </cfRule>
    <cfRule type="expression" dxfId="13417" priority="23771">
      <formula>$T1457="FINALIZADO"</formula>
    </cfRule>
    <cfRule type="expression" dxfId="13416" priority="23902">
      <formula>$T1457="REINGRESO FINALIZADO"</formula>
    </cfRule>
    <cfRule type="expression" dxfId="13415" priority="23901">
      <formula>$T1457="ENVIO OS"</formula>
    </cfRule>
    <cfRule type="expression" dxfId="13414" priority="23900">
      <formula>$T1457=""</formula>
    </cfRule>
    <cfRule type="expression" dxfId="13413" priority="23899">
      <formula>$T1457="FINALIZADO"</formula>
    </cfRule>
    <cfRule type="expression" dxfId="13412" priority="23898">
      <formula>$T1457="ENVIO OS N1"</formula>
    </cfRule>
    <cfRule type="expression" dxfId="13411" priority="23897">
      <formula>$T1457="ENVIO OS N2"</formula>
    </cfRule>
    <cfRule type="expression" dxfId="13410" priority="23896">
      <formula>$T1457="REINGRESO FINALIZADO"</formula>
    </cfRule>
    <cfRule type="expression" dxfId="13409" priority="23903">
      <formula>$T1457="ENVIO OS N2"</formula>
    </cfRule>
  </conditionalFormatting>
  <conditionalFormatting sqref="T1463">
    <cfRule type="expression" dxfId="13408" priority="23691">
      <formula>$T1463="ENVIO OS N1"</formula>
    </cfRule>
    <cfRule type="expression" dxfId="13407" priority="23689">
      <formula>$T1463="REINGRESO FINALIZADO"</formula>
    </cfRule>
    <cfRule type="expression" dxfId="13406" priority="23565">
      <formula>$T1463=""</formula>
    </cfRule>
    <cfRule type="expression" dxfId="13405" priority="23700">
      <formula>$T1463="ENVIO OS"</formula>
    </cfRule>
    <cfRule type="expression" dxfId="13404" priority="23561">
      <formula>$T1463="REINGRESO FINALIZADO"</formula>
    </cfRule>
    <cfRule type="expression" dxfId="13403" priority="23699">
      <formula>$T1463=""</formula>
    </cfRule>
    <cfRule type="expression" dxfId="13402" priority="23698">
      <formula>$T1463="FINALIZADO"</formula>
    </cfRule>
    <cfRule type="expression" dxfId="13401" priority="23697">
      <formula>$T1463="ENVIO OS N1"</formula>
    </cfRule>
    <cfRule type="expression" dxfId="13400" priority="23696">
      <formula>$T1463="ENVIO OS N2"</formula>
    </cfRule>
    <cfRule type="expression" dxfId="13399" priority="23564">
      <formula>$T1463="FINALIZADO"</formula>
    </cfRule>
    <cfRule type="expression" dxfId="13398" priority="23563">
      <formula>$T1463="ENVIO OS N1"</formula>
    </cfRule>
    <cfRule type="expression" dxfId="13397" priority="23695">
      <formula>$T1463="REINGRESO FINALIZADO"</formula>
    </cfRule>
    <cfRule type="expression" dxfId="13396" priority="23694">
      <formula>$T1463="ENVIO OS"</formula>
    </cfRule>
    <cfRule type="expression" dxfId="13395" priority="23566">
      <formula>$T1463="ENVIO OS"</formula>
    </cfRule>
    <cfRule type="expression" dxfId="13394" priority="23693">
      <formula>$T1463=""</formula>
    </cfRule>
    <cfRule type="expression" dxfId="13393" priority="23692">
      <formula>$T1463="FINALIZADO"</formula>
    </cfRule>
    <cfRule type="expression" dxfId="13392" priority="23690">
      <formula>$T1463="ENVIO OS N2"</formula>
    </cfRule>
    <cfRule type="expression" dxfId="13391" priority="23562">
      <formula>$T1463="ENVIO OS N2"</formula>
    </cfRule>
  </conditionalFormatting>
  <conditionalFormatting sqref="T1466">
    <cfRule type="expression" dxfId="13390" priority="17007">
      <formula>$T1466="FINALIZADO"</formula>
    </cfRule>
    <cfRule type="expression" dxfId="13389" priority="17008">
      <formula>$T1466=""</formula>
    </cfRule>
    <cfRule type="expression" dxfId="13388" priority="17006">
      <formula>$T1466="ENVIO OS N1"</formula>
    </cfRule>
    <cfRule type="expression" dxfId="13387" priority="17005">
      <formula>$T1466="ENVIO OS N2"</formula>
    </cfRule>
    <cfRule type="expression" dxfId="13386" priority="17009">
      <formula>$T1466="ENVIO OS"</formula>
    </cfRule>
    <cfRule type="expression" dxfId="13385" priority="17004">
      <formula>$T1466="REINGRESO FINALIZADO"</formula>
    </cfRule>
  </conditionalFormatting>
  <conditionalFormatting sqref="T1476">
    <cfRule type="expression" dxfId="13384" priority="22978">
      <formula>$T1476="REINGRESO FINALIZADO"</formula>
    </cfRule>
    <cfRule type="expression" dxfId="13383" priority="22983">
      <formula>$T1476="ENVIO OS"</formula>
    </cfRule>
    <cfRule type="expression" dxfId="13382" priority="22981">
      <formula>$T1476="FINALIZADO"</formula>
    </cfRule>
    <cfRule type="expression" dxfId="13381" priority="22980">
      <formula>$T1476="ENVIO OS N1"</formula>
    </cfRule>
    <cfRule type="expression" dxfId="13380" priority="22979">
      <formula>$T1476="ENVIO OS N2"</formula>
    </cfRule>
    <cfRule type="expression" dxfId="13379" priority="22982">
      <formula>$T1476=""</formula>
    </cfRule>
  </conditionalFormatting>
  <conditionalFormatting sqref="T1477">
    <cfRule type="expression" dxfId="13378" priority="22900">
      <formula>$T1477="ENVIO OS N2"</formula>
    </cfRule>
    <cfRule type="expression" dxfId="13377" priority="22904">
      <formula>$T1477="ENVIO OS"</formula>
    </cfRule>
    <cfRule type="expression" dxfId="13376" priority="22903">
      <formula>$T1477=""</formula>
    </cfRule>
    <cfRule type="expression" dxfId="13375" priority="22899">
      <formula>$T1477="REINGRESO FINALIZADO"</formula>
    </cfRule>
    <cfRule type="expression" dxfId="13374" priority="22901">
      <formula>$T1477="ENVIO OS N1"</formula>
    </cfRule>
    <cfRule type="expression" dxfId="13373" priority="22902">
      <formula>$T1477="FINALIZADO"</formula>
    </cfRule>
  </conditionalFormatting>
  <conditionalFormatting sqref="T1478">
    <cfRule type="expression" dxfId="13372" priority="22779">
      <formula>$T1478="ENVIO OS N2"</formula>
    </cfRule>
    <cfRule type="expression" dxfId="13371" priority="22778">
      <formula>$T1478="REINGRESO FINALIZADO"</formula>
    </cfRule>
    <cfRule type="expression" dxfId="13370" priority="22777">
      <formula>$T1478="ENVIO OS"</formula>
    </cfRule>
    <cfRule type="expression" dxfId="13369" priority="22776">
      <formula>$T1478=""</formula>
    </cfRule>
    <cfRule type="expression" dxfId="13368" priority="22648">
      <formula>$T1478=""</formula>
    </cfRule>
    <cfRule type="expression" dxfId="13367" priority="22647">
      <formula>$T1478="FINALIZADO"</formula>
    </cfRule>
    <cfRule type="expression" dxfId="13366" priority="22775">
      <formula>$T1478="FINALIZADO"</formula>
    </cfRule>
    <cfRule type="expression" dxfId="13365" priority="22774">
      <formula>$T1478="ENVIO OS N1"</formula>
    </cfRule>
    <cfRule type="expression" dxfId="13364" priority="22773">
      <formula>$T1478="ENVIO OS N2"</formula>
    </cfRule>
    <cfRule type="expression" dxfId="13363" priority="22772">
      <formula>$T1478="REINGRESO FINALIZADO"</formula>
    </cfRule>
    <cfRule type="expression" dxfId="13362" priority="22649">
      <formula>$T1478="ENVIO OS"</formula>
    </cfRule>
    <cfRule type="expression" dxfId="13361" priority="22646">
      <formula>$T1478="ENVIO OS N1"</formula>
    </cfRule>
    <cfRule type="expression" dxfId="13360" priority="22645">
      <formula>$T1478="ENVIO OS N2"</formula>
    </cfRule>
    <cfRule type="expression" dxfId="13359" priority="22783">
      <formula>$T1478="ENVIO OS"</formula>
    </cfRule>
    <cfRule type="expression" dxfId="13358" priority="22644">
      <formula>$T1478="REINGRESO FINALIZADO"</formula>
    </cfRule>
    <cfRule type="expression" dxfId="13357" priority="22782">
      <formula>$T1478=""</formula>
    </cfRule>
    <cfRule type="expression" dxfId="13356" priority="22781">
      <formula>$T1478="FINALIZADO"</formula>
    </cfRule>
    <cfRule type="expression" dxfId="13355" priority="22780">
      <formula>$T1478="ENVIO OS N1"</formula>
    </cfRule>
  </conditionalFormatting>
  <conditionalFormatting sqref="T1481">
    <cfRule type="expression" dxfId="13354" priority="20369">
      <formula>$T1481="ENVIO OS N2"</formula>
    </cfRule>
    <cfRule type="expression" dxfId="13353" priority="20368">
      <formula>$T1481="REINGRESO FINALIZADO"</formula>
    </cfRule>
    <cfRule type="expression" dxfId="13352" priority="20367">
      <formula>$T1481="ENVIO OS"</formula>
    </cfRule>
    <cfRule type="expression" dxfId="13351" priority="20370">
      <formula>$T1481="ENVIO OS N1"</formula>
    </cfRule>
    <cfRule type="expression" dxfId="13350" priority="20365">
      <formula>$T1481="FINALIZADO"</formula>
    </cfRule>
    <cfRule type="expression" dxfId="13349" priority="20371">
      <formula>$T1481="FINALIZADO"</formula>
    </cfRule>
    <cfRule type="expression" dxfId="13348" priority="20372">
      <formula>$T1481=""</formula>
    </cfRule>
    <cfRule type="expression" dxfId="13347" priority="20373">
      <formula>$T1481="ENVIO OS"</formula>
    </cfRule>
    <cfRule type="expression" dxfId="13346" priority="20366">
      <formula>$T1481=""</formula>
    </cfRule>
  </conditionalFormatting>
  <conditionalFormatting sqref="T1487">
    <cfRule type="expression" dxfId="13345" priority="22362">
      <formula>$T1487="ENVIO OS"</formula>
    </cfRule>
    <cfRule type="expression" dxfId="13344" priority="22495">
      <formula>$T1487=""</formula>
    </cfRule>
    <cfRule type="expression" dxfId="13343" priority="22361">
      <formula>$T1487=""</formula>
    </cfRule>
    <cfRule type="expression" dxfId="13342" priority="22494">
      <formula>$T1487="FINALIZADO"</formula>
    </cfRule>
    <cfRule type="expression" dxfId="13341" priority="22493">
      <formula>$T1487="ENVIO OS N1"</formula>
    </cfRule>
    <cfRule type="expression" dxfId="13340" priority="22486">
      <formula>$T1487="ENVIO OS N2"</formula>
    </cfRule>
    <cfRule type="expression" dxfId="13339" priority="22492">
      <formula>$T1487="ENVIO OS N2"</formula>
    </cfRule>
    <cfRule type="expression" dxfId="13338" priority="22491">
      <formula>$T1487="REINGRESO FINALIZADO"</formula>
    </cfRule>
    <cfRule type="expression" dxfId="13337" priority="22490">
      <formula>$T1487="ENVIO OS"</formula>
    </cfRule>
    <cfRule type="expression" dxfId="13336" priority="22489">
      <formula>$T1487=""</formula>
    </cfRule>
    <cfRule type="expression" dxfId="13335" priority="22488">
      <formula>$T1487="FINALIZADO"</formula>
    </cfRule>
    <cfRule type="expression" dxfId="13334" priority="22360">
      <formula>$T1487="FINALIZADO"</formula>
    </cfRule>
    <cfRule type="expression" dxfId="13333" priority="22359">
      <formula>$T1487="ENVIO OS N1"</formula>
    </cfRule>
    <cfRule type="expression" dxfId="13332" priority="22358">
      <formula>$T1487="ENVIO OS N2"</formula>
    </cfRule>
    <cfRule type="expression" dxfId="13331" priority="22357">
      <formula>$T1487="REINGRESO FINALIZADO"</formula>
    </cfRule>
    <cfRule type="expression" dxfId="13330" priority="22487">
      <formula>$T1487="ENVIO OS N1"</formula>
    </cfRule>
    <cfRule type="expression" dxfId="13329" priority="22485">
      <formula>$T1487="REINGRESO FINALIZADO"</formula>
    </cfRule>
    <cfRule type="expression" dxfId="13328" priority="22496">
      <formula>$T1487="ENVIO OS"</formula>
    </cfRule>
  </conditionalFormatting>
  <conditionalFormatting sqref="T1488">
    <cfRule type="expression" dxfId="13327" priority="22307">
      <formula>$T1488="ENVIO OS"</formula>
    </cfRule>
    <cfRule type="expression" dxfId="13326" priority="22306">
      <formula>$T1488=""</formula>
    </cfRule>
    <cfRule type="expression" dxfId="13325" priority="22305">
      <formula>$T1488="FINALIZADO"</formula>
    </cfRule>
    <cfRule type="expression" dxfId="13324" priority="22304">
      <formula>$T1488="ENVIO OS N1"</formula>
    </cfRule>
    <cfRule type="expression" dxfId="13323" priority="22302">
      <formula>$T1488="REINGRESO FINALIZADO"</formula>
    </cfRule>
    <cfRule type="expression" dxfId="13322" priority="22303">
      <formula>$T1488="ENVIO OS N2"</formula>
    </cfRule>
    <cfRule type="expression" dxfId="13321" priority="22170">
      <formula>$T1488="ENVIO OS"</formula>
    </cfRule>
    <cfRule type="expression" dxfId="13320" priority="22169">
      <formula>$T1488=""</formula>
    </cfRule>
    <cfRule type="expression" dxfId="13319" priority="22168">
      <formula>$T1488="FINALIZADO"</formula>
    </cfRule>
    <cfRule type="expression" dxfId="13318" priority="22167">
      <formula>$T1488="ENVIO OS N1"</formula>
    </cfRule>
    <cfRule type="expression" dxfId="13317" priority="22166">
      <formula>$T1488="ENVIO OS N2"</formula>
    </cfRule>
    <cfRule type="expression" dxfId="13316" priority="22165">
      <formula>$T1488="REINGRESO FINALIZADO"</formula>
    </cfRule>
  </conditionalFormatting>
  <conditionalFormatting sqref="T1489">
    <cfRule type="expression" dxfId="13315" priority="22080">
      <formula>$T1489="REINGRESO FINALIZADO"</formula>
    </cfRule>
    <cfRule type="expression" dxfId="13314" priority="22081">
      <formula>$T1489="ENVIO OS N2"</formula>
    </cfRule>
    <cfRule type="expression" dxfId="13313" priority="22082">
      <formula>$T1489="ENVIO OS N1"</formula>
    </cfRule>
    <cfRule type="expression" dxfId="13312" priority="22083">
      <formula>$T1489="FINALIZADO"</formula>
    </cfRule>
    <cfRule type="expression" dxfId="13311" priority="22084">
      <formula>$T1489=""</formula>
    </cfRule>
    <cfRule type="expression" dxfId="13310" priority="22085">
      <formula>$T1489="ENVIO OS"</formula>
    </cfRule>
    <cfRule type="expression" dxfId="13309" priority="22086">
      <formula>$T1489="REINGRESO FINALIZADO"</formula>
    </cfRule>
    <cfRule type="expression" dxfId="13308" priority="22088">
      <formula>$T1489="ENVIO OS N1"</formula>
    </cfRule>
    <cfRule type="expression" dxfId="13307" priority="22089">
      <formula>$T1489="FINALIZADO"</formula>
    </cfRule>
    <cfRule type="expression" dxfId="13306" priority="22090">
      <formula>$T1489=""</formula>
    </cfRule>
    <cfRule type="expression" dxfId="13305" priority="21969">
      <formula>$T1489="ENVIO OS"</formula>
    </cfRule>
    <cfRule type="expression" dxfId="13304" priority="22091">
      <formula>$T1489="ENVIO OS"</formula>
    </cfRule>
    <cfRule type="expression" dxfId="13303" priority="21968">
      <formula>$T1489=""</formula>
    </cfRule>
    <cfRule type="expression" dxfId="13302" priority="21967">
      <formula>$T1489="FINALIZADO"</formula>
    </cfRule>
    <cfRule type="expression" dxfId="13301" priority="21965">
      <formula>$T1489="ENVIO OS N2"</formula>
    </cfRule>
    <cfRule type="expression" dxfId="13300" priority="21966">
      <formula>$T1489="ENVIO OS N1"</formula>
    </cfRule>
    <cfRule type="expression" dxfId="13299" priority="22087">
      <formula>$T1489="ENVIO OS N2"</formula>
    </cfRule>
    <cfRule type="expression" dxfId="13298" priority="21964">
      <formula>$T1489="REINGRESO FINALIZADO"</formula>
    </cfRule>
  </conditionalFormatting>
  <conditionalFormatting sqref="T1497">
    <cfRule type="expression" dxfId="13297" priority="21380">
      <formula>$T1497="ENVIO OS N2"</formula>
    </cfRule>
    <cfRule type="expression" dxfId="13296" priority="21381">
      <formula>$T1497="ENVIO OS N1"</formula>
    </cfRule>
    <cfRule type="expression" dxfId="13295" priority="21382">
      <formula>$T1497="FINALIZADO"</formula>
    </cfRule>
    <cfRule type="expression" dxfId="13294" priority="21509">
      <formula>$T1497="ENVIO OS N1"</formula>
    </cfRule>
    <cfRule type="expression" dxfId="13293" priority="21383">
      <formula>$T1497=""</formula>
    </cfRule>
    <cfRule type="expression" dxfId="13292" priority="21384">
      <formula>$T1497="ENVIO OS"</formula>
    </cfRule>
    <cfRule type="expression" dxfId="13291" priority="21507">
      <formula>$T1497="REINGRESO FINALIZADO"</formula>
    </cfRule>
    <cfRule type="expression" dxfId="13290" priority="21518">
      <formula>$T1497="ENVIO OS"</formula>
    </cfRule>
    <cfRule type="expression" dxfId="13289" priority="21379">
      <formula>$T1497="REINGRESO FINALIZADO"</formula>
    </cfRule>
    <cfRule type="expression" dxfId="13288" priority="21517">
      <formula>$T1497=""</formula>
    </cfRule>
    <cfRule type="expression" dxfId="13287" priority="21510">
      <formula>$T1497="FINALIZADO"</formula>
    </cfRule>
    <cfRule type="expression" dxfId="13286" priority="21514">
      <formula>$T1497="ENVIO OS N2"</formula>
    </cfRule>
    <cfRule type="expression" dxfId="13285" priority="21508">
      <formula>$T1497="ENVIO OS N2"</formula>
    </cfRule>
    <cfRule type="expression" dxfId="13284" priority="21511">
      <formula>$T1497=""</formula>
    </cfRule>
    <cfRule type="expression" dxfId="13283" priority="21512">
      <formula>$T1497="ENVIO OS"</formula>
    </cfRule>
    <cfRule type="expression" dxfId="13282" priority="21516">
      <formula>$T1497="FINALIZADO"</formula>
    </cfRule>
    <cfRule type="expression" dxfId="13281" priority="21513">
      <formula>$T1497="REINGRESO FINALIZADO"</formula>
    </cfRule>
    <cfRule type="expression" dxfId="13280" priority="21515">
      <formula>$T1497="ENVIO OS N1"</formula>
    </cfRule>
  </conditionalFormatting>
  <conditionalFormatting sqref="T1498">
    <cfRule type="expression" dxfId="13279" priority="21328">
      <formula>$T1498=""</formula>
    </cfRule>
    <cfRule type="expression" dxfId="13278" priority="21325">
      <formula>$T1498="ENVIO OS N2"</formula>
    </cfRule>
    <cfRule type="expression" dxfId="13277" priority="21192">
      <formula>$T1498="ENVIO OS N1"</formula>
    </cfRule>
    <cfRule type="expression" dxfId="13276" priority="21195">
      <formula>$T1498="ENVIO OS"</formula>
    </cfRule>
    <cfRule type="expression" dxfId="13275" priority="21194">
      <formula>$T1498=""</formula>
    </cfRule>
    <cfRule type="expression" dxfId="13274" priority="21319">
      <formula>$T1498="ENVIO OS N2"</formula>
    </cfRule>
    <cfRule type="expression" dxfId="13273" priority="21321">
      <formula>$T1498="FINALIZADO"</formula>
    </cfRule>
    <cfRule type="expression" dxfId="13272" priority="21193">
      <formula>$T1498="FINALIZADO"</formula>
    </cfRule>
    <cfRule type="expression" dxfId="13271" priority="21322">
      <formula>$T1498=""</formula>
    </cfRule>
    <cfRule type="expression" dxfId="13270" priority="21323">
      <formula>$T1498="ENVIO OS"</formula>
    </cfRule>
    <cfRule type="expression" dxfId="13269" priority="21324">
      <formula>$T1498="REINGRESO FINALIZADO"</formula>
    </cfRule>
    <cfRule type="expression" dxfId="13268" priority="21327">
      <formula>$T1498="FINALIZADO"</formula>
    </cfRule>
    <cfRule type="expression" dxfId="13267" priority="21318">
      <formula>$T1498="REINGRESO FINALIZADO"</formula>
    </cfRule>
    <cfRule type="expression" dxfId="13266" priority="21326">
      <formula>$T1498="ENVIO OS N1"</formula>
    </cfRule>
    <cfRule type="expression" dxfId="13265" priority="21320">
      <formula>$T1498="ENVIO OS N1"</formula>
    </cfRule>
    <cfRule type="expression" dxfId="13264" priority="21329">
      <formula>$T1498="ENVIO OS"</formula>
    </cfRule>
    <cfRule type="expression" dxfId="13263" priority="21190">
      <formula>$T1498="REINGRESO FINALIZADO"</formula>
    </cfRule>
    <cfRule type="expression" dxfId="13262" priority="21191">
      <formula>$T1498="ENVIO OS N2"</formula>
    </cfRule>
  </conditionalFormatting>
  <conditionalFormatting sqref="T1501">
    <cfRule type="expression" dxfId="13261" priority="21122">
      <formula>$T1501="ENVIO OS N1"</formula>
    </cfRule>
    <cfRule type="expression" dxfId="13260" priority="21129">
      <formula>$T1501="FINALIZADO"</formula>
    </cfRule>
    <cfRule type="expression" dxfId="13259" priority="21125">
      <formula>$T1501="ENVIO OS"</formula>
    </cfRule>
    <cfRule type="expression" dxfId="13258" priority="20995">
      <formula>$T1501="FINALIZADO"</formula>
    </cfRule>
    <cfRule type="expression" dxfId="13257" priority="20994">
      <formula>$T1501="ENVIO OS N1"</formula>
    </cfRule>
    <cfRule type="expression" dxfId="13256" priority="20993">
      <formula>$T1501="ENVIO OS N2"</formula>
    </cfRule>
    <cfRule type="expression" dxfId="13255" priority="21131">
      <formula>$T1501="ENVIO OS"</formula>
    </cfRule>
    <cfRule type="expression" dxfId="13254" priority="21130">
      <formula>$T1501=""</formula>
    </cfRule>
    <cfRule type="expression" dxfId="13253" priority="21120">
      <formula>$T1501="REINGRESO FINALIZADO"</formula>
    </cfRule>
    <cfRule type="expression" dxfId="13252" priority="21123">
      <formula>$T1501="FINALIZADO"</formula>
    </cfRule>
    <cfRule type="expression" dxfId="13251" priority="21124">
      <formula>$T1501=""</formula>
    </cfRule>
    <cfRule type="expression" dxfId="13250" priority="21128">
      <formula>$T1501="ENVIO OS N1"</formula>
    </cfRule>
    <cfRule type="expression" dxfId="13249" priority="20992">
      <formula>$T1501="REINGRESO FINALIZADO"</formula>
    </cfRule>
    <cfRule type="expression" dxfId="13248" priority="21121">
      <formula>$T1501="ENVIO OS N2"</formula>
    </cfRule>
    <cfRule type="expression" dxfId="13247" priority="21127">
      <formula>$T1501="ENVIO OS N2"</formula>
    </cfRule>
    <cfRule type="expression" dxfId="13246" priority="20997">
      <formula>$T1501="ENVIO OS"</formula>
    </cfRule>
    <cfRule type="expression" dxfId="13245" priority="20996">
      <formula>$T1501=""</formula>
    </cfRule>
    <cfRule type="expression" dxfId="13244" priority="21126">
      <formula>$T1501="REINGRESO FINALIZADO"</formula>
    </cfRule>
  </conditionalFormatting>
  <conditionalFormatting sqref="T1502">
    <cfRule type="expression" dxfId="13243" priority="20829">
      <formula>$T1502="REINGRESO FINALIZADO"</formula>
    </cfRule>
    <cfRule type="expression" dxfId="13242" priority="20830">
      <formula>$T1502="ENVIO OS N2"</formula>
    </cfRule>
    <cfRule type="expression" dxfId="13241" priority="20954">
      <formula>$T1502="ENVIO OS"</formula>
    </cfRule>
    <cfRule type="expression" dxfId="13240" priority="20831">
      <formula>$T1502="ENVIO OS N1"</formula>
    </cfRule>
    <cfRule type="expression" dxfId="13239" priority="20832">
      <formula>$T1502="FINALIZADO"</formula>
    </cfRule>
    <cfRule type="expression" dxfId="13238" priority="20833">
      <formula>$T1502=""</formula>
    </cfRule>
    <cfRule type="expression" dxfId="13237" priority="20953">
      <formula>$T1502=""</formula>
    </cfRule>
    <cfRule type="expression" dxfId="13236" priority="20952">
      <formula>$T1502="FINALIZADO"</formula>
    </cfRule>
    <cfRule type="expression" dxfId="13235" priority="20951">
      <formula>$T1502="ENVIO OS N1"</formula>
    </cfRule>
    <cfRule type="expression" dxfId="13234" priority="20950">
      <formula>$T1502="ENVIO OS N2"</formula>
    </cfRule>
    <cfRule type="expression" dxfId="13233" priority="20949">
      <formula>$T1502="REINGRESO FINALIZADO"</formula>
    </cfRule>
    <cfRule type="expression" dxfId="13232" priority="20834">
      <formula>$T1502="ENVIO OS"</formula>
    </cfRule>
  </conditionalFormatting>
  <conditionalFormatting sqref="T1503">
    <cfRule type="expression" dxfId="13231" priority="20643">
      <formula>$T1503="ENVIO OS"</formula>
    </cfRule>
    <cfRule type="expression" dxfId="13230" priority="20642">
      <formula>$T1503=""</formula>
    </cfRule>
    <cfRule type="expression" dxfId="13229" priority="20640">
      <formula>$T1503="ENVIO OS N1"</formula>
    </cfRule>
    <cfRule type="expression" dxfId="13228" priority="20638">
      <formula>$T1503="REINGRESO FINALIZADO"</formula>
    </cfRule>
    <cfRule type="expression" dxfId="13227" priority="20639">
      <formula>$T1503="ENVIO OS N2"</formula>
    </cfRule>
    <cfRule type="expression" dxfId="13226" priority="20641">
      <formula>$T1503="FINALIZADO"</formula>
    </cfRule>
  </conditionalFormatting>
  <conditionalFormatting sqref="T1505">
    <cfRule type="expression" dxfId="13225" priority="20562">
      <formula>$T1505="FINALIZADO"</formula>
    </cfRule>
    <cfRule type="expression" dxfId="13224" priority="20561">
      <formula>$T1505="ENVIO OS N1"</formula>
    </cfRule>
    <cfRule type="expression" dxfId="13223" priority="20560">
      <formula>$T1505="ENVIO OS N2"</formula>
    </cfRule>
    <cfRule type="expression" dxfId="13222" priority="20559">
      <formula>$T1505="REINGRESO FINALIZADO"</formula>
    </cfRule>
    <cfRule type="expression" dxfId="13221" priority="20436">
      <formula>$T1505="ENVIO OS"</formula>
    </cfRule>
    <cfRule type="expression" dxfId="13220" priority="20435">
      <formula>$T1505=""</formula>
    </cfRule>
    <cfRule type="expression" dxfId="13219" priority="20434">
      <formula>$T1505="FINALIZADO"</formula>
    </cfRule>
    <cfRule type="expression" dxfId="13218" priority="20433">
      <formula>$T1505="ENVIO OS N1"</formula>
    </cfRule>
    <cfRule type="expression" dxfId="13217" priority="20432">
      <formula>$T1505="ENVIO OS N2"</formula>
    </cfRule>
    <cfRule type="expression" dxfId="13216" priority="20431">
      <formula>$T1505="REINGRESO FINALIZADO"</formula>
    </cfRule>
    <cfRule type="expression" dxfId="13215" priority="20564">
      <formula>$T1505="ENVIO OS"</formula>
    </cfRule>
    <cfRule type="expression" dxfId="13214" priority="20563">
      <formula>$T1505=""</formula>
    </cfRule>
  </conditionalFormatting>
  <conditionalFormatting sqref="T1507">
    <cfRule type="expression" dxfId="13213" priority="20153">
      <formula>$T1507=""</formula>
    </cfRule>
    <cfRule type="expression" dxfId="13212" priority="20154">
      <formula>$T1507="ENVIO OS"</formula>
    </cfRule>
    <cfRule type="expression" dxfId="13211" priority="20156">
      <formula>$T1507="ENVIO OS N2"</formula>
    </cfRule>
    <cfRule type="expression" dxfId="13210" priority="20158">
      <formula>$T1507="FINALIZADO"</formula>
    </cfRule>
    <cfRule type="expression" dxfId="13209" priority="20155">
      <formula>$T1507="REINGRESO FINALIZADO"</formula>
    </cfRule>
    <cfRule type="expression" dxfId="13208" priority="20157">
      <formula>$T1507="ENVIO OS N1"</formula>
    </cfRule>
    <cfRule type="expression" dxfId="13207" priority="20159">
      <formula>$T1507=""</formula>
    </cfRule>
    <cfRule type="expression" dxfId="13206" priority="20160">
      <formula>$T1507="ENVIO OS"</formula>
    </cfRule>
    <cfRule type="expression" dxfId="13205" priority="20149">
      <formula>$T1507="REINGRESO FINALIZADO"</formula>
    </cfRule>
    <cfRule type="expression" dxfId="13204" priority="20152">
      <formula>$T1507="FINALIZADO"</formula>
    </cfRule>
    <cfRule type="expression" dxfId="13203" priority="20151">
      <formula>$T1507="ENVIO OS N1"</formula>
    </cfRule>
    <cfRule type="expression" dxfId="13202" priority="20150">
      <formula>$T1507="ENVIO OS N2"</formula>
    </cfRule>
  </conditionalFormatting>
  <conditionalFormatting sqref="T1509">
    <cfRule type="expression" dxfId="13201" priority="20086">
      <formula>$T1509=""</formula>
    </cfRule>
    <cfRule type="expression" dxfId="13200" priority="20083">
      <formula>$T1509="ENVIO OS N2"</formula>
    </cfRule>
    <cfRule type="expression" dxfId="13199" priority="20082">
      <formula>$T1509="REINGRESO FINALIZADO"</formula>
    </cfRule>
    <cfRule type="expression" dxfId="13198" priority="20081">
      <formula>$T1509="ENVIO OS"</formula>
    </cfRule>
    <cfRule type="expression" dxfId="13197" priority="20087">
      <formula>$T1509="ENVIO OS"</formula>
    </cfRule>
    <cfRule type="expression" dxfId="13196" priority="20076">
      <formula>$T1509="REINGRESO FINALIZADO"</formula>
    </cfRule>
    <cfRule type="expression" dxfId="13195" priority="20079">
      <formula>$T1509="FINALIZADO"</formula>
    </cfRule>
    <cfRule type="expression" dxfId="13194" priority="20077">
      <formula>$T1509="ENVIO OS N2"</formula>
    </cfRule>
    <cfRule type="expression" dxfId="13193" priority="20078">
      <formula>$T1509="ENVIO OS N1"</formula>
    </cfRule>
    <cfRule type="expression" dxfId="13192" priority="20084">
      <formula>$T1509="ENVIO OS N1"</formula>
    </cfRule>
    <cfRule type="expression" dxfId="13191" priority="20085">
      <formula>$T1509="FINALIZADO"</formula>
    </cfRule>
    <cfRule type="expression" dxfId="13190" priority="20080">
      <formula>$T1509=""</formula>
    </cfRule>
  </conditionalFormatting>
  <conditionalFormatting sqref="T1510">
    <cfRule type="expression" dxfId="13189" priority="19939">
      <formula>$T1510="REINGRESO FINALIZADO"</formula>
    </cfRule>
    <cfRule type="expression" dxfId="13188" priority="19940">
      <formula>$T1510="ENVIO OS N2"</formula>
    </cfRule>
    <cfRule type="expression" dxfId="13187" priority="19941">
      <formula>$T1510="ENVIO OS N1"</formula>
    </cfRule>
    <cfRule type="expression" dxfId="13186" priority="19942">
      <formula>$T1510="FINALIZADO"</formula>
    </cfRule>
    <cfRule type="expression" dxfId="13185" priority="19943">
      <formula>$T1510=""</formula>
    </cfRule>
    <cfRule type="expression" dxfId="13184" priority="19944">
      <formula>$T1510="ENVIO OS"</formula>
    </cfRule>
  </conditionalFormatting>
  <conditionalFormatting sqref="T1513">
    <cfRule type="expression" dxfId="13183" priority="19647">
      <formula>$T1513=""</formula>
    </cfRule>
    <cfRule type="expression" dxfId="13182" priority="19782">
      <formula>$T1513="ENVIO OS"</formula>
    </cfRule>
    <cfRule type="expression" dxfId="13181" priority="19774">
      <formula>$T1513="FINALIZADO"</formula>
    </cfRule>
    <cfRule type="expression" dxfId="13180" priority="19775">
      <formula>$T1513=""</formula>
    </cfRule>
    <cfRule type="expression" dxfId="13179" priority="19776">
      <formula>$T1513="ENVIO OS"</formula>
    </cfRule>
    <cfRule type="expression" dxfId="13178" priority="19648">
      <formula>$T1513="ENVIO OS"</formula>
    </cfRule>
    <cfRule type="expression" dxfId="13177" priority="19772">
      <formula>$T1513="ENVIO OS N2"</formula>
    </cfRule>
    <cfRule type="expression" dxfId="13176" priority="19643">
      <formula>$T1513="REINGRESO FINALIZADO"</formula>
    </cfRule>
    <cfRule type="expression" dxfId="13175" priority="19771">
      <formula>$T1513="REINGRESO FINALIZADO"</formula>
    </cfRule>
    <cfRule type="expression" dxfId="13174" priority="19779">
      <formula>$T1513="ENVIO OS N1"</formula>
    </cfRule>
    <cfRule type="expression" dxfId="13173" priority="19644">
      <formula>$T1513="ENVIO OS N2"</formula>
    </cfRule>
    <cfRule type="expression" dxfId="13172" priority="19773">
      <formula>$T1513="ENVIO OS N1"</formula>
    </cfRule>
    <cfRule type="expression" dxfId="13171" priority="19777">
      <formula>$T1513="REINGRESO FINALIZADO"</formula>
    </cfRule>
    <cfRule type="expression" dxfId="13170" priority="19646">
      <formula>$T1513="FINALIZADO"</formula>
    </cfRule>
    <cfRule type="expression" dxfId="13169" priority="19778">
      <formula>$T1513="ENVIO OS N2"</formula>
    </cfRule>
    <cfRule type="expression" dxfId="13168" priority="19645">
      <formula>$T1513="ENVIO OS N1"</formula>
    </cfRule>
    <cfRule type="expression" dxfId="13167" priority="19780">
      <formula>$T1513="FINALIZADO"</formula>
    </cfRule>
    <cfRule type="expression" dxfId="13166" priority="19781">
      <formula>$T1513=""</formula>
    </cfRule>
  </conditionalFormatting>
  <conditionalFormatting sqref="T1514">
    <cfRule type="expression" dxfId="13165" priority="19584">
      <formula>$T1514="ENVIO OS N1"</formula>
    </cfRule>
    <cfRule type="expression" dxfId="13164" priority="19586">
      <formula>$T1514=""</formula>
    </cfRule>
    <cfRule type="expression" dxfId="13163" priority="19587">
      <formula>$T1514="ENVIO OS"</formula>
    </cfRule>
    <cfRule type="expression" dxfId="13162" priority="19577">
      <formula>$T1514="ENVIO OS N2"</formula>
    </cfRule>
    <cfRule type="expression" dxfId="13161" priority="19576">
      <formula>$T1514="REINGRESO FINALIZADO"</formula>
    </cfRule>
    <cfRule type="expression" dxfId="13160" priority="19580">
      <formula>$T1514=""</formula>
    </cfRule>
    <cfRule type="expression" dxfId="13159" priority="19449">
      <formula>$T1514="ENVIO OS N2"</formula>
    </cfRule>
    <cfRule type="expression" dxfId="13158" priority="19578">
      <formula>$T1514="ENVIO OS N1"</formula>
    </cfRule>
    <cfRule type="expression" dxfId="13157" priority="19579">
      <formula>$T1514="FINALIZADO"</formula>
    </cfRule>
    <cfRule type="expression" dxfId="13156" priority="19581">
      <formula>$T1514="ENVIO OS"</formula>
    </cfRule>
    <cfRule type="expression" dxfId="13155" priority="19582">
      <formula>$T1514="REINGRESO FINALIZADO"</formula>
    </cfRule>
    <cfRule type="expression" dxfId="13154" priority="19583">
      <formula>$T1514="ENVIO OS N2"</formula>
    </cfRule>
    <cfRule type="expression" dxfId="13153" priority="19453">
      <formula>$T1514="ENVIO OS"</formula>
    </cfRule>
    <cfRule type="expression" dxfId="13152" priority="19452">
      <formula>$T1514=""</formula>
    </cfRule>
    <cfRule type="expression" dxfId="13151" priority="19451">
      <formula>$T1514="FINALIZADO"</formula>
    </cfRule>
    <cfRule type="expression" dxfId="13150" priority="19450">
      <formula>$T1514="ENVIO OS N1"</formula>
    </cfRule>
    <cfRule type="expression" dxfId="13149" priority="19448">
      <formula>$T1514="REINGRESO FINALIZADO"</formula>
    </cfRule>
    <cfRule type="expression" dxfId="13148" priority="19585">
      <formula>$T1514="FINALIZADO"</formula>
    </cfRule>
  </conditionalFormatting>
  <conditionalFormatting sqref="T1515">
    <cfRule type="expression" dxfId="13147" priority="16981">
      <formula>$T1515="ENVIO OS N2"</formula>
    </cfRule>
    <cfRule type="expression" dxfId="13146" priority="16976">
      <formula>$T1515="ENVIO OS N1"</formula>
    </cfRule>
    <cfRule type="expression" dxfId="13145" priority="16975">
      <formula>$T1515="ENVIO OS N2"</formula>
    </cfRule>
    <cfRule type="expression" dxfId="13144" priority="16982">
      <formula>$T1515="ENVIO OS N1"</formula>
    </cfRule>
    <cfRule type="expression" dxfId="13143" priority="16983">
      <formula>$T1515="FINALIZADO"</formula>
    </cfRule>
    <cfRule type="expression" dxfId="13142" priority="16984">
      <formula>$T1515=""</formula>
    </cfRule>
    <cfRule type="expression" dxfId="13141" priority="16974">
      <formula>$T1515="REINGRESO FINALIZADO"</formula>
    </cfRule>
    <cfRule type="expression" dxfId="13140" priority="16973">
      <formula>$T1515="ENVIO OS"</formula>
    </cfRule>
    <cfRule type="expression" dxfId="13139" priority="16972">
      <formula>$T1515=""</formula>
    </cfRule>
    <cfRule type="expression" dxfId="13138" priority="16979">
      <formula>$T1515="ENVIO OS"</formula>
    </cfRule>
    <cfRule type="expression" dxfId="13137" priority="16980">
      <formula>$T1515="REINGRESO FINALIZADO"</formula>
    </cfRule>
    <cfRule type="expression" dxfId="13136" priority="16985">
      <formula>$T1515="ENVIO OS"</formula>
    </cfRule>
    <cfRule type="expression" dxfId="13135" priority="16990">
      <formula>$T1515=""</formula>
    </cfRule>
    <cfRule type="expression" dxfId="13134" priority="16986">
      <formula>$T1515="REINGRESO FINALIZADO"</formula>
    </cfRule>
    <cfRule type="expression" dxfId="13133" priority="16987">
      <formula>$T1515="ENVIO OS N2"</formula>
    </cfRule>
    <cfRule type="expression" dxfId="13132" priority="16988">
      <formula>$T1515="ENVIO OS N1"</formula>
    </cfRule>
    <cfRule type="expression" dxfId="13131" priority="16989">
      <formula>$T1515="FINALIZADO"</formula>
    </cfRule>
    <cfRule type="expression" dxfId="13130" priority="16977">
      <formula>$T1515="FINALIZADO"</formula>
    </cfRule>
    <cfRule type="expression" dxfId="13129" priority="16971">
      <formula>$T1515="FINALIZADO"</formula>
    </cfRule>
    <cfRule type="expression" dxfId="13128" priority="16970">
      <formula>$T1515="ENVIO OS N1"</formula>
    </cfRule>
    <cfRule type="expression" dxfId="13127" priority="16969">
      <formula>$T1515="ENVIO OS N2"</formula>
    </cfRule>
    <cfRule type="expression" dxfId="13126" priority="16968">
      <formula>$T1515="REINGRESO FINALIZADO"</formula>
    </cfRule>
    <cfRule type="expression" dxfId="13125" priority="16978">
      <formula>$T1515=""</formula>
    </cfRule>
    <cfRule type="expression" dxfId="13124" priority="16991">
      <formula>$T1515="ENVIO OS"</formula>
    </cfRule>
  </conditionalFormatting>
  <conditionalFormatting sqref="T1516">
    <cfRule type="expression" dxfId="13123" priority="19091">
      <formula>$T1516="REINGRESO FINALIZADO"</formula>
    </cfRule>
    <cfRule type="expression" dxfId="13122" priority="19092">
      <formula>$T1516="ENVIO OS N2"</formula>
    </cfRule>
    <cfRule type="expression" dxfId="13121" priority="19093">
      <formula>$T1516="ENVIO OS N1"</formula>
    </cfRule>
    <cfRule type="expression" dxfId="13120" priority="19094">
      <formula>$T1516="FINALIZADO"</formula>
    </cfRule>
    <cfRule type="expression" dxfId="13119" priority="19095">
      <formula>$T1516=""</formula>
    </cfRule>
    <cfRule type="expression" dxfId="13118" priority="19096">
      <formula>$T1516="ENVIO OS"</formula>
    </cfRule>
  </conditionalFormatting>
  <conditionalFormatting sqref="T1517">
    <cfRule type="expression" dxfId="13117" priority="10860">
      <formula>$T1517="FINALIZADO"</formula>
    </cfRule>
    <cfRule type="expression" dxfId="13116" priority="10857">
      <formula>$T1517="REINGRESO FINALIZADO"</formula>
    </cfRule>
    <cfRule type="expression" dxfId="13115" priority="10858">
      <formula>$T1517="ENVIO OS N2"</formula>
    </cfRule>
    <cfRule type="expression" dxfId="13114" priority="10859">
      <formula>$T1517="ENVIO OS N1"</formula>
    </cfRule>
    <cfRule type="expression" dxfId="13113" priority="10978">
      <formula>$T1517="ENVIO OS"</formula>
    </cfRule>
    <cfRule type="expression" dxfId="13112" priority="10977">
      <formula>$T1517=""</formula>
    </cfRule>
    <cfRule type="expression" dxfId="13111" priority="10976">
      <formula>$T1517="FINALIZADO"</formula>
    </cfRule>
    <cfRule type="expression" dxfId="13110" priority="10975">
      <formula>$T1517="ENVIO OS N1"</formula>
    </cfRule>
    <cfRule type="expression" dxfId="13109" priority="10974">
      <formula>$T1517="ENVIO OS N2"</formula>
    </cfRule>
    <cfRule type="expression" dxfId="13108" priority="10973">
      <formula>$T1517="REINGRESO FINALIZADO"</formula>
    </cfRule>
    <cfRule type="expression" dxfId="13107" priority="10862">
      <formula>$T1517="ENVIO OS"</formula>
    </cfRule>
    <cfRule type="expression" dxfId="13106" priority="10861">
      <formula>$T1517=""</formula>
    </cfRule>
  </conditionalFormatting>
  <conditionalFormatting sqref="T1518">
    <cfRule type="expression" dxfId="13105" priority="18691">
      <formula>$T1518="ENVIO OS N1"</formula>
    </cfRule>
    <cfRule type="expression" dxfId="13104" priority="18828">
      <formula>$T1518="ENVIO OS"</formula>
    </cfRule>
    <cfRule type="expression" dxfId="13103" priority="18823">
      <formula>$T1518="REINGRESO FINALIZADO"</formula>
    </cfRule>
    <cfRule type="expression" dxfId="13102" priority="18818">
      <formula>$T1518="ENVIO OS N2"</formula>
    </cfRule>
    <cfRule type="expression" dxfId="13101" priority="18689">
      <formula>$T1518="REINGRESO FINALIZADO"</formula>
    </cfRule>
    <cfRule type="expression" dxfId="13100" priority="18690">
      <formula>$T1518="ENVIO OS N2"</formula>
    </cfRule>
    <cfRule type="expression" dxfId="13099" priority="18825">
      <formula>$T1518="ENVIO OS N1"</formula>
    </cfRule>
    <cfRule type="expression" dxfId="13098" priority="18692">
      <formula>$T1518="FINALIZADO"</formula>
    </cfRule>
    <cfRule type="expression" dxfId="13097" priority="18693">
      <formula>$T1518=""</formula>
    </cfRule>
    <cfRule type="expression" dxfId="13096" priority="18694">
      <formula>$T1518="ENVIO OS"</formula>
    </cfRule>
    <cfRule type="expression" dxfId="13095" priority="18827">
      <formula>$T1518=""</formula>
    </cfRule>
    <cfRule type="expression" dxfId="13094" priority="18826">
      <formula>$T1518="FINALIZADO"</formula>
    </cfRule>
    <cfRule type="expression" dxfId="13093" priority="18824">
      <formula>$T1518="ENVIO OS N2"</formula>
    </cfRule>
    <cfRule type="expression" dxfId="13092" priority="18821">
      <formula>$T1518=""</formula>
    </cfRule>
    <cfRule type="expression" dxfId="13091" priority="18819">
      <formula>$T1518="ENVIO OS N1"</formula>
    </cfRule>
    <cfRule type="expression" dxfId="13090" priority="18817">
      <formula>$T1518="REINGRESO FINALIZADO"</formula>
    </cfRule>
    <cfRule type="expression" dxfId="13089" priority="18822">
      <formula>$T1518="ENVIO OS"</formula>
    </cfRule>
    <cfRule type="expression" dxfId="13088" priority="18820">
      <formula>$T1518="FINALIZADO"</formula>
    </cfRule>
  </conditionalFormatting>
  <conditionalFormatting sqref="T1523">
    <cfRule type="expression" dxfId="13087" priority="18517">
      <formula>$T1523="REINGRESO FINALIZADO"</formula>
    </cfRule>
    <cfRule type="expression" dxfId="13086" priority="18518">
      <formula>$T1523="ENVIO OS N2"</formula>
    </cfRule>
    <cfRule type="expression" dxfId="13085" priority="18519">
      <formula>$T1523="ENVIO OS N1"</formula>
    </cfRule>
    <cfRule type="expression" dxfId="13084" priority="18525">
      <formula>$T1523="ENVIO OS N1"</formula>
    </cfRule>
    <cfRule type="expression" dxfId="13083" priority="18520">
      <formula>$T1523="FINALIZADO"</formula>
    </cfRule>
    <cfRule type="expression" dxfId="13082" priority="18524">
      <formula>$T1523="ENVIO OS N2"</formula>
    </cfRule>
    <cfRule type="expression" dxfId="13081" priority="18528">
      <formula>$T1523="ENVIO OS"</formula>
    </cfRule>
    <cfRule type="expression" dxfId="13080" priority="18523">
      <formula>$T1523="REINGRESO FINALIZADO"</formula>
    </cfRule>
    <cfRule type="expression" dxfId="13079" priority="18527">
      <formula>$T1523=""</formula>
    </cfRule>
    <cfRule type="expression" dxfId="13078" priority="18526">
      <formula>$T1523="FINALIZADO"</formula>
    </cfRule>
    <cfRule type="expression" dxfId="13077" priority="18521">
      <formula>$T1523=""</formula>
    </cfRule>
    <cfRule type="expression" dxfId="13076" priority="18522">
      <formula>$T1523="ENVIO OS"</formula>
    </cfRule>
  </conditionalFormatting>
  <conditionalFormatting sqref="T1525">
    <cfRule type="expression" dxfId="13075" priority="18420">
      <formula>$T1525="REINGRESO FINALIZADO"</formula>
    </cfRule>
    <cfRule type="expression" dxfId="13074" priority="18380">
      <formula>$T1525="ENVIO OS N1"</formula>
    </cfRule>
    <cfRule type="expression" dxfId="13073" priority="18379">
      <formula>$T1525="ENVIO OS N2"</formula>
    </cfRule>
    <cfRule type="expression" dxfId="13072" priority="18425">
      <formula>$T1525="ENVIO OS"</formula>
    </cfRule>
    <cfRule type="expression" dxfId="13071" priority="18423">
      <formula>$T1525="FINALIZADO"</formula>
    </cfRule>
    <cfRule type="expression" dxfId="13070" priority="18422">
      <formula>$T1525="ENVIO OS N1"</formula>
    </cfRule>
    <cfRule type="expression" dxfId="13069" priority="18378">
      <formula>$T1525="REINGRESO FINALIZADO"</formula>
    </cfRule>
    <cfRule type="expression" dxfId="13068" priority="18424">
      <formula>$T1525=""</formula>
    </cfRule>
    <cfRule type="expression" dxfId="13067" priority="18383">
      <formula>$T1525="ENVIO OS"</formula>
    </cfRule>
    <cfRule type="expression" dxfId="13066" priority="18382">
      <formula>$T1525=""</formula>
    </cfRule>
    <cfRule type="expression" dxfId="13065" priority="18381">
      <formula>$T1525="FINALIZADO"</formula>
    </cfRule>
    <cfRule type="expression" dxfId="13064" priority="18421">
      <formula>$T1525="ENVIO OS N2"</formula>
    </cfRule>
  </conditionalFormatting>
  <conditionalFormatting sqref="T1526">
    <cfRule type="expression" dxfId="13063" priority="18334">
      <formula>$T1526=""</formula>
    </cfRule>
    <cfRule type="expression" dxfId="13062" priority="18335">
      <formula>$T1526="ENVIO OS"</formula>
    </cfRule>
    <cfRule type="expression" dxfId="13061" priority="18332">
      <formula>$T1526="ENVIO OS N1"</formula>
    </cfRule>
    <cfRule type="expression" dxfId="13060" priority="18331">
      <formula>$T1526="ENVIO OS N2"</formula>
    </cfRule>
    <cfRule type="expression" dxfId="13059" priority="18330">
      <formula>$T1526="REINGRESO FINALIZADO"</formula>
    </cfRule>
    <cfRule type="expression" dxfId="13058" priority="18333">
      <formula>$T1526="FINALIZADO"</formula>
    </cfRule>
  </conditionalFormatting>
  <conditionalFormatting sqref="T1527">
    <cfRule type="expression" dxfId="13057" priority="18311">
      <formula>$T1527="ENVIO OS"</formula>
    </cfRule>
    <cfRule type="expression" dxfId="13056" priority="18312">
      <formula>$T1527="REINGRESO FINALIZADO"</formula>
    </cfRule>
    <cfRule type="expression" dxfId="13055" priority="18313">
      <formula>$T1527="ENVIO OS N2"</formula>
    </cfRule>
    <cfRule type="expression" dxfId="13054" priority="18314">
      <formula>$T1527="ENVIO OS N1"</formula>
    </cfRule>
    <cfRule type="expression" dxfId="13053" priority="18317">
      <formula>$T1527="ENVIO OS"</formula>
    </cfRule>
    <cfRule type="expression" dxfId="13052" priority="18315">
      <formula>$T1527="FINALIZADO"</formula>
    </cfRule>
    <cfRule type="expression" dxfId="13051" priority="18316">
      <formula>$T1527=""</formula>
    </cfRule>
    <cfRule type="expression" dxfId="13050" priority="18306">
      <formula>$T1527="REINGRESO FINALIZADO"</formula>
    </cfRule>
    <cfRule type="expression" dxfId="13049" priority="18307">
      <formula>$T1527="ENVIO OS N2"</formula>
    </cfRule>
    <cfRule type="expression" dxfId="13048" priority="18190">
      <formula>$T1527="REINGRESO FINALIZADO"</formula>
    </cfRule>
    <cfRule type="expression" dxfId="13047" priority="18191">
      <formula>$T1527="ENVIO OS N2"</formula>
    </cfRule>
    <cfRule type="expression" dxfId="13046" priority="18308">
      <formula>$T1527="ENVIO OS N1"</formula>
    </cfRule>
    <cfRule type="expression" dxfId="13045" priority="18192">
      <formula>$T1527="ENVIO OS N1"</formula>
    </cfRule>
    <cfRule type="expression" dxfId="13044" priority="18193">
      <formula>$T1527="FINALIZADO"</formula>
    </cfRule>
    <cfRule type="expression" dxfId="13043" priority="18194">
      <formula>$T1527=""</formula>
    </cfRule>
    <cfRule type="expression" dxfId="13042" priority="18195">
      <formula>$T1527="ENVIO OS"</formula>
    </cfRule>
    <cfRule type="expression" dxfId="13041" priority="18309">
      <formula>$T1527="FINALIZADO"</formula>
    </cfRule>
    <cfRule type="expression" dxfId="13040" priority="18310">
      <formula>$T1527=""</formula>
    </cfRule>
  </conditionalFormatting>
  <conditionalFormatting sqref="T1528">
    <cfRule type="expression" dxfId="13039" priority="18133">
      <formula>$T1528=""</formula>
    </cfRule>
    <cfRule type="expression" dxfId="13038" priority="18132">
      <formula>$T1528="FINALIZADO"</formula>
    </cfRule>
    <cfRule type="expression" dxfId="13037" priority="18131">
      <formula>$T1528="ENVIO OS N1"</formula>
    </cfRule>
    <cfRule type="expression" dxfId="13036" priority="18129">
      <formula>$T1528="REINGRESO FINALIZADO"</formula>
    </cfRule>
    <cfRule type="expression" dxfId="13035" priority="18140">
      <formula>$T1528="ENVIO OS"</formula>
    </cfRule>
    <cfRule type="expression" dxfId="13034" priority="18139">
      <formula>$T1528=""</formula>
    </cfRule>
    <cfRule type="expression" dxfId="13033" priority="18138">
      <formula>$T1528="FINALIZADO"</formula>
    </cfRule>
    <cfRule type="expression" dxfId="13032" priority="18137">
      <formula>$T1528="ENVIO OS N1"</formula>
    </cfRule>
    <cfRule type="expression" dxfId="13031" priority="18136">
      <formula>$T1528="ENVIO OS N2"</formula>
    </cfRule>
    <cfRule type="expression" dxfId="13030" priority="18135">
      <formula>$T1528="REINGRESO FINALIZADO"</formula>
    </cfRule>
    <cfRule type="expression" dxfId="13029" priority="18134">
      <formula>$T1528="ENVIO OS"</formula>
    </cfRule>
    <cfRule type="expression" dxfId="13028" priority="18130">
      <formula>$T1528="ENVIO OS N2"</formula>
    </cfRule>
  </conditionalFormatting>
  <conditionalFormatting sqref="T1535">
    <cfRule type="expression" dxfId="13027" priority="17766">
      <formula>$T1535="FINALIZADO"</formula>
    </cfRule>
    <cfRule type="expression" dxfId="13026" priority="17767">
      <formula>$T1535=""</formula>
    </cfRule>
    <cfRule type="expression" dxfId="13025" priority="17768">
      <formula>$T1535="ENVIO OS"</formula>
    </cfRule>
    <cfRule type="expression" dxfId="13024" priority="17760">
      <formula>$T1535="REINGRESO FINALIZADO"</formula>
    </cfRule>
    <cfRule type="expression" dxfId="13023" priority="17761">
      <formula>$T1535="ENVIO OS N2"</formula>
    </cfRule>
    <cfRule type="expression" dxfId="13022" priority="17762">
      <formula>$T1535="ENVIO OS N1"</formula>
    </cfRule>
    <cfRule type="expression" dxfId="13021" priority="17763">
      <formula>$T1535="FINALIZADO"</formula>
    </cfRule>
    <cfRule type="expression" dxfId="13020" priority="17764">
      <formula>$T1535=""</formula>
    </cfRule>
    <cfRule type="expression" dxfId="13019" priority="17765">
      <formula>$T1535="ENVIO OS"</formula>
    </cfRule>
  </conditionalFormatting>
  <conditionalFormatting sqref="T1537">
    <cfRule type="expression" dxfId="13018" priority="17636">
      <formula>$T1537="ENVIO OS N1"</formula>
    </cfRule>
    <cfRule type="expression" dxfId="13017" priority="17635">
      <formula>$T1537="ENVIO OS N2"</formula>
    </cfRule>
    <cfRule type="expression" dxfId="13016" priority="17759">
      <formula>$T1537="ENVIO OS"</formula>
    </cfRule>
    <cfRule type="expression" dxfId="13015" priority="17758">
      <formula>$T1537=""</formula>
    </cfRule>
    <cfRule type="expression" dxfId="13014" priority="17757">
      <formula>$T1537="FINALIZADO"</formula>
    </cfRule>
    <cfRule type="expression" dxfId="13013" priority="17756">
      <formula>$T1537="ENVIO OS N1"</formula>
    </cfRule>
    <cfRule type="expression" dxfId="13012" priority="17755">
      <formula>$T1537="ENVIO OS N2"</formula>
    </cfRule>
    <cfRule type="expression" dxfId="13011" priority="17754">
      <formula>$T1537="REINGRESO FINALIZADO"</formula>
    </cfRule>
    <cfRule type="expression" dxfId="13010" priority="17639">
      <formula>$T1537="ENVIO OS"</formula>
    </cfRule>
    <cfRule type="expression" dxfId="13009" priority="17638">
      <formula>$T1537=""</formula>
    </cfRule>
    <cfRule type="expression" dxfId="13008" priority="17634">
      <formula>$T1537="REINGRESO FINALIZADO"</formula>
    </cfRule>
    <cfRule type="expression" dxfId="13007" priority="17637">
      <formula>$T1537="FINALIZADO"</formula>
    </cfRule>
  </conditionalFormatting>
  <conditionalFormatting sqref="T1538">
    <cfRule type="expression" dxfId="13006" priority="17560">
      <formula>$T1538=""</formula>
    </cfRule>
    <cfRule type="expression" dxfId="13005" priority="17559">
      <formula>$T1538="FINALIZADO"</formula>
    </cfRule>
    <cfRule type="expression" dxfId="13004" priority="17557">
      <formula>$T1538="ENVIO OS N2"</formula>
    </cfRule>
    <cfRule type="expression" dxfId="13003" priority="17561">
      <formula>$T1538="ENVIO OS"</formula>
    </cfRule>
    <cfRule type="expression" dxfId="13002" priority="17558">
      <formula>$T1538="ENVIO OS N1"</formula>
    </cfRule>
    <cfRule type="expression" dxfId="13001" priority="17556">
      <formula>$T1538="REINGRESO FINALIZADO"</formula>
    </cfRule>
  </conditionalFormatting>
  <conditionalFormatting sqref="T1539">
    <cfRule type="expression" dxfId="13000" priority="17261">
      <formula>$T1539=""</formula>
    </cfRule>
    <cfRule type="expression" dxfId="12999" priority="17258">
      <formula>$T1539="ENVIO OS N2"</formula>
    </cfRule>
    <cfRule type="expression" dxfId="12998" priority="17259">
      <formula>$T1539="ENVIO OS N1"</formula>
    </cfRule>
    <cfRule type="expression" dxfId="12997" priority="17257">
      <formula>$T1539="REINGRESO FINALIZADO"</formula>
    </cfRule>
    <cfRule type="expression" dxfId="12996" priority="17262">
      <formula>$T1539="ENVIO OS"</formula>
    </cfRule>
    <cfRule type="expression" dxfId="12995" priority="17260">
      <formula>$T1539="FINALIZADO"</formula>
    </cfRule>
  </conditionalFormatting>
  <conditionalFormatting sqref="T1543:T1544">
    <cfRule type="expression" dxfId="12994" priority="17205">
      <formula>$T1543="REINGRESO FINALIZADO"</formula>
    </cfRule>
    <cfRule type="expression" dxfId="12993" priority="17087">
      <formula>$T1543="ENVIO OS N1"</formula>
    </cfRule>
    <cfRule type="expression" dxfId="12992" priority="17210">
      <formula>$T1543="ENVIO OS"</formula>
    </cfRule>
    <cfRule type="expression" dxfId="12991" priority="17086">
      <formula>$T1543="ENVIO OS N2"</formula>
    </cfRule>
    <cfRule type="expression" dxfId="12990" priority="17085">
      <formula>$T1543="REINGRESO FINALIZADO"</formula>
    </cfRule>
    <cfRule type="expression" dxfId="12989" priority="17209">
      <formula>$T1543=""</formula>
    </cfRule>
    <cfRule type="expression" dxfId="12988" priority="17208">
      <formula>$T1543="FINALIZADO"</formula>
    </cfRule>
    <cfRule type="expression" dxfId="12987" priority="17207">
      <formula>$T1543="ENVIO OS N1"</formula>
    </cfRule>
    <cfRule type="expression" dxfId="12986" priority="17090">
      <formula>$T1543="ENVIO OS"</formula>
    </cfRule>
    <cfRule type="expression" dxfId="12985" priority="17206">
      <formula>$T1543="ENVIO OS N2"</formula>
    </cfRule>
    <cfRule type="expression" dxfId="12984" priority="17089">
      <formula>$T1543=""</formula>
    </cfRule>
    <cfRule type="expression" dxfId="12983" priority="17088">
      <formula>$T1543="FINALIZADO"</formula>
    </cfRule>
  </conditionalFormatting>
  <conditionalFormatting sqref="T1547">
    <cfRule type="expression" dxfId="12982" priority="16878">
      <formula>$T1547="REINGRESO FINALIZADO"</formula>
    </cfRule>
    <cfRule type="expression" dxfId="12981" priority="16885">
      <formula>$T1547=""</formula>
    </cfRule>
    <cfRule type="expression" dxfId="12980" priority="16880">
      <formula>$T1547="ENVIO OS N1"</formula>
    </cfRule>
    <cfRule type="expression" dxfId="12979" priority="16881">
      <formula>$T1547="FINALIZADO"</formula>
    </cfRule>
    <cfRule type="expression" dxfId="12978" priority="16879">
      <formula>$T1547="ENVIO OS N2"</formula>
    </cfRule>
    <cfRule type="expression" dxfId="12977" priority="16886">
      <formula>$T1547="ENVIO OS"</formula>
    </cfRule>
    <cfRule type="expression" dxfId="12976" priority="16911">
      <formula>$T1547="FINALIZADO"</formula>
    </cfRule>
    <cfRule type="expression" dxfId="12975" priority="16908">
      <formula>$T1547="REINGRESO FINALIZADO"</formula>
    </cfRule>
    <cfRule type="expression" dxfId="12974" priority="16912">
      <formula>$T1547=""</formula>
    </cfRule>
    <cfRule type="expression" dxfId="12973" priority="16884">
      <formula>$T1547="FINALIZADO"</formula>
    </cfRule>
    <cfRule type="expression" dxfId="12972" priority="16883">
      <formula>$T1547="ENVIO OS"</formula>
    </cfRule>
    <cfRule type="expression" dxfId="12971" priority="16909">
      <formula>$T1547="ENVIO OS N2"</formula>
    </cfRule>
    <cfRule type="expression" dxfId="12970" priority="16882">
      <formula>$T1547=""</formula>
    </cfRule>
    <cfRule type="expression" dxfId="12969" priority="16913">
      <formula>$T1547="ENVIO OS"</formula>
    </cfRule>
    <cfRule type="expression" dxfId="12968" priority="16910">
      <formula>$T1547="ENVIO OS N1"</formula>
    </cfRule>
  </conditionalFormatting>
  <conditionalFormatting sqref="T1551">
    <cfRule type="expression" dxfId="12967" priority="16792">
      <formula>$T1551="ENVIO OS"</formula>
    </cfRule>
    <cfRule type="expression" dxfId="12966" priority="16791">
      <formula>$T1551=""</formula>
    </cfRule>
    <cfRule type="expression" dxfId="12965" priority="16790">
      <formula>$T1551="FINALIZADO"</formula>
    </cfRule>
  </conditionalFormatting>
  <conditionalFormatting sqref="T1562">
    <cfRule type="expression" dxfId="12964" priority="16615">
      <formula>$T1562="ENVIO OS N2"</formula>
    </cfRule>
    <cfRule type="expression" dxfId="12963" priority="16618">
      <formula>$T1562=""</formula>
    </cfRule>
    <cfRule type="expression" dxfId="12962" priority="16614">
      <formula>$T1562="REINGRESO FINALIZADO"</formula>
    </cfRule>
    <cfRule type="expression" dxfId="12961" priority="16617">
      <formula>$T1562="FINALIZADO"</formula>
    </cfRule>
    <cfRule type="expression" dxfId="12960" priority="16616">
      <formula>$T1562="ENVIO OS N1"</formula>
    </cfRule>
    <cfRule type="expression" dxfId="12959" priority="16619">
      <formula>$T1562="ENVIO OS"</formula>
    </cfRule>
  </conditionalFormatting>
  <conditionalFormatting sqref="T1563">
    <cfRule type="expression" dxfId="12958" priority="16324">
      <formula>$T1563="ENVIO OS N2"</formula>
    </cfRule>
    <cfRule type="expression" dxfId="12957" priority="16323">
      <formula>$T1563="REINGRESO FINALIZADO"</formula>
    </cfRule>
    <cfRule type="expression" dxfId="12956" priority="16498">
      <formula>$T1563="ENVIO OS N2"</formula>
    </cfRule>
    <cfRule type="expression" dxfId="12955" priority="16499">
      <formula>$T1563="ENVIO OS N1"</formula>
    </cfRule>
    <cfRule type="expression" dxfId="12954" priority="16502">
      <formula>$T1563="ENVIO OS"</formula>
    </cfRule>
    <cfRule type="expression" dxfId="12953" priority="16501">
      <formula>$T1563=""</formula>
    </cfRule>
    <cfRule type="expression" dxfId="12952" priority="16329">
      <formula>$T1563="FINALIZADO"</formula>
    </cfRule>
    <cfRule type="expression" dxfId="12951" priority="16497">
      <formula>$T1563="REINGRESO FINALIZADO"</formula>
    </cfRule>
    <cfRule type="expression" dxfId="12950" priority="16500">
      <formula>$T1563="FINALIZADO"</formula>
    </cfRule>
    <cfRule type="expression" dxfId="12949" priority="16331">
      <formula>$T1563="ENVIO OS"</formula>
    </cfRule>
    <cfRule type="expression" dxfId="12948" priority="16330">
      <formula>$T1563=""</formula>
    </cfRule>
    <cfRule type="expression" dxfId="12947" priority="16328">
      <formula>$T1563="ENVIO OS"</formula>
    </cfRule>
    <cfRule type="expression" dxfId="12946" priority="16327">
      <formula>$T1563=""</formula>
    </cfRule>
    <cfRule type="expression" dxfId="12945" priority="16326">
      <formula>$T1563="FINALIZADO"</formula>
    </cfRule>
    <cfRule type="expression" dxfId="12944" priority="16325">
      <formula>$T1563="ENVIO OS N1"</formula>
    </cfRule>
  </conditionalFormatting>
  <conditionalFormatting sqref="T1573">
    <cfRule type="expression" dxfId="12943" priority="15880">
      <formula>$T1573="ENVIO OS N2"</formula>
    </cfRule>
    <cfRule type="expression" dxfId="12942" priority="15884">
      <formula>$T1573="ENVIO OS"</formula>
    </cfRule>
    <cfRule type="expression" dxfId="12941" priority="15889">
      <formula>$T1573=""</formula>
    </cfRule>
    <cfRule type="expression" dxfId="12940" priority="15882">
      <formula>$T1573="FINALIZADO"</formula>
    </cfRule>
    <cfRule type="expression" dxfId="12939" priority="15890">
      <formula>$T1573="ENVIO OS"</formula>
    </cfRule>
    <cfRule type="expression" dxfId="12938" priority="15879">
      <formula>$T1573="REINGRESO FINALIZADO"</formula>
    </cfRule>
    <cfRule type="expression" dxfId="12937" priority="15886">
      <formula>$T1573="ENVIO OS N2"</formula>
    </cfRule>
    <cfRule type="expression" dxfId="12936" priority="15888">
      <formula>$T1573="FINALIZADO"</formula>
    </cfRule>
    <cfRule type="expression" dxfId="12935" priority="15883">
      <formula>$T1573=""</formula>
    </cfRule>
    <cfRule type="expression" dxfId="12934" priority="15887">
      <formula>$T1573="ENVIO OS N1"</formula>
    </cfRule>
    <cfRule type="expression" dxfId="12933" priority="15885">
      <formula>$T1573="REINGRESO FINALIZADO"</formula>
    </cfRule>
    <cfRule type="expression" dxfId="12932" priority="15756">
      <formula>$T1573="ENVIO OS"</formula>
    </cfRule>
    <cfRule type="expression" dxfId="12931" priority="15755">
      <formula>$T1573=""</formula>
    </cfRule>
    <cfRule type="expression" dxfId="12930" priority="15754">
      <formula>$T1573="FINALIZADO"</formula>
    </cfRule>
    <cfRule type="expression" dxfId="12929" priority="15753">
      <formula>$T1573="ENVIO OS N1"</formula>
    </cfRule>
    <cfRule type="expression" dxfId="12928" priority="15752">
      <formula>$T1573="ENVIO OS N2"</formula>
    </cfRule>
    <cfRule type="expression" dxfId="12927" priority="15751">
      <formula>$T1573="REINGRESO FINALIZADO"</formula>
    </cfRule>
    <cfRule type="expression" dxfId="12926" priority="15881">
      <formula>$T1573="ENVIO OS N1"</formula>
    </cfRule>
  </conditionalFormatting>
  <conditionalFormatting sqref="T1585:T1586">
    <cfRule type="expression" dxfId="12925" priority="11879">
      <formula>$T1585=""</formula>
    </cfRule>
    <cfRule type="expression" dxfId="12924" priority="11884">
      <formula>$T1585="FINALIZADO"</formula>
    </cfRule>
    <cfRule type="expression" dxfId="12923" priority="11883">
      <formula>$T1585="ENVIO OS N1"</formula>
    </cfRule>
    <cfRule type="expression" dxfId="12922" priority="11882">
      <formula>$T1585="ENVIO OS N2"</formula>
    </cfRule>
    <cfRule type="expression" dxfId="12921" priority="11881">
      <formula>$T1585="REINGRESO FINALIZADO"</formula>
    </cfRule>
    <cfRule type="expression" dxfId="12920" priority="11878">
      <formula>$T1585="FINALIZADO"</formula>
    </cfRule>
    <cfRule type="expression" dxfId="12919" priority="11877">
      <formula>$T1585="ENVIO OS N1"</formula>
    </cfRule>
    <cfRule type="expression" dxfId="12918" priority="11876">
      <formula>$T1585="ENVIO OS N2"</formula>
    </cfRule>
    <cfRule type="expression" dxfId="12917" priority="11885">
      <formula>$T1585=""</formula>
    </cfRule>
    <cfRule type="expression" dxfId="12916" priority="11875">
      <formula>$T1585="REINGRESO FINALIZADO"</formula>
    </cfRule>
    <cfRule type="expression" dxfId="12915" priority="11892">
      <formula>$T1585="ENVIO OS"</formula>
    </cfRule>
    <cfRule type="expression" dxfId="12914" priority="11891">
      <formula>$T1585=""</formula>
    </cfRule>
    <cfRule type="expression" dxfId="12913" priority="11890">
      <formula>$T1585="FINALIZADO"</formula>
    </cfRule>
    <cfRule type="expression" dxfId="12912" priority="11889">
      <formula>$T1585="ENVIO OS N1"</formula>
    </cfRule>
    <cfRule type="expression" dxfId="12911" priority="11888">
      <formula>$T1585="ENVIO OS N2"</formula>
    </cfRule>
    <cfRule type="expression" dxfId="12910" priority="11880">
      <formula>$T1585="ENVIO OS"</formula>
    </cfRule>
    <cfRule type="expression" dxfId="12909" priority="11887">
      <formula>$T1585="REINGRESO FINALIZADO"</formula>
    </cfRule>
    <cfRule type="expression" dxfId="12908" priority="11886">
      <formula>$T1585="ENVIO OS"</formula>
    </cfRule>
  </conditionalFormatting>
  <conditionalFormatting sqref="T1586">
    <cfRule type="expression" dxfId="12907" priority="15537">
      <formula>$T1586="ENVIO OS N1"</formula>
    </cfRule>
    <cfRule type="expression" dxfId="12906" priority="15673">
      <formula>$T1586=""</formula>
    </cfRule>
    <cfRule type="expression" dxfId="12905" priority="15663">
      <formula>$T1586="REINGRESO FINALIZADO"</formula>
    </cfRule>
    <cfRule type="expression" dxfId="12904" priority="15664">
      <formula>$T1586="ENVIO OS N2"</formula>
    </cfRule>
    <cfRule type="expression" dxfId="12903" priority="15665">
      <formula>$T1586="ENVIO OS N1"</formula>
    </cfRule>
    <cfRule type="expression" dxfId="12902" priority="15666">
      <formula>$T1586="FINALIZADO"</formula>
    </cfRule>
    <cfRule type="expression" dxfId="12901" priority="15667">
      <formula>$T1586=""</formula>
    </cfRule>
    <cfRule type="expression" dxfId="12900" priority="15668">
      <formula>$T1586="ENVIO OS"</formula>
    </cfRule>
    <cfRule type="expression" dxfId="12899" priority="15670">
      <formula>$T1586="ENVIO OS N2"</formula>
    </cfRule>
    <cfRule type="expression" dxfId="12898" priority="15536">
      <formula>$T1586="ENVIO OS N2"</formula>
    </cfRule>
    <cfRule type="expression" dxfId="12897" priority="15538">
      <formula>$T1586="FINALIZADO"</formula>
    </cfRule>
    <cfRule type="expression" dxfId="12896" priority="15539">
      <formula>$T1586=""</formula>
    </cfRule>
    <cfRule type="expression" dxfId="12895" priority="15674">
      <formula>$T1586="ENVIO OS"</formula>
    </cfRule>
    <cfRule type="expression" dxfId="12894" priority="15540">
      <formula>$T1586="ENVIO OS"</formula>
    </cfRule>
    <cfRule type="expression" dxfId="12893" priority="15535">
      <formula>$T1586="REINGRESO FINALIZADO"</formula>
    </cfRule>
    <cfRule type="expression" dxfId="12892" priority="15669">
      <formula>$T1586="REINGRESO FINALIZADO"</formula>
    </cfRule>
    <cfRule type="expression" dxfId="12891" priority="15672">
      <formula>$T1586="FINALIZADO"</formula>
    </cfRule>
    <cfRule type="expression" dxfId="12890" priority="15671">
      <formula>$T1586="ENVIO OS N1"</formula>
    </cfRule>
  </conditionalFormatting>
  <conditionalFormatting sqref="T1587">
    <cfRule type="expression" dxfId="12889" priority="15464">
      <formula>$T1587="ENVIO OS N1"</formula>
    </cfRule>
    <cfRule type="expression" dxfId="12888" priority="15459">
      <formula>$T1587="FINALIZADO"</formula>
    </cfRule>
    <cfRule type="expression" dxfId="12887" priority="15457">
      <formula>$T1587="ENVIO OS N2"</formula>
    </cfRule>
    <cfRule type="expression" dxfId="12886" priority="15331">
      <formula>$T1587="FINALIZADO"</formula>
    </cfRule>
    <cfRule type="expression" dxfId="12885" priority="15330">
      <formula>$T1587="ENVIO OS N1"</formula>
    </cfRule>
    <cfRule type="expression" dxfId="12884" priority="15333">
      <formula>$T1587="ENVIO OS"</formula>
    </cfRule>
    <cfRule type="expression" dxfId="12883" priority="15332">
      <formula>$T1587=""</formula>
    </cfRule>
    <cfRule type="expression" dxfId="12882" priority="15456">
      <formula>$T1587="REINGRESO FINALIZADO"</formula>
    </cfRule>
    <cfRule type="expression" dxfId="12881" priority="15467">
      <formula>$T1587="ENVIO OS"</formula>
    </cfRule>
    <cfRule type="expression" dxfId="12880" priority="15458">
      <formula>$T1587="ENVIO OS N1"</formula>
    </cfRule>
    <cfRule type="expression" dxfId="12879" priority="15328">
      <formula>$T1587="REINGRESO FINALIZADO"</formula>
    </cfRule>
    <cfRule type="expression" dxfId="12878" priority="15460">
      <formula>$T1587=""</formula>
    </cfRule>
    <cfRule type="expression" dxfId="12877" priority="15461">
      <formula>$T1587="ENVIO OS"</formula>
    </cfRule>
    <cfRule type="expression" dxfId="12876" priority="15462">
      <formula>$T1587="REINGRESO FINALIZADO"</formula>
    </cfRule>
    <cfRule type="expression" dxfId="12875" priority="15463">
      <formula>$T1587="ENVIO OS N2"</formula>
    </cfRule>
    <cfRule type="expression" dxfId="12874" priority="15466">
      <formula>$T1587=""</formula>
    </cfRule>
    <cfRule type="expression" dxfId="12873" priority="15329">
      <formula>$T1587="ENVIO OS N2"</formula>
    </cfRule>
    <cfRule type="expression" dxfId="12872" priority="15465">
      <formula>$T1587="FINALIZADO"</formula>
    </cfRule>
  </conditionalFormatting>
  <conditionalFormatting sqref="T1588">
    <cfRule type="expression" dxfId="12871" priority="11081">
      <formula>$T1588="ENVIO OS"</formula>
    </cfRule>
    <cfRule type="expression" dxfId="12870" priority="11082">
      <formula>$T1588="REINGRESO FINALIZADO"</formula>
    </cfRule>
    <cfRule type="expression" dxfId="12869" priority="11091">
      <formula>$T1588="FINALIZADO"</formula>
    </cfRule>
    <cfRule type="expression" dxfId="12868" priority="11090">
      <formula>$T1588="ENVIO OS N1"</formula>
    </cfRule>
    <cfRule type="expression" dxfId="12867" priority="11078">
      <formula>$T1588="ENVIO OS N1"</formula>
    </cfRule>
    <cfRule type="expression" dxfId="12866" priority="11089">
      <formula>$T1588="ENVIO OS N2"</formula>
    </cfRule>
    <cfRule type="expression" dxfId="12865" priority="11088">
      <formula>$T1588="REINGRESO FINALIZADO"</formula>
    </cfRule>
    <cfRule type="expression" dxfId="12864" priority="11084">
      <formula>$T1588="ENVIO OS N1"</formula>
    </cfRule>
    <cfRule type="expression" dxfId="12863" priority="11085">
      <formula>$T1588="FINALIZADO"</formula>
    </cfRule>
    <cfRule type="expression" dxfId="12862" priority="11086">
      <formula>$T1588=""</formula>
    </cfRule>
    <cfRule type="expression" dxfId="12861" priority="11079">
      <formula>$T1588="FINALIZADO"</formula>
    </cfRule>
    <cfRule type="expression" dxfId="12860" priority="11080">
      <formula>$T1588=""</formula>
    </cfRule>
    <cfRule type="expression" dxfId="12859" priority="11087">
      <formula>$T1588="ENVIO OS"</formula>
    </cfRule>
    <cfRule type="expression" dxfId="12858" priority="11093">
      <formula>$T1588="ENVIO OS"</formula>
    </cfRule>
    <cfRule type="expression" dxfId="12857" priority="11092">
      <formula>$T1588=""</formula>
    </cfRule>
    <cfRule type="expression" dxfId="12856" priority="11076">
      <formula>$T1588="REINGRESO FINALIZADO"</formula>
    </cfRule>
    <cfRule type="expression" dxfId="12855" priority="11083">
      <formula>$T1588="ENVIO OS N2"</formula>
    </cfRule>
    <cfRule type="expression" dxfId="12854" priority="11077">
      <formula>$T1588="ENVIO OS N2"</formula>
    </cfRule>
  </conditionalFormatting>
  <conditionalFormatting sqref="T1591">
    <cfRule type="expression" dxfId="12853" priority="15181">
      <formula>$T1591="FINALIZADO"</formula>
    </cfRule>
    <cfRule type="expression" dxfId="12852" priority="15179">
      <formula>$T1591="ENVIO OS N2"</formula>
    </cfRule>
    <cfRule type="expression" dxfId="12851" priority="15178">
      <formula>$T1591="REINGRESO FINALIZADO"</formula>
    </cfRule>
    <cfRule type="expression" dxfId="12850" priority="15180">
      <formula>$T1591="ENVIO OS N1"</formula>
    </cfRule>
    <cfRule type="expression" dxfId="12849" priority="15060">
      <formula>$T1591="ENVIO OS N1"</formula>
    </cfRule>
    <cfRule type="expression" dxfId="12848" priority="15061">
      <formula>$T1591="FINALIZADO"</formula>
    </cfRule>
    <cfRule type="expression" dxfId="12847" priority="15062">
      <formula>$T1591=""</formula>
    </cfRule>
    <cfRule type="expression" dxfId="12846" priority="15063">
      <formula>$T1591="ENVIO OS"</formula>
    </cfRule>
    <cfRule type="expression" dxfId="12845" priority="15182">
      <formula>$T1591=""</formula>
    </cfRule>
    <cfRule type="expression" dxfId="12844" priority="15183">
      <formula>$T1591="ENVIO OS"</formula>
    </cfRule>
    <cfRule type="expression" dxfId="12843" priority="15058">
      <formula>$T1591="REINGRESO FINALIZADO"</formula>
    </cfRule>
    <cfRule type="expression" dxfId="12842" priority="15059">
      <formula>$T1591="ENVIO OS N2"</formula>
    </cfRule>
  </conditionalFormatting>
  <conditionalFormatting sqref="T1594">
    <cfRule type="expression" dxfId="12841" priority="14577">
      <formula>$T1594="ENVIO OS N2"</formula>
    </cfRule>
    <cfRule type="expression" dxfId="12840" priority="14709">
      <formula>$T1594="ENVIO OS"</formula>
    </cfRule>
    <cfRule type="expression" dxfId="12839" priority="14576">
      <formula>$T1594="REINGRESO FINALIZADO"</formula>
    </cfRule>
    <cfRule type="expression" dxfId="12838" priority="14704">
      <formula>$T1594="REINGRESO FINALIZADO"</formula>
    </cfRule>
    <cfRule type="expression" dxfId="12837" priority="14707">
      <formula>$T1594="FINALIZADO"</formula>
    </cfRule>
    <cfRule type="expression" dxfId="12836" priority="14706">
      <formula>$T1594="ENVIO OS N1"</formula>
    </cfRule>
    <cfRule type="expression" dxfId="12835" priority="14580">
      <formula>$T1594=""</formula>
    </cfRule>
    <cfRule type="expression" dxfId="12834" priority="14579">
      <formula>$T1594="FINALIZADO"</formula>
    </cfRule>
    <cfRule type="expression" dxfId="12833" priority="14578">
      <formula>$T1594="ENVIO OS N1"</formula>
    </cfRule>
    <cfRule type="expression" dxfId="12832" priority="14708">
      <formula>$T1594=""</formula>
    </cfRule>
    <cfRule type="expression" dxfId="12831" priority="14705">
      <formula>$T1594="ENVIO OS N2"</formula>
    </cfRule>
    <cfRule type="expression" dxfId="12830" priority="14581">
      <formula>$T1594="ENVIO OS"</formula>
    </cfRule>
  </conditionalFormatting>
  <conditionalFormatting sqref="T1596:T1597">
    <cfRule type="expression" dxfId="12829" priority="14405">
      <formula>$T1596="REINGRESO FINALIZADO"</formula>
    </cfRule>
    <cfRule type="expression" dxfId="12828" priority="14410">
      <formula>$T1596="ENVIO OS"</formula>
    </cfRule>
    <cfRule type="expression" dxfId="12827" priority="14409">
      <formula>$T1596=""</formula>
    </cfRule>
    <cfRule type="expression" dxfId="12826" priority="14406">
      <formula>$T1596="ENVIO OS N2"</formula>
    </cfRule>
    <cfRule type="expression" dxfId="12825" priority="14408">
      <formula>$T1596="FINALIZADO"</formula>
    </cfRule>
    <cfRule type="expression" dxfId="12824" priority="14407">
      <formula>$T1596="ENVIO OS N1"</formula>
    </cfRule>
  </conditionalFormatting>
  <conditionalFormatting sqref="T1608">
    <cfRule type="expression" dxfId="12823" priority="14023">
      <formula>$T1608="ENVIO OS"</formula>
    </cfRule>
    <cfRule type="expression" dxfId="12822" priority="14022">
      <formula>$T1608=""</formula>
    </cfRule>
    <cfRule type="expression" dxfId="12821" priority="14020">
      <formula>$T1608="ENVIO OS N1"</formula>
    </cfRule>
    <cfRule type="expression" dxfId="12820" priority="14018">
      <formula>$T1608="REINGRESO FINALIZADO"</formula>
    </cfRule>
    <cfRule type="expression" dxfId="12819" priority="14019">
      <formula>$T1608="ENVIO OS N2"</formula>
    </cfRule>
    <cfRule type="expression" dxfId="12818" priority="14021">
      <formula>$T1608="FINALIZADO"</formula>
    </cfRule>
  </conditionalFormatting>
  <conditionalFormatting sqref="T1609">
    <cfRule type="expression" dxfId="12817" priority="13904">
      <formula>$T1609=""</formula>
    </cfRule>
    <cfRule type="expression" dxfId="12816" priority="13911">
      <formula>$T1609="ENVIO OS"</formula>
    </cfRule>
    <cfRule type="expression" dxfId="12815" priority="13910">
      <formula>$T1609=""</formula>
    </cfRule>
    <cfRule type="expression" dxfId="12814" priority="13909">
      <formula>$T1609="FINALIZADO"</formula>
    </cfRule>
    <cfRule type="expression" dxfId="12813" priority="13908">
      <formula>$T1609="ENVIO OS N1"</formula>
    </cfRule>
    <cfRule type="expression" dxfId="12812" priority="13907">
      <formula>$T1609="ENVIO OS N2"</formula>
    </cfRule>
    <cfRule type="expression" dxfId="12811" priority="13906">
      <formula>$T1609="REINGRESO FINALIZADO"</formula>
    </cfRule>
    <cfRule type="expression" dxfId="12810" priority="13905">
      <formula>$T1609="ENVIO OS"</formula>
    </cfRule>
    <cfRule type="expression" dxfId="12809" priority="13903">
      <formula>$T1609="FINALIZADO"</formula>
    </cfRule>
    <cfRule type="expression" dxfId="12808" priority="13902">
      <formula>$T1609="ENVIO OS N1"</formula>
    </cfRule>
    <cfRule type="expression" dxfId="12807" priority="13901">
      <formula>$T1609="ENVIO OS N2"</formula>
    </cfRule>
    <cfRule type="expression" dxfId="12806" priority="13900">
      <formula>$T1609="REINGRESO FINALIZADO"</formula>
    </cfRule>
  </conditionalFormatting>
  <conditionalFormatting sqref="T1610">
    <cfRule type="expression" dxfId="12805" priority="13837">
      <formula>$T1610="REINGRESO FINALIZADO"</formula>
    </cfRule>
    <cfRule type="expression" dxfId="12804" priority="13838">
      <formula>$T1610="ENVIO OS N2"</formula>
    </cfRule>
    <cfRule type="expression" dxfId="12803" priority="13839">
      <formula>$T1610="ENVIO OS N1"</formula>
    </cfRule>
    <cfRule type="expression" dxfId="12802" priority="13840">
      <formula>$T1610="FINALIZADO"</formula>
    </cfRule>
    <cfRule type="expression" dxfId="12801" priority="13841">
      <formula>$T1610=""</formula>
    </cfRule>
    <cfRule type="expression" dxfId="12800" priority="13842">
      <formula>$T1610="ENVIO OS"</formula>
    </cfRule>
  </conditionalFormatting>
  <conditionalFormatting sqref="T1612">
    <cfRule type="expression" dxfId="12799" priority="13214">
      <formula>$T1612="REINGRESO FINALIZADO"</formula>
    </cfRule>
    <cfRule type="expression" dxfId="12798" priority="13215">
      <formula>$T1612="ENVIO OS N2"</formula>
    </cfRule>
    <cfRule type="expression" dxfId="12797" priority="13216">
      <formula>$T1612="ENVIO OS N1"</formula>
    </cfRule>
    <cfRule type="expression" dxfId="12796" priority="13217">
      <formula>$T1612="FINALIZADO"</formula>
    </cfRule>
    <cfRule type="expression" dxfId="12795" priority="13222">
      <formula>$T1612="ENVIO OS"</formula>
    </cfRule>
    <cfRule type="expression" dxfId="12794" priority="13220">
      <formula>$T1612="FINALIZADO"</formula>
    </cfRule>
    <cfRule type="expression" dxfId="12793" priority="13221">
      <formula>$T1612=""</formula>
    </cfRule>
    <cfRule type="expression" dxfId="12792" priority="13219">
      <formula>$T1612="ENVIO OS"</formula>
    </cfRule>
    <cfRule type="expression" dxfId="12791" priority="13218">
      <formula>$T1612=""</formula>
    </cfRule>
  </conditionalFormatting>
  <conditionalFormatting sqref="T1616">
    <cfRule type="expression" dxfId="12790" priority="13202">
      <formula>$T1616="FINALIZADO"</formula>
    </cfRule>
    <cfRule type="expression" dxfId="12789" priority="13203">
      <formula>$T1616=""</formula>
    </cfRule>
    <cfRule type="expression" dxfId="12788" priority="13201">
      <formula>$T1616="ENVIO OS"</formula>
    </cfRule>
    <cfRule type="expression" dxfId="12787" priority="13200">
      <formula>$T1616=""</formula>
    </cfRule>
    <cfRule type="expression" dxfId="12786" priority="13198">
      <formula>$T1616="ENVIO OS N1"</formula>
    </cfRule>
    <cfRule type="expression" dxfId="12785" priority="13199">
      <formula>$T1616="FINALIZADO"</formula>
    </cfRule>
    <cfRule type="expression" dxfId="12784" priority="13197">
      <formula>$T1616="ENVIO OS N2"</formula>
    </cfRule>
    <cfRule type="expression" dxfId="12783" priority="13204">
      <formula>$T1616="ENVIO OS"</formula>
    </cfRule>
    <cfRule type="expression" dxfId="12782" priority="13196">
      <formula>$T1616="REINGRESO FINALIZADO"</formula>
    </cfRule>
  </conditionalFormatting>
  <conditionalFormatting sqref="T1620">
    <cfRule type="expression" dxfId="12781" priority="13699">
      <formula>$T1620="REINGRESO FINALIZADO"</formula>
    </cfRule>
    <cfRule type="expression" dxfId="12780" priority="13698">
      <formula>$T1620="ENVIO OS"</formula>
    </cfRule>
    <cfRule type="expression" dxfId="12779" priority="13697">
      <formula>$T1620=""</formula>
    </cfRule>
    <cfRule type="expression" dxfId="12778" priority="13570">
      <formula>$T1620="ENVIO OS"</formula>
    </cfRule>
    <cfRule type="expression" dxfId="12777" priority="13569">
      <formula>$T1620=""</formula>
    </cfRule>
    <cfRule type="expression" dxfId="12776" priority="13568">
      <formula>$T1620="FINALIZADO"</formula>
    </cfRule>
    <cfRule type="expression" dxfId="12775" priority="13567">
      <formula>$T1620="ENVIO OS N1"</formula>
    </cfRule>
    <cfRule type="expression" dxfId="12774" priority="13566">
      <formula>$T1620="ENVIO OS N2"</formula>
    </cfRule>
    <cfRule type="expression" dxfId="12773" priority="13565">
      <formula>$T1620="REINGRESO FINALIZADO"</formula>
    </cfRule>
    <cfRule type="expression" dxfId="12772" priority="13695">
      <formula>$T1620="ENVIO OS N1"</formula>
    </cfRule>
    <cfRule type="expression" dxfId="12771" priority="13694">
      <formula>$T1620="ENVIO OS N2"</formula>
    </cfRule>
    <cfRule type="expression" dxfId="12770" priority="13693">
      <formula>$T1620="REINGRESO FINALIZADO"</formula>
    </cfRule>
    <cfRule type="expression" dxfId="12769" priority="13696">
      <formula>$T1620="FINALIZADO"</formula>
    </cfRule>
    <cfRule type="expression" dxfId="12768" priority="13704">
      <formula>$T1620="ENVIO OS"</formula>
    </cfRule>
    <cfRule type="expression" dxfId="12767" priority="13703">
      <formula>$T1620=""</formula>
    </cfRule>
    <cfRule type="expression" dxfId="12766" priority="13702">
      <formula>$T1620="FINALIZADO"</formula>
    </cfRule>
    <cfRule type="expression" dxfId="12765" priority="13701">
      <formula>$T1620="ENVIO OS N1"</formula>
    </cfRule>
    <cfRule type="expression" dxfId="12764" priority="13700">
      <formula>$T1620="ENVIO OS N2"</formula>
    </cfRule>
  </conditionalFormatting>
  <conditionalFormatting sqref="T1621">
    <cfRule type="expression" dxfId="12763" priority="13397">
      <formula>$T1621="FINALIZADO"</formula>
    </cfRule>
    <cfRule type="expression" dxfId="12762" priority="13399">
      <formula>$T1621="ENVIO OS"</formula>
    </cfRule>
    <cfRule type="expression" dxfId="12761" priority="13398">
      <formula>$T1621=""</formula>
    </cfRule>
    <cfRule type="expression" dxfId="12760" priority="13522">
      <formula>$T1621="REINGRESO FINALIZADO"</formula>
    </cfRule>
    <cfRule type="expression" dxfId="12759" priority="13528">
      <formula>$T1621="REINGRESO FINALIZADO"</formula>
    </cfRule>
    <cfRule type="expression" dxfId="12758" priority="13525">
      <formula>$T1621="FINALIZADO"</formula>
    </cfRule>
    <cfRule type="expression" dxfId="12757" priority="13524">
      <formula>$T1621="ENVIO OS N1"</formula>
    </cfRule>
    <cfRule type="expression" dxfId="12756" priority="13529">
      <formula>$T1621="ENVIO OS N2"</formula>
    </cfRule>
    <cfRule type="expression" dxfId="12755" priority="13530">
      <formula>$T1621="ENVIO OS N1"</formula>
    </cfRule>
    <cfRule type="expression" dxfId="12754" priority="13533">
      <formula>$T1621="ENVIO OS"</formula>
    </cfRule>
    <cfRule type="expression" dxfId="12753" priority="13532">
      <formula>$T1621=""</formula>
    </cfRule>
    <cfRule type="expression" dxfId="12752" priority="13523">
      <formula>$T1621="ENVIO OS N2"</formula>
    </cfRule>
    <cfRule type="expression" dxfId="12751" priority="13396">
      <formula>$T1621="ENVIO OS N1"</formula>
    </cfRule>
    <cfRule type="expression" dxfId="12750" priority="13395">
      <formula>$T1621="ENVIO OS N2"</formula>
    </cfRule>
    <cfRule type="expression" dxfId="12749" priority="13527">
      <formula>$T1621="ENVIO OS"</formula>
    </cfRule>
    <cfRule type="expression" dxfId="12748" priority="13526">
      <formula>$T1621=""</formula>
    </cfRule>
    <cfRule type="expression" dxfId="12747" priority="13394">
      <formula>$T1621="REINGRESO FINALIZADO"</formula>
    </cfRule>
    <cfRule type="expression" dxfId="12746" priority="13531">
      <formula>$T1621="FINALIZADO"</formula>
    </cfRule>
  </conditionalFormatting>
  <conditionalFormatting sqref="T1751">
    <cfRule type="expression" dxfId="12745" priority="10620">
      <formula>$T1751="REINGRESO FINALIZADO"</formula>
    </cfRule>
    <cfRule type="expression" dxfId="12744" priority="10625">
      <formula>$T1751="ENVIO OS"</formula>
    </cfRule>
    <cfRule type="expression" dxfId="12743" priority="10709">
      <formula>$T1751="ENVIO OS"</formula>
    </cfRule>
    <cfRule type="expression" dxfId="12742" priority="10708">
      <formula>$T1751=""</formula>
    </cfRule>
    <cfRule type="expression" dxfId="12741" priority="10707">
      <formula>$T1751="FINALIZADO"</formula>
    </cfRule>
    <cfRule type="expression" dxfId="12740" priority="10706">
      <formula>$T1751="ENVIO OS N1"</formula>
    </cfRule>
    <cfRule type="expression" dxfId="12739" priority="10705">
      <formula>$T1751="ENVIO OS N2"</formula>
    </cfRule>
    <cfRule type="expression" dxfId="12738" priority="10704">
      <formula>$T1751="REINGRESO FINALIZADO"</formula>
    </cfRule>
    <cfRule type="expression" dxfId="12737" priority="10623">
      <formula>$T1751="FINALIZADO"</formula>
    </cfRule>
    <cfRule type="expression" dxfId="12736" priority="10624">
      <formula>$T1751=""</formula>
    </cfRule>
    <cfRule type="expression" dxfId="12735" priority="10622">
      <formula>$T1751="ENVIO OS N1"</formula>
    </cfRule>
    <cfRule type="expression" dxfId="12734" priority="10621">
      <formula>$T1751="ENVIO OS N2"</formula>
    </cfRule>
  </conditionalFormatting>
  <conditionalFormatting sqref="T1797">
    <cfRule type="expression" dxfId="12733" priority="10063">
      <formula>$T1797=""</formula>
    </cfRule>
    <cfRule type="expression" dxfId="12732" priority="10053">
      <formula>$T1797="REINGRESO FINALIZADO"</formula>
    </cfRule>
    <cfRule type="expression" dxfId="12731" priority="10062">
      <formula>$T1797="FINALIZADO"</formula>
    </cfRule>
    <cfRule type="expression" dxfId="12730" priority="10061">
      <formula>$T1797="ENVIO OS N1"</formula>
    </cfRule>
    <cfRule type="expression" dxfId="12729" priority="10060">
      <formula>$T1797="ENVIO OS N2"</formula>
    </cfRule>
    <cfRule type="expression" dxfId="12728" priority="9947">
      <formula>$T1797=""</formula>
    </cfRule>
    <cfRule type="expression" dxfId="12727" priority="9944">
      <formula>$T1797="ENVIO OS N2"</formula>
    </cfRule>
    <cfRule type="expression" dxfId="12726" priority="10059">
      <formula>$T1797="REINGRESO FINALIZADO"</formula>
    </cfRule>
    <cfRule type="expression" dxfId="12725" priority="9948">
      <formula>$T1797="ENVIO OS"</formula>
    </cfRule>
    <cfRule type="expression" dxfId="12724" priority="10058">
      <formula>$T1797="ENVIO OS"</formula>
    </cfRule>
    <cfRule type="expression" dxfId="12723" priority="10057">
      <formula>$T1797=""</formula>
    </cfRule>
    <cfRule type="expression" dxfId="12722" priority="10056">
      <formula>$T1797="FINALIZADO"</formula>
    </cfRule>
    <cfRule type="expression" dxfId="12721" priority="10055">
      <formula>$T1797="ENVIO OS N1"</formula>
    </cfRule>
    <cfRule type="expression" dxfId="12720" priority="9943">
      <formula>$T1797="REINGRESO FINALIZADO"</formula>
    </cfRule>
    <cfRule type="expression" dxfId="12719" priority="9946">
      <formula>$T1797="FINALIZADO"</formula>
    </cfRule>
    <cfRule type="expression" dxfId="12718" priority="9945">
      <formula>$T1797="ENVIO OS N1"</formula>
    </cfRule>
    <cfRule type="expression" dxfId="12717" priority="10054">
      <formula>$T1797="ENVIO OS N2"</formula>
    </cfRule>
    <cfRule type="expression" dxfId="12716" priority="10064">
      <formula>$T1797="ENVIO OS"</formula>
    </cfRule>
  </conditionalFormatting>
  <conditionalFormatting sqref="T1812">
    <cfRule type="expression" dxfId="12715" priority="9865">
      <formula>$T1812="FINALIZADO"</formula>
    </cfRule>
    <cfRule type="expression" dxfId="12714" priority="9866">
      <formula>$T1812=""</formula>
    </cfRule>
    <cfRule type="expression" dxfId="12713" priority="9867">
      <formula>$T1812="ENVIO OS"</formula>
    </cfRule>
    <cfRule type="expression" dxfId="12712" priority="9864">
      <formula>$T1812="ENVIO OS N1"</formula>
    </cfRule>
    <cfRule type="expression" dxfId="12711" priority="9778">
      <formula>$T1812="REINGRESO FINALIZADO"</formula>
    </cfRule>
    <cfRule type="expression" dxfId="12710" priority="9781">
      <formula>$T1812="FINALIZADO"</formula>
    </cfRule>
    <cfRule type="expression" dxfId="12709" priority="9782">
      <formula>$T1812=""</formula>
    </cfRule>
    <cfRule type="expression" dxfId="12708" priority="9862">
      <formula>$T1812="REINGRESO FINALIZADO"</formula>
    </cfRule>
    <cfRule type="expression" dxfId="12707" priority="9863">
      <formula>$T1812="ENVIO OS N2"</formula>
    </cfRule>
    <cfRule type="expression" dxfId="12706" priority="9780">
      <formula>$T1812="ENVIO OS N1"</formula>
    </cfRule>
    <cfRule type="expression" dxfId="12705" priority="9779">
      <formula>$T1812="ENVIO OS N2"</formula>
    </cfRule>
    <cfRule type="expression" dxfId="12704" priority="9783">
      <formula>$T1812="ENVIO OS"</formula>
    </cfRule>
  </conditionalFormatting>
  <conditionalFormatting sqref="T1842:T1843">
    <cfRule type="expression" dxfId="12703" priority="9288">
      <formula>$T1842="ENVIO OS"</formula>
    </cfRule>
    <cfRule type="expression" dxfId="12702" priority="9287">
      <formula>$T1842=""</formula>
    </cfRule>
    <cfRule type="expression" dxfId="12701" priority="9175">
      <formula>$T1842="ENVIO OS N1"</formula>
    </cfRule>
    <cfRule type="expression" dxfId="12700" priority="9174">
      <formula>$T1842="ENVIO OS N2"</formula>
    </cfRule>
    <cfRule type="expression" dxfId="12699" priority="9277">
      <formula>$T1842="REINGRESO FINALIZADO"</formula>
    </cfRule>
    <cfRule type="expression" dxfId="12698" priority="9280">
      <formula>$T1842="FINALIZADO"</formula>
    </cfRule>
    <cfRule type="expression" dxfId="12697" priority="9281">
      <formula>$T1842=""</formula>
    </cfRule>
    <cfRule type="expression" dxfId="12696" priority="9282">
      <formula>$T1842="ENVIO OS"</formula>
    </cfRule>
    <cfRule type="expression" dxfId="12695" priority="9283">
      <formula>$T1842="REINGRESO FINALIZADO"</formula>
    </cfRule>
    <cfRule type="expression" dxfId="12694" priority="9173">
      <formula>$T1842="REINGRESO FINALIZADO"</formula>
    </cfRule>
    <cfRule type="expression" dxfId="12693" priority="9284">
      <formula>$T1842="ENVIO OS N2"</formula>
    </cfRule>
    <cfRule type="expression" dxfId="12692" priority="9285">
      <formula>$T1842="ENVIO OS N1"</formula>
    </cfRule>
    <cfRule type="expression" dxfId="12691" priority="9286">
      <formula>$T1842="FINALIZADO"</formula>
    </cfRule>
    <cfRule type="expression" dxfId="12690" priority="9278">
      <formula>$T1842="ENVIO OS N2"</formula>
    </cfRule>
    <cfRule type="expression" dxfId="12689" priority="9279">
      <formula>$T1842="ENVIO OS N1"</formula>
    </cfRule>
    <cfRule type="expression" dxfId="12688" priority="9178">
      <formula>$T1842="ENVIO OS"</formula>
    </cfRule>
    <cfRule type="expression" dxfId="12687" priority="9177">
      <formula>$T1842=""</formula>
    </cfRule>
    <cfRule type="expression" dxfId="12686" priority="9176">
      <formula>$T1842="FINALIZADO"</formula>
    </cfRule>
  </conditionalFormatting>
  <conditionalFormatting sqref="T1849">
    <cfRule type="expression" dxfId="12685" priority="8896">
      <formula>$T1849="FINALIZADO"</formula>
    </cfRule>
    <cfRule type="expression" dxfId="12684" priority="8893">
      <formula>$T1849="REINGRESO FINALIZADO"</formula>
    </cfRule>
    <cfRule type="expression" dxfId="12683" priority="8894">
      <formula>$T1849="ENVIO OS N2"</formula>
    </cfRule>
    <cfRule type="expression" dxfId="12682" priority="8895">
      <formula>$T1849="ENVIO OS N1"</formula>
    </cfRule>
    <cfRule type="expression" dxfId="12681" priority="8897">
      <formula>$T1849=""</formula>
    </cfRule>
    <cfRule type="expression" dxfId="12680" priority="8898">
      <formula>$T1849="ENVIO OS"</formula>
    </cfRule>
  </conditionalFormatting>
  <conditionalFormatting sqref="T1862">
    <cfRule type="expression" dxfId="12679" priority="8464">
      <formula>$T1862="ENVIO OS N1"</formula>
    </cfRule>
    <cfRule type="expression" dxfId="12678" priority="8473">
      <formula>$T1862="ENVIO OS"</formula>
    </cfRule>
    <cfRule type="expression" dxfId="12677" priority="8462">
      <formula>$T1862="REINGRESO FINALIZADO"</formula>
    </cfRule>
    <cfRule type="expression" dxfId="12676" priority="8470">
      <formula>$T1862="ENVIO OS N1"</formula>
    </cfRule>
    <cfRule type="expression" dxfId="12675" priority="8469">
      <formula>$T1862="ENVIO OS N2"</formula>
    </cfRule>
    <cfRule type="expression" dxfId="12674" priority="8468">
      <formula>$T1862="REINGRESO FINALIZADO"</formula>
    </cfRule>
    <cfRule type="expression" dxfId="12673" priority="8467">
      <formula>$T1862="ENVIO OS"</formula>
    </cfRule>
    <cfRule type="expression" dxfId="12672" priority="8466">
      <formula>$T1862=""</formula>
    </cfRule>
    <cfRule type="expression" dxfId="12671" priority="8463">
      <formula>$T1862="ENVIO OS N2"</formula>
    </cfRule>
    <cfRule type="expression" dxfId="12670" priority="8472">
      <formula>$T1862=""</formula>
    </cfRule>
    <cfRule type="expression" dxfId="12669" priority="8471">
      <formula>$T1862="FINALIZADO"</formula>
    </cfRule>
    <cfRule type="expression" dxfId="12668" priority="8465">
      <formula>$T1862="FINALIZADO"</formula>
    </cfRule>
  </conditionalFormatting>
  <conditionalFormatting sqref="T1894">
    <cfRule type="expression" dxfId="12667" priority="8196">
      <formula>$T1894="ENVIO OS N2"</formula>
    </cfRule>
    <cfRule type="expression" dxfId="12666" priority="8195">
      <formula>$T1894="REINGRESO FINALIZADO"</formula>
    </cfRule>
    <cfRule type="expression" dxfId="12665" priority="8197">
      <formula>$T1894="ENVIO OS N1"</formula>
    </cfRule>
    <cfRule type="expression" dxfId="12664" priority="8198">
      <formula>$T1894="FINALIZADO"</formula>
    </cfRule>
    <cfRule type="expression" dxfId="12663" priority="8203">
      <formula>$T1894="ENVIO OS"</formula>
    </cfRule>
    <cfRule type="expression" dxfId="12662" priority="8202">
      <formula>$T1894=""</formula>
    </cfRule>
    <cfRule type="expression" dxfId="12661" priority="8201">
      <formula>$T1894="FINALIZADO"</formula>
    </cfRule>
    <cfRule type="expression" dxfId="12660" priority="8200">
      <formula>$T1894="ENVIO OS"</formula>
    </cfRule>
    <cfRule type="expression" dxfId="12659" priority="8199">
      <formula>$T1894=""</formula>
    </cfRule>
  </conditionalFormatting>
  <conditionalFormatting sqref="T1909">
    <cfRule type="expression" dxfId="12658" priority="8088">
      <formula>$T1909="ENVIO OS N2"</formula>
    </cfRule>
    <cfRule type="expression" dxfId="12657" priority="8089">
      <formula>$T1909="ENVIO OS N1"</formula>
    </cfRule>
    <cfRule type="expression" dxfId="12656" priority="8087">
      <formula>$T1909="REINGRESO FINALIZADO"</formula>
    </cfRule>
    <cfRule type="expression" dxfId="12655" priority="8090">
      <formula>$T1909="FINALIZADO"</formula>
    </cfRule>
    <cfRule type="expression" dxfId="12654" priority="8091">
      <formula>$T1909=""</formula>
    </cfRule>
    <cfRule type="expression" dxfId="12653" priority="8092">
      <formula>$T1909="ENVIO OS"</formula>
    </cfRule>
  </conditionalFormatting>
  <conditionalFormatting sqref="T1958">
    <cfRule type="expression" dxfId="12652" priority="7834">
      <formula>$T1958="ENVIO OS"</formula>
    </cfRule>
    <cfRule type="expression" dxfId="12651" priority="7728">
      <formula>$T1958="ENVIO OS N2"</formula>
    </cfRule>
    <cfRule type="expression" dxfId="12650" priority="7730">
      <formula>$T1958="FINALIZADO"</formula>
    </cfRule>
    <cfRule type="expression" dxfId="12649" priority="7731">
      <formula>$T1958=""</formula>
    </cfRule>
    <cfRule type="expression" dxfId="12648" priority="7732">
      <formula>$T1958="ENVIO OS"</formula>
    </cfRule>
    <cfRule type="expression" dxfId="12647" priority="7729">
      <formula>$T1958="ENVIO OS N1"</formula>
    </cfRule>
    <cfRule type="expression" dxfId="12646" priority="7829">
      <formula>$T1958="REINGRESO FINALIZADO"</formula>
    </cfRule>
    <cfRule type="expression" dxfId="12645" priority="7830">
      <formula>$T1958="ENVIO OS N2"</formula>
    </cfRule>
    <cfRule type="expression" dxfId="12644" priority="7831">
      <formula>$T1958="ENVIO OS N1"</formula>
    </cfRule>
    <cfRule type="expression" dxfId="12643" priority="7832">
      <formula>$T1958="FINALIZADO"</formula>
    </cfRule>
    <cfRule type="expression" dxfId="12642" priority="7833">
      <formula>$T1958=""</formula>
    </cfRule>
    <cfRule type="expression" dxfId="12641" priority="7727">
      <formula>$T1958="REINGRESO FINALIZADO"</formula>
    </cfRule>
  </conditionalFormatting>
  <conditionalFormatting sqref="T1959">
    <cfRule type="expression" dxfId="12640" priority="7547">
      <formula>$T1959="ENVIO OS N1"</formula>
    </cfRule>
    <cfRule type="expression" dxfId="12639" priority="7550">
      <formula>$T1959="ENVIO OS"</formula>
    </cfRule>
    <cfRule type="expression" dxfId="12638" priority="7546">
      <formula>$T1959="ENVIO OS N2"</formula>
    </cfRule>
    <cfRule type="expression" dxfId="12637" priority="7545">
      <formula>$T1959="REINGRESO FINALIZADO"</formula>
    </cfRule>
    <cfRule type="expression" dxfId="12636" priority="7549">
      <formula>$T1959=""</formula>
    </cfRule>
    <cfRule type="expression" dxfId="12635" priority="7548">
      <formula>$T1959="FINALIZADO"</formula>
    </cfRule>
  </conditionalFormatting>
  <conditionalFormatting sqref="T1976">
    <cfRule type="expression" dxfId="12634" priority="7452">
      <formula>$T1976="REINGRESO FINALIZADO"</formula>
    </cfRule>
    <cfRule type="expression" dxfId="12633" priority="7453">
      <formula>$T1976="ENVIO OS N2"</formula>
    </cfRule>
    <cfRule type="expression" dxfId="12632" priority="7463">
      <formula>$T1976="ENVIO OS"</formula>
    </cfRule>
    <cfRule type="expression" dxfId="12631" priority="7467">
      <formula>$T1976="FINALIZADO"</formula>
    </cfRule>
    <cfRule type="expression" dxfId="12630" priority="7469">
      <formula>$T1976="ENVIO OS"</formula>
    </cfRule>
    <cfRule type="expression" dxfId="12629" priority="7468">
      <formula>$T1976=""</formula>
    </cfRule>
    <cfRule type="expression" dxfId="12628" priority="7466">
      <formula>$T1976="ENVIO OS N1"</formula>
    </cfRule>
    <cfRule type="expression" dxfId="12627" priority="7465">
      <formula>$T1976="ENVIO OS N2"</formula>
    </cfRule>
    <cfRule type="expression" dxfId="12626" priority="7464">
      <formula>$T1976="REINGRESO FINALIZADO"</formula>
    </cfRule>
    <cfRule type="expression" dxfId="12625" priority="7455">
      <formula>$T1976="FINALIZADO"</formula>
    </cfRule>
    <cfRule type="expression" dxfId="12624" priority="7454">
      <formula>$T1976="ENVIO OS N1"</formula>
    </cfRule>
    <cfRule type="expression" dxfId="12623" priority="7456">
      <formula>$T1976=""</formula>
    </cfRule>
    <cfRule type="expression" dxfId="12622" priority="7457">
      <formula>$T1976="ENVIO OS"</formula>
    </cfRule>
    <cfRule type="expression" dxfId="12621" priority="7462">
      <formula>$T1976=""</formula>
    </cfRule>
    <cfRule type="expression" dxfId="12620" priority="7458">
      <formula>$T1976="REINGRESO FINALIZADO"</formula>
    </cfRule>
    <cfRule type="expression" dxfId="12619" priority="7459">
      <formula>$T1976="ENVIO OS N2"</formula>
    </cfRule>
    <cfRule type="expression" dxfId="12618" priority="7460">
      <formula>$T1976="ENVIO OS N1"</formula>
    </cfRule>
    <cfRule type="expression" dxfId="12617" priority="7461">
      <formula>$T1976="FINALIZADO"</formula>
    </cfRule>
  </conditionalFormatting>
  <conditionalFormatting sqref="T1983">
    <cfRule type="expression" dxfId="12616" priority="7412">
      <formula>$T1983="ENVIO OS N2"</formula>
    </cfRule>
    <cfRule type="expression" dxfId="12615" priority="7416">
      <formula>$T1983="ENVIO OS"</formula>
    </cfRule>
    <cfRule type="expression" dxfId="12614" priority="7411">
      <formula>$T1983="REINGRESO FINALIZADO"</formula>
    </cfRule>
    <cfRule type="expression" dxfId="12613" priority="7312">
      <formula>$T1983="FINALIZADO"</formula>
    </cfRule>
    <cfRule type="expression" dxfId="12612" priority="7313">
      <formula>$T1983=""</formula>
    </cfRule>
    <cfRule type="expression" dxfId="12611" priority="7413">
      <formula>$T1983="ENVIO OS N1"</formula>
    </cfRule>
    <cfRule type="expression" dxfId="12610" priority="7311">
      <formula>$T1983="ENVIO OS N1"</formula>
    </cfRule>
    <cfRule type="expression" dxfId="12609" priority="7414">
      <formula>$T1983="FINALIZADO"</formula>
    </cfRule>
    <cfRule type="expression" dxfId="12608" priority="7309">
      <formula>$T1983="REINGRESO FINALIZADO"</formula>
    </cfRule>
    <cfRule type="expression" dxfId="12607" priority="7310">
      <formula>$T1983="ENVIO OS N2"</formula>
    </cfRule>
    <cfRule type="expression" dxfId="12606" priority="7415">
      <formula>$T1983=""</formula>
    </cfRule>
    <cfRule type="expression" dxfId="12605" priority="7314">
      <formula>$T1983="ENVIO OS"</formula>
    </cfRule>
  </conditionalFormatting>
  <conditionalFormatting sqref="T1989">
    <cfRule type="expression" dxfId="12604" priority="7073">
      <formula>$T1989=""</formula>
    </cfRule>
    <cfRule type="expression" dxfId="12603" priority="7069">
      <formula>$T1989="REINGRESO FINALIZADO"</formula>
    </cfRule>
    <cfRule type="expression" dxfId="12602" priority="7070">
      <formula>$T1989="ENVIO OS N2"</formula>
    </cfRule>
    <cfRule type="expression" dxfId="12601" priority="7071">
      <formula>$T1989="ENVIO OS N1"</formula>
    </cfRule>
    <cfRule type="expression" dxfId="12600" priority="7072">
      <formula>$T1989="FINALIZADO"</formula>
    </cfRule>
    <cfRule type="expression" dxfId="12599" priority="7074">
      <formula>$T1989="ENVIO OS"</formula>
    </cfRule>
    <cfRule type="expression" dxfId="12598" priority="7066">
      <formula>$T1989="FINALIZADO"</formula>
    </cfRule>
    <cfRule type="expression" dxfId="12597" priority="7067">
      <formula>$T1989=""</formula>
    </cfRule>
    <cfRule type="expression" dxfId="12596" priority="7068">
      <formula>$T1989="ENVIO OS"</formula>
    </cfRule>
    <cfRule type="expression" dxfId="12595" priority="7064">
      <formula>$T1989="ENVIO OS N2"</formula>
    </cfRule>
    <cfRule type="expression" dxfId="12594" priority="7063">
      <formula>$T1989="REINGRESO FINALIZADO"</formula>
    </cfRule>
    <cfRule type="expression" dxfId="12593" priority="7065">
      <formula>$T1989="ENVIO OS N1"</formula>
    </cfRule>
  </conditionalFormatting>
  <conditionalFormatting sqref="T2029">
    <cfRule type="expression" dxfId="12592" priority="6963">
      <formula>$T2029="FINALIZADO"</formula>
    </cfRule>
    <cfRule type="expression" dxfId="12591" priority="6973">
      <formula>$T2029="ENVIO OS N2"</formula>
    </cfRule>
    <cfRule type="expression" dxfId="12590" priority="6960">
      <formula>$T2029="REINGRESO FINALIZADO"</formula>
    </cfRule>
    <cfRule type="expression" dxfId="12589" priority="6962">
      <formula>$T2029="ENVIO OS N1"</formula>
    </cfRule>
    <cfRule type="expression" dxfId="12588" priority="6977">
      <formula>$T2029="ENVIO OS"</formula>
    </cfRule>
    <cfRule type="expression" dxfId="12587" priority="6976">
      <formula>$T2029=""</formula>
    </cfRule>
    <cfRule type="expression" dxfId="12586" priority="6961">
      <formula>$T2029="ENVIO OS N2"</formula>
    </cfRule>
    <cfRule type="expression" dxfId="12585" priority="6972">
      <formula>$T2029="REINGRESO FINALIZADO"</formula>
    </cfRule>
    <cfRule type="expression" dxfId="12584" priority="6971">
      <formula>$T2029="ENVIO OS"</formula>
    </cfRule>
    <cfRule type="expression" dxfId="12583" priority="6970">
      <formula>$T2029=""</formula>
    </cfRule>
    <cfRule type="expression" dxfId="12582" priority="6969">
      <formula>$T2029="FINALIZADO"</formula>
    </cfRule>
    <cfRule type="expression" dxfId="12581" priority="6968">
      <formula>$T2029="ENVIO OS N1"</formula>
    </cfRule>
    <cfRule type="expression" dxfId="12580" priority="6975">
      <formula>$T2029="FINALIZADO"</formula>
    </cfRule>
    <cfRule type="expression" dxfId="12579" priority="6974">
      <formula>$T2029="ENVIO OS N1"</formula>
    </cfRule>
    <cfRule type="expression" dxfId="12578" priority="6967">
      <formula>$T2029="ENVIO OS N2"</formula>
    </cfRule>
    <cfRule type="expression" dxfId="12577" priority="6966">
      <formula>$T2029="REINGRESO FINALIZADO"</formula>
    </cfRule>
    <cfRule type="expression" dxfId="12576" priority="6965">
      <formula>$T2029="ENVIO OS"</formula>
    </cfRule>
    <cfRule type="expression" dxfId="12575" priority="6964">
      <formula>$T2029=""</formula>
    </cfRule>
  </conditionalFormatting>
  <conditionalFormatting sqref="T2076">
    <cfRule type="expression" dxfId="12574" priority="6682">
      <formula>$T2076="REINGRESO FINALIZADO"</formula>
    </cfRule>
    <cfRule type="expression" dxfId="12573" priority="6684">
      <formula>$T2076="ENVIO OS N1"</formula>
    </cfRule>
    <cfRule type="expression" dxfId="12572" priority="6685">
      <formula>$T2076="FINALIZADO"</formula>
    </cfRule>
    <cfRule type="expression" dxfId="12571" priority="6686">
      <formula>$T2076=""</formula>
    </cfRule>
    <cfRule type="expression" dxfId="12570" priority="6687">
      <formula>$T2076="ENVIO OS"</formula>
    </cfRule>
    <cfRule type="expression" dxfId="12569" priority="6683">
      <formula>$T2076="ENVIO OS N2"</formula>
    </cfRule>
  </conditionalFormatting>
  <conditionalFormatting sqref="T2089">
    <cfRule type="expression" dxfId="12568" priority="6586">
      <formula>$T2089=""</formula>
    </cfRule>
    <cfRule type="expression" dxfId="12567" priority="6583">
      <formula>$T2089=""</formula>
    </cfRule>
    <cfRule type="expression" dxfId="12566" priority="6579">
      <formula>$T2089="REINGRESO FINALIZADO"</formula>
    </cfRule>
    <cfRule type="expression" dxfId="12565" priority="6580">
      <formula>$T2089="ENVIO OS N2"</formula>
    </cfRule>
    <cfRule type="expression" dxfId="12564" priority="6587">
      <formula>$T2089="ENVIO OS"</formula>
    </cfRule>
    <cfRule type="expression" dxfId="12563" priority="6581">
      <formula>$T2089="ENVIO OS N1"</formula>
    </cfRule>
    <cfRule type="expression" dxfId="12562" priority="6582">
      <formula>$T2089="FINALIZADO"</formula>
    </cfRule>
    <cfRule type="expression" dxfId="12561" priority="6585">
      <formula>$T2089="FINALIZADO"</formula>
    </cfRule>
    <cfRule type="expression" dxfId="12560" priority="6584">
      <formula>$T2089="ENVIO OS"</formula>
    </cfRule>
  </conditionalFormatting>
  <conditionalFormatting sqref="T2096">
    <cfRule type="expression" dxfId="12559" priority="9322">
      <formula>$T2096="FINALIZADO"</formula>
    </cfRule>
    <cfRule type="expression" dxfId="12558" priority="9321">
      <formula>$T2096="ENVIO OS N1"</formula>
    </cfRule>
    <cfRule type="expression" dxfId="12557" priority="9320">
      <formula>$T2096="ENVIO OS N2"</formula>
    </cfRule>
    <cfRule type="expression" dxfId="12556" priority="9319">
      <formula>$T2096="REINGRESO FINALIZADO"</formula>
    </cfRule>
    <cfRule type="expression" dxfId="12555" priority="9325">
      <formula>$T2096="FINALIZADO"</formula>
    </cfRule>
    <cfRule type="expression" dxfId="12554" priority="9326">
      <formula>$T2096=""</formula>
    </cfRule>
    <cfRule type="expression" dxfId="12553" priority="9323">
      <formula>$T2096=""</formula>
    </cfRule>
    <cfRule type="expression" dxfId="12552" priority="9327">
      <formula>$T2096="ENVIO OS"</formula>
    </cfRule>
    <cfRule type="expression" dxfId="12551" priority="9324">
      <formula>$T2096="ENVIO OS"</formula>
    </cfRule>
  </conditionalFormatting>
  <conditionalFormatting sqref="T2133">
    <cfRule type="expression" dxfId="12550" priority="6142">
      <formula>$T2133="FINALIZADO"</formula>
    </cfRule>
    <cfRule type="expression" dxfId="12549" priority="6143">
      <formula>$T2133=""</formula>
    </cfRule>
    <cfRule type="expression" dxfId="12548" priority="6144">
      <formula>$T2133="ENVIO OS"</formula>
    </cfRule>
  </conditionalFormatting>
  <conditionalFormatting sqref="T2153">
    <cfRule type="expression" dxfId="12547" priority="5886">
      <formula>$T2153="ENVIO OS"</formula>
    </cfRule>
    <cfRule type="expression" dxfId="12546" priority="5879">
      <formula>$T2153=""</formula>
    </cfRule>
    <cfRule type="expression" dxfId="12545" priority="5871">
      <formula>$T2153="ENVIO OS N1"</formula>
    </cfRule>
    <cfRule type="expression" dxfId="12544" priority="5876">
      <formula>$T2153="ENVIO OS N2"</formula>
    </cfRule>
    <cfRule type="expression" dxfId="12543" priority="5875">
      <formula>$T2153="REINGRESO FINALIZADO"</formula>
    </cfRule>
    <cfRule type="expression" dxfId="12542" priority="5873">
      <formula>$T2153=""</formula>
    </cfRule>
    <cfRule type="expression" dxfId="12541" priority="5877">
      <formula>$T2153="ENVIO OS N1"</formula>
    </cfRule>
    <cfRule type="expression" dxfId="12540" priority="5869">
      <formula>$T2153="REINGRESO FINALIZADO"</formula>
    </cfRule>
    <cfRule type="expression" dxfId="12539" priority="5870">
      <formula>$T2153="ENVIO OS N2"</formula>
    </cfRule>
    <cfRule type="expression" dxfId="12538" priority="5872">
      <formula>$T2153="FINALIZADO"</formula>
    </cfRule>
    <cfRule type="expression" dxfId="12537" priority="5878">
      <formula>$T2153="FINALIZADO"</formula>
    </cfRule>
    <cfRule type="expression" dxfId="12536" priority="5881">
      <formula>$T2153="REINGRESO FINALIZADO"</formula>
    </cfRule>
    <cfRule type="expression" dxfId="12535" priority="5882">
      <formula>$T2153="ENVIO OS N2"</formula>
    </cfRule>
    <cfRule type="expression" dxfId="12534" priority="5883">
      <formula>$T2153="ENVIO OS N1"</formula>
    </cfRule>
    <cfRule type="expression" dxfId="12533" priority="5874">
      <formula>$T2153="ENVIO OS"</formula>
    </cfRule>
    <cfRule type="expression" dxfId="12532" priority="5884">
      <formula>$T2153="FINALIZADO"</formula>
    </cfRule>
    <cfRule type="expression" dxfId="12531" priority="5885">
      <formula>$T2153=""</formula>
    </cfRule>
    <cfRule type="expression" dxfId="12530" priority="5880">
      <formula>$T2153="ENVIO OS"</formula>
    </cfRule>
  </conditionalFormatting>
  <conditionalFormatting sqref="T2196">
    <cfRule type="expression" dxfId="12529" priority="5062">
      <formula>$T2196="FINALIZADO"</formula>
    </cfRule>
    <cfRule type="expression" dxfId="12528" priority="5063">
      <formula>$T2196=""</formula>
    </cfRule>
    <cfRule type="expression" dxfId="12527" priority="5064">
      <formula>$T2196="ENVIO OS"</formula>
    </cfRule>
    <cfRule type="expression" dxfId="12526" priority="5059">
      <formula>$T2196="REINGRESO FINALIZADO"</formula>
    </cfRule>
    <cfRule type="expression" dxfId="12525" priority="5060">
      <formula>$T2196="ENVIO OS N2"</formula>
    </cfRule>
    <cfRule type="expression" dxfId="12524" priority="5061">
      <formula>$T2196="ENVIO OS N1"</formula>
    </cfRule>
  </conditionalFormatting>
  <conditionalFormatting sqref="T2212">
    <cfRule type="expression" dxfId="12523" priority="4697">
      <formula>$T2212="ENVIO OS"</formula>
    </cfRule>
    <cfRule type="expression" dxfId="12522" priority="4696">
      <formula>$T2212=""</formula>
    </cfRule>
    <cfRule type="expression" dxfId="12521" priority="4695">
      <formula>$T2212="FINALIZADO"</formula>
    </cfRule>
    <cfRule type="expression" dxfId="12520" priority="4694">
      <formula>$T2212="ENVIO OS N1"</formula>
    </cfRule>
    <cfRule type="expression" dxfId="12519" priority="4692">
      <formula>$T2212="REINGRESO FINALIZADO"</formula>
    </cfRule>
    <cfRule type="expression" dxfId="12518" priority="4693">
      <formula>$T2212="ENVIO OS N2"</formula>
    </cfRule>
  </conditionalFormatting>
  <conditionalFormatting sqref="T2214">
    <cfRule type="expression" dxfId="12517" priority="4420">
      <formula>$T2214=""</formula>
    </cfRule>
    <cfRule type="expression" dxfId="12516" priority="4419">
      <formula>$T2214="FINALIZADO"</formula>
    </cfRule>
    <cfRule type="expression" dxfId="12515" priority="4418">
      <formula>$T2214="ENVIO OS N1"</formula>
    </cfRule>
    <cfRule type="expression" dxfId="12514" priority="4417">
      <formula>$T2214="ENVIO OS N2"</formula>
    </cfRule>
    <cfRule type="expression" dxfId="12513" priority="4509">
      <formula>$T2214="ENVIO OS N2"</formula>
    </cfRule>
    <cfRule type="expression" dxfId="12512" priority="4517">
      <formula>$T2214="FINALIZADO"</formula>
    </cfRule>
    <cfRule type="expression" dxfId="12511" priority="4508">
      <formula>$T2214="REINGRESO FINALIZADO"</formula>
    </cfRule>
    <cfRule type="expression" dxfId="12510" priority="4518">
      <formula>$T2214=""</formula>
    </cfRule>
    <cfRule type="expression" dxfId="12509" priority="4519">
      <formula>$T2214="ENVIO OS"</formula>
    </cfRule>
    <cfRule type="expression" dxfId="12508" priority="4511">
      <formula>$T2214="FINALIZADO"</formula>
    </cfRule>
    <cfRule type="expression" dxfId="12507" priority="4512">
      <formula>$T2214=""</formula>
    </cfRule>
    <cfRule type="expression" dxfId="12506" priority="4516">
      <formula>$T2214="ENVIO OS N1"</formula>
    </cfRule>
    <cfRule type="expression" dxfId="12505" priority="4513">
      <formula>$T2214="ENVIO OS"</formula>
    </cfRule>
    <cfRule type="expression" dxfId="12504" priority="4514">
      <formula>$T2214="REINGRESO FINALIZADO"</formula>
    </cfRule>
    <cfRule type="expression" dxfId="12503" priority="4515">
      <formula>$T2214="ENVIO OS N2"</formula>
    </cfRule>
    <cfRule type="expression" dxfId="12502" priority="4510">
      <formula>$T2214="ENVIO OS N1"</formula>
    </cfRule>
    <cfRule type="expression" dxfId="12501" priority="4416">
      <formula>$T2214="REINGRESO FINALIZADO"</formula>
    </cfRule>
    <cfRule type="expression" dxfId="12500" priority="4421">
      <formula>$T2214="ENVIO OS"</formula>
    </cfRule>
  </conditionalFormatting>
  <conditionalFormatting sqref="T2253">
    <cfRule type="expression" dxfId="12499" priority="3360">
      <formula>$T2253="ENVIO OS N2"</formula>
    </cfRule>
    <cfRule type="expression" dxfId="12498" priority="3363">
      <formula>$T2253=""</formula>
    </cfRule>
    <cfRule type="expression" dxfId="12497" priority="3359">
      <formula>$T2253="REINGRESO FINALIZADO"</formula>
    </cfRule>
    <cfRule type="expression" dxfId="12496" priority="3364">
      <formula>$T2253="ENVIO OS"</formula>
    </cfRule>
    <cfRule type="expression" dxfId="12495" priority="3362">
      <formula>$T2253="FINALIZADO"</formula>
    </cfRule>
    <cfRule type="expression" dxfId="12494" priority="3361">
      <formula>$T2253="ENVIO OS N1"</formula>
    </cfRule>
  </conditionalFormatting>
  <conditionalFormatting sqref="T2286">
    <cfRule type="expression" dxfId="12493" priority="2806">
      <formula>$T2286="ENVIO OS N2"</formula>
    </cfRule>
    <cfRule type="expression" dxfId="12492" priority="2810">
      <formula>$T2286="ENVIO OS"</formula>
    </cfRule>
    <cfRule type="expression" dxfId="12491" priority="2805">
      <formula>$T2286="REINGRESO FINALIZADO"</formula>
    </cfRule>
    <cfRule type="expression" dxfId="12490" priority="2809">
      <formula>$T2286=""</formula>
    </cfRule>
    <cfRule type="expression" dxfId="12489" priority="2799">
      <formula>$T2286="REINGRESO FINALIZADO"</formula>
    </cfRule>
    <cfRule type="expression" dxfId="12488" priority="2808">
      <formula>$T2286="FINALIZADO"</formula>
    </cfRule>
    <cfRule type="expression" dxfId="12487" priority="2811">
      <formula>$T2286="REINGRESO FINALIZADO"</formula>
    </cfRule>
    <cfRule type="expression" dxfId="12486" priority="2812">
      <formula>$T2286="ENVIO OS N2"</formula>
    </cfRule>
    <cfRule type="expression" dxfId="12485" priority="2813">
      <formula>$T2286="ENVIO OS N1"</formula>
    </cfRule>
    <cfRule type="expression" dxfId="12484" priority="2814">
      <formula>$T2286="FINALIZADO"</formula>
    </cfRule>
    <cfRule type="expression" dxfId="12483" priority="2816">
      <formula>$T2286="ENVIO OS"</formula>
    </cfRule>
    <cfRule type="expression" dxfId="12482" priority="2800">
      <formula>$T2286="ENVIO OS N2"</formula>
    </cfRule>
    <cfRule type="expression" dxfId="12481" priority="2801">
      <formula>$T2286="ENVIO OS N1"</formula>
    </cfRule>
    <cfRule type="expression" dxfId="12480" priority="2804">
      <formula>$T2286="ENVIO OS"</formula>
    </cfRule>
    <cfRule type="expression" dxfId="12479" priority="2802">
      <formula>$T2286="FINALIZADO"</formula>
    </cfRule>
    <cfRule type="expression" dxfId="12478" priority="2803">
      <formula>$T2286=""</formula>
    </cfRule>
    <cfRule type="expression" dxfId="12477" priority="2807">
      <formula>$T2286="ENVIO OS N1"</formula>
    </cfRule>
    <cfRule type="expression" dxfId="12476" priority="2815">
      <formula>$T2286=""</formula>
    </cfRule>
  </conditionalFormatting>
  <conditionalFormatting sqref="T2325">
    <cfRule type="expression" dxfId="12475" priority="2568">
      <formula>$T2325="ENVIO OS N1"</formula>
    </cfRule>
    <cfRule type="expression" dxfId="12474" priority="2567">
      <formula>$T2325="ENVIO OS N2"</formula>
    </cfRule>
    <cfRule type="expression" dxfId="12473" priority="2570">
      <formula>$T2325=""</formula>
    </cfRule>
    <cfRule type="expression" dxfId="12472" priority="2577">
      <formula>$T2325="ENVIO OS"</formula>
    </cfRule>
    <cfRule type="expression" dxfId="12471" priority="2569">
      <formula>$T2325="FINALIZADO"</formula>
    </cfRule>
    <cfRule type="expression" dxfId="12470" priority="2468">
      <formula>$T2325="REINGRESO FINALIZADO"</formula>
    </cfRule>
    <cfRule type="expression" dxfId="12469" priority="2566">
      <formula>$T2325="REINGRESO FINALIZADO"</formula>
    </cfRule>
    <cfRule type="expression" dxfId="12468" priority="2572">
      <formula>$T2325="REINGRESO FINALIZADO"</formula>
    </cfRule>
    <cfRule type="expression" dxfId="12467" priority="2573">
      <formula>$T2325="ENVIO OS N2"</formula>
    </cfRule>
    <cfRule type="expression" dxfId="12466" priority="2576">
      <formula>$T2325=""</formula>
    </cfRule>
    <cfRule type="expression" dxfId="12465" priority="2571">
      <formula>$T2325="ENVIO OS"</formula>
    </cfRule>
    <cfRule type="expression" dxfId="12464" priority="2469">
      <formula>$T2325="ENVIO OS N2"</formula>
    </cfRule>
    <cfRule type="expression" dxfId="12463" priority="2575">
      <formula>$T2325="FINALIZADO"</formula>
    </cfRule>
    <cfRule type="expression" dxfId="12462" priority="2470">
      <formula>$T2325="ENVIO OS N1"</formula>
    </cfRule>
    <cfRule type="expression" dxfId="12461" priority="2471">
      <formula>$T2325="FINALIZADO"</formula>
    </cfRule>
    <cfRule type="expression" dxfId="12460" priority="2472">
      <formula>$T2325=""</formula>
    </cfRule>
    <cfRule type="expression" dxfId="12459" priority="2574">
      <formula>$T2325="ENVIO OS N1"</formula>
    </cfRule>
    <cfRule type="expression" dxfId="12458" priority="2473">
      <formula>$T2325="ENVIO OS"</formula>
    </cfRule>
  </conditionalFormatting>
  <conditionalFormatting sqref="T2370">
    <cfRule type="expression" dxfId="12457" priority="2073">
      <formula>$T2370="REINGRESO FINALIZADO"</formula>
    </cfRule>
    <cfRule type="expression" dxfId="12456" priority="2074">
      <formula>$T2370="ENVIO OS N2"</formula>
    </cfRule>
    <cfRule type="expression" dxfId="12455" priority="2075">
      <formula>$T2370="ENVIO OS N1"</formula>
    </cfRule>
    <cfRule type="expression" dxfId="12454" priority="2076">
      <formula>$T2370="FINALIZADO"</formula>
    </cfRule>
    <cfRule type="expression" dxfId="12453" priority="2078">
      <formula>$T2370="ENVIO OS"</formula>
    </cfRule>
    <cfRule type="expression" dxfId="12452" priority="2077">
      <formula>$T2370=""</formula>
    </cfRule>
  </conditionalFormatting>
  <conditionalFormatting sqref="T2382">
    <cfRule type="expression" dxfId="12451" priority="1920">
      <formula>$T2382="ENVIO OS"</formula>
    </cfRule>
    <cfRule type="expression" dxfId="12450" priority="1813">
      <formula>$T2382="ENVIO OS N1"</formula>
    </cfRule>
    <cfRule type="expression" dxfId="12449" priority="1814">
      <formula>$T2382="FINALIZADO"</formula>
    </cfRule>
    <cfRule type="expression" dxfId="12448" priority="1815">
      <formula>$T2382=""</formula>
    </cfRule>
    <cfRule type="expression" dxfId="12447" priority="1811">
      <formula>$T2382="REINGRESO FINALIZADO"</formula>
    </cfRule>
    <cfRule type="expression" dxfId="12446" priority="1816">
      <formula>$T2382="ENVIO OS"</formula>
    </cfRule>
    <cfRule type="expression" dxfId="12445" priority="1917">
      <formula>$T2382="ENVIO OS N1"</formula>
    </cfRule>
    <cfRule type="expression" dxfId="12444" priority="1918">
      <formula>$T2382="FINALIZADO"</formula>
    </cfRule>
    <cfRule type="expression" dxfId="12443" priority="1919">
      <formula>$T2382=""</formula>
    </cfRule>
    <cfRule type="expression" dxfId="12442" priority="1916">
      <formula>$T2382="ENVIO OS N2"</formula>
    </cfRule>
    <cfRule type="expression" dxfId="12441" priority="1812">
      <formula>$T2382="ENVIO OS N2"</formula>
    </cfRule>
    <cfRule type="expression" dxfId="12440" priority="1915">
      <formula>$T2382="REINGRESO FINALIZADO"</formula>
    </cfRule>
  </conditionalFormatting>
  <conditionalFormatting sqref="T2395">
    <cfRule type="expression" dxfId="12439" priority="1664">
      <formula>$T2395=""</formula>
    </cfRule>
    <cfRule type="expression" dxfId="12438" priority="1665">
      <formula>$T2395="ENVIO OS"</formula>
    </cfRule>
    <cfRule type="expression" dxfId="12437" priority="1660">
      <formula>$T2395="REINGRESO FINALIZADO"</formula>
    </cfRule>
    <cfRule type="expression" dxfId="12436" priority="1661">
      <formula>$T2395="ENVIO OS N2"</formula>
    </cfRule>
    <cfRule type="expression" dxfId="12435" priority="1662">
      <formula>$T2395="ENVIO OS N1"</formula>
    </cfRule>
    <cfRule type="expression" dxfId="12434" priority="1663">
      <formula>$T2395="FINALIZADO"</formula>
    </cfRule>
  </conditionalFormatting>
  <conditionalFormatting sqref="T2407">
    <cfRule type="expression" dxfId="12433" priority="1518">
      <formula>$T2407="ENVIO OS"</formula>
    </cfRule>
    <cfRule type="expression" dxfId="12432" priority="1513">
      <formula>$T2407="REINGRESO FINALIZADO"</formula>
    </cfRule>
    <cfRule type="expression" dxfId="12431" priority="1514">
      <formula>$T2407="ENVIO OS N2"</formula>
    </cfRule>
    <cfRule type="expression" dxfId="12430" priority="1512">
      <formula>$T2407="ENVIO OS"</formula>
    </cfRule>
    <cfRule type="expression" dxfId="12429" priority="1515">
      <formula>$T2407="ENVIO OS N1"</formula>
    </cfRule>
    <cfRule type="expression" dxfId="12428" priority="1517">
      <formula>$T2407=""</formula>
    </cfRule>
    <cfRule type="expression" dxfId="12427" priority="1509">
      <formula>$T2407="ENVIO OS N1"</formula>
    </cfRule>
    <cfRule type="expression" dxfId="12426" priority="1516">
      <formula>$T2407="FINALIZADO"</formula>
    </cfRule>
    <cfRule type="expression" dxfId="12425" priority="1511">
      <formula>$T2407=""</formula>
    </cfRule>
    <cfRule type="expression" dxfId="12424" priority="1510">
      <formula>$T2407="FINALIZADO"</formula>
    </cfRule>
    <cfRule type="expression" dxfId="12423" priority="1507">
      <formula>$T2407="REINGRESO FINALIZADO"</formula>
    </cfRule>
    <cfRule type="expression" dxfId="12422" priority="1508">
      <formula>$T2407="ENVIO OS N2"</formula>
    </cfRule>
  </conditionalFormatting>
  <conditionalFormatting sqref="T2424">
    <cfRule type="expression" dxfId="12421" priority="1148">
      <formula>$T2424="ENVIO OS N2"</formula>
    </cfRule>
    <cfRule type="expression" dxfId="12420" priority="1147">
      <formula>$T2424="REINGRESO FINALIZADO"</formula>
    </cfRule>
    <cfRule type="expression" dxfId="12419" priority="1149">
      <formula>$T2424="ENVIO OS N1"</formula>
    </cfRule>
    <cfRule type="expression" dxfId="12418" priority="1237">
      <formula>$T2424="REINGRESO FINALIZADO"</formula>
    </cfRule>
    <cfRule type="expression" dxfId="12417" priority="1240">
      <formula>$T2424="FINALIZADO"</formula>
    </cfRule>
    <cfRule type="expression" dxfId="12416" priority="1151">
      <formula>$T2424=""</formula>
    </cfRule>
    <cfRule type="expression" dxfId="12415" priority="1239">
      <formula>$T2424="ENVIO OS N1"</formula>
    </cfRule>
    <cfRule type="expression" dxfId="12414" priority="1150">
      <formula>$T2424="FINALIZADO"</formula>
    </cfRule>
    <cfRule type="expression" dxfId="12413" priority="1241">
      <formula>$T2424=""</formula>
    </cfRule>
    <cfRule type="expression" dxfId="12412" priority="1152">
      <formula>$T2424="ENVIO OS"</formula>
    </cfRule>
    <cfRule type="expression" dxfId="12411" priority="1242">
      <formula>$T2424="ENVIO OS"</formula>
    </cfRule>
    <cfRule type="expression" dxfId="12410" priority="1238">
      <formula>$T2424="ENVIO OS N2"</formula>
    </cfRule>
  </conditionalFormatting>
  <conditionalFormatting sqref="T2563">
    <cfRule type="expression" dxfId="12409" priority="68">
      <formula>$T2563="ENVIO OS N2"</formula>
    </cfRule>
    <cfRule type="expression" dxfId="12408" priority="69">
      <formula>$T2563="ENVIO OS N1"</formula>
    </cfRule>
    <cfRule type="expression" dxfId="12407" priority="70">
      <formula>$T2563="FINALIZADO"</formula>
    </cfRule>
    <cfRule type="expression" dxfId="12406" priority="71">
      <formula>$T2563=""</formula>
    </cfRule>
    <cfRule type="expression" dxfId="12405" priority="72">
      <formula>$T2563="ENVIO OS"</formula>
    </cfRule>
    <cfRule type="expression" dxfId="12404" priority="66">
      <formula>$T2563="ENVIO OS"</formula>
    </cfRule>
    <cfRule type="expression" dxfId="12403" priority="61">
      <formula>$T2563="REINGRESO FINALIZADO"</formula>
    </cfRule>
    <cfRule type="expression" dxfId="12402" priority="62">
      <formula>$T2563="ENVIO OS N2"</formula>
    </cfRule>
    <cfRule type="expression" dxfId="12401" priority="63">
      <formula>$T2563="ENVIO OS N1"</formula>
    </cfRule>
    <cfRule type="expression" dxfId="12400" priority="64">
      <formula>$T2563="FINALIZADO"</formula>
    </cfRule>
    <cfRule type="expression" dxfId="12399" priority="65">
      <formula>$T2563=""</formula>
    </cfRule>
    <cfRule type="expression" dxfId="12398" priority="67">
      <formula>$T2563="REINGRESO FINALIZADO"</formula>
    </cfRule>
  </conditionalFormatting>
  <conditionalFormatting sqref="T836:U836">
    <cfRule type="expression" dxfId="12397" priority="56482">
      <formula>$T836="ENVIO OS"</formula>
    </cfRule>
    <cfRule type="expression" dxfId="12396" priority="56481">
      <formula>$T836=""</formula>
    </cfRule>
    <cfRule type="expression" dxfId="12395" priority="56480">
      <formula>$T836="FINALIZADO"</formula>
    </cfRule>
    <cfRule type="expression" dxfId="12394" priority="56479">
      <formula>$T836="ENVIO OS N1"</formula>
    </cfRule>
    <cfRule type="expression" dxfId="12393" priority="56478">
      <formula>$T836="ENVIO OS N2"</formula>
    </cfRule>
    <cfRule type="expression" dxfId="12392" priority="56477">
      <formula>$T836="REINGRESO FINALIZADO"</formula>
    </cfRule>
  </conditionalFormatting>
  <conditionalFormatting sqref="T839:U839">
    <cfRule type="expression" dxfId="12391" priority="56444">
      <formula>$T839=""</formula>
    </cfRule>
    <cfRule type="expression" dxfId="12390" priority="56441">
      <formula>$T839="ENVIO OS N2"</formula>
    </cfRule>
    <cfRule type="expression" dxfId="12389" priority="56442">
      <formula>$T839="ENVIO OS N1"</formula>
    </cfRule>
    <cfRule type="expression" dxfId="12388" priority="56443">
      <formula>$T839="FINALIZADO"</formula>
    </cfRule>
    <cfRule type="expression" dxfId="12387" priority="56445">
      <formula>$T839="ENVIO OS"</formula>
    </cfRule>
    <cfRule type="expression" dxfId="12386" priority="56440">
      <formula>$T839="REINGRESO FINALIZADO"</formula>
    </cfRule>
  </conditionalFormatting>
  <conditionalFormatting sqref="T916:U916">
    <cfRule type="expression" dxfId="12385" priority="51993">
      <formula>$T916="FINALIZADO"</formula>
    </cfRule>
  </conditionalFormatting>
  <conditionalFormatting sqref="T1145:U1145">
    <cfRule type="expression" dxfId="12384" priority="42053">
      <formula>$T1145="REINGRESO FINALIZADO"</formula>
    </cfRule>
    <cfRule type="expression" dxfId="12383" priority="42054">
      <formula>$T1145="ENVIO OS N2"</formula>
    </cfRule>
    <cfRule type="expression" dxfId="12382" priority="42055">
      <formula>$T1145="ENVIO OS N1"</formula>
    </cfRule>
    <cfRule type="expression" dxfId="12381" priority="42056">
      <formula>$T1145="FINALIZADO"</formula>
    </cfRule>
    <cfRule type="expression" dxfId="12380" priority="42058">
      <formula>$T1145="ENVIO OS"</formula>
    </cfRule>
    <cfRule type="expression" dxfId="12379" priority="42057">
      <formula>$T1145=""</formula>
    </cfRule>
  </conditionalFormatting>
  <conditionalFormatting sqref="T1160:U1160">
    <cfRule type="expression" dxfId="12378" priority="42005">
      <formula>$T1160=""</formula>
    </cfRule>
    <cfRule type="expression" dxfId="12377" priority="42004">
      <formula>$T1160="FINALIZADO"</formula>
    </cfRule>
    <cfRule type="expression" dxfId="12376" priority="42003">
      <formula>$T1160="ENVIO OS N1"</formula>
    </cfRule>
    <cfRule type="expression" dxfId="12375" priority="42002">
      <formula>$T1160="ENVIO OS N2"</formula>
    </cfRule>
    <cfRule type="expression" dxfId="12374" priority="42006">
      <formula>$T1160="ENVIO OS"</formula>
    </cfRule>
    <cfRule type="expression" dxfId="12373" priority="42009">
      <formula>$T1160="ENVIO OS"</formula>
    </cfRule>
    <cfRule type="expression" dxfId="12372" priority="42001">
      <formula>$T1160="REINGRESO FINALIZADO"</formula>
    </cfRule>
    <cfRule type="expression" dxfId="12371" priority="42008">
      <formula>$T1160=""</formula>
    </cfRule>
    <cfRule type="expression" dxfId="12370" priority="42007">
      <formula>$T1160="FINALIZADO"</formula>
    </cfRule>
  </conditionalFormatting>
  <conditionalFormatting sqref="T1276:U1276">
    <cfRule type="expression" dxfId="12369" priority="36602">
      <formula>$T1276="REINGRESO FINALIZADO"</formula>
    </cfRule>
    <cfRule type="expression" dxfId="12368" priority="36604">
      <formula>$T1276="ENVIO OS N1"</formula>
    </cfRule>
    <cfRule type="expression" dxfId="12367" priority="36607">
      <formula>$T1276="ENVIO OS"</formula>
    </cfRule>
    <cfRule type="expression" dxfId="12366" priority="36606">
      <formula>$T1276=""</formula>
    </cfRule>
    <cfRule type="expression" dxfId="12365" priority="36605">
      <formula>$T1276="FINALIZADO"</formula>
    </cfRule>
    <cfRule type="expression" dxfId="12364" priority="36603">
      <formula>$T1276="ENVIO OS N2"</formula>
    </cfRule>
  </conditionalFormatting>
  <conditionalFormatting sqref="T1302:U1302">
    <cfRule type="expression" dxfId="12363" priority="31684">
      <formula>$T1302="REINGRESO FINALIZADO"</formula>
    </cfRule>
    <cfRule type="expression" dxfId="12362" priority="31685">
      <formula>$T1302="ENVIO OS N2"</formula>
    </cfRule>
    <cfRule type="expression" dxfId="12361" priority="31687">
      <formula>$T1302="FINALIZADO"</formula>
    </cfRule>
    <cfRule type="expression" dxfId="12360" priority="31686">
      <formula>$T1302="ENVIO OS N1"</formula>
    </cfRule>
    <cfRule type="expression" dxfId="12359" priority="31689">
      <formula>$T1302="ENVIO OS"</formula>
    </cfRule>
    <cfRule type="expression" dxfId="12358" priority="31688">
      <formula>$T1302=""</formula>
    </cfRule>
  </conditionalFormatting>
  <conditionalFormatting sqref="T1304:U1304">
    <cfRule type="expression" dxfId="12357" priority="33825">
      <formula>$T1304="ENVIO OS"</formula>
    </cfRule>
    <cfRule type="expression" dxfId="12356" priority="33820">
      <formula>$T1304="REINGRESO FINALIZADO"</formula>
    </cfRule>
    <cfRule type="expression" dxfId="12355" priority="33821">
      <formula>$T1304="ENVIO OS N2"</formula>
    </cfRule>
    <cfRule type="expression" dxfId="12354" priority="33822">
      <formula>$T1304="ENVIO OS N1"</formula>
    </cfRule>
    <cfRule type="expression" dxfId="12353" priority="33823">
      <formula>$T1304="FINALIZADO"</formula>
    </cfRule>
    <cfRule type="expression" dxfId="12352" priority="33824">
      <formula>$T1304=""</formula>
    </cfRule>
  </conditionalFormatting>
  <conditionalFormatting sqref="T1315:U1315">
    <cfRule type="expression" dxfId="12351" priority="28808">
      <formula>$T1315="ENVIO OS N2"</formula>
    </cfRule>
    <cfRule type="expression" dxfId="12350" priority="28811">
      <formula>$T1315=""</formula>
    </cfRule>
    <cfRule type="expression" dxfId="12349" priority="28812">
      <formula>$T1315="ENVIO OS"</formula>
    </cfRule>
    <cfRule type="expression" dxfId="12348" priority="28810">
      <formula>$T1315="FINALIZADO"</formula>
    </cfRule>
    <cfRule type="expression" dxfId="12347" priority="28807">
      <formula>$T1315="REINGRESO FINALIZADO"</formula>
    </cfRule>
    <cfRule type="expression" dxfId="12346" priority="28809">
      <formula>$T1315="ENVIO OS N1"</formula>
    </cfRule>
  </conditionalFormatting>
  <conditionalFormatting sqref="T1322:U1322">
    <cfRule type="expression" dxfId="12345" priority="28790">
      <formula>$T1322="ENVIO OS N2"</formula>
    </cfRule>
    <cfRule type="expression" dxfId="12344" priority="28791">
      <formula>$T1322="ENVIO OS N1"</formula>
    </cfRule>
    <cfRule type="expression" dxfId="12343" priority="28792">
      <formula>$T1322="FINALIZADO"</formula>
    </cfRule>
    <cfRule type="expression" dxfId="12342" priority="28793">
      <formula>$T1322=""</formula>
    </cfRule>
    <cfRule type="expression" dxfId="12341" priority="28789">
      <formula>$T1322="REINGRESO FINALIZADO"</formula>
    </cfRule>
    <cfRule type="expression" dxfId="12340" priority="28794">
      <formula>$T1322="ENVIO OS"</formula>
    </cfRule>
  </conditionalFormatting>
  <conditionalFormatting sqref="T1323:U1323">
    <cfRule type="expression" dxfId="12339" priority="28778">
      <formula>$T1323="ENVIO OS N2"</formula>
    </cfRule>
    <cfRule type="expression" dxfId="12338" priority="28777">
      <formula>$T1323="REINGRESO FINALIZADO"</formula>
    </cfRule>
    <cfRule type="expression" dxfId="12337" priority="28781">
      <formula>$T1323=""</formula>
    </cfRule>
    <cfRule type="expression" dxfId="12336" priority="28782">
      <formula>$T1323="ENVIO OS"</formula>
    </cfRule>
    <cfRule type="expression" dxfId="12335" priority="28779">
      <formula>$T1323="ENVIO OS N1"</formula>
    </cfRule>
    <cfRule type="expression" dxfId="12334" priority="28780">
      <formula>$T1323="FINALIZADO"</formula>
    </cfRule>
  </conditionalFormatting>
  <conditionalFormatting sqref="T1324:U1324">
    <cfRule type="expression" dxfId="12333" priority="28221">
      <formula>$T1324="ENVIO OS N1"</formula>
    </cfRule>
    <cfRule type="expression" dxfId="12332" priority="28224">
      <formula>$T1324="ENVIO OS"</formula>
    </cfRule>
    <cfRule type="expression" dxfId="12331" priority="28223">
      <formula>$T1324=""</formula>
    </cfRule>
    <cfRule type="expression" dxfId="12330" priority="28222">
      <formula>$T1324="FINALIZADO"</formula>
    </cfRule>
    <cfRule type="expression" dxfId="12329" priority="28220">
      <formula>$T1324="ENVIO OS N2"</formula>
    </cfRule>
    <cfRule type="expression" dxfId="12328" priority="28219">
      <formula>$T1324="REINGRESO FINALIZADO"</formula>
    </cfRule>
  </conditionalFormatting>
  <conditionalFormatting sqref="T1330:U1330">
    <cfRule type="expression" dxfId="12327" priority="24861">
      <formula>$T1330=""</formula>
    </cfRule>
    <cfRule type="expression" dxfId="12326" priority="24860">
      <formula>$T1330="FINALIZADO"</formula>
    </cfRule>
    <cfRule type="expression" dxfId="12325" priority="24858">
      <formula>$T1330="ENVIO OS N2"</formula>
    </cfRule>
    <cfRule type="expression" dxfId="12324" priority="24857">
      <formula>$T1330="REINGRESO FINALIZADO"</formula>
    </cfRule>
    <cfRule type="expression" dxfId="12323" priority="24859">
      <formula>$T1330="ENVIO OS N1"</formula>
    </cfRule>
    <cfRule type="expression" dxfId="12322" priority="24862">
      <formula>$T1330="ENVIO OS"</formula>
    </cfRule>
  </conditionalFormatting>
  <conditionalFormatting sqref="T1339:U1339">
    <cfRule type="expression" dxfId="12321" priority="23309">
      <formula>$T1339="ENVIO OS N1"</formula>
    </cfRule>
    <cfRule type="expression" dxfId="12320" priority="23312">
      <formula>$T1339="ENVIO OS"</formula>
    </cfRule>
    <cfRule type="expression" dxfId="12319" priority="23311">
      <formula>$T1339=""</formula>
    </cfRule>
    <cfRule type="expression" dxfId="12318" priority="23308">
      <formula>$T1339="ENVIO OS N2"</formula>
    </cfRule>
    <cfRule type="expression" dxfId="12317" priority="23310">
      <formula>$T1339="FINALIZADO"</formula>
    </cfRule>
    <cfRule type="expression" dxfId="12316" priority="23307">
      <formula>$T1339="REINGRESO FINALIZADO"</formula>
    </cfRule>
  </conditionalFormatting>
  <conditionalFormatting sqref="T1359:U1359">
    <cfRule type="expression" dxfId="12315" priority="28763">
      <formula>$T1359=""</formula>
    </cfRule>
    <cfRule type="expression" dxfId="12314" priority="28760">
      <formula>$T1359="ENVIO OS N2"</formula>
    </cfRule>
    <cfRule type="expression" dxfId="12313" priority="28764">
      <formula>$T1359="ENVIO OS"</formula>
    </cfRule>
    <cfRule type="expression" dxfId="12312" priority="28762">
      <formula>$T1359="FINALIZADO"</formula>
    </cfRule>
    <cfRule type="expression" dxfId="12311" priority="28761">
      <formula>$T1359="ENVIO OS N1"</formula>
    </cfRule>
    <cfRule type="expression" dxfId="12310" priority="28759">
      <formula>$T1359="REINGRESO FINALIZADO"</formula>
    </cfRule>
  </conditionalFormatting>
  <conditionalFormatting sqref="T1367:U1367">
    <cfRule type="expression" dxfId="12309" priority="28735">
      <formula>$T1367="REINGRESO FINALIZADO"</formula>
    </cfRule>
    <cfRule type="expression" dxfId="12308" priority="28736">
      <formula>$T1367="ENVIO OS N2"</formula>
    </cfRule>
    <cfRule type="expression" dxfId="12307" priority="28737">
      <formula>$T1367="ENVIO OS N1"</formula>
    </cfRule>
    <cfRule type="expression" dxfId="12306" priority="28739">
      <formula>$T1367=""</formula>
    </cfRule>
    <cfRule type="expression" dxfId="12305" priority="28738">
      <formula>$T1367="FINALIZADO"</formula>
    </cfRule>
    <cfRule type="expression" dxfId="12304" priority="28740">
      <formula>$T1367="ENVIO OS"</formula>
    </cfRule>
  </conditionalFormatting>
  <conditionalFormatting sqref="T1375:U1375">
    <cfRule type="expression" dxfId="12303" priority="28996">
      <formula>$T1375="REINGRESO FINALIZADO"</formula>
    </cfRule>
    <cfRule type="expression" dxfId="12302" priority="28995">
      <formula>$T1375="ENVIO OS"</formula>
    </cfRule>
    <cfRule type="expression" dxfId="12301" priority="28994">
      <formula>$T1375=""</formula>
    </cfRule>
    <cfRule type="expression" dxfId="12300" priority="28993">
      <formula>$T1375="FINALIZADO"</formula>
    </cfRule>
    <cfRule type="expression" dxfId="12299" priority="28992">
      <formula>$T1375="ENVIO OS N1"</formula>
    </cfRule>
    <cfRule type="expression" dxfId="12298" priority="28990">
      <formula>$T1375="REINGRESO FINALIZADO"</formula>
    </cfRule>
    <cfRule type="expression" dxfId="12297" priority="28866">
      <formula>$T1375=""</formula>
    </cfRule>
    <cfRule type="expression" dxfId="12296" priority="28865">
      <formula>$T1375="FINALIZADO"</formula>
    </cfRule>
    <cfRule type="expression" dxfId="12295" priority="28867">
      <formula>$T1375="ENVIO OS"</formula>
    </cfRule>
    <cfRule type="expression" dxfId="12294" priority="28864">
      <formula>$T1375="ENVIO OS N1"</formula>
    </cfRule>
    <cfRule type="expression" dxfId="12293" priority="29001">
      <formula>$T1375="ENVIO OS"</formula>
    </cfRule>
    <cfRule type="expression" dxfId="12292" priority="28863">
      <formula>$T1375="ENVIO OS N2"</formula>
    </cfRule>
    <cfRule type="expression" dxfId="12291" priority="29000">
      <formula>$T1375=""</formula>
    </cfRule>
    <cfRule type="expression" dxfId="12290" priority="28997">
      <formula>$T1375="ENVIO OS N2"</formula>
    </cfRule>
    <cfRule type="expression" dxfId="12289" priority="28862">
      <formula>$T1375="REINGRESO FINALIZADO"</formula>
    </cfRule>
    <cfRule type="expression" dxfId="12288" priority="28999">
      <formula>$T1375="FINALIZADO"</formula>
    </cfRule>
    <cfRule type="expression" dxfId="12287" priority="28998">
      <formula>$T1375="ENVIO OS N1"</formula>
    </cfRule>
    <cfRule type="expression" dxfId="12286" priority="28991">
      <formula>$T1375="ENVIO OS N2"</formula>
    </cfRule>
  </conditionalFormatting>
  <conditionalFormatting sqref="T1396:U1396">
    <cfRule type="expression" dxfId="12285" priority="27523">
      <formula>$T1396=""</formula>
    </cfRule>
    <cfRule type="expression" dxfId="12284" priority="27524">
      <formula>$T1396="ENVIO OS"</formula>
    </cfRule>
    <cfRule type="expression" dxfId="12283" priority="27519">
      <formula>$T1396="REINGRESO FINALIZADO"</formula>
    </cfRule>
    <cfRule type="expression" dxfId="12282" priority="27520">
      <formula>$T1396="ENVIO OS N2"</formula>
    </cfRule>
    <cfRule type="expression" dxfId="12281" priority="27521">
      <formula>$T1396="ENVIO OS N1"</formula>
    </cfRule>
    <cfRule type="expression" dxfId="12280" priority="27522">
      <formula>$T1396="FINALIZADO"</formula>
    </cfRule>
  </conditionalFormatting>
  <conditionalFormatting sqref="T1397:U1397">
    <cfRule type="expression" dxfId="12279" priority="16046">
      <formula>$T1397="ENVIO OS"</formula>
    </cfRule>
    <cfRule type="expression" dxfId="12278" priority="16045">
      <formula>$T1397=""</formula>
    </cfRule>
    <cfRule type="expression" dxfId="12277" priority="16044">
      <formula>$T1397="FINALIZADO"</formula>
    </cfRule>
    <cfRule type="expression" dxfId="12276" priority="16043">
      <formula>$T1397="ENVIO OS N1"</formula>
    </cfRule>
    <cfRule type="expression" dxfId="12275" priority="16042">
      <formula>$T1397="ENVIO OS N2"</formula>
    </cfRule>
    <cfRule type="expression" dxfId="12274" priority="16041">
      <formula>$T1397="REINGRESO FINALIZADO"</formula>
    </cfRule>
  </conditionalFormatting>
  <conditionalFormatting sqref="T1433:U1433">
    <cfRule type="expression" dxfId="12273" priority="24659">
      <formula>$T1433="ENVIO OS"</formula>
    </cfRule>
    <cfRule type="expression" dxfId="12272" priority="24658">
      <formula>$T1433=""</formula>
    </cfRule>
    <cfRule type="expression" dxfId="12271" priority="24657">
      <formula>$T1433="FINALIZADO"</formula>
    </cfRule>
    <cfRule type="expression" dxfId="12270" priority="24656">
      <formula>$T1433="ENVIO OS N1"</formula>
    </cfRule>
    <cfRule type="expression" dxfId="12269" priority="24654">
      <formula>$T1433="REINGRESO FINALIZADO"</formula>
    </cfRule>
    <cfRule type="expression" dxfId="12268" priority="24655">
      <formula>$T1433="ENVIO OS N2"</formula>
    </cfRule>
  </conditionalFormatting>
  <conditionalFormatting sqref="T1435:U1435">
    <cfRule type="expression" dxfId="12267" priority="16040">
      <formula>$T1435="ENVIO OS"</formula>
    </cfRule>
    <cfRule type="expression" dxfId="12266" priority="16037">
      <formula>$T1435="ENVIO OS N1"</formula>
    </cfRule>
    <cfRule type="expression" dxfId="12265" priority="16038">
      <formula>$T1435="FINALIZADO"</formula>
    </cfRule>
    <cfRule type="expression" dxfId="12264" priority="16039">
      <formula>$T1435=""</formula>
    </cfRule>
    <cfRule type="expression" dxfId="12263" priority="16035">
      <formula>$T1435="REINGRESO FINALIZADO"</formula>
    </cfRule>
    <cfRule type="expression" dxfId="12262" priority="16036">
      <formula>$T1435="ENVIO OS N2"</formula>
    </cfRule>
  </conditionalFormatting>
  <conditionalFormatting sqref="T1481:U1481">
    <cfRule type="expression" dxfId="12261" priority="20358">
      <formula>$T1481="ENVIO OS N1"</formula>
    </cfRule>
    <cfRule type="expression" dxfId="12260" priority="20360">
      <formula>$T1481=""</formula>
    </cfRule>
    <cfRule type="expression" dxfId="12259" priority="20361">
      <formula>$T1481="ENVIO OS"</formula>
    </cfRule>
    <cfRule type="expression" dxfId="12258" priority="20356">
      <formula>$T1481="REINGRESO FINALIZADO"</formula>
    </cfRule>
    <cfRule type="expression" dxfId="12257" priority="20357">
      <formula>$T1481="ENVIO OS N2"</formula>
    </cfRule>
    <cfRule type="expression" dxfId="12256" priority="20359">
      <formula>$T1481="FINALIZADO"</formula>
    </cfRule>
  </conditionalFormatting>
  <conditionalFormatting sqref="T1543:U1543">
    <cfRule type="expression" dxfId="12255" priority="16028">
      <formula>$T1543="ENVIO OS"</formula>
    </cfRule>
    <cfRule type="expression" dxfId="12254" priority="16026">
      <formula>$T1543="FINALIZADO"</formula>
    </cfRule>
    <cfRule type="expression" dxfId="12253" priority="16025">
      <formula>$T1543="ENVIO OS N1"</formula>
    </cfRule>
    <cfRule type="expression" dxfId="12252" priority="16024">
      <formula>$T1543="ENVIO OS N2"</formula>
    </cfRule>
    <cfRule type="expression" dxfId="12251" priority="16027">
      <formula>$T1543=""</formula>
    </cfRule>
    <cfRule type="expression" dxfId="12250" priority="16023">
      <formula>$T1543="REINGRESO FINALIZADO"</formula>
    </cfRule>
  </conditionalFormatting>
  <conditionalFormatting sqref="T1546:U1546">
    <cfRule type="expression" dxfId="12249" priority="16943">
      <formula>$T1546="ENVIO OS"</formula>
    </cfRule>
    <cfRule type="expression" dxfId="12248" priority="16942">
      <formula>$T1546=""</formula>
    </cfRule>
    <cfRule type="expression" dxfId="12247" priority="16939">
      <formula>$T1546="ENVIO OS N2"</formula>
    </cfRule>
    <cfRule type="expression" dxfId="12246" priority="16938">
      <formula>$T1546="REINGRESO FINALIZADO"</formula>
    </cfRule>
    <cfRule type="expression" dxfId="12245" priority="16936">
      <formula>$T1546=""</formula>
    </cfRule>
    <cfRule type="expression" dxfId="12244" priority="16932">
      <formula>$T1546="REINGRESO FINALIZADO"</formula>
    </cfRule>
    <cfRule type="expression" dxfId="12243" priority="16933">
      <formula>$T1546="ENVIO OS N2"</formula>
    </cfRule>
    <cfRule type="expression" dxfId="12242" priority="16934">
      <formula>$T1546="ENVIO OS N1"</formula>
    </cfRule>
    <cfRule type="expression" dxfId="12241" priority="16935">
      <formula>$T1546="FINALIZADO"</formula>
    </cfRule>
    <cfRule type="expression" dxfId="12240" priority="16937">
      <formula>$T1546="ENVIO OS"</formula>
    </cfRule>
    <cfRule type="expression" dxfId="12239" priority="16941">
      <formula>$T1546="FINALIZADO"</formula>
    </cfRule>
    <cfRule type="expression" dxfId="12238" priority="16940">
      <formula>$T1546="ENVIO OS N1"</formula>
    </cfRule>
  </conditionalFormatting>
  <conditionalFormatting sqref="T1564:U1564">
    <cfRule type="expression" dxfId="12237" priority="16100">
      <formula>$T1564="ENVIO OS N2"</formula>
    </cfRule>
    <cfRule type="expression" dxfId="12236" priority="16099">
      <formula>$T1564="REINGRESO FINALIZADO"</formula>
    </cfRule>
    <cfRule type="expression" dxfId="12235" priority="16216">
      <formula>$T1564="ENVIO OS N2"</formula>
    </cfRule>
    <cfRule type="expression" dxfId="12234" priority="16218">
      <formula>$T1564="FINALIZADO"</formula>
    </cfRule>
    <cfRule type="expression" dxfId="12233" priority="16101">
      <formula>$T1564="ENVIO OS N1"</formula>
    </cfRule>
    <cfRule type="expression" dxfId="12232" priority="16104">
      <formula>$T1564="ENVIO OS"</formula>
    </cfRule>
    <cfRule type="expression" dxfId="12231" priority="16220">
      <formula>$T1564="ENVIO OS"</formula>
    </cfRule>
    <cfRule type="expression" dxfId="12230" priority="16215">
      <formula>$T1564="REINGRESO FINALIZADO"</formula>
    </cfRule>
    <cfRule type="expression" dxfId="12229" priority="16219">
      <formula>$T1564=""</formula>
    </cfRule>
    <cfRule type="expression" dxfId="12228" priority="16221">
      <formula>$T1564="REINGRESO FINALIZADO"</formula>
    </cfRule>
    <cfRule type="expression" dxfId="12227" priority="16222">
      <formula>$T1564="ENVIO OS N2"</formula>
    </cfRule>
    <cfRule type="expression" dxfId="12226" priority="16223">
      <formula>$T1564="ENVIO OS N1"</formula>
    </cfRule>
    <cfRule type="expression" dxfId="12225" priority="16225">
      <formula>$T1564=""</formula>
    </cfRule>
    <cfRule type="expression" dxfId="12224" priority="16226">
      <formula>$T1564="ENVIO OS"</formula>
    </cfRule>
    <cfRule type="expression" dxfId="12223" priority="16224">
      <formula>$T1564="FINALIZADO"</formula>
    </cfRule>
    <cfRule type="expression" dxfId="12222" priority="16217">
      <formula>$T1564="ENVIO OS N1"</formula>
    </cfRule>
    <cfRule type="expression" dxfId="12221" priority="16102">
      <formula>$T1564="FINALIZADO"</formula>
    </cfRule>
    <cfRule type="expression" dxfId="12220" priority="16103">
      <formula>$T1564=""</formula>
    </cfRule>
  </conditionalFormatting>
  <conditionalFormatting sqref="T1604:U1604">
    <cfRule type="expression" dxfId="12219" priority="10510">
      <formula>$T1604=""</formula>
    </cfRule>
    <cfRule type="expression" dxfId="12218" priority="10509">
      <formula>$T1604="FINALIZADO"</formula>
    </cfRule>
    <cfRule type="expression" dxfId="12217" priority="10511">
      <formula>$T1604="ENVIO OS"</formula>
    </cfRule>
  </conditionalFormatting>
  <conditionalFormatting sqref="T1610:U1610">
    <cfRule type="expression" dxfId="12216" priority="13798">
      <formula>$T1610="FINALIZADO"</formula>
    </cfRule>
    <cfRule type="expression" dxfId="12215" priority="13795">
      <formula>$T1610="REINGRESO FINALIZADO"</formula>
    </cfRule>
    <cfRule type="expression" dxfId="12214" priority="13800">
      <formula>$T1610="ENVIO OS"</formula>
    </cfRule>
    <cfRule type="expression" dxfId="12213" priority="13796">
      <formula>$T1610="ENVIO OS N2"</formula>
    </cfRule>
    <cfRule type="expression" dxfId="12212" priority="13799">
      <formula>$T1610=""</formula>
    </cfRule>
    <cfRule type="expression" dxfId="12211" priority="13797">
      <formula>$T1610="ENVIO OS N1"</formula>
    </cfRule>
  </conditionalFormatting>
  <conditionalFormatting sqref="T1713:U1713">
    <cfRule type="expression" dxfId="12210" priority="11038">
      <formula>$T1713=""</formula>
    </cfRule>
    <cfRule type="expression" dxfId="12209" priority="11033">
      <formula>$T1713="ENVIO OS"</formula>
    </cfRule>
    <cfRule type="expression" dxfId="12208" priority="11035">
      <formula>$T1713="ENVIO OS N2"</formula>
    </cfRule>
    <cfRule type="expression" dxfId="12207" priority="11030">
      <formula>$T1713="ENVIO OS N1"</formula>
    </cfRule>
    <cfRule type="expression" dxfId="12206" priority="11036">
      <formula>$T1713="ENVIO OS N1"</formula>
    </cfRule>
    <cfRule type="expression" dxfId="12205" priority="11028">
      <formula>$T1713="REINGRESO FINALIZADO"</formula>
    </cfRule>
    <cfRule type="expression" dxfId="12204" priority="11031">
      <formula>$T1713="FINALIZADO"</formula>
    </cfRule>
    <cfRule type="expression" dxfId="12203" priority="11037">
      <formula>$T1713="FINALIZADO"</formula>
    </cfRule>
    <cfRule type="expression" dxfId="12202" priority="11029">
      <formula>$T1713="ENVIO OS N2"</formula>
    </cfRule>
    <cfRule type="expression" dxfId="12201" priority="11034">
      <formula>$T1713="REINGRESO FINALIZADO"</formula>
    </cfRule>
    <cfRule type="expression" dxfId="12200" priority="11032">
      <formula>$T1713=""</formula>
    </cfRule>
    <cfRule type="expression" dxfId="12199" priority="11039">
      <formula>$T1713="ENVIO OS"</formula>
    </cfRule>
  </conditionalFormatting>
  <conditionalFormatting sqref="T2094:U2094">
    <cfRule type="expression" dxfId="12198" priority="9545">
      <formula>$T2094="ENVIO OS"</formula>
    </cfRule>
    <cfRule type="expression" dxfId="12197" priority="9436">
      <formula>$T2094="REINGRESO FINALIZADO"</formula>
    </cfRule>
    <cfRule type="expression" dxfId="12196" priority="9543">
      <formula>$T2094="FINALIZADO"</formula>
    </cfRule>
    <cfRule type="expression" dxfId="12195" priority="9542">
      <formula>$T2094="ENVIO OS N1"</formula>
    </cfRule>
    <cfRule type="expression" dxfId="12194" priority="9541">
      <formula>$T2094="ENVIO OS N2"</formula>
    </cfRule>
    <cfRule type="expression" dxfId="12193" priority="9540">
      <formula>$T2094="REINGRESO FINALIZADO"</formula>
    </cfRule>
    <cfRule type="expression" dxfId="12192" priority="9440">
      <formula>$T2094=""</formula>
    </cfRule>
    <cfRule type="expression" dxfId="12191" priority="9539">
      <formula>$T2094="ENVIO OS"</formula>
    </cfRule>
    <cfRule type="expression" dxfId="12190" priority="9441">
      <formula>$T2094="ENVIO OS"</formula>
    </cfRule>
    <cfRule type="expression" dxfId="12189" priority="9438">
      <formula>$T2094="ENVIO OS N1"</formula>
    </cfRule>
    <cfRule type="expression" dxfId="12188" priority="9538">
      <formula>$T2094=""</formula>
    </cfRule>
    <cfRule type="expression" dxfId="12187" priority="9537">
      <formula>$T2094="FINALIZADO"</formula>
    </cfRule>
    <cfRule type="expression" dxfId="12186" priority="9536">
      <formula>$T2094="ENVIO OS N1"</formula>
    </cfRule>
    <cfRule type="expression" dxfId="12185" priority="9439">
      <formula>$T2094="FINALIZADO"</formula>
    </cfRule>
    <cfRule type="expression" dxfId="12184" priority="9535">
      <formula>$T2094="ENVIO OS N2"</formula>
    </cfRule>
    <cfRule type="expression" dxfId="12183" priority="9534">
      <formula>$T2094="REINGRESO FINALIZADO"</formula>
    </cfRule>
    <cfRule type="expression" dxfId="12182" priority="9437">
      <formula>$T2094="ENVIO OS N2"</formula>
    </cfRule>
    <cfRule type="expression" dxfId="12181" priority="9544">
      <formula>$T2094=""</formula>
    </cfRule>
  </conditionalFormatting>
  <conditionalFormatting sqref="T2193:U2193">
    <cfRule type="expression" dxfId="12180" priority="5244">
      <formula>$T2193="ENVIO OS"</formula>
    </cfRule>
    <cfRule type="expression" dxfId="12179" priority="5337">
      <formula>$T2193="REINGRESO FINALIZADO"</formula>
    </cfRule>
    <cfRule type="expression" dxfId="12178" priority="5346">
      <formula>$T2193="FINALIZADO"</formula>
    </cfRule>
    <cfRule type="expression" dxfId="12177" priority="5339">
      <formula>$T2193="ENVIO OS N1"</formula>
    </cfRule>
    <cfRule type="expression" dxfId="12176" priority="5347">
      <formula>$T2193=""</formula>
    </cfRule>
    <cfRule type="expression" dxfId="12175" priority="5242">
      <formula>$T2193="FINALIZADO"</formula>
    </cfRule>
    <cfRule type="expression" dxfId="12174" priority="5239">
      <formula>$T2193="REINGRESO FINALIZADO"</formula>
    </cfRule>
    <cfRule type="expression" dxfId="12173" priority="5240">
      <formula>$T2193="ENVIO OS N2"</formula>
    </cfRule>
    <cfRule type="expression" dxfId="12172" priority="5241">
      <formula>$T2193="ENVIO OS N1"</formula>
    </cfRule>
    <cfRule type="expression" dxfId="12171" priority="5348">
      <formula>$T2193="ENVIO OS"</formula>
    </cfRule>
    <cfRule type="expression" dxfId="12170" priority="5345">
      <formula>$T2193="ENVIO OS N1"</formula>
    </cfRule>
    <cfRule type="expression" dxfId="12169" priority="5343">
      <formula>$T2193="REINGRESO FINALIZADO"</formula>
    </cfRule>
    <cfRule type="expression" dxfId="12168" priority="5344">
      <formula>$T2193="ENVIO OS N2"</formula>
    </cfRule>
    <cfRule type="expression" dxfId="12167" priority="5342">
      <formula>$T2193="ENVIO OS"</formula>
    </cfRule>
    <cfRule type="expression" dxfId="12166" priority="5338">
      <formula>$T2193="ENVIO OS N2"</formula>
    </cfRule>
    <cfRule type="expression" dxfId="12165" priority="5341">
      <formula>$T2193=""</formula>
    </cfRule>
    <cfRule type="expression" dxfId="12164" priority="5340">
      <formula>$T2193="FINALIZADO"</formula>
    </cfRule>
    <cfRule type="expression" dxfId="12163" priority="5243">
      <formula>$T2193=""</formula>
    </cfRule>
  </conditionalFormatting>
  <conditionalFormatting sqref="T2196:U2196">
    <cfRule type="expression" dxfId="12162" priority="5080">
      <formula>$T2196="ENVIO OS N2"</formula>
    </cfRule>
    <cfRule type="expression" dxfId="12161" priority="5081">
      <formula>$T2196="ENVIO OS N1"</formula>
    </cfRule>
    <cfRule type="expression" dxfId="12160" priority="5084">
      <formula>$T2196="ENVIO OS"</formula>
    </cfRule>
    <cfRule type="expression" dxfId="12159" priority="5082">
      <formula>$T2196="FINALIZADO"</formula>
    </cfRule>
    <cfRule type="expression" dxfId="12158" priority="5079">
      <formula>$T2196="REINGRESO FINALIZADO"</formula>
    </cfRule>
    <cfRule type="expression" dxfId="12157" priority="5083">
      <formula>$T2196=""</formula>
    </cfRule>
  </conditionalFormatting>
  <conditionalFormatting sqref="T2205:U2205">
    <cfRule type="expression" dxfId="12156" priority="4312">
      <formula>$T2205="FINALIZADO"</formula>
    </cfRule>
    <cfRule type="expression" dxfId="12155" priority="4308">
      <formula>$T2205="ENVIO OS"</formula>
    </cfRule>
    <cfRule type="expression" dxfId="12154" priority="4307">
      <formula>$T2205=""</formula>
    </cfRule>
    <cfRule type="expression" dxfId="12153" priority="4306">
      <formula>$T2205="FINALIZADO"</formula>
    </cfRule>
    <cfRule type="expression" dxfId="12152" priority="4305">
      <formula>$T2205="ENVIO OS N1"</formula>
    </cfRule>
    <cfRule type="expression" dxfId="12151" priority="4311">
      <formula>$T2205="ENVIO OS N1"</formula>
    </cfRule>
    <cfRule type="expression" dxfId="12150" priority="4310">
      <formula>$T2205="ENVIO OS N2"</formula>
    </cfRule>
    <cfRule type="expression" dxfId="12149" priority="4309">
      <formula>$T2205="REINGRESO FINALIZADO"</formula>
    </cfRule>
    <cfRule type="expression" dxfId="12148" priority="4209">
      <formula>$T2205=""</formula>
    </cfRule>
    <cfRule type="expression" dxfId="12147" priority="4207">
      <formula>$T2205="ENVIO OS N1"</formula>
    </cfRule>
    <cfRule type="expression" dxfId="12146" priority="4304">
      <formula>$T2205="ENVIO OS N2"</formula>
    </cfRule>
    <cfRule type="expression" dxfId="12145" priority="4210">
      <formula>$T2205="ENVIO OS"</formula>
    </cfRule>
    <cfRule type="expression" dxfId="12144" priority="4208">
      <formula>$T2205="FINALIZADO"</formula>
    </cfRule>
    <cfRule type="expression" dxfId="12143" priority="4206">
      <formula>$T2205="ENVIO OS N2"</formula>
    </cfRule>
    <cfRule type="expression" dxfId="12142" priority="4205">
      <formula>$T2205="REINGRESO FINALIZADO"</formula>
    </cfRule>
    <cfRule type="expression" dxfId="12141" priority="4303">
      <formula>$T2205="REINGRESO FINALIZADO"</formula>
    </cfRule>
    <cfRule type="expression" dxfId="12140" priority="4313">
      <formula>$T2205=""</formula>
    </cfRule>
    <cfRule type="expression" dxfId="12139" priority="4314">
      <formula>$T2205="ENVIO OS"</formula>
    </cfRule>
  </conditionalFormatting>
  <conditionalFormatting sqref="T2206:U2206">
    <cfRule type="expression" dxfId="12138" priority="4139">
      <formula>$T2206=""</formula>
    </cfRule>
    <cfRule type="expression" dxfId="12137" priority="4155">
      <formula>$T2206="ENVIO OS N1"</formula>
    </cfRule>
    <cfRule type="expression" dxfId="12136" priority="4138">
      <formula>$T2206="FINALIZADO"</formula>
    </cfRule>
    <cfRule type="expression" dxfId="12135" priority="4137">
      <formula>$T2206="ENVIO OS N1"</formula>
    </cfRule>
    <cfRule type="expression" dxfId="12134" priority="4156">
      <formula>$T2206="FINALIZADO"</formula>
    </cfRule>
    <cfRule type="expression" dxfId="12133" priority="4149">
      <formula>$T2206="ENVIO OS N1"</formula>
    </cfRule>
    <cfRule type="expression" dxfId="12132" priority="4150">
      <formula>$T2206="FINALIZADO"</formula>
    </cfRule>
    <cfRule type="expression" dxfId="12131" priority="4148">
      <formula>$T2206="ENVIO OS N2"</formula>
    </cfRule>
    <cfRule type="expression" dxfId="12130" priority="4151">
      <formula>$T2206=""</formula>
    </cfRule>
    <cfRule type="expression" dxfId="12129" priority="4147">
      <formula>$T2206="REINGRESO FINALIZADO"</formula>
    </cfRule>
    <cfRule type="expression" dxfId="12128" priority="4135">
      <formula>$T2206="REINGRESO FINALIZADO"</formula>
    </cfRule>
    <cfRule type="expression" dxfId="12127" priority="4136">
      <formula>$T2206="ENVIO OS N2"</formula>
    </cfRule>
    <cfRule type="expression" dxfId="12126" priority="4153">
      <formula>$T2206="REINGRESO FINALIZADO"</formula>
    </cfRule>
    <cfRule type="expression" dxfId="12125" priority="4154">
      <formula>$T2206="ENVIO OS N2"</formula>
    </cfRule>
    <cfRule type="expression" dxfId="12124" priority="4140">
      <formula>$T2206="ENVIO OS"</formula>
    </cfRule>
    <cfRule type="expression" dxfId="12123" priority="4157">
      <formula>$T2206=""</formula>
    </cfRule>
    <cfRule type="expression" dxfId="12122" priority="4158">
      <formula>$T2206="ENVIO OS"</formula>
    </cfRule>
    <cfRule type="expression" dxfId="12121" priority="4152">
      <formula>$T2206="ENVIO OS"</formula>
    </cfRule>
  </conditionalFormatting>
  <conditionalFormatting sqref="T2212:U2212">
    <cfRule type="expression" dxfId="12120" priority="4552">
      <formula>$T2212=""</formula>
    </cfRule>
    <cfRule type="expression" dxfId="12119" priority="4548">
      <formula>$T2212="REINGRESO FINALIZADO"</formula>
    </cfRule>
    <cfRule type="expression" dxfId="12118" priority="4553">
      <formula>$T2212="ENVIO OS"</formula>
    </cfRule>
    <cfRule type="expression" dxfId="12117" priority="4550">
      <formula>$T2212="ENVIO OS N1"</formula>
    </cfRule>
    <cfRule type="expression" dxfId="12116" priority="4551">
      <formula>$T2212="FINALIZADO"</formula>
    </cfRule>
    <cfRule type="expression" dxfId="12115" priority="4549">
      <formula>$T2212="ENVIO OS N2"</formula>
    </cfRule>
  </conditionalFormatting>
  <conditionalFormatting sqref="T2213:U2213">
    <cfRule type="expression" dxfId="12114" priority="3963">
      <formula>$T2213="FINALIZADO"</formula>
    </cfRule>
    <cfRule type="expression" dxfId="12113" priority="3962">
      <formula>$T2213="ENVIO OS N1"</formula>
    </cfRule>
    <cfRule type="expression" dxfId="12112" priority="3972">
      <formula>$T2213="REINGRESO FINALIZADO"</formula>
    </cfRule>
    <cfRule type="expression" dxfId="12111" priority="3965">
      <formula>$T2213="ENVIO OS"</formula>
    </cfRule>
    <cfRule type="expression" dxfId="12110" priority="3961">
      <formula>$T2213="ENVIO OS N2"</formula>
    </cfRule>
    <cfRule type="expression" dxfId="12109" priority="3981">
      <formula>$T2213="FINALIZADO"</formula>
    </cfRule>
    <cfRule type="expression" dxfId="12108" priority="3964">
      <formula>$T2213=""</formula>
    </cfRule>
    <cfRule type="expression" dxfId="12107" priority="3960">
      <formula>$T2213="REINGRESO FINALIZADO"</formula>
    </cfRule>
    <cfRule type="expression" dxfId="12106" priority="3976">
      <formula>$T2213=""</formula>
    </cfRule>
    <cfRule type="expression" dxfId="12105" priority="3983">
      <formula>$T2213="ENVIO OS"</formula>
    </cfRule>
    <cfRule type="expression" dxfId="12104" priority="3982">
      <formula>$T2213=""</formula>
    </cfRule>
    <cfRule type="expression" dxfId="12103" priority="3979">
      <formula>$T2213="ENVIO OS N2"</formula>
    </cfRule>
    <cfRule type="expression" dxfId="12102" priority="3978">
      <formula>$T2213="REINGRESO FINALIZADO"</formula>
    </cfRule>
    <cfRule type="expression" dxfId="12101" priority="3977">
      <formula>$T2213="ENVIO OS"</formula>
    </cfRule>
    <cfRule type="expression" dxfId="12100" priority="3980">
      <formula>$T2213="ENVIO OS N1"</formula>
    </cfRule>
    <cfRule type="expression" dxfId="12099" priority="3974">
      <formula>$T2213="ENVIO OS N1"</formula>
    </cfRule>
    <cfRule type="expression" dxfId="12098" priority="3973">
      <formula>$T2213="ENVIO OS N2"</formula>
    </cfRule>
    <cfRule type="expression" dxfId="12097" priority="3975">
      <formula>$T2213="FINALIZADO"</formula>
    </cfRule>
  </conditionalFormatting>
  <conditionalFormatting sqref="T2215:U2215">
    <cfRule type="expression" dxfId="12096" priority="3801">
      <formula>$T2215=""</formula>
    </cfRule>
    <cfRule type="expression" dxfId="12095" priority="3802">
      <formula>$T2215="ENVIO OS"</formula>
    </cfRule>
    <cfRule type="expression" dxfId="12094" priority="3803">
      <formula>$T2215="REINGRESO FINALIZADO"</formula>
    </cfRule>
    <cfRule type="expression" dxfId="12093" priority="3808">
      <formula>$T2215="ENVIO OS"</formula>
    </cfRule>
    <cfRule type="expression" dxfId="12092" priority="3804">
      <formula>$T2215="ENVIO OS N2"</formula>
    </cfRule>
    <cfRule type="expression" dxfId="12091" priority="3805">
      <formula>$T2215="ENVIO OS N1"</formula>
    </cfRule>
    <cfRule type="expression" dxfId="12090" priority="3806">
      <formula>$T2215="FINALIZADO"</formula>
    </cfRule>
    <cfRule type="expression" dxfId="12089" priority="3807">
      <formula>$T2215=""</formula>
    </cfRule>
    <cfRule type="expression" dxfId="12088" priority="3798">
      <formula>$T2215="ENVIO OS N2"</formula>
    </cfRule>
    <cfRule type="expression" dxfId="12087" priority="3788">
      <formula>$T2215="FINALIZADO"</formula>
    </cfRule>
    <cfRule type="expression" dxfId="12086" priority="3785">
      <formula>$T2215="REINGRESO FINALIZADO"</formula>
    </cfRule>
    <cfRule type="expression" dxfId="12085" priority="3786">
      <formula>$T2215="ENVIO OS N2"</formula>
    </cfRule>
    <cfRule type="expression" dxfId="12084" priority="3787">
      <formula>$T2215="ENVIO OS N1"</formula>
    </cfRule>
    <cfRule type="expression" dxfId="12083" priority="3789">
      <formula>$T2215=""</formula>
    </cfRule>
    <cfRule type="expression" dxfId="12082" priority="3790">
      <formula>$T2215="ENVIO OS"</formula>
    </cfRule>
    <cfRule type="expression" dxfId="12081" priority="3797">
      <formula>$T2215="REINGRESO FINALIZADO"</formula>
    </cfRule>
    <cfRule type="expression" dxfId="12080" priority="3799">
      <formula>$T2215="ENVIO OS N1"</formula>
    </cfRule>
    <cfRule type="expression" dxfId="12079" priority="3800">
      <formula>$T2215="FINALIZADO"</formula>
    </cfRule>
  </conditionalFormatting>
  <conditionalFormatting sqref="T2235:U2235">
    <cfRule type="expression" dxfId="12078" priority="3653">
      <formula>$T2235="FINALIZADO"</formula>
    </cfRule>
    <cfRule type="expression" dxfId="12077" priority="3644">
      <formula>$T2235="REINGRESO FINALIZADO"</formula>
    </cfRule>
    <cfRule type="expression" dxfId="12076" priority="3551">
      <formula>$T2235="ENVIO OS"</formula>
    </cfRule>
    <cfRule type="expression" dxfId="12075" priority="3548">
      <formula>$T2235="ENVIO OS N1"</formula>
    </cfRule>
    <cfRule type="expression" dxfId="12074" priority="3649">
      <formula>$T2235="ENVIO OS"</formula>
    </cfRule>
    <cfRule type="expression" dxfId="12073" priority="3650">
      <formula>$T2235="REINGRESO FINALIZADO"</formula>
    </cfRule>
    <cfRule type="expression" dxfId="12072" priority="3651">
      <formula>$T2235="ENVIO OS N2"</formula>
    </cfRule>
    <cfRule type="expression" dxfId="12071" priority="3652">
      <formula>$T2235="ENVIO OS N1"</formula>
    </cfRule>
    <cfRule type="expression" dxfId="12070" priority="3550">
      <formula>$T2235=""</formula>
    </cfRule>
    <cfRule type="expression" dxfId="12069" priority="3655">
      <formula>$T2235="ENVIO OS"</formula>
    </cfRule>
    <cfRule type="expression" dxfId="12068" priority="3549">
      <formula>$T2235="FINALIZADO"</formula>
    </cfRule>
    <cfRule type="expression" dxfId="12067" priority="3654">
      <formula>$T2235=""</formula>
    </cfRule>
    <cfRule type="expression" dxfId="12066" priority="3547">
      <formula>$T2235="ENVIO OS N2"</formula>
    </cfRule>
    <cfRule type="expression" dxfId="12065" priority="3546">
      <formula>$T2235="REINGRESO FINALIZADO"</formula>
    </cfRule>
    <cfRule type="expression" dxfId="12064" priority="3645">
      <formula>$T2235="ENVIO OS N2"</formula>
    </cfRule>
    <cfRule type="expression" dxfId="12063" priority="3648">
      <formula>$T2235=""</formula>
    </cfRule>
    <cfRule type="expression" dxfId="12062" priority="3646">
      <formula>$T2235="ENVIO OS N1"</formula>
    </cfRule>
    <cfRule type="expression" dxfId="12061" priority="3647">
      <formula>$T2235="FINALIZADO"</formula>
    </cfRule>
  </conditionalFormatting>
  <conditionalFormatting sqref="T2275:U2275">
    <cfRule type="expression" dxfId="12060" priority="3008">
      <formula>$T2275="ENVIO OS N1"</formula>
    </cfRule>
    <cfRule type="expression" dxfId="12059" priority="3111">
      <formula>$T2275="ENVIO OS N2"</formula>
    </cfRule>
    <cfRule type="expression" dxfId="12058" priority="3112">
      <formula>$T2275="ENVIO OS N1"</formula>
    </cfRule>
    <cfRule type="expression" dxfId="12057" priority="3113">
      <formula>$T2275="FINALIZADO"</formula>
    </cfRule>
    <cfRule type="expression" dxfId="12056" priority="3114">
      <formula>$T2275=""</formula>
    </cfRule>
    <cfRule type="expression" dxfId="12055" priority="3115">
      <formula>$T2275="ENVIO OS"</formula>
    </cfRule>
    <cfRule type="expression" dxfId="12054" priority="3011">
      <formula>$T2275="ENVIO OS"</formula>
    </cfRule>
    <cfRule type="expression" dxfId="12053" priority="3110">
      <formula>$T2275="REINGRESO FINALIZADO"</formula>
    </cfRule>
    <cfRule type="expression" dxfId="12052" priority="3109">
      <formula>$T2275="ENVIO OS"</formula>
    </cfRule>
    <cfRule type="expression" dxfId="12051" priority="3108">
      <formula>$T2275=""</formula>
    </cfRule>
    <cfRule type="expression" dxfId="12050" priority="3107">
      <formula>$T2275="FINALIZADO"</formula>
    </cfRule>
    <cfRule type="expression" dxfId="12049" priority="3006">
      <formula>$T2275="REINGRESO FINALIZADO"</formula>
    </cfRule>
    <cfRule type="expression" dxfId="12048" priority="3007">
      <formula>$T2275="ENVIO OS N2"</formula>
    </cfRule>
    <cfRule type="expression" dxfId="12047" priority="3106">
      <formula>$T2275="ENVIO OS N1"</formula>
    </cfRule>
    <cfRule type="expression" dxfId="12046" priority="3105">
      <formula>$T2275="ENVIO OS N2"</formula>
    </cfRule>
    <cfRule type="expression" dxfId="12045" priority="3104">
      <formula>$T2275="REINGRESO FINALIZADO"</formula>
    </cfRule>
    <cfRule type="expression" dxfId="12044" priority="3010">
      <formula>$T2275=""</formula>
    </cfRule>
    <cfRule type="expression" dxfId="12043" priority="3009">
      <formula>$T2275="FINALIZADO"</formula>
    </cfRule>
  </conditionalFormatting>
  <conditionalFormatting sqref="T2380:U2380">
    <cfRule type="expression" dxfId="12042" priority="1007">
      <formula>$T2380="ENVIO OS N2"</formula>
    </cfRule>
    <cfRule type="expression" dxfId="12041" priority="1010">
      <formula>$T2380=""</formula>
    </cfRule>
    <cfRule type="expression" dxfId="12040" priority="1008">
      <formula>$T2380="ENVIO OS N1"</formula>
    </cfRule>
    <cfRule type="expression" dxfId="12039" priority="1011">
      <formula>$T2380="ENVIO OS"</formula>
    </cfRule>
    <cfRule type="expression" dxfId="12038" priority="1006">
      <formula>$T2380="REINGRESO FINALIZADO"</formula>
    </cfRule>
    <cfRule type="expression" dxfId="12037" priority="1009">
      <formula>$T2380="FINALIZADO"</formula>
    </cfRule>
  </conditionalFormatting>
  <conditionalFormatting sqref="T2407:U2407">
    <cfRule type="expression" dxfId="12036" priority="1504">
      <formula>$T2407="FINALIZADO"</formula>
    </cfRule>
    <cfRule type="expression" dxfId="12035" priority="1506">
      <formula>$T2407="ENVIO OS"</formula>
    </cfRule>
    <cfRule type="expression" dxfId="12034" priority="1503">
      <formula>$T2407="ENVIO OS N1"</formula>
    </cfRule>
    <cfRule type="expression" dxfId="12033" priority="1505">
      <formula>$T2407=""</formula>
    </cfRule>
    <cfRule type="expression" dxfId="12032" priority="1502">
      <formula>$T2407="ENVIO OS N2"</formula>
    </cfRule>
    <cfRule type="expression" dxfId="12031" priority="1501">
      <formula>$T2407="REINGRESO FINALIZADO"</formula>
    </cfRule>
  </conditionalFormatting>
  <conditionalFormatting sqref="T1394:W1394">
    <cfRule type="expression" dxfId="12030" priority="21826">
      <formula>$T1394="FINALIZADO"</formula>
    </cfRule>
    <cfRule type="expression" dxfId="12029" priority="21828">
      <formula>$T1394="ENVIO OS"</formula>
    </cfRule>
    <cfRule type="expression" dxfId="12028" priority="21825">
      <formula>$T1394="ENVIO OS N1"</formula>
    </cfRule>
    <cfRule type="expression" dxfId="12027" priority="21824">
      <formula>$T1394="ENVIO OS N2"</formula>
    </cfRule>
    <cfRule type="expression" dxfId="12026" priority="21823">
      <formula>$T1394="REINGRESO FINALIZADO"</formula>
    </cfRule>
    <cfRule type="expression" dxfId="12025" priority="21827">
      <formula>$T1394=""</formula>
    </cfRule>
  </conditionalFormatting>
  <conditionalFormatting sqref="T1077:Z1078">
    <cfRule type="expression" dxfId="12024" priority="47451">
      <formula>$T1077="ENVIO OS"</formula>
    </cfRule>
    <cfRule type="expression" dxfId="12023" priority="47450">
      <formula>$T1077=""</formula>
    </cfRule>
    <cfRule type="expression" dxfId="12022" priority="47449">
      <formula>$T1077="FINALIZADO"</formula>
    </cfRule>
    <cfRule type="expression" dxfId="12021" priority="47448">
      <formula>$T1077="ENVIO OS N1"</formula>
    </cfRule>
    <cfRule type="expression" dxfId="12020" priority="47447">
      <formula>$T1077="ENVIO OS N2"</formula>
    </cfRule>
    <cfRule type="expression" dxfId="12019" priority="47446">
      <formula>$T1077="REINGRESO FINALIZADO"</formula>
    </cfRule>
  </conditionalFormatting>
  <conditionalFormatting sqref="T1079:Z1079">
    <cfRule type="expression" dxfId="12018" priority="47305">
      <formula>$T1079="FINALIZADO"</formula>
    </cfRule>
    <cfRule type="expression" dxfId="12017" priority="47306">
      <formula>$T1079=""</formula>
    </cfRule>
    <cfRule type="expression" dxfId="12016" priority="47304">
      <formula>$T1079="ENVIO OS N1"</formula>
    </cfRule>
    <cfRule type="expression" dxfId="12015" priority="47303">
      <formula>$T1079="ENVIO OS N2"</formula>
    </cfRule>
    <cfRule type="expression" dxfId="12014" priority="47302">
      <formula>$T1079="REINGRESO FINALIZADO"</formula>
    </cfRule>
    <cfRule type="expression" dxfId="12013" priority="47307">
      <formula>$T1079="ENVIO OS"</formula>
    </cfRule>
  </conditionalFormatting>
  <conditionalFormatting sqref="T1095:Z1095">
    <cfRule type="expression" dxfId="12012" priority="45980">
      <formula>$T1095=""</formula>
    </cfRule>
    <cfRule type="expression" dxfId="12011" priority="45981">
      <formula>$T1095="ENVIO OS"</formula>
    </cfRule>
    <cfRule type="expression" dxfId="12010" priority="45977">
      <formula>$T1095="ENVIO OS N2"</formula>
    </cfRule>
    <cfRule type="expression" dxfId="12009" priority="45976">
      <formula>$T1095="REINGRESO FINALIZADO"</formula>
    </cfRule>
    <cfRule type="expression" dxfId="12008" priority="45978">
      <formula>$T1095="ENVIO OS N1"</formula>
    </cfRule>
    <cfRule type="expression" dxfId="12007" priority="45979">
      <formula>$T1095="FINALIZADO"</formula>
    </cfRule>
  </conditionalFormatting>
  <conditionalFormatting sqref="T1119:Z1119">
    <cfRule type="expression" dxfId="12006" priority="45186">
      <formula>$T1119="ENVIO OS"</formula>
    </cfRule>
    <cfRule type="expression" dxfId="12005" priority="45181">
      <formula>$T1119="REINGRESO FINALIZADO"</formula>
    </cfRule>
    <cfRule type="expression" dxfId="12004" priority="45185">
      <formula>$T1119=""</formula>
    </cfRule>
    <cfRule type="expression" dxfId="12003" priority="45184">
      <formula>$T1119="FINALIZADO"</formula>
    </cfRule>
    <cfRule type="expression" dxfId="12002" priority="45183">
      <formula>$T1119="ENVIO OS N1"</formula>
    </cfRule>
    <cfRule type="expression" dxfId="12001" priority="45182">
      <formula>$T1119="ENVIO OS N2"</formula>
    </cfRule>
  </conditionalFormatting>
  <conditionalFormatting sqref="T1132:Z1132">
    <cfRule type="expression" dxfId="12000" priority="43934">
      <formula>$T1132="ENVIO OS N2"</formula>
    </cfRule>
    <cfRule type="expression" dxfId="11999" priority="43933">
      <formula>$T1132="REINGRESO FINALIZADO"</formula>
    </cfRule>
    <cfRule type="expression" dxfId="11998" priority="43935">
      <formula>$T1132="ENVIO OS N1"</formula>
    </cfRule>
    <cfRule type="expression" dxfId="11997" priority="43936">
      <formula>$T1132="FINALIZADO"</formula>
    </cfRule>
    <cfRule type="expression" dxfId="11996" priority="43937">
      <formula>$T1132=""</formula>
    </cfRule>
    <cfRule type="expression" dxfId="11995" priority="43938">
      <formula>$T1132="ENVIO OS"</formula>
    </cfRule>
  </conditionalFormatting>
  <conditionalFormatting sqref="T1182:Z1184">
    <cfRule type="expression" dxfId="11994" priority="39653">
      <formula>$T1182="ENVIO OS"</formula>
    </cfRule>
    <cfRule type="expression" dxfId="11993" priority="39650">
      <formula>$T1182="ENVIO OS N1"</formula>
    </cfRule>
    <cfRule type="expression" dxfId="11992" priority="39649">
      <formula>$T1182="ENVIO OS N2"</formula>
    </cfRule>
    <cfRule type="expression" dxfId="11991" priority="39648">
      <formula>$T1182="REINGRESO FINALIZADO"</formula>
    </cfRule>
    <cfRule type="expression" dxfId="11990" priority="39652">
      <formula>$T1182=""</formula>
    </cfRule>
    <cfRule type="expression" dxfId="11989" priority="39651">
      <formula>$T1182="FINALIZADO"</formula>
    </cfRule>
  </conditionalFormatting>
  <conditionalFormatting sqref="T1218:Z1218">
    <cfRule type="expression" dxfId="11988" priority="40325">
      <formula>$T1218="ENVIO OS N2"</formula>
    </cfRule>
    <cfRule type="expression" dxfId="11987" priority="40329">
      <formula>$T1218="ENVIO OS"</formula>
    </cfRule>
    <cfRule type="expression" dxfId="11986" priority="40328">
      <formula>$T1218=""</formula>
    </cfRule>
    <cfRule type="expression" dxfId="11985" priority="40327">
      <formula>$T1218="FINALIZADO"</formula>
    </cfRule>
    <cfRule type="expression" dxfId="11984" priority="40326">
      <formula>$T1218="ENVIO OS N1"</formula>
    </cfRule>
    <cfRule type="expression" dxfId="11983" priority="40324">
      <formula>$T1218="REINGRESO FINALIZADO"</formula>
    </cfRule>
  </conditionalFormatting>
  <conditionalFormatting sqref="T1249:Z1249">
    <cfRule type="expression" dxfId="11982" priority="38370">
      <formula>$T1249=""</formula>
    </cfRule>
    <cfRule type="expression" dxfId="11981" priority="38368">
      <formula>$T1249="ENVIO OS N1"</formula>
    </cfRule>
    <cfRule type="expression" dxfId="11980" priority="38369">
      <formula>$T1249="FINALIZADO"</formula>
    </cfRule>
    <cfRule type="expression" dxfId="11979" priority="38367">
      <formula>$T1249="ENVIO OS N2"</formula>
    </cfRule>
    <cfRule type="expression" dxfId="11978" priority="38366">
      <formula>$T1249="REINGRESO FINALIZADO"</formula>
    </cfRule>
    <cfRule type="expression" dxfId="11977" priority="38371">
      <formula>$T1249="ENVIO OS"</formula>
    </cfRule>
  </conditionalFormatting>
  <conditionalFormatting sqref="T1275:Z1275">
    <cfRule type="expression" dxfId="11976" priority="36926">
      <formula>$T1275="REINGRESO FINALIZADO"</formula>
    </cfRule>
    <cfRule type="expression" dxfId="11975" priority="36931">
      <formula>$T1275="ENVIO OS"</formula>
    </cfRule>
    <cfRule type="expression" dxfId="11974" priority="36930">
      <formula>$T1275=""</formula>
    </cfRule>
    <cfRule type="expression" dxfId="11973" priority="36929">
      <formula>$T1275="FINALIZADO"</formula>
    </cfRule>
    <cfRule type="expression" dxfId="11972" priority="36927">
      <formula>$T1275="ENVIO OS N2"</formula>
    </cfRule>
    <cfRule type="expression" dxfId="11971" priority="36928">
      <formula>$T1275="ENVIO OS N1"</formula>
    </cfRule>
  </conditionalFormatting>
  <conditionalFormatting sqref="T1331:Z1331">
    <cfRule type="expression" dxfId="11970" priority="31941">
      <formula>$T1331="ENVIO OS N1"</formula>
    </cfRule>
    <cfRule type="expression" dxfId="11969" priority="31939">
      <formula>$T1331="REINGRESO FINALIZADO"</formula>
    </cfRule>
    <cfRule type="expression" dxfId="11968" priority="31940">
      <formula>$T1331="ENVIO OS N2"</formula>
    </cfRule>
    <cfRule type="expression" dxfId="11967" priority="31944">
      <formula>$T1331="ENVIO OS"</formula>
    </cfRule>
    <cfRule type="expression" dxfId="11966" priority="31943">
      <formula>$T1331=""</formula>
    </cfRule>
    <cfRule type="expression" dxfId="11965" priority="31942">
      <formula>$T1331="FINALIZADO"</formula>
    </cfRule>
  </conditionalFormatting>
  <conditionalFormatting sqref="T1370:Z1370">
    <cfRule type="expression" dxfId="11964" priority="29593">
      <formula>$T1370="FINALIZADO"</formula>
    </cfRule>
    <cfRule type="expression" dxfId="11963" priority="29592">
      <formula>$T1370="ENVIO OS N1"</formula>
    </cfRule>
    <cfRule type="expression" dxfId="11962" priority="29591">
      <formula>$T1370="ENVIO OS N2"</formula>
    </cfRule>
    <cfRule type="expression" dxfId="11961" priority="29590">
      <formula>$T1370="REINGRESO FINALIZADO"</formula>
    </cfRule>
    <cfRule type="expression" dxfId="11960" priority="29594">
      <formula>$T1370=""</formula>
    </cfRule>
    <cfRule type="expression" dxfId="11959" priority="29595">
      <formula>$T1370="ENVIO OS"</formula>
    </cfRule>
  </conditionalFormatting>
  <conditionalFormatting sqref="T1371:Z1371">
    <cfRule type="expression" dxfId="11958" priority="29415">
      <formula>$T1371="ENVIO OS N1"</formula>
    </cfRule>
    <cfRule type="expression" dxfId="11957" priority="29417">
      <formula>$T1371=""</formula>
    </cfRule>
    <cfRule type="expression" dxfId="11956" priority="29418">
      <formula>$T1371="ENVIO OS"</formula>
    </cfRule>
    <cfRule type="expression" dxfId="11955" priority="29416">
      <formula>$T1371="FINALIZADO"</formula>
    </cfRule>
    <cfRule type="expression" dxfId="11954" priority="29413">
      <formula>$T1371="REINGRESO FINALIZADO"</formula>
    </cfRule>
    <cfRule type="expression" dxfId="11953" priority="29414">
      <formula>$T1371="ENVIO OS N2"</formula>
    </cfRule>
  </conditionalFormatting>
  <conditionalFormatting sqref="T1372:Z1372">
    <cfRule type="expression" dxfId="11952" priority="29059">
      <formula>$T1372="REINGRESO FINALIZADO"</formula>
    </cfRule>
    <cfRule type="expression" dxfId="11951" priority="29060">
      <formula>$T1372="ENVIO OS N2"</formula>
    </cfRule>
    <cfRule type="expression" dxfId="11950" priority="29061">
      <formula>$T1372="ENVIO OS N1"</formula>
    </cfRule>
    <cfRule type="expression" dxfId="11949" priority="29062">
      <formula>$T1372="FINALIZADO"</formula>
    </cfRule>
    <cfRule type="expression" dxfId="11948" priority="29063">
      <formula>$T1372=""</formula>
    </cfRule>
    <cfRule type="expression" dxfId="11947" priority="29064">
      <formula>$T1372="ENVIO OS"</formula>
    </cfRule>
  </conditionalFormatting>
  <conditionalFormatting sqref="T1401:Z1402">
    <cfRule type="expression" dxfId="11946" priority="27185">
      <formula>$T1401="ENVIO OS N1"</formula>
    </cfRule>
    <cfRule type="expression" dxfId="11945" priority="27183">
      <formula>$T1401="REINGRESO FINALIZADO"</formula>
    </cfRule>
    <cfRule type="expression" dxfId="11944" priority="27186">
      <formula>$T1401="FINALIZADO"</formula>
    </cfRule>
    <cfRule type="expression" dxfId="11943" priority="27188">
      <formula>$T1401="ENVIO OS"</formula>
    </cfRule>
    <cfRule type="expression" dxfId="11942" priority="27184">
      <formula>$T1401="ENVIO OS N2"</formula>
    </cfRule>
    <cfRule type="expression" dxfId="11941" priority="27187">
      <formula>$T1401=""</formula>
    </cfRule>
  </conditionalFormatting>
  <conditionalFormatting sqref="T1403:Z1403">
    <cfRule type="expression" dxfId="11940" priority="26995">
      <formula>$T1403="ENVIO OS N2"</formula>
    </cfRule>
    <cfRule type="expression" dxfId="11939" priority="26999">
      <formula>$T1403="ENVIO OS"</formula>
    </cfRule>
    <cfRule type="expression" dxfId="11938" priority="26994">
      <formula>$T1403="REINGRESO FINALIZADO"</formula>
    </cfRule>
    <cfRule type="expression" dxfId="11937" priority="26998">
      <formula>$T1403=""</formula>
    </cfRule>
    <cfRule type="expression" dxfId="11936" priority="26996">
      <formula>$T1403="ENVIO OS N1"</formula>
    </cfRule>
    <cfRule type="expression" dxfId="11935" priority="26997">
      <formula>$T1403="FINALIZADO"</formula>
    </cfRule>
  </conditionalFormatting>
  <conditionalFormatting sqref="T1457:Z1457">
    <cfRule type="expression" dxfId="11934" priority="23788">
      <formula>$T1457="REINGRESO FINALIZADO"</formula>
    </cfRule>
    <cfRule type="expression" dxfId="11933" priority="23789">
      <formula>$T1457="ENVIO OS N2"</formula>
    </cfRule>
    <cfRule type="expression" dxfId="11932" priority="23791">
      <formula>$T1457="FINALIZADO"</formula>
    </cfRule>
    <cfRule type="expression" dxfId="11931" priority="23792">
      <formula>$T1457=""</formula>
    </cfRule>
    <cfRule type="expression" dxfId="11930" priority="23790">
      <formula>$T1457="ENVIO OS N1"</formula>
    </cfRule>
    <cfRule type="expression" dxfId="11929" priority="23793">
      <formula>$T1457="ENVIO OS"</formula>
    </cfRule>
  </conditionalFormatting>
  <conditionalFormatting sqref="T1463:Z1463">
    <cfRule type="expression" dxfId="11928" priority="23581">
      <formula>$T1463="REINGRESO FINALIZADO"</formula>
    </cfRule>
    <cfRule type="expression" dxfId="11927" priority="23586">
      <formula>$T1463="ENVIO OS"</formula>
    </cfRule>
    <cfRule type="expression" dxfId="11926" priority="23585">
      <formula>$T1463=""</formula>
    </cfRule>
    <cfRule type="expression" dxfId="11925" priority="23584">
      <formula>$T1463="FINALIZADO"</formula>
    </cfRule>
    <cfRule type="expression" dxfId="11924" priority="23583">
      <formula>$T1463="ENVIO OS N1"</formula>
    </cfRule>
    <cfRule type="expression" dxfId="11923" priority="23582">
      <formula>$T1463="ENVIO OS N2"</formula>
    </cfRule>
  </conditionalFormatting>
  <conditionalFormatting sqref="T1487:Z1487">
    <cfRule type="expression" dxfId="11922" priority="22380">
      <formula>$T1487="FINALIZADO"</formula>
    </cfRule>
    <cfRule type="expression" dxfId="11921" priority="22381">
      <formula>$T1487=""</formula>
    </cfRule>
    <cfRule type="expression" dxfId="11920" priority="22382">
      <formula>$T1487="ENVIO OS"</formula>
    </cfRule>
    <cfRule type="expression" dxfId="11919" priority="22378">
      <formula>$T1487="ENVIO OS N2"</formula>
    </cfRule>
    <cfRule type="expression" dxfId="11918" priority="22377">
      <formula>$T1487="REINGRESO FINALIZADO"</formula>
    </cfRule>
    <cfRule type="expression" dxfId="11917" priority="22379">
      <formula>$T1487="ENVIO OS N1"</formula>
    </cfRule>
  </conditionalFormatting>
  <conditionalFormatting sqref="T1489:Z1489">
    <cfRule type="expression" dxfId="11916" priority="21985">
      <formula>$T1489="ENVIO OS N2"</formula>
    </cfRule>
    <cfRule type="expression" dxfId="11915" priority="21987">
      <formula>$T1489="FINALIZADO"</formula>
    </cfRule>
    <cfRule type="expression" dxfId="11914" priority="21984">
      <formula>$T1489="REINGRESO FINALIZADO"</formula>
    </cfRule>
    <cfRule type="expression" dxfId="11913" priority="21986">
      <formula>$T1489="ENVIO OS N1"</formula>
    </cfRule>
    <cfRule type="expression" dxfId="11912" priority="21988">
      <formula>$T1489=""</formula>
    </cfRule>
    <cfRule type="expression" dxfId="11911" priority="21989">
      <formula>$T1489="ENVIO OS"</formula>
    </cfRule>
  </conditionalFormatting>
  <conditionalFormatting sqref="T1497:Z1497">
    <cfRule type="expression" dxfId="11910" priority="21402">
      <formula>$T1497="FINALIZADO"</formula>
    </cfRule>
    <cfRule type="expression" dxfId="11909" priority="21403">
      <formula>$T1497=""</formula>
    </cfRule>
    <cfRule type="expression" dxfId="11908" priority="21404">
      <formula>$T1497="ENVIO OS"</formula>
    </cfRule>
    <cfRule type="expression" dxfId="11907" priority="21399">
      <formula>$T1497="REINGRESO FINALIZADO"</formula>
    </cfRule>
    <cfRule type="expression" dxfId="11906" priority="21400">
      <formula>$T1497="ENVIO OS N2"</formula>
    </cfRule>
    <cfRule type="expression" dxfId="11905" priority="21401">
      <formula>$T1497="ENVIO OS N1"</formula>
    </cfRule>
  </conditionalFormatting>
  <conditionalFormatting sqref="T1501:Z1501">
    <cfRule type="expression" dxfId="11904" priority="21012">
      <formula>$T1501="REINGRESO FINALIZADO"</formula>
    </cfRule>
    <cfRule type="expression" dxfId="11903" priority="21013">
      <formula>$T1501="ENVIO OS N2"</formula>
    </cfRule>
    <cfRule type="expression" dxfId="11902" priority="21014">
      <formula>$T1501="ENVIO OS N1"</formula>
    </cfRule>
    <cfRule type="expression" dxfId="11901" priority="21015">
      <formula>$T1501="FINALIZADO"</formula>
    </cfRule>
    <cfRule type="expression" dxfId="11900" priority="21017">
      <formula>$T1501="ENVIO OS"</formula>
    </cfRule>
    <cfRule type="expression" dxfId="11899" priority="21016">
      <formula>$T1501=""</formula>
    </cfRule>
  </conditionalFormatting>
  <conditionalFormatting sqref="T1514:Z1514">
    <cfRule type="expression" dxfId="11898" priority="19468">
      <formula>$T1514="REINGRESO FINALIZADO"</formula>
    </cfRule>
    <cfRule type="expression" dxfId="11897" priority="19469">
      <formula>$T1514="ENVIO OS N2"</formula>
    </cfRule>
    <cfRule type="expression" dxfId="11896" priority="19471">
      <formula>$T1514="FINALIZADO"</formula>
    </cfRule>
    <cfRule type="expression" dxfId="11895" priority="19470">
      <formula>$T1514="ENVIO OS N1"</formula>
    </cfRule>
    <cfRule type="expression" dxfId="11894" priority="19473">
      <formula>$T1514="ENVIO OS"</formula>
    </cfRule>
    <cfRule type="expression" dxfId="11893" priority="19472">
      <formula>$T1514=""</formula>
    </cfRule>
  </conditionalFormatting>
  <conditionalFormatting sqref="T1518:Z1518">
    <cfRule type="expression" dxfId="11892" priority="18709">
      <formula>$T1518="REINGRESO FINALIZADO"</formula>
    </cfRule>
    <cfRule type="expression" dxfId="11891" priority="18710">
      <formula>$T1518="ENVIO OS N2"</formula>
    </cfRule>
    <cfRule type="expression" dxfId="11890" priority="18714">
      <formula>$T1518="ENVIO OS"</formula>
    </cfRule>
    <cfRule type="expression" dxfId="11889" priority="18713">
      <formula>$T1518=""</formula>
    </cfRule>
    <cfRule type="expression" dxfId="11888" priority="18712">
      <formula>$T1518="FINALIZADO"</formula>
    </cfRule>
    <cfRule type="expression" dxfId="11887" priority="18711">
      <formula>$T1518="ENVIO OS N1"</formula>
    </cfRule>
  </conditionalFormatting>
  <conditionalFormatting sqref="T1527:Z1527">
    <cfRule type="expression" dxfId="11886" priority="18215">
      <formula>$T1527="ENVIO OS"</formula>
    </cfRule>
    <cfRule type="expression" dxfId="11885" priority="18213">
      <formula>$T1527="FINALIZADO"</formula>
    </cfRule>
    <cfRule type="expression" dxfId="11884" priority="18212">
      <formula>$T1527="ENVIO OS N1"</formula>
    </cfRule>
    <cfRule type="expression" dxfId="11883" priority="18214">
      <formula>$T1527=""</formula>
    </cfRule>
    <cfRule type="expression" dxfId="11882" priority="18210">
      <formula>$T1527="REINGRESO FINALIZADO"</formula>
    </cfRule>
    <cfRule type="expression" dxfId="11881" priority="18211">
      <formula>$T1527="ENVIO OS N2"</formula>
    </cfRule>
  </conditionalFormatting>
  <conditionalFormatting sqref="T1586:Z1586">
    <cfRule type="expression" dxfId="11880" priority="15559">
      <formula>$T1586=""</formula>
    </cfRule>
    <cfRule type="expression" dxfId="11879" priority="15558">
      <formula>$T1586="FINALIZADO"</formula>
    </cfRule>
    <cfRule type="expression" dxfId="11878" priority="15557">
      <formula>$T1586="ENVIO OS N1"</formula>
    </cfRule>
    <cfRule type="expression" dxfId="11877" priority="15555">
      <formula>$T1586="REINGRESO FINALIZADO"</formula>
    </cfRule>
    <cfRule type="expression" dxfId="11876" priority="15556">
      <formula>$T1586="ENVIO OS N2"</formula>
    </cfRule>
    <cfRule type="expression" dxfId="11875" priority="15560">
      <formula>$T1586="ENVIO OS"</formula>
    </cfRule>
  </conditionalFormatting>
  <conditionalFormatting sqref="T2214:Z2214">
    <cfRule type="expression" dxfId="11874" priority="4440">
      <formula>$T2214=""</formula>
    </cfRule>
    <cfRule type="expression" dxfId="11873" priority="4437">
      <formula>$T2214="ENVIO OS N2"</formula>
    </cfRule>
    <cfRule type="expression" dxfId="11872" priority="4438">
      <formula>$T2214="ENVIO OS N1"</formula>
    </cfRule>
    <cfRule type="expression" dxfId="11871" priority="4439">
      <formula>$T2214="FINALIZADO"</formula>
    </cfRule>
    <cfRule type="expression" dxfId="11870" priority="4436">
      <formula>$T2214="REINGRESO FINALIZADO"</formula>
    </cfRule>
    <cfRule type="expression" dxfId="11869" priority="4441">
      <formula>$T2214="ENVIO OS"</formula>
    </cfRule>
  </conditionalFormatting>
  <conditionalFormatting sqref="U290">
    <cfRule type="expression" dxfId="11868" priority="23268">
      <formula>$T290="FINALIZADO"</formula>
    </cfRule>
    <cfRule type="expression" dxfId="11867" priority="23270">
      <formula>$T290="ENVIO OS"</formula>
    </cfRule>
    <cfRule type="expression" dxfId="11866" priority="23269">
      <formula>$T290=""</formula>
    </cfRule>
  </conditionalFormatting>
  <conditionalFormatting sqref="U420">
    <cfRule type="expression" dxfId="11865" priority="54522">
      <formula>$T420=""</formula>
    </cfRule>
    <cfRule type="expression" dxfId="11864" priority="54523">
      <formula>$T420="ENVIO OS"</formula>
    </cfRule>
  </conditionalFormatting>
  <conditionalFormatting sqref="U457">
    <cfRule type="expression" dxfId="11863" priority="59594">
      <formula>$T457="ENVIO OS"</formula>
    </cfRule>
    <cfRule type="expression" dxfId="11862" priority="59593">
      <formula>$T457=""</formula>
    </cfRule>
    <cfRule type="expression" dxfId="11861" priority="59592">
      <formula>$T457="FINALIZADO"</formula>
    </cfRule>
  </conditionalFormatting>
  <conditionalFormatting sqref="U493:U494">
    <cfRule type="expression" dxfId="11860" priority="59550">
      <formula>$T493=""</formula>
    </cfRule>
    <cfRule type="expression" dxfId="11859" priority="59551">
      <formula>$T493="ENVIO OS"</formula>
    </cfRule>
  </conditionalFormatting>
  <conditionalFormatting sqref="U497">
    <cfRule type="expression" dxfId="11858" priority="59611">
      <formula>$T497=""</formula>
    </cfRule>
    <cfRule type="expression" dxfId="11857" priority="59612">
      <formula>$T497="ENVIO OS"</formula>
    </cfRule>
  </conditionalFormatting>
  <conditionalFormatting sqref="U497:U503">
    <cfRule type="expression" dxfId="11856" priority="59595">
      <formula>$T497="FINALIZADO"</formula>
    </cfRule>
  </conditionalFormatting>
  <conditionalFormatting sqref="U498">
    <cfRule type="expression" dxfId="11855" priority="59608">
      <formula>$T498=""</formula>
    </cfRule>
    <cfRule type="expression" dxfId="11854" priority="59609">
      <formula>$T498="ENVIO OS"</formula>
    </cfRule>
  </conditionalFormatting>
  <conditionalFormatting sqref="U499">
    <cfRule type="expression" dxfId="11853" priority="59614">
      <formula>$T499=""</formula>
    </cfRule>
    <cfRule type="expression" dxfId="11852" priority="59615">
      <formula>$T499="ENVIO OS"</formula>
    </cfRule>
  </conditionalFormatting>
  <conditionalFormatting sqref="U500">
    <cfRule type="expression" dxfId="11851" priority="59605">
      <formula>$T500=""</formula>
    </cfRule>
    <cfRule type="expression" dxfId="11850" priority="59606">
      <formula>$T500="ENVIO OS"</formula>
    </cfRule>
  </conditionalFormatting>
  <conditionalFormatting sqref="U501">
    <cfRule type="expression" dxfId="11849" priority="59602">
      <formula>$T501=""</formula>
    </cfRule>
    <cfRule type="expression" dxfId="11848" priority="59603">
      <formula>$T501="ENVIO OS"</formula>
    </cfRule>
  </conditionalFormatting>
  <conditionalFormatting sqref="U502">
    <cfRule type="expression" dxfId="11847" priority="59599">
      <formula>$T502=""</formula>
    </cfRule>
    <cfRule type="expression" dxfId="11846" priority="59600">
      <formula>$T502="ENVIO OS"</formula>
    </cfRule>
  </conditionalFormatting>
  <conditionalFormatting sqref="U503">
    <cfRule type="expression" dxfId="11845" priority="59596">
      <formula>$T503=""</formula>
    </cfRule>
    <cfRule type="expression" dxfId="11844" priority="59597">
      <formula>$T503="ENVIO OS"</formula>
    </cfRule>
  </conditionalFormatting>
  <conditionalFormatting sqref="U507">
    <cfRule type="expression" dxfId="11843" priority="59589">
      <formula>$T507="FINALIZADO"</formula>
    </cfRule>
    <cfRule type="expression" dxfId="11842" priority="59590">
      <formula>$T507=""</formula>
    </cfRule>
    <cfRule type="expression" dxfId="11841" priority="59591">
      <formula>$T507="ENVIO OS"</formula>
    </cfRule>
  </conditionalFormatting>
  <conditionalFormatting sqref="U523:U526">
    <cfRule type="expression" dxfId="11840" priority="59476">
      <formula>$T523="ENVIO OS"</formula>
    </cfRule>
    <cfRule type="expression" dxfId="11839" priority="59475">
      <formula>$T523=""</formula>
    </cfRule>
    <cfRule type="expression" dxfId="11838" priority="59474">
      <formula>$T523="FINALIZADO"</formula>
    </cfRule>
    <cfRule type="expression" dxfId="11837" priority="59473">
      <formula>$T523="ENVIO OS N1"</formula>
    </cfRule>
    <cfRule type="expression" dxfId="11836" priority="59471">
      <formula>$T523="REINGRESO FINALIZADO"</formula>
    </cfRule>
    <cfRule type="expression" dxfId="11835" priority="59472">
      <formula>$T523="ENVIO OS N2"</formula>
    </cfRule>
  </conditionalFormatting>
  <conditionalFormatting sqref="U526">
    <cfRule type="expression" dxfId="11834" priority="59530">
      <formula>$T526="ENVIO OS"</formula>
    </cfRule>
    <cfRule type="expression" dxfId="11833" priority="59529">
      <formula>$T526=""</formula>
    </cfRule>
    <cfRule type="expression" dxfId="11832" priority="59528">
      <formula>$T526="FINALIZADO"</formula>
    </cfRule>
  </conditionalFormatting>
  <conditionalFormatting sqref="U528">
    <cfRule type="expression" dxfId="11831" priority="59588">
      <formula>$T528="ENVIO OS"</formula>
    </cfRule>
    <cfRule type="expression" dxfId="11830" priority="59586">
      <formula>$T528="FINALIZADO"</formula>
    </cfRule>
    <cfRule type="expression" dxfId="11829" priority="59587">
      <formula>$T528=""</formula>
    </cfRule>
  </conditionalFormatting>
  <conditionalFormatting sqref="U537">
    <cfRule type="expression" dxfId="11828" priority="59584">
      <formula>$T537=""</formula>
    </cfRule>
    <cfRule type="expression" dxfId="11827" priority="59583">
      <formula>$T537="FINALIZADO"</formula>
    </cfRule>
    <cfRule type="expression" dxfId="11826" priority="59585">
      <formula>$T537="ENVIO OS"</formula>
    </cfRule>
  </conditionalFormatting>
  <conditionalFormatting sqref="U540">
    <cfRule type="expression" dxfId="11825" priority="59470">
      <formula>$T540="ENVIO OS"</formula>
    </cfRule>
    <cfRule type="expression" dxfId="11824" priority="59469">
      <formula>$T540=""</formula>
    </cfRule>
    <cfRule type="expression" dxfId="11823" priority="59468">
      <formula>$T540="FINALIZADO"</formula>
    </cfRule>
    <cfRule type="expression" dxfId="11822" priority="59467">
      <formula>$T540="ENVIO OS N1"</formula>
    </cfRule>
    <cfRule type="expression" dxfId="11821" priority="59466">
      <formula>$T540="ENVIO OS N2"</formula>
    </cfRule>
    <cfRule type="expression" dxfId="11820" priority="59465">
      <formula>$T540="REINGRESO FINALIZADO"</formula>
    </cfRule>
  </conditionalFormatting>
  <conditionalFormatting sqref="U541">
    <cfRule type="expression" dxfId="11819" priority="59565">
      <formula>$T541="REINGRESO FINALIZADO"</formula>
    </cfRule>
    <cfRule type="expression" dxfId="11818" priority="59566">
      <formula>$T541="ENVIO OS N2"</formula>
    </cfRule>
    <cfRule type="expression" dxfId="11817" priority="59568">
      <formula>$T541="FINALIZADO"</formula>
    </cfRule>
    <cfRule type="expression" dxfId="11816" priority="59569">
      <formula>$T541=""</formula>
    </cfRule>
    <cfRule type="expression" dxfId="11815" priority="59570">
      <formula>$T541="ENVIO OS"</formula>
    </cfRule>
    <cfRule type="expression" dxfId="11814" priority="59567">
      <formula>$T541="ENVIO OS N1"</formula>
    </cfRule>
  </conditionalFormatting>
  <conditionalFormatting sqref="U542:U545">
    <cfRule type="expression" dxfId="11813" priority="59571">
      <formula>$T542="REINGRESO FINALIZADO"</formula>
    </cfRule>
    <cfRule type="expression" dxfId="11812" priority="59573">
      <formula>$T542="ENVIO OS N1"</formula>
    </cfRule>
    <cfRule type="expression" dxfId="11811" priority="59572">
      <formula>$T542="ENVIO OS N2"</formula>
    </cfRule>
  </conditionalFormatting>
  <conditionalFormatting sqref="U547">
    <cfRule type="expression" dxfId="11810" priority="59576">
      <formula>$T547="ENVIO OS N1"</formula>
    </cfRule>
    <cfRule type="expression" dxfId="11809" priority="59575">
      <formula>$T547="ENVIO OS N2"</formula>
    </cfRule>
    <cfRule type="expression" dxfId="11808" priority="59574">
      <formula>$T547="REINGRESO FINALIZADO"</formula>
    </cfRule>
  </conditionalFormatting>
  <conditionalFormatting sqref="U548">
    <cfRule type="expression" dxfId="11807" priority="59552">
      <formula>$T548="REINGRESO FINALIZADO"</formula>
    </cfRule>
    <cfRule type="expression" dxfId="11806" priority="59553">
      <formula>$T548="ENVIO OS N2"</formula>
    </cfRule>
    <cfRule type="expression" dxfId="11805" priority="59554">
      <formula>$T548="ENVIO OS N1"</formula>
    </cfRule>
    <cfRule type="expression" dxfId="11804" priority="59557">
      <formula>$T548="ENVIO OS"</formula>
    </cfRule>
    <cfRule type="expression" dxfId="11803" priority="59556">
      <formula>$T548=""</formula>
    </cfRule>
    <cfRule type="expression" dxfId="11802" priority="59555">
      <formula>$T548="FINALIZADO"</formula>
    </cfRule>
  </conditionalFormatting>
  <conditionalFormatting sqref="U551">
    <cfRule type="expression" dxfId="11801" priority="59542">
      <formula>$T551="ENVIO OS"</formula>
    </cfRule>
    <cfRule type="expression" dxfId="11800" priority="59541">
      <formula>$T551=""</formula>
    </cfRule>
  </conditionalFormatting>
  <conditionalFormatting sqref="U551:U553">
    <cfRule type="expression" dxfId="11799" priority="59534">
      <formula>$T551="FINALIZADO"</formula>
    </cfRule>
  </conditionalFormatting>
  <conditionalFormatting sqref="U552">
    <cfRule type="expression" dxfId="11798" priority="59539">
      <formula>$T552="ENVIO OS"</formula>
    </cfRule>
    <cfRule type="expression" dxfId="11797" priority="59538">
      <formula>$T552=""</formula>
    </cfRule>
  </conditionalFormatting>
  <conditionalFormatting sqref="U553">
    <cfRule type="expression" dxfId="11796" priority="59536">
      <formula>$T553="ENVIO OS"</formula>
    </cfRule>
    <cfRule type="expression" dxfId="11795" priority="59535">
      <formula>$T553=""</formula>
    </cfRule>
  </conditionalFormatting>
  <conditionalFormatting sqref="U554:U556">
    <cfRule type="expression" dxfId="11794" priority="59548">
      <formula>$T554="ENVIO OS"</formula>
    </cfRule>
    <cfRule type="expression" dxfId="11793" priority="59547">
      <formula>$T554=""</formula>
    </cfRule>
    <cfRule type="expression" dxfId="11792" priority="59546">
      <formula>$T554="FINALIZADO"</formula>
    </cfRule>
    <cfRule type="expression" dxfId="11791" priority="59545">
      <formula>$T554="ENVIO OS N1"</formula>
    </cfRule>
    <cfRule type="expression" dxfId="11790" priority="59544">
      <formula>$T554="ENVIO OS N2"</formula>
    </cfRule>
    <cfRule type="expression" dxfId="11789" priority="59543">
      <formula>$T554="REINGRESO FINALIZADO"</formula>
    </cfRule>
  </conditionalFormatting>
  <conditionalFormatting sqref="U557">
    <cfRule type="expression" dxfId="11788" priority="59459">
      <formula>$T557="REINGRESO FINALIZADO"</formula>
    </cfRule>
    <cfRule type="expression" dxfId="11787" priority="59460">
      <formula>$T557="ENVIO OS N2"</formula>
    </cfRule>
    <cfRule type="expression" dxfId="11786" priority="59461">
      <formula>$T557="ENVIO OS N1"</formula>
    </cfRule>
    <cfRule type="expression" dxfId="11785" priority="59462">
      <formula>$T557="FINALIZADO"</formula>
    </cfRule>
    <cfRule type="expression" dxfId="11784" priority="59463">
      <formula>$T557=""</formula>
    </cfRule>
    <cfRule type="expression" dxfId="11783" priority="59464">
      <formula>$T557="ENVIO OS"</formula>
    </cfRule>
  </conditionalFormatting>
  <conditionalFormatting sqref="U559:U569">
    <cfRule type="expression" dxfId="11782" priority="59579">
      <formula>$T559="ENVIO OS"</formula>
    </cfRule>
    <cfRule type="expression" dxfId="11781" priority="59578">
      <formula>$T559=""</formula>
    </cfRule>
    <cfRule type="expression" dxfId="11780" priority="59577">
      <formula>$T559="FINALIZADO"</formula>
    </cfRule>
  </conditionalFormatting>
  <conditionalFormatting sqref="U573">
    <cfRule type="expression" dxfId="11779" priority="59514">
      <formula>$T573=""</formula>
    </cfRule>
    <cfRule type="expression" dxfId="11778" priority="59513">
      <formula>$T573="FINALIZADO"</formula>
    </cfRule>
    <cfRule type="expression" dxfId="11777" priority="59512">
      <formula>$T573="ENVIO OS N1"</formula>
    </cfRule>
    <cfRule type="expression" dxfId="11776" priority="59511">
      <formula>$T573="ENVIO OS N2"</formula>
    </cfRule>
    <cfRule type="expression" dxfId="11775" priority="59510">
      <formula>$T573="REINGRESO FINALIZADO"</formula>
    </cfRule>
    <cfRule type="expression" dxfId="11774" priority="59515">
      <formula>$T573="ENVIO OS"</formula>
    </cfRule>
  </conditionalFormatting>
  <conditionalFormatting sqref="U583">
    <cfRule type="expression" dxfId="11773" priority="59355">
      <formula>$T583="ENVIO OS N2"</formula>
    </cfRule>
    <cfRule type="expression" dxfId="11772" priority="59359">
      <formula>$T583="ENVIO OS"</formula>
    </cfRule>
    <cfRule type="expression" dxfId="11771" priority="59358">
      <formula>$T583=""</formula>
    </cfRule>
    <cfRule type="expression" dxfId="11770" priority="59357">
      <formula>$T583="FINALIZADO"</formula>
    </cfRule>
    <cfRule type="expression" dxfId="11769" priority="59354">
      <formula>$T583="REINGRESO FINALIZADO"</formula>
    </cfRule>
    <cfRule type="expression" dxfId="11768" priority="59356">
      <formula>$T583="ENVIO OS N1"</formula>
    </cfRule>
  </conditionalFormatting>
  <conditionalFormatting sqref="U588">
    <cfRule type="expression" dxfId="11767" priority="59495">
      <formula>$T588="REINGRESO FINALIZADO"</formula>
    </cfRule>
    <cfRule type="expression" dxfId="11766" priority="59500">
      <formula>$T588="ENVIO OS"</formula>
    </cfRule>
    <cfRule type="expression" dxfId="11765" priority="59496">
      <formula>$T588="ENVIO OS N2"</formula>
    </cfRule>
    <cfRule type="expression" dxfId="11764" priority="59497">
      <formula>$T588="ENVIO OS N1"</formula>
    </cfRule>
    <cfRule type="expression" dxfId="11763" priority="59499">
      <formula>$T588=""</formula>
    </cfRule>
    <cfRule type="expression" dxfId="11762" priority="59498">
      <formula>$T588="FINALIZADO"</formula>
    </cfRule>
  </conditionalFormatting>
  <conditionalFormatting sqref="U592">
    <cfRule type="expression" dxfId="11761" priority="59518">
      <formula>$T592="ENVIO OS N1"</formula>
    </cfRule>
    <cfRule type="expression" dxfId="11760" priority="59517">
      <formula>$T592="ENVIO OS N2"</formula>
    </cfRule>
    <cfRule type="expression" dxfId="11759" priority="59516">
      <formula>$T592="REINGRESO FINALIZADO"</formula>
    </cfRule>
    <cfRule type="expression" dxfId="11758" priority="59519">
      <formula>$T592="FINALIZADO"</formula>
    </cfRule>
    <cfRule type="expression" dxfId="11757" priority="59520">
      <formula>$T592=""</formula>
    </cfRule>
    <cfRule type="expression" dxfId="11756" priority="59521">
      <formula>$T592="ENVIO OS"</formula>
    </cfRule>
  </conditionalFormatting>
  <conditionalFormatting sqref="U593">
    <cfRule type="expression" dxfId="11755" priority="11011">
      <formula>$T593=""</formula>
    </cfRule>
    <cfRule type="expression" dxfId="11754" priority="11012">
      <formula>$T593="ENVIO OS"</formula>
    </cfRule>
    <cfRule type="expression" dxfId="11753" priority="11010">
      <formula>$T593="FINALIZADO"</formula>
    </cfRule>
  </conditionalFormatting>
  <conditionalFormatting sqref="U594">
    <cfRule type="expression" dxfId="11752" priority="59558">
      <formula>$T594="PEDIDO COMERCIAL"</formula>
    </cfRule>
    <cfRule type="expression" dxfId="11751" priority="59559">
      <formula>$T594="REINGRESO FINALIZADO"</formula>
    </cfRule>
    <cfRule type="expression" dxfId="11750" priority="59560">
      <formula>$T594="ENVIO OS N2"</formula>
    </cfRule>
    <cfRule type="expression" dxfId="11749" priority="59561">
      <formula>$T594="ENVIO OS N1"</formula>
    </cfRule>
  </conditionalFormatting>
  <conditionalFormatting sqref="U595">
    <cfRule type="expression" dxfId="11748" priority="59493">
      <formula>$T595=""</formula>
    </cfRule>
    <cfRule type="expression" dxfId="11747" priority="59494">
      <formula>$T595="ENVIO OS"</formula>
    </cfRule>
    <cfRule type="expression" dxfId="11746" priority="59492">
      <formula>$T595="FINALIZADO"</formula>
    </cfRule>
    <cfRule type="expression" dxfId="11745" priority="59489">
      <formula>$T595="REINGRESO FINALIZADO"</formula>
    </cfRule>
    <cfRule type="expression" dxfId="11744" priority="59490">
      <formula>$T595="ENVIO OS N2"</formula>
    </cfRule>
    <cfRule type="expression" dxfId="11743" priority="59491">
      <formula>$T595="ENVIO OS N1"</formula>
    </cfRule>
  </conditionalFormatting>
  <conditionalFormatting sqref="U596">
    <cfRule type="expression" dxfId="11742" priority="59503">
      <formula>$T596="ENVIO OS"</formula>
    </cfRule>
    <cfRule type="expression" dxfId="11741" priority="59502">
      <formula>$T596=""</formula>
    </cfRule>
  </conditionalFormatting>
  <conditionalFormatting sqref="U596:U597">
    <cfRule type="expression" dxfId="11740" priority="59501">
      <formula>$T596="FINALIZADO"</formula>
    </cfRule>
  </conditionalFormatting>
  <conditionalFormatting sqref="U597">
    <cfRule type="expression" dxfId="11739" priority="59505">
      <formula>$T597=""</formula>
    </cfRule>
    <cfRule type="expression" dxfId="11738" priority="59506">
      <formula>$T597="ENVIO OS"</formula>
    </cfRule>
  </conditionalFormatting>
  <conditionalFormatting sqref="U598">
    <cfRule type="expression" dxfId="11737" priority="59564">
      <formula>$T598="ENVIO OS"</formula>
    </cfRule>
    <cfRule type="expression" dxfId="11736" priority="59562">
      <formula>$T598="FINALIZADO"</formula>
    </cfRule>
    <cfRule type="expression" dxfId="11735" priority="59563">
      <formula>$T598=""</formula>
    </cfRule>
  </conditionalFormatting>
  <conditionalFormatting sqref="U599">
    <cfRule type="expression" dxfId="11734" priority="57081">
      <formula>$T599="ENVIO OS"</formula>
    </cfRule>
    <cfRule type="expression" dxfId="11733" priority="57080">
      <formula>$T599=""</formula>
    </cfRule>
    <cfRule type="expression" dxfId="11732" priority="57078">
      <formula>$T599="ENVIO OS N1"</formula>
    </cfRule>
    <cfRule type="expression" dxfId="11731" priority="57077">
      <formula>$T599="ENVIO OS N2"</formula>
    </cfRule>
    <cfRule type="expression" dxfId="11730" priority="57076">
      <formula>$T599="REINGRESO FINALIZADO"</formula>
    </cfRule>
    <cfRule type="expression" dxfId="11729" priority="57079">
      <formula>$T599="FINALIZADO"</formula>
    </cfRule>
  </conditionalFormatting>
  <conditionalFormatting sqref="U601">
    <cfRule type="expression" dxfId="11728" priority="59483">
      <formula>$T601="REINGRESO FINALIZADO"</formula>
    </cfRule>
    <cfRule type="expression" dxfId="11727" priority="59484">
      <formula>$T601="ENVIO OS N2"</formula>
    </cfRule>
    <cfRule type="expression" dxfId="11726" priority="59485">
      <formula>$T601="ENVIO OS N1"</formula>
    </cfRule>
    <cfRule type="expression" dxfId="11725" priority="59486">
      <formula>$T601="FINALIZADO"</formula>
    </cfRule>
    <cfRule type="expression" dxfId="11724" priority="59487">
      <formula>$T601=""</formula>
    </cfRule>
    <cfRule type="expression" dxfId="11723" priority="59488">
      <formula>$T601="ENVIO OS"</formula>
    </cfRule>
  </conditionalFormatting>
  <conditionalFormatting sqref="U603">
    <cfRule type="expression" dxfId="11722" priority="57045">
      <formula>$T603="REINGRESO FINALIZADO"</formula>
    </cfRule>
    <cfRule type="expression" dxfId="11721" priority="57046">
      <formula>$T603="ENVIO OS N2"</formula>
    </cfRule>
    <cfRule type="expression" dxfId="11720" priority="57049">
      <formula>$T603=""</formula>
    </cfRule>
    <cfRule type="expression" dxfId="11719" priority="57047">
      <formula>$T603="ENVIO OS N1"</formula>
    </cfRule>
    <cfRule type="expression" dxfId="11718" priority="57048">
      <formula>$T603="FINALIZADO"</formula>
    </cfRule>
    <cfRule type="expression" dxfId="11717" priority="57050">
      <formula>$T603="ENVIO OS"</formula>
    </cfRule>
  </conditionalFormatting>
  <conditionalFormatting sqref="U604">
    <cfRule type="expression" dxfId="11716" priority="57072">
      <formula>$T604="ENVIO OS"</formula>
    </cfRule>
    <cfRule type="expression" dxfId="11715" priority="57071">
      <formula>$T604=""</formula>
    </cfRule>
  </conditionalFormatting>
  <conditionalFormatting sqref="U605:U607">
    <cfRule type="expression" dxfId="11714" priority="59482">
      <formula>$T605="ENVIO OS"</formula>
    </cfRule>
    <cfRule type="expression" dxfId="11713" priority="59480">
      <formula>$T605="FINALIZADO"</formula>
    </cfRule>
    <cfRule type="expression" dxfId="11712" priority="59481">
      <formula>$T605=""</formula>
    </cfRule>
  </conditionalFormatting>
  <conditionalFormatting sqref="U608">
    <cfRule type="expression" dxfId="11711" priority="59458">
      <formula>$T608="ENVIO OS"</formula>
    </cfRule>
    <cfRule type="expression" dxfId="11710" priority="59456">
      <formula>$T608="FINALIZADO"</formula>
    </cfRule>
    <cfRule type="expression" dxfId="11709" priority="59457">
      <formula>$T608=""</formula>
    </cfRule>
  </conditionalFormatting>
  <conditionalFormatting sqref="U609:U612">
    <cfRule type="expression" dxfId="11708" priority="59477">
      <formula>$T609="REINGRESO FINALIZADO"</formula>
    </cfRule>
    <cfRule type="expression" dxfId="11707" priority="59479">
      <formula>$T609="ENVIO OS N1"</formula>
    </cfRule>
    <cfRule type="expression" dxfId="11706" priority="59478">
      <formula>$T609="ENVIO OS N2"</formula>
    </cfRule>
  </conditionalFormatting>
  <conditionalFormatting sqref="U613">
    <cfRule type="expression" dxfId="11705" priority="59452">
      <formula>$T613="ENVIO OS N1"</formula>
    </cfRule>
    <cfRule type="expression" dxfId="11704" priority="59453">
      <formula>$T613="FINALIZADO"</formula>
    </cfRule>
    <cfRule type="expression" dxfId="11703" priority="59454">
      <formula>$T613=""</formula>
    </cfRule>
    <cfRule type="expression" dxfId="11702" priority="59455">
      <formula>$T613="ENVIO OS"</formula>
    </cfRule>
    <cfRule type="expression" dxfId="11701" priority="59450">
      <formula>$T613="REINGRESO FINALIZADO"</formula>
    </cfRule>
    <cfRule type="expression" dxfId="11700" priority="59451">
      <formula>$T613="ENVIO OS N2"</formula>
    </cfRule>
  </conditionalFormatting>
  <conditionalFormatting sqref="U614">
    <cfRule type="expression" dxfId="11699" priority="59445">
      <formula>$T614="ENVIO OS N2"</formula>
    </cfRule>
    <cfRule type="expression" dxfId="11698" priority="59447">
      <formula>$T614="FINALIZADO"</formula>
    </cfRule>
    <cfRule type="expression" dxfId="11697" priority="59448">
      <formula>$T614=""</formula>
    </cfRule>
    <cfRule type="expression" dxfId="11696" priority="59449">
      <formula>$T614="ENVIO OS"</formula>
    </cfRule>
    <cfRule type="expression" dxfId="11695" priority="59446">
      <formula>$T614="ENVIO OS N1"</formula>
    </cfRule>
    <cfRule type="expression" dxfId="11694" priority="59444">
      <formula>$T614="REINGRESO FINALIZADO"</formula>
    </cfRule>
  </conditionalFormatting>
  <conditionalFormatting sqref="U615">
    <cfRule type="expression" dxfId="11693" priority="59443">
      <formula>$T615="ENVIO OS"</formula>
    </cfRule>
    <cfRule type="expression" dxfId="11692" priority="59442">
      <formula>$T615=""</formula>
    </cfRule>
    <cfRule type="expression" dxfId="11691" priority="59441">
      <formula>$T615="FINALIZADO"</formula>
    </cfRule>
    <cfRule type="expression" dxfId="11690" priority="59440">
      <formula>$T615="ENVIO OS N1"</formula>
    </cfRule>
    <cfRule type="expression" dxfId="11689" priority="59439">
      <formula>$T615="ENVIO OS N2"</formula>
    </cfRule>
    <cfRule type="expression" dxfId="11688" priority="59438">
      <formula>$T615="REINGRESO FINALIZADO"</formula>
    </cfRule>
  </conditionalFormatting>
  <conditionalFormatting sqref="U616">
    <cfRule type="expression" dxfId="11687" priority="59432">
      <formula>$T616="REINGRESO FINALIZADO"</formula>
    </cfRule>
    <cfRule type="expression" dxfId="11686" priority="59433">
      <formula>$T616="ENVIO OS N2"</formula>
    </cfRule>
    <cfRule type="expression" dxfId="11685" priority="59437">
      <formula>$T616="ENVIO OS"</formula>
    </cfRule>
    <cfRule type="expression" dxfId="11684" priority="59436">
      <formula>$T616=""</formula>
    </cfRule>
    <cfRule type="expression" dxfId="11683" priority="59435">
      <formula>$T616="FINALIZADO"</formula>
    </cfRule>
    <cfRule type="expression" dxfId="11682" priority="59434">
      <formula>$T616="ENVIO OS N1"</formula>
    </cfRule>
  </conditionalFormatting>
  <conditionalFormatting sqref="U626">
    <cfRule type="expression" dxfId="11681" priority="59430">
      <formula>$T626=""</formula>
    </cfRule>
    <cfRule type="expression" dxfId="11680" priority="59429">
      <formula>$T626="FINALIZADO"</formula>
    </cfRule>
    <cfRule type="expression" dxfId="11679" priority="59431">
      <formula>$T626="ENVIO OS"</formula>
    </cfRule>
    <cfRule type="expression" dxfId="11678" priority="59426">
      <formula>$T626="REINGRESO FINALIZADO"</formula>
    </cfRule>
    <cfRule type="expression" dxfId="11677" priority="59427">
      <formula>$T626="ENVIO OS N2"</formula>
    </cfRule>
    <cfRule type="expression" dxfId="11676" priority="59428">
      <formula>$T626="ENVIO OS N1"</formula>
    </cfRule>
  </conditionalFormatting>
  <conditionalFormatting sqref="U636">
    <cfRule type="expression" dxfId="11675" priority="59420">
      <formula>$T636="REINGRESO FINALIZADO"</formula>
    </cfRule>
    <cfRule type="expression" dxfId="11674" priority="59425">
      <formula>$T636="ENVIO OS"</formula>
    </cfRule>
    <cfRule type="expression" dxfId="11673" priority="59423">
      <formula>$T636="FINALIZADO"</formula>
    </cfRule>
    <cfRule type="expression" dxfId="11672" priority="59422">
      <formula>$T636="ENVIO OS N1"</formula>
    </cfRule>
    <cfRule type="expression" dxfId="11671" priority="59424">
      <formula>$T636=""</formula>
    </cfRule>
    <cfRule type="expression" dxfId="11670" priority="59421">
      <formula>$T636="ENVIO OS N2"</formula>
    </cfRule>
  </conditionalFormatting>
  <conditionalFormatting sqref="U640">
    <cfRule type="expression" dxfId="11669" priority="59417">
      <formula>$T640="FINALIZADO"</formula>
    </cfRule>
    <cfRule type="expression" dxfId="11668" priority="59418">
      <formula>$T640=""</formula>
    </cfRule>
    <cfRule type="expression" dxfId="11667" priority="59419">
      <formula>$T640="ENVIO OS"</formula>
    </cfRule>
    <cfRule type="expression" dxfId="11666" priority="59415">
      <formula>$T640="ENVIO OS N2"</formula>
    </cfRule>
    <cfRule type="expression" dxfId="11665" priority="59414">
      <formula>$T640="REINGRESO FINALIZADO"</formula>
    </cfRule>
    <cfRule type="expression" dxfId="11664" priority="59416">
      <formula>$T640="ENVIO OS N1"</formula>
    </cfRule>
  </conditionalFormatting>
  <conditionalFormatting sqref="U641">
    <cfRule type="expression" dxfId="11663" priority="59413">
      <formula>$T641="ENVIO OS"</formula>
    </cfRule>
    <cfRule type="expression" dxfId="11662" priority="59412">
      <formula>$T641=""</formula>
    </cfRule>
  </conditionalFormatting>
  <conditionalFormatting sqref="U653">
    <cfRule type="expression" dxfId="11661" priority="55763">
      <formula>$T653="FINALIZADO"</formula>
    </cfRule>
    <cfRule type="expression" dxfId="11660" priority="55764">
      <formula>$T653=""</formula>
    </cfRule>
    <cfRule type="expression" dxfId="11659" priority="55765">
      <formula>$T653="ENVIO OS"</formula>
    </cfRule>
    <cfRule type="expression" dxfId="11658" priority="55762">
      <formula>$T653="ENVIO OS N1"</formula>
    </cfRule>
    <cfRule type="expression" dxfId="11657" priority="55761">
      <formula>$T653="ENVIO OS N2"</formula>
    </cfRule>
    <cfRule type="expression" dxfId="11656" priority="55760">
      <formula>$T653="REINGRESO FINALIZADO"</formula>
    </cfRule>
  </conditionalFormatting>
  <conditionalFormatting sqref="U657">
    <cfRule type="expression" dxfId="11655" priority="55726">
      <formula>$T657="REINGRESO FINALIZADO"</formula>
    </cfRule>
    <cfRule type="expression" dxfId="11654" priority="55727">
      <formula>$T657="ENVIO OS N2"</formula>
    </cfRule>
    <cfRule type="expression" dxfId="11653" priority="55731">
      <formula>$T657="ENVIO OS"</formula>
    </cfRule>
    <cfRule type="expression" dxfId="11652" priority="55729">
      <formula>$T657="FINALIZADO"</formula>
    </cfRule>
    <cfRule type="expression" dxfId="11651" priority="55730">
      <formula>$T657=""</formula>
    </cfRule>
    <cfRule type="expression" dxfId="11650" priority="55728">
      <formula>$T657="ENVIO OS N1"</formula>
    </cfRule>
  </conditionalFormatting>
  <conditionalFormatting sqref="U667">
    <cfRule type="expression" dxfId="11649" priority="59394">
      <formula>$T667=""</formula>
    </cfRule>
    <cfRule type="expression" dxfId="11648" priority="59393">
      <formula>$T667="FINALIZADO"</formula>
    </cfRule>
    <cfRule type="expression" dxfId="11647" priority="59395">
      <formula>$T667="ENVIO OS"</formula>
    </cfRule>
  </conditionalFormatting>
  <conditionalFormatting sqref="U668">
    <cfRule type="expression" dxfId="11646" priority="59392">
      <formula>$T668="ENVIO OS"</formula>
    </cfRule>
    <cfRule type="expression" dxfId="11645" priority="59389">
      <formula>$T668="ENVIO OS N1"</formula>
    </cfRule>
    <cfRule type="expression" dxfId="11644" priority="59390">
      <formula>$T668="FINALIZADO"</formula>
    </cfRule>
    <cfRule type="expression" dxfId="11643" priority="59391">
      <formula>$T668=""</formula>
    </cfRule>
    <cfRule type="expression" dxfId="11642" priority="59387">
      <formula>$T668="REINGRESO FINALIZADO"</formula>
    </cfRule>
    <cfRule type="expression" dxfId="11641" priority="59388">
      <formula>$T668="ENVIO OS N2"</formula>
    </cfRule>
  </conditionalFormatting>
  <conditionalFormatting sqref="U669">
    <cfRule type="expression" dxfId="11640" priority="59386">
      <formula>$T669="ENVIO OS"</formula>
    </cfRule>
    <cfRule type="expression" dxfId="11639" priority="59385">
      <formula>$T669=""</formula>
    </cfRule>
    <cfRule type="expression" dxfId="11638" priority="59381">
      <formula>$T669="REINGRESO FINALIZADO"</formula>
    </cfRule>
    <cfRule type="expression" dxfId="11637" priority="59382">
      <formula>$T669="ENVIO OS N2"</formula>
    </cfRule>
    <cfRule type="expression" dxfId="11636" priority="59383">
      <formula>$T669="ENVIO OS N1"</formula>
    </cfRule>
    <cfRule type="expression" dxfId="11635" priority="59384">
      <formula>$T669="FINALIZADO"</formula>
    </cfRule>
  </conditionalFormatting>
  <conditionalFormatting sqref="U670">
    <cfRule type="expression" dxfId="11634" priority="59406">
      <formula>$T670=""</formula>
    </cfRule>
    <cfRule type="expression" dxfId="11633" priority="59402">
      <formula>$T670="REINGRESO FINALIZADO"</formula>
    </cfRule>
    <cfRule type="expression" dxfId="11632" priority="59403">
      <formula>$T670="ENVIO OS N2"</formula>
    </cfRule>
    <cfRule type="expression" dxfId="11631" priority="59407">
      <formula>$T670="ENVIO OS"</formula>
    </cfRule>
    <cfRule type="expression" dxfId="11630" priority="59405">
      <formula>$T670="FINALIZADO"</formula>
    </cfRule>
    <cfRule type="expression" dxfId="11629" priority="59404">
      <formula>$T670="ENVIO OS N1"</formula>
    </cfRule>
  </conditionalFormatting>
  <conditionalFormatting sqref="U671">
    <cfRule type="expression" dxfId="11628" priority="59376">
      <formula>$T671="ENVIO OS N2"</formula>
    </cfRule>
    <cfRule type="expression" dxfId="11627" priority="59377">
      <formula>$T671="ENVIO OS N1"</formula>
    </cfRule>
    <cfRule type="expression" dxfId="11626" priority="59378">
      <formula>$T671="FINALIZADO"</formula>
    </cfRule>
    <cfRule type="expression" dxfId="11625" priority="59379">
      <formula>$T671=""</formula>
    </cfRule>
    <cfRule type="expression" dxfId="11624" priority="59380">
      <formula>$T671="ENVIO OS"</formula>
    </cfRule>
    <cfRule type="expression" dxfId="11623" priority="59375">
      <formula>$T671="REINGRESO FINALIZADO"</formula>
    </cfRule>
  </conditionalFormatting>
  <conditionalFormatting sqref="U672">
    <cfRule type="expression" dxfId="11622" priority="58952">
      <formula>$T672="ENVIO OS N2"</formula>
    </cfRule>
    <cfRule type="expression" dxfId="11621" priority="58954">
      <formula>$T672="FINALIZADO"</formula>
    </cfRule>
    <cfRule type="expression" dxfId="11620" priority="58956">
      <formula>$T672="ENVIO OS"</formula>
    </cfRule>
    <cfRule type="expression" dxfId="11619" priority="58951">
      <formula>$T672="REINGRESO FINALIZADO"</formula>
    </cfRule>
    <cfRule type="expression" dxfId="11618" priority="58955">
      <formula>$T672=""</formula>
    </cfRule>
    <cfRule type="expression" dxfId="11617" priority="58953">
      <formula>$T672="ENVIO OS N1"</formula>
    </cfRule>
  </conditionalFormatting>
  <conditionalFormatting sqref="U783">
    <cfRule type="expression" dxfId="11616" priority="56964">
      <formula>$T783="REINGRESO FINALIZADO"</formula>
    </cfRule>
    <cfRule type="expression" dxfId="11615" priority="56965">
      <formula>$T783="ENVIO OS N2"</formula>
    </cfRule>
    <cfRule type="expression" dxfId="11614" priority="56966">
      <formula>$T783="ENVIO OS N1"</formula>
    </cfRule>
    <cfRule type="expression" dxfId="11613" priority="56967">
      <formula>$T783="FINALIZADO"</formula>
    </cfRule>
    <cfRule type="expression" dxfId="11612" priority="56968">
      <formula>$T783=""</formula>
    </cfRule>
    <cfRule type="expression" dxfId="11611" priority="56969">
      <formula>$T783="ENVIO OS"</formula>
    </cfRule>
  </conditionalFormatting>
  <conditionalFormatting sqref="U800">
    <cfRule type="expression" dxfId="11610" priority="57196">
      <formula>$T800="ENVIO OS"</formula>
    </cfRule>
    <cfRule type="expression" dxfId="11609" priority="57195">
      <formula>$T800=""</formula>
    </cfRule>
  </conditionalFormatting>
  <conditionalFormatting sqref="U806">
    <cfRule type="expression" dxfId="11608" priority="51795">
      <formula>$T806="ENVIO OS"</formula>
    </cfRule>
    <cfRule type="expression" dxfId="11607" priority="51790">
      <formula>$T806="REINGRESO FINALIZADO"</formula>
    </cfRule>
    <cfRule type="expression" dxfId="11606" priority="51791">
      <formula>$T806="ENVIO OS N2"</formula>
    </cfRule>
    <cfRule type="expression" dxfId="11605" priority="51794">
      <formula>$T806=""</formula>
    </cfRule>
    <cfRule type="expression" dxfId="11604" priority="51793">
      <formula>$T806="FINALIZADO"</formula>
    </cfRule>
    <cfRule type="expression" dxfId="11603" priority="51792">
      <formula>$T806="ENVIO OS N1"</formula>
    </cfRule>
  </conditionalFormatting>
  <conditionalFormatting sqref="U809">
    <cfRule type="expression" dxfId="11602" priority="57137">
      <formula>$T809="ENVIO OS"</formula>
    </cfRule>
    <cfRule type="expression" dxfId="11601" priority="57136">
      <formula>$T809=""</formula>
    </cfRule>
  </conditionalFormatting>
  <conditionalFormatting sqref="U827">
    <cfRule type="expression" dxfId="11600" priority="56582">
      <formula>$T827="ENVIO OS N1"</formula>
    </cfRule>
    <cfRule type="expression" dxfId="11599" priority="56581">
      <formula>$T827="ENVIO OS N2"</formula>
    </cfRule>
    <cfRule type="expression" dxfId="11598" priority="56583">
      <formula>$T827="FINALIZADO"</formula>
    </cfRule>
    <cfRule type="expression" dxfId="11597" priority="56580">
      <formula>$T827="REINGRESO FINALIZADO"</formula>
    </cfRule>
    <cfRule type="expression" dxfId="11596" priority="56585">
      <formula>$T827="ENVIO OS"</formula>
    </cfRule>
    <cfRule type="expression" dxfId="11595" priority="56584">
      <formula>$T827=""</formula>
    </cfRule>
  </conditionalFormatting>
  <conditionalFormatting sqref="U837">
    <cfRule type="expression" dxfId="11594" priority="55221">
      <formula>$T837=""</formula>
    </cfRule>
    <cfRule type="expression" dxfId="11593" priority="55218">
      <formula>$T837="ENVIO OS N2"</formula>
    </cfRule>
    <cfRule type="expression" dxfId="11592" priority="55217">
      <formula>$T837="REINGRESO FINALIZADO"</formula>
    </cfRule>
    <cfRule type="expression" dxfId="11591" priority="55219">
      <formula>$T837="ENVIO OS N1"</formula>
    </cfRule>
    <cfRule type="expression" dxfId="11590" priority="55220">
      <formula>$T837="FINALIZADO"</formula>
    </cfRule>
    <cfRule type="expression" dxfId="11589" priority="55222">
      <formula>$T837="ENVIO OS"</formula>
    </cfRule>
  </conditionalFormatting>
  <conditionalFormatting sqref="U838">
    <cfRule type="expression" dxfId="11588" priority="56490">
      <formula>$T838="ENVIO OS N2"</formula>
    </cfRule>
    <cfRule type="expression" dxfId="11587" priority="56491">
      <formula>$T838="ENVIO OS N1"</formula>
    </cfRule>
    <cfRule type="expression" dxfId="11586" priority="56492">
      <formula>$T838="FINALIZADO"</formula>
    </cfRule>
    <cfRule type="expression" dxfId="11585" priority="56489">
      <formula>$T838="REINGRESO FINALIZADO"</formula>
    </cfRule>
    <cfRule type="expression" dxfId="11584" priority="56493">
      <formula>$T838=""</formula>
    </cfRule>
    <cfRule type="expression" dxfId="11583" priority="56494">
      <formula>$T838="ENVIO OS"</formula>
    </cfRule>
  </conditionalFormatting>
  <conditionalFormatting sqref="U884">
    <cfRule type="expression" dxfId="11582" priority="55356">
      <formula>$T884=""</formula>
    </cfRule>
    <cfRule type="expression" dxfId="11581" priority="55355">
      <formula>$T884="FINALIZADO"</formula>
    </cfRule>
    <cfRule type="expression" dxfId="11580" priority="55352">
      <formula>$T884="FINALIZADO"</formula>
    </cfRule>
    <cfRule type="expression" dxfId="11579" priority="55351">
      <formula>$T884="ENVIO OS N1"</formula>
    </cfRule>
    <cfRule type="expression" dxfId="11578" priority="55354">
      <formula>$T884="ENVIO OS"</formula>
    </cfRule>
    <cfRule type="expression" dxfId="11577" priority="55353">
      <formula>$T884=""</formula>
    </cfRule>
    <cfRule type="expression" dxfId="11576" priority="55349">
      <formula>$T884="REINGRESO FINALIZADO"</formula>
    </cfRule>
    <cfRule type="expression" dxfId="11575" priority="55357">
      <formula>$T884="ENVIO OS"</formula>
    </cfRule>
    <cfRule type="expression" dxfId="11574" priority="55350">
      <formula>$T884="ENVIO OS N2"</formula>
    </cfRule>
  </conditionalFormatting>
  <conditionalFormatting sqref="U901">
    <cfRule type="expression" dxfId="11573" priority="53177">
      <formula>$T901="FINALIZADO"</formula>
    </cfRule>
    <cfRule type="expression" dxfId="11572" priority="53178">
      <formula>$T901=""</formula>
    </cfRule>
    <cfRule type="expression" dxfId="11571" priority="53179">
      <formula>$T901="ENVIO OS"</formula>
    </cfRule>
    <cfRule type="expression" dxfId="11570" priority="53180">
      <formula>$T901="FINALIZADO"</formula>
    </cfRule>
    <cfRule type="expression" dxfId="11569" priority="53181">
      <formula>$T901=""</formula>
    </cfRule>
    <cfRule type="expression" dxfId="11568" priority="53182">
      <formula>$T901="ENVIO OS"</formula>
    </cfRule>
    <cfRule type="expression" dxfId="11567" priority="53174">
      <formula>$T901="REINGRESO FINALIZADO"</formula>
    </cfRule>
    <cfRule type="expression" dxfId="11566" priority="53175">
      <formula>$T901="ENVIO OS N2"</formula>
    </cfRule>
    <cfRule type="expression" dxfId="11565" priority="53176">
      <formula>$T901="ENVIO OS N1"</formula>
    </cfRule>
  </conditionalFormatting>
  <conditionalFormatting sqref="U909">
    <cfRule type="expression" dxfId="11564" priority="54320">
      <formula>$T909="ENVIO OS"</formula>
    </cfRule>
    <cfRule type="expression" dxfId="11563" priority="54314">
      <formula>$T909="PEDIDO COMERCIAL"</formula>
    </cfRule>
    <cfRule type="expression" dxfId="11562" priority="54315">
      <formula>$T909="REINGRESO FINALIZADO"</formula>
    </cfRule>
    <cfRule type="expression" dxfId="11561" priority="54316">
      <formula>$T909="ENVIO OS N2"</formula>
    </cfRule>
    <cfRule type="expression" dxfId="11560" priority="54317">
      <formula>$T909="ENVIO OS N1"</formula>
    </cfRule>
    <cfRule type="expression" dxfId="11559" priority="54318">
      <formula>$T909="FINALIZADO"</formula>
    </cfRule>
    <cfRule type="expression" dxfId="11558" priority="54319">
      <formula>$T909=""</formula>
    </cfRule>
  </conditionalFormatting>
  <conditionalFormatting sqref="U910">
    <cfRule type="expression" dxfId="11557" priority="54256">
      <formula>$T910=""</formula>
    </cfRule>
    <cfRule type="expression" dxfId="11556" priority="54257">
      <formula>$T910="ENVIO OS"</formula>
    </cfRule>
    <cfRule type="expression" dxfId="11555" priority="54252">
      <formula>$T910="REINGRESO FINALIZADO"</formula>
    </cfRule>
    <cfRule type="expression" dxfId="11554" priority="54255">
      <formula>$T910="FINALIZADO"</formula>
    </cfRule>
    <cfRule type="expression" dxfId="11553" priority="54254">
      <formula>$T910="ENVIO OS N1"</formula>
    </cfRule>
    <cfRule type="expression" dxfId="11552" priority="54253">
      <formula>$T910="ENVIO OS N2"</formula>
    </cfRule>
  </conditionalFormatting>
  <conditionalFormatting sqref="U911">
    <cfRule type="expression" dxfId="11551" priority="54217">
      <formula>$T911="ENVIO OS"</formula>
    </cfRule>
    <cfRule type="expression" dxfId="11550" priority="54216">
      <formula>$T911=""</formula>
    </cfRule>
  </conditionalFormatting>
  <conditionalFormatting sqref="U912">
    <cfRule type="expression" dxfId="11549" priority="54143">
      <formula>$T912="ENVIO OS"</formula>
    </cfRule>
    <cfRule type="expression" dxfId="11548" priority="54142">
      <formula>$T912=""</formula>
    </cfRule>
  </conditionalFormatting>
  <conditionalFormatting sqref="U912:U913">
    <cfRule type="expression" dxfId="11547" priority="53709">
      <formula>$T912="FINALIZADO"</formula>
    </cfRule>
  </conditionalFormatting>
  <conditionalFormatting sqref="U913">
    <cfRule type="expression" dxfId="11546" priority="53704">
      <formula>$T913="ENVIO OS N2"</formula>
    </cfRule>
    <cfRule type="expression" dxfId="11545" priority="53708">
      <formula>$T913="ENVIO OS"</formula>
    </cfRule>
    <cfRule type="expression" dxfId="11544" priority="53711">
      <formula>$T913="ENVIO OS"</formula>
    </cfRule>
    <cfRule type="expression" dxfId="11543" priority="53710">
      <formula>$T913=""</formula>
    </cfRule>
    <cfRule type="expression" dxfId="11542" priority="53707">
      <formula>$T913=""</formula>
    </cfRule>
    <cfRule type="expression" dxfId="11541" priority="53706">
      <formula>$T913="FINALIZADO"</formula>
    </cfRule>
    <cfRule type="expression" dxfId="11540" priority="53703">
      <formula>$T913="REINGRESO FINALIZADO"</formula>
    </cfRule>
    <cfRule type="expression" dxfId="11539" priority="53705">
      <formula>$T913="ENVIO OS N1"</formula>
    </cfRule>
  </conditionalFormatting>
  <conditionalFormatting sqref="U914">
    <cfRule type="expression" dxfId="11538" priority="53185">
      <formula>$T914="ENVIO OS N1"</formula>
    </cfRule>
    <cfRule type="expression" dxfId="11537" priority="53186">
      <formula>$T914="FINALIZADO"</formula>
    </cfRule>
    <cfRule type="expression" dxfId="11536" priority="53187">
      <formula>$T914=""</formula>
    </cfRule>
    <cfRule type="expression" dxfId="11535" priority="53190">
      <formula>$T914=""</formula>
    </cfRule>
    <cfRule type="expression" dxfId="11534" priority="53184">
      <formula>$T914="ENVIO OS N2"</formula>
    </cfRule>
    <cfRule type="expression" dxfId="11533" priority="53191">
      <formula>$T914="ENVIO OS"</formula>
    </cfRule>
    <cfRule type="expression" dxfId="11532" priority="53183">
      <formula>$T914="REINGRESO FINALIZADO"</formula>
    </cfRule>
    <cfRule type="expression" dxfId="11531" priority="53188">
      <formula>$T914="ENVIO OS"</formula>
    </cfRule>
    <cfRule type="expression" dxfId="11530" priority="53189">
      <formula>$T914="FINALIZADO"</formula>
    </cfRule>
  </conditionalFormatting>
  <conditionalFormatting sqref="U916">
    <cfRule type="expression" dxfId="11529" priority="53865">
      <formula>$T916="ENVIO OS"</formula>
    </cfRule>
    <cfRule type="expression" dxfId="11528" priority="53864">
      <formula>$T916=""</formula>
    </cfRule>
  </conditionalFormatting>
  <conditionalFormatting sqref="U917">
    <cfRule type="expression" dxfId="11527" priority="53797">
      <formula>$T917="FINALIZADO"</formula>
    </cfRule>
    <cfRule type="expression" dxfId="11526" priority="53798">
      <formula>$T917=""</formula>
    </cfRule>
    <cfRule type="expression" dxfId="11525" priority="53799">
      <formula>$T917="ENVIO OS"</formula>
    </cfRule>
    <cfRule type="expression" dxfId="11524" priority="53795">
      <formula>$T917="ENVIO OS N2"</formula>
    </cfRule>
    <cfRule type="expression" dxfId="11523" priority="53796">
      <formula>$T917="ENVIO OS N1"</formula>
    </cfRule>
    <cfRule type="expression" dxfId="11522" priority="53794">
      <formula>$T917="REINGRESO FINALIZADO"</formula>
    </cfRule>
  </conditionalFormatting>
  <conditionalFormatting sqref="U924">
    <cfRule type="expression" dxfId="11521" priority="53648">
      <formula>$T924="ENVIO OS"</formula>
    </cfRule>
    <cfRule type="expression" dxfId="11520" priority="53647">
      <formula>$T924=""</formula>
    </cfRule>
    <cfRule type="expression" dxfId="11519" priority="53646">
      <formula>$T924="FINALIZADO"</formula>
    </cfRule>
    <cfRule type="expression" dxfId="11518" priority="53645">
      <formula>$T924="ENVIO OS N1"</formula>
    </cfRule>
    <cfRule type="expression" dxfId="11517" priority="53644">
      <formula>$T924="ENVIO OS N2"</formula>
    </cfRule>
    <cfRule type="expression" dxfId="11516" priority="53643">
      <formula>$T924="REINGRESO FINALIZADO"</formula>
    </cfRule>
  </conditionalFormatting>
  <conditionalFormatting sqref="U925">
    <cfRule type="expression" dxfId="11515" priority="51901">
      <formula>$T925="ENVIO OS"</formula>
    </cfRule>
    <cfRule type="expression" dxfId="11514" priority="51898">
      <formula>$T925="ENVIO OS"</formula>
    </cfRule>
    <cfRule type="expression" dxfId="11513" priority="51897">
      <formula>$T925=""</formula>
    </cfRule>
    <cfRule type="expression" dxfId="11512" priority="51896">
      <formula>$T925="FINALIZADO"</formula>
    </cfRule>
    <cfRule type="expression" dxfId="11511" priority="51895">
      <formula>$T925="ENVIO OS N1"</formula>
    </cfRule>
    <cfRule type="expression" dxfId="11510" priority="51894">
      <formula>$T925="ENVIO OS N2"</formula>
    </cfRule>
    <cfRule type="expression" dxfId="11509" priority="51893">
      <formula>$T925="REINGRESO FINALIZADO"</formula>
    </cfRule>
    <cfRule type="expression" dxfId="11508" priority="51899">
      <formula>$T925="FINALIZADO"</formula>
    </cfRule>
    <cfRule type="expression" dxfId="11507" priority="51900">
      <formula>$T925=""</formula>
    </cfRule>
  </conditionalFormatting>
  <conditionalFormatting sqref="U930">
    <cfRule type="expression" dxfId="11506" priority="51891">
      <formula>$T930=""</formula>
    </cfRule>
    <cfRule type="expression" dxfId="11505" priority="51892">
      <formula>$T930="ENVIO OS"</formula>
    </cfRule>
    <cfRule type="expression" dxfId="11504" priority="51890">
      <formula>$T930="FINALIZADO"</formula>
    </cfRule>
    <cfRule type="expression" dxfId="11503" priority="51889">
      <formula>$T930="ENVIO OS"</formula>
    </cfRule>
    <cfRule type="expression" dxfId="11502" priority="51888">
      <formula>$T930=""</formula>
    </cfRule>
    <cfRule type="expression" dxfId="11501" priority="51887">
      <formula>$T930="FINALIZADO"</formula>
    </cfRule>
  </conditionalFormatting>
  <conditionalFormatting sqref="U945">
    <cfRule type="expression" dxfId="11500" priority="53032">
      <formula>$T945="REINGRESO FINALIZADO"</formula>
    </cfRule>
    <cfRule type="expression" dxfId="11499" priority="53033">
      <formula>$T945="ENVIO OS N2"</formula>
    </cfRule>
    <cfRule type="expression" dxfId="11498" priority="53034">
      <formula>$T945="ENVIO OS N1"</formula>
    </cfRule>
    <cfRule type="expression" dxfId="11497" priority="53035">
      <formula>$T945="FINALIZADO"</formula>
    </cfRule>
    <cfRule type="expression" dxfId="11496" priority="53037">
      <formula>$T945="ENVIO OS"</formula>
    </cfRule>
    <cfRule type="expression" dxfId="11495" priority="53036">
      <formula>$T945=""</formula>
    </cfRule>
  </conditionalFormatting>
  <conditionalFormatting sqref="U946">
    <cfRule type="expression" dxfId="11494" priority="50970">
      <formula>$T946="ENVIO OS"</formula>
    </cfRule>
    <cfRule type="expression" dxfId="11493" priority="50962">
      <formula>$T946="FINALIZADO"</formula>
    </cfRule>
    <cfRule type="expression" dxfId="11492" priority="50959">
      <formula>$T946="REINGRESO FINALIZADO"</formula>
    </cfRule>
    <cfRule type="expression" dxfId="11491" priority="50960">
      <formula>$T946="ENVIO OS N2"</formula>
    </cfRule>
    <cfRule type="expression" dxfId="11490" priority="50961">
      <formula>$T946="ENVIO OS N1"</formula>
    </cfRule>
    <cfRule type="expression" dxfId="11489" priority="50963">
      <formula>$T946=""</formula>
    </cfRule>
    <cfRule type="expression" dxfId="11488" priority="50964">
      <formula>$T946="ENVIO OS"</formula>
    </cfRule>
    <cfRule type="expression" dxfId="11487" priority="50965">
      <formula>$T946="REINGRESO FINALIZADO"</formula>
    </cfRule>
    <cfRule type="expression" dxfId="11486" priority="50966">
      <formula>$T946="ENVIO OS N2"</formula>
    </cfRule>
    <cfRule type="expression" dxfId="11485" priority="50967">
      <formula>$T946="ENVIO OS N1"</formula>
    </cfRule>
    <cfRule type="expression" dxfId="11484" priority="50968">
      <formula>$T946="FINALIZADO"</formula>
    </cfRule>
    <cfRule type="expression" dxfId="11483" priority="50969">
      <formula>$T946=""</formula>
    </cfRule>
  </conditionalFormatting>
  <conditionalFormatting sqref="U947">
    <cfRule type="expression" dxfId="11482" priority="52772">
      <formula>$T947=""</formula>
    </cfRule>
    <cfRule type="expression" dxfId="11481" priority="52773">
      <formula>$T947="ENVIO OS"</formula>
    </cfRule>
  </conditionalFormatting>
  <conditionalFormatting sqref="U952">
    <cfRule type="expression" dxfId="11480" priority="52696">
      <formula>$T952="ENVIO OS"</formula>
    </cfRule>
    <cfRule type="expression" dxfId="11479" priority="52691">
      <formula>$T952="REINGRESO FINALIZADO"</formula>
    </cfRule>
    <cfRule type="expression" dxfId="11478" priority="52695">
      <formula>$T952=""</formula>
    </cfRule>
    <cfRule type="expression" dxfId="11477" priority="52694">
      <formula>$T952="FINALIZADO"</formula>
    </cfRule>
    <cfRule type="expression" dxfId="11476" priority="52693">
      <formula>$T952="ENVIO OS N1"</formula>
    </cfRule>
    <cfRule type="expression" dxfId="11475" priority="52692">
      <formula>$T952="ENVIO OS N2"</formula>
    </cfRule>
  </conditionalFormatting>
  <conditionalFormatting sqref="U953">
    <cfRule type="expression" dxfId="11474" priority="52635">
      <formula>$T953="REINGRESO FINALIZADO"</formula>
    </cfRule>
    <cfRule type="expression" dxfId="11473" priority="52638">
      <formula>$T953="FINALIZADO"</formula>
    </cfRule>
    <cfRule type="expression" dxfId="11472" priority="52640">
      <formula>$T953="ENVIO OS"</formula>
    </cfRule>
    <cfRule type="expression" dxfId="11471" priority="52639">
      <formula>$T953=""</formula>
    </cfRule>
    <cfRule type="expression" dxfId="11470" priority="52637">
      <formula>$T953="ENVIO OS N1"</formula>
    </cfRule>
    <cfRule type="expression" dxfId="11469" priority="52636">
      <formula>$T953="ENVIO OS N2"</formula>
    </cfRule>
  </conditionalFormatting>
  <conditionalFormatting sqref="U956">
    <cfRule type="expression" dxfId="11468" priority="49236">
      <formula>$T956=""</formula>
    </cfRule>
    <cfRule type="expression" dxfId="11467" priority="49231">
      <formula>$T956="ENVIO OS N1"</formula>
    </cfRule>
    <cfRule type="expression" dxfId="11466" priority="49230">
      <formula>$T956="ENVIO OS N2"</formula>
    </cfRule>
    <cfRule type="expression" dxfId="11465" priority="49229">
      <formula>$T956="REINGRESO FINALIZADO"</formula>
    </cfRule>
    <cfRule type="expression" dxfId="11464" priority="49237">
      <formula>$T956="ENVIO OS"</formula>
    </cfRule>
    <cfRule type="expression" dxfId="11463" priority="49235">
      <formula>$T956="FINALIZADO"</formula>
    </cfRule>
    <cfRule type="expression" dxfId="11462" priority="49232">
      <formula>$T956="FINALIZADO"</formula>
    </cfRule>
    <cfRule type="expression" dxfId="11461" priority="49233">
      <formula>$T956=""</formula>
    </cfRule>
    <cfRule type="expression" dxfId="11460" priority="49234">
      <formula>$T956="ENVIO OS"</formula>
    </cfRule>
  </conditionalFormatting>
  <conditionalFormatting sqref="U959">
    <cfRule type="expression" dxfId="11459" priority="51861">
      <formula>$T959="ENVIO OS"</formula>
    </cfRule>
    <cfRule type="expression" dxfId="11458" priority="51858">
      <formula>$T959="ENVIO OS"</formula>
    </cfRule>
    <cfRule type="expression" dxfId="11457" priority="51857">
      <formula>$T959=""</formula>
    </cfRule>
    <cfRule type="expression" dxfId="11456" priority="51860">
      <formula>$T959=""</formula>
    </cfRule>
    <cfRule type="expression" dxfId="11455" priority="51856">
      <formula>$T959="FINALIZADO"</formula>
    </cfRule>
    <cfRule type="expression" dxfId="11454" priority="51855">
      <formula>$T959="ENVIO OS N1"</formula>
    </cfRule>
    <cfRule type="expression" dxfId="11453" priority="51854">
      <formula>$T959="ENVIO OS N2"</formula>
    </cfRule>
    <cfRule type="expression" dxfId="11452" priority="51853">
      <formula>$T959="REINGRESO FINALIZADO"</formula>
    </cfRule>
  </conditionalFormatting>
  <conditionalFormatting sqref="U968">
    <cfRule type="expression" dxfId="11451" priority="52179">
      <formula>$T968="ENVIO OS N2"</formula>
    </cfRule>
    <cfRule type="expression" dxfId="11450" priority="52186">
      <formula>$T968="ENVIO OS"</formula>
    </cfRule>
    <cfRule type="expression" dxfId="11449" priority="52185">
      <formula>$T968=""</formula>
    </cfRule>
    <cfRule type="expression" dxfId="11448" priority="52184">
      <formula>$T968="FINALIZADO"</formula>
    </cfRule>
    <cfRule type="expression" dxfId="11447" priority="52183">
      <formula>$T968="ENVIO OS"</formula>
    </cfRule>
    <cfRule type="expression" dxfId="11446" priority="52182">
      <formula>$T968=""</formula>
    </cfRule>
    <cfRule type="expression" dxfId="11445" priority="52181">
      <formula>$T968="FINALIZADO"</formula>
    </cfRule>
    <cfRule type="expression" dxfId="11444" priority="52180">
      <formula>$T968="ENVIO OS N1"</formula>
    </cfRule>
    <cfRule type="expression" dxfId="11443" priority="52178">
      <formula>$T968="REINGRESO FINALIZADO"</formula>
    </cfRule>
  </conditionalFormatting>
  <conditionalFormatting sqref="U969">
    <cfRule type="expression" dxfId="11442" priority="52127">
      <formula>$T969="ENVIO OS"</formula>
    </cfRule>
    <cfRule type="expression" dxfId="11441" priority="52122">
      <formula>$T969="REINGRESO FINALIZADO"</formula>
    </cfRule>
    <cfRule type="expression" dxfId="11440" priority="52123">
      <formula>$T969="ENVIO OS N2"</formula>
    </cfRule>
    <cfRule type="expression" dxfId="11439" priority="52124">
      <formula>$T969="ENVIO OS N1"</formula>
    </cfRule>
    <cfRule type="expression" dxfId="11438" priority="52125">
      <formula>$T969="FINALIZADO"</formula>
    </cfRule>
    <cfRule type="expression" dxfId="11437" priority="52126">
      <formula>$T969=""</formula>
    </cfRule>
  </conditionalFormatting>
  <conditionalFormatting sqref="U970">
    <cfRule type="expression" dxfId="11436" priority="49216">
      <formula>$T970="ENVIO OS"</formula>
    </cfRule>
    <cfRule type="expression" dxfId="11435" priority="49208">
      <formula>$T970="FINALIZADO"</formula>
    </cfRule>
    <cfRule type="expression" dxfId="11434" priority="49207">
      <formula>$T970="ENVIO OS N1"</formula>
    </cfRule>
    <cfRule type="expression" dxfId="11433" priority="49206">
      <formula>$T970="ENVIO OS N2"</formula>
    </cfRule>
    <cfRule type="expression" dxfId="11432" priority="49205">
      <formula>$T970="REINGRESO FINALIZADO"</formula>
    </cfRule>
    <cfRule type="expression" dxfId="11431" priority="49214">
      <formula>$T970="FINALIZADO"</formula>
    </cfRule>
    <cfRule type="expression" dxfId="11430" priority="49209">
      <formula>$T970=""</formula>
    </cfRule>
    <cfRule type="expression" dxfId="11429" priority="49210">
      <formula>$T970="ENVIO OS"</formula>
    </cfRule>
    <cfRule type="expression" dxfId="11428" priority="49211">
      <formula>$T970="REINGRESO FINALIZADO"</formula>
    </cfRule>
    <cfRule type="expression" dxfId="11427" priority="49212">
      <formula>$T970="ENVIO OS N2"</formula>
    </cfRule>
    <cfRule type="expression" dxfId="11426" priority="49213">
      <formula>$T970="ENVIO OS N1"</formula>
    </cfRule>
    <cfRule type="expression" dxfId="11425" priority="49215">
      <formula>$T970=""</formula>
    </cfRule>
  </conditionalFormatting>
  <conditionalFormatting sqref="U975">
    <cfRule type="expression" dxfId="11424" priority="51563">
      <formula>$T975="ENVIO OS N1"</formula>
    </cfRule>
    <cfRule type="expression" dxfId="11423" priority="51562">
      <formula>$T975="ENVIO OS N2"</formula>
    </cfRule>
    <cfRule type="expression" dxfId="11422" priority="51566">
      <formula>$T975="ENVIO OS"</formula>
    </cfRule>
    <cfRule type="expression" dxfId="11421" priority="51565">
      <formula>$T975=""</formula>
    </cfRule>
    <cfRule type="expression" dxfId="11420" priority="51561">
      <formula>$T975="REINGRESO FINALIZADO"</formula>
    </cfRule>
    <cfRule type="expression" dxfId="11419" priority="51564">
      <formula>$T975="FINALIZADO"</formula>
    </cfRule>
  </conditionalFormatting>
  <conditionalFormatting sqref="U982">
    <cfRule type="expression" dxfId="11418" priority="51214">
      <formula>$T982="ENVIO OS N2"</formula>
    </cfRule>
    <cfRule type="expression" dxfId="11417" priority="51213">
      <formula>$T982="REINGRESO FINALIZADO"</formula>
    </cfRule>
    <cfRule type="expression" dxfId="11416" priority="51215">
      <formula>$T982="ENVIO OS N1"</formula>
    </cfRule>
    <cfRule type="expression" dxfId="11415" priority="51216">
      <formula>$T982="FINALIZADO"</formula>
    </cfRule>
    <cfRule type="expression" dxfId="11414" priority="51217">
      <formula>$T982=""</formula>
    </cfRule>
    <cfRule type="expression" dxfId="11413" priority="51218">
      <formula>$T982="ENVIO OS"</formula>
    </cfRule>
  </conditionalFormatting>
  <conditionalFormatting sqref="U985">
    <cfRule type="expression" dxfId="11412" priority="51377">
      <formula>$T985="FINALIZADO"</formula>
    </cfRule>
    <cfRule type="expression" dxfId="11411" priority="51378">
      <formula>$T985=""</formula>
    </cfRule>
    <cfRule type="expression" dxfId="11410" priority="51379">
      <formula>$T985="ENVIO OS"</formula>
    </cfRule>
  </conditionalFormatting>
  <conditionalFormatting sqref="U987">
    <cfRule type="expression" dxfId="11409" priority="51163">
      <formula>$T987="ENVIO OS N1"</formula>
    </cfRule>
    <cfRule type="expression" dxfId="11408" priority="51161">
      <formula>$T987="REINGRESO FINALIZADO"</formula>
    </cfRule>
    <cfRule type="expression" dxfId="11407" priority="51166">
      <formula>$T987="ENVIO OS"</formula>
    </cfRule>
    <cfRule type="expression" dxfId="11406" priority="51162">
      <formula>$T987="ENVIO OS N2"</formula>
    </cfRule>
    <cfRule type="expression" dxfId="11405" priority="51165">
      <formula>$T987=""</formula>
    </cfRule>
    <cfRule type="expression" dxfId="11404" priority="51164">
      <formula>$T987="FINALIZADO"</formula>
    </cfRule>
  </conditionalFormatting>
  <conditionalFormatting sqref="U995">
    <cfRule type="expression" dxfId="11403" priority="50938">
      <formula>$T995="FINALIZADO"</formula>
    </cfRule>
    <cfRule type="expression" dxfId="11402" priority="50939">
      <formula>$T995=""</formula>
    </cfRule>
    <cfRule type="expression" dxfId="11401" priority="50940">
      <formula>$T995="ENVIO OS"</formula>
    </cfRule>
  </conditionalFormatting>
  <conditionalFormatting sqref="U998">
    <cfRule type="expression" dxfId="11400" priority="50811">
      <formula>$T998=""</formula>
    </cfRule>
    <cfRule type="expression" dxfId="11399" priority="50812">
      <formula>$T998="ENVIO OS"</formula>
    </cfRule>
    <cfRule type="expression" dxfId="11398" priority="50810">
      <formula>$T998="FINALIZADO"</formula>
    </cfRule>
  </conditionalFormatting>
  <conditionalFormatting sqref="U1003">
    <cfRule type="expression" dxfId="11397" priority="48739">
      <formula>$T1003="FINALIZADO"</formula>
    </cfRule>
    <cfRule type="expression" dxfId="11396" priority="48741">
      <formula>$T1003="ENVIO OS"</formula>
    </cfRule>
    <cfRule type="expression" dxfId="11395" priority="48738">
      <formula>$T1003="ENVIO OS"</formula>
    </cfRule>
    <cfRule type="expression" dxfId="11394" priority="48737">
      <formula>$T1003=""</formula>
    </cfRule>
    <cfRule type="expression" dxfId="11393" priority="48736">
      <formula>$T1003="FINALIZADO"</formula>
    </cfRule>
    <cfRule type="expression" dxfId="11392" priority="48735">
      <formula>$T1003="ENVIO OS N1"</formula>
    </cfRule>
    <cfRule type="expression" dxfId="11391" priority="48734">
      <formula>$T1003="ENVIO OS N2"</formula>
    </cfRule>
    <cfRule type="expression" dxfId="11390" priority="48733">
      <formula>$T1003="REINGRESO FINALIZADO"</formula>
    </cfRule>
    <cfRule type="expression" dxfId="11389" priority="48740">
      <formula>$T1003=""</formula>
    </cfRule>
  </conditionalFormatting>
  <conditionalFormatting sqref="U1014">
    <cfRule type="expression" dxfId="11388" priority="48699">
      <formula>$T1014="ENVIO OS"</formula>
    </cfRule>
    <cfRule type="expression" dxfId="11387" priority="48695">
      <formula>$T1014=""</formula>
    </cfRule>
    <cfRule type="expression" dxfId="11386" priority="48692">
      <formula>$T1014="ENVIO OS N2"</formula>
    </cfRule>
    <cfRule type="expression" dxfId="11385" priority="48693">
      <formula>$T1014="ENVIO OS N1"</formula>
    </cfRule>
    <cfRule type="expression" dxfId="11384" priority="48694">
      <formula>$T1014="FINALIZADO"</formula>
    </cfRule>
    <cfRule type="expression" dxfId="11383" priority="48696">
      <formula>$T1014="ENVIO OS"</formula>
    </cfRule>
    <cfRule type="expression" dxfId="11382" priority="48697">
      <formula>$T1014="FINALIZADO"</formula>
    </cfRule>
    <cfRule type="expression" dxfId="11381" priority="48698">
      <formula>$T1014=""</formula>
    </cfRule>
    <cfRule type="expression" dxfId="11380" priority="48691">
      <formula>$T1014="REINGRESO FINALIZADO"</formula>
    </cfRule>
  </conditionalFormatting>
  <conditionalFormatting sqref="U1035">
    <cfRule type="expression" dxfId="11379" priority="49176">
      <formula>$T1035="ENVIO OS N2"</formula>
    </cfRule>
    <cfRule type="expression" dxfId="11378" priority="49178">
      <formula>$T1035="FINALIZADO"</formula>
    </cfRule>
    <cfRule type="expression" dxfId="11377" priority="49179">
      <formula>$T1035=""</formula>
    </cfRule>
    <cfRule type="expression" dxfId="11376" priority="49180">
      <formula>$T1035="ENVIO OS"</formula>
    </cfRule>
    <cfRule type="expression" dxfId="11375" priority="49177">
      <formula>$T1035="ENVIO OS N1"</formula>
    </cfRule>
    <cfRule type="expression" dxfId="11374" priority="49175">
      <formula>$T1035="REINGRESO FINALIZADO"</formula>
    </cfRule>
  </conditionalFormatting>
  <conditionalFormatting sqref="U1038">
    <cfRule type="expression" dxfId="11373" priority="49046">
      <formula>$T1038=""</formula>
    </cfRule>
    <cfRule type="expression" dxfId="11372" priority="49047">
      <formula>$T1038="ENVIO OS"</formula>
    </cfRule>
    <cfRule type="expression" dxfId="11371" priority="49045">
      <formula>$T1038="FINALIZADO"</formula>
    </cfRule>
  </conditionalFormatting>
  <conditionalFormatting sqref="U1039">
    <cfRule type="expression" dxfId="11370" priority="48899">
      <formula>$T1039="ENVIO OS N2"</formula>
    </cfRule>
    <cfRule type="expression" dxfId="11369" priority="48900">
      <formula>$T1039="ENVIO OS N1"</formula>
    </cfRule>
    <cfRule type="expression" dxfId="11368" priority="48901">
      <formula>$T1039="FINALIZADO"</formula>
    </cfRule>
    <cfRule type="expression" dxfId="11367" priority="48903">
      <formula>$T1039="ENVIO OS"</formula>
    </cfRule>
    <cfRule type="expression" dxfId="11366" priority="48904">
      <formula>$T1039="REINGRESO FINALIZADO"</formula>
    </cfRule>
    <cfRule type="expression" dxfId="11365" priority="48905">
      <formula>$T1039="ENVIO OS N2"</formula>
    </cfRule>
    <cfRule type="expression" dxfId="11364" priority="48909">
      <formula>$T1039="ENVIO OS"</formula>
    </cfRule>
    <cfRule type="expression" dxfId="11363" priority="48902">
      <formula>$T1039=""</formula>
    </cfRule>
    <cfRule type="expression" dxfId="11362" priority="48898">
      <formula>$T1039="REINGRESO FINALIZADO"</formula>
    </cfRule>
    <cfRule type="expression" dxfId="11361" priority="48906">
      <formula>$T1039="ENVIO OS N1"</formula>
    </cfRule>
    <cfRule type="expression" dxfId="11360" priority="48907">
      <formula>$T1039="FINALIZADO"</formula>
    </cfRule>
    <cfRule type="expression" dxfId="11359" priority="48908">
      <formula>$T1039=""</formula>
    </cfRule>
  </conditionalFormatting>
  <conditionalFormatting sqref="U1040">
    <cfRule type="expression" dxfId="11358" priority="48885">
      <formula>$T1040="ENVIO OS"</formula>
    </cfRule>
    <cfRule type="expression" dxfId="11357" priority="48877">
      <formula>$T1040="FINALIZADO"</formula>
    </cfRule>
    <cfRule type="expression" dxfId="11356" priority="48878">
      <formula>$T1040=""</formula>
    </cfRule>
    <cfRule type="expression" dxfId="11355" priority="48883">
      <formula>$T1040="FINALIZADO"</formula>
    </cfRule>
    <cfRule type="expression" dxfId="11354" priority="48884">
      <formula>$T1040=""</formula>
    </cfRule>
    <cfRule type="expression" dxfId="11353" priority="48875">
      <formula>$T1040="ENVIO OS N2"</formula>
    </cfRule>
    <cfRule type="expression" dxfId="11352" priority="48882">
      <formula>$T1040="ENVIO OS N1"</formula>
    </cfRule>
    <cfRule type="expression" dxfId="11351" priority="48881">
      <formula>$T1040="ENVIO OS N2"</formula>
    </cfRule>
    <cfRule type="expression" dxfId="11350" priority="48880">
      <formula>$T1040="REINGRESO FINALIZADO"</formula>
    </cfRule>
    <cfRule type="expression" dxfId="11349" priority="48879">
      <formula>$T1040="ENVIO OS"</formula>
    </cfRule>
    <cfRule type="expression" dxfId="11348" priority="48874">
      <formula>$T1040="REINGRESO FINALIZADO"</formula>
    </cfRule>
    <cfRule type="expression" dxfId="11347" priority="48876">
      <formula>$T1040="ENVIO OS N1"</formula>
    </cfRule>
  </conditionalFormatting>
  <conditionalFormatting sqref="U1041">
    <cfRule type="expression" dxfId="11346" priority="48836">
      <formula>$T1041=""</formula>
    </cfRule>
    <cfRule type="expression" dxfId="11345" priority="48834">
      <formula>$T1041="ENVIO OS N1"</formula>
    </cfRule>
    <cfRule type="expression" dxfId="11344" priority="48833">
      <formula>$T1041="ENVIO OS N2"</formula>
    </cfRule>
    <cfRule type="expression" dxfId="11343" priority="48832">
      <formula>$T1041="REINGRESO FINALIZADO"</formula>
    </cfRule>
    <cfRule type="expression" dxfId="11342" priority="48835">
      <formula>$T1041="FINALIZADO"</formula>
    </cfRule>
    <cfRule type="expression" dxfId="11341" priority="48840">
      <formula>$T1041="ENVIO OS"</formula>
    </cfRule>
    <cfRule type="expression" dxfId="11340" priority="48839">
      <formula>$T1041=""</formula>
    </cfRule>
    <cfRule type="expression" dxfId="11339" priority="48838">
      <formula>$T1041="FINALIZADO"</formula>
    </cfRule>
    <cfRule type="expression" dxfId="11338" priority="48837">
      <formula>$T1041="ENVIO OS"</formula>
    </cfRule>
  </conditionalFormatting>
  <conditionalFormatting sqref="U1042">
    <cfRule type="expression" dxfId="11337" priority="48807">
      <formula>$T1042="ENVIO OS"</formula>
    </cfRule>
    <cfRule type="expression" dxfId="11336" priority="48806">
      <formula>$T1042=""</formula>
    </cfRule>
    <cfRule type="expression" dxfId="11335" priority="48801">
      <formula>$T1042="ENVIO OS"</formula>
    </cfRule>
    <cfRule type="expression" dxfId="11334" priority="48802">
      <formula>$T1042="REINGRESO FINALIZADO"</formula>
    </cfRule>
    <cfRule type="expression" dxfId="11333" priority="48800">
      <formula>$T1042=""</formula>
    </cfRule>
    <cfRule type="expression" dxfId="11332" priority="48803">
      <formula>$T1042="ENVIO OS N2"</formula>
    </cfRule>
    <cfRule type="expression" dxfId="11331" priority="48804">
      <formula>$T1042="ENVIO OS N1"</formula>
    </cfRule>
    <cfRule type="expression" dxfId="11330" priority="48797">
      <formula>$T1042="ENVIO OS N2"</formula>
    </cfRule>
    <cfRule type="expression" dxfId="11329" priority="48798">
      <formula>$T1042="ENVIO OS N1"</formula>
    </cfRule>
    <cfRule type="expression" dxfId="11328" priority="48796">
      <formula>$T1042="REINGRESO FINALIZADO"</formula>
    </cfRule>
    <cfRule type="expression" dxfId="11327" priority="48805">
      <formula>$T1042="FINALIZADO"</formula>
    </cfRule>
    <cfRule type="expression" dxfId="11326" priority="48799">
      <formula>$T1042="FINALIZADO"</formula>
    </cfRule>
  </conditionalFormatting>
  <conditionalFormatting sqref="U1054">
    <cfRule type="expression" dxfId="11325" priority="48456">
      <formula>$T1054="ENVIO OS"</formula>
    </cfRule>
    <cfRule type="expression" dxfId="11324" priority="48455">
      <formula>$T1054=""</formula>
    </cfRule>
    <cfRule type="expression" dxfId="11323" priority="48454">
      <formula>$T1054="FINALIZADO"</formula>
    </cfRule>
  </conditionalFormatting>
  <conditionalFormatting sqref="U1070">
    <cfRule type="expression" dxfId="11322" priority="48280">
      <formula>$T1070="FINALIZADO"</formula>
    </cfRule>
    <cfRule type="expression" dxfId="11321" priority="48282">
      <formula>$T1070="ENVIO OS"</formula>
    </cfRule>
    <cfRule type="expression" dxfId="11320" priority="48281">
      <formula>$T1070=""</formula>
    </cfRule>
    <cfRule type="expression" dxfId="11319" priority="48279">
      <formula>$T1070="ENVIO OS N1"</formula>
    </cfRule>
    <cfRule type="expression" dxfId="11318" priority="48278">
      <formula>$T1070="ENVIO OS N2"</formula>
    </cfRule>
    <cfRule type="expression" dxfId="11317" priority="48277">
      <formula>$T1070="REINGRESO FINALIZADO"</formula>
    </cfRule>
  </conditionalFormatting>
  <conditionalFormatting sqref="U1074">
    <cfRule type="expression" dxfId="11316" priority="48094">
      <formula>$T1074="ENVIO OS N2"</formula>
    </cfRule>
    <cfRule type="expression" dxfId="11315" priority="48093">
      <formula>$T1074="REINGRESO FINALIZADO"</formula>
    </cfRule>
    <cfRule type="expression" dxfId="11314" priority="48092">
      <formula>$T1074="ENVIO OS"</formula>
    </cfRule>
    <cfRule type="expression" dxfId="11313" priority="48091">
      <formula>$T1074=""</formula>
    </cfRule>
    <cfRule type="expression" dxfId="11312" priority="48090">
      <formula>$T1074="FINALIZADO"</formula>
    </cfRule>
    <cfRule type="expression" dxfId="11311" priority="48089">
      <formula>$T1074="ENVIO OS N1"</formula>
    </cfRule>
    <cfRule type="expression" dxfId="11310" priority="48088">
      <formula>$T1074="ENVIO OS N2"</formula>
    </cfRule>
    <cfRule type="expression" dxfId="11309" priority="48087">
      <formula>$T1074="REINGRESO FINALIZADO"</formula>
    </cfRule>
    <cfRule type="expression" dxfId="11308" priority="48098">
      <formula>$T1074="ENVIO OS"</formula>
    </cfRule>
    <cfRule type="expression" dxfId="11307" priority="48097">
      <formula>$T1074=""</formula>
    </cfRule>
    <cfRule type="expression" dxfId="11306" priority="48096">
      <formula>$T1074="FINALIZADO"</formula>
    </cfRule>
    <cfRule type="expression" dxfId="11305" priority="48095">
      <formula>$T1074="ENVIO OS N1"</formula>
    </cfRule>
  </conditionalFormatting>
  <conditionalFormatting sqref="U1088">
    <cfRule type="expression" dxfId="11304" priority="46498">
      <formula>$T1088="FINALIZADO"</formula>
    </cfRule>
    <cfRule type="expression" dxfId="11303" priority="46496">
      <formula>$T1088="ENVIO OS N2"</formula>
    </cfRule>
    <cfRule type="expression" dxfId="11302" priority="46497">
      <formula>$T1088="ENVIO OS N1"</formula>
    </cfRule>
    <cfRule type="expression" dxfId="11301" priority="46500">
      <formula>$T1088="ENVIO OS"</formula>
    </cfRule>
    <cfRule type="expression" dxfId="11300" priority="46499">
      <formula>$T1088=""</formula>
    </cfRule>
    <cfRule type="expression" dxfId="11299" priority="46495">
      <formula>$T1088="REINGRESO FINALIZADO"</formula>
    </cfRule>
  </conditionalFormatting>
  <conditionalFormatting sqref="U1090">
    <cfRule type="expression" dxfId="11298" priority="42113">
      <formula>$T1090="REINGRESO FINALIZADO"</formula>
    </cfRule>
    <cfRule type="expression" dxfId="11297" priority="42107">
      <formula>$T1090="REINGRESO FINALIZADO"</formula>
    </cfRule>
    <cfRule type="expression" dxfId="11296" priority="42108">
      <formula>$T1090="ENVIO OS N2"</formula>
    </cfRule>
    <cfRule type="expression" dxfId="11295" priority="42109">
      <formula>$T1090="ENVIO OS N1"</formula>
    </cfRule>
    <cfRule type="expression" dxfId="11294" priority="42110">
      <formula>$T1090="FINALIZADO"</formula>
    </cfRule>
    <cfRule type="expression" dxfId="11293" priority="42111">
      <formula>$T1090=""</formula>
    </cfRule>
    <cfRule type="expression" dxfId="11292" priority="42112">
      <formula>$T1090="ENVIO OS"</formula>
    </cfRule>
    <cfRule type="expression" dxfId="11291" priority="42118">
      <formula>$T1090="ENVIO OS"</formula>
    </cfRule>
    <cfRule type="expression" dxfId="11290" priority="42114">
      <formula>$T1090="ENVIO OS N2"</formula>
    </cfRule>
    <cfRule type="expression" dxfId="11289" priority="42115">
      <formula>$T1090="ENVIO OS N1"</formula>
    </cfRule>
    <cfRule type="expression" dxfId="11288" priority="42116">
      <formula>$T1090="FINALIZADO"</formula>
    </cfRule>
    <cfRule type="expression" dxfId="11287" priority="42117">
      <formula>$T1090=""</formula>
    </cfRule>
  </conditionalFormatting>
  <conditionalFormatting sqref="U1100">
    <cfRule type="expression" dxfId="11286" priority="41936">
      <formula>$T1100="ENVIO OS N2"</formula>
    </cfRule>
    <cfRule type="expression" dxfId="11285" priority="41937">
      <formula>$T1100="ENVIO OS N1"</formula>
    </cfRule>
    <cfRule type="expression" dxfId="11284" priority="41938">
      <formula>$T1100="FINALIZADO"</formula>
    </cfRule>
    <cfRule type="expression" dxfId="11283" priority="41939">
      <formula>$T1100=""</formula>
    </cfRule>
    <cfRule type="expression" dxfId="11282" priority="41926">
      <formula>$T1100="REINGRESO FINALIZADO"</formula>
    </cfRule>
    <cfRule type="expression" dxfId="11281" priority="41927">
      <formula>$T1100="ENVIO OS N2"</formula>
    </cfRule>
    <cfRule type="expression" dxfId="11280" priority="41928">
      <formula>$T1100="ENVIO OS N1"</formula>
    </cfRule>
    <cfRule type="expression" dxfId="11279" priority="41929">
      <formula>$T1100="FINALIZADO"</formula>
    </cfRule>
    <cfRule type="expression" dxfId="11278" priority="41930">
      <formula>$T1100=""</formula>
    </cfRule>
    <cfRule type="expression" dxfId="11277" priority="41931">
      <formula>$T1100="ENVIO OS"</formula>
    </cfRule>
    <cfRule type="expression" dxfId="11276" priority="41932">
      <formula>$T1100="FINALIZADO"</formula>
    </cfRule>
    <cfRule type="expression" dxfId="11275" priority="41933">
      <formula>$T1100=""</formula>
    </cfRule>
    <cfRule type="expression" dxfId="11274" priority="41934">
      <formula>$T1100="ENVIO OS"</formula>
    </cfRule>
    <cfRule type="expression" dxfId="11273" priority="41940">
      <formula>$T1100="ENVIO OS"</formula>
    </cfRule>
    <cfRule type="expression" dxfId="11272" priority="41935">
      <formula>$T1100="REINGRESO FINALIZADO"</formula>
    </cfRule>
  </conditionalFormatting>
  <conditionalFormatting sqref="U1101">
    <cfRule type="expression" dxfId="11271" priority="41922">
      <formula>$T1101="ENVIO OS N1"</formula>
    </cfRule>
    <cfRule type="expression" dxfId="11270" priority="41923">
      <formula>$T1101="FINALIZADO"</formula>
    </cfRule>
    <cfRule type="expression" dxfId="11269" priority="41924">
      <formula>$T1101=""</formula>
    </cfRule>
    <cfRule type="expression" dxfId="11268" priority="41920">
      <formula>$T1101="REINGRESO FINALIZADO"</formula>
    </cfRule>
    <cfRule type="expression" dxfId="11267" priority="41921">
      <formula>$T1101="ENVIO OS N2"</formula>
    </cfRule>
    <cfRule type="expression" dxfId="11266" priority="41925">
      <formula>$T1101="ENVIO OS"</formula>
    </cfRule>
    <cfRule type="expression" dxfId="11265" priority="41918">
      <formula>$T1101=""</formula>
    </cfRule>
    <cfRule type="expression" dxfId="11264" priority="41917">
      <formula>$T1101="FINALIZADO"</formula>
    </cfRule>
    <cfRule type="expression" dxfId="11263" priority="41919">
      <formula>$T1101="ENVIO OS"</formula>
    </cfRule>
    <cfRule type="expression" dxfId="11262" priority="41915">
      <formula>$T1101=""</formula>
    </cfRule>
    <cfRule type="expression" dxfId="11261" priority="41914">
      <formula>$T1101="FINALIZADO"</formula>
    </cfRule>
    <cfRule type="expression" dxfId="11260" priority="41913">
      <formula>$T1101="ENVIO OS N1"</formula>
    </cfRule>
    <cfRule type="expression" dxfId="11259" priority="41912">
      <formula>$T1101="ENVIO OS N2"</formula>
    </cfRule>
    <cfRule type="expression" dxfId="11258" priority="41911">
      <formula>$T1101="REINGRESO FINALIZADO"</formula>
    </cfRule>
    <cfRule type="expression" dxfId="11257" priority="41916">
      <formula>$T1101="ENVIO OS"</formula>
    </cfRule>
  </conditionalFormatting>
  <conditionalFormatting sqref="U1103">
    <cfRule type="expression" dxfId="11256" priority="41902">
      <formula>$T1103="FINALIZADO"</formula>
    </cfRule>
    <cfRule type="expression" dxfId="11255" priority="41910">
      <formula>$T1103="ENVIO OS"</formula>
    </cfRule>
    <cfRule type="expression" dxfId="11254" priority="41909">
      <formula>$T1103=""</formula>
    </cfRule>
    <cfRule type="expression" dxfId="11253" priority="41908">
      <formula>$T1103="FINALIZADO"</formula>
    </cfRule>
    <cfRule type="expression" dxfId="11252" priority="41907">
      <formula>$T1103="ENVIO OS N1"</formula>
    </cfRule>
    <cfRule type="expression" dxfId="11251" priority="41906">
      <formula>$T1103="ENVIO OS N2"</formula>
    </cfRule>
    <cfRule type="expression" dxfId="11250" priority="41905">
      <formula>$T1103="REINGRESO FINALIZADO"</formula>
    </cfRule>
    <cfRule type="expression" dxfId="11249" priority="41904">
      <formula>$T1103="ENVIO OS"</formula>
    </cfRule>
    <cfRule type="expression" dxfId="11248" priority="41903">
      <formula>$T1103=""</formula>
    </cfRule>
    <cfRule type="expression" dxfId="11247" priority="41901">
      <formula>$T1103="ENVIO OS"</formula>
    </cfRule>
    <cfRule type="expression" dxfId="11246" priority="41899">
      <formula>$T1103="FINALIZADO"</formula>
    </cfRule>
    <cfRule type="expression" dxfId="11245" priority="41898">
      <formula>$T1103="ENVIO OS N1"</formula>
    </cfRule>
    <cfRule type="expression" dxfId="11244" priority="41897">
      <formula>$T1103="ENVIO OS N2"</formula>
    </cfRule>
    <cfRule type="expression" dxfId="11243" priority="41896">
      <formula>$T1103="REINGRESO FINALIZADO"</formula>
    </cfRule>
    <cfRule type="expression" dxfId="11242" priority="41900">
      <formula>$T1103=""</formula>
    </cfRule>
  </conditionalFormatting>
  <conditionalFormatting sqref="U1107">
    <cfRule type="expression" dxfId="11241" priority="42958">
      <formula>$T1107="FINALIZADO"</formula>
    </cfRule>
    <cfRule type="expression" dxfId="11240" priority="42960">
      <formula>$T1107="ENVIO OS"</formula>
    </cfRule>
    <cfRule type="expression" dxfId="11239" priority="42955">
      <formula>$T1107="REINGRESO FINALIZADO"</formula>
    </cfRule>
    <cfRule type="expression" dxfId="11238" priority="42956">
      <formula>$T1107="ENVIO OS N2"</formula>
    </cfRule>
    <cfRule type="expression" dxfId="11237" priority="42957">
      <formula>$T1107="ENVIO OS N1"</formula>
    </cfRule>
    <cfRule type="expression" dxfId="11236" priority="42959">
      <formula>$T1107=""</formula>
    </cfRule>
  </conditionalFormatting>
  <conditionalFormatting sqref="U1125">
    <cfRule type="expression" dxfId="11235" priority="41948">
      <formula>$T1125=""</formula>
    </cfRule>
    <cfRule type="expression" dxfId="11234" priority="41947">
      <formula>$T1125="FINALIZADO"</formula>
    </cfRule>
    <cfRule type="expression" dxfId="11233" priority="41946">
      <formula>$T1125="ENVIO OS"</formula>
    </cfRule>
    <cfRule type="expression" dxfId="11232" priority="41945">
      <formula>$T1125=""</formula>
    </cfRule>
    <cfRule type="expression" dxfId="11231" priority="41944">
      <formula>$T1125="FINALIZADO"</formula>
    </cfRule>
    <cfRule type="expression" dxfId="11230" priority="41943">
      <formula>$T1125="ENVIO OS N1"</formula>
    </cfRule>
    <cfRule type="expression" dxfId="11229" priority="41942">
      <formula>$T1125="ENVIO OS N2"</formula>
    </cfRule>
    <cfRule type="expression" dxfId="11228" priority="41953">
      <formula>$T1125="FINALIZADO"</formula>
    </cfRule>
    <cfRule type="expression" dxfId="11227" priority="41954">
      <formula>$T1125=""</formula>
    </cfRule>
    <cfRule type="expression" dxfId="11226" priority="41955">
      <formula>$T1125="ENVIO OS"</formula>
    </cfRule>
    <cfRule type="expression" dxfId="11225" priority="41941">
      <formula>$T1125="REINGRESO FINALIZADO"</formula>
    </cfRule>
    <cfRule type="expression" dxfId="11224" priority="41949">
      <formula>$T1125="ENVIO OS"</formula>
    </cfRule>
    <cfRule type="expression" dxfId="11223" priority="41950">
      <formula>$T1125="REINGRESO FINALIZADO"</formula>
    </cfRule>
    <cfRule type="expression" dxfId="11222" priority="41951">
      <formula>$T1125="ENVIO OS N2"</formula>
    </cfRule>
    <cfRule type="expression" dxfId="11221" priority="41952">
      <formula>$T1125="ENVIO OS N1"</formula>
    </cfRule>
  </conditionalFormatting>
  <conditionalFormatting sqref="U1127">
    <cfRule type="expression" dxfId="11220" priority="41768">
      <formula>$T1127=""</formula>
    </cfRule>
    <cfRule type="expression" dxfId="11219" priority="41770">
      <formula>$T1127="REINGRESO FINALIZADO"</formula>
    </cfRule>
    <cfRule type="expression" dxfId="11218" priority="41766">
      <formula>$T1127="ENVIO OS N1"</formula>
    </cfRule>
    <cfRule type="expression" dxfId="11217" priority="41765">
      <formula>$T1127="ENVIO OS N2"</formula>
    </cfRule>
    <cfRule type="expression" dxfId="11216" priority="41764">
      <formula>$T1127="REINGRESO FINALIZADO"</formula>
    </cfRule>
    <cfRule type="expression" dxfId="11215" priority="41767">
      <formula>$T1127="FINALIZADO"</formula>
    </cfRule>
    <cfRule type="expression" dxfId="11214" priority="41775">
      <formula>$T1127="ENVIO OS"</formula>
    </cfRule>
    <cfRule type="expression" dxfId="11213" priority="41774">
      <formula>$T1127=""</formula>
    </cfRule>
    <cfRule type="expression" dxfId="11212" priority="41773">
      <formula>$T1127="FINALIZADO"</formula>
    </cfRule>
    <cfRule type="expression" dxfId="11211" priority="41772">
      <formula>$T1127="ENVIO OS N1"</formula>
    </cfRule>
    <cfRule type="expression" dxfId="11210" priority="41771">
      <formula>$T1127="ENVIO OS N2"</formula>
    </cfRule>
    <cfRule type="expression" dxfId="11209" priority="41769">
      <formula>$T1127="ENVIO OS"</formula>
    </cfRule>
  </conditionalFormatting>
  <conditionalFormatting sqref="U1135">
    <cfRule type="expression" dxfId="11208" priority="41958">
      <formula>$T1135="ENVIO OS N1"</formula>
    </cfRule>
    <cfRule type="expression" dxfId="11207" priority="41959">
      <formula>$T1135="FINALIZADO"</formula>
    </cfRule>
    <cfRule type="expression" dxfId="11206" priority="41960">
      <formula>$T1135=""</formula>
    </cfRule>
    <cfRule type="expression" dxfId="11205" priority="41966">
      <formula>$T1135="ENVIO OS N2"</formula>
    </cfRule>
    <cfRule type="expression" dxfId="11204" priority="41961">
      <formula>$T1135="ENVIO OS"</formula>
    </cfRule>
    <cfRule type="expression" dxfId="11203" priority="41962">
      <formula>$T1135="FINALIZADO"</formula>
    </cfRule>
    <cfRule type="expression" dxfId="11202" priority="41963">
      <formula>$T1135=""</formula>
    </cfRule>
    <cfRule type="expression" dxfId="11201" priority="41964">
      <formula>$T1135="ENVIO OS"</formula>
    </cfRule>
    <cfRule type="expression" dxfId="11200" priority="41965">
      <formula>$T1135="REINGRESO FINALIZADO"</formula>
    </cfRule>
    <cfRule type="expression" dxfId="11199" priority="41956">
      <formula>$T1135="REINGRESO FINALIZADO"</formula>
    </cfRule>
    <cfRule type="expression" dxfId="11198" priority="41968">
      <formula>$T1135="FINALIZADO"</formula>
    </cfRule>
    <cfRule type="expression" dxfId="11197" priority="41967">
      <formula>$T1135="ENVIO OS N1"</formula>
    </cfRule>
    <cfRule type="expression" dxfId="11196" priority="41970">
      <formula>$T1135="ENVIO OS"</formula>
    </cfRule>
    <cfRule type="expression" dxfId="11195" priority="41969">
      <formula>$T1135=""</formula>
    </cfRule>
    <cfRule type="expression" dxfId="11194" priority="41957">
      <formula>$T1135="ENVIO OS N2"</formula>
    </cfRule>
  </conditionalFormatting>
  <conditionalFormatting sqref="U1143:U1144">
    <cfRule type="expression" dxfId="11193" priority="43222">
      <formula>$T1143=""</formula>
    </cfRule>
    <cfRule type="expression" dxfId="11192" priority="43220">
      <formula>$T1143="ENVIO OS N1"</formula>
    </cfRule>
    <cfRule type="expression" dxfId="11191" priority="43221">
      <formula>$T1143="FINALIZADO"</formula>
    </cfRule>
    <cfRule type="expression" dxfId="11190" priority="43218">
      <formula>$T1143="REINGRESO FINALIZADO"</formula>
    </cfRule>
    <cfRule type="expression" dxfId="11189" priority="43223">
      <formula>$T1143="ENVIO OS"</formula>
    </cfRule>
    <cfRule type="expression" dxfId="11188" priority="43219">
      <formula>$T1143="ENVIO OS N2"</formula>
    </cfRule>
  </conditionalFormatting>
  <conditionalFormatting sqref="U1144">
    <cfRule type="expression" dxfId="11187" priority="41649">
      <formula>$T1144="ENVIO OS"</formula>
    </cfRule>
    <cfRule type="expression" dxfId="11186" priority="41648">
      <formula>$T1144=""</formula>
    </cfRule>
    <cfRule type="expression" dxfId="11185" priority="41647">
      <formula>$T1144="FINALIZADO"</formula>
    </cfRule>
    <cfRule type="expression" dxfId="11184" priority="41646">
      <formula>$T1144="ENVIO OS N1"</formula>
    </cfRule>
    <cfRule type="expression" dxfId="11183" priority="41645">
      <formula>$T1144="ENVIO OS N2"</formula>
    </cfRule>
    <cfRule type="expression" dxfId="11182" priority="41644">
      <formula>$T1144="REINGRESO FINALIZADO"</formula>
    </cfRule>
  </conditionalFormatting>
  <conditionalFormatting sqref="U1145">
    <cfRule type="expression" dxfId="11181" priority="42061">
      <formula>$T1145="ENVIO OS N1"</formula>
    </cfRule>
    <cfRule type="expression" dxfId="11180" priority="42059">
      <formula>$T1145="REINGRESO FINALIZADO"</formula>
    </cfRule>
    <cfRule type="expression" dxfId="11179" priority="42060">
      <formula>$T1145="ENVIO OS N2"</formula>
    </cfRule>
    <cfRule type="expression" dxfId="11178" priority="42062">
      <formula>$T1145="FINALIZADO"</formula>
    </cfRule>
    <cfRule type="expression" dxfId="11177" priority="42063">
      <formula>$T1145=""</formula>
    </cfRule>
    <cfRule type="expression" dxfId="11176" priority="42064">
      <formula>$T1145="ENVIO OS"</formula>
    </cfRule>
  </conditionalFormatting>
  <conditionalFormatting sqref="U1146">
    <cfRule type="expression" dxfId="11175" priority="43062">
      <formula>$T1146="ENVIO OS"</formula>
    </cfRule>
    <cfRule type="expression" dxfId="11174" priority="43057">
      <formula>$T1146="REINGRESO FINALIZADO"</formula>
    </cfRule>
    <cfRule type="expression" dxfId="11173" priority="43061">
      <formula>$T1146=""</formula>
    </cfRule>
    <cfRule type="expression" dxfId="11172" priority="43058">
      <formula>$T1146="ENVIO OS N2"</formula>
    </cfRule>
    <cfRule type="expression" dxfId="11171" priority="43059">
      <formula>$T1146="ENVIO OS N1"</formula>
    </cfRule>
    <cfRule type="expression" dxfId="11170" priority="43060">
      <formula>$T1146="FINALIZADO"</formula>
    </cfRule>
  </conditionalFormatting>
  <conditionalFormatting sqref="U1147">
    <cfRule type="expression" dxfId="11169" priority="42028">
      <formula>$T1147="REINGRESO FINALIZADO"</formula>
    </cfRule>
    <cfRule type="expression" dxfId="11168" priority="42023">
      <formula>$T1147="ENVIO OS N2"</formula>
    </cfRule>
    <cfRule type="expression" dxfId="11167" priority="42022">
      <formula>$T1147="REINGRESO FINALIZADO"</formula>
    </cfRule>
    <cfRule type="expression" dxfId="11166" priority="42027">
      <formula>$T1147="ENVIO OS"</formula>
    </cfRule>
    <cfRule type="expression" dxfId="11165" priority="42033">
      <formula>$T1147="ENVIO OS"</formula>
    </cfRule>
    <cfRule type="expression" dxfId="11164" priority="42032">
      <formula>$T1147=""</formula>
    </cfRule>
    <cfRule type="expression" dxfId="11163" priority="42031">
      <formula>$T1147="FINALIZADO"</formula>
    </cfRule>
    <cfRule type="expression" dxfId="11162" priority="42030">
      <formula>$T1147="ENVIO OS N1"</formula>
    </cfRule>
    <cfRule type="expression" dxfId="11161" priority="42029">
      <formula>$T1147="ENVIO OS N2"</formula>
    </cfRule>
    <cfRule type="expression" dxfId="11160" priority="42026">
      <formula>$T1147=""</formula>
    </cfRule>
    <cfRule type="expression" dxfId="11159" priority="42025">
      <formula>$T1147="FINALIZADO"</formula>
    </cfRule>
    <cfRule type="expression" dxfId="11158" priority="42024">
      <formula>$T1147="ENVIO OS N1"</formula>
    </cfRule>
  </conditionalFormatting>
  <conditionalFormatting sqref="U1148">
    <cfRule type="expression" dxfId="11157" priority="40910">
      <formula>$T1148="FINALIZADO"</formula>
    </cfRule>
    <cfRule type="expression" dxfId="11156" priority="40911">
      <formula>$T1148=""</formula>
    </cfRule>
    <cfRule type="expression" dxfId="11155" priority="40912">
      <formula>$T1148="ENVIO OS"</formula>
    </cfRule>
    <cfRule type="expression" dxfId="11154" priority="40913">
      <formula>$T1148="REINGRESO FINALIZADO"</formula>
    </cfRule>
    <cfRule type="expression" dxfId="11153" priority="40914">
      <formula>$T1148="ENVIO OS N2"</formula>
    </cfRule>
    <cfRule type="expression" dxfId="11152" priority="40916">
      <formula>$T1148="FINALIZADO"</formula>
    </cfRule>
    <cfRule type="expression" dxfId="11151" priority="40917">
      <formula>$T1148=""</formula>
    </cfRule>
    <cfRule type="expression" dxfId="11150" priority="40918">
      <formula>$T1148="ENVIO OS"</formula>
    </cfRule>
    <cfRule type="expression" dxfId="11149" priority="40908">
      <formula>$T1148="ENVIO OS N2"</formula>
    </cfRule>
    <cfRule type="expression" dxfId="11148" priority="40915">
      <formula>$T1148="ENVIO OS N1"</formula>
    </cfRule>
    <cfRule type="expression" dxfId="11147" priority="40907">
      <formula>$T1148="REINGRESO FINALIZADO"</formula>
    </cfRule>
    <cfRule type="expression" dxfId="11146" priority="40909">
      <formula>$T1148="ENVIO OS N1"</formula>
    </cfRule>
  </conditionalFormatting>
  <conditionalFormatting sqref="U1149">
    <cfRule type="expression" dxfId="11145" priority="40868">
      <formula>$T1149="FINALIZADO"</formula>
    </cfRule>
    <cfRule type="expression" dxfId="11144" priority="40870">
      <formula>$T1149="ENVIO OS"</formula>
    </cfRule>
    <cfRule type="expression" dxfId="11143" priority="40867">
      <formula>$T1149="ENVIO OS N1"</formula>
    </cfRule>
    <cfRule type="expression" dxfId="11142" priority="40866">
      <formula>$T1149="ENVIO OS N2"</formula>
    </cfRule>
    <cfRule type="expression" dxfId="11141" priority="40873">
      <formula>$T1149="ENVIO OS N1"</formula>
    </cfRule>
    <cfRule type="expression" dxfId="11140" priority="40874">
      <formula>$T1149="FINALIZADO"</formula>
    </cfRule>
    <cfRule type="expression" dxfId="11139" priority="40875">
      <formula>$T1149=""</formula>
    </cfRule>
    <cfRule type="expression" dxfId="11138" priority="40876">
      <formula>$T1149="ENVIO OS"</formula>
    </cfRule>
    <cfRule type="expression" dxfId="11137" priority="40871">
      <formula>$T1149="REINGRESO FINALIZADO"</formula>
    </cfRule>
    <cfRule type="expression" dxfId="11136" priority="40865">
      <formula>$T1149="REINGRESO FINALIZADO"</formula>
    </cfRule>
    <cfRule type="expression" dxfId="11135" priority="40872">
      <formula>$T1149="ENVIO OS N2"</formula>
    </cfRule>
    <cfRule type="expression" dxfId="11134" priority="40869">
      <formula>$T1149=""</formula>
    </cfRule>
  </conditionalFormatting>
  <conditionalFormatting sqref="U1155">
    <cfRule type="expression" dxfId="11133" priority="40841">
      <formula>$T1155="REINGRESO FINALIZADO"</formula>
    </cfRule>
    <cfRule type="expression" dxfId="11132" priority="40852">
      <formula>$T1155="ENVIO OS"</formula>
    </cfRule>
    <cfRule type="expression" dxfId="11131" priority="40851">
      <formula>$T1155=""</formula>
    </cfRule>
    <cfRule type="expression" dxfId="11130" priority="40850">
      <formula>$T1155="FINALIZADO"</formula>
    </cfRule>
    <cfRule type="expression" dxfId="11129" priority="40849">
      <formula>$T1155="ENVIO OS N1"</formula>
    </cfRule>
    <cfRule type="expression" dxfId="11128" priority="40848">
      <formula>$T1155="ENVIO OS N2"</formula>
    </cfRule>
    <cfRule type="expression" dxfId="11127" priority="40847">
      <formula>$T1155="REINGRESO FINALIZADO"</formula>
    </cfRule>
    <cfRule type="expression" dxfId="11126" priority="40846">
      <formula>$T1155="ENVIO OS"</formula>
    </cfRule>
    <cfRule type="expression" dxfId="11125" priority="40845">
      <formula>$T1155=""</formula>
    </cfRule>
    <cfRule type="expression" dxfId="11124" priority="40844">
      <formula>$T1155="FINALIZADO"</formula>
    </cfRule>
    <cfRule type="expression" dxfId="11123" priority="40843">
      <formula>$T1155="ENVIO OS N1"</formula>
    </cfRule>
    <cfRule type="expression" dxfId="11122" priority="40842">
      <formula>$T1155="ENVIO OS N2"</formula>
    </cfRule>
  </conditionalFormatting>
  <conditionalFormatting sqref="U1156">
    <cfRule type="expression" dxfId="11121" priority="40820">
      <formula>$T1156="FINALIZADO"</formula>
    </cfRule>
    <cfRule type="expression" dxfId="11120" priority="40819">
      <formula>$T1156="ENVIO OS N1"</formula>
    </cfRule>
    <cfRule type="expression" dxfId="11119" priority="40818">
      <formula>$T1156="ENVIO OS N2"</formula>
    </cfRule>
    <cfRule type="expression" dxfId="11118" priority="40817">
      <formula>$T1156="REINGRESO FINALIZADO"</formula>
    </cfRule>
    <cfRule type="expression" dxfId="11117" priority="40824">
      <formula>$T1156="ENVIO OS N2"</formula>
    </cfRule>
    <cfRule type="expression" dxfId="11116" priority="40822">
      <formula>$T1156="ENVIO OS"</formula>
    </cfRule>
    <cfRule type="expression" dxfId="11115" priority="40828">
      <formula>$T1156="ENVIO OS"</formula>
    </cfRule>
    <cfRule type="expression" dxfId="11114" priority="40827">
      <formula>$T1156=""</formula>
    </cfRule>
    <cfRule type="expression" dxfId="11113" priority="40826">
      <formula>$T1156="FINALIZADO"</formula>
    </cfRule>
    <cfRule type="expression" dxfId="11112" priority="40825">
      <formula>$T1156="ENVIO OS N1"</formula>
    </cfRule>
    <cfRule type="expression" dxfId="11111" priority="40823">
      <formula>$T1156="REINGRESO FINALIZADO"</formula>
    </cfRule>
    <cfRule type="expression" dxfId="11110" priority="40821">
      <formula>$T1156=""</formula>
    </cfRule>
  </conditionalFormatting>
  <conditionalFormatting sqref="U1159">
    <cfRule type="expression" dxfId="11109" priority="41972">
      <formula>$T1159="ENVIO OS N2"</formula>
    </cfRule>
    <cfRule type="expression" dxfId="11108" priority="41973">
      <formula>$T1159="ENVIO OS N1"</formula>
    </cfRule>
    <cfRule type="expression" dxfId="11107" priority="41974">
      <formula>$T1159="FINALIZADO"</formula>
    </cfRule>
    <cfRule type="expression" dxfId="11106" priority="41975">
      <formula>$T1159=""</formula>
    </cfRule>
    <cfRule type="expression" dxfId="11105" priority="41976">
      <formula>$T1159="ENVIO OS"</formula>
    </cfRule>
    <cfRule type="expression" dxfId="11104" priority="41977">
      <formula>$T1159="FINALIZADO"</formula>
    </cfRule>
    <cfRule type="expression" dxfId="11103" priority="41978">
      <formula>$T1159=""</formula>
    </cfRule>
    <cfRule type="expression" dxfId="11102" priority="41979">
      <formula>$T1159="ENVIO OS"</formula>
    </cfRule>
    <cfRule type="expression" dxfId="11101" priority="41980">
      <formula>$T1159="REINGRESO FINALIZADO"</formula>
    </cfRule>
    <cfRule type="expression" dxfId="11100" priority="41981">
      <formula>$T1159="ENVIO OS N2"</formula>
    </cfRule>
    <cfRule type="expression" dxfId="11099" priority="41982">
      <formula>$T1159="ENVIO OS N1"</formula>
    </cfRule>
    <cfRule type="expression" dxfId="11098" priority="41983">
      <formula>$T1159="FINALIZADO"</formula>
    </cfRule>
    <cfRule type="expression" dxfId="11097" priority="41984">
      <formula>$T1159=""</formula>
    </cfRule>
    <cfRule type="expression" dxfId="11096" priority="41985">
      <formula>$T1159="ENVIO OS"</formula>
    </cfRule>
    <cfRule type="expression" dxfId="11095" priority="41971">
      <formula>$T1159="REINGRESO FINALIZADO"</formula>
    </cfRule>
  </conditionalFormatting>
  <conditionalFormatting sqref="U1160">
    <cfRule type="expression" dxfId="11094" priority="41986">
      <formula>$T1160="REINGRESO FINALIZADO"</formula>
    </cfRule>
    <cfRule type="expression" dxfId="11093" priority="41987">
      <formula>$T1160="ENVIO OS N2"</formula>
    </cfRule>
    <cfRule type="expression" dxfId="11092" priority="41988">
      <formula>$T1160="ENVIO OS N1"</formula>
    </cfRule>
    <cfRule type="expression" dxfId="11091" priority="41989">
      <formula>$T1160="FINALIZADO"</formula>
    </cfRule>
    <cfRule type="expression" dxfId="11090" priority="41990">
      <formula>$T1160=""</formula>
    </cfRule>
    <cfRule type="expression" dxfId="11089" priority="41991">
      <formula>$T1160="ENVIO OS"</formula>
    </cfRule>
  </conditionalFormatting>
  <conditionalFormatting sqref="U1167">
    <cfRule type="expression" dxfId="11088" priority="42517">
      <formula>$T1167="FINALIZADO"</formula>
    </cfRule>
    <cfRule type="expression" dxfId="11087" priority="42518">
      <formula>$T1167=""</formula>
    </cfRule>
    <cfRule type="expression" dxfId="11086" priority="42519">
      <formula>$T1167="ENVIO OS"</formula>
    </cfRule>
  </conditionalFormatting>
  <conditionalFormatting sqref="U1168">
    <cfRule type="expression" dxfId="11085" priority="42474">
      <formula>$T1168="FINALIZADO"</formula>
    </cfRule>
    <cfRule type="expression" dxfId="11084" priority="42476">
      <formula>$T1168="ENVIO OS"</formula>
    </cfRule>
    <cfRule type="expression" dxfId="11083" priority="42475">
      <formula>$T1168=""</formula>
    </cfRule>
  </conditionalFormatting>
  <conditionalFormatting sqref="U1173">
    <cfRule type="expression" dxfId="11082" priority="40785">
      <formula>$T1173=""</formula>
    </cfRule>
    <cfRule type="expression" dxfId="11081" priority="40784">
      <formula>$T1173="FINALIZADO"</formula>
    </cfRule>
    <cfRule type="expression" dxfId="11080" priority="40779">
      <formula>$T1173=""</formula>
    </cfRule>
    <cfRule type="expression" dxfId="11079" priority="40778">
      <formula>$T1173="FINALIZADO"</formula>
    </cfRule>
    <cfRule type="expression" dxfId="11078" priority="40777">
      <formula>$T1173="ENVIO OS N1"</formula>
    </cfRule>
    <cfRule type="expression" dxfId="11077" priority="40776">
      <formula>$T1173="ENVIO OS N2"</formula>
    </cfRule>
    <cfRule type="expression" dxfId="11076" priority="40775">
      <formula>$T1173="REINGRESO FINALIZADO"</formula>
    </cfRule>
    <cfRule type="expression" dxfId="11075" priority="40780">
      <formula>$T1173="ENVIO OS"</formula>
    </cfRule>
    <cfRule type="expression" dxfId="11074" priority="40781">
      <formula>$T1173="REINGRESO FINALIZADO"</formula>
    </cfRule>
    <cfRule type="expression" dxfId="11073" priority="40782">
      <formula>$T1173="ENVIO OS N2"</formula>
    </cfRule>
    <cfRule type="expression" dxfId="11072" priority="40783">
      <formula>$T1173="ENVIO OS N1"</formula>
    </cfRule>
    <cfRule type="expression" dxfId="11071" priority="40786">
      <formula>$T1173="ENVIO OS"</formula>
    </cfRule>
  </conditionalFormatting>
  <conditionalFormatting sqref="U1178">
    <cfRule type="expression" dxfId="11070" priority="40045">
      <formula>$T1178="ENVIO OS N2"</formula>
    </cfRule>
    <cfRule type="expression" dxfId="11069" priority="40047">
      <formula>$T1178="FINALIZADO"</formula>
    </cfRule>
    <cfRule type="expression" dxfId="11068" priority="40038">
      <formula>$T1178="REINGRESO FINALIZADO"</formula>
    </cfRule>
    <cfRule type="expression" dxfId="11067" priority="40048">
      <formula>$T1178=""</formula>
    </cfRule>
    <cfRule type="expression" dxfId="11066" priority="40049">
      <formula>$T1178="ENVIO OS"</formula>
    </cfRule>
    <cfRule type="expression" dxfId="11065" priority="40043">
      <formula>$T1178="ENVIO OS"</formula>
    </cfRule>
    <cfRule type="expression" dxfId="11064" priority="40042">
      <formula>$T1178=""</formula>
    </cfRule>
    <cfRule type="expression" dxfId="11063" priority="40046">
      <formula>$T1178="ENVIO OS N1"</formula>
    </cfRule>
    <cfRule type="expression" dxfId="11062" priority="40040">
      <formula>$T1178="ENVIO OS N1"</formula>
    </cfRule>
    <cfRule type="expression" dxfId="11061" priority="40039">
      <formula>$T1178="ENVIO OS N2"</formula>
    </cfRule>
    <cfRule type="expression" dxfId="11060" priority="40041">
      <formula>$T1178="FINALIZADO"</formula>
    </cfRule>
    <cfRule type="expression" dxfId="11059" priority="40044">
      <formula>$T1178="REINGRESO FINALIZADO"</formula>
    </cfRule>
  </conditionalFormatting>
  <conditionalFormatting sqref="U1179">
    <cfRule type="expression" dxfId="11058" priority="41892">
      <formula>$T1179="ENVIO OS"</formula>
    </cfRule>
    <cfRule type="expression" dxfId="11057" priority="41891">
      <formula>$T1179=""</formula>
    </cfRule>
    <cfRule type="expression" dxfId="11056" priority="41890">
      <formula>$T1179="FINALIZADO"</formula>
    </cfRule>
  </conditionalFormatting>
  <conditionalFormatting sqref="U1180">
    <cfRule type="expression" dxfId="11055" priority="41783">
      <formula>$T1180="ENVIO OS N2"</formula>
    </cfRule>
    <cfRule type="expression" dxfId="11054" priority="41782">
      <formula>$T1180="REINGRESO FINALIZADO"</formula>
    </cfRule>
    <cfRule type="expression" dxfId="11053" priority="41789">
      <formula>$T1180=""</formula>
    </cfRule>
    <cfRule type="expression" dxfId="11052" priority="41784">
      <formula>$T1180="ENVIO OS N1"</formula>
    </cfRule>
    <cfRule type="expression" dxfId="11051" priority="41785">
      <formula>$T1180="FINALIZADO"</formula>
    </cfRule>
    <cfRule type="expression" dxfId="11050" priority="41786">
      <formula>$T1180=""</formula>
    </cfRule>
    <cfRule type="expression" dxfId="11049" priority="41787">
      <formula>$T1180="ENVIO OS"</formula>
    </cfRule>
    <cfRule type="expression" dxfId="11048" priority="41788">
      <formula>$T1180="FINALIZADO"</formula>
    </cfRule>
    <cfRule type="expression" dxfId="11047" priority="41790">
      <formula>$T1180="ENVIO OS"</formula>
    </cfRule>
  </conditionalFormatting>
  <conditionalFormatting sqref="U1181">
    <cfRule type="expression" dxfId="11046" priority="41656">
      <formula>$T1181="REINGRESO FINALIZADO"</formula>
    </cfRule>
    <cfRule type="expression" dxfId="11045" priority="41660">
      <formula>$T1181=""</formula>
    </cfRule>
    <cfRule type="expression" dxfId="11044" priority="41661">
      <formula>$T1181="ENVIO OS"</formula>
    </cfRule>
    <cfRule type="expression" dxfId="11043" priority="41662">
      <formula>$T1181="REINGRESO FINALIZADO"</formula>
    </cfRule>
    <cfRule type="expression" dxfId="11042" priority="41663">
      <formula>$T1181="ENVIO OS N2"</formula>
    </cfRule>
    <cfRule type="expression" dxfId="11041" priority="41657">
      <formula>$T1181="ENVIO OS N2"</formula>
    </cfRule>
    <cfRule type="expression" dxfId="11040" priority="41664">
      <formula>$T1181="ENVIO OS N1"</formula>
    </cfRule>
    <cfRule type="expression" dxfId="11039" priority="41665">
      <formula>$T1181="FINALIZADO"</formula>
    </cfRule>
    <cfRule type="expression" dxfId="11038" priority="41666">
      <formula>$T1181=""</formula>
    </cfRule>
    <cfRule type="expression" dxfId="11037" priority="41667">
      <formula>$T1181="ENVIO OS"</formula>
    </cfRule>
    <cfRule type="expression" dxfId="11036" priority="41659">
      <formula>$T1181="FINALIZADO"</formula>
    </cfRule>
    <cfRule type="expression" dxfId="11035" priority="41658">
      <formula>$T1181="ENVIO OS N1"</formula>
    </cfRule>
  </conditionalFormatting>
  <conditionalFormatting sqref="U1192">
    <cfRule type="expression" dxfId="11034" priority="41421">
      <formula>$T1192=""</formula>
    </cfRule>
    <cfRule type="expression" dxfId="11033" priority="41420">
      <formula>$T1192="FINALIZADO"</formula>
    </cfRule>
    <cfRule type="expression" dxfId="11032" priority="41419">
      <formula>$T1192="ENVIO OS N1"</formula>
    </cfRule>
    <cfRule type="expression" dxfId="11031" priority="41418">
      <formula>$T1192="ENVIO OS N2"</formula>
    </cfRule>
    <cfRule type="expression" dxfId="11030" priority="41422">
      <formula>$T1192="ENVIO OS"</formula>
    </cfRule>
    <cfRule type="expression" dxfId="11029" priority="41417">
      <formula>$T1192="REINGRESO FINALIZADO"</formula>
    </cfRule>
  </conditionalFormatting>
  <conditionalFormatting sqref="U1194">
    <cfRule type="expression" dxfId="11028" priority="41197">
      <formula>$T1194="FINALIZADO"</formula>
    </cfRule>
    <cfRule type="expression" dxfId="11027" priority="41198">
      <formula>$T1194=""</formula>
    </cfRule>
    <cfRule type="expression" dxfId="11026" priority="41199">
      <formula>$T1194="ENVIO OS"</formula>
    </cfRule>
  </conditionalFormatting>
  <conditionalFormatting sqref="U1198">
    <cfRule type="expression" dxfId="11025" priority="40970">
      <formula>$T1198="ENVIO OS"</formula>
    </cfRule>
    <cfRule type="expression" dxfId="11024" priority="40969">
      <formula>$T1198=""</formula>
    </cfRule>
    <cfRule type="expression" dxfId="11023" priority="40968">
      <formula>$T1198="FINALIZADO"</formula>
    </cfRule>
  </conditionalFormatting>
  <conditionalFormatting sqref="U1207">
    <cfRule type="expression" dxfId="11022" priority="34746">
      <formula>$T1207=""</formula>
    </cfRule>
    <cfRule type="expression" dxfId="11021" priority="34742">
      <formula>$T1207="REINGRESO FINALIZADO"</formula>
    </cfRule>
    <cfRule type="expression" dxfId="11020" priority="34745">
      <formula>$T1207="FINALIZADO"</formula>
    </cfRule>
    <cfRule type="expression" dxfId="11019" priority="34744">
      <formula>$T1207="ENVIO OS N1"</formula>
    </cfRule>
    <cfRule type="expression" dxfId="11018" priority="34747">
      <formula>$T1207="ENVIO OS"</formula>
    </cfRule>
    <cfRule type="expression" dxfId="11017" priority="34743">
      <formula>$T1207="ENVIO OS N2"</formula>
    </cfRule>
  </conditionalFormatting>
  <conditionalFormatting sqref="U1209">
    <cfRule type="expression" dxfId="11016" priority="40935">
      <formula>$T1209=""</formula>
    </cfRule>
    <cfRule type="expression" dxfId="11015" priority="40934">
      <formula>$T1209="FINALIZADO"</formula>
    </cfRule>
    <cfRule type="expression" dxfId="11014" priority="40933">
      <formula>$T1209="ENVIO OS N1"</formula>
    </cfRule>
    <cfRule type="expression" dxfId="11013" priority="40936">
      <formula>$T1209="ENVIO OS"</formula>
    </cfRule>
    <cfRule type="expression" dxfId="11012" priority="40932">
      <formula>$T1209="ENVIO OS N2"</formula>
    </cfRule>
    <cfRule type="expression" dxfId="11011" priority="40931">
      <formula>$T1209="REINGRESO FINALIZADO"</formula>
    </cfRule>
  </conditionalFormatting>
  <conditionalFormatting sqref="U1212">
    <cfRule type="expression" dxfId="11010" priority="34728">
      <formula>$T1212=""</formula>
    </cfRule>
    <cfRule type="expression" dxfId="11009" priority="34727">
      <formula>$T1212="FINALIZADO"</formula>
    </cfRule>
    <cfRule type="expression" dxfId="11008" priority="34726">
      <formula>$T1212="ENVIO OS N1"</formula>
    </cfRule>
    <cfRule type="expression" dxfId="11007" priority="34725">
      <formula>$T1212="ENVIO OS N2"</formula>
    </cfRule>
    <cfRule type="expression" dxfId="11006" priority="34724">
      <formula>$T1212="REINGRESO FINALIZADO"</formula>
    </cfRule>
    <cfRule type="expression" dxfId="11005" priority="34729">
      <formula>$T1212="ENVIO OS"</formula>
    </cfRule>
  </conditionalFormatting>
  <conditionalFormatting sqref="U1214">
    <cfRule type="expression" dxfId="11004" priority="40682">
      <formula>$T1214="REINGRESO FINALIZADO"</formula>
    </cfRule>
    <cfRule type="expression" dxfId="11003" priority="40683">
      <formula>$T1214="ENVIO OS N2"</formula>
    </cfRule>
    <cfRule type="expression" dxfId="11002" priority="40686">
      <formula>$T1214=""</formula>
    </cfRule>
    <cfRule type="expression" dxfId="11001" priority="40684">
      <formula>$T1214="ENVIO OS N1"</formula>
    </cfRule>
    <cfRule type="expression" dxfId="11000" priority="40685">
      <formula>$T1214="FINALIZADO"</formula>
    </cfRule>
    <cfRule type="expression" dxfId="10999" priority="40687">
      <formula>$T1214="ENVIO OS"</formula>
    </cfRule>
    <cfRule type="expression" dxfId="10998" priority="40681">
      <formula>$T1214="PEDIDO COMERCIAL"</formula>
    </cfRule>
  </conditionalFormatting>
  <conditionalFormatting sqref="U1215">
    <cfRule type="expression" dxfId="10997" priority="40646">
      <formula>$T1215="ENVIO OS"</formula>
    </cfRule>
    <cfRule type="expression" dxfId="10996" priority="40645">
      <formula>$T1215=""</formula>
    </cfRule>
    <cfRule type="expression" dxfId="10995" priority="40644">
      <formula>$T1215="FINALIZADO"</formula>
    </cfRule>
  </conditionalFormatting>
  <conditionalFormatting sqref="U1216">
    <cfRule type="expression" dxfId="10994" priority="40561">
      <formula>$T1216="REINGRESO FINALIZADO"</formula>
    </cfRule>
    <cfRule type="expression" dxfId="10993" priority="40566">
      <formula>$T1216="ENVIO OS"</formula>
    </cfRule>
    <cfRule type="expression" dxfId="10992" priority="40565">
      <formula>$T1216=""</formula>
    </cfRule>
    <cfRule type="expression" dxfId="10991" priority="40564">
      <formula>$T1216="FINALIZADO"</formula>
    </cfRule>
    <cfRule type="expression" dxfId="10990" priority="40563">
      <formula>$T1216="ENVIO OS N1"</formula>
    </cfRule>
    <cfRule type="expression" dxfId="10989" priority="40562">
      <formula>$T1216="ENVIO OS N2"</formula>
    </cfRule>
  </conditionalFormatting>
  <conditionalFormatting sqref="U1217">
    <cfRule type="expression" dxfId="10988" priority="40456">
      <formula>$T1217="REINGRESO FINALIZADO"</formula>
    </cfRule>
    <cfRule type="expression" dxfId="10987" priority="40457">
      <formula>$T1217="ENVIO OS N2"</formula>
    </cfRule>
    <cfRule type="expression" dxfId="10986" priority="40458">
      <formula>$T1217="ENVIO OS N1"</formula>
    </cfRule>
    <cfRule type="expression" dxfId="10985" priority="40459">
      <formula>$T1217="FINALIZADO"</formula>
    </cfRule>
    <cfRule type="expression" dxfId="10984" priority="40460">
      <formula>$T1217=""</formula>
    </cfRule>
    <cfRule type="expression" dxfId="10983" priority="40461">
      <formula>$T1217="ENVIO OS"</formula>
    </cfRule>
    <cfRule type="expression" dxfId="10982" priority="40462">
      <formula>$T1217="FINALIZADO"</formula>
    </cfRule>
    <cfRule type="expression" dxfId="10981" priority="40463">
      <formula>$T1217=""</formula>
    </cfRule>
    <cfRule type="expression" dxfId="10980" priority="40464">
      <formula>$T1217="ENVIO OS"</formula>
    </cfRule>
  </conditionalFormatting>
  <conditionalFormatting sqref="U1219">
    <cfRule type="expression" dxfId="10979" priority="40270">
      <formula>$T1219="FINALIZADO"</formula>
    </cfRule>
    <cfRule type="expression" dxfId="10978" priority="40271">
      <formula>$T1219=""</formula>
    </cfRule>
    <cfRule type="expression" dxfId="10977" priority="40272">
      <formula>$T1219="ENVIO OS"</formula>
    </cfRule>
  </conditionalFormatting>
  <conditionalFormatting sqref="U1240">
    <cfRule type="expression" dxfId="10976" priority="39445">
      <formula>$T1240="ENVIO OS N1"</formula>
    </cfRule>
    <cfRule type="expression" dxfId="10975" priority="39444">
      <formula>$T1240="ENVIO OS N2"</formula>
    </cfRule>
    <cfRule type="expression" dxfId="10974" priority="39443">
      <formula>$T1240="REINGRESO FINALIZADO"</formula>
    </cfRule>
    <cfRule type="expression" dxfId="10973" priority="39449">
      <formula>$T1240="FINALIZADO"</formula>
    </cfRule>
    <cfRule type="expression" dxfId="10972" priority="39450">
      <formula>$T1240=""</formula>
    </cfRule>
    <cfRule type="expression" dxfId="10971" priority="39447">
      <formula>$T1240=""</formula>
    </cfRule>
    <cfRule type="expression" dxfId="10970" priority="39446">
      <formula>$T1240="FINALIZADO"</formula>
    </cfRule>
    <cfRule type="expression" dxfId="10969" priority="39451">
      <formula>$T1240="ENVIO OS"</formula>
    </cfRule>
    <cfRule type="expression" dxfId="10968" priority="39448">
      <formula>$T1240="ENVIO OS"</formula>
    </cfRule>
  </conditionalFormatting>
  <conditionalFormatting sqref="U1242">
    <cfRule type="expression" dxfId="10967" priority="33399">
      <formula>$T1242="REINGRESO FINALIZADO"</formula>
    </cfRule>
    <cfRule type="expression" dxfId="10966" priority="33404">
      <formula>$T1242="ENVIO OS"</formula>
    </cfRule>
    <cfRule type="expression" dxfId="10965" priority="33410">
      <formula>$T1242="ENVIO OS"</formula>
    </cfRule>
    <cfRule type="expression" dxfId="10964" priority="33400">
      <formula>$T1242="ENVIO OS N2"</formula>
    </cfRule>
    <cfRule type="expression" dxfId="10963" priority="33401">
      <formula>$T1242="ENVIO OS N1"</formula>
    </cfRule>
    <cfRule type="expression" dxfId="10962" priority="33402">
      <formula>$T1242="FINALIZADO"</formula>
    </cfRule>
    <cfRule type="expression" dxfId="10961" priority="33407">
      <formula>$T1242="ENVIO OS N1"</formula>
    </cfRule>
    <cfRule type="expression" dxfId="10960" priority="33403">
      <formula>$T1242=""</formula>
    </cfRule>
    <cfRule type="expression" dxfId="10959" priority="33409">
      <formula>$T1242=""</formula>
    </cfRule>
    <cfRule type="expression" dxfId="10958" priority="33408">
      <formula>$T1242="FINALIZADO"</formula>
    </cfRule>
    <cfRule type="expression" dxfId="10957" priority="33406">
      <formula>$T1242="ENVIO OS N2"</formula>
    </cfRule>
    <cfRule type="expression" dxfId="10956" priority="33405">
      <formula>$T1242="REINGRESO FINALIZADO"</formula>
    </cfRule>
  </conditionalFormatting>
  <conditionalFormatting sqref="U1264">
    <cfRule type="expression" dxfId="10955" priority="38085">
      <formula>$T1264=""</formula>
    </cfRule>
    <cfRule type="expression" dxfId="10954" priority="38084">
      <formula>$T1264="FINALIZADO"</formula>
    </cfRule>
    <cfRule type="expression" dxfId="10953" priority="38086">
      <formula>$T1264="ENVIO OS"</formula>
    </cfRule>
  </conditionalFormatting>
  <conditionalFormatting sqref="U1267">
    <cfRule type="expression" dxfId="10952" priority="34686">
      <formula>$T1267=""</formula>
    </cfRule>
    <cfRule type="expression" dxfId="10951" priority="34687">
      <formula>$T1267="ENVIO OS"</formula>
    </cfRule>
    <cfRule type="expression" dxfId="10950" priority="34685">
      <formula>$T1267="FINALIZADO"</formula>
    </cfRule>
    <cfRule type="expression" dxfId="10949" priority="34679">
      <formula>$T1267="FINALIZADO"</formula>
    </cfRule>
    <cfRule type="expression" dxfId="10948" priority="34678">
      <formula>$T1267="ENVIO OS N1"</formula>
    </cfRule>
    <cfRule type="expression" dxfId="10947" priority="34677">
      <formula>$T1267="ENVIO OS N2"</formula>
    </cfRule>
    <cfRule type="expression" dxfId="10946" priority="34676">
      <formula>$T1267="REINGRESO FINALIZADO"</formula>
    </cfRule>
    <cfRule type="expression" dxfId="10945" priority="34680">
      <formula>$T1267=""</formula>
    </cfRule>
    <cfRule type="expression" dxfId="10944" priority="34681">
      <formula>$T1267="ENVIO OS"</formula>
    </cfRule>
    <cfRule type="expression" dxfId="10943" priority="34682">
      <formula>$T1267="REINGRESO FINALIZADO"</formula>
    </cfRule>
    <cfRule type="expression" dxfId="10942" priority="34683">
      <formula>$T1267="ENVIO OS N2"</formula>
    </cfRule>
    <cfRule type="expression" dxfId="10941" priority="34684">
      <formula>$T1267="ENVIO OS N1"</formula>
    </cfRule>
  </conditionalFormatting>
  <conditionalFormatting sqref="U1284">
    <cfRule type="expression" dxfId="10940" priority="33332">
      <formula>$T1284="REINGRESO FINALIZADO"</formula>
    </cfRule>
    <cfRule type="expression" dxfId="10939" priority="33333">
      <formula>$T1284="ENVIO OS N2"</formula>
    </cfRule>
    <cfRule type="expression" dxfId="10938" priority="33335">
      <formula>$T1284="FINALIZADO"</formula>
    </cfRule>
    <cfRule type="expression" dxfId="10937" priority="33338">
      <formula>$T1284="FINALIZADO"</formula>
    </cfRule>
    <cfRule type="expression" dxfId="10936" priority="33337">
      <formula>$T1284="ENVIO OS"</formula>
    </cfRule>
    <cfRule type="expression" dxfId="10935" priority="33334">
      <formula>$T1284="ENVIO OS N1"</formula>
    </cfRule>
    <cfRule type="expression" dxfId="10934" priority="33336">
      <formula>$T1284=""</formula>
    </cfRule>
    <cfRule type="expression" dxfId="10933" priority="33340">
      <formula>$T1284="ENVIO OS"</formula>
    </cfRule>
    <cfRule type="expression" dxfId="10932" priority="33339">
      <formula>$T1284=""</formula>
    </cfRule>
  </conditionalFormatting>
  <conditionalFormatting sqref="U1285">
    <cfRule type="expression" dxfId="10931" priority="33291">
      <formula>$T1285="ENVIO OS N2"</formula>
    </cfRule>
    <cfRule type="expression" dxfId="10930" priority="33290">
      <formula>$T1285="REINGRESO FINALIZADO"</formula>
    </cfRule>
    <cfRule type="expression" dxfId="10929" priority="33295">
      <formula>$T1285="ENVIO OS"</formula>
    </cfRule>
    <cfRule type="expression" dxfId="10928" priority="33294">
      <formula>$T1285=""</formula>
    </cfRule>
    <cfRule type="expression" dxfId="10927" priority="33298">
      <formula>$T1285="ENVIO OS"</formula>
    </cfRule>
    <cfRule type="expression" dxfId="10926" priority="33296">
      <formula>$T1285="FINALIZADO"</formula>
    </cfRule>
    <cfRule type="expression" dxfId="10925" priority="33297">
      <formula>$T1285=""</formula>
    </cfRule>
    <cfRule type="expression" dxfId="10924" priority="33293">
      <formula>$T1285="FINALIZADO"</formula>
    </cfRule>
    <cfRule type="expression" dxfId="10923" priority="33292">
      <formula>$T1285="ENVIO OS N1"</formula>
    </cfRule>
  </conditionalFormatting>
  <conditionalFormatting sqref="U1287">
    <cfRule type="expression" dxfId="10922" priority="35362">
      <formula>$T1287="ENVIO OS"</formula>
    </cfRule>
    <cfRule type="expression" dxfId="10921" priority="35356">
      <formula>$T1287="ENVIO OS N1"</formula>
    </cfRule>
    <cfRule type="expression" dxfId="10920" priority="35357">
      <formula>$T1287="FINALIZADO"</formula>
    </cfRule>
    <cfRule type="expression" dxfId="10919" priority="35358">
      <formula>$T1287=""</formula>
    </cfRule>
    <cfRule type="expression" dxfId="10918" priority="35359">
      <formula>$T1287="ENVIO OS"</formula>
    </cfRule>
    <cfRule type="expression" dxfId="10917" priority="35360">
      <formula>$T1287="FINALIZADO"</formula>
    </cfRule>
    <cfRule type="expression" dxfId="10916" priority="35361">
      <formula>$T1287=""</formula>
    </cfRule>
    <cfRule type="expression" dxfId="10915" priority="35354">
      <formula>$T1287="REINGRESO FINALIZADO"</formula>
    </cfRule>
    <cfRule type="expression" dxfId="10914" priority="35355">
      <formula>$T1287="ENVIO OS N2"</formula>
    </cfRule>
  </conditionalFormatting>
  <conditionalFormatting sqref="U1289">
    <cfRule type="expression" dxfId="10913" priority="33075">
      <formula>$T1289="ENVIO OS"</formula>
    </cfRule>
    <cfRule type="expression" dxfId="10912" priority="33074">
      <formula>$T1289=""</formula>
    </cfRule>
    <cfRule type="expression" dxfId="10911" priority="33073">
      <formula>$T1289="FINALIZADO"</formula>
    </cfRule>
    <cfRule type="expression" dxfId="10910" priority="33072">
      <formula>$T1289="ENVIO OS"</formula>
    </cfRule>
    <cfRule type="expression" dxfId="10909" priority="33067">
      <formula>$T1289="REINGRESO FINALIZADO"</formula>
    </cfRule>
    <cfRule type="expression" dxfId="10908" priority="33068">
      <formula>$T1289="ENVIO OS N2"</formula>
    </cfRule>
    <cfRule type="expression" dxfId="10907" priority="33071">
      <formula>$T1289=""</formula>
    </cfRule>
    <cfRule type="expression" dxfId="10906" priority="33070">
      <formula>$T1289="FINALIZADO"</formula>
    </cfRule>
    <cfRule type="expression" dxfId="10905" priority="33069">
      <formula>$T1289="ENVIO OS N1"</formula>
    </cfRule>
  </conditionalFormatting>
  <conditionalFormatting sqref="U1290">
    <cfRule type="expression" dxfId="10904" priority="33001">
      <formula>$T1290="FINALIZADO"</formula>
    </cfRule>
    <cfRule type="expression" dxfId="10903" priority="33000">
      <formula>$T1290="ENVIO OS"</formula>
    </cfRule>
    <cfRule type="expression" dxfId="10902" priority="33003">
      <formula>$T1290="ENVIO OS"</formula>
    </cfRule>
    <cfRule type="expression" dxfId="10901" priority="32999">
      <formula>$T1290=""</formula>
    </cfRule>
    <cfRule type="expression" dxfId="10900" priority="32998">
      <formula>$T1290="FINALIZADO"</formula>
    </cfRule>
    <cfRule type="expression" dxfId="10899" priority="32997">
      <formula>$T1290="ENVIO OS N1"</formula>
    </cfRule>
    <cfRule type="expression" dxfId="10898" priority="32996">
      <formula>$T1290="ENVIO OS N2"</formula>
    </cfRule>
    <cfRule type="expression" dxfId="10897" priority="32995">
      <formula>$T1290="REINGRESO FINALIZADO"</formula>
    </cfRule>
    <cfRule type="expression" dxfId="10896" priority="33002">
      <formula>$T1290=""</formula>
    </cfRule>
  </conditionalFormatting>
  <conditionalFormatting sqref="U1298">
    <cfRule type="expression" dxfId="10895" priority="34507">
      <formula>$T1298="ENVIO OS N1"</formula>
    </cfRule>
    <cfRule type="expression" dxfId="10894" priority="34510">
      <formula>$T1298="ENVIO OS"</formula>
    </cfRule>
    <cfRule type="expression" dxfId="10893" priority="34505">
      <formula>$T1298="REINGRESO FINALIZADO"</formula>
    </cfRule>
    <cfRule type="expression" dxfId="10892" priority="34506">
      <formula>$T1298="ENVIO OS N2"</formula>
    </cfRule>
    <cfRule type="expression" dxfId="10891" priority="34508">
      <formula>$T1298="FINALIZADO"</formula>
    </cfRule>
    <cfRule type="expression" dxfId="10890" priority="34509">
      <formula>$T1298=""</formula>
    </cfRule>
  </conditionalFormatting>
  <conditionalFormatting sqref="U1299">
    <cfRule type="expression" dxfId="10889" priority="34311">
      <formula>$T1299=""</formula>
    </cfRule>
    <cfRule type="expression" dxfId="10888" priority="34308">
      <formula>$T1299=""</formula>
    </cfRule>
    <cfRule type="expression" dxfId="10887" priority="34307">
      <formula>$T1299="FINALIZADO"</formula>
    </cfRule>
    <cfRule type="expression" dxfId="10886" priority="34306">
      <formula>$T1299="ENVIO OS N1"</formula>
    </cfRule>
    <cfRule type="expression" dxfId="10885" priority="34310">
      <formula>$T1299="FINALIZADO"</formula>
    </cfRule>
    <cfRule type="expression" dxfId="10884" priority="34305">
      <formula>$T1299="ENVIO OS N2"</formula>
    </cfRule>
    <cfRule type="expression" dxfId="10883" priority="34314">
      <formula>$T1299="ENVIO OS N2"</formula>
    </cfRule>
    <cfRule type="expression" dxfId="10882" priority="34309">
      <formula>$T1299="ENVIO OS"</formula>
    </cfRule>
    <cfRule type="expression" dxfId="10881" priority="34317">
      <formula>$T1299=""</formula>
    </cfRule>
    <cfRule type="expression" dxfId="10880" priority="34304">
      <formula>$T1299="REINGRESO FINALIZADO"</formula>
    </cfRule>
    <cfRule type="expression" dxfId="10879" priority="34318">
      <formula>$T1299="ENVIO OS"</formula>
    </cfRule>
    <cfRule type="expression" dxfId="10878" priority="34313">
      <formula>$T1299="REINGRESO FINALIZADO"</formula>
    </cfRule>
    <cfRule type="expression" dxfId="10877" priority="34315">
      <formula>$T1299="ENVIO OS N1"</formula>
    </cfRule>
    <cfRule type="expression" dxfId="10876" priority="34316">
      <formula>$T1299="FINALIZADO"</formula>
    </cfRule>
    <cfRule type="expression" dxfId="10875" priority="34312">
      <formula>$T1299="ENVIO OS"</formula>
    </cfRule>
  </conditionalFormatting>
  <conditionalFormatting sqref="U1302">
    <cfRule type="expression" dxfId="10874" priority="31681">
      <formula>$T1302="FINALIZADO"</formula>
    </cfRule>
    <cfRule type="expression" dxfId="10873" priority="31680">
      <formula>$T1302="ENVIO OS N1"</formula>
    </cfRule>
    <cfRule type="expression" dxfId="10872" priority="31679">
      <formula>$T1302="ENVIO OS N2"</formula>
    </cfRule>
    <cfRule type="expression" dxfId="10871" priority="31678">
      <formula>$T1302="REINGRESO FINALIZADO"</formula>
    </cfRule>
    <cfRule type="expression" dxfId="10870" priority="31682">
      <formula>$T1302=""</formula>
    </cfRule>
    <cfRule type="expression" dxfId="10869" priority="31683">
      <formula>$T1302="ENVIO OS"</formula>
    </cfRule>
  </conditionalFormatting>
  <conditionalFormatting sqref="U1303">
    <cfRule type="expression" dxfId="10868" priority="33894">
      <formula>$T1303=""</formula>
    </cfRule>
    <cfRule type="expression" dxfId="10867" priority="33893">
      <formula>$T1303="FINALIZADO"</formula>
    </cfRule>
    <cfRule type="expression" dxfId="10866" priority="33892">
      <formula>$T1303="ENVIO OS N1"</formula>
    </cfRule>
    <cfRule type="expression" dxfId="10865" priority="33891">
      <formula>$T1303="ENVIO OS N2"</formula>
    </cfRule>
    <cfRule type="expression" dxfId="10864" priority="33890">
      <formula>$T1303="REINGRESO FINALIZADO"</formula>
    </cfRule>
    <cfRule type="expression" dxfId="10863" priority="33895">
      <formula>$T1303="ENVIO OS"</formula>
    </cfRule>
  </conditionalFormatting>
  <conditionalFormatting sqref="U1304">
    <cfRule type="expression" dxfId="10862" priority="33827">
      <formula>$T1304="ENVIO OS N2"</formula>
    </cfRule>
    <cfRule type="expression" dxfId="10861" priority="33831">
      <formula>$T1304="ENVIO OS"</formula>
    </cfRule>
    <cfRule type="expression" dxfId="10860" priority="33830">
      <formula>$T1304=""</formula>
    </cfRule>
    <cfRule type="expression" dxfId="10859" priority="33826">
      <formula>$T1304="REINGRESO FINALIZADO"</formula>
    </cfRule>
    <cfRule type="expression" dxfId="10858" priority="33829">
      <formula>$T1304="FINALIZADO"</formula>
    </cfRule>
    <cfRule type="expression" dxfId="10857" priority="33828">
      <formula>$T1304="ENVIO OS N1"</formula>
    </cfRule>
  </conditionalFormatting>
  <conditionalFormatting sqref="U1309">
    <cfRule type="expression" dxfId="10856" priority="33593">
      <formula>$T1309="ENVIO OS"</formula>
    </cfRule>
    <cfRule type="expression" dxfId="10855" priority="33591">
      <formula>$T1309="FINALIZADO"</formula>
    </cfRule>
    <cfRule type="expression" dxfId="10854" priority="33592">
      <formula>$T1309=""</formula>
    </cfRule>
  </conditionalFormatting>
  <conditionalFormatting sqref="U1310">
    <cfRule type="expression" dxfId="10853" priority="33518">
      <formula>$T1310="FINALIZADO"</formula>
    </cfRule>
    <cfRule type="expression" dxfId="10852" priority="33520">
      <formula>$T1310="ENVIO OS"</formula>
    </cfRule>
    <cfRule type="expression" dxfId="10851" priority="33519">
      <formula>$T1310=""</formula>
    </cfRule>
  </conditionalFormatting>
  <conditionalFormatting sqref="U1312">
    <cfRule type="expression" dxfId="10850" priority="33381">
      <formula>$T1312="REINGRESO FINALIZADO"</formula>
    </cfRule>
    <cfRule type="expression" dxfId="10849" priority="33386">
      <formula>$T1312="ENVIO OS"</formula>
    </cfRule>
    <cfRule type="expression" dxfId="10848" priority="33385">
      <formula>$T1312=""</formula>
    </cfRule>
    <cfRule type="expression" dxfId="10847" priority="33384">
      <formula>$T1312="FINALIZADO"</formula>
    </cfRule>
    <cfRule type="expression" dxfId="10846" priority="33383">
      <formula>$T1312="ENVIO OS N1"</formula>
    </cfRule>
    <cfRule type="expression" dxfId="10845" priority="33382">
      <formula>$T1312="ENVIO OS N2"</formula>
    </cfRule>
  </conditionalFormatting>
  <conditionalFormatting sqref="U1313:U1314">
    <cfRule type="expression" dxfId="10844" priority="33464">
      <formula>$T1313=""</formula>
    </cfRule>
    <cfRule type="expression" dxfId="10843" priority="33465">
      <formula>$T1313="ENVIO OS"</formula>
    </cfRule>
    <cfRule type="expression" dxfId="10842" priority="33463">
      <formula>$T1313="FINALIZADO"</formula>
    </cfRule>
  </conditionalFormatting>
  <conditionalFormatting sqref="U1315">
    <cfRule type="expression" dxfId="10841" priority="28806">
      <formula>$T1315="ENVIO OS"</formula>
    </cfRule>
    <cfRule type="expression" dxfId="10840" priority="28801">
      <formula>$T1315="REINGRESO FINALIZADO"</formula>
    </cfRule>
    <cfRule type="expression" dxfId="10839" priority="28802">
      <formula>$T1315="ENVIO OS N2"</formula>
    </cfRule>
    <cfRule type="expression" dxfId="10838" priority="28803">
      <formula>$T1315="ENVIO OS N1"</formula>
    </cfRule>
    <cfRule type="expression" dxfId="10837" priority="28804">
      <formula>$T1315="FINALIZADO"</formula>
    </cfRule>
    <cfRule type="expression" dxfId="10836" priority="28805">
      <formula>$T1315=""</formula>
    </cfRule>
  </conditionalFormatting>
  <conditionalFormatting sqref="U1322:U1324">
    <cfRule type="expression" dxfId="10835" priority="28783">
      <formula>$T1322="REINGRESO FINALIZADO"</formula>
    </cfRule>
    <cfRule type="expression" dxfId="10834" priority="28784">
      <formula>$T1322="ENVIO OS N2"</formula>
    </cfRule>
    <cfRule type="expression" dxfId="10833" priority="28785">
      <formula>$T1322="ENVIO OS N1"</formula>
    </cfRule>
    <cfRule type="expression" dxfId="10832" priority="28786">
      <formula>$T1322="FINALIZADO"</formula>
    </cfRule>
    <cfRule type="expression" dxfId="10831" priority="28787">
      <formula>$T1322=""</formula>
    </cfRule>
    <cfRule type="expression" dxfId="10830" priority="28788">
      <formula>$T1322="ENVIO OS"</formula>
    </cfRule>
  </conditionalFormatting>
  <conditionalFormatting sqref="U1330">
    <cfRule type="expression" dxfId="10829" priority="24852">
      <formula>$T1330="ENVIO OS N2"</formula>
    </cfRule>
    <cfRule type="expression" dxfId="10828" priority="24851">
      <formula>$T1330="REINGRESO FINALIZADO"</formula>
    </cfRule>
    <cfRule type="expression" dxfId="10827" priority="24856">
      <formula>$T1330="ENVIO OS"</formula>
    </cfRule>
    <cfRule type="expression" dxfId="10826" priority="24855">
      <formula>$T1330=""</formula>
    </cfRule>
    <cfRule type="expression" dxfId="10825" priority="24854">
      <formula>$T1330="FINALIZADO"</formula>
    </cfRule>
    <cfRule type="expression" dxfId="10824" priority="24853">
      <formula>$T1330="ENVIO OS N1"</formula>
    </cfRule>
  </conditionalFormatting>
  <conditionalFormatting sqref="U1336">
    <cfRule type="expression" dxfId="10823" priority="23336">
      <formula>$T1336="ENVIO OS"</formula>
    </cfRule>
    <cfRule type="expression" dxfId="10822" priority="23335">
      <formula>$T1336=""</formula>
    </cfRule>
    <cfRule type="expression" dxfId="10821" priority="23334">
      <formula>$T1336="FINALIZADO"</formula>
    </cfRule>
    <cfRule type="expression" dxfId="10820" priority="23333">
      <formula>$T1336="ENVIO OS N1"</formula>
    </cfRule>
    <cfRule type="expression" dxfId="10819" priority="23332">
      <formula>$T1336="ENVIO OS N2"</formula>
    </cfRule>
    <cfRule type="expression" dxfId="10818" priority="23331">
      <formula>$T1336="REINGRESO FINALIZADO"</formula>
    </cfRule>
    <cfRule type="expression" dxfId="10817" priority="23330">
      <formula>$T1336="ENVIO OS"</formula>
    </cfRule>
    <cfRule type="expression" dxfId="10816" priority="23328">
      <formula>$T1336="FINALIZADO"</formula>
    </cfRule>
    <cfRule type="expression" dxfId="10815" priority="23327">
      <formula>$T1336="ENVIO OS N1"</formula>
    </cfRule>
    <cfRule type="expression" dxfId="10814" priority="23326">
      <formula>$T1336="ENVIO OS N2"</formula>
    </cfRule>
    <cfRule type="expression" dxfId="10813" priority="23325">
      <formula>$T1336="REINGRESO FINALIZADO"</formula>
    </cfRule>
    <cfRule type="expression" dxfId="10812" priority="23329">
      <formula>$T1336=""</formula>
    </cfRule>
  </conditionalFormatting>
  <conditionalFormatting sqref="U1339">
    <cfRule type="expression" dxfId="10811" priority="23306">
      <formula>$T1339="ENVIO OS"</formula>
    </cfRule>
    <cfRule type="expression" dxfId="10810" priority="23303">
      <formula>$T1339="ENVIO OS N1"</formula>
    </cfRule>
    <cfRule type="expression" dxfId="10809" priority="23304">
      <formula>$T1339="FINALIZADO"</formula>
    </cfRule>
    <cfRule type="expression" dxfId="10808" priority="23305">
      <formula>$T1339=""</formula>
    </cfRule>
    <cfRule type="expression" dxfId="10807" priority="23302">
      <formula>$T1339="ENVIO OS N2"</formula>
    </cfRule>
    <cfRule type="expression" dxfId="10806" priority="23301">
      <formula>$T1339="REINGRESO FINALIZADO"</formula>
    </cfRule>
  </conditionalFormatting>
  <conditionalFormatting sqref="U1340">
    <cfRule type="expression" dxfId="10805" priority="25626">
      <formula>$T1340="REINGRESO FINALIZADO"</formula>
    </cfRule>
    <cfRule type="expression" dxfId="10804" priority="25627">
      <formula>$T1340="ENVIO OS N2"</formula>
    </cfRule>
    <cfRule type="expression" dxfId="10803" priority="25637">
      <formula>$T1340="ENVIO OS"</formula>
    </cfRule>
    <cfRule type="expression" dxfId="10802" priority="25635">
      <formula>$T1340="FINALIZADO"</formula>
    </cfRule>
    <cfRule type="expression" dxfId="10801" priority="25631">
      <formula>$T1340="ENVIO OS"</formula>
    </cfRule>
    <cfRule type="expression" dxfId="10800" priority="25630">
      <formula>$T1340=""</formula>
    </cfRule>
    <cfRule type="expression" dxfId="10799" priority="25629">
      <formula>$T1340="FINALIZADO"</formula>
    </cfRule>
    <cfRule type="expression" dxfId="10798" priority="25628">
      <formula>$T1340="ENVIO OS N1"</formula>
    </cfRule>
    <cfRule type="expression" dxfId="10797" priority="25634">
      <formula>$T1340="ENVIO OS N1"</formula>
    </cfRule>
    <cfRule type="expression" dxfId="10796" priority="25641">
      <formula>$T1340="FINALIZADO"</formula>
    </cfRule>
    <cfRule type="expression" dxfId="10795" priority="25636">
      <formula>$T1340=""</formula>
    </cfRule>
    <cfRule type="expression" dxfId="10794" priority="25643">
      <formula>$T1340="ENVIO OS"</formula>
    </cfRule>
    <cfRule type="expression" dxfId="10793" priority="25640">
      <formula>$T1340="ENVIO OS N1"</formula>
    </cfRule>
    <cfRule type="expression" dxfId="10792" priority="25639">
      <formula>$T1340="ENVIO OS N2"</formula>
    </cfRule>
    <cfRule type="expression" dxfId="10791" priority="25638">
      <formula>$T1340="REINGRESO FINALIZADO"</formula>
    </cfRule>
    <cfRule type="expression" dxfId="10790" priority="25633">
      <formula>$T1340="ENVIO OS N2"</formula>
    </cfRule>
    <cfRule type="expression" dxfId="10789" priority="25632">
      <formula>$T1340="REINGRESO FINALIZADO"</formula>
    </cfRule>
    <cfRule type="expression" dxfId="10788" priority="25642">
      <formula>$T1340=""</formula>
    </cfRule>
  </conditionalFormatting>
  <conditionalFormatting sqref="U1342">
    <cfRule type="expression" dxfId="10787" priority="31059">
      <formula>$T1342="FINALIZADO"</formula>
    </cfRule>
    <cfRule type="expression" dxfId="10786" priority="31058">
      <formula>$T1342="ENVIO OS N1"</formula>
    </cfRule>
    <cfRule type="expression" dxfId="10785" priority="31057">
      <formula>$T1342="ENVIO OS N2"</formula>
    </cfRule>
    <cfRule type="expression" dxfId="10784" priority="31056">
      <formula>$T1342="REINGRESO FINALIZADO"</formula>
    </cfRule>
    <cfRule type="expression" dxfId="10783" priority="31055">
      <formula>$T1342="ENVIO OS"</formula>
    </cfRule>
    <cfRule type="expression" dxfId="10782" priority="31054">
      <formula>$T1342=""</formula>
    </cfRule>
    <cfRule type="expression" dxfId="10781" priority="31053">
      <formula>$T1342="FINALIZADO"</formula>
    </cfRule>
    <cfRule type="expression" dxfId="10780" priority="31052">
      <formula>$T1342="ENVIO OS N1"</formula>
    </cfRule>
    <cfRule type="expression" dxfId="10779" priority="31051">
      <formula>$T1342="ENVIO OS N2"</formula>
    </cfRule>
    <cfRule type="expression" dxfId="10778" priority="31050">
      <formula>$T1342="REINGRESO FINALIZADO"</formula>
    </cfRule>
    <cfRule type="expression" dxfId="10777" priority="31049">
      <formula>$T1342="ENVIO OS"</formula>
    </cfRule>
    <cfRule type="expression" dxfId="10776" priority="31048">
      <formula>$T1342=""</formula>
    </cfRule>
    <cfRule type="expression" dxfId="10775" priority="31047">
      <formula>$T1342="FINALIZADO"</formula>
    </cfRule>
    <cfRule type="expression" dxfId="10774" priority="31046">
      <formula>$T1342="ENVIO OS N1"</formula>
    </cfRule>
    <cfRule type="expression" dxfId="10773" priority="31045">
      <formula>$T1342="ENVIO OS N2"</formula>
    </cfRule>
    <cfRule type="expression" dxfId="10772" priority="31044">
      <formula>$T1342="REINGRESO FINALIZADO"</formula>
    </cfRule>
    <cfRule type="expression" dxfId="10771" priority="31061">
      <formula>$T1342="ENVIO OS"</formula>
    </cfRule>
    <cfRule type="expression" dxfId="10770" priority="31060">
      <formula>$T1342=""</formula>
    </cfRule>
  </conditionalFormatting>
  <conditionalFormatting sqref="U1359">
    <cfRule type="expression" dxfId="10769" priority="28758">
      <formula>$T1359="ENVIO OS"</formula>
    </cfRule>
    <cfRule type="expression" dxfId="10768" priority="28757">
      <formula>$T1359=""</formula>
    </cfRule>
    <cfRule type="expression" dxfId="10767" priority="28755">
      <formula>$T1359="ENVIO OS N1"</formula>
    </cfRule>
    <cfRule type="expression" dxfId="10766" priority="28756">
      <formula>$T1359="FINALIZADO"</formula>
    </cfRule>
    <cfRule type="expression" dxfId="10765" priority="28754">
      <formula>$T1359="ENVIO OS N2"</formula>
    </cfRule>
    <cfRule type="expression" dxfId="10764" priority="28753">
      <formula>$T1359="REINGRESO FINALIZADO"</formula>
    </cfRule>
  </conditionalFormatting>
  <conditionalFormatting sqref="U1361">
    <cfRule type="expression" dxfId="10763" priority="30231">
      <formula>$T1361="REINGRESO FINALIZADO"</formula>
    </cfRule>
    <cfRule type="expression" dxfId="10762" priority="30236">
      <formula>$T1361="ENVIO OS"</formula>
    </cfRule>
    <cfRule type="expression" dxfId="10761" priority="30233">
      <formula>$T1361="ENVIO OS N1"</formula>
    </cfRule>
    <cfRule type="expression" dxfId="10760" priority="30239">
      <formula>$T1361="ENVIO OS"</formula>
    </cfRule>
    <cfRule type="expression" dxfId="10759" priority="30232">
      <formula>$T1361="ENVIO OS N2"</formula>
    </cfRule>
    <cfRule type="expression" dxfId="10758" priority="30234">
      <formula>$T1361="FINALIZADO"</formula>
    </cfRule>
    <cfRule type="expression" dxfId="10757" priority="30238">
      <formula>$T1361=""</formula>
    </cfRule>
    <cfRule type="expression" dxfId="10756" priority="30237">
      <formula>$T1361="FINALIZADO"</formula>
    </cfRule>
    <cfRule type="expression" dxfId="10755" priority="30235">
      <formula>$T1361=""</formula>
    </cfRule>
  </conditionalFormatting>
  <conditionalFormatting sqref="U1365">
    <cfRule type="expression" dxfId="10754" priority="30182">
      <formula>$T1365="FINALIZADO"</formula>
    </cfRule>
    <cfRule type="expression" dxfId="10753" priority="30183">
      <formula>$T1365=""</formula>
    </cfRule>
    <cfRule type="expression" dxfId="10752" priority="30184">
      <formula>$T1365="ENVIO OS"</formula>
    </cfRule>
  </conditionalFormatting>
  <conditionalFormatting sqref="U1367">
    <cfRule type="expression" dxfId="10751" priority="28729">
      <formula>$T1367="REINGRESO FINALIZADO"</formula>
    </cfRule>
    <cfRule type="expression" dxfId="10750" priority="28734">
      <formula>$T1367="ENVIO OS"</formula>
    </cfRule>
    <cfRule type="expression" dxfId="10749" priority="28731">
      <formula>$T1367="ENVIO OS N1"</formula>
    </cfRule>
    <cfRule type="expression" dxfId="10748" priority="28730">
      <formula>$T1367="ENVIO OS N2"</formula>
    </cfRule>
    <cfRule type="expression" dxfId="10747" priority="28733">
      <formula>$T1367=""</formula>
    </cfRule>
    <cfRule type="expression" dxfId="10746" priority="28732">
      <formula>$T1367="FINALIZADO"</formula>
    </cfRule>
  </conditionalFormatting>
  <conditionalFormatting sqref="U1392">
    <cfRule type="expression" dxfId="10745" priority="28230">
      <formula>$T1392="ENVIO OS"</formula>
    </cfRule>
    <cfRule type="expression" dxfId="10744" priority="28236">
      <formula>$T1392="ENVIO OS"</formula>
    </cfRule>
    <cfRule type="expression" dxfId="10743" priority="28233">
      <formula>$T1392="ENVIO OS N1"</formula>
    </cfRule>
    <cfRule type="expression" dxfId="10742" priority="28225">
      <formula>$T1392="REINGRESO FINALIZADO"</formula>
    </cfRule>
    <cfRule type="expression" dxfId="10741" priority="28226">
      <formula>$T1392="ENVIO OS N2"</formula>
    </cfRule>
    <cfRule type="expression" dxfId="10740" priority="28235">
      <formula>$T1392=""</formula>
    </cfRule>
    <cfRule type="expression" dxfId="10739" priority="28231">
      <formula>$T1392="REINGRESO FINALIZADO"</formula>
    </cfRule>
    <cfRule type="expression" dxfId="10738" priority="28229">
      <formula>$T1392=""</formula>
    </cfRule>
    <cfRule type="expression" dxfId="10737" priority="28234">
      <formula>$T1392="FINALIZADO"</formula>
    </cfRule>
    <cfRule type="expression" dxfId="10736" priority="28228">
      <formula>$T1392="FINALIZADO"</formula>
    </cfRule>
    <cfRule type="expression" dxfId="10735" priority="28232">
      <formula>$T1392="ENVIO OS N2"</formula>
    </cfRule>
    <cfRule type="expression" dxfId="10734" priority="28227">
      <formula>$T1392="ENVIO OS N1"</formula>
    </cfRule>
  </conditionalFormatting>
  <conditionalFormatting sqref="U1396:U1397">
    <cfRule type="expression" dxfId="10733" priority="27516">
      <formula>$T1396="FINALIZADO"</formula>
    </cfRule>
    <cfRule type="expression" dxfId="10732" priority="27517">
      <formula>$T1396=""</formula>
    </cfRule>
    <cfRule type="expression" dxfId="10731" priority="27513">
      <formula>$T1396="REINGRESO FINALIZADO"</formula>
    </cfRule>
    <cfRule type="expression" dxfId="10730" priority="27515">
      <formula>$T1396="ENVIO OS N1"</formula>
    </cfRule>
    <cfRule type="expression" dxfId="10729" priority="27514">
      <formula>$T1396="ENVIO OS N2"</formula>
    </cfRule>
    <cfRule type="expression" dxfId="10728" priority="27518">
      <formula>$T1396="ENVIO OS"</formula>
    </cfRule>
  </conditionalFormatting>
  <conditionalFormatting sqref="U1410">
    <cfRule type="expression" dxfId="10727" priority="18544">
      <formula>$T1410="FINALIZADO"</formula>
    </cfRule>
    <cfRule type="expression" dxfId="10726" priority="18542">
      <formula>$T1410="ENVIO OS N2"</formula>
    </cfRule>
    <cfRule type="expression" dxfId="10725" priority="18541">
      <formula>$T1410="REINGRESO FINALIZADO"</formula>
    </cfRule>
    <cfRule type="expression" dxfId="10724" priority="18545">
      <formula>$T1410=""</formula>
    </cfRule>
    <cfRule type="expression" dxfId="10723" priority="18548">
      <formula>$T1410="ENVIO OS N2"</formula>
    </cfRule>
    <cfRule type="expression" dxfId="10722" priority="18553">
      <formula>$T1410="REINGRESO FINALIZADO"</formula>
    </cfRule>
    <cfRule type="expression" dxfId="10721" priority="18552">
      <formula>$T1410="ENVIO OS"</formula>
    </cfRule>
    <cfRule type="expression" dxfId="10720" priority="18555">
      <formula>$T1410="ENVIO OS N1"</formula>
    </cfRule>
    <cfRule type="expression" dxfId="10719" priority="18554">
      <formula>$T1410="ENVIO OS N2"</formula>
    </cfRule>
    <cfRule type="expression" dxfId="10718" priority="18561">
      <formula>$T1410="ENVIO OS N1"</formula>
    </cfRule>
    <cfRule type="expression" dxfId="10717" priority="18543">
      <formula>$T1410="ENVIO OS N1"</formula>
    </cfRule>
    <cfRule type="expression" dxfId="10716" priority="18549">
      <formula>$T1410="ENVIO OS N1"</formula>
    </cfRule>
    <cfRule type="expression" dxfId="10715" priority="18560">
      <formula>$T1410="ENVIO OS N2"</formula>
    </cfRule>
    <cfRule type="expression" dxfId="10714" priority="18556">
      <formula>$T1410="FINALIZADO"</formula>
    </cfRule>
    <cfRule type="expression" dxfId="10713" priority="18558">
      <formula>$T1410="ENVIO OS"</formula>
    </cfRule>
    <cfRule type="expression" dxfId="10712" priority="18551">
      <formula>$T1410=""</formula>
    </cfRule>
    <cfRule type="expression" dxfId="10711" priority="18557">
      <formula>$T1410=""</formula>
    </cfRule>
    <cfRule type="expression" dxfId="10710" priority="18547">
      <formula>$T1410="REINGRESO FINALIZADO"</formula>
    </cfRule>
    <cfRule type="expression" dxfId="10709" priority="18550">
      <formula>$T1410="FINALIZADO"</formula>
    </cfRule>
    <cfRule type="expression" dxfId="10708" priority="18563">
      <formula>$T1410=""</formula>
    </cfRule>
    <cfRule type="expression" dxfId="10707" priority="18562">
      <formula>$T1410="FINALIZADO"</formula>
    </cfRule>
    <cfRule type="expression" dxfId="10706" priority="18564">
      <formula>$T1410="ENVIO OS"</formula>
    </cfRule>
    <cfRule type="expression" dxfId="10705" priority="18559">
      <formula>$T1410="REINGRESO FINALIZADO"</formula>
    </cfRule>
    <cfRule type="expression" dxfId="10704" priority="18546">
      <formula>$T1410="ENVIO OS"</formula>
    </cfRule>
  </conditionalFormatting>
  <conditionalFormatting sqref="U1411">
    <cfRule type="expression" dxfId="10703" priority="26652">
      <formula>$T1411="ENVIO OS N2"</formula>
    </cfRule>
    <cfRule type="expression" dxfId="10702" priority="26653">
      <formula>$T1411="ENVIO OS N1"</formula>
    </cfRule>
    <cfRule type="expression" dxfId="10701" priority="26654">
      <formula>$T1411="FINALIZADO"</formula>
    </cfRule>
    <cfRule type="expression" dxfId="10700" priority="26662">
      <formula>$T1411="ENVIO OS"</formula>
    </cfRule>
    <cfRule type="expression" dxfId="10699" priority="26656">
      <formula>$T1411="ENVIO OS"</formula>
    </cfRule>
    <cfRule type="expression" dxfId="10698" priority="26646">
      <formula>$T1411="ENVIO OS N2"</formula>
    </cfRule>
    <cfRule type="expression" dxfId="10697" priority="26657">
      <formula>$T1411="REINGRESO FINALIZADO"</formula>
    </cfRule>
    <cfRule type="expression" dxfId="10696" priority="26658">
      <formula>$T1411="ENVIO OS N2"</formula>
    </cfRule>
    <cfRule type="expression" dxfId="10695" priority="26648">
      <formula>$T1411="FINALIZADO"</formula>
    </cfRule>
    <cfRule type="expression" dxfId="10694" priority="26645">
      <formula>$T1411="REINGRESO FINALIZADO"</formula>
    </cfRule>
    <cfRule type="expression" dxfId="10693" priority="26651">
      <formula>$T1411="REINGRESO FINALIZADO"</formula>
    </cfRule>
    <cfRule type="expression" dxfId="10692" priority="26660">
      <formula>$T1411="FINALIZADO"</formula>
    </cfRule>
    <cfRule type="expression" dxfId="10691" priority="26650">
      <formula>$T1411="ENVIO OS"</formula>
    </cfRule>
    <cfRule type="expression" dxfId="10690" priority="26649">
      <formula>$T1411=""</formula>
    </cfRule>
    <cfRule type="expression" dxfId="10689" priority="26661">
      <formula>$T1411=""</formula>
    </cfRule>
    <cfRule type="expression" dxfId="10688" priority="26655">
      <formula>$T1411=""</formula>
    </cfRule>
    <cfRule type="expression" dxfId="10687" priority="26659">
      <formula>$T1411="ENVIO OS N1"</formula>
    </cfRule>
    <cfRule type="expression" dxfId="10686" priority="26647">
      <formula>$T1411="ENVIO OS N1"</formula>
    </cfRule>
  </conditionalFormatting>
  <conditionalFormatting sqref="U1413">
    <cfRule type="expression" dxfId="10685" priority="26610">
      <formula>$T1413="ENVIO OS N1"</formula>
    </cfRule>
    <cfRule type="expression" dxfId="10684" priority="26613">
      <formula>$T1413="ENVIO OS"</formula>
    </cfRule>
    <cfRule type="expression" dxfId="10683" priority="26612">
      <formula>$T1413=""</formula>
    </cfRule>
    <cfRule type="expression" dxfId="10682" priority="26608">
      <formula>$T1413="REINGRESO FINALIZADO"</formula>
    </cfRule>
    <cfRule type="expression" dxfId="10681" priority="26609">
      <formula>$T1413="ENVIO OS N2"</formula>
    </cfRule>
    <cfRule type="expression" dxfId="10680" priority="26611">
      <formula>$T1413="FINALIZADO"</formula>
    </cfRule>
  </conditionalFormatting>
  <conditionalFormatting sqref="U1424">
    <cfRule type="expression" dxfId="10679" priority="25203">
      <formula>$T1424="FINALIZADO"</formula>
    </cfRule>
    <cfRule type="expression" dxfId="10678" priority="25204">
      <formula>$T1424=""</formula>
    </cfRule>
    <cfRule type="expression" dxfId="10677" priority="25205">
      <formula>$T1424="ENVIO OS"</formula>
    </cfRule>
  </conditionalFormatting>
  <conditionalFormatting sqref="U1428">
    <cfRule type="expression" dxfId="10676" priority="18529">
      <formula>$T1428="REINGRESO FINALIZADO"</formula>
    </cfRule>
    <cfRule type="expression" dxfId="10675" priority="18530">
      <formula>$T1428="ENVIO OS N2"</formula>
    </cfRule>
    <cfRule type="expression" dxfId="10674" priority="18531">
      <formula>$T1428="ENVIO OS N1"</formula>
    </cfRule>
    <cfRule type="expression" dxfId="10673" priority="18532">
      <formula>$T1428="FINALIZADO"</formula>
    </cfRule>
    <cfRule type="expression" dxfId="10672" priority="18533">
      <formula>$T1428=""</formula>
    </cfRule>
    <cfRule type="expression" dxfId="10671" priority="18534">
      <formula>$T1428="ENVIO OS"</formula>
    </cfRule>
  </conditionalFormatting>
  <conditionalFormatting sqref="U1433">
    <cfRule type="expression" dxfId="10670" priority="24651">
      <formula>$T1433="FINALIZADO"</formula>
    </cfRule>
    <cfRule type="expression" dxfId="10669" priority="24648">
      <formula>$T1433="REINGRESO FINALIZADO"</formula>
    </cfRule>
    <cfRule type="expression" dxfId="10668" priority="24652">
      <formula>$T1433=""</formula>
    </cfRule>
    <cfRule type="expression" dxfId="10667" priority="24653">
      <formula>$T1433="ENVIO OS"</formula>
    </cfRule>
    <cfRule type="expression" dxfId="10666" priority="24649">
      <formula>$T1433="ENVIO OS N2"</formula>
    </cfRule>
    <cfRule type="expression" dxfId="10665" priority="24650">
      <formula>$T1433="ENVIO OS N1"</formula>
    </cfRule>
  </conditionalFormatting>
  <conditionalFormatting sqref="U1435">
    <cfRule type="expression" dxfId="10664" priority="16033">
      <formula>$T1435=""</formula>
    </cfRule>
    <cfRule type="expression" dxfId="10663" priority="16034">
      <formula>$T1435="ENVIO OS"</formula>
    </cfRule>
    <cfRule type="expression" dxfId="10662" priority="16032">
      <formula>$T1435="FINALIZADO"</formula>
    </cfRule>
    <cfRule type="expression" dxfId="10661" priority="16031">
      <formula>$T1435="ENVIO OS N1"</formula>
    </cfRule>
    <cfRule type="expression" dxfId="10660" priority="16030">
      <formula>$T1435="ENVIO OS N2"</formula>
    </cfRule>
    <cfRule type="expression" dxfId="10659" priority="16029">
      <formula>$T1435="REINGRESO FINALIZADO"</formula>
    </cfRule>
  </conditionalFormatting>
  <conditionalFormatting sqref="U1437">
    <cfRule type="expression" dxfId="10658" priority="24445">
      <formula>$T1437=""</formula>
    </cfRule>
    <cfRule type="expression" dxfId="10657" priority="24438">
      <formula>$T1437="FINALIZADO"</formula>
    </cfRule>
    <cfRule type="expression" dxfId="10656" priority="24436">
      <formula>$T1437="ENVIO OS N2"</formula>
    </cfRule>
    <cfRule type="expression" dxfId="10655" priority="24444">
      <formula>$T1437="FINALIZADO"</formula>
    </cfRule>
    <cfRule type="expression" dxfId="10654" priority="24443">
      <formula>$T1437="ENVIO OS N1"</formula>
    </cfRule>
    <cfRule type="expression" dxfId="10653" priority="24442">
      <formula>$T1437="ENVIO OS N2"</formula>
    </cfRule>
    <cfRule type="expression" dxfId="10652" priority="24439">
      <formula>$T1437=""</formula>
    </cfRule>
    <cfRule type="expression" dxfId="10651" priority="24437">
      <formula>$T1437="ENVIO OS N1"</formula>
    </cfRule>
    <cfRule type="expression" dxfId="10650" priority="24433">
      <formula>$T1437=""</formula>
    </cfRule>
    <cfRule type="expression" dxfId="10649" priority="24432">
      <formula>$T1437="FINALIZADO"</formula>
    </cfRule>
    <cfRule type="expression" dxfId="10648" priority="24435">
      <formula>$T1437="REINGRESO FINALIZADO"</formula>
    </cfRule>
    <cfRule type="expression" dxfId="10647" priority="24429">
      <formula>$T1437="REINGRESO FINALIZADO"</formula>
    </cfRule>
    <cfRule type="expression" dxfId="10646" priority="24441">
      <formula>$T1437="REINGRESO FINALIZADO"</formula>
    </cfRule>
    <cfRule type="expression" dxfId="10645" priority="24440">
      <formula>$T1437="ENVIO OS"</formula>
    </cfRule>
    <cfRule type="expression" dxfId="10644" priority="24431">
      <formula>$T1437="ENVIO OS N1"</formula>
    </cfRule>
    <cfRule type="expression" dxfId="10643" priority="24446">
      <formula>$T1437="ENVIO OS"</formula>
    </cfRule>
    <cfRule type="expression" dxfId="10642" priority="24430">
      <formula>$T1437="ENVIO OS N2"</formula>
    </cfRule>
    <cfRule type="expression" dxfId="10641" priority="24434">
      <formula>$T1437="ENVIO OS"</formula>
    </cfRule>
  </conditionalFormatting>
  <conditionalFormatting sqref="U1466">
    <cfRule type="expression" dxfId="10640" priority="16996">
      <formula>$T1466=""</formula>
    </cfRule>
    <cfRule type="expression" dxfId="10639" priority="16994">
      <formula>$T1466="ENVIO OS N1"</formula>
    </cfRule>
    <cfRule type="expression" dxfId="10638" priority="17003">
      <formula>$T1466="ENVIO OS"</formula>
    </cfRule>
    <cfRule type="expression" dxfId="10637" priority="17002">
      <formula>$T1466=""</formula>
    </cfRule>
    <cfRule type="expression" dxfId="10636" priority="16998">
      <formula>$T1466="REINGRESO FINALIZADO"</formula>
    </cfRule>
    <cfRule type="expression" dxfId="10635" priority="16992">
      <formula>$T1466="REINGRESO FINALIZADO"</formula>
    </cfRule>
    <cfRule type="expression" dxfId="10634" priority="17001">
      <formula>$T1466="FINALIZADO"</formula>
    </cfRule>
    <cfRule type="expression" dxfId="10633" priority="17000">
      <formula>$T1466="ENVIO OS N1"</formula>
    </cfRule>
    <cfRule type="expression" dxfId="10632" priority="16999">
      <formula>$T1466="ENVIO OS N2"</formula>
    </cfRule>
    <cfRule type="expression" dxfId="10631" priority="16997">
      <formula>$T1466="ENVIO OS"</formula>
    </cfRule>
    <cfRule type="expression" dxfId="10630" priority="16993">
      <formula>$T1466="ENVIO OS N2"</formula>
    </cfRule>
    <cfRule type="expression" dxfId="10629" priority="16995">
      <formula>$T1466="FINALIZADO"</formula>
    </cfRule>
  </conditionalFormatting>
  <conditionalFormatting sqref="U1474">
    <cfRule type="expression" dxfId="10628" priority="23049">
      <formula>$T1474="ENVIO OS N2"</formula>
    </cfRule>
    <cfRule type="expression" dxfId="10627" priority="23050">
      <formula>$T1474="ENVIO OS N1"</formula>
    </cfRule>
    <cfRule type="expression" dxfId="10626" priority="23052">
      <formula>$T1474=""</formula>
    </cfRule>
    <cfRule type="expression" dxfId="10625" priority="23053">
      <formula>$T1474="ENVIO OS"</formula>
    </cfRule>
    <cfRule type="expression" dxfId="10624" priority="23051">
      <formula>$T1474="FINALIZADO"</formula>
    </cfRule>
    <cfRule type="expression" dxfId="10623" priority="23048">
      <formula>$T1474="REINGRESO FINALIZADO"</formula>
    </cfRule>
  </conditionalFormatting>
  <conditionalFormatting sqref="U1477">
    <cfRule type="expression" dxfId="10622" priority="22884">
      <formula>$T1477="FINALIZADO"</formula>
    </cfRule>
    <cfRule type="expression" dxfId="10621" priority="22885">
      <formula>$T1477=""</formula>
    </cfRule>
    <cfRule type="expression" dxfId="10620" priority="22886">
      <formula>$T1477="ENVIO OS"</formula>
    </cfRule>
  </conditionalFormatting>
  <conditionalFormatting sqref="U1481">
    <cfRule type="expression" dxfId="10619" priority="20362">
      <formula>$T1481="FINALIZADO"</formula>
    </cfRule>
    <cfRule type="expression" dxfId="10618" priority="20363">
      <formula>$T1481=""</formula>
    </cfRule>
    <cfRule type="expression" dxfId="10617" priority="20364">
      <formula>$T1481="ENVIO OS"</formula>
    </cfRule>
  </conditionalFormatting>
  <conditionalFormatting sqref="U1507">
    <cfRule type="expression" dxfId="10616" priority="20146">
      <formula>$T1507="FINALIZADO"</formula>
    </cfRule>
    <cfRule type="expression" dxfId="10615" priority="20148">
      <formula>$T1507="ENVIO OS"</formula>
    </cfRule>
    <cfRule type="expression" dxfId="10614" priority="20147">
      <formula>$T1507=""</formula>
    </cfRule>
    <cfRule type="expression" dxfId="10613" priority="20139">
      <formula>$T1507="ENVIO OS N1"</formula>
    </cfRule>
    <cfRule type="expression" dxfId="10612" priority="20145">
      <formula>$T1507="ENVIO OS N1"</formula>
    </cfRule>
    <cfRule type="expression" dxfId="10611" priority="20137">
      <formula>$T1507="REINGRESO FINALIZADO"</formula>
    </cfRule>
    <cfRule type="expression" dxfId="10610" priority="20140">
      <formula>$T1507="FINALIZADO"</formula>
    </cfRule>
    <cfRule type="expression" dxfId="10609" priority="20141">
      <formula>$T1507=""</formula>
    </cfRule>
    <cfRule type="expression" dxfId="10608" priority="20138">
      <formula>$T1507="ENVIO OS N2"</formula>
    </cfRule>
    <cfRule type="expression" dxfId="10607" priority="20142">
      <formula>$T1507="ENVIO OS"</formula>
    </cfRule>
    <cfRule type="expression" dxfId="10606" priority="20144">
      <formula>$T1507="ENVIO OS N2"</formula>
    </cfRule>
    <cfRule type="expression" dxfId="10605" priority="20143">
      <formula>$T1507="REINGRESO FINALIZADO"</formula>
    </cfRule>
  </conditionalFormatting>
  <conditionalFormatting sqref="U1508">
    <cfRule type="expression" dxfId="10604" priority="20119">
      <formula>$T1508="FINALIZADO"</formula>
    </cfRule>
    <cfRule type="expression" dxfId="10603" priority="20120">
      <formula>$T1508=""</formula>
    </cfRule>
    <cfRule type="expression" dxfId="10602" priority="20121">
      <formula>$T1508="ENVIO OS"</formula>
    </cfRule>
  </conditionalFormatting>
  <conditionalFormatting sqref="U1515">
    <cfRule type="expression" dxfId="10601" priority="16955">
      <formula>$T1515="ENVIO OS"</formula>
    </cfRule>
    <cfRule type="expression" dxfId="10600" priority="16954">
      <formula>$T1515=""</formula>
    </cfRule>
    <cfRule type="expression" dxfId="10599" priority="16953">
      <formula>$T1515="FINALIZADO"</formula>
    </cfRule>
    <cfRule type="expression" dxfId="10598" priority="16948">
      <formula>$T1515=""</formula>
    </cfRule>
    <cfRule type="expression" dxfId="10597" priority="16964">
      <formula>$T1515="ENVIO OS N1"</formula>
    </cfRule>
    <cfRule type="expression" dxfId="10596" priority="16946">
      <formula>$T1515="ENVIO OS N1"</formula>
    </cfRule>
    <cfRule type="expression" dxfId="10595" priority="16952">
      <formula>$T1515="ENVIO OS N1"</formula>
    </cfRule>
    <cfRule type="expression" dxfId="10594" priority="16963">
      <formula>$T1515="ENVIO OS N2"</formula>
    </cfRule>
    <cfRule type="expression" dxfId="10593" priority="16945">
      <formula>$T1515="ENVIO OS N2"</formula>
    </cfRule>
    <cfRule type="expression" dxfId="10592" priority="16944">
      <formula>$T1515="REINGRESO FINALIZADO"</formula>
    </cfRule>
    <cfRule type="expression" dxfId="10591" priority="16962">
      <formula>$T1515="REINGRESO FINALIZADO"</formula>
    </cfRule>
    <cfRule type="expression" dxfId="10590" priority="16950">
      <formula>$T1515="REINGRESO FINALIZADO"</formula>
    </cfRule>
    <cfRule type="expression" dxfId="10589" priority="16951">
      <formula>$T1515="ENVIO OS N2"</formula>
    </cfRule>
    <cfRule type="expression" dxfId="10588" priority="16959">
      <formula>$T1515="FINALIZADO"</formula>
    </cfRule>
    <cfRule type="expression" dxfId="10587" priority="16958">
      <formula>$T1515="ENVIO OS N1"</formula>
    </cfRule>
    <cfRule type="expression" dxfId="10586" priority="16960">
      <formula>$T1515=""</formula>
    </cfRule>
    <cfRule type="expression" dxfId="10585" priority="16949">
      <formula>$T1515="ENVIO OS"</formula>
    </cfRule>
    <cfRule type="expression" dxfId="10584" priority="16947">
      <formula>$T1515="FINALIZADO"</formula>
    </cfRule>
    <cfRule type="expression" dxfId="10583" priority="16961">
      <formula>$T1515="ENVIO OS"</formula>
    </cfRule>
    <cfRule type="expression" dxfId="10582" priority="16957">
      <formula>$T1515="ENVIO OS N2"</formula>
    </cfRule>
    <cfRule type="expression" dxfId="10581" priority="16967">
      <formula>$T1515="ENVIO OS"</formula>
    </cfRule>
    <cfRule type="expression" dxfId="10580" priority="16966">
      <formula>$T1515=""</formula>
    </cfRule>
    <cfRule type="expression" dxfId="10579" priority="16956">
      <formula>$T1515="REINGRESO FINALIZADO"</formula>
    </cfRule>
    <cfRule type="expression" dxfId="10578" priority="16965">
      <formula>$T1515="FINALIZADO"</formula>
    </cfRule>
  </conditionalFormatting>
  <conditionalFormatting sqref="U1524">
    <cfRule type="expression" dxfId="10577" priority="18466">
      <formula>$T1524="FINALIZADO"</formula>
    </cfRule>
    <cfRule type="expression" dxfId="10576" priority="18467">
      <formula>$T1524=""</formula>
    </cfRule>
    <cfRule type="expression" dxfId="10575" priority="18468">
      <formula>$T1524="ENVIO OS"</formula>
    </cfRule>
  </conditionalFormatting>
  <conditionalFormatting sqref="U1525">
    <cfRule type="expression" dxfId="10574" priority="18372">
      <formula>$T1525="REINGRESO FINALIZADO"</formula>
    </cfRule>
    <cfRule type="expression" dxfId="10573" priority="18371">
      <formula>$T1525="ENVIO OS"</formula>
    </cfRule>
    <cfRule type="expression" dxfId="10572" priority="18367">
      <formula>$T1525="ENVIO OS N2"</formula>
    </cfRule>
    <cfRule type="expression" dxfId="10571" priority="18370">
      <formula>$T1525=""</formula>
    </cfRule>
    <cfRule type="expression" dxfId="10570" priority="18368">
      <formula>$T1525="ENVIO OS N1"</formula>
    </cfRule>
    <cfRule type="expression" dxfId="10569" priority="18369">
      <formula>$T1525="FINALIZADO"</formula>
    </cfRule>
    <cfRule type="expression" dxfId="10568" priority="18377">
      <formula>$T1525="ENVIO OS"</formula>
    </cfRule>
    <cfRule type="expression" dxfId="10567" priority="18366">
      <formula>$T1525="REINGRESO FINALIZADO"</formula>
    </cfRule>
    <cfRule type="expression" dxfId="10566" priority="18376">
      <formula>$T1525=""</formula>
    </cfRule>
    <cfRule type="expression" dxfId="10565" priority="18375">
      <formula>$T1525="FINALIZADO"</formula>
    </cfRule>
    <cfRule type="expression" dxfId="10564" priority="18374">
      <formula>$T1525="ENVIO OS N1"</formula>
    </cfRule>
    <cfRule type="expression" dxfId="10563" priority="18373">
      <formula>$T1525="ENVIO OS N2"</formula>
    </cfRule>
  </conditionalFormatting>
  <conditionalFormatting sqref="U1532">
    <cfRule type="expression" dxfId="10562" priority="17968">
      <formula>$T1532="ENVIO OS N2"</formula>
    </cfRule>
    <cfRule type="expression" dxfId="10561" priority="17969">
      <formula>$T1532="ENVIO OS N1"</formula>
    </cfRule>
    <cfRule type="expression" dxfId="10560" priority="17967">
      <formula>$T1532="REINGRESO FINALIZADO"</formula>
    </cfRule>
    <cfRule type="expression" dxfId="10559" priority="17970">
      <formula>$T1532="FINALIZADO"</formula>
    </cfRule>
    <cfRule type="expression" dxfId="10558" priority="17972">
      <formula>$T1532="ENVIO OS"</formula>
    </cfRule>
    <cfRule type="expression" dxfId="10557" priority="17971">
      <formula>$T1532=""</formula>
    </cfRule>
  </conditionalFormatting>
  <conditionalFormatting sqref="U1538">
    <cfRule type="expression" dxfId="10556" priority="17414">
      <formula>$T1538="ENVIO OS"</formula>
    </cfRule>
    <cfRule type="expression" dxfId="10555" priority="17413">
      <formula>$T1538=""</formula>
    </cfRule>
    <cfRule type="expression" dxfId="10554" priority="17409">
      <formula>$T1538="REINGRESO FINALIZADO"</formula>
    </cfRule>
    <cfRule type="expression" dxfId="10553" priority="17412">
      <formula>$T1538="FINALIZADO"</formula>
    </cfRule>
    <cfRule type="expression" dxfId="10552" priority="17411">
      <formula>$T1538="ENVIO OS N1"</formula>
    </cfRule>
    <cfRule type="expression" dxfId="10551" priority="17410">
      <formula>$T1538="ENVIO OS N2"</formula>
    </cfRule>
  </conditionalFormatting>
  <conditionalFormatting sqref="U1543">
    <cfRule type="expression" dxfId="10550" priority="16017">
      <formula>$T1543="REINGRESO FINALIZADO"</formula>
    </cfRule>
    <cfRule type="expression" dxfId="10549" priority="16022">
      <formula>$T1543="ENVIO OS"</formula>
    </cfRule>
    <cfRule type="expression" dxfId="10548" priority="16019">
      <formula>$T1543="ENVIO OS N1"</formula>
    </cfRule>
    <cfRule type="expression" dxfId="10547" priority="16018">
      <formula>$T1543="ENVIO OS N2"</formula>
    </cfRule>
    <cfRule type="expression" dxfId="10546" priority="16020">
      <formula>$T1543="FINALIZADO"</formula>
    </cfRule>
    <cfRule type="expression" dxfId="10545" priority="16021">
      <formula>$T1543=""</formula>
    </cfRule>
  </conditionalFormatting>
  <conditionalFormatting sqref="U1546">
    <cfRule type="expression" dxfId="10544" priority="16918">
      <formula>$T1546="ENVIO OS N2"</formula>
    </cfRule>
    <cfRule type="expression" dxfId="10543" priority="16919">
      <formula>$T1546="ENVIO OS N1"</formula>
    </cfRule>
    <cfRule type="expression" dxfId="10542" priority="16920">
      <formula>$T1546="FINALIZADO"</formula>
    </cfRule>
    <cfRule type="expression" dxfId="10541" priority="16921">
      <formula>$T1546=""</formula>
    </cfRule>
    <cfRule type="expression" dxfId="10540" priority="16922">
      <formula>$T1546="ENVIO OS"</formula>
    </cfRule>
    <cfRule type="expression" dxfId="10539" priority="16917">
      <formula>$T1546="REINGRESO FINALIZADO"</formula>
    </cfRule>
  </conditionalFormatting>
  <conditionalFormatting sqref="U1547">
    <cfRule type="expression" dxfId="10538" priority="16872">
      <formula>$T1547="FINALIZADO"</formula>
    </cfRule>
    <cfRule type="expression" dxfId="10537" priority="16871">
      <formula>$T1547="ENVIO OS N1"</formula>
    </cfRule>
    <cfRule type="expression" dxfId="10536" priority="16869">
      <formula>$T1547="REINGRESO FINALIZADO"</formula>
    </cfRule>
    <cfRule type="expression" dxfId="10535" priority="16870">
      <formula>$T1547="ENVIO OS N2"</formula>
    </cfRule>
    <cfRule type="expression" dxfId="10534" priority="16877">
      <formula>$T1547="ENVIO OS"</formula>
    </cfRule>
    <cfRule type="expression" dxfId="10533" priority="16876">
      <formula>$T1547=""</formula>
    </cfRule>
    <cfRule type="expression" dxfId="10532" priority="16875">
      <formula>$T1547="FINALIZADO"</formula>
    </cfRule>
    <cfRule type="expression" dxfId="10531" priority="16874">
      <formula>$T1547="ENVIO OS"</formula>
    </cfRule>
    <cfRule type="expression" dxfId="10530" priority="16873">
      <formula>$T1547=""</formula>
    </cfRule>
  </conditionalFormatting>
  <conditionalFormatting sqref="U1551">
    <cfRule type="expression" dxfId="10529" priority="16784">
      <formula>$T1551="FINALIZADO"</formula>
    </cfRule>
    <cfRule type="expression" dxfId="10528" priority="16785">
      <formula>$T1551=""</formula>
    </cfRule>
    <cfRule type="expression" dxfId="10527" priority="16782">
      <formula>$T1551="ENVIO OS N2"</formula>
    </cfRule>
    <cfRule type="expression" dxfId="10526" priority="16786">
      <formula>$T1551="ENVIO OS"</formula>
    </cfRule>
    <cfRule type="expression" dxfId="10525" priority="16781">
      <formula>$T1551="REINGRESO FINALIZADO"</formula>
    </cfRule>
    <cfRule type="expression" dxfId="10524" priority="16783">
      <formula>$T1551="ENVIO OS N1"</formula>
    </cfRule>
  </conditionalFormatting>
  <conditionalFormatting sqref="U1563">
    <cfRule type="expression" dxfId="10523" priority="16315">
      <formula>$T1563="ENVIO OS N2"</formula>
    </cfRule>
    <cfRule type="expression" dxfId="10522" priority="16316">
      <formula>$T1563="ENVIO OS N1"</formula>
    </cfRule>
    <cfRule type="expression" dxfId="10521" priority="16317">
      <formula>$T1563="FINALIZADO"</formula>
    </cfRule>
    <cfRule type="expression" dxfId="10520" priority="16318">
      <formula>$T1563=""</formula>
    </cfRule>
    <cfRule type="expression" dxfId="10519" priority="16319">
      <formula>$T1563="ENVIO OS"</formula>
    </cfRule>
    <cfRule type="expression" dxfId="10518" priority="16314">
      <formula>$T1563="REINGRESO FINALIZADO"</formula>
    </cfRule>
    <cfRule type="expression" dxfId="10517" priority="16321">
      <formula>$T1563=""</formula>
    </cfRule>
    <cfRule type="expression" dxfId="10516" priority="16322">
      <formula>$T1563="ENVIO OS"</formula>
    </cfRule>
    <cfRule type="expression" dxfId="10515" priority="16320">
      <formula>$T1563="FINALIZADO"</formula>
    </cfRule>
  </conditionalFormatting>
  <conditionalFormatting sqref="U1585:U1586">
    <cfRule type="expression" dxfId="10514" priority="11864">
      <formula>$T1585="ENVIO OS N2"</formula>
    </cfRule>
    <cfRule type="expression" dxfId="10513" priority="11863">
      <formula>$T1585="REINGRESO FINALIZADO"</formula>
    </cfRule>
    <cfRule type="expression" dxfId="10512" priority="11861">
      <formula>$T1585=""</formula>
    </cfRule>
    <cfRule type="expression" dxfId="10511" priority="11860">
      <formula>$T1585="FINALIZADO"</formula>
    </cfRule>
    <cfRule type="expression" dxfId="10510" priority="11859">
      <formula>$T1585="ENVIO OS N1"</formula>
    </cfRule>
    <cfRule type="expression" dxfId="10509" priority="11858">
      <formula>$T1585="ENVIO OS N2"</formula>
    </cfRule>
    <cfRule type="expression" dxfId="10508" priority="11857">
      <formula>$T1585="REINGRESO FINALIZADO"</formula>
    </cfRule>
    <cfRule type="expression" dxfId="10507" priority="11867">
      <formula>$T1585=""</formula>
    </cfRule>
    <cfRule type="expression" dxfId="10506" priority="11874">
      <formula>$T1585="ENVIO OS"</formula>
    </cfRule>
    <cfRule type="expression" dxfId="10505" priority="11873">
      <formula>$T1585=""</formula>
    </cfRule>
    <cfRule type="expression" dxfId="10504" priority="11872">
      <formula>$T1585="FINALIZADO"</formula>
    </cfRule>
    <cfRule type="expression" dxfId="10503" priority="11862">
      <formula>$T1585="ENVIO OS"</formula>
    </cfRule>
    <cfRule type="expression" dxfId="10502" priority="11865">
      <formula>$T1585="ENVIO OS N1"</formula>
    </cfRule>
    <cfRule type="expression" dxfId="10501" priority="11866">
      <formula>$T1585="FINALIZADO"</formula>
    </cfRule>
    <cfRule type="expression" dxfId="10500" priority="11868">
      <formula>$T1585="ENVIO OS"</formula>
    </cfRule>
    <cfRule type="expression" dxfId="10499" priority="11869">
      <formula>$T1585="REINGRESO FINALIZADO"</formula>
    </cfRule>
    <cfRule type="expression" dxfId="10498" priority="11870">
      <formula>$T1585="ENVIO OS N2"</formula>
    </cfRule>
    <cfRule type="expression" dxfId="10497" priority="11871">
      <formula>$T1585="ENVIO OS N1"</formula>
    </cfRule>
  </conditionalFormatting>
  <conditionalFormatting sqref="U1588">
    <cfRule type="expression" dxfId="10496" priority="11060">
      <formula>$T1588="ENVIO OS N1"</formula>
    </cfRule>
    <cfRule type="expression" dxfId="10495" priority="11059">
      <formula>$T1588="ENVIO OS N2"</formula>
    </cfRule>
    <cfRule type="expression" dxfId="10494" priority="11072">
      <formula>$T1588="ENVIO OS N1"</formula>
    </cfRule>
    <cfRule type="expression" dxfId="10493" priority="11064">
      <formula>$T1588="REINGRESO FINALIZADO"</formula>
    </cfRule>
    <cfRule type="expression" dxfId="10492" priority="11058">
      <formula>$T1588="REINGRESO FINALIZADO"</formula>
    </cfRule>
    <cfRule type="expression" dxfId="10491" priority="11063">
      <formula>$T1588="ENVIO OS"</formula>
    </cfRule>
    <cfRule type="expression" dxfId="10490" priority="11071">
      <formula>$T1588="ENVIO OS N2"</formula>
    </cfRule>
    <cfRule type="expression" dxfId="10489" priority="11070">
      <formula>$T1588="REINGRESO FINALIZADO"</formula>
    </cfRule>
    <cfRule type="expression" dxfId="10488" priority="11069">
      <formula>$T1588="ENVIO OS"</formula>
    </cfRule>
    <cfRule type="expression" dxfId="10487" priority="11068">
      <formula>$T1588=""</formula>
    </cfRule>
    <cfRule type="expression" dxfId="10486" priority="11065">
      <formula>$T1588="ENVIO OS N2"</formula>
    </cfRule>
    <cfRule type="expression" dxfId="10485" priority="11067">
      <formula>$T1588="FINALIZADO"</formula>
    </cfRule>
    <cfRule type="expression" dxfId="10484" priority="11075">
      <formula>$T1588="ENVIO OS"</formula>
    </cfRule>
    <cfRule type="expression" dxfId="10483" priority="11066">
      <formula>$T1588="ENVIO OS N1"</formula>
    </cfRule>
    <cfRule type="expression" dxfId="10482" priority="11074">
      <formula>$T1588=""</formula>
    </cfRule>
    <cfRule type="expression" dxfId="10481" priority="11062">
      <formula>$T1588=""</formula>
    </cfRule>
    <cfRule type="expression" dxfId="10480" priority="11061">
      <formula>$T1588="FINALIZADO"</formula>
    </cfRule>
    <cfRule type="expression" dxfId="10479" priority="11073">
      <formula>$T1588="FINALIZADO"</formula>
    </cfRule>
  </conditionalFormatting>
  <conditionalFormatting sqref="U1596:U1597">
    <cfRule type="expression" dxfId="10478" priority="14417">
      <formula>$T1596="ENVIO OS N1"</formula>
    </cfRule>
    <cfRule type="expression" dxfId="10477" priority="14416">
      <formula>$T1596="ENVIO OS N2"</formula>
    </cfRule>
    <cfRule type="expression" dxfId="10476" priority="14415">
      <formula>$T1596="REINGRESO FINALIZADO"</formula>
    </cfRule>
  </conditionalFormatting>
  <conditionalFormatting sqref="U1600">
    <cfRule type="expression" dxfId="10475" priority="14235">
      <formula>$T1600="FINALIZADO"</formula>
    </cfRule>
    <cfRule type="expression" dxfId="10474" priority="14236">
      <formula>$T1600=""</formula>
    </cfRule>
    <cfRule type="expression" dxfId="10473" priority="14237">
      <formula>$T1600="ENVIO OS"</formula>
    </cfRule>
  </conditionalFormatting>
  <conditionalFormatting sqref="U1608">
    <cfRule type="expression" dxfId="10472" priority="14003">
      <formula>$T1608="FINALIZADO"</formula>
    </cfRule>
    <cfRule type="expression" dxfId="10471" priority="14005">
      <formula>$T1608="ENVIO OS"</formula>
    </cfRule>
    <cfRule type="expression" dxfId="10470" priority="14004">
      <formula>$T1608=""</formula>
    </cfRule>
  </conditionalFormatting>
  <conditionalFormatting sqref="U1610">
    <cfRule type="expression" dxfId="10469" priority="13834">
      <formula>$T1610="FINALIZADO"</formula>
    </cfRule>
    <cfRule type="expression" dxfId="10468" priority="13833">
      <formula>$T1610="ENVIO OS N1"</formula>
    </cfRule>
    <cfRule type="expression" dxfId="10467" priority="13832">
      <formula>$T1610="ENVIO OS N2"</formula>
    </cfRule>
    <cfRule type="expression" dxfId="10466" priority="13835">
      <formula>$T1610=""</formula>
    </cfRule>
    <cfRule type="expression" dxfId="10465" priority="13831">
      <formula>$T1610="REINGRESO FINALIZADO"</formula>
    </cfRule>
    <cfRule type="expression" dxfId="10464" priority="13836">
      <formula>$T1610="ENVIO OS"</formula>
    </cfRule>
  </conditionalFormatting>
  <conditionalFormatting sqref="U1612">
    <cfRule type="expression" dxfId="10463" priority="13211">
      <formula>$T1612="FINALIZADO"</formula>
    </cfRule>
    <cfRule type="expression" dxfId="10462" priority="13205">
      <formula>$T1612="REINGRESO FINALIZADO"</formula>
    </cfRule>
    <cfRule type="expression" dxfId="10461" priority="13206">
      <formula>$T1612="ENVIO OS N2"</formula>
    </cfRule>
    <cfRule type="expression" dxfId="10460" priority="13210">
      <formula>$T1612="ENVIO OS"</formula>
    </cfRule>
    <cfRule type="expression" dxfId="10459" priority="13208">
      <formula>$T1612="FINALIZADO"</formula>
    </cfRule>
    <cfRule type="expression" dxfId="10458" priority="13207">
      <formula>$T1612="ENVIO OS N1"</formula>
    </cfRule>
    <cfRule type="expression" dxfId="10457" priority="13209">
      <formula>$T1612=""</formula>
    </cfRule>
    <cfRule type="expression" dxfId="10456" priority="13213">
      <formula>$T1612="ENVIO OS"</formula>
    </cfRule>
    <cfRule type="expression" dxfId="10455" priority="13212">
      <formula>$T1612=""</formula>
    </cfRule>
  </conditionalFormatting>
  <conditionalFormatting sqref="U1616">
    <cfRule type="expression" dxfId="10454" priority="13191">
      <formula>$T1616=""</formula>
    </cfRule>
    <cfRule type="expression" dxfId="10453" priority="13190">
      <formula>$T1616="FINALIZADO"</formula>
    </cfRule>
    <cfRule type="expression" dxfId="10452" priority="13189">
      <formula>$T1616="ENVIO OS N1"</formula>
    </cfRule>
    <cfRule type="expression" dxfId="10451" priority="13188">
      <formula>$T1616="ENVIO OS N2"</formula>
    </cfRule>
    <cfRule type="expression" dxfId="10450" priority="13187">
      <formula>$T1616="REINGRESO FINALIZADO"</formula>
    </cfRule>
    <cfRule type="expression" dxfId="10449" priority="13193">
      <formula>$T1616="FINALIZADO"</formula>
    </cfRule>
    <cfRule type="expression" dxfId="10448" priority="13194">
      <formula>$T1616=""</formula>
    </cfRule>
    <cfRule type="expression" dxfId="10447" priority="13192">
      <formula>$T1616="ENVIO OS"</formula>
    </cfRule>
    <cfRule type="expression" dxfId="10446" priority="13195">
      <formula>$T1616="ENVIO OS"</formula>
    </cfRule>
  </conditionalFormatting>
  <conditionalFormatting sqref="U1713">
    <cfRule type="expression" dxfId="10445" priority="11013">
      <formula>$T1713="REINGRESO FINALIZADO"</formula>
    </cfRule>
    <cfRule type="expression" dxfId="10444" priority="11018">
      <formula>$T1713="ENVIO OS"</formula>
    </cfRule>
    <cfRule type="expression" dxfId="10443" priority="11014">
      <formula>$T1713="ENVIO OS N2"</formula>
    </cfRule>
    <cfRule type="expression" dxfId="10442" priority="11015">
      <formula>$T1713="ENVIO OS N1"</formula>
    </cfRule>
    <cfRule type="expression" dxfId="10441" priority="11016">
      <formula>$T1713="FINALIZADO"</formula>
    </cfRule>
    <cfRule type="expression" dxfId="10440" priority="11017">
      <formula>$T1713=""</formula>
    </cfRule>
  </conditionalFormatting>
  <conditionalFormatting sqref="U1849">
    <cfRule type="expression" dxfId="10439" priority="8887">
      <formula>$T1849="REINGRESO FINALIZADO"</formula>
    </cfRule>
    <cfRule type="expression" dxfId="10438" priority="8892">
      <formula>$T1849="ENVIO OS"</formula>
    </cfRule>
    <cfRule type="expression" dxfId="10437" priority="8888">
      <formula>$T1849="ENVIO OS N2"</formula>
    </cfRule>
    <cfRule type="expression" dxfId="10436" priority="8889">
      <formula>$T1849="ENVIO OS N1"</formula>
    </cfRule>
    <cfRule type="expression" dxfId="10435" priority="8890">
      <formula>$T1849="FINALIZADO"</formula>
    </cfRule>
    <cfRule type="expression" dxfId="10434" priority="8891">
      <formula>$T1849=""</formula>
    </cfRule>
  </conditionalFormatting>
  <conditionalFormatting sqref="U1852">
    <cfRule type="expression" dxfId="10433" priority="8615">
      <formula>$T1852="ENVIO OS"</formula>
    </cfRule>
    <cfRule type="expression" dxfId="10432" priority="8614">
      <formula>$T1852=""</formula>
    </cfRule>
    <cfRule type="expression" dxfId="10431" priority="8613">
      <formula>$T1852="FINALIZADO"</formula>
    </cfRule>
    <cfRule type="expression" dxfId="10430" priority="8612">
      <formula>$T1852="ENVIO OS N1"</formula>
    </cfRule>
    <cfRule type="expression" dxfId="10429" priority="8610">
      <formula>$T1852="REINGRESO FINALIZADO"</formula>
    </cfRule>
    <cfRule type="expression" dxfId="10428" priority="8611">
      <formula>$T1852="ENVIO OS N2"</formula>
    </cfRule>
  </conditionalFormatting>
  <conditionalFormatting sqref="U1862">
    <cfRule type="expression" dxfId="10427" priority="8455">
      <formula>$T1862="ENVIO OS"</formula>
    </cfRule>
    <cfRule type="expression" dxfId="10426" priority="8457">
      <formula>$T1862="ENVIO OS N2"</formula>
    </cfRule>
    <cfRule type="expression" dxfId="10425" priority="8458">
      <formula>$T1862="ENVIO OS N1"</formula>
    </cfRule>
    <cfRule type="expression" dxfId="10424" priority="8452">
      <formula>$T1862="ENVIO OS N1"</formula>
    </cfRule>
    <cfRule type="expression" dxfId="10423" priority="8451">
      <formula>$T1862="ENVIO OS N2"</formula>
    </cfRule>
    <cfRule type="expression" dxfId="10422" priority="8450">
      <formula>$T1862="REINGRESO FINALIZADO"</formula>
    </cfRule>
    <cfRule type="expression" dxfId="10421" priority="8456">
      <formula>$T1862="REINGRESO FINALIZADO"</formula>
    </cfRule>
    <cfRule type="expression" dxfId="10420" priority="8459">
      <formula>$T1862="FINALIZADO"</formula>
    </cfRule>
    <cfRule type="expression" dxfId="10419" priority="8460">
      <formula>$T1862=""</formula>
    </cfRule>
    <cfRule type="expression" dxfId="10418" priority="8461">
      <formula>$T1862="ENVIO OS"</formula>
    </cfRule>
    <cfRule type="expression" dxfId="10417" priority="8453">
      <formula>$T1862="FINALIZADO"</formula>
    </cfRule>
    <cfRule type="expression" dxfId="10416" priority="8454">
      <formula>$T1862=""</formula>
    </cfRule>
  </conditionalFormatting>
  <conditionalFormatting sqref="U1894">
    <cfRule type="expression" dxfId="10415" priority="8190">
      <formula>$T1894=""</formula>
    </cfRule>
    <cfRule type="expression" dxfId="10414" priority="8189">
      <formula>$T1894="FINALIZADO"</formula>
    </cfRule>
    <cfRule type="expression" dxfId="10413" priority="8188">
      <formula>$T1894="ENVIO OS N1"</formula>
    </cfRule>
    <cfRule type="expression" dxfId="10412" priority="8187">
      <formula>$T1894="ENVIO OS N2"</formula>
    </cfRule>
    <cfRule type="expression" dxfId="10411" priority="8186">
      <formula>$T1894="REINGRESO FINALIZADO"</formula>
    </cfRule>
    <cfRule type="expression" dxfId="10410" priority="8194">
      <formula>$T1894="ENVIO OS"</formula>
    </cfRule>
    <cfRule type="expression" dxfId="10409" priority="8193">
      <formula>$T1894=""</formula>
    </cfRule>
    <cfRule type="expression" dxfId="10408" priority="8192">
      <formula>$T1894="FINALIZADO"</formula>
    </cfRule>
    <cfRule type="expression" dxfId="10407" priority="8191">
      <formula>$T1894="ENVIO OS"</formula>
    </cfRule>
  </conditionalFormatting>
  <conditionalFormatting sqref="U1945">
    <cfRule type="expression" dxfId="10406" priority="7878">
      <formula>$T1945=""</formula>
    </cfRule>
    <cfRule type="expression" dxfId="10405" priority="7879">
      <formula>$T1945="ENVIO OS"</formula>
    </cfRule>
    <cfRule type="expression" dxfId="10404" priority="7876">
      <formula>$T1945="ENVIO OS N1"</formula>
    </cfRule>
    <cfRule type="expression" dxfId="10403" priority="7874">
      <formula>$T1945="REINGRESO FINALIZADO"</formula>
    </cfRule>
    <cfRule type="expression" dxfId="10402" priority="7875">
      <formula>$T1945="ENVIO OS N2"</formula>
    </cfRule>
    <cfRule type="expression" dxfId="10401" priority="7877">
      <formula>$T1945="FINALIZADO"</formula>
    </cfRule>
  </conditionalFormatting>
  <conditionalFormatting sqref="U1957">
    <cfRule type="expression" dxfId="10400" priority="7851">
      <formula>$T1957="REINGRESO FINALIZADO"</formula>
    </cfRule>
    <cfRule type="expression" dxfId="10399" priority="7854">
      <formula>$T1957="FINALIZADO"</formula>
    </cfRule>
    <cfRule type="expression" dxfId="10398" priority="7853">
      <formula>$T1957="ENVIO OS N1"</formula>
    </cfRule>
    <cfRule type="expression" dxfId="10397" priority="7852">
      <formula>$T1957="ENVIO OS N2"</formula>
    </cfRule>
    <cfRule type="expression" dxfId="10396" priority="7855">
      <formula>$T1957=""</formula>
    </cfRule>
    <cfRule type="expression" dxfId="10395" priority="7856">
      <formula>$T1957="ENVIO OS"</formula>
    </cfRule>
  </conditionalFormatting>
  <conditionalFormatting sqref="U1959">
    <cfRule type="expression" dxfId="10394" priority="7526">
      <formula>$T1959="FINALIZADO"</formula>
    </cfRule>
    <cfRule type="expression" dxfId="10393" priority="7524">
      <formula>$T1959="ENVIO OS N2"</formula>
    </cfRule>
    <cfRule type="expression" dxfId="10392" priority="7525">
      <formula>$T1959="ENVIO OS N1"</formula>
    </cfRule>
    <cfRule type="expression" dxfId="10391" priority="7523">
      <formula>$T1959="REINGRESO FINALIZADO"</formula>
    </cfRule>
    <cfRule type="expression" dxfId="10390" priority="7527">
      <formula>$T1959=""</formula>
    </cfRule>
    <cfRule type="expression" dxfId="10389" priority="7528">
      <formula>$T1959="ENVIO OS"</formula>
    </cfRule>
  </conditionalFormatting>
  <conditionalFormatting sqref="U1976">
    <cfRule type="expression" dxfId="10388" priority="7437">
      <formula>$T1976="FINALIZADO"</formula>
    </cfRule>
    <cfRule type="expression" dxfId="10387" priority="7446">
      <formula>$T1976="REINGRESO FINALIZADO"</formula>
    </cfRule>
    <cfRule type="expression" dxfId="10386" priority="7445">
      <formula>$T1976="ENVIO OS"</formula>
    </cfRule>
    <cfRule type="expression" dxfId="10385" priority="7444">
      <formula>$T1976=""</formula>
    </cfRule>
    <cfRule type="expression" dxfId="10384" priority="7443">
      <formula>$T1976="FINALIZADO"</formula>
    </cfRule>
    <cfRule type="expression" dxfId="10383" priority="7436">
      <formula>$T1976="ENVIO OS N1"</formula>
    </cfRule>
    <cfRule type="expression" dxfId="10382" priority="7439">
      <formula>$T1976="ENVIO OS"</formula>
    </cfRule>
    <cfRule type="expression" dxfId="10381" priority="7442">
      <formula>$T1976="ENVIO OS N1"</formula>
    </cfRule>
    <cfRule type="expression" dxfId="10380" priority="7435">
      <formula>$T1976="ENVIO OS N2"</formula>
    </cfRule>
    <cfRule type="expression" dxfId="10379" priority="7434">
      <formula>$T1976="REINGRESO FINALIZADO"</formula>
    </cfRule>
    <cfRule type="expression" dxfId="10378" priority="7450">
      <formula>$T1976=""</formula>
    </cfRule>
    <cfRule type="expression" dxfId="10377" priority="7440">
      <formula>$T1976="REINGRESO FINALIZADO"</formula>
    </cfRule>
    <cfRule type="expression" dxfId="10376" priority="7441">
      <formula>$T1976="ENVIO OS N2"</formula>
    </cfRule>
    <cfRule type="expression" dxfId="10375" priority="7447">
      <formula>$T1976="ENVIO OS N2"</formula>
    </cfRule>
    <cfRule type="expression" dxfId="10374" priority="7448">
      <formula>$T1976="ENVIO OS N1"</formula>
    </cfRule>
    <cfRule type="expression" dxfId="10373" priority="7449">
      <formula>$T1976="FINALIZADO"</formula>
    </cfRule>
    <cfRule type="expression" dxfId="10372" priority="7451">
      <formula>$T1976="ENVIO OS"</formula>
    </cfRule>
    <cfRule type="expression" dxfId="10371" priority="7438">
      <formula>$T1976=""</formula>
    </cfRule>
  </conditionalFormatting>
  <conditionalFormatting sqref="U1989">
    <cfRule type="expression" dxfId="10370" priority="7052">
      <formula>$T1989="ENVIO OS N2"</formula>
    </cfRule>
    <cfRule type="expression" dxfId="10369" priority="7054">
      <formula>$T1989="FINALIZADO"</formula>
    </cfRule>
    <cfRule type="expression" dxfId="10368" priority="7055">
      <formula>$T1989=""</formula>
    </cfRule>
    <cfRule type="expression" dxfId="10367" priority="7057">
      <formula>$T1989="REINGRESO FINALIZADO"</formula>
    </cfRule>
    <cfRule type="expression" dxfId="10366" priority="7058">
      <formula>$T1989="ENVIO OS N2"</formula>
    </cfRule>
    <cfRule type="expression" dxfId="10365" priority="7059">
      <formula>$T1989="ENVIO OS N1"</formula>
    </cfRule>
    <cfRule type="expression" dxfId="10364" priority="7060">
      <formula>$T1989="FINALIZADO"</formula>
    </cfRule>
    <cfRule type="expression" dxfId="10363" priority="7061">
      <formula>$T1989=""</formula>
    </cfRule>
    <cfRule type="expression" dxfId="10362" priority="7062">
      <formula>$T1989="ENVIO OS"</formula>
    </cfRule>
    <cfRule type="expression" dxfId="10361" priority="7056">
      <formula>$T1989="ENVIO OS"</formula>
    </cfRule>
    <cfRule type="expression" dxfId="10360" priority="7051">
      <formula>$T1989="REINGRESO FINALIZADO"</formula>
    </cfRule>
    <cfRule type="expression" dxfId="10359" priority="7053">
      <formula>$T1989="ENVIO OS N1"</formula>
    </cfRule>
  </conditionalFormatting>
  <conditionalFormatting sqref="U2029">
    <cfRule type="expression" dxfId="10358" priority="6949">
      <formula>$T2029="ENVIO OS N2"</formula>
    </cfRule>
    <cfRule type="expression" dxfId="10357" priority="6958">
      <formula>$T2029=""</formula>
    </cfRule>
    <cfRule type="expression" dxfId="10356" priority="6943">
      <formula>$T2029="ENVIO OS N2"</formula>
    </cfRule>
    <cfRule type="expression" dxfId="10355" priority="6948">
      <formula>$T2029="REINGRESO FINALIZADO"</formula>
    </cfRule>
    <cfRule type="expression" dxfId="10354" priority="6946">
      <formula>$T2029=""</formula>
    </cfRule>
    <cfRule type="expression" dxfId="10353" priority="6944">
      <formula>$T2029="ENVIO OS N1"</formula>
    </cfRule>
    <cfRule type="expression" dxfId="10352" priority="6954">
      <formula>$T2029="REINGRESO FINALIZADO"</formula>
    </cfRule>
    <cfRule type="expression" dxfId="10351" priority="6947">
      <formula>$T2029="ENVIO OS"</formula>
    </cfRule>
    <cfRule type="expression" dxfId="10350" priority="6942">
      <formula>$T2029="REINGRESO FINALIZADO"</formula>
    </cfRule>
    <cfRule type="expression" dxfId="10349" priority="6959">
      <formula>$T2029="ENVIO OS"</formula>
    </cfRule>
    <cfRule type="expression" dxfId="10348" priority="6953">
      <formula>$T2029="ENVIO OS"</formula>
    </cfRule>
    <cfRule type="expression" dxfId="10347" priority="6957">
      <formula>$T2029="FINALIZADO"</formula>
    </cfRule>
    <cfRule type="expression" dxfId="10346" priority="6956">
      <formula>$T2029="ENVIO OS N1"</formula>
    </cfRule>
    <cfRule type="expression" dxfId="10345" priority="6950">
      <formula>$T2029="ENVIO OS N1"</formula>
    </cfRule>
    <cfRule type="expression" dxfId="10344" priority="6955">
      <formula>$T2029="ENVIO OS N2"</formula>
    </cfRule>
    <cfRule type="expression" dxfId="10343" priority="6945">
      <formula>$T2029="FINALIZADO"</formula>
    </cfRule>
    <cfRule type="expression" dxfId="10342" priority="6951">
      <formula>$T2029="FINALIZADO"</formula>
    </cfRule>
    <cfRule type="expression" dxfId="10341" priority="6952">
      <formula>$T2029=""</formula>
    </cfRule>
  </conditionalFormatting>
  <conditionalFormatting sqref="U2076">
    <cfRule type="expression" dxfId="10340" priority="6670">
      <formula>$T2076="REINGRESO FINALIZADO"</formula>
    </cfRule>
    <cfRule type="expression" dxfId="10339" priority="6672">
      <formula>$T2076="ENVIO OS N1"</formula>
    </cfRule>
    <cfRule type="expression" dxfId="10338" priority="6673">
      <formula>$T2076="FINALIZADO"</formula>
    </cfRule>
    <cfRule type="expression" dxfId="10337" priority="6678">
      <formula>$T2076="ENVIO OS N1"</formula>
    </cfRule>
    <cfRule type="expression" dxfId="10336" priority="6680">
      <formula>$T2076=""</formula>
    </cfRule>
    <cfRule type="expression" dxfId="10335" priority="6679">
      <formula>$T2076="FINALIZADO"</formula>
    </cfRule>
    <cfRule type="expression" dxfId="10334" priority="6681">
      <formula>$T2076="ENVIO OS"</formula>
    </cfRule>
    <cfRule type="expression" dxfId="10333" priority="6671">
      <formula>$T2076="ENVIO OS N2"</formula>
    </cfRule>
    <cfRule type="expression" dxfId="10332" priority="6674">
      <formula>$T2076=""</formula>
    </cfRule>
    <cfRule type="expression" dxfId="10331" priority="6675">
      <formula>$T2076="ENVIO OS"</formula>
    </cfRule>
    <cfRule type="expression" dxfId="10330" priority="6676">
      <formula>$T2076="REINGRESO FINALIZADO"</formula>
    </cfRule>
    <cfRule type="expression" dxfId="10329" priority="6677">
      <formula>$T2076="ENVIO OS N2"</formula>
    </cfRule>
  </conditionalFormatting>
  <conditionalFormatting sqref="U2096">
    <cfRule type="expression" dxfId="10328" priority="9317">
      <formula>$T2096=""</formula>
    </cfRule>
    <cfRule type="expression" dxfId="10327" priority="9316">
      <formula>$T2096="FINALIZADO"</formula>
    </cfRule>
    <cfRule type="expression" dxfId="10326" priority="9315">
      <formula>$T2096="ENVIO OS"</formula>
    </cfRule>
    <cfRule type="expression" dxfId="10325" priority="9314">
      <formula>$T2096=""</formula>
    </cfRule>
    <cfRule type="expression" dxfId="10324" priority="9313">
      <formula>$T2096="FINALIZADO"</formula>
    </cfRule>
    <cfRule type="expression" dxfId="10323" priority="9312">
      <formula>$T2096="ENVIO OS N1"</formula>
    </cfRule>
    <cfRule type="expression" dxfId="10322" priority="9311">
      <formula>$T2096="ENVIO OS N2"</formula>
    </cfRule>
    <cfRule type="expression" dxfId="10321" priority="9310">
      <formula>$T2096="REINGRESO FINALIZADO"</formula>
    </cfRule>
    <cfRule type="expression" dxfId="10320" priority="9318">
      <formula>$T2096="ENVIO OS"</formula>
    </cfRule>
  </conditionalFormatting>
  <conditionalFormatting sqref="U2098">
    <cfRule type="expression" dxfId="10319" priority="6538">
      <formula>$T2098=""</formula>
    </cfRule>
    <cfRule type="expression" dxfId="10318" priority="6537">
      <formula>$T2098="FINALIZADO"</formula>
    </cfRule>
    <cfRule type="expression" dxfId="10317" priority="6536">
      <formula>$T2098="ENVIO OS N1"</formula>
    </cfRule>
    <cfRule type="expression" dxfId="10316" priority="6535">
      <formula>$T2098="ENVIO OS N2"</formula>
    </cfRule>
    <cfRule type="expression" dxfId="10315" priority="6534">
      <formula>$T2098="REINGRESO FINALIZADO"</formula>
    </cfRule>
    <cfRule type="expression" dxfId="10314" priority="6539">
      <formula>$T2098="ENVIO OS"</formula>
    </cfRule>
  </conditionalFormatting>
  <conditionalFormatting sqref="U2133">
    <cfRule type="expression" dxfId="10313" priority="6132">
      <formula>$T2133="ENVIO OS"</formula>
    </cfRule>
    <cfRule type="expression" dxfId="10312" priority="6129">
      <formula>$T2133="ENVIO OS N1"</formula>
    </cfRule>
    <cfRule type="expression" dxfId="10311" priority="6128">
      <formula>$T2133="ENVIO OS N2"</formula>
    </cfRule>
    <cfRule type="expression" dxfId="10310" priority="6130">
      <formula>$T2133="FINALIZADO"</formula>
    </cfRule>
    <cfRule type="expression" dxfId="10309" priority="6127">
      <formula>$T2133="REINGRESO FINALIZADO"</formula>
    </cfRule>
    <cfRule type="expression" dxfId="10308" priority="6131">
      <formula>$T2133=""</formula>
    </cfRule>
  </conditionalFormatting>
  <conditionalFormatting sqref="U2153">
    <cfRule type="expression" dxfId="10307" priority="5865">
      <formula>$T2153="ENVIO OS N1"</formula>
    </cfRule>
    <cfRule type="expression" dxfId="10306" priority="5864">
      <formula>$T2153="ENVIO OS N2"</formula>
    </cfRule>
    <cfRule type="expression" dxfId="10305" priority="5863">
      <formula>$T2153="REINGRESO FINALIZADO"</formula>
    </cfRule>
    <cfRule type="expression" dxfId="10304" priority="5862">
      <formula>$T2153="ENVIO OS"</formula>
    </cfRule>
    <cfRule type="expression" dxfId="10303" priority="5868">
      <formula>$T2153="ENVIO OS"</formula>
    </cfRule>
    <cfRule type="expression" dxfId="10302" priority="5867">
      <formula>$T2153=""</formula>
    </cfRule>
    <cfRule type="expression" dxfId="10301" priority="5861">
      <formula>$T2153=""</formula>
    </cfRule>
    <cfRule type="expression" dxfId="10300" priority="5860">
      <formula>$T2153="FINALIZADO"</formula>
    </cfRule>
    <cfRule type="expression" dxfId="10299" priority="5859">
      <formula>$T2153="ENVIO OS N1"</formula>
    </cfRule>
    <cfRule type="expression" dxfId="10298" priority="5858">
      <formula>$T2153="ENVIO OS N2"</formula>
    </cfRule>
    <cfRule type="expression" dxfId="10297" priority="5857">
      <formula>$T2153="REINGRESO FINALIZADO"</formula>
    </cfRule>
    <cfRule type="expression" dxfId="10296" priority="5856">
      <formula>$T2153="ENVIO OS"</formula>
    </cfRule>
    <cfRule type="expression" dxfId="10295" priority="5866">
      <formula>$T2153="FINALIZADO"</formula>
    </cfRule>
    <cfRule type="expression" dxfId="10294" priority="5851">
      <formula>$T2153="REINGRESO FINALIZADO"</formula>
    </cfRule>
    <cfRule type="expression" dxfId="10293" priority="5852">
      <formula>$T2153="ENVIO OS N2"</formula>
    </cfRule>
    <cfRule type="expression" dxfId="10292" priority="5853">
      <formula>$T2153="ENVIO OS N1"</formula>
    </cfRule>
    <cfRule type="expression" dxfId="10291" priority="5855">
      <formula>$T2153=""</formula>
    </cfRule>
    <cfRule type="expression" dxfId="10290" priority="5854">
      <formula>$T2153="FINALIZADO"</formula>
    </cfRule>
  </conditionalFormatting>
  <conditionalFormatting sqref="U2212">
    <cfRule type="expression" dxfId="10289" priority="4543">
      <formula>$T2212="ENVIO OS N2"</formula>
    </cfRule>
    <cfRule type="expression" dxfId="10288" priority="4542">
      <formula>$T2212="REINGRESO FINALIZADO"</formula>
    </cfRule>
    <cfRule type="expression" dxfId="10287" priority="4547">
      <formula>$T2212="ENVIO OS"</formula>
    </cfRule>
    <cfRule type="expression" dxfId="10286" priority="4545">
      <formula>$T2212="FINALIZADO"</formula>
    </cfRule>
    <cfRule type="expression" dxfId="10285" priority="4546">
      <formula>$T2212=""</formula>
    </cfRule>
    <cfRule type="expression" dxfId="10284" priority="4544">
      <formula>$T2212="ENVIO OS N1"</formula>
    </cfRule>
  </conditionalFormatting>
  <conditionalFormatting sqref="U2286">
    <cfRule type="expression" dxfId="10283" priority="2786">
      <formula>$T2286="ENVIO OS"</formula>
    </cfRule>
    <cfRule type="expression" dxfId="10282" priority="2792">
      <formula>$T2286="ENVIO OS"</formula>
    </cfRule>
    <cfRule type="expression" dxfId="10281" priority="2785">
      <formula>$T2286=""</formula>
    </cfRule>
    <cfRule type="expression" dxfId="10280" priority="2784">
      <formula>$T2286="FINALIZADO"</formula>
    </cfRule>
    <cfRule type="expression" dxfId="10279" priority="2791">
      <formula>$T2286=""</formula>
    </cfRule>
    <cfRule type="expression" dxfId="10278" priority="2790">
      <formula>$T2286="FINALIZADO"</formula>
    </cfRule>
    <cfRule type="expression" dxfId="10277" priority="2789">
      <formula>$T2286="ENVIO OS N1"</formula>
    </cfRule>
    <cfRule type="expression" dxfId="10276" priority="2788">
      <formula>$T2286="ENVIO OS N2"</formula>
    </cfRule>
    <cfRule type="expression" dxfId="10275" priority="2783">
      <formula>$T2286="ENVIO OS N1"</formula>
    </cfRule>
    <cfRule type="expression" dxfId="10274" priority="2782">
      <formula>$T2286="ENVIO OS N2"</formula>
    </cfRule>
    <cfRule type="expression" dxfId="10273" priority="2781">
      <formula>$T2286="REINGRESO FINALIZADO"</formula>
    </cfRule>
    <cfRule type="expression" dxfId="10272" priority="2793">
      <formula>$T2286="REINGRESO FINALIZADO"</formula>
    </cfRule>
    <cfRule type="expression" dxfId="10271" priority="2787">
      <formula>$T2286="REINGRESO FINALIZADO"</formula>
    </cfRule>
    <cfRule type="expression" dxfId="10270" priority="2798">
      <formula>$T2286="ENVIO OS"</formula>
    </cfRule>
    <cfRule type="expression" dxfId="10269" priority="2797">
      <formula>$T2286=""</formula>
    </cfRule>
    <cfRule type="expression" dxfId="10268" priority="2796">
      <formula>$T2286="FINALIZADO"</formula>
    </cfRule>
    <cfRule type="expression" dxfId="10267" priority="2795">
      <formula>$T2286="ENVIO OS N1"</formula>
    </cfRule>
    <cfRule type="expression" dxfId="10266" priority="2794">
      <formula>$T2286="ENVIO OS N2"</formula>
    </cfRule>
  </conditionalFormatting>
  <conditionalFormatting sqref="U2407">
    <cfRule type="expression" dxfId="10265" priority="1497">
      <formula>$T2407="ENVIO OS N1"</formula>
    </cfRule>
    <cfRule type="expression" dxfId="10264" priority="1496">
      <formula>$T2407="ENVIO OS N2"</formula>
    </cfRule>
    <cfRule type="expression" dxfId="10263" priority="1500">
      <formula>$T2407="ENVIO OS"</formula>
    </cfRule>
    <cfRule type="expression" dxfId="10262" priority="1499">
      <formula>$T2407=""</formula>
    </cfRule>
    <cfRule type="expression" dxfId="10261" priority="1498">
      <formula>$T2407="FINALIZADO"</formula>
    </cfRule>
    <cfRule type="expression" dxfId="10260" priority="1495">
      <formula>$T2407="REINGRESO FINALIZADO"</formula>
    </cfRule>
  </conditionalFormatting>
  <conditionalFormatting sqref="U2415">
    <cfRule type="expression" dxfId="10259" priority="1461">
      <formula>$T2415=""</formula>
    </cfRule>
    <cfRule type="expression" dxfId="10258" priority="1460">
      <formula>$T2415="FINALIZADO"</formula>
    </cfRule>
    <cfRule type="expression" dxfId="10257" priority="1462">
      <formula>$T2415="ENVIO OS"</formula>
    </cfRule>
  </conditionalFormatting>
  <conditionalFormatting sqref="U2563">
    <cfRule type="expression" dxfId="10256" priority="55">
      <formula>$T2563="REINGRESO FINALIZADO"</formula>
    </cfRule>
    <cfRule type="expression" dxfId="10255" priority="49">
      <formula>$T2563="REINGRESO FINALIZADO"</formula>
    </cfRule>
    <cfRule type="expression" dxfId="10254" priority="50">
      <formula>$T2563="ENVIO OS N2"</formula>
    </cfRule>
    <cfRule type="expression" dxfId="10253" priority="56">
      <formula>$T2563="ENVIO OS N2"</formula>
    </cfRule>
    <cfRule type="expression" dxfId="10252" priority="57">
      <formula>$T2563="ENVIO OS N1"</formula>
    </cfRule>
    <cfRule type="expression" dxfId="10251" priority="58">
      <formula>$T2563="FINALIZADO"</formula>
    </cfRule>
    <cfRule type="expression" dxfId="10250" priority="59">
      <formula>$T2563=""</formula>
    </cfRule>
    <cfRule type="expression" dxfId="10249" priority="60">
      <formula>$T2563="ENVIO OS"</formula>
    </cfRule>
    <cfRule type="expression" dxfId="10248" priority="51">
      <formula>$T2563="ENVIO OS N1"</formula>
    </cfRule>
    <cfRule type="expression" dxfId="10247" priority="52">
      <formula>$T2563="FINALIZADO"</formula>
    </cfRule>
    <cfRule type="expression" dxfId="10246" priority="53">
      <formula>$T2563=""</formula>
    </cfRule>
    <cfRule type="expression" dxfId="10245" priority="54">
      <formula>$T2563="ENVIO OS"</formula>
    </cfRule>
  </conditionalFormatting>
  <conditionalFormatting sqref="U1164:V1164">
    <cfRule type="expression" dxfId="10244" priority="42582">
      <formula>$T1164="FINALIZADO"</formula>
    </cfRule>
    <cfRule type="expression" dxfId="10243" priority="42580">
      <formula>$T1164="ENVIO OS N2"</formula>
    </cfRule>
    <cfRule type="expression" dxfId="10242" priority="42584">
      <formula>$T1164="ENVIO OS"</formula>
    </cfRule>
    <cfRule type="expression" dxfId="10241" priority="42583">
      <formula>$T1164=""</formula>
    </cfRule>
    <cfRule type="expression" dxfId="10240" priority="42581">
      <formula>$T1164="ENVIO OS N1"</formula>
    </cfRule>
    <cfRule type="expression" dxfId="10239" priority="42579">
      <formula>$T1164="REINGRESO FINALIZADO"</formula>
    </cfRule>
  </conditionalFormatting>
  <conditionalFormatting sqref="U1268:V1268">
    <cfRule type="expression" dxfId="10238" priority="37341">
      <formula>$T1268="ENVIO OS N1"</formula>
    </cfRule>
    <cfRule type="expression" dxfId="10237" priority="37340">
      <formula>$T1268="ENVIO OS N2"</formula>
    </cfRule>
    <cfRule type="expression" dxfId="10236" priority="37339">
      <formula>$T1268="REINGRESO FINALIZADO"</formula>
    </cfRule>
    <cfRule type="expression" dxfId="10235" priority="37344">
      <formula>$T1268="ENVIO OS"</formula>
    </cfRule>
    <cfRule type="expression" dxfId="10234" priority="37343">
      <formula>$T1268=""</formula>
    </cfRule>
    <cfRule type="expression" dxfId="10233" priority="37342">
      <formula>$T1268="FINALIZADO"</formula>
    </cfRule>
  </conditionalFormatting>
  <conditionalFormatting sqref="U1050:W1050">
    <cfRule type="expression" dxfId="10232" priority="47866">
      <formula>$T1050="ENVIO OS N1"</formula>
    </cfRule>
    <cfRule type="expression" dxfId="10231" priority="47864">
      <formula>$T1050="REINGRESO FINALIZADO"</formula>
    </cfRule>
    <cfRule type="expression" dxfId="10230" priority="47865">
      <formula>$T1050="ENVIO OS N2"</formula>
    </cfRule>
  </conditionalFormatting>
  <conditionalFormatting sqref="U1053:W1053">
    <cfRule type="expression" dxfId="10229" priority="48493">
      <formula>$T1053="ENVIO OS N2"</formula>
    </cfRule>
    <cfRule type="expression" dxfId="10228" priority="48494">
      <formula>$T1053="ENVIO OS N1"</formula>
    </cfRule>
    <cfRule type="expression" dxfId="10227" priority="48492">
      <formula>$T1053="REINGRESO FINALIZADO"</formula>
    </cfRule>
  </conditionalFormatting>
  <conditionalFormatting sqref="U1083:W1083">
    <cfRule type="expression" dxfId="10226" priority="47087">
      <formula>$T1083="ENVIO OS N1"</formula>
    </cfRule>
    <cfRule type="expression" dxfId="10225" priority="47086">
      <formula>$T1083="ENVIO OS N2"</formula>
    </cfRule>
    <cfRule type="expression" dxfId="10224" priority="47085">
      <formula>$T1083="REINGRESO FINALIZADO"</formula>
    </cfRule>
  </conditionalFormatting>
  <conditionalFormatting sqref="U1132:W1132">
    <cfRule type="expression" dxfId="10223" priority="43924">
      <formula>$T1132="ENVIO OS N2"</formula>
    </cfRule>
    <cfRule type="expression" dxfId="10222" priority="43923">
      <formula>$T1132="REINGRESO FINALIZADO"</formula>
    </cfRule>
    <cfRule type="expression" dxfId="10221" priority="43925">
      <formula>$T1132="ENVIO OS N1"</formula>
    </cfRule>
  </conditionalFormatting>
  <conditionalFormatting sqref="U1141:W1141">
    <cfRule type="expression" dxfId="10220" priority="43342">
      <formula>$T1141="REINGRESO FINALIZADO"</formula>
    </cfRule>
    <cfRule type="expression" dxfId="10219" priority="43344">
      <formula>$T1141="ENVIO OS N1"</formula>
    </cfRule>
    <cfRule type="expression" dxfId="10218" priority="43343">
      <formula>$T1141="ENVIO OS N2"</formula>
    </cfRule>
  </conditionalFormatting>
  <conditionalFormatting sqref="U1182:W1184">
    <cfRule type="expression" dxfId="10217" priority="39638">
      <formula>$T1182="REINGRESO FINALIZADO"</formula>
    </cfRule>
    <cfRule type="expression" dxfId="10216" priority="39640">
      <formula>$T1182="ENVIO OS N1"</formula>
    </cfRule>
    <cfRule type="expression" dxfId="10215" priority="39639">
      <formula>$T1182="ENVIO OS N2"</formula>
    </cfRule>
  </conditionalFormatting>
  <conditionalFormatting sqref="U1223:W1223">
    <cfRule type="expression" dxfId="10214" priority="39866">
      <formula>$T1223="REINGRESO FINALIZADO"</formula>
    </cfRule>
    <cfRule type="expression" dxfId="10213" priority="39867">
      <formula>$T1223="ENVIO OS N2"</formula>
    </cfRule>
    <cfRule type="expression" dxfId="10212" priority="39868">
      <formula>$T1223="ENVIO OS N1"</formula>
    </cfRule>
  </conditionalFormatting>
  <conditionalFormatting sqref="U1248:W1248">
    <cfRule type="expression" dxfId="10211" priority="38462">
      <formula>$T1248="ENVIO OS N1"</formula>
    </cfRule>
    <cfRule type="expression" dxfId="10210" priority="38460">
      <formula>$T1248="REINGRESO FINALIZADO"</formula>
    </cfRule>
    <cfRule type="expression" dxfId="10209" priority="38461">
      <formula>$T1248="ENVIO OS N2"</formula>
    </cfRule>
  </conditionalFormatting>
  <conditionalFormatting sqref="U1249:W1249">
    <cfRule type="expression" dxfId="10208" priority="38360">
      <formula>$T1249="REINGRESO FINALIZADO"</formula>
    </cfRule>
    <cfRule type="expression" dxfId="10207" priority="38361">
      <formula>$T1249="ENVIO OS N2"</formula>
    </cfRule>
    <cfRule type="expression" dxfId="10206" priority="38362">
      <formula>$T1249="ENVIO OS N1"</formula>
    </cfRule>
  </conditionalFormatting>
  <conditionalFormatting sqref="U1266:W1266">
    <cfRule type="expression" dxfId="10205" priority="37785">
      <formula>$T1266="REINGRESO FINALIZADO"</formula>
    </cfRule>
    <cfRule type="expression" dxfId="10204" priority="37786">
      <formula>$T1266="ENVIO OS N2"</formula>
    </cfRule>
    <cfRule type="expression" dxfId="10203" priority="37787">
      <formula>$T1266="ENVIO OS N1"</formula>
    </cfRule>
  </conditionalFormatting>
  <conditionalFormatting sqref="U1277:W1283">
    <cfRule type="expression" dxfId="10202" priority="35866">
      <formula>$T1277="REINGRESO FINALIZADO"</formula>
    </cfRule>
    <cfRule type="expression" dxfId="10201" priority="35868">
      <formula>$T1277="ENVIO OS N1"</formula>
    </cfRule>
    <cfRule type="expression" dxfId="10200" priority="35867">
      <formula>$T1277="ENVIO OS N2"</formula>
    </cfRule>
  </conditionalFormatting>
  <conditionalFormatting sqref="U1333:W1333">
    <cfRule type="expression" dxfId="10199" priority="31552">
      <formula>$T1333="ENVIO OS N2"</formula>
    </cfRule>
    <cfRule type="expression" dxfId="10198" priority="31553">
      <formula>$T1333="ENVIO OS N1"</formula>
    </cfRule>
    <cfRule type="expression" dxfId="10197" priority="31551">
      <formula>$T1333="REINGRESO FINALIZADO"</formula>
    </cfRule>
  </conditionalFormatting>
  <conditionalFormatting sqref="U1356:W1356">
    <cfRule type="expression" dxfId="10196" priority="30890">
      <formula>$T1356="REINGRESO FINALIZADO"</formula>
    </cfRule>
    <cfRule type="expression" dxfId="10195" priority="30892">
      <formula>$T1356="ENVIO OS N1"</formula>
    </cfRule>
    <cfRule type="expression" dxfId="10194" priority="30891">
      <formula>$T1356="ENVIO OS N2"</formula>
    </cfRule>
  </conditionalFormatting>
  <conditionalFormatting sqref="U1357:W1358">
    <cfRule type="expression" dxfId="10193" priority="30692">
      <formula>$T1357="REINGRESO FINALIZADO"</formula>
    </cfRule>
    <cfRule type="expression" dxfId="10192" priority="30693">
      <formula>$T1357="ENVIO OS N2"</formula>
    </cfRule>
    <cfRule type="expression" dxfId="10191" priority="30694">
      <formula>$T1357="ENVIO OS N1"</formula>
    </cfRule>
  </conditionalFormatting>
  <conditionalFormatting sqref="U1368:W1368">
    <cfRule type="expression" dxfId="10190" priority="25915">
      <formula>$T1368="ENVIO OS N1"</formula>
    </cfRule>
    <cfRule type="expression" dxfId="10189" priority="25914">
      <formula>$T1368="ENVIO OS N2"</formula>
    </cfRule>
    <cfRule type="expression" dxfId="10188" priority="25913">
      <formula>$T1368="REINGRESO FINALIZADO"</formula>
    </cfRule>
  </conditionalFormatting>
  <conditionalFormatting sqref="U1370:W1370">
    <cfRule type="expression" dxfId="10187" priority="29581">
      <formula>$T1370="ENVIO OS N2"</formula>
    </cfRule>
    <cfRule type="expression" dxfId="10186" priority="29580">
      <formula>$T1370="REINGRESO FINALIZADO"</formula>
    </cfRule>
    <cfRule type="expression" dxfId="10185" priority="29582">
      <formula>$T1370="ENVIO OS N1"</formula>
    </cfRule>
  </conditionalFormatting>
  <conditionalFormatting sqref="U1371:W1371">
    <cfRule type="expression" dxfId="10184" priority="29405">
      <formula>$T1371="ENVIO OS N1"</formula>
    </cfRule>
    <cfRule type="expression" dxfId="10183" priority="29404">
      <formula>$T1371="ENVIO OS N2"</formula>
    </cfRule>
    <cfRule type="expression" dxfId="10182" priority="29403">
      <formula>$T1371="REINGRESO FINALIZADO"</formula>
    </cfRule>
  </conditionalFormatting>
  <conditionalFormatting sqref="U1375:W1375">
    <cfRule type="expression" dxfId="10181" priority="28874">
      <formula>$T1375="ENVIO OS N1"</formula>
    </cfRule>
    <cfRule type="expression" dxfId="10180" priority="28872">
      <formula>$T1375="REINGRESO FINALIZADO"</formula>
    </cfRule>
    <cfRule type="expression" dxfId="10179" priority="28876">
      <formula>$T1375=""</formula>
    </cfRule>
    <cfRule type="expression" dxfId="10178" priority="28877">
      <formula>$T1375="ENVIO OS"</formula>
    </cfRule>
    <cfRule type="expression" dxfId="10177" priority="28873">
      <formula>$T1375="ENVIO OS N2"</formula>
    </cfRule>
    <cfRule type="expression" dxfId="10176" priority="28875">
      <formula>$T1375="FINALIZADO"</formula>
    </cfRule>
  </conditionalFormatting>
  <conditionalFormatting sqref="U1394:W1394">
    <cfRule type="expression" dxfId="10175" priority="21821">
      <formula>$T1394=""</formula>
    </cfRule>
    <cfRule type="expression" dxfId="10174" priority="21817">
      <formula>$T1394="REINGRESO FINALIZADO"</formula>
    </cfRule>
    <cfRule type="expression" dxfId="10173" priority="21822">
      <formula>$T1394="ENVIO OS"</formula>
    </cfRule>
    <cfRule type="expression" dxfId="10172" priority="21818">
      <formula>$T1394="ENVIO OS N2"</formula>
    </cfRule>
    <cfRule type="expression" dxfId="10171" priority="21819">
      <formula>$T1394="ENVIO OS N1"</formula>
    </cfRule>
    <cfRule type="expression" dxfId="10170" priority="21820">
      <formula>$T1394="FINALIZADO"</formula>
    </cfRule>
  </conditionalFormatting>
  <conditionalFormatting sqref="U1411:W1411">
    <cfRule type="expression" dxfId="10169" priority="26712">
      <formula>$T1411="ENVIO OS N1"</formula>
    </cfRule>
    <cfRule type="expression" dxfId="10168" priority="26711">
      <formula>$T1411="ENVIO OS N2"</formula>
    </cfRule>
    <cfRule type="expression" dxfId="10167" priority="26710">
      <formula>$T1411="REINGRESO FINALIZADO"</formula>
    </cfRule>
  </conditionalFormatting>
  <conditionalFormatting sqref="U1456:W1456">
    <cfRule type="expression" dxfId="10166" priority="23968">
      <formula>$T1456="ENVIO OS N2"</formula>
    </cfRule>
    <cfRule type="expression" dxfId="10165" priority="23969">
      <formula>$T1456="ENVIO OS N1"</formula>
    </cfRule>
    <cfRule type="expression" dxfId="10164" priority="23967">
      <formula>$T1456="REINGRESO FINALIZADO"</formula>
    </cfRule>
  </conditionalFormatting>
  <conditionalFormatting sqref="U1457:W1457">
    <cfRule type="expression" dxfId="10163" priority="23780">
      <formula>$T1457="ENVIO OS N1"</formula>
    </cfRule>
    <cfRule type="expression" dxfId="10162" priority="23778">
      <formula>$T1457="REINGRESO FINALIZADO"</formula>
    </cfRule>
    <cfRule type="expression" dxfId="10161" priority="23779">
      <formula>$T1457="ENVIO OS N2"</formula>
    </cfRule>
  </conditionalFormatting>
  <conditionalFormatting sqref="U1463:W1463">
    <cfRule type="expression" dxfId="10160" priority="23573">
      <formula>$T1463="ENVIO OS N1"</formula>
    </cfRule>
    <cfRule type="expression" dxfId="10159" priority="23571">
      <formula>$T1463="REINGRESO FINALIZADO"</formula>
    </cfRule>
    <cfRule type="expression" dxfId="10158" priority="23572">
      <formula>$T1463="ENVIO OS N2"</formula>
    </cfRule>
  </conditionalFormatting>
  <conditionalFormatting sqref="U1478:W1478">
    <cfRule type="expression" dxfId="10157" priority="22655">
      <formula>$T1478="ENVIO OS N2"</formula>
    </cfRule>
    <cfRule type="expression" dxfId="10156" priority="22656">
      <formula>$T1478="ENVIO OS N1"</formula>
    </cfRule>
    <cfRule type="expression" dxfId="10155" priority="22654">
      <formula>$T1478="REINGRESO FINALIZADO"</formula>
    </cfRule>
  </conditionalFormatting>
  <conditionalFormatting sqref="U1496:W1496">
    <cfRule type="expression" dxfId="10154" priority="21739">
      <formula>$T1496="ENVIO OS N2"</formula>
    </cfRule>
    <cfRule type="expression" dxfId="10153" priority="21738">
      <formula>$T1496="REINGRESO FINALIZADO"</formula>
    </cfRule>
    <cfRule type="expression" dxfId="10152" priority="21740">
      <formula>$T1496="ENVIO OS N1"</formula>
    </cfRule>
  </conditionalFormatting>
  <conditionalFormatting sqref="U1497:W1497">
    <cfRule type="expression" dxfId="10151" priority="21390">
      <formula>$T1497="ENVIO OS N2"</formula>
    </cfRule>
    <cfRule type="expression" dxfId="10150" priority="21391">
      <formula>$T1497="ENVIO OS N1"</formula>
    </cfRule>
    <cfRule type="expression" dxfId="10149" priority="21389">
      <formula>$T1497="REINGRESO FINALIZADO"</formula>
    </cfRule>
  </conditionalFormatting>
  <conditionalFormatting sqref="U1501:W1501">
    <cfRule type="expression" dxfId="10148" priority="21004">
      <formula>$T1501="ENVIO OS N1"</formula>
    </cfRule>
    <cfRule type="expression" dxfId="10147" priority="21003">
      <formula>$T1501="ENVIO OS N2"</formula>
    </cfRule>
    <cfRule type="expression" dxfId="10146" priority="21002">
      <formula>$T1501="REINGRESO FINALIZADO"</formula>
    </cfRule>
  </conditionalFormatting>
  <conditionalFormatting sqref="U1503:W1503">
    <cfRule type="expression" dxfId="10145" priority="20648">
      <formula>$T1503="REINGRESO FINALIZADO"</formula>
    </cfRule>
    <cfRule type="expression" dxfId="10144" priority="20650">
      <formula>$T1503="ENVIO OS N1"</formula>
    </cfRule>
    <cfRule type="expression" dxfId="10143" priority="20649">
      <formula>$T1503="ENVIO OS N2"</formula>
    </cfRule>
  </conditionalFormatting>
  <conditionalFormatting sqref="U1514:W1514">
    <cfRule type="expression" dxfId="10142" priority="19460">
      <formula>$T1514="ENVIO OS N1"</formula>
    </cfRule>
    <cfRule type="expression" dxfId="10141" priority="19458">
      <formula>$T1514="REINGRESO FINALIZADO"</formula>
    </cfRule>
    <cfRule type="expression" dxfId="10140" priority="19459">
      <formula>$T1514="ENVIO OS N2"</formula>
    </cfRule>
  </conditionalFormatting>
  <conditionalFormatting sqref="U1518:W1518">
    <cfRule type="expression" dxfId="10139" priority="18699">
      <formula>$T1518="REINGRESO FINALIZADO"</formula>
    </cfRule>
    <cfRule type="expression" dxfId="10138" priority="18700">
      <formula>$T1518="ENVIO OS N2"</formula>
    </cfRule>
    <cfRule type="expression" dxfId="10137" priority="18701">
      <formula>$T1518="ENVIO OS N1"</formula>
    </cfRule>
  </conditionalFormatting>
  <conditionalFormatting sqref="U1527:W1527">
    <cfRule type="expression" dxfId="10136" priority="18200">
      <formula>$T1527="REINGRESO FINALIZADO"</formula>
    </cfRule>
    <cfRule type="expression" dxfId="10135" priority="18201">
      <formula>$T1527="ENVIO OS N2"</formula>
    </cfRule>
    <cfRule type="expression" dxfId="10134" priority="18202">
      <formula>$T1527="ENVIO OS N1"</formula>
    </cfRule>
  </conditionalFormatting>
  <conditionalFormatting sqref="U1621:W1621">
    <cfRule type="expression" dxfId="10133" priority="13405">
      <formula>$T1621="ENVIO OS N2"</formula>
    </cfRule>
    <cfRule type="expression" dxfId="10132" priority="13406">
      <formula>$T1621="ENVIO OS N1"</formula>
    </cfRule>
    <cfRule type="expression" dxfId="10131" priority="13404">
      <formula>$T1621="REINGRESO FINALIZADO"</formula>
    </cfRule>
  </conditionalFormatting>
  <conditionalFormatting sqref="U1751:W1751">
    <cfRule type="expression" dxfId="10130" priority="10626">
      <formula>$T1751="REINGRESO FINALIZADO"</formula>
    </cfRule>
    <cfRule type="expression" dxfId="10129" priority="10627">
      <formula>$T1751="ENVIO OS N2"</formula>
    </cfRule>
    <cfRule type="expression" dxfId="10128" priority="10628">
      <formula>$T1751="ENVIO OS N1"</formula>
    </cfRule>
  </conditionalFormatting>
  <conditionalFormatting sqref="U1812:W1812">
    <cfRule type="expression" dxfId="10127" priority="9786">
      <formula>$T1812="ENVIO OS N1"</formula>
    </cfRule>
    <cfRule type="expression" dxfId="10126" priority="9785">
      <formula>$T1812="ENVIO OS N2"</formula>
    </cfRule>
    <cfRule type="expression" dxfId="10125" priority="9784">
      <formula>$T1812="REINGRESO FINALIZADO"</formula>
    </cfRule>
  </conditionalFormatting>
  <conditionalFormatting sqref="U2214:W2214">
    <cfRule type="expression" dxfId="10124" priority="4427">
      <formula>$T2214="ENVIO OS N2"</formula>
    </cfRule>
    <cfRule type="expression" dxfId="10123" priority="4428">
      <formula>$T2214="ENVIO OS N1"</formula>
    </cfRule>
    <cfRule type="expression" dxfId="10122" priority="4426">
      <formula>$T2214="REINGRESO FINALIZADO"</formula>
    </cfRule>
  </conditionalFormatting>
  <conditionalFormatting sqref="U2253:W2253">
    <cfRule type="expression" dxfId="10121" priority="3369">
      <formula>$T2253="REINGRESO FINALIZADO"</formula>
    </cfRule>
    <cfRule type="expression" dxfId="10120" priority="3371">
      <formula>$T2253="ENVIO OS N1"</formula>
    </cfRule>
    <cfRule type="expression" dxfId="10119" priority="3370">
      <formula>$T2253="ENVIO OS N2"</formula>
    </cfRule>
  </conditionalFormatting>
  <conditionalFormatting sqref="U2395:W2395">
    <cfRule type="expression" dxfId="10118" priority="1670">
      <formula>$T2395="REINGRESO FINALIZADO"</formula>
    </cfRule>
    <cfRule type="expression" dxfId="10117" priority="1672">
      <formula>$T2395="ENVIO OS N1"</formula>
    </cfRule>
    <cfRule type="expression" dxfId="10116" priority="1671">
      <formula>$T2395="ENVIO OS N2"</formula>
    </cfRule>
  </conditionalFormatting>
  <conditionalFormatting sqref="U911:X911">
    <cfRule type="expression" dxfId="10115" priority="53732">
      <formula>$T911="FINALIZADO"</formula>
    </cfRule>
  </conditionalFormatting>
  <conditionalFormatting sqref="U1087:X1087">
    <cfRule type="expression" dxfId="10114" priority="46697">
      <formula>$T1087=""</formula>
    </cfRule>
    <cfRule type="expression" dxfId="10113" priority="46693">
      <formula>$T1087="REINGRESO FINALIZADO"</formula>
    </cfRule>
    <cfRule type="expression" dxfId="10112" priority="46694">
      <formula>$T1087="ENVIO OS N2"</formula>
    </cfRule>
    <cfRule type="expression" dxfId="10111" priority="46695">
      <formula>$T1087="ENVIO OS N1"</formula>
    </cfRule>
    <cfRule type="expression" dxfId="10110" priority="46698">
      <formula>$T1087="ENVIO OS"</formula>
    </cfRule>
    <cfRule type="expression" dxfId="10109" priority="46696">
      <formula>$T1087="FINALIZADO"</formula>
    </cfRule>
  </conditionalFormatting>
  <conditionalFormatting sqref="U1223:X1223">
    <cfRule type="expression" dxfId="10108" priority="39871">
      <formula>$T1223="ENVIO OS"</formula>
    </cfRule>
    <cfRule type="expression" dxfId="10107" priority="39869">
      <formula>$T1223="FINALIZADO"</formula>
    </cfRule>
    <cfRule type="expression" dxfId="10106" priority="39870">
      <formula>$T1223=""</formula>
    </cfRule>
  </conditionalFormatting>
  <conditionalFormatting sqref="U1050:Z1050">
    <cfRule type="expression" dxfId="10105" priority="47867">
      <formula>$T1050="FINALIZADO"</formula>
    </cfRule>
    <cfRule type="expression" dxfId="10104" priority="47869">
      <formula>$T1050="ENVIO OS"</formula>
    </cfRule>
    <cfRule type="expression" dxfId="10103" priority="47868">
      <formula>$T1050=""</formula>
    </cfRule>
  </conditionalFormatting>
  <conditionalFormatting sqref="U1053:Z1053">
    <cfRule type="expression" dxfId="10102" priority="48495">
      <formula>$T1053="FINALIZADO"</formula>
    </cfRule>
    <cfRule type="expression" dxfId="10101" priority="48496">
      <formula>$T1053=""</formula>
    </cfRule>
    <cfRule type="expression" dxfId="10100" priority="48497">
      <formula>$T1053="ENVIO OS"</formula>
    </cfRule>
  </conditionalFormatting>
  <conditionalFormatting sqref="U1083:Z1083">
    <cfRule type="expression" dxfId="10099" priority="47089">
      <formula>$T1083=""</formula>
    </cfRule>
    <cfRule type="expression" dxfId="10098" priority="47088">
      <formula>$T1083="FINALIZADO"</formula>
    </cfRule>
    <cfRule type="expression" dxfId="10097" priority="47090">
      <formula>$T1083="ENVIO OS"</formula>
    </cfRule>
  </conditionalFormatting>
  <conditionalFormatting sqref="U1132:Z1132">
    <cfRule type="expression" dxfId="10096" priority="43928">
      <formula>$T1132="ENVIO OS"</formula>
    </cfRule>
    <cfRule type="expression" dxfId="10095" priority="43927">
      <formula>$T1132=""</formula>
    </cfRule>
    <cfRule type="expression" dxfId="10094" priority="43926">
      <formula>$T1132="FINALIZADO"</formula>
    </cfRule>
  </conditionalFormatting>
  <conditionalFormatting sqref="U1141:Z1141">
    <cfRule type="expression" dxfId="10093" priority="43345">
      <formula>$T1141="FINALIZADO"</formula>
    </cfRule>
    <cfRule type="expression" dxfId="10092" priority="43347">
      <formula>$T1141="ENVIO OS"</formula>
    </cfRule>
    <cfRule type="expression" dxfId="10091" priority="43346">
      <formula>$T1141=""</formula>
    </cfRule>
  </conditionalFormatting>
  <conditionalFormatting sqref="U1182:Z1184">
    <cfRule type="expression" dxfId="10090" priority="39641">
      <formula>$T1182="FINALIZADO"</formula>
    </cfRule>
    <cfRule type="expression" dxfId="10089" priority="39642">
      <formula>$T1182=""</formula>
    </cfRule>
    <cfRule type="expression" dxfId="10088" priority="39643">
      <formula>$T1182="ENVIO OS"</formula>
    </cfRule>
  </conditionalFormatting>
  <conditionalFormatting sqref="U1249:Z1249">
    <cfRule type="expression" dxfId="10087" priority="38365">
      <formula>$T1249="ENVIO OS"</formula>
    </cfRule>
    <cfRule type="expression" dxfId="10086" priority="38363">
      <formula>$T1249="FINALIZADO"</formula>
    </cfRule>
    <cfRule type="expression" dxfId="10085" priority="38364">
      <formula>$T1249=""</formula>
    </cfRule>
  </conditionalFormatting>
  <conditionalFormatting sqref="U1331:Z1331">
    <cfRule type="expression" dxfId="10084" priority="31932">
      <formula>$T1331="FINALIZADO"</formula>
    </cfRule>
    <cfRule type="expression" dxfId="10083" priority="31933">
      <formula>$T1331=""</formula>
    </cfRule>
    <cfRule type="expression" dxfId="10082" priority="31934">
      <formula>$T1331="ENVIO OS"</formula>
    </cfRule>
  </conditionalFormatting>
  <conditionalFormatting sqref="U1370:Z1370">
    <cfRule type="expression" dxfId="10081" priority="29583">
      <formula>$T1370="FINALIZADO"</formula>
    </cfRule>
    <cfRule type="expression" dxfId="10080" priority="29584">
      <formula>$T1370=""</formula>
    </cfRule>
    <cfRule type="expression" dxfId="10079" priority="29585">
      <formula>$T1370="ENVIO OS"</formula>
    </cfRule>
  </conditionalFormatting>
  <conditionalFormatting sqref="U1371:Z1371">
    <cfRule type="expression" dxfId="10078" priority="29408">
      <formula>$T1371="ENVIO OS"</formula>
    </cfRule>
    <cfRule type="expression" dxfId="10077" priority="29407">
      <formula>$T1371=""</formula>
    </cfRule>
    <cfRule type="expression" dxfId="10076" priority="29406">
      <formula>$T1371="FINALIZADO"</formula>
    </cfRule>
  </conditionalFormatting>
  <conditionalFormatting sqref="U1372:Z1372">
    <cfRule type="expression" dxfId="10075" priority="29054">
      <formula>$T1372="ENVIO OS"</formula>
    </cfRule>
    <cfRule type="expression" dxfId="10074" priority="29053">
      <formula>$T1372=""</formula>
    </cfRule>
    <cfRule type="expression" dxfId="10073" priority="29052">
      <formula>$T1372="FINALIZADO"</formula>
    </cfRule>
  </conditionalFormatting>
  <conditionalFormatting sqref="U1401:Z1402">
    <cfRule type="expression" dxfId="10072" priority="27176">
      <formula>$T1401="FINALIZADO"</formula>
    </cfRule>
    <cfRule type="expression" dxfId="10071" priority="27177">
      <formula>$T1401=""</formula>
    </cfRule>
    <cfRule type="expression" dxfId="10070" priority="27178">
      <formula>$T1401="ENVIO OS"</formula>
    </cfRule>
  </conditionalFormatting>
  <conditionalFormatting sqref="U1403:Z1403">
    <cfRule type="expression" dxfId="10069" priority="26989">
      <formula>$T1403="ENVIO OS"</formula>
    </cfRule>
    <cfRule type="expression" dxfId="10068" priority="26988">
      <formula>$T1403=""</formula>
    </cfRule>
    <cfRule type="expression" dxfId="10067" priority="26987">
      <formula>$T1403="FINALIZADO"</formula>
    </cfRule>
  </conditionalFormatting>
  <conditionalFormatting sqref="U1411:Z1411">
    <cfRule type="expression" dxfId="10066" priority="26713">
      <formula>$T1411="FINALIZADO"</formula>
    </cfRule>
    <cfRule type="expression" dxfId="10065" priority="26714">
      <formula>$T1411=""</formula>
    </cfRule>
    <cfRule type="expression" dxfId="10064" priority="26715">
      <formula>$T1411="ENVIO OS"</formula>
    </cfRule>
  </conditionalFormatting>
  <conditionalFormatting sqref="U1457:Z1457">
    <cfRule type="expression" dxfId="10063" priority="23781">
      <formula>$T1457="FINALIZADO"</formula>
    </cfRule>
    <cfRule type="expression" dxfId="10062" priority="23782">
      <formula>$T1457=""</formula>
    </cfRule>
    <cfRule type="expression" dxfId="10061" priority="23783">
      <formula>$T1457="ENVIO OS"</formula>
    </cfRule>
  </conditionalFormatting>
  <conditionalFormatting sqref="U1463:Z1463">
    <cfRule type="expression" dxfId="10060" priority="23574">
      <formula>$T1463="FINALIZADO"</formula>
    </cfRule>
    <cfRule type="expression" dxfId="10059" priority="23575">
      <formula>$T1463=""</formula>
    </cfRule>
    <cfRule type="expression" dxfId="10058" priority="23576">
      <formula>$T1463="ENVIO OS"</formula>
    </cfRule>
  </conditionalFormatting>
  <conditionalFormatting sqref="U1487:Z1487">
    <cfRule type="expression" dxfId="10057" priority="22370">
      <formula>$T1487="FINALIZADO"</formula>
    </cfRule>
    <cfRule type="expression" dxfId="10056" priority="22371">
      <formula>$T1487=""</formula>
    </cfRule>
    <cfRule type="expression" dxfId="10055" priority="22372">
      <formula>$T1487="ENVIO OS"</formula>
    </cfRule>
  </conditionalFormatting>
  <conditionalFormatting sqref="U1489:Z1489">
    <cfRule type="expression" dxfId="10054" priority="21979">
      <formula>$T1489="ENVIO OS"</formula>
    </cfRule>
    <cfRule type="expression" dxfId="10053" priority="21978">
      <formula>$T1489=""</formula>
    </cfRule>
    <cfRule type="expression" dxfId="10052" priority="21977">
      <formula>$T1489="FINALIZADO"</formula>
    </cfRule>
  </conditionalFormatting>
  <conditionalFormatting sqref="U1496:Z1496">
    <cfRule type="expression" dxfId="10051" priority="21742">
      <formula>$T1496=""</formula>
    </cfRule>
    <cfRule type="expression" dxfId="10050" priority="21743">
      <formula>$T1496="ENVIO OS"</formula>
    </cfRule>
    <cfRule type="expression" dxfId="10049" priority="21741">
      <formula>$T1496="FINALIZADO"</formula>
    </cfRule>
  </conditionalFormatting>
  <conditionalFormatting sqref="U1497:Z1497">
    <cfRule type="expression" dxfId="10048" priority="21393">
      <formula>$T1497=""</formula>
    </cfRule>
    <cfRule type="expression" dxfId="10047" priority="21394">
      <formula>$T1497="ENVIO OS"</formula>
    </cfRule>
    <cfRule type="expression" dxfId="10046" priority="21392">
      <formula>$T1497="FINALIZADO"</formula>
    </cfRule>
  </conditionalFormatting>
  <conditionalFormatting sqref="U1501:Z1501">
    <cfRule type="expression" dxfId="10045" priority="21007">
      <formula>$T1501="ENVIO OS"</formula>
    </cfRule>
    <cfRule type="expression" dxfId="10044" priority="21005">
      <formula>$T1501="FINALIZADO"</formula>
    </cfRule>
    <cfRule type="expression" dxfId="10043" priority="21006">
      <formula>$T1501=""</formula>
    </cfRule>
  </conditionalFormatting>
  <conditionalFormatting sqref="U1514:Z1514">
    <cfRule type="expression" dxfId="10042" priority="19461">
      <formula>$T1514="FINALIZADO"</formula>
    </cfRule>
    <cfRule type="expression" dxfId="10041" priority="19462">
      <formula>$T1514=""</formula>
    </cfRule>
    <cfRule type="expression" dxfId="10040" priority="19463">
      <formula>$T1514="ENVIO OS"</formula>
    </cfRule>
  </conditionalFormatting>
  <conditionalFormatting sqref="U1518:Z1518">
    <cfRule type="expression" dxfId="10039" priority="18704">
      <formula>$T1518="ENVIO OS"</formula>
    </cfRule>
    <cfRule type="expression" dxfId="10038" priority="18703">
      <formula>$T1518=""</formula>
    </cfRule>
    <cfRule type="expression" dxfId="10037" priority="18702">
      <formula>$T1518="FINALIZADO"</formula>
    </cfRule>
  </conditionalFormatting>
  <conditionalFormatting sqref="U1527:Z1527">
    <cfRule type="expression" dxfId="10036" priority="18205">
      <formula>$T1527="ENVIO OS"</formula>
    </cfRule>
    <cfRule type="expression" dxfId="10035" priority="18204">
      <formula>$T1527=""</formula>
    </cfRule>
    <cfRule type="expression" dxfId="10034" priority="18203">
      <formula>$T1527="FINALIZADO"</formula>
    </cfRule>
  </conditionalFormatting>
  <conditionalFormatting sqref="U1586:Z1586">
    <cfRule type="expression" dxfId="10033" priority="15549">
      <formula>$T1586=""</formula>
    </cfRule>
    <cfRule type="expression" dxfId="10032" priority="15550">
      <formula>$T1586="ENVIO OS"</formula>
    </cfRule>
    <cfRule type="expression" dxfId="10031" priority="15548">
      <formula>$T1586="FINALIZADO"</formula>
    </cfRule>
  </conditionalFormatting>
  <conditionalFormatting sqref="U2214:Z2214">
    <cfRule type="expression" dxfId="10030" priority="4431">
      <formula>$T2214="ENVIO OS"</formula>
    </cfRule>
    <cfRule type="expression" dxfId="10029" priority="4430">
      <formula>$T2214=""</formula>
    </cfRule>
    <cfRule type="expression" dxfId="10028" priority="4429">
      <formula>$T2214="FINALIZADO"</formula>
    </cfRule>
  </conditionalFormatting>
  <conditionalFormatting sqref="U2395:Z2395">
    <cfRule type="expression" dxfId="10027" priority="1673">
      <formula>$T2395="FINALIZADO"</formula>
    </cfRule>
    <cfRule type="expression" dxfId="10026" priority="1674">
      <formula>$T2395=""</formula>
    </cfRule>
    <cfRule type="expression" dxfId="10025" priority="1675">
      <formula>$T2395="ENVIO OS"</formula>
    </cfRule>
  </conditionalFormatting>
  <conditionalFormatting sqref="U959:AB959">
    <cfRule type="expression" dxfId="10024" priority="51859">
      <formula>$T959="FINALIZADO"</formula>
    </cfRule>
  </conditionalFormatting>
  <conditionalFormatting sqref="V1104">
    <cfRule type="expression" dxfId="10023" priority="37535">
      <formula>$T1104="FINALIZADO"</formula>
    </cfRule>
    <cfRule type="expression" dxfId="10022" priority="37529">
      <formula>$T1104="FINALIZADO"</formula>
    </cfRule>
    <cfRule type="expression" dxfId="10021" priority="37527">
      <formula>$T1104="ENVIO OS N2"</formula>
    </cfRule>
    <cfRule type="expression" dxfId="10020" priority="37526">
      <formula>$T1104="REINGRESO FINALIZADO"</formula>
    </cfRule>
    <cfRule type="expression" dxfId="10019" priority="37536">
      <formula>$T1104=""</formula>
    </cfRule>
    <cfRule type="expression" dxfId="10018" priority="37528">
      <formula>$T1104="ENVIO OS N1"</formula>
    </cfRule>
    <cfRule type="expression" dxfId="10017" priority="37537">
      <formula>$T1104="ENVIO OS"</formula>
    </cfRule>
    <cfRule type="expression" dxfId="10016" priority="37533">
      <formula>$T1104="ENVIO OS N2"</formula>
    </cfRule>
    <cfRule type="expression" dxfId="10015" priority="37534">
      <formula>$T1104="ENVIO OS N1"</formula>
    </cfRule>
    <cfRule type="expression" dxfId="10014" priority="37532">
      <formula>$T1104="REINGRESO FINALIZADO"</formula>
    </cfRule>
    <cfRule type="expression" dxfId="10013" priority="37531">
      <formula>$T1104="ENVIO OS"</formula>
    </cfRule>
    <cfRule type="expression" dxfId="10012" priority="37530">
      <formula>$T1104=""</formula>
    </cfRule>
  </conditionalFormatting>
  <conditionalFormatting sqref="V1105">
    <cfRule type="expression" dxfId="10011" priority="37518">
      <formula>$T1105=""</formula>
    </cfRule>
    <cfRule type="expression" dxfId="10010" priority="37525">
      <formula>$T1105="ENVIO OS"</formula>
    </cfRule>
    <cfRule type="expression" dxfId="10009" priority="37524">
      <formula>$T1105=""</formula>
    </cfRule>
    <cfRule type="expression" dxfId="10008" priority="37515">
      <formula>$T1105="ENVIO OS N2"</formula>
    </cfRule>
    <cfRule type="expression" dxfId="10007" priority="37516">
      <formula>$T1105="ENVIO OS N1"</formula>
    </cfRule>
    <cfRule type="expression" dxfId="10006" priority="37519">
      <formula>$T1105="ENVIO OS"</formula>
    </cfRule>
    <cfRule type="expression" dxfId="10005" priority="37520">
      <formula>$T1105="REINGRESO FINALIZADO"</formula>
    </cfRule>
    <cfRule type="expression" dxfId="10004" priority="37522">
      <formula>$T1105="ENVIO OS N1"</formula>
    </cfRule>
    <cfRule type="expression" dxfId="10003" priority="37523">
      <formula>$T1105="FINALIZADO"</formula>
    </cfRule>
    <cfRule type="expression" dxfId="10002" priority="37514">
      <formula>$T1105="REINGRESO FINALIZADO"</formula>
    </cfRule>
    <cfRule type="expression" dxfId="10001" priority="37517">
      <formula>$T1105="FINALIZADO"</formula>
    </cfRule>
    <cfRule type="expression" dxfId="10000" priority="37521">
      <formula>$T1105="ENVIO OS N2"</formula>
    </cfRule>
  </conditionalFormatting>
  <conditionalFormatting sqref="V1106">
    <cfRule type="expression" dxfId="9999" priority="37507">
      <formula>$T1106="ENVIO OS"</formula>
    </cfRule>
    <cfRule type="expression" dxfId="9998" priority="37506">
      <formula>$T1106=""</formula>
    </cfRule>
    <cfRule type="expression" dxfId="9997" priority="37505">
      <formula>$T1106="FINALIZADO"</formula>
    </cfRule>
    <cfRule type="expression" dxfId="9996" priority="37504">
      <formula>$T1106="ENVIO OS N1"</formula>
    </cfRule>
    <cfRule type="expression" dxfId="9995" priority="37503">
      <formula>$T1106="ENVIO OS N2"</formula>
    </cfRule>
    <cfRule type="expression" dxfId="9994" priority="37502">
      <formula>$T1106="REINGRESO FINALIZADO"</formula>
    </cfRule>
    <cfRule type="expression" dxfId="9993" priority="37510">
      <formula>$T1106="ENVIO OS N1"</formula>
    </cfRule>
    <cfRule type="expression" dxfId="9992" priority="37513">
      <formula>$T1106="ENVIO OS"</formula>
    </cfRule>
    <cfRule type="expression" dxfId="9991" priority="37512">
      <formula>$T1106=""</formula>
    </cfRule>
    <cfRule type="expression" dxfId="9990" priority="37511">
      <formula>$T1106="FINALIZADO"</formula>
    </cfRule>
    <cfRule type="expression" dxfId="9989" priority="37509">
      <formula>$T1106="ENVIO OS N2"</formula>
    </cfRule>
    <cfRule type="expression" dxfId="9988" priority="37508">
      <formula>$T1106="REINGRESO FINALIZADO"</formula>
    </cfRule>
  </conditionalFormatting>
  <conditionalFormatting sqref="V1107">
    <cfRule type="expression" dxfId="9987" priority="45565">
      <formula>$T1107="FINALIZADO"</formula>
    </cfRule>
    <cfRule type="expression" dxfId="9986" priority="45567">
      <formula>$T1107="ENVIO OS"</formula>
    </cfRule>
    <cfRule type="expression" dxfId="9985" priority="45568">
      <formula>$T1107="REINGRESO FINALIZADO"</formula>
    </cfRule>
    <cfRule type="expression" dxfId="9984" priority="45572">
      <formula>$T1107=""</formula>
    </cfRule>
    <cfRule type="expression" dxfId="9983" priority="45564">
      <formula>$T1107="ENVIO OS N1"</formula>
    </cfRule>
    <cfRule type="expression" dxfId="9982" priority="45573">
      <formula>$T1107="ENVIO OS"</formula>
    </cfRule>
    <cfRule type="expression" dxfId="9981" priority="45563">
      <formula>$T1107="ENVIO OS N2"</formula>
    </cfRule>
    <cfRule type="expression" dxfId="9980" priority="45569">
      <formula>$T1107="ENVIO OS N2"</formula>
    </cfRule>
    <cfRule type="expression" dxfId="9979" priority="45570">
      <formula>$T1107="ENVIO OS N1"</formula>
    </cfRule>
    <cfRule type="expression" dxfId="9978" priority="45571">
      <formula>$T1107="FINALIZADO"</formula>
    </cfRule>
    <cfRule type="expression" dxfId="9977" priority="45562">
      <formula>$T1107="REINGRESO FINALIZADO"</formula>
    </cfRule>
    <cfRule type="expression" dxfId="9976" priority="45566">
      <formula>$T1107=""</formula>
    </cfRule>
  </conditionalFormatting>
  <conditionalFormatting sqref="V1122">
    <cfRule type="expression" dxfId="9975" priority="43484">
      <formula>$T1122="FINALIZADO"</formula>
    </cfRule>
    <cfRule type="expression" dxfId="9974" priority="43488">
      <formula>$T1122="ENVIO OS N2"</formula>
    </cfRule>
    <cfRule type="expression" dxfId="9973" priority="43481">
      <formula>$T1122="REINGRESO FINALIZADO"</formula>
    </cfRule>
    <cfRule type="expression" dxfId="9972" priority="43482">
      <formula>$T1122="ENVIO OS N2"</formula>
    </cfRule>
    <cfRule type="expression" dxfId="9971" priority="43483">
      <formula>$T1122="ENVIO OS N1"</formula>
    </cfRule>
    <cfRule type="expression" dxfId="9970" priority="43485">
      <formula>$T1122=""</formula>
    </cfRule>
    <cfRule type="expression" dxfId="9969" priority="43486">
      <formula>$T1122="ENVIO OS"</formula>
    </cfRule>
    <cfRule type="expression" dxfId="9968" priority="43487">
      <formula>$T1122="REINGRESO FINALIZADO"</formula>
    </cfRule>
    <cfRule type="expression" dxfId="9967" priority="43492">
      <formula>$T1122="ENVIO OS"</formula>
    </cfRule>
    <cfRule type="expression" dxfId="9966" priority="43491">
      <formula>$T1122=""</formula>
    </cfRule>
    <cfRule type="expression" dxfId="9965" priority="43490">
      <formula>$T1122="FINALIZADO"</formula>
    </cfRule>
    <cfRule type="expression" dxfId="9964" priority="43489">
      <formula>$T1122="ENVIO OS N1"</formula>
    </cfRule>
  </conditionalFormatting>
  <conditionalFormatting sqref="V1168">
    <cfRule type="expression" dxfId="9963" priority="41475">
      <formula>$T1168="REINGRESO FINALIZADO"</formula>
    </cfRule>
    <cfRule type="expression" dxfId="9962" priority="41483">
      <formula>$T1168="ENVIO OS"</formula>
    </cfRule>
    <cfRule type="expression" dxfId="9961" priority="41482">
      <formula>$T1168=""</formula>
    </cfRule>
    <cfRule type="expression" dxfId="9960" priority="41480">
      <formula>$T1168="ENVIO OS"</formula>
    </cfRule>
    <cfRule type="expression" dxfId="9959" priority="41479">
      <formula>$T1168=""</formula>
    </cfRule>
    <cfRule type="expression" dxfId="9958" priority="41478">
      <formula>$T1168="FINALIZADO"</formula>
    </cfRule>
    <cfRule type="expression" dxfId="9957" priority="41477">
      <formula>$T1168="ENVIO OS N1"</formula>
    </cfRule>
    <cfRule type="expression" dxfId="9956" priority="41476">
      <formula>$T1168="ENVIO OS N2"</formula>
    </cfRule>
    <cfRule type="expression" dxfId="9955" priority="41481">
      <formula>$T1168="FINALIZADO"</formula>
    </cfRule>
  </conditionalFormatting>
  <conditionalFormatting sqref="V1178">
    <cfRule type="expression" dxfId="9954" priority="42203">
      <formula>$T1178="ENVIO OS N2"</formula>
    </cfRule>
    <cfRule type="expression" dxfId="9953" priority="42204">
      <formula>$T1178="ENVIO OS N1"</formula>
    </cfRule>
    <cfRule type="expression" dxfId="9952" priority="42205">
      <formula>$T1178="FINALIZADO"</formula>
    </cfRule>
    <cfRule type="expression" dxfId="9951" priority="42207">
      <formula>$T1178="ENVIO OS"</formula>
    </cfRule>
    <cfRule type="expression" dxfId="9950" priority="42206">
      <formula>$T1178=""</formula>
    </cfRule>
    <cfRule type="expression" dxfId="9949" priority="42202">
      <formula>$T1178="REINGRESO FINALIZADO"</formula>
    </cfRule>
  </conditionalFormatting>
  <conditionalFormatting sqref="V1194">
    <cfRule type="expression" dxfId="9948" priority="41150">
      <formula>$T1194="ENVIO OS N1"</formula>
    </cfRule>
    <cfRule type="expression" dxfId="9947" priority="41155">
      <formula>$T1194=""</formula>
    </cfRule>
    <cfRule type="expression" dxfId="9946" priority="41156">
      <formula>$T1194="ENVIO OS"</formula>
    </cfRule>
    <cfRule type="expression" dxfId="9945" priority="41151">
      <formula>$T1194="FINALIZADO"</formula>
    </cfRule>
    <cfRule type="expression" dxfId="9944" priority="41152">
      <formula>$T1194=""</formula>
    </cfRule>
    <cfRule type="expression" dxfId="9943" priority="41154">
      <formula>$T1194="FINALIZADO"</formula>
    </cfRule>
    <cfRule type="expression" dxfId="9942" priority="41153">
      <formula>$T1194="ENVIO OS"</formula>
    </cfRule>
    <cfRule type="expression" dxfId="9941" priority="41148">
      <formula>$T1194="REINGRESO FINALIZADO"</formula>
    </cfRule>
    <cfRule type="expression" dxfId="9940" priority="41149">
      <formula>$T1194="ENVIO OS N2"</formula>
    </cfRule>
  </conditionalFormatting>
  <conditionalFormatting sqref="V1197">
    <cfRule type="expression" dxfId="9939" priority="39541">
      <formula>$T1197=""</formula>
    </cfRule>
    <cfRule type="expression" dxfId="9938" priority="39540">
      <formula>$T1197="FINALIZADO"</formula>
    </cfRule>
    <cfRule type="expression" dxfId="9937" priority="39539">
      <formula>$T1197="ENVIO OS N1"</formula>
    </cfRule>
    <cfRule type="expression" dxfId="9936" priority="39538">
      <formula>$T1197="ENVIO OS N2"</formula>
    </cfRule>
    <cfRule type="expression" dxfId="9935" priority="39542">
      <formula>$T1197="ENVIO OS"</formula>
    </cfRule>
    <cfRule type="expression" dxfId="9934" priority="39537">
      <formula>$T1197="REINGRESO FINALIZADO"</formula>
    </cfRule>
  </conditionalFormatting>
  <conditionalFormatting sqref="V1204">
    <cfRule type="expression" dxfId="9933" priority="37998">
      <formula>$T1204="FINALIZADO"</formula>
    </cfRule>
    <cfRule type="expression" dxfId="9932" priority="37996">
      <formula>$T1204="ENVIO OS N2"</formula>
    </cfRule>
    <cfRule type="expression" dxfId="9931" priority="37995">
      <formula>$T1204="REINGRESO FINALIZADO"</formula>
    </cfRule>
    <cfRule type="expression" dxfId="9930" priority="37991">
      <formula>$T1204="ENVIO OS N1"</formula>
    </cfRule>
    <cfRule type="expression" dxfId="9929" priority="37990">
      <formula>$T1204="ENVIO OS N2"</formula>
    </cfRule>
    <cfRule type="expression" dxfId="9928" priority="37994">
      <formula>$T1204="ENVIO OS"</formula>
    </cfRule>
    <cfRule type="expression" dxfId="9927" priority="37993">
      <formula>$T1204=""</formula>
    </cfRule>
    <cfRule type="expression" dxfId="9926" priority="37989">
      <formula>$T1204="REINGRESO FINALIZADO"</formula>
    </cfRule>
    <cfRule type="expression" dxfId="9925" priority="37992">
      <formula>$T1204="FINALIZADO"</formula>
    </cfRule>
    <cfRule type="expression" dxfId="9924" priority="37997">
      <formula>$T1204="ENVIO OS N1"</formula>
    </cfRule>
    <cfRule type="expression" dxfId="9923" priority="38000">
      <formula>$T1204="ENVIO OS"</formula>
    </cfRule>
    <cfRule type="expression" dxfId="9922" priority="37999">
      <formula>$T1204=""</formula>
    </cfRule>
  </conditionalFormatting>
  <conditionalFormatting sqref="V1237">
    <cfRule type="expression" dxfId="9921" priority="37539">
      <formula>$T1237="ENVIO OS N2"</formula>
    </cfRule>
    <cfRule type="expression" dxfId="9920" priority="37549">
      <formula>$T1237="ENVIO OS"</formula>
    </cfRule>
    <cfRule type="expression" dxfId="9919" priority="37547">
      <formula>$T1237="FINALIZADO"</formula>
    </cfRule>
    <cfRule type="expression" dxfId="9918" priority="37546">
      <formula>$T1237="ENVIO OS N1"</formula>
    </cfRule>
    <cfRule type="expression" dxfId="9917" priority="37545">
      <formula>$T1237="ENVIO OS N2"</formula>
    </cfRule>
    <cfRule type="expression" dxfId="9916" priority="37542">
      <formula>$T1237=""</formula>
    </cfRule>
    <cfRule type="expression" dxfId="9915" priority="37543">
      <formula>$T1237="ENVIO OS"</formula>
    </cfRule>
    <cfRule type="expression" dxfId="9914" priority="37540">
      <formula>$T1237="ENVIO OS N1"</formula>
    </cfRule>
    <cfRule type="expression" dxfId="9913" priority="37544">
      <formula>$T1237="REINGRESO FINALIZADO"</formula>
    </cfRule>
    <cfRule type="expression" dxfId="9912" priority="37538">
      <formula>$T1237="REINGRESO FINALIZADO"</formula>
    </cfRule>
    <cfRule type="expression" dxfId="9911" priority="37541">
      <formula>$T1237="FINALIZADO"</formula>
    </cfRule>
    <cfRule type="expression" dxfId="9910" priority="37548">
      <formula>$T1237=""</formula>
    </cfRule>
  </conditionalFormatting>
  <conditionalFormatting sqref="V1244">
    <cfRule type="expression" dxfId="9909" priority="31457">
      <formula>$T1244="ENVIO OS N2"</formula>
    </cfRule>
    <cfRule type="expression" dxfId="9908" priority="31456">
      <formula>$T1244="REINGRESO FINALIZADO"</formula>
    </cfRule>
    <cfRule type="expression" dxfId="9907" priority="31455">
      <formula>$T1244="ENVIO OS"</formula>
    </cfRule>
    <cfRule type="expression" dxfId="9906" priority="31454">
      <formula>$T1244=""</formula>
    </cfRule>
    <cfRule type="expression" dxfId="9905" priority="31459">
      <formula>$T1244="FINALIZADO"</formula>
    </cfRule>
    <cfRule type="expression" dxfId="9904" priority="31461">
      <formula>$T1244="ENVIO OS"</formula>
    </cfRule>
    <cfRule type="expression" dxfId="9903" priority="31460">
      <formula>$T1244=""</formula>
    </cfRule>
    <cfRule type="expression" dxfId="9902" priority="31458">
      <formula>$T1244="ENVIO OS N1"</formula>
    </cfRule>
    <cfRule type="expression" dxfId="9901" priority="31453">
      <formula>$T1244="FINALIZADO"</formula>
    </cfRule>
    <cfRule type="expression" dxfId="9900" priority="31452">
      <formula>$T1244="ENVIO OS N1"</formula>
    </cfRule>
    <cfRule type="expression" dxfId="9899" priority="31451">
      <formula>$T1244="ENVIO OS N2"</formula>
    </cfRule>
    <cfRule type="expression" dxfId="9898" priority="31450">
      <formula>$T1244="REINGRESO FINALIZADO"</formula>
    </cfRule>
  </conditionalFormatting>
  <conditionalFormatting sqref="V1267">
    <cfRule type="expression" dxfId="9897" priority="34673">
      <formula>$T1267="FINALIZADO"</formula>
    </cfRule>
    <cfRule type="expression" dxfId="9896" priority="34672">
      <formula>$T1267="ENVIO OS N1"</formula>
    </cfRule>
    <cfRule type="expression" dxfId="9895" priority="34671">
      <formula>$T1267="ENVIO OS N2"</formula>
    </cfRule>
    <cfRule type="expression" dxfId="9894" priority="34670">
      <formula>$T1267="REINGRESO FINALIZADO"</formula>
    </cfRule>
    <cfRule type="expression" dxfId="9893" priority="34669">
      <formula>$T1267="ENVIO OS"</formula>
    </cfRule>
    <cfRule type="expression" dxfId="9892" priority="34668">
      <formula>$T1267=""</formula>
    </cfRule>
    <cfRule type="expression" dxfId="9891" priority="34666">
      <formula>$T1267="ENVIO OS N1"</formula>
    </cfRule>
    <cfRule type="expression" dxfId="9890" priority="34667">
      <formula>$T1267="FINALIZADO"</formula>
    </cfRule>
    <cfRule type="expression" dxfId="9889" priority="34665">
      <formula>$T1267="ENVIO OS N2"</formula>
    </cfRule>
    <cfRule type="expression" dxfId="9888" priority="34664">
      <formula>$T1267="REINGRESO FINALIZADO"</formula>
    </cfRule>
    <cfRule type="expression" dxfId="9887" priority="34675">
      <formula>$T1267="ENVIO OS"</formula>
    </cfRule>
    <cfRule type="expression" dxfId="9886" priority="34674">
      <formula>$T1267=""</formula>
    </cfRule>
  </conditionalFormatting>
  <conditionalFormatting sqref="V1276">
    <cfRule type="expression" dxfId="9885" priority="29726">
      <formula>$T1276=""</formula>
    </cfRule>
    <cfRule type="expression" dxfId="9884" priority="29725">
      <formula>$T1276="FINALIZADO"</formula>
    </cfRule>
    <cfRule type="expression" dxfId="9883" priority="29724">
      <formula>$T1276="ENVIO OS N1"</formula>
    </cfRule>
    <cfRule type="expression" dxfId="9882" priority="29723">
      <formula>$T1276="ENVIO OS N2"</formula>
    </cfRule>
    <cfRule type="expression" dxfId="9881" priority="29729">
      <formula>$T1276="ENVIO OS N2"</formula>
    </cfRule>
    <cfRule type="expression" dxfId="9880" priority="29728">
      <formula>$T1276="REINGRESO FINALIZADO"</formula>
    </cfRule>
    <cfRule type="expression" dxfId="9879" priority="29733">
      <formula>$T1276="ENVIO OS"</formula>
    </cfRule>
    <cfRule type="expression" dxfId="9878" priority="29732">
      <formula>$T1276=""</formula>
    </cfRule>
    <cfRule type="expression" dxfId="9877" priority="29731">
      <formula>$T1276="FINALIZADO"</formula>
    </cfRule>
    <cfRule type="expression" dxfId="9876" priority="29730">
      <formula>$T1276="ENVIO OS N1"</formula>
    </cfRule>
    <cfRule type="expression" dxfId="9875" priority="29727">
      <formula>$T1276="ENVIO OS"</formula>
    </cfRule>
    <cfRule type="expression" dxfId="9874" priority="29722">
      <formula>$T1276="REINGRESO FINALIZADO"</formula>
    </cfRule>
  </conditionalFormatting>
  <conditionalFormatting sqref="V1285">
    <cfRule type="expression" dxfId="9873" priority="33300">
      <formula>$T1285="ENVIO OS N2"</formula>
    </cfRule>
    <cfRule type="expression" dxfId="9872" priority="33301">
      <formula>$T1285="ENVIO OS N1"</formula>
    </cfRule>
    <cfRule type="expression" dxfId="9871" priority="33302">
      <formula>$T1285="FINALIZADO"</formula>
    </cfRule>
    <cfRule type="expression" dxfId="9870" priority="33303">
      <formula>$T1285=""</formula>
    </cfRule>
    <cfRule type="expression" dxfId="9869" priority="33304">
      <formula>$T1285="ENVIO OS"</formula>
    </cfRule>
    <cfRule type="expression" dxfId="9868" priority="33305">
      <formula>$T1285="REINGRESO FINALIZADO"</formula>
    </cfRule>
    <cfRule type="expression" dxfId="9867" priority="33307">
      <formula>$T1285="ENVIO OS N1"</formula>
    </cfRule>
    <cfRule type="expression" dxfId="9866" priority="33308">
      <formula>$T1285="FINALIZADO"</formula>
    </cfRule>
    <cfRule type="expression" dxfId="9865" priority="33309">
      <formula>$T1285=""</formula>
    </cfRule>
    <cfRule type="expression" dxfId="9864" priority="33310">
      <formula>$T1285="ENVIO OS"</formula>
    </cfRule>
    <cfRule type="expression" dxfId="9863" priority="33306">
      <formula>$T1285="ENVIO OS N2"</formula>
    </cfRule>
    <cfRule type="expression" dxfId="9862" priority="33299">
      <formula>$T1285="REINGRESO FINALIZADO"</formula>
    </cfRule>
  </conditionalFormatting>
  <conditionalFormatting sqref="V1300">
    <cfRule type="expression" dxfId="9861" priority="23461">
      <formula>$T1300="ENVIO OS N1"</formula>
    </cfRule>
    <cfRule type="expression" dxfId="9860" priority="23460">
      <formula>$T1300="ENVIO OS N2"</formula>
    </cfRule>
    <cfRule type="expression" dxfId="9859" priority="23455">
      <formula>$T1300="ENVIO OS N1"</formula>
    </cfRule>
    <cfRule type="expression" dxfId="9858" priority="23459">
      <formula>$T1300="REINGRESO FINALIZADO"</formula>
    </cfRule>
    <cfRule type="expression" dxfId="9857" priority="23457">
      <formula>$T1300=""</formula>
    </cfRule>
    <cfRule type="expression" dxfId="9856" priority="23463">
      <formula>$T1300=""</formula>
    </cfRule>
    <cfRule type="expression" dxfId="9855" priority="23456">
      <formula>$T1300="FINALIZADO"</formula>
    </cfRule>
    <cfRule type="expression" dxfId="9854" priority="23462">
      <formula>$T1300="FINALIZADO"</formula>
    </cfRule>
    <cfRule type="expression" dxfId="9853" priority="23453">
      <formula>$T1300="REINGRESO FINALIZADO"</formula>
    </cfRule>
    <cfRule type="expression" dxfId="9852" priority="23458">
      <formula>$T1300="ENVIO OS"</formula>
    </cfRule>
    <cfRule type="expression" dxfId="9851" priority="23454">
      <formula>$T1300="ENVIO OS N2"</formula>
    </cfRule>
    <cfRule type="expression" dxfId="9850" priority="23464">
      <formula>$T1300="ENVIO OS"</formula>
    </cfRule>
  </conditionalFormatting>
  <conditionalFormatting sqref="V1303">
    <cfRule type="expression" dxfId="9849" priority="33938">
      <formula>$T1303="REINGRESO FINALIZADO"</formula>
    </cfRule>
    <cfRule type="expression" dxfId="9848" priority="33943">
      <formula>$T1303="ENVIO OS"</formula>
    </cfRule>
    <cfRule type="expression" dxfId="9847" priority="33942">
      <formula>$T1303=""</formula>
    </cfRule>
    <cfRule type="expression" dxfId="9846" priority="33941">
      <formula>$T1303="FINALIZADO"</formula>
    </cfRule>
    <cfRule type="expression" dxfId="9845" priority="33945">
      <formula>$T1303="ENVIO OS N2"</formula>
    </cfRule>
    <cfRule type="expression" dxfId="9844" priority="33947">
      <formula>$T1303="FINALIZADO"</formula>
    </cfRule>
    <cfRule type="expression" dxfId="9843" priority="33948">
      <formula>$T1303=""</formula>
    </cfRule>
    <cfRule type="expression" dxfId="9842" priority="33949">
      <formula>$T1303="ENVIO OS"</formula>
    </cfRule>
    <cfRule type="expression" dxfId="9841" priority="33946">
      <formula>$T1303="ENVIO OS N1"</formula>
    </cfRule>
    <cfRule type="expression" dxfId="9840" priority="33939">
      <formula>$T1303="ENVIO OS N2"</formula>
    </cfRule>
    <cfRule type="expression" dxfId="9839" priority="33940">
      <formula>$T1303="ENVIO OS N1"</formula>
    </cfRule>
    <cfRule type="expression" dxfId="9838" priority="33944">
      <formula>$T1303="REINGRESO FINALIZADO"</formula>
    </cfRule>
  </conditionalFormatting>
  <conditionalFormatting sqref="V1309">
    <cfRule type="expression" dxfId="9837" priority="33548">
      <formula>$T1309="FINALIZADO"</formula>
    </cfRule>
    <cfRule type="expression" dxfId="9836" priority="33549">
      <formula>$T1309=""</formula>
    </cfRule>
    <cfRule type="expression" dxfId="9835" priority="33550">
      <formula>$T1309="ENVIO OS"</formula>
    </cfRule>
    <cfRule type="expression" dxfId="9834" priority="33545">
      <formula>$T1309="FINALIZADO"</formula>
    </cfRule>
    <cfRule type="expression" dxfId="9833" priority="33546">
      <formula>$T1309=""</formula>
    </cfRule>
    <cfRule type="expression" dxfId="9832" priority="33547">
      <formula>$T1309="ENVIO OS"</formula>
    </cfRule>
    <cfRule type="expression" dxfId="9831" priority="33543">
      <formula>$T1309="ENVIO OS N2"</formula>
    </cfRule>
    <cfRule type="expression" dxfId="9830" priority="33544">
      <formula>$T1309="ENVIO OS N1"</formula>
    </cfRule>
    <cfRule type="expression" dxfId="9829" priority="33542">
      <formula>$T1309="REINGRESO FINALIZADO"</formula>
    </cfRule>
  </conditionalFormatting>
  <conditionalFormatting sqref="V1327">
    <cfRule type="expression" dxfId="9828" priority="25436">
      <formula>$T1327="ENVIO OS"</formula>
    </cfRule>
    <cfRule type="expression" dxfId="9827" priority="25435">
      <formula>$T1327=""</formula>
    </cfRule>
    <cfRule type="expression" dxfId="9826" priority="25441">
      <formula>$T1327=""</formula>
    </cfRule>
    <cfRule type="expression" dxfId="9825" priority="25432">
      <formula>$T1327="ENVIO OS N2"</formula>
    </cfRule>
    <cfRule type="expression" dxfId="9824" priority="25439">
      <formula>$T1327="ENVIO OS N1"</formula>
    </cfRule>
    <cfRule type="expression" dxfId="9823" priority="25438">
      <formula>$T1327="ENVIO OS N2"</formula>
    </cfRule>
    <cfRule type="expression" dxfId="9822" priority="25433">
      <formula>$T1327="ENVIO OS N1"</formula>
    </cfRule>
    <cfRule type="expression" dxfId="9821" priority="25437">
      <formula>$T1327="REINGRESO FINALIZADO"</formula>
    </cfRule>
    <cfRule type="expression" dxfId="9820" priority="25431">
      <formula>$T1327="REINGRESO FINALIZADO"</formula>
    </cfRule>
    <cfRule type="expression" dxfId="9819" priority="25434">
      <formula>$T1327="FINALIZADO"</formula>
    </cfRule>
    <cfRule type="expression" dxfId="9818" priority="25442">
      <formula>$T1327="ENVIO OS"</formula>
    </cfRule>
    <cfRule type="expression" dxfId="9817" priority="25440">
      <formula>$T1327="FINALIZADO"</formula>
    </cfRule>
  </conditionalFormatting>
  <conditionalFormatting sqref="V1332">
    <cfRule type="expression" dxfId="9816" priority="25226">
      <formula>$T1332="ENVIO OS N1"</formula>
    </cfRule>
    <cfRule type="expression" dxfId="9815" priority="25227">
      <formula>$T1332="FINALIZADO"</formula>
    </cfRule>
    <cfRule type="expression" dxfId="9814" priority="25228">
      <formula>$T1332=""</formula>
    </cfRule>
    <cfRule type="expression" dxfId="9813" priority="25229">
      <formula>$T1332="ENVIO OS"</formula>
    </cfRule>
    <cfRule type="expression" dxfId="9812" priority="25230">
      <formula>$T1332="REINGRESO FINALIZADO"</formula>
    </cfRule>
    <cfRule type="expression" dxfId="9811" priority="25231">
      <formula>$T1332="ENVIO OS N2"</formula>
    </cfRule>
    <cfRule type="expression" dxfId="9810" priority="25232">
      <formula>$T1332="ENVIO OS N1"</formula>
    </cfRule>
    <cfRule type="expression" dxfId="9809" priority="25233">
      <formula>$T1332="FINALIZADO"</formula>
    </cfRule>
    <cfRule type="expression" dxfId="9808" priority="25234">
      <formula>$T1332=""</formula>
    </cfRule>
    <cfRule type="expression" dxfId="9807" priority="25235">
      <formula>$T1332="ENVIO OS"</formula>
    </cfRule>
    <cfRule type="expression" dxfId="9806" priority="25224">
      <formula>$T1332="REINGRESO FINALIZADO"</formula>
    </cfRule>
    <cfRule type="expression" dxfId="9805" priority="25225">
      <formula>$T1332="ENVIO OS N2"</formula>
    </cfRule>
  </conditionalFormatting>
  <conditionalFormatting sqref="V1388">
    <cfRule type="expression" dxfId="9804" priority="17010">
      <formula>$T1388="FINALIZADO"</formula>
    </cfRule>
    <cfRule type="expression" dxfId="9803" priority="17012">
      <formula>$T1388="ENVIO OS"</formula>
    </cfRule>
    <cfRule type="expression" dxfId="9802" priority="17018">
      <formula>$T1388="ENVIO OS N1"</formula>
    </cfRule>
    <cfRule type="expression" dxfId="9801" priority="17015">
      <formula>$T1388="ENVIO OS"</formula>
    </cfRule>
    <cfRule type="expression" dxfId="9800" priority="17016">
      <formula>$T1388="REINGRESO FINALIZADO"</formula>
    </cfRule>
    <cfRule type="expression" dxfId="9799" priority="17017">
      <formula>$T1388="ENVIO OS N2"</formula>
    </cfRule>
    <cfRule type="expression" dxfId="9798" priority="17011">
      <formula>$T1388=""</formula>
    </cfRule>
    <cfRule type="expression" dxfId="9797" priority="17013">
      <formula>$T1388="FINALIZADO"</formula>
    </cfRule>
    <cfRule type="expression" dxfId="9796" priority="17014">
      <formula>$T1388=""</formula>
    </cfRule>
  </conditionalFormatting>
  <conditionalFormatting sqref="V1393">
    <cfRule type="expression" dxfId="9795" priority="28053">
      <formula>$T1393="ENVIO OS N1"</formula>
    </cfRule>
    <cfRule type="expression" dxfId="9794" priority="28045">
      <formula>$T1393="REINGRESO FINALIZADO"</formula>
    </cfRule>
    <cfRule type="expression" dxfId="9793" priority="28046">
      <formula>$T1393="ENVIO OS N2"</formula>
    </cfRule>
    <cfRule type="expression" dxfId="9792" priority="28056">
      <formula>$T1393="ENVIO OS"</formula>
    </cfRule>
    <cfRule type="expression" dxfId="9791" priority="28054">
      <formula>$T1393="FINALIZADO"</formula>
    </cfRule>
    <cfRule type="expression" dxfId="9790" priority="28048">
      <formula>$T1393="FINALIZADO"</formula>
    </cfRule>
    <cfRule type="expression" dxfId="9789" priority="28052">
      <formula>$T1393="ENVIO OS N2"</formula>
    </cfRule>
    <cfRule type="expression" dxfId="9788" priority="28049">
      <formula>$T1393=""</formula>
    </cfRule>
    <cfRule type="expression" dxfId="9787" priority="28055">
      <formula>$T1393=""</formula>
    </cfRule>
    <cfRule type="expression" dxfId="9786" priority="28047">
      <formula>$T1393="ENVIO OS N1"</formula>
    </cfRule>
    <cfRule type="expression" dxfId="9785" priority="28050">
      <formula>$T1393="ENVIO OS"</formula>
    </cfRule>
    <cfRule type="expression" dxfId="9784" priority="28051">
      <formula>$T1393="REINGRESO FINALIZADO"</formula>
    </cfRule>
  </conditionalFormatting>
  <conditionalFormatting sqref="V1413">
    <cfRule type="expression" dxfId="9783" priority="23271">
      <formula>$T1413="REINGRESO FINALIZADO"</formula>
    </cfRule>
    <cfRule type="expression" dxfId="9782" priority="23274">
      <formula>$T1413="FINALIZADO"</formula>
    </cfRule>
    <cfRule type="expression" dxfId="9781" priority="23276">
      <formula>$T1413="ENVIO OS"</formula>
    </cfRule>
    <cfRule type="expression" dxfId="9780" priority="23273">
      <formula>$T1413="ENVIO OS N1"</formula>
    </cfRule>
    <cfRule type="expression" dxfId="9779" priority="23275">
      <formula>$T1413=""</formula>
    </cfRule>
    <cfRule type="expression" dxfId="9778" priority="23282">
      <formula>$T1413="ENVIO OS"</formula>
    </cfRule>
    <cfRule type="expression" dxfId="9777" priority="23279">
      <formula>$T1413="ENVIO OS N1"</formula>
    </cfRule>
    <cfRule type="expression" dxfId="9776" priority="23272">
      <formula>$T1413="ENVIO OS N2"</formula>
    </cfRule>
    <cfRule type="expression" dxfId="9775" priority="23277">
      <formula>$T1413="REINGRESO FINALIZADO"</formula>
    </cfRule>
    <cfRule type="expression" dxfId="9774" priority="23278">
      <formula>$T1413="ENVIO OS N2"</formula>
    </cfRule>
    <cfRule type="expression" dxfId="9773" priority="23281">
      <formula>$T1413=""</formula>
    </cfRule>
    <cfRule type="expression" dxfId="9772" priority="23280">
      <formula>$T1413="FINALIZADO"</formula>
    </cfRule>
  </conditionalFormatting>
  <conditionalFormatting sqref="V1435">
    <cfRule type="expression" dxfId="9771" priority="24482">
      <formula>$T1435="ENVIO OS"</formula>
    </cfRule>
    <cfRule type="expression" dxfId="9770" priority="24488">
      <formula>$T1435="ENVIO OS"</formula>
    </cfRule>
    <cfRule type="expression" dxfId="9769" priority="24487">
      <formula>$T1435=""</formula>
    </cfRule>
    <cfRule type="expression" dxfId="9768" priority="24477">
      <formula>$T1435="REINGRESO FINALIZADO"</formula>
    </cfRule>
    <cfRule type="expression" dxfId="9767" priority="24478">
      <formula>$T1435="ENVIO OS N2"</formula>
    </cfRule>
    <cfRule type="expression" dxfId="9766" priority="24479">
      <formula>$T1435="ENVIO OS N1"</formula>
    </cfRule>
    <cfRule type="expression" dxfId="9765" priority="24480">
      <formula>$T1435="FINALIZADO"</formula>
    </cfRule>
    <cfRule type="expression" dxfId="9764" priority="24481">
      <formula>$T1435=""</formula>
    </cfRule>
    <cfRule type="expression" dxfId="9763" priority="24483">
      <formula>$T1435="REINGRESO FINALIZADO"</formula>
    </cfRule>
    <cfRule type="expression" dxfId="9762" priority="24484">
      <formula>$T1435="ENVIO OS N2"</formula>
    </cfRule>
    <cfRule type="expression" dxfId="9761" priority="24485">
      <formula>$T1435="ENVIO OS N1"</formula>
    </cfRule>
    <cfRule type="expression" dxfId="9760" priority="24486">
      <formula>$T1435="FINALIZADO"</formula>
    </cfRule>
  </conditionalFormatting>
  <conditionalFormatting sqref="V1515">
    <cfRule type="expression" dxfId="9759" priority="14733">
      <formula>$T1515="ENVIO OS N1"</formula>
    </cfRule>
    <cfRule type="expression" dxfId="9758" priority="14736">
      <formula>$T1515="ENVIO OS"</formula>
    </cfRule>
    <cfRule type="expression" dxfId="9757" priority="14735">
      <formula>$T1515=""</formula>
    </cfRule>
    <cfRule type="expression" dxfId="9756" priority="14734">
      <formula>$T1515="FINALIZADO"</formula>
    </cfRule>
    <cfRule type="expression" dxfId="9755" priority="14728">
      <formula>$T1515="FINALIZADO"</formula>
    </cfRule>
    <cfRule type="expression" dxfId="9754" priority="14729">
      <formula>$T1515=""</formula>
    </cfRule>
    <cfRule type="expression" dxfId="9753" priority="14730">
      <formula>$T1515="ENVIO OS"</formula>
    </cfRule>
    <cfRule type="expression" dxfId="9752" priority="14731">
      <formula>$T1515="REINGRESO FINALIZADO"</formula>
    </cfRule>
    <cfRule type="expression" dxfId="9751" priority="14732">
      <formula>$T1515="ENVIO OS N2"</formula>
    </cfRule>
    <cfRule type="expression" dxfId="9750" priority="14727">
      <formula>$T1515="ENVIO OS N1"</formula>
    </cfRule>
    <cfRule type="expression" dxfId="9749" priority="14726">
      <formula>$T1515="ENVIO OS N2"</formula>
    </cfRule>
    <cfRule type="expression" dxfId="9748" priority="14725">
      <formula>$T1515="REINGRESO FINALIZADO"</formula>
    </cfRule>
  </conditionalFormatting>
  <conditionalFormatting sqref="V1596:V1597">
    <cfRule type="expression" dxfId="9747" priority="12869">
      <formula>$T1596=""</formula>
    </cfRule>
    <cfRule type="expression" dxfId="9746" priority="12864">
      <formula>$T1596="ENVIO OS"</formula>
    </cfRule>
    <cfRule type="expression" dxfId="9745" priority="12870">
      <formula>$T1596="ENVIO OS"</formula>
    </cfRule>
    <cfRule type="expression" dxfId="9744" priority="12868">
      <formula>$T1596="FINALIZADO"</formula>
    </cfRule>
    <cfRule type="expression" dxfId="9743" priority="12859">
      <formula>$T1596="REINGRESO FINALIZADO"</formula>
    </cfRule>
    <cfRule type="expression" dxfId="9742" priority="12860">
      <formula>$T1596="ENVIO OS N2"</formula>
    </cfRule>
    <cfRule type="expression" dxfId="9741" priority="12861">
      <formula>$T1596="ENVIO OS N1"</formula>
    </cfRule>
    <cfRule type="expression" dxfId="9740" priority="12867">
      <formula>$T1596="ENVIO OS N1"</formula>
    </cfRule>
    <cfRule type="expression" dxfId="9739" priority="12866">
      <formula>$T1596="ENVIO OS N2"</formula>
    </cfRule>
    <cfRule type="expression" dxfId="9738" priority="12865">
      <formula>$T1596="REINGRESO FINALIZADO"</formula>
    </cfRule>
    <cfRule type="expression" dxfId="9737" priority="12862">
      <formula>$T1596="FINALIZADO"</formula>
    </cfRule>
    <cfRule type="expression" dxfId="9736" priority="12863">
      <formula>$T1596=""</formula>
    </cfRule>
  </conditionalFormatting>
  <conditionalFormatting sqref="V1721">
    <cfRule type="expression" dxfId="9735" priority="10795">
      <formula>$T1721=""</formula>
    </cfRule>
    <cfRule type="expression" dxfId="9734" priority="10796">
      <formula>$T1721="ENVIO OS"</formula>
    </cfRule>
    <cfRule type="expression" dxfId="9733" priority="10797">
      <formula>$T1721="REINGRESO FINALIZADO"</formula>
    </cfRule>
    <cfRule type="expression" dxfId="9732" priority="10793">
      <formula>$T1721="ENVIO OS N1"</formula>
    </cfRule>
    <cfRule type="expression" dxfId="9731" priority="10798">
      <formula>$T1721="ENVIO OS N2"</formula>
    </cfRule>
    <cfRule type="expression" dxfId="9730" priority="10801">
      <formula>$T1721=""</formula>
    </cfRule>
    <cfRule type="expression" dxfId="9729" priority="10800">
      <formula>$T1721="FINALIZADO"</formula>
    </cfRule>
    <cfRule type="expression" dxfId="9728" priority="10799">
      <formula>$T1721="ENVIO OS N1"</formula>
    </cfRule>
    <cfRule type="expression" dxfId="9727" priority="10802">
      <formula>$T1721="ENVIO OS"</formula>
    </cfRule>
    <cfRule type="expression" dxfId="9726" priority="10791">
      <formula>$T1721="REINGRESO FINALIZADO"</formula>
    </cfRule>
    <cfRule type="expression" dxfId="9725" priority="10792">
      <formula>$T1721="ENVIO OS N2"</formula>
    </cfRule>
    <cfRule type="expression" dxfId="9724" priority="10794">
      <formula>$T1721="FINALIZADO"</formula>
    </cfRule>
  </conditionalFormatting>
  <conditionalFormatting sqref="V1883">
    <cfRule type="expression" dxfId="9723" priority="6937">
      <formula>$T1883="ENVIO OS N2"</formula>
    </cfRule>
    <cfRule type="expression" dxfId="9722" priority="6936">
      <formula>$T1883="REINGRESO FINALIZADO"</formula>
    </cfRule>
    <cfRule type="expression" dxfId="9721" priority="6939">
      <formula>$T1883="FINALIZADO"</formula>
    </cfRule>
    <cfRule type="expression" dxfId="9720" priority="6940">
      <formula>$T1883=""</formula>
    </cfRule>
    <cfRule type="expression" dxfId="9719" priority="6941">
      <formula>$T1883="ENVIO OS"</formula>
    </cfRule>
    <cfRule type="expression" dxfId="9718" priority="6938">
      <formula>$T1883="ENVIO OS N1"</formula>
    </cfRule>
  </conditionalFormatting>
  <conditionalFormatting sqref="V2196">
    <cfRule type="expression" dxfId="9717" priority="4996">
      <formula>$T2196=""</formula>
    </cfRule>
    <cfRule type="expression" dxfId="9716" priority="4995">
      <formula>$T2196="FINALIZADO"</formula>
    </cfRule>
    <cfRule type="expression" dxfId="9715" priority="4994">
      <formula>$T2196="ENVIO OS N1"</formula>
    </cfRule>
    <cfRule type="expression" dxfId="9714" priority="4993">
      <formula>$T2196="ENVIO OS N2"</formula>
    </cfRule>
    <cfRule type="expression" dxfId="9713" priority="5002">
      <formula>$T2196=""</formula>
    </cfRule>
    <cfRule type="expression" dxfId="9712" priority="4992">
      <formula>$T2196="REINGRESO FINALIZADO"</formula>
    </cfRule>
    <cfRule type="expression" dxfId="9711" priority="5003">
      <formula>$T2196="ENVIO OS"</formula>
    </cfRule>
    <cfRule type="expression" dxfId="9710" priority="5001">
      <formula>$T2196="FINALIZADO"</formula>
    </cfRule>
    <cfRule type="expression" dxfId="9709" priority="5000">
      <formula>$T2196="ENVIO OS N1"</formula>
    </cfRule>
    <cfRule type="expression" dxfId="9708" priority="4999">
      <formula>$T2196="ENVIO OS N2"</formula>
    </cfRule>
    <cfRule type="expression" dxfId="9707" priority="4998">
      <formula>$T2196="REINGRESO FINALIZADO"</formula>
    </cfRule>
    <cfRule type="expression" dxfId="9706" priority="4997">
      <formula>$T2196="ENVIO OS"</formula>
    </cfRule>
  </conditionalFormatting>
  <conditionalFormatting sqref="V667:W667">
    <cfRule type="expression" dxfId="9705" priority="59829">
      <formula>$T667="REINGRESO FINALIZADO"</formula>
    </cfRule>
    <cfRule type="expression" dxfId="9704" priority="59830">
      <formula>$T667="ENVIO OS N2"</formula>
    </cfRule>
    <cfRule type="expression" dxfId="9703" priority="59831">
      <formula>$T667="ENVIO OS N1"</formula>
    </cfRule>
    <cfRule type="expression" dxfId="9702" priority="59832">
      <formula>$T667="FINALIZADO"</formula>
    </cfRule>
    <cfRule type="expression" dxfId="9701" priority="59833">
      <formula>$T667=""</formula>
    </cfRule>
    <cfRule type="expression" dxfId="9700" priority="59834">
      <formula>$T667="ENVIO OS"</formula>
    </cfRule>
  </conditionalFormatting>
  <conditionalFormatting sqref="V905:W905">
    <cfRule type="expression" dxfId="9699" priority="53236">
      <formula>$T905="ENVIO OS"</formula>
    </cfRule>
    <cfRule type="expression" dxfId="9698" priority="53234">
      <formula>$T905="FINALIZADO"</formula>
    </cfRule>
    <cfRule type="expression" dxfId="9697" priority="53233">
      <formula>$T905="ENVIO OS N1"</formula>
    </cfRule>
    <cfRule type="expression" dxfId="9696" priority="53232">
      <formula>$T905="ENVIO OS N2"</formula>
    </cfRule>
    <cfRule type="expression" dxfId="9695" priority="53231">
      <formula>$T905="REINGRESO FINALIZADO"</formula>
    </cfRule>
    <cfRule type="expression" dxfId="9694" priority="53235">
      <formula>$T905=""</formula>
    </cfRule>
    <cfRule type="expression" dxfId="9693" priority="53237">
      <formula>$T905="FINALIZADO"</formula>
    </cfRule>
    <cfRule type="expression" dxfId="9692" priority="53238">
      <formula>$T905=""</formula>
    </cfRule>
    <cfRule type="expression" dxfId="9691" priority="53239">
      <formula>$T905="ENVIO OS"</formula>
    </cfRule>
  </conditionalFormatting>
  <conditionalFormatting sqref="V911:W911">
    <cfRule type="expression" dxfId="9690" priority="54220">
      <formula>$T911="ENVIO OS"</formula>
    </cfRule>
    <cfRule type="expression" dxfId="9689" priority="54219">
      <formula>$T911=""</formula>
    </cfRule>
  </conditionalFormatting>
  <conditionalFormatting sqref="V1131:W1131">
    <cfRule type="expression" dxfId="9688" priority="44092">
      <formula>$T1131="ENVIO OS N2"</formula>
    </cfRule>
    <cfRule type="expression" dxfId="9687" priority="44093">
      <formula>$T1131="ENVIO OS N1"</formula>
    </cfRule>
    <cfRule type="expression" dxfId="9686" priority="44091">
      <formula>$T1131="REINGRESO FINALIZADO"</formula>
    </cfRule>
    <cfRule type="expression" dxfId="9685" priority="44094">
      <formula>$T1131="FINALIZADO"</formula>
    </cfRule>
    <cfRule type="expression" dxfId="9684" priority="44095">
      <formula>$T1131=""</formula>
    </cfRule>
    <cfRule type="expression" dxfId="9683" priority="44096">
      <formula>$T1131="ENVIO OS"</formula>
    </cfRule>
  </conditionalFormatting>
  <conditionalFormatting sqref="V1236:W1236">
    <cfRule type="expression" dxfId="9682" priority="37563">
      <formula>$T1236="ENVIO OS N2"</formula>
    </cfRule>
    <cfRule type="expression" dxfId="9681" priority="37564">
      <formula>$T1236="ENVIO OS N1"</formula>
    </cfRule>
    <cfRule type="expression" dxfId="9680" priority="37565">
      <formula>$T1236="FINALIZADO"</formula>
    </cfRule>
    <cfRule type="expression" dxfId="9679" priority="37573">
      <formula>$T1236="ENVIO OS"</formula>
    </cfRule>
    <cfRule type="expression" dxfId="9678" priority="37562">
      <formula>$T1236="REINGRESO FINALIZADO"</formula>
    </cfRule>
    <cfRule type="expression" dxfId="9677" priority="37567">
      <formula>$T1236="ENVIO OS"</formula>
    </cfRule>
    <cfRule type="expression" dxfId="9676" priority="37568">
      <formula>$T1236="REINGRESO FINALIZADO"</formula>
    </cfRule>
    <cfRule type="expression" dxfId="9675" priority="37569">
      <formula>$T1236="ENVIO OS N2"</formula>
    </cfRule>
    <cfRule type="expression" dxfId="9674" priority="37571">
      <formula>$T1236="FINALIZADO"</formula>
    </cfRule>
    <cfRule type="expression" dxfId="9673" priority="37572">
      <formula>$T1236=""</formula>
    </cfRule>
    <cfRule type="expression" dxfId="9672" priority="37570">
      <formula>$T1236="ENVIO OS N1"</formula>
    </cfRule>
    <cfRule type="expression" dxfId="9671" priority="37566">
      <formula>$T1236=""</formula>
    </cfRule>
  </conditionalFormatting>
  <conditionalFormatting sqref="V1286:W1286">
    <cfRule type="expression" dxfId="9670" priority="35298">
      <formula>$T1286=""</formula>
    </cfRule>
    <cfRule type="expression" dxfId="9669" priority="35294">
      <formula>$T1286="REINGRESO FINALIZADO"</formula>
    </cfRule>
    <cfRule type="expression" dxfId="9668" priority="35297">
      <formula>$T1286="FINALIZADO"</formula>
    </cfRule>
    <cfRule type="expression" dxfId="9667" priority="35305">
      <formula>$T1286="ENVIO OS"</formula>
    </cfRule>
    <cfRule type="expression" dxfId="9666" priority="35304">
      <formula>$T1286=""</formula>
    </cfRule>
    <cfRule type="expression" dxfId="9665" priority="35295">
      <formula>$T1286="ENVIO OS N2"</formula>
    </cfRule>
    <cfRule type="expression" dxfId="9664" priority="35296">
      <formula>$T1286="ENVIO OS N1"</formula>
    </cfRule>
    <cfRule type="expression" dxfId="9663" priority="35299">
      <formula>$T1286="ENVIO OS"</formula>
    </cfRule>
    <cfRule type="expression" dxfId="9662" priority="35303">
      <formula>$T1286="FINALIZADO"</formula>
    </cfRule>
    <cfRule type="expression" dxfId="9661" priority="35302">
      <formula>$T1286="ENVIO OS N1"</formula>
    </cfRule>
    <cfRule type="expression" dxfId="9660" priority="35301">
      <formula>$T1286="ENVIO OS N2"</formula>
    </cfRule>
    <cfRule type="expression" dxfId="9659" priority="35300">
      <formula>$T1286="REINGRESO FINALIZADO"</formula>
    </cfRule>
  </conditionalFormatting>
  <conditionalFormatting sqref="V1322:W1322">
    <cfRule type="expression" dxfId="9658" priority="33184">
      <formula>$T1322="ENVIO OS N1"</formula>
    </cfRule>
    <cfRule type="expression" dxfId="9657" priority="33175">
      <formula>$T1322="FINALIZADO"</formula>
    </cfRule>
    <cfRule type="expression" dxfId="9656" priority="33187">
      <formula>$T1322="ENVIO OS"</formula>
    </cfRule>
    <cfRule type="expression" dxfId="9655" priority="33186">
      <formula>$T1322=""</formula>
    </cfRule>
    <cfRule type="expression" dxfId="9654" priority="33185">
      <formula>$T1322="FINALIZADO"</formula>
    </cfRule>
    <cfRule type="expression" dxfId="9653" priority="33183">
      <formula>$T1322="ENVIO OS N2"</formula>
    </cfRule>
    <cfRule type="expression" dxfId="9652" priority="33182">
      <formula>$T1322="REINGRESO FINALIZADO"</formula>
    </cfRule>
    <cfRule type="expression" dxfId="9651" priority="33177">
      <formula>$T1322="ENVIO OS"</formula>
    </cfRule>
    <cfRule type="expression" dxfId="9650" priority="33176">
      <formula>$T1322=""</formula>
    </cfRule>
  </conditionalFormatting>
  <conditionalFormatting sqref="V1324:W1324">
    <cfRule type="expression" dxfId="9649" priority="32684">
      <formula>$T1324=""</formula>
    </cfRule>
    <cfRule type="expression" dxfId="9648" priority="32683">
      <formula>$T1324="FINALIZADO"</formula>
    </cfRule>
    <cfRule type="expression" dxfId="9647" priority="32682">
      <formula>$T1324="ENVIO OS N1"</formula>
    </cfRule>
    <cfRule type="expression" dxfId="9646" priority="32680">
      <formula>$T1324="REINGRESO FINALIZADO"</formula>
    </cfRule>
    <cfRule type="expression" dxfId="9645" priority="32681">
      <formula>$T1324="ENVIO OS N2"</formula>
    </cfRule>
    <cfRule type="expression" dxfId="9644" priority="32685">
      <formula>$T1324="ENVIO OS"</formula>
    </cfRule>
  </conditionalFormatting>
  <conditionalFormatting sqref="V1359:W1359">
    <cfRule type="expression" dxfId="9643" priority="30492">
      <formula>$T1359="ENVIO OS N2"</formula>
    </cfRule>
    <cfRule type="expression" dxfId="9642" priority="30493">
      <formula>$T1359="ENVIO OS N1"</formula>
    </cfRule>
    <cfRule type="expression" dxfId="9641" priority="30491">
      <formula>$T1359="REINGRESO FINALIZADO"</formula>
    </cfRule>
  </conditionalFormatting>
  <conditionalFormatting sqref="V1396:W1396">
    <cfRule type="expression" dxfId="9640" priority="27591">
      <formula>$T1396="ENVIO OS"</formula>
    </cfRule>
    <cfRule type="expression" dxfId="9639" priority="27586">
      <formula>$T1396="REINGRESO FINALIZADO"</formula>
    </cfRule>
    <cfRule type="expression" dxfId="9638" priority="27587">
      <formula>$T1396="ENVIO OS N2"</formula>
    </cfRule>
    <cfRule type="expression" dxfId="9637" priority="27588">
      <formula>$T1396="ENVIO OS N1"</formula>
    </cfRule>
    <cfRule type="expression" dxfId="9636" priority="27584">
      <formula>$T1396=""</formula>
    </cfRule>
    <cfRule type="expression" dxfId="9635" priority="27583">
      <formula>$T1396="FINALIZADO"</formula>
    </cfRule>
    <cfRule type="expression" dxfId="9634" priority="27589">
      <formula>$T1396="FINALIZADO"</formula>
    </cfRule>
    <cfRule type="expression" dxfId="9633" priority="27590">
      <formula>$T1396=""</formula>
    </cfRule>
    <cfRule type="expression" dxfId="9632" priority="27585">
      <formula>$T1396="ENVIO OS"</formula>
    </cfRule>
  </conditionalFormatting>
  <conditionalFormatting sqref="V2519:W2519">
    <cfRule type="expression" dxfId="9631" priority="404">
      <formula>$T2519="REINGRESO FINALIZADO"</formula>
    </cfRule>
    <cfRule type="expression" dxfId="9630" priority="405">
      <formula>$T2519="ENVIO OS N2"</formula>
    </cfRule>
    <cfRule type="expression" dxfId="9629" priority="406">
      <formula>$T2519="ENVIO OS N1"</formula>
    </cfRule>
    <cfRule type="expression" dxfId="9628" priority="407">
      <formula>$T2519="FINALIZADO"</formula>
    </cfRule>
    <cfRule type="expression" dxfId="9627" priority="408">
      <formula>$T2519=""</formula>
    </cfRule>
    <cfRule type="expression" dxfId="9626" priority="409">
      <formula>$T2519="ENVIO OS"</formula>
    </cfRule>
  </conditionalFormatting>
  <conditionalFormatting sqref="V1471:AA1471">
    <cfRule type="expression" dxfId="9625" priority="23267">
      <formula>$T1471="ENVIO OS"</formula>
    </cfRule>
    <cfRule type="expression" dxfId="9624" priority="23265">
      <formula>$T1471="FINALIZADO"</formula>
    </cfRule>
    <cfRule type="expression" dxfId="9623" priority="23266">
      <formula>$T1471=""</formula>
    </cfRule>
  </conditionalFormatting>
  <conditionalFormatting sqref="V1477:AA1477">
    <cfRule type="expression" dxfId="9622" priority="22889">
      <formula>$T1477="ENVIO OS"</formula>
    </cfRule>
    <cfRule type="expression" dxfId="9621" priority="22888">
      <formula>$T1477=""</formula>
    </cfRule>
    <cfRule type="expression" dxfId="9620" priority="22887">
      <formula>$T1477="FINALIZADO"</formula>
    </cfRule>
  </conditionalFormatting>
  <conditionalFormatting sqref="V497:AB503">
    <cfRule type="expression" dxfId="9619" priority="60943">
      <formula>$T497=""</formula>
    </cfRule>
    <cfRule type="expression" dxfId="9618" priority="60942">
      <formula>$T497="FINALIZADO"</formula>
    </cfRule>
    <cfRule type="expression" dxfId="9617" priority="60944">
      <formula>$T497="ENVIO OS"</formula>
    </cfRule>
  </conditionalFormatting>
  <conditionalFormatting sqref="V507:AB507">
    <cfRule type="expression" dxfId="9616" priority="60911">
      <formula>$T507="ENVIO OS"</formula>
    </cfRule>
    <cfRule type="expression" dxfId="9615" priority="60910">
      <formula>$T507=""</formula>
    </cfRule>
    <cfRule type="expression" dxfId="9614" priority="60909">
      <formula>$T507="FINALIZADO"</formula>
    </cfRule>
  </conditionalFormatting>
  <conditionalFormatting sqref="V884:AB884">
    <cfRule type="expression" dxfId="9613" priority="55359">
      <formula>$T884="ENVIO OS N2"</formula>
    </cfRule>
    <cfRule type="expression" dxfId="9612" priority="55358">
      <formula>$T884="REINGRESO FINALIZADO"</formula>
    </cfRule>
    <cfRule type="expression" dxfId="9611" priority="55360">
      <formula>$T884="ENVIO OS N1"</formula>
    </cfRule>
    <cfRule type="expression" dxfId="9610" priority="55370">
      <formula>$T884="FINALIZADO"</formula>
    </cfRule>
    <cfRule type="expression" dxfId="9609" priority="55371">
      <formula>$T884=""</formula>
    </cfRule>
    <cfRule type="expression" dxfId="9608" priority="55372">
      <formula>$T884="ENVIO OS"</formula>
    </cfRule>
  </conditionalFormatting>
  <conditionalFormatting sqref="V914:AB914">
    <cfRule type="expression" dxfId="9607" priority="53970">
      <formula>$T914="ENVIO OS"</formula>
    </cfRule>
    <cfRule type="expression" dxfId="9606" priority="53969">
      <formula>$T914=""</formula>
    </cfRule>
    <cfRule type="expression" dxfId="9605" priority="53968">
      <formula>$T914="FINALIZADO"</formula>
    </cfRule>
  </conditionalFormatting>
  <conditionalFormatting sqref="V959:AB959">
    <cfRule type="expression" dxfId="9604" priority="52489">
      <formula>$T959=""</formula>
    </cfRule>
    <cfRule type="expression" dxfId="9603" priority="52490">
      <formula>$T959="ENVIO OS"</formula>
    </cfRule>
  </conditionalFormatting>
  <conditionalFormatting sqref="V1038:AB1038">
    <cfRule type="expression" dxfId="9602" priority="49048">
      <formula>$T1038="FINALIZADO"</formula>
    </cfRule>
    <cfRule type="expression" dxfId="9601" priority="49049">
      <formula>$T1038=""</formula>
    </cfRule>
    <cfRule type="expression" dxfId="9600" priority="49050">
      <formula>$T1038="ENVIO OS"</formula>
    </cfRule>
  </conditionalFormatting>
  <conditionalFormatting sqref="V1242:AB1242">
    <cfRule type="expression" dxfId="9599" priority="39362">
      <formula>$T1242="FINALIZADO"</formula>
    </cfRule>
    <cfRule type="expression" dxfId="9598" priority="39361">
      <formula>$T1242="ENVIO OS N1"</formula>
    </cfRule>
    <cfRule type="expression" dxfId="9597" priority="39360">
      <formula>$T1242="ENVIO OS N2"</formula>
    </cfRule>
    <cfRule type="expression" dxfId="9596" priority="39359">
      <formula>$T1242="REINGRESO FINALIZADO"</formula>
    </cfRule>
    <cfRule type="expression" dxfId="9595" priority="39364">
      <formula>$T1242="ENVIO OS"</formula>
    </cfRule>
    <cfRule type="expression" dxfId="9594" priority="39363">
      <formula>$T1242=""</formula>
    </cfRule>
  </conditionalFormatting>
  <conditionalFormatting sqref="V1311:AB1311">
    <cfRule type="expression" dxfId="9593" priority="33467">
      <formula>$T1311=""</formula>
    </cfRule>
    <cfRule type="expression" dxfId="9592" priority="33466">
      <formula>$T1311="FINALIZADO"</formula>
    </cfRule>
    <cfRule type="expression" dxfId="9591" priority="33468">
      <formula>$T1311="ENVIO OS"</formula>
    </cfRule>
  </conditionalFormatting>
  <conditionalFormatting sqref="V1391:AB1391">
    <cfRule type="expression" dxfId="9590" priority="28359">
      <formula>$T1391="ENVIO OS"</formula>
    </cfRule>
    <cfRule type="expression" dxfId="9589" priority="28357">
      <formula>$T1391="FINALIZADO"</formula>
    </cfRule>
    <cfRule type="expression" dxfId="9588" priority="28358">
      <formula>$T1391=""</formula>
    </cfRule>
  </conditionalFormatting>
  <conditionalFormatting sqref="V1424:AB1424">
    <cfRule type="expression" dxfId="9587" priority="25207">
      <formula>$T1424=""</formula>
    </cfRule>
    <cfRule type="expression" dxfId="9586" priority="25208">
      <formula>$T1424="ENVIO OS"</formula>
    </cfRule>
    <cfRule type="expression" dxfId="9585" priority="25206">
      <formula>$T1424="FINALIZADO"</formula>
    </cfRule>
  </conditionalFormatting>
  <conditionalFormatting sqref="V1608:AB1608">
    <cfRule type="expression" dxfId="9584" priority="14006">
      <formula>$T1608="FINALIZADO"</formula>
    </cfRule>
    <cfRule type="expression" dxfId="9583" priority="14007">
      <formula>$T1608=""</formula>
    </cfRule>
    <cfRule type="expression" dxfId="9582" priority="14008">
      <formula>$T1608="ENVIO OS"</formula>
    </cfRule>
  </conditionalFormatting>
  <conditionalFormatting sqref="W976">
    <cfRule type="expression" dxfId="9581" priority="41463">
      <formula>$T976="FINALIZADO"</formula>
    </cfRule>
    <cfRule type="expression" dxfId="9580" priority="41464">
      <formula>$T976=""</formula>
    </cfRule>
    <cfRule type="expression" dxfId="9579" priority="41458">
      <formula>$T976="ENVIO OS N2"</formula>
    </cfRule>
    <cfRule type="expression" dxfId="9578" priority="41460">
      <formula>$T976="FINALIZADO"</formula>
    </cfRule>
    <cfRule type="expression" dxfId="9577" priority="41465">
      <formula>$T976="ENVIO OS"</formula>
    </cfRule>
    <cfRule type="expression" dxfId="9576" priority="41457">
      <formula>$T976="REINGRESO FINALIZADO"</formula>
    </cfRule>
    <cfRule type="expression" dxfId="9575" priority="41459">
      <formula>$T976="ENVIO OS N1"</formula>
    </cfRule>
    <cfRule type="expression" dxfId="9574" priority="41461">
      <formula>$T976=""</formula>
    </cfRule>
    <cfRule type="expression" dxfId="9573" priority="41462">
      <formula>$T976="ENVIO OS"</formula>
    </cfRule>
  </conditionalFormatting>
  <conditionalFormatting sqref="W991">
    <cfRule type="expression" dxfId="9572" priority="13051">
      <formula>$T991="ENVIO OS N1"</formula>
    </cfRule>
    <cfRule type="expression" dxfId="9571" priority="13052">
      <formula>$T991="FINALIZADO"</formula>
    </cfRule>
    <cfRule type="expression" dxfId="9570" priority="13053">
      <formula>$T991=""</formula>
    </cfRule>
    <cfRule type="expression" dxfId="9569" priority="13045">
      <formula>$T991="ENVIO OS N1"</formula>
    </cfRule>
    <cfRule type="expression" dxfId="9568" priority="13044">
      <formula>$T991="ENVIO OS N2"</formula>
    </cfRule>
    <cfRule type="expression" dxfId="9567" priority="13043">
      <formula>$T991="REINGRESO FINALIZADO"</formula>
    </cfRule>
    <cfRule type="expression" dxfId="9566" priority="13054">
      <formula>$T991="ENVIO OS"</formula>
    </cfRule>
    <cfRule type="expression" dxfId="9565" priority="13047">
      <formula>$T991=""</formula>
    </cfRule>
    <cfRule type="expression" dxfId="9564" priority="13048">
      <formula>$T991="ENVIO OS"</formula>
    </cfRule>
    <cfRule type="expression" dxfId="9563" priority="13049">
      <formula>$T991="REINGRESO FINALIZADO"</formula>
    </cfRule>
    <cfRule type="expression" dxfId="9562" priority="13050">
      <formula>$T991="ENVIO OS N2"</formula>
    </cfRule>
    <cfRule type="expression" dxfId="9561" priority="13046">
      <formula>$T991="FINALIZADO"</formula>
    </cfRule>
  </conditionalFormatting>
  <conditionalFormatting sqref="W1076">
    <cfRule type="expression" dxfId="9560" priority="45124">
      <formula>$T1076="FINALIZADO"</formula>
    </cfRule>
    <cfRule type="expression" dxfId="9559" priority="45123">
      <formula>$T1076="ENVIO OS N1"</formula>
    </cfRule>
    <cfRule type="expression" dxfId="9558" priority="45122">
      <formula>$T1076="ENVIO OS N2"</formula>
    </cfRule>
    <cfRule type="expression" dxfId="9557" priority="45131">
      <formula>$T1076=""</formula>
    </cfRule>
    <cfRule type="expression" dxfId="9556" priority="45130">
      <formula>$T1076="FINALIZADO"</formula>
    </cfRule>
    <cfRule type="expression" dxfId="9555" priority="45128">
      <formula>$T1076="ENVIO OS N2"</formula>
    </cfRule>
    <cfRule type="expression" dxfId="9554" priority="45127">
      <formula>$T1076="REINGRESO FINALIZADO"</formula>
    </cfRule>
    <cfRule type="expression" dxfId="9553" priority="45126">
      <formula>$T1076="ENVIO OS"</formula>
    </cfRule>
    <cfRule type="expression" dxfId="9552" priority="45125">
      <formula>$T1076=""</formula>
    </cfRule>
    <cfRule type="expression" dxfId="9551" priority="45121">
      <formula>$T1076="REINGRESO FINALIZADO"</formula>
    </cfRule>
    <cfRule type="expression" dxfId="9550" priority="45132">
      <formula>$T1076="ENVIO OS"</formula>
    </cfRule>
    <cfRule type="expression" dxfId="9549" priority="45129">
      <formula>$T1076="ENVIO OS N1"</formula>
    </cfRule>
  </conditionalFormatting>
  <conditionalFormatting sqref="W1104">
    <cfRule type="expression" dxfId="9548" priority="37494">
      <formula>$T1104=""</formula>
    </cfRule>
    <cfRule type="expression" dxfId="9547" priority="37496">
      <formula>$T1104="REINGRESO FINALIZADO"</formula>
    </cfRule>
    <cfRule type="expression" dxfId="9546" priority="37497">
      <formula>$T1104="ENVIO OS N2"</formula>
    </cfRule>
    <cfRule type="expression" dxfId="9545" priority="37499">
      <formula>$T1104="FINALIZADO"</formula>
    </cfRule>
    <cfRule type="expression" dxfId="9544" priority="37493">
      <formula>$T1104="FINALIZADO"</formula>
    </cfRule>
    <cfRule type="expression" dxfId="9543" priority="37500">
      <formula>$T1104=""</formula>
    </cfRule>
    <cfRule type="expression" dxfId="9542" priority="37501">
      <formula>$T1104="ENVIO OS"</formula>
    </cfRule>
    <cfRule type="expression" dxfId="9541" priority="37495">
      <formula>$T1104="ENVIO OS"</formula>
    </cfRule>
    <cfRule type="expression" dxfId="9540" priority="37498">
      <formula>$T1104="ENVIO OS N1"</formula>
    </cfRule>
    <cfRule type="expression" dxfId="9539" priority="37492">
      <formula>$T1104="ENVIO OS N1"</formula>
    </cfRule>
    <cfRule type="expression" dxfId="9538" priority="37491">
      <formula>$T1104="ENVIO OS N2"</formula>
    </cfRule>
    <cfRule type="expression" dxfId="9537" priority="37490">
      <formula>$T1104="REINGRESO FINALIZADO"</formula>
    </cfRule>
  </conditionalFormatting>
  <conditionalFormatting sqref="W1105">
    <cfRule type="expression" dxfId="9536" priority="37480">
      <formula>$T1105="ENVIO OS N1"</formula>
    </cfRule>
    <cfRule type="expression" dxfId="9535" priority="37481">
      <formula>$T1105="FINALIZADO"</formula>
    </cfRule>
    <cfRule type="expression" dxfId="9534" priority="37483">
      <formula>$T1105="ENVIO OS"</formula>
    </cfRule>
    <cfRule type="expression" dxfId="9533" priority="37484">
      <formula>$T1105="REINGRESO FINALIZADO"</formula>
    </cfRule>
    <cfRule type="expression" dxfId="9532" priority="37486">
      <formula>$T1105="ENVIO OS N1"</formula>
    </cfRule>
    <cfRule type="expression" dxfId="9531" priority="37487">
      <formula>$T1105="FINALIZADO"</formula>
    </cfRule>
    <cfRule type="expression" dxfId="9530" priority="37488">
      <formula>$T1105=""</formula>
    </cfRule>
    <cfRule type="expression" dxfId="9529" priority="37489">
      <formula>$T1105="ENVIO OS"</formula>
    </cfRule>
    <cfRule type="expression" dxfId="9528" priority="37482">
      <formula>$T1105=""</formula>
    </cfRule>
    <cfRule type="expression" dxfId="9527" priority="37485">
      <formula>$T1105="ENVIO OS N2"</formula>
    </cfRule>
    <cfRule type="expression" dxfId="9526" priority="37478">
      <formula>$T1105="REINGRESO FINALIZADO"</formula>
    </cfRule>
    <cfRule type="expression" dxfId="9525" priority="37479">
      <formula>$T1105="ENVIO OS N2"</formula>
    </cfRule>
  </conditionalFormatting>
  <conditionalFormatting sqref="W1106">
    <cfRule type="expression" dxfId="9524" priority="37474">
      <formula>$T1106="ENVIO OS N1"</formula>
    </cfRule>
    <cfRule type="expression" dxfId="9523" priority="37475">
      <formula>$T1106="FINALIZADO"</formula>
    </cfRule>
    <cfRule type="expression" dxfId="9522" priority="37476">
      <formula>$T1106=""</formula>
    </cfRule>
    <cfRule type="expression" dxfId="9521" priority="37477">
      <formula>$T1106="ENVIO OS"</formula>
    </cfRule>
    <cfRule type="expression" dxfId="9520" priority="37469">
      <formula>$T1106="FINALIZADO"</formula>
    </cfRule>
    <cfRule type="expression" dxfId="9519" priority="37468">
      <formula>$T1106="ENVIO OS N1"</formula>
    </cfRule>
    <cfRule type="expression" dxfId="9518" priority="37467">
      <formula>$T1106="ENVIO OS N2"</formula>
    </cfRule>
    <cfRule type="expression" dxfId="9517" priority="37466">
      <formula>$T1106="REINGRESO FINALIZADO"</formula>
    </cfRule>
    <cfRule type="expression" dxfId="9516" priority="37470">
      <formula>$T1106=""</formula>
    </cfRule>
    <cfRule type="expression" dxfId="9515" priority="37471">
      <formula>$T1106="ENVIO OS"</formula>
    </cfRule>
    <cfRule type="expression" dxfId="9514" priority="37472">
      <formula>$T1106="REINGRESO FINALIZADO"</formula>
    </cfRule>
    <cfRule type="expression" dxfId="9513" priority="37473">
      <formula>$T1106="ENVIO OS N2"</formula>
    </cfRule>
  </conditionalFormatting>
  <conditionalFormatting sqref="W1122">
    <cfRule type="expression" dxfId="9512" priority="43474">
      <formula>$T1122="ENVIO OS"</formula>
    </cfRule>
    <cfRule type="expression" dxfId="9511" priority="43475">
      <formula>$T1122="REINGRESO FINALIZADO"</formula>
    </cfRule>
    <cfRule type="expression" dxfId="9510" priority="43476">
      <formula>$T1122="ENVIO OS N2"</formula>
    </cfRule>
    <cfRule type="expression" dxfId="9509" priority="43477">
      <formula>$T1122="ENVIO OS N1"</formula>
    </cfRule>
    <cfRule type="expression" dxfId="9508" priority="43478">
      <formula>$T1122="FINALIZADO"</formula>
    </cfRule>
    <cfRule type="expression" dxfId="9507" priority="43479">
      <formula>$T1122=""</formula>
    </cfRule>
    <cfRule type="expression" dxfId="9506" priority="43469">
      <formula>$T1122="REINGRESO FINALIZADO"</formula>
    </cfRule>
    <cfRule type="expression" dxfId="9505" priority="43470">
      <formula>$T1122="ENVIO OS N2"</formula>
    </cfRule>
    <cfRule type="expression" dxfId="9504" priority="43471">
      <formula>$T1122="ENVIO OS N1"</formula>
    </cfRule>
    <cfRule type="expression" dxfId="9503" priority="43472">
      <formula>$T1122="FINALIZADO"</formula>
    </cfRule>
    <cfRule type="expression" dxfId="9502" priority="43473">
      <formula>$T1122=""</formula>
    </cfRule>
    <cfRule type="expression" dxfId="9501" priority="43480">
      <formula>$T1122="ENVIO OS"</formula>
    </cfRule>
  </conditionalFormatting>
  <conditionalFormatting sqref="W1123">
    <cfRule type="expression" dxfId="9500" priority="43498">
      <formula>$T1123="ENVIO OS"</formula>
    </cfRule>
    <cfRule type="expression" dxfId="9499" priority="43499">
      <formula>$T1123="REINGRESO FINALIZADO"</formula>
    </cfRule>
    <cfRule type="expression" dxfId="9498" priority="43500">
      <formula>$T1123="ENVIO OS N2"</formula>
    </cfRule>
    <cfRule type="expression" dxfId="9497" priority="43504">
      <formula>$T1123="ENVIO OS"</formula>
    </cfRule>
    <cfRule type="expression" dxfId="9496" priority="43501">
      <formula>$T1123="ENVIO OS N1"</formula>
    </cfRule>
    <cfRule type="expression" dxfId="9495" priority="43502">
      <formula>$T1123="FINALIZADO"</formula>
    </cfRule>
    <cfRule type="expression" dxfId="9494" priority="43503">
      <formula>$T1123=""</formula>
    </cfRule>
    <cfRule type="expression" dxfId="9493" priority="43493">
      <formula>$T1123="REINGRESO FINALIZADO"</formula>
    </cfRule>
    <cfRule type="expression" dxfId="9492" priority="43494">
      <formula>$T1123="ENVIO OS N2"</formula>
    </cfRule>
    <cfRule type="expression" dxfId="9491" priority="43495">
      <formula>$T1123="ENVIO OS N1"</formula>
    </cfRule>
    <cfRule type="expression" dxfId="9490" priority="43496">
      <formula>$T1123="FINALIZADO"</formula>
    </cfRule>
    <cfRule type="expression" dxfId="9489" priority="43497">
      <formula>$T1123=""</formula>
    </cfRule>
  </conditionalFormatting>
  <conditionalFormatting sqref="W1157">
    <cfRule type="expression" dxfId="9488" priority="42422">
      <formula>$T1157="FINALIZADO"</formula>
    </cfRule>
    <cfRule type="expression" dxfId="9487" priority="42423">
      <formula>$T1157=""</formula>
    </cfRule>
    <cfRule type="expression" dxfId="9486" priority="42413">
      <formula>$T1157="REINGRESO FINALIZADO"</formula>
    </cfRule>
    <cfRule type="expression" dxfId="9485" priority="42424">
      <formula>$T1157="ENVIO OS"</formula>
    </cfRule>
    <cfRule type="expression" dxfId="9484" priority="42414">
      <formula>$T1157="ENVIO OS N2"</formula>
    </cfRule>
    <cfRule type="expression" dxfId="9483" priority="42416">
      <formula>$T1157="FINALIZADO"</formula>
    </cfRule>
    <cfRule type="expression" dxfId="9482" priority="42417">
      <formula>$T1157=""</formula>
    </cfRule>
    <cfRule type="expression" dxfId="9481" priority="42418">
      <formula>$T1157="ENVIO OS"</formula>
    </cfRule>
    <cfRule type="expression" dxfId="9480" priority="42419">
      <formula>$T1157="REINGRESO FINALIZADO"</formula>
    </cfRule>
    <cfRule type="expression" dxfId="9479" priority="42420">
      <formula>$T1157="ENVIO OS N2"</formula>
    </cfRule>
    <cfRule type="expression" dxfId="9478" priority="42415">
      <formula>$T1157="ENVIO OS N1"</formula>
    </cfRule>
    <cfRule type="expression" dxfId="9477" priority="42421">
      <formula>$T1157="ENVIO OS N1"</formula>
    </cfRule>
  </conditionalFormatting>
  <conditionalFormatting sqref="W1164">
    <cfRule type="expression" dxfId="9476" priority="42402">
      <formula>$T1164="ENVIO OS N2"</formula>
    </cfRule>
    <cfRule type="expression" dxfId="9475" priority="42412">
      <formula>$T1164="ENVIO OS"</formula>
    </cfRule>
    <cfRule type="expression" dxfId="9474" priority="42411">
      <formula>$T1164=""</formula>
    </cfRule>
    <cfRule type="expression" dxfId="9473" priority="42405">
      <formula>$T1164=""</formula>
    </cfRule>
    <cfRule type="expression" dxfId="9472" priority="42401">
      <formula>$T1164="REINGRESO FINALIZADO"</formula>
    </cfRule>
    <cfRule type="expression" dxfId="9471" priority="42404">
      <formula>$T1164="FINALIZADO"</formula>
    </cfRule>
    <cfRule type="expression" dxfId="9470" priority="42403">
      <formula>$T1164="ENVIO OS N1"</formula>
    </cfRule>
    <cfRule type="expression" dxfId="9469" priority="42406">
      <formula>$T1164="ENVIO OS"</formula>
    </cfRule>
    <cfRule type="expression" dxfId="9468" priority="42407">
      <formula>$T1164="REINGRESO FINALIZADO"</formula>
    </cfRule>
    <cfRule type="expression" dxfId="9467" priority="42408">
      <formula>$T1164="ENVIO OS N2"</formula>
    </cfRule>
    <cfRule type="expression" dxfId="9466" priority="42409">
      <formula>$T1164="ENVIO OS N1"</formula>
    </cfRule>
    <cfRule type="expression" dxfId="9465" priority="42410">
      <formula>$T1164="FINALIZADO"</formula>
    </cfRule>
  </conditionalFormatting>
  <conditionalFormatting sqref="W1168">
    <cfRule type="expression" dxfId="9464" priority="41471">
      <formula>$T1168="ENVIO OS"</formula>
    </cfRule>
    <cfRule type="expression" dxfId="9463" priority="41466">
      <formula>$T1168="REINGRESO FINALIZADO"</formula>
    </cfRule>
    <cfRule type="expression" dxfId="9462" priority="41472">
      <formula>$T1168="FINALIZADO"</formula>
    </cfRule>
    <cfRule type="expression" dxfId="9461" priority="41474">
      <formula>$T1168="ENVIO OS"</formula>
    </cfRule>
    <cfRule type="expression" dxfId="9460" priority="41470">
      <formula>$T1168=""</formula>
    </cfRule>
    <cfRule type="expression" dxfId="9459" priority="41469">
      <formula>$T1168="FINALIZADO"</formula>
    </cfRule>
    <cfRule type="expression" dxfId="9458" priority="41468">
      <formula>$T1168="ENVIO OS N1"</formula>
    </cfRule>
    <cfRule type="expression" dxfId="9457" priority="41467">
      <formula>$T1168="ENVIO OS N2"</formula>
    </cfRule>
    <cfRule type="expression" dxfId="9456" priority="41473">
      <formula>$T1168=""</formula>
    </cfRule>
  </conditionalFormatting>
  <conditionalFormatting sqref="W1178">
    <cfRule type="expression" dxfId="9455" priority="40032">
      <formula>$T1178="REINGRESO FINALIZADO"</formula>
    </cfRule>
    <cfRule type="expression" dxfId="9454" priority="40027">
      <formula>$T1178="ENVIO OS N2"</formula>
    </cfRule>
    <cfRule type="expression" dxfId="9453" priority="40035">
      <formula>$T1178="FINALIZADO"</formula>
    </cfRule>
    <cfRule type="expression" dxfId="9452" priority="40034">
      <formula>$T1178="ENVIO OS N1"</formula>
    </cfRule>
    <cfRule type="expression" dxfId="9451" priority="40037">
      <formula>$T1178="ENVIO OS"</formula>
    </cfRule>
    <cfRule type="expression" dxfId="9450" priority="40036">
      <formula>$T1178=""</formula>
    </cfRule>
    <cfRule type="expression" dxfId="9449" priority="40026">
      <formula>$T1178="REINGRESO FINALIZADO"</formula>
    </cfRule>
    <cfRule type="expression" dxfId="9448" priority="40028">
      <formula>$T1178="ENVIO OS N1"</formula>
    </cfRule>
    <cfRule type="expression" dxfId="9447" priority="40029">
      <formula>$T1178="FINALIZADO"</formula>
    </cfRule>
    <cfRule type="expression" dxfId="9446" priority="40030">
      <formula>$T1178=""</formula>
    </cfRule>
    <cfRule type="expression" dxfId="9445" priority="40031">
      <formula>$T1178="ENVIO OS"</formula>
    </cfRule>
    <cfRule type="expression" dxfId="9444" priority="40033">
      <formula>$T1178="ENVIO OS N2"</formula>
    </cfRule>
  </conditionalFormatting>
  <conditionalFormatting sqref="W1192">
    <cfRule type="expression" dxfId="9443" priority="38006">
      <formula>$T1192="ENVIO OS"</formula>
    </cfRule>
    <cfRule type="expression" dxfId="9442" priority="38008">
      <formula>$T1192="ENVIO OS N2"</formula>
    </cfRule>
    <cfRule type="expression" dxfId="9441" priority="38009">
      <formula>$T1192="ENVIO OS N1"</formula>
    </cfRule>
    <cfRule type="expression" dxfId="9440" priority="38007">
      <formula>$T1192="REINGRESO FINALIZADO"</formula>
    </cfRule>
    <cfRule type="expression" dxfId="9439" priority="38004">
      <formula>$T1192="FINALIZADO"</formula>
    </cfRule>
    <cfRule type="expression" dxfId="9438" priority="38002">
      <formula>$T1192="ENVIO OS N2"</formula>
    </cfRule>
    <cfRule type="expression" dxfId="9437" priority="38010">
      <formula>$T1192="FINALIZADO"</formula>
    </cfRule>
    <cfRule type="expression" dxfId="9436" priority="38011">
      <formula>$T1192=""</formula>
    </cfRule>
    <cfRule type="expression" dxfId="9435" priority="38012">
      <formula>$T1192="ENVIO OS"</formula>
    </cfRule>
    <cfRule type="expression" dxfId="9434" priority="38001">
      <formula>$T1192="REINGRESO FINALIZADO"</formula>
    </cfRule>
    <cfRule type="expression" dxfId="9433" priority="38005">
      <formula>$T1192=""</formula>
    </cfRule>
    <cfRule type="expression" dxfId="9432" priority="38003">
      <formula>$T1192="ENVIO OS N1"</formula>
    </cfRule>
  </conditionalFormatting>
  <conditionalFormatting sqref="W1194">
    <cfRule type="expression" dxfId="9431" priority="41143">
      <formula>$T1194=""</formula>
    </cfRule>
    <cfRule type="expression" dxfId="9430" priority="41144">
      <formula>$T1194="ENVIO OS"</formula>
    </cfRule>
    <cfRule type="expression" dxfId="9429" priority="41145">
      <formula>$T1194="FINALIZADO"</formula>
    </cfRule>
    <cfRule type="expression" dxfId="9428" priority="41146">
      <formula>$T1194=""</formula>
    </cfRule>
    <cfRule type="expression" dxfId="9427" priority="41147">
      <formula>$T1194="ENVIO OS"</formula>
    </cfRule>
    <cfRule type="expression" dxfId="9426" priority="41139">
      <formula>$T1194="REINGRESO FINALIZADO"</formula>
    </cfRule>
    <cfRule type="expression" dxfId="9425" priority="41140">
      <formula>$T1194="ENVIO OS N2"</formula>
    </cfRule>
    <cfRule type="expression" dxfId="9424" priority="41141">
      <formula>$T1194="ENVIO OS N1"</formula>
    </cfRule>
    <cfRule type="expression" dxfId="9423" priority="41142">
      <formula>$T1194="FINALIZADO"</formula>
    </cfRule>
  </conditionalFormatting>
  <conditionalFormatting sqref="W1204">
    <cfRule type="expression" dxfId="9422" priority="37979">
      <formula>$T1204="ENVIO OS N1"</formula>
    </cfRule>
    <cfRule type="expression" dxfId="9421" priority="37983">
      <formula>$T1204="REINGRESO FINALIZADO"</formula>
    </cfRule>
    <cfRule type="expression" dxfId="9420" priority="37988">
      <formula>$T1204="ENVIO OS"</formula>
    </cfRule>
    <cfRule type="expression" dxfId="9419" priority="37982">
      <formula>$T1204="ENVIO OS"</formula>
    </cfRule>
    <cfRule type="expression" dxfId="9418" priority="37981">
      <formula>$T1204=""</formula>
    </cfRule>
    <cfRule type="expression" dxfId="9417" priority="37985">
      <formula>$T1204="ENVIO OS N1"</formula>
    </cfRule>
    <cfRule type="expression" dxfId="9416" priority="37984">
      <formula>$T1204="ENVIO OS N2"</formula>
    </cfRule>
    <cfRule type="expression" dxfId="9415" priority="37987">
      <formula>$T1204=""</formula>
    </cfRule>
    <cfRule type="expression" dxfId="9414" priority="37978">
      <formula>$T1204="ENVIO OS N2"</formula>
    </cfRule>
    <cfRule type="expression" dxfId="9413" priority="37986">
      <formula>$T1204="FINALIZADO"</formula>
    </cfRule>
    <cfRule type="expression" dxfId="9412" priority="37980">
      <formula>$T1204="FINALIZADO"</formula>
    </cfRule>
    <cfRule type="expression" dxfId="9411" priority="37977">
      <formula>$T1204="REINGRESO FINALIZADO"</formula>
    </cfRule>
  </conditionalFormatting>
  <conditionalFormatting sqref="W1237">
    <cfRule type="expression" dxfId="9410" priority="37551">
      <formula>$T1237="ENVIO OS N2"</formula>
    </cfRule>
    <cfRule type="expression" dxfId="9409" priority="37561">
      <formula>$T1237="ENVIO OS"</formula>
    </cfRule>
    <cfRule type="expression" dxfId="9408" priority="37559">
      <formula>$T1237="FINALIZADO"</formula>
    </cfRule>
    <cfRule type="expression" dxfId="9407" priority="37553">
      <formula>$T1237="FINALIZADO"</formula>
    </cfRule>
    <cfRule type="expression" dxfId="9406" priority="37560">
      <formula>$T1237=""</formula>
    </cfRule>
    <cfRule type="expression" dxfId="9405" priority="37557">
      <formula>$T1237="ENVIO OS N2"</formula>
    </cfRule>
    <cfRule type="expression" dxfId="9404" priority="37555">
      <formula>$T1237="ENVIO OS"</formula>
    </cfRule>
    <cfRule type="expression" dxfId="9403" priority="37556">
      <formula>$T1237="REINGRESO FINALIZADO"</formula>
    </cfRule>
    <cfRule type="expression" dxfId="9402" priority="37552">
      <formula>$T1237="ENVIO OS N1"</formula>
    </cfRule>
    <cfRule type="expression" dxfId="9401" priority="37558">
      <formula>$T1237="ENVIO OS N1"</formula>
    </cfRule>
    <cfRule type="expression" dxfId="9400" priority="37554">
      <formula>$T1237=""</formula>
    </cfRule>
    <cfRule type="expression" dxfId="9399" priority="37550">
      <formula>$T1237="REINGRESO FINALIZADO"</formula>
    </cfRule>
  </conditionalFormatting>
  <conditionalFormatting sqref="W1244">
    <cfRule type="expression" dxfId="9398" priority="31447">
      <formula>$T1244="FINALIZADO"</formula>
    </cfRule>
    <cfRule type="expression" dxfId="9397" priority="31443">
      <formula>$T1244="ENVIO OS"</formula>
    </cfRule>
    <cfRule type="expression" dxfId="9396" priority="31442">
      <formula>$T1244=""</formula>
    </cfRule>
    <cfRule type="expression" dxfId="9395" priority="31441">
      <formula>$T1244="FINALIZADO"</formula>
    </cfRule>
    <cfRule type="expression" dxfId="9394" priority="31440">
      <formula>$T1244="ENVIO OS N1"</formula>
    </cfRule>
    <cfRule type="expression" dxfId="9393" priority="31439">
      <formula>$T1244="ENVIO OS N2"</formula>
    </cfRule>
    <cfRule type="expression" dxfId="9392" priority="31438">
      <formula>$T1244="REINGRESO FINALIZADO"</formula>
    </cfRule>
    <cfRule type="expression" dxfId="9391" priority="31444">
      <formula>$T1244="REINGRESO FINALIZADO"</formula>
    </cfRule>
    <cfRule type="expression" dxfId="9390" priority="31449">
      <formula>$T1244="ENVIO OS"</formula>
    </cfRule>
    <cfRule type="expression" dxfId="9389" priority="31448">
      <formula>$T1244=""</formula>
    </cfRule>
    <cfRule type="expression" dxfId="9388" priority="31446">
      <formula>$T1244="ENVIO OS N1"</formula>
    </cfRule>
    <cfRule type="expression" dxfId="9387" priority="31445">
      <formula>$T1244="ENVIO OS N2"</formula>
    </cfRule>
  </conditionalFormatting>
  <conditionalFormatting sqref="W1251">
    <cfRule type="expression" dxfId="9386" priority="37044">
      <formula>$T1251=""</formula>
    </cfRule>
    <cfRule type="expression" dxfId="9385" priority="37045">
      <formula>$T1251="ENVIO OS"</formula>
    </cfRule>
    <cfRule type="expression" dxfId="9384" priority="37034">
      <formula>$T1251="REINGRESO FINALIZADO"</formula>
    </cfRule>
    <cfRule type="expression" dxfId="9383" priority="37038">
      <formula>$T1251=""</formula>
    </cfRule>
    <cfRule type="expression" dxfId="9382" priority="37037">
      <formula>$T1251="FINALIZADO"</formula>
    </cfRule>
    <cfRule type="expression" dxfId="9381" priority="37041">
      <formula>$T1251="ENVIO OS N2"</formula>
    </cfRule>
    <cfRule type="expression" dxfId="9380" priority="37042">
      <formula>$T1251="ENVIO OS N1"</formula>
    </cfRule>
    <cfRule type="expression" dxfId="9379" priority="37040">
      <formula>$T1251="REINGRESO FINALIZADO"</formula>
    </cfRule>
    <cfRule type="expression" dxfId="9378" priority="37035">
      <formula>$T1251="ENVIO OS N2"</formula>
    </cfRule>
    <cfRule type="expression" dxfId="9377" priority="37039">
      <formula>$T1251="ENVIO OS"</formula>
    </cfRule>
    <cfRule type="expression" dxfId="9376" priority="37043">
      <formula>$T1251="FINALIZADO"</formula>
    </cfRule>
    <cfRule type="expression" dxfId="9375" priority="37036">
      <formula>$T1251="ENVIO OS N1"</formula>
    </cfRule>
  </conditionalFormatting>
  <conditionalFormatting sqref="W1268">
    <cfRule type="expression" dxfId="9374" priority="37271">
      <formula>$T1268="REINGRESO FINALIZADO"</formula>
    </cfRule>
    <cfRule type="expression" dxfId="9373" priority="37272">
      <formula>$T1268="ENVIO OS N2"</formula>
    </cfRule>
    <cfRule type="expression" dxfId="9372" priority="37273">
      <formula>$T1268="ENVIO OS N1"</formula>
    </cfRule>
    <cfRule type="expression" dxfId="9371" priority="37274">
      <formula>$T1268="FINALIZADO"</formula>
    </cfRule>
    <cfRule type="expression" dxfId="9370" priority="37282">
      <formula>$T1268="ENVIO OS"</formula>
    </cfRule>
    <cfRule type="expression" dxfId="9369" priority="37276">
      <formula>$T1268="ENVIO OS"</formula>
    </cfRule>
    <cfRule type="expression" dxfId="9368" priority="37278">
      <formula>$T1268="ENVIO OS N2"</formula>
    </cfRule>
    <cfRule type="expression" dxfId="9367" priority="37279">
      <formula>$T1268="ENVIO OS N1"</formula>
    </cfRule>
    <cfRule type="expression" dxfId="9366" priority="37280">
      <formula>$T1268="FINALIZADO"</formula>
    </cfRule>
    <cfRule type="expression" dxfId="9365" priority="37275">
      <formula>$T1268=""</formula>
    </cfRule>
    <cfRule type="expression" dxfId="9364" priority="37281">
      <formula>$T1268=""</formula>
    </cfRule>
    <cfRule type="expression" dxfId="9363" priority="37277">
      <formula>$T1268="REINGRESO FINALIZADO"</formula>
    </cfRule>
  </conditionalFormatting>
  <conditionalFormatting sqref="W1276">
    <cfRule type="expression" dxfId="9362" priority="29716">
      <formula>$T1276="REINGRESO FINALIZADO"</formula>
    </cfRule>
    <cfRule type="expression" dxfId="9361" priority="29715">
      <formula>$T1276="ENVIO OS"</formula>
    </cfRule>
    <cfRule type="expression" dxfId="9360" priority="29721">
      <formula>$T1276="ENVIO OS"</formula>
    </cfRule>
    <cfRule type="expression" dxfId="9359" priority="29714">
      <formula>$T1276=""</formula>
    </cfRule>
    <cfRule type="expression" dxfId="9358" priority="29713">
      <formula>$T1276="FINALIZADO"</formula>
    </cfRule>
    <cfRule type="expression" dxfId="9357" priority="29712">
      <formula>$T1276="ENVIO OS N1"</formula>
    </cfRule>
    <cfRule type="expression" dxfId="9356" priority="29719">
      <formula>$T1276="FINALIZADO"</formula>
    </cfRule>
    <cfRule type="expression" dxfId="9355" priority="29710">
      <formula>$T1276="REINGRESO FINALIZADO"</formula>
    </cfRule>
    <cfRule type="expression" dxfId="9354" priority="29717">
      <formula>$T1276="ENVIO OS N2"</formula>
    </cfRule>
    <cfRule type="expression" dxfId="9353" priority="29720">
      <formula>$T1276=""</formula>
    </cfRule>
    <cfRule type="expression" dxfId="9352" priority="29718">
      <formula>$T1276="ENVIO OS N1"</formula>
    </cfRule>
    <cfRule type="expression" dxfId="9351" priority="29711">
      <formula>$T1276="ENVIO OS N2"</formula>
    </cfRule>
  </conditionalFormatting>
  <conditionalFormatting sqref="W1285">
    <cfRule type="expression" dxfId="9350" priority="35399">
      <formula>$T1285="REINGRESO FINALIZADO"</formula>
    </cfRule>
    <cfRule type="expression" dxfId="9349" priority="35402">
      <formula>$T1285="FINALIZADO"</formula>
    </cfRule>
    <cfRule type="expression" dxfId="9348" priority="35403">
      <formula>$T1285=""</formula>
    </cfRule>
    <cfRule type="expression" dxfId="9347" priority="35400">
      <formula>$T1285="ENVIO OS N2"</formula>
    </cfRule>
    <cfRule type="expression" dxfId="9346" priority="35406">
      <formula>$T1285="ENVIO OS N2"</formula>
    </cfRule>
    <cfRule type="expression" dxfId="9345" priority="35410">
      <formula>$T1285="ENVIO OS"</formula>
    </cfRule>
    <cfRule type="expression" dxfId="9344" priority="35401">
      <formula>$T1285="ENVIO OS N1"</formula>
    </cfRule>
    <cfRule type="expression" dxfId="9343" priority="35409">
      <formula>$T1285=""</formula>
    </cfRule>
    <cfRule type="expression" dxfId="9342" priority="35408">
      <formula>$T1285="FINALIZADO"</formula>
    </cfRule>
    <cfRule type="expression" dxfId="9341" priority="35407">
      <formula>$T1285="ENVIO OS N1"</formula>
    </cfRule>
    <cfRule type="expression" dxfId="9340" priority="35405">
      <formula>$T1285="REINGRESO FINALIZADO"</formula>
    </cfRule>
    <cfRule type="expression" dxfId="9339" priority="35404">
      <formula>$T1285="ENVIO OS"</formula>
    </cfRule>
  </conditionalFormatting>
  <conditionalFormatting sqref="W1289">
    <cfRule type="expression" dxfId="9338" priority="29745">
      <formula>$T1289="ENVIO OS"</formula>
    </cfRule>
    <cfRule type="expression" dxfId="9337" priority="29744">
      <formula>$T1289=""</formula>
    </cfRule>
    <cfRule type="expression" dxfId="9336" priority="29743">
      <formula>$T1289="FINALIZADO"</formula>
    </cfRule>
    <cfRule type="expression" dxfId="9335" priority="29742">
      <formula>$T1289="ENVIO OS N1"</formula>
    </cfRule>
    <cfRule type="expression" dxfId="9334" priority="29736">
      <formula>$T1289="ENVIO OS N1"</formula>
    </cfRule>
    <cfRule type="expression" dxfId="9333" priority="29734">
      <formula>$T1289="REINGRESO FINALIZADO"</formula>
    </cfRule>
    <cfRule type="expression" dxfId="9332" priority="29739">
      <formula>$T1289="ENVIO OS"</formula>
    </cfRule>
    <cfRule type="expression" dxfId="9331" priority="29741">
      <formula>$T1289="ENVIO OS N2"</formula>
    </cfRule>
    <cfRule type="expression" dxfId="9330" priority="29740">
      <formula>$T1289="REINGRESO FINALIZADO"</formula>
    </cfRule>
    <cfRule type="expression" dxfId="9329" priority="29735">
      <formula>$T1289="ENVIO OS N2"</formula>
    </cfRule>
    <cfRule type="expression" dxfId="9328" priority="29738">
      <formula>$T1289=""</formula>
    </cfRule>
    <cfRule type="expression" dxfId="9327" priority="29737">
      <formula>$T1289="FINALIZADO"</formula>
    </cfRule>
  </conditionalFormatting>
  <conditionalFormatting sqref="W1291">
    <cfRule type="expression" dxfId="9326" priority="31017">
      <formula>$T1291="REINGRESO FINALIZADO"</formula>
    </cfRule>
    <cfRule type="expression" dxfId="9325" priority="31019">
      <formula>$T1291="ENVIO OS N1"</formula>
    </cfRule>
    <cfRule type="expression" dxfId="9324" priority="31020">
      <formula>$T1291="FINALIZADO"</formula>
    </cfRule>
    <cfRule type="expression" dxfId="9323" priority="31021">
      <formula>$T1291=""</formula>
    </cfRule>
    <cfRule type="expression" dxfId="9322" priority="31013">
      <formula>$T1291="ENVIO OS N1"</formula>
    </cfRule>
    <cfRule type="expression" dxfId="9321" priority="31011">
      <formula>$T1291="REINGRESO FINALIZADO"</formula>
    </cfRule>
    <cfRule type="expression" dxfId="9320" priority="31012">
      <formula>$T1291="ENVIO OS N2"</formula>
    </cfRule>
    <cfRule type="expression" dxfId="9319" priority="31015">
      <formula>$T1291=""</formula>
    </cfRule>
    <cfRule type="expression" dxfId="9318" priority="31014">
      <formula>$T1291="FINALIZADO"</formula>
    </cfRule>
    <cfRule type="expression" dxfId="9317" priority="31016">
      <formula>$T1291="ENVIO OS"</formula>
    </cfRule>
    <cfRule type="expression" dxfId="9316" priority="31022">
      <formula>$T1291="ENVIO OS"</formula>
    </cfRule>
    <cfRule type="expression" dxfId="9315" priority="31018">
      <formula>$T1291="ENVIO OS N2"</formula>
    </cfRule>
  </conditionalFormatting>
  <conditionalFormatting sqref="W1300">
    <cfRule type="expression" dxfId="9314" priority="23450">
      <formula>$T1300="FINALIZADO"</formula>
    </cfRule>
    <cfRule type="expression" dxfId="9313" priority="23449">
      <formula>$T1300="ENVIO OS N1"</formula>
    </cfRule>
    <cfRule type="expression" dxfId="9312" priority="23448">
      <formula>$T1300="ENVIO OS N2"</formula>
    </cfRule>
    <cfRule type="expression" dxfId="9311" priority="23447">
      <formula>$T1300="REINGRESO FINALIZADO"</formula>
    </cfRule>
    <cfRule type="expression" dxfId="9310" priority="23445">
      <formula>$T1300=""</formula>
    </cfRule>
    <cfRule type="expression" dxfId="9309" priority="23452">
      <formula>$T1300="ENVIO OS"</formula>
    </cfRule>
    <cfRule type="expression" dxfId="9308" priority="23441">
      <formula>$T1300="REINGRESO FINALIZADO"</formula>
    </cfRule>
    <cfRule type="expression" dxfId="9307" priority="23446">
      <formula>$T1300="ENVIO OS"</formula>
    </cfRule>
    <cfRule type="expression" dxfId="9306" priority="23444">
      <formula>$T1300="FINALIZADO"</formula>
    </cfRule>
    <cfRule type="expression" dxfId="9305" priority="23443">
      <formula>$T1300="ENVIO OS N1"</formula>
    </cfRule>
    <cfRule type="expression" dxfId="9304" priority="23451">
      <formula>$T1300=""</formula>
    </cfRule>
    <cfRule type="expression" dxfId="9303" priority="23442">
      <formula>$T1300="ENVIO OS N2"</formula>
    </cfRule>
  </conditionalFormatting>
  <conditionalFormatting sqref="W1309">
    <cfRule type="expression" dxfId="9302" priority="33541">
      <formula>$T1309="ENVIO OS"</formula>
    </cfRule>
    <cfRule type="expression" dxfId="9301" priority="33540">
      <formula>$T1309=""</formula>
    </cfRule>
    <cfRule type="expression" dxfId="9300" priority="33539">
      <formula>$T1309="FINALIZADO"</formula>
    </cfRule>
    <cfRule type="expression" dxfId="9299" priority="33538">
      <formula>$T1309="ENVIO OS"</formula>
    </cfRule>
    <cfRule type="expression" dxfId="9298" priority="33537">
      <formula>$T1309=""</formula>
    </cfRule>
    <cfRule type="expression" dxfId="9297" priority="33536">
      <formula>$T1309="FINALIZADO"</formula>
    </cfRule>
    <cfRule type="expression" dxfId="9296" priority="33534">
      <formula>$T1309="ENVIO OS N2"</formula>
    </cfRule>
    <cfRule type="expression" dxfId="9295" priority="33533">
      <formula>$T1309="REINGRESO FINALIZADO"</formula>
    </cfRule>
    <cfRule type="expression" dxfId="9294" priority="33535">
      <formula>$T1309="ENVIO OS N1"</formula>
    </cfRule>
  </conditionalFormatting>
  <conditionalFormatting sqref="W1321">
    <cfRule type="expression" dxfId="9293" priority="28823">
      <formula>$T1321=""</formula>
    </cfRule>
    <cfRule type="expression" dxfId="9292" priority="28824">
      <formula>$T1321="ENVIO OS"</formula>
    </cfRule>
    <cfRule type="expression" dxfId="9291" priority="28817">
      <formula>$T1321=""</formula>
    </cfRule>
    <cfRule type="expression" dxfId="9290" priority="28822">
      <formula>$T1321="FINALIZADO"</formula>
    </cfRule>
    <cfRule type="expression" dxfId="9289" priority="28816">
      <formula>$T1321="FINALIZADO"</formula>
    </cfRule>
    <cfRule type="expression" dxfId="9288" priority="28815">
      <formula>$T1321="ENVIO OS N1"</formula>
    </cfRule>
    <cfRule type="expression" dxfId="9287" priority="28814">
      <formula>$T1321="ENVIO OS N2"</formula>
    </cfRule>
    <cfRule type="expression" dxfId="9286" priority="28813">
      <formula>$T1321="REINGRESO FINALIZADO"</formula>
    </cfRule>
    <cfRule type="expression" dxfId="9285" priority="28821">
      <formula>$T1321="ENVIO OS N1"</formula>
    </cfRule>
    <cfRule type="expression" dxfId="9284" priority="28820">
      <formula>$T1321="ENVIO OS N2"</formula>
    </cfRule>
    <cfRule type="expression" dxfId="9283" priority="28819">
      <formula>$T1321="REINGRESO FINALIZADO"</formula>
    </cfRule>
    <cfRule type="expression" dxfId="9282" priority="28818">
      <formula>$T1321="ENVIO OS"</formula>
    </cfRule>
  </conditionalFormatting>
  <conditionalFormatting sqref="W1332">
    <cfRule type="expression" dxfId="9281" priority="25241">
      <formula>$T1332="ENVIO OS"</formula>
    </cfRule>
    <cfRule type="expression" dxfId="9280" priority="25242">
      <formula>$T1332="REINGRESO FINALIZADO"</formula>
    </cfRule>
    <cfRule type="expression" dxfId="9279" priority="25243">
      <formula>$T1332="ENVIO OS N2"</formula>
    </cfRule>
    <cfRule type="expression" dxfId="9278" priority="25244">
      <formula>$T1332="ENVIO OS N1"</formula>
    </cfRule>
    <cfRule type="expression" dxfId="9277" priority="25245">
      <formula>$T1332="FINALIZADO"</formula>
    </cfRule>
    <cfRule type="expression" dxfId="9276" priority="25246">
      <formula>$T1332=""</formula>
    </cfRule>
    <cfRule type="expression" dxfId="9275" priority="25236">
      <formula>$T1332="REINGRESO FINALIZADO"</formula>
    </cfRule>
    <cfRule type="expression" dxfId="9274" priority="25237">
      <formula>$T1332="ENVIO OS N2"</formula>
    </cfRule>
    <cfRule type="expression" dxfId="9273" priority="25238">
      <formula>$T1332="ENVIO OS N1"</formula>
    </cfRule>
    <cfRule type="expression" dxfId="9272" priority="25239">
      <formula>$T1332="FINALIZADO"</formula>
    </cfRule>
    <cfRule type="expression" dxfId="9271" priority="25247">
      <formula>$T1332="ENVIO OS"</formula>
    </cfRule>
    <cfRule type="expression" dxfId="9270" priority="25240">
      <formula>$T1332=""</formula>
    </cfRule>
  </conditionalFormatting>
  <conditionalFormatting sqref="W1347">
    <cfRule type="expression" dxfId="9269" priority="24108">
      <formula>$T1347="ENVIO OS"</formula>
    </cfRule>
    <cfRule type="expression" dxfId="9268" priority="24100">
      <formula>$T1347="FINALIZADO"</formula>
    </cfRule>
    <cfRule type="expression" dxfId="9267" priority="24097">
      <formula>$T1347="REINGRESO FINALIZADO"</formula>
    </cfRule>
    <cfRule type="expression" dxfId="9266" priority="24099">
      <formula>$T1347="ENVIO OS N1"</formula>
    </cfRule>
    <cfRule type="expression" dxfId="9265" priority="24107">
      <formula>$T1347=""</formula>
    </cfRule>
    <cfRule type="expression" dxfId="9264" priority="24106">
      <formula>$T1347="FINALIZADO"</formula>
    </cfRule>
    <cfRule type="expression" dxfId="9263" priority="24105">
      <formula>$T1347="ENVIO OS N1"</formula>
    </cfRule>
    <cfRule type="expression" dxfId="9262" priority="24104">
      <formula>$T1347="ENVIO OS N2"</formula>
    </cfRule>
    <cfRule type="expression" dxfId="9261" priority="24103">
      <formula>$T1347="REINGRESO FINALIZADO"</formula>
    </cfRule>
    <cfRule type="expression" dxfId="9260" priority="24102">
      <formula>$T1347="ENVIO OS"</formula>
    </cfRule>
    <cfRule type="expression" dxfId="9259" priority="24098">
      <formula>$T1347="ENVIO OS N2"</formula>
    </cfRule>
    <cfRule type="expression" dxfId="9258" priority="24101">
      <formula>$T1347=""</formula>
    </cfRule>
  </conditionalFormatting>
  <conditionalFormatting sqref="W1393">
    <cfRule type="expression" dxfId="9257" priority="28040">
      <formula>$T1393="ENVIO OS N2"</formula>
    </cfRule>
    <cfRule type="expression" dxfId="9256" priority="28042">
      <formula>$T1393="FINALIZADO"</formula>
    </cfRule>
    <cfRule type="expression" dxfId="9255" priority="28043">
      <formula>$T1393=""</formula>
    </cfRule>
    <cfRule type="expression" dxfId="9254" priority="28036">
      <formula>$T1393="FINALIZADO"</formula>
    </cfRule>
    <cfRule type="expression" dxfId="9253" priority="28035">
      <formula>$T1393="ENVIO OS N1"</formula>
    </cfRule>
    <cfRule type="expression" dxfId="9252" priority="28044">
      <formula>$T1393="ENVIO OS"</formula>
    </cfRule>
    <cfRule type="expression" dxfId="9251" priority="28041">
      <formula>$T1393="ENVIO OS N1"</formula>
    </cfRule>
    <cfRule type="expression" dxfId="9250" priority="28037">
      <formula>$T1393=""</formula>
    </cfRule>
    <cfRule type="expression" dxfId="9249" priority="28038">
      <formula>$T1393="ENVIO OS"</formula>
    </cfRule>
    <cfRule type="expression" dxfId="9248" priority="28033">
      <formula>$T1393="REINGRESO FINALIZADO"</formula>
    </cfRule>
    <cfRule type="expression" dxfId="9247" priority="28034">
      <formula>$T1393="ENVIO OS N2"</formula>
    </cfRule>
    <cfRule type="expression" dxfId="9246" priority="28039">
      <formula>$T1393="REINGRESO FINALIZADO"</formula>
    </cfRule>
  </conditionalFormatting>
  <conditionalFormatting sqref="W1435">
    <cfRule type="expression" dxfId="9245" priority="24551">
      <formula>$T1435="ENVIO OS"</formula>
    </cfRule>
    <cfRule type="expression" dxfId="9244" priority="24547">
      <formula>$T1435="ENVIO OS N2"</formula>
    </cfRule>
    <cfRule type="expression" dxfId="9243" priority="24541">
      <formula>$T1435="ENVIO OS N2"</formula>
    </cfRule>
    <cfRule type="expression" dxfId="9242" priority="24540">
      <formula>$T1435="REINGRESO FINALIZADO"</formula>
    </cfRule>
    <cfRule type="expression" dxfId="9241" priority="24542">
      <formula>$T1435="ENVIO OS N1"</formula>
    </cfRule>
    <cfRule type="expression" dxfId="9240" priority="24543">
      <formula>$T1435="FINALIZADO"</formula>
    </cfRule>
    <cfRule type="expression" dxfId="9239" priority="24544">
      <formula>$T1435=""</formula>
    </cfRule>
    <cfRule type="expression" dxfId="9238" priority="24546">
      <formula>$T1435="REINGRESO FINALIZADO"</formula>
    </cfRule>
    <cfRule type="expression" dxfId="9237" priority="24545">
      <formula>$T1435="ENVIO OS"</formula>
    </cfRule>
    <cfRule type="expression" dxfId="9236" priority="24548">
      <formula>$T1435="ENVIO OS N1"</formula>
    </cfRule>
    <cfRule type="expression" dxfId="9235" priority="24549">
      <formula>$T1435="FINALIZADO"</formula>
    </cfRule>
    <cfRule type="expression" dxfId="9234" priority="24550">
      <formula>$T1435=""</formula>
    </cfRule>
  </conditionalFormatting>
  <conditionalFormatting sqref="W1515">
    <cfRule type="expression" dxfId="9233" priority="19269">
      <formula>$T1515="REINGRESO FINALIZADO"</formula>
    </cfRule>
    <cfRule type="expression" dxfId="9232" priority="19270">
      <formula>$T1515="ENVIO OS N2"</formula>
    </cfRule>
    <cfRule type="expression" dxfId="9231" priority="19271">
      <formula>$T1515="ENVIO OS N1"</formula>
    </cfRule>
  </conditionalFormatting>
  <conditionalFormatting sqref="W1547">
    <cfRule type="expression" dxfId="9230" priority="16833">
      <formula>$T1547="FINALIZADO"</formula>
    </cfRule>
    <cfRule type="expression" dxfId="9229" priority="16825">
      <formula>$T1547="ENVIO OS N2"</formula>
    </cfRule>
    <cfRule type="expression" dxfId="9228" priority="16828">
      <formula>$T1547=""</formula>
    </cfRule>
    <cfRule type="expression" dxfId="9227" priority="16826">
      <formula>$T1547="ENVIO OS N1"</formula>
    </cfRule>
    <cfRule type="expression" dxfId="9226" priority="16829">
      <formula>$T1547="ENVIO OS"</formula>
    </cfRule>
    <cfRule type="expression" dxfId="9225" priority="16824">
      <formula>$T1547="REINGRESO FINALIZADO"</formula>
    </cfRule>
    <cfRule type="expression" dxfId="9224" priority="16830">
      <formula>$T1547="REINGRESO FINALIZADO"</formula>
    </cfRule>
    <cfRule type="expression" dxfId="9223" priority="16831">
      <formula>$T1547="ENVIO OS N2"</formula>
    </cfRule>
    <cfRule type="expression" dxfId="9222" priority="16835">
      <formula>$T1547="ENVIO OS"</formula>
    </cfRule>
    <cfRule type="expression" dxfId="9221" priority="16832">
      <formula>$T1547="ENVIO OS N1"</formula>
    </cfRule>
    <cfRule type="expression" dxfId="9220" priority="16827">
      <formula>$T1547="FINALIZADO"</formula>
    </cfRule>
    <cfRule type="expression" dxfId="9219" priority="16834">
      <formula>$T1547=""</formula>
    </cfRule>
  </conditionalFormatting>
  <conditionalFormatting sqref="W1573">
    <cfRule type="expression" dxfId="9218" priority="15708">
      <formula>$T1573="REINGRESO FINALIZADO"</formula>
    </cfRule>
    <cfRule type="expression" dxfId="9217" priority="15707">
      <formula>$T1573="ENVIO OS"</formula>
    </cfRule>
    <cfRule type="expression" dxfId="9216" priority="15706">
      <formula>$T1573=""</formula>
    </cfRule>
    <cfRule type="expression" dxfId="9215" priority="15705">
      <formula>$T1573="FINALIZADO"</formula>
    </cfRule>
    <cfRule type="expression" dxfId="9214" priority="15704">
      <formula>$T1573="ENVIO OS N1"</formula>
    </cfRule>
    <cfRule type="expression" dxfId="9213" priority="15703">
      <formula>$T1573="ENVIO OS N2"</formula>
    </cfRule>
    <cfRule type="expression" dxfId="9212" priority="15702">
      <formula>$T1573="REINGRESO FINALIZADO"</formula>
    </cfRule>
    <cfRule type="expression" dxfId="9211" priority="15713">
      <formula>$T1573="ENVIO OS"</formula>
    </cfRule>
    <cfRule type="expression" dxfId="9210" priority="15712">
      <formula>$T1573=""</formula>
    </cfRule>
    <cfRule type="expression" dxfId="9209" priority="15711">
      <formula>$T1573="FINALIZADO"</formula>
    </cfRule>
    <cfRule type="expression" dxfId="9208" priority="15710">
      <formula>$T1573="ENVIO OS N1"</formula>
    </cfRule>
    <cfRule type="expression" dxfId="9207" priority="15709">
      <formula>$T1573="ENVIO OS N2"</formula>
    </cfRule>
  </conditionalFormatting>
  <conditionalFormatting sqref="W1595">
    <cfRule type="expression" dxfId="9206" priority="12856">
      <formula>$T1595="FINALIZADO"</formula>
    </cfRule>
    <cfRule type="expression" dxfId="9205" priority="12855">
      <formula>$T1595="ENVIO OS N1"</formula>
    </cfRule>
    <cfRule type="expression" dxfId="9204" priority="12854">
      <formula>$T1595="ENVIO OS N2"</formula>
    </cfRule>
    <cfRule type="expression" dxfId="9203" priority="12853">
      <formula>$T1595="REINGRESO FINALIZADO"</formula>
    </cfRule>
    <cfRule type="expression" dxfId="9202" priority="12852">
      <formula>$T1595="ENVIO OS"</formula>
    </cfRule>
    <cfRule type="expression" dxfId="9201" priority="12851">
      <formula>$T1595=""</formula>
    </cfRule>
    <cfRule type="expression" dxfId="9200" priority="12850">
      <formula>$T1595="FINALIZADO"</formula>
    </cfRule>
    <cfRule type="expression" dxfId="9199" priority="12858">
      <formula>$T1595="ENVIO OS"</formula>
    </cfRule>
    <cfRule type="expression" dxfId="9198" priority="12857">
      <formula>$T1595=""</formula>
    </cfRule>
  </conditionalFormatting>
  <conditionalFormatting sqref="W1721">
    <cfRule type="expression" dxfId="9197" priority="10784">
      <formula>$T1721="ENVIO OS"</formula>
    </cfRule>
    <cfRule type="expression" dxfId="9196" priority="10783">
      <formula>$T1721=""</formula>
    </cfRule>
    <cfRule type="expression" dxfId="9195" priority="10782">
      <formula>$T1721="FINALIZADO"</formula>
    </cfRule>
    <cfRule type="expression" dxfId="9194" priority="10781">
      <formula>$T1721="ENVIO OS N1"</formula>
    </cfRule>
    <cfRule type="expression" dxfId="9193" priority="10780">
      <formula>$T1721="ENVIO OS N2"</formula>
    </cfRule>
    <cfRule type="expression" dxfId="9192" priority="10786">
      <formula>$T1721="ENVIO OS N2"</formula>
    </cfRule>
    <cfRule type="expression" dxfId="9191" priority="10779">
      <formula>$T1721="REINGRESO FINALIZADO"</formula>
    </cfRule>
    <cfRule type="expression" dxfId="9190" priority="10790">
      <formula>$T1721="ENVIO OS"</formula>
    </cfRule>
    <cfRule type="expression" dxfId="9189" priority="10789">
      <formula>$T1721=""</formula>
    </cfRule>
    <cfRule type="expression" dxfId="9188" priority="10788">
      <formula>$T1721="FINALIZADO"</formula>
    </cfRule>
    <cfRule type="expression" dxfId="9187" priority="10787">
      <formula>$T1721="ENVIO OS N1"</formula>
    </cfRule>
    <cfRule type="expression" dxfId="9186" priority="10785">
      <formula>$T1721="REINGRESO FINALIZADO"</formula>
    </cfRule>
  </conditionalFormatting>
  <conditionalFormatting sqref="W1727">
    <cfRule type="expression" dxfId="9185" priority="8167">
      <formula>$T1727=""</formula>
    </cfRule>
    <cfRule type="expression" dxfId="9184" priority="8166">
      <formula>$T1727="FINALIZADO"</formula>
    </cfRule>
    <cfRule type="expression" dxfId="9183" priority="8165">
      <formula>$T1727="ENVIO OS N1"</formula>
    </cfRule>
    <cfRule type="expression" dxfId="9182" priority="8163">
      <formula>$T1727="REINGRESO FINALIZADO"</formula>
    </cfRule>
    <cfRule type="expression" dxfId="9181" priority="8164">
      <formula>$T1727="ENVIO OS N2"</formula>
    </cfRule>
    <cfRule type="expression" dxfId="9180" priority="8168">
      <formula>$T1727="ENVIO OS"</formula>
    </cfRule>
  </conditionalFormatting>
  <conditionalFormatting sqref="W1842">
    <cfRule type="expression" dxfId="9179" priority="9127">
      <formula>$T1842="FINALIZADO"</formula>
    </cfRule>
    <cfRule type="expression" dxfId="9178" priority="9126">
      <formula>$T1842="ENVIO OS N1"</formula>
    </cfRule>
    <cfRule type="expression" dxfId="9177" priority="9125">
      <formula>$T1842="ENVIO OS N2"</formula>
    </cfRule>
    <cfRule type="expression" dxfId="9176" priority="9128">
      <formula>$T1842=""</formula>
    </cfRule>
    <cfRule type="expression" dxfId="9175" priority="9129">
      <formula>$T1842="ENVIO OS"</formula>
    </cfRule>
    <cfRule type="expression" dxfId="9174" priority="9130">
      <formula>$T1842="REINGRESO FINALIZADO"</formula>
    </cfRule>
    <cfRule type="expression" dxfId="9173" priority="9131">
      <formula>$T1842="ENVIO OS N2"</formula>
    </cfRule>
    <cfRule type="expression" dxfId="9172" priority="9132">
      <formula>$T1842="ENVIO OS N1"</formula>
    </cfRule>
    <cfRule type="expression" dxfId="9171" priority="9134">
      <formula>$T1842=""</formula>
    </cfRule>
    <cfRule type="expression" dxfId="9170" priority="9124">
      <formula>$T1842="REINGRESO FINALIZADO"</formula>
    </cfRule>
    <cfRule type="expression" dxfId="9169" priority="9133">
      <formula>$T1842="FINALIZADO"</formula>
    </cfRule>
    <cfRule type="expression" dxfId="9168" priority="9135">
      <formula>$T1842="ENVIO OS"</formula>
    </cfRule>
  </conditionalFormatting>
  <conditionalFormatting sqref="W2044:W2045">
    <cfRule type="expression" dxfId="9167" priority="6552">
      <formula>$T2044="REINGRESO FINALIZADO"</formula>
    </cfRule>
    <cfRule type="expression" dxfId="9166" priority="6557">
      <formula>$T2044="ENVIO OS"</formula>
    </cfRule>
    <cfRule type="expression" dxfId="9165" priority="6556">
      <formula>$T2044=""</formula>
    </cfRule>
    <cfRule type="expression" dxfId="9164" priority="6555">
      <formula>$T2044="FINALIZADO"</formula>
    </cfRule>
    <cfRule type="expression" dxfId="9163" priority="6554">
      <formula>$T2044="ENVIO OS N1"</formula>
    </cfRule>
    <cfRule type="expression" dxfId="9162" priority="6553">
      <formula>$T2044="ENVIO OS N2"</formula>
    </cfRule>
  </conditionalFormatting>
  <conditionalFormatting sqref="W2048">
    <cfRule type="expression" dxfId="9161" priority="6277">
      <formula>$T2048="ENVIO OS N2"</formula>
    </cfRule>
    <cfRule type="expression" dxfId="9160" priority="6281">
      <formula>$T2048="ENVIO OS"</formula>
    </cfRule>
    <cfRule type="expression" dxfId="9159" priority="6279">
      <formula>$T2048="FINALIZADO"</formula>
    </cfRule>
    <cfRule type="expression" dxfId="9158" priority="6280">
      <formula>$T2048=""</formula>
    </cfRule>
    <cfRule type="expression" dxfId="9157" priority="6278">
      <formula>$T2048="ENVIO OS N1"</formula>
    </cfRule>
    <cfRule type="expression" dxfId="9156" priority="6276">
      <formula>$T2048="REINGRESO FINALIZADO"</formula>
    </cfRule>
  </conditionalFormatting>
  <conditionalFormatting sqref="W2049">
    <cfRule type="expression" dxfId="9155" priority="6270">
      <formula>$T2049="REINGRESO FINALIZADO"</formula>
    </cfRule>
    <cfRule type="expression" dxfId="9154" priority="6272">
      <formula>$T2049="ENVIO OS N1"</formula>
    </cfRule>
    <cfRule type="expression" dxfId="9153" priority="6273">
      <formula>$T2049="FINALIZADO"</formula>
    </cfRule>
    <cfRule type="expression" dxfId="9152" priority="6271">
      <formula>$T2049="ENVIO OS N2"</formula>
    </cfRule>
    <cfRule type="expression" dxfId="9151" priority="6274">
      <formula>$T2049=""</formula>
    </cfRule>
    <cfRule type="expression" dxfId="9150" priority="6275">
      <formula>$T2049="ENVIO OS"</formula>
    </cfRule>
  </conditionalFormatting>
  <conditionalFormatting sqref="W2050">
    <cfRule type="expression" dxfId="9149" priority="6265">
      <formula>$T2050="ENVIO OS N2"</formula>
    </cfRule>
    <cfRule type="expression" dxfId="9148" priority="6268">
      <formula>$T2050=""</formula>
    </cfRule>
    <cfRule type="expression" dxfId="9147" priority="6267">
      <formula>$T2050="FINALIZADO"</formula>
    </cfRule>
    <cfRule type="expression" dxfId="9146" priority="6266">
      <formula>$T2050="ENVIO OS N1"</formula>
    </cfRule>
    <cfRule type="expression" dxfId="9145" priority="6269">
      <formula>$T2050="ENVIO OS"</formula>
    </cfRule>
    <cfRule type="expression" dxfId="9144" priority="6264">
      <formula>$T2050="REINGRESO FINALIZADO"</formula>
    </cfRule>
  </conditionalFormatting>
  <conditionalFormatting sqref="W2142">
    <cfRule type="expression" dxfId="9143" priority="6046">
      <formula>$T2142="FINALIZADO"</formula>
    </cfRule>
    <cfRule type="expression" dxfId="9142" priority="6048">
      <formula>$T2142="ENVIO OS"</formula>
    </cfRule>
    <cfRule type="expression" dxfId="9141" priority="6047">
      <formula>$T2142=""</formula>
    </cfRule>
    <cfRule type="expression" dxfId="9140" priority="6045">
      <formula>$T2142="ENVIO OS N1"</formula>
    </cfRule>
    <cfRule type="expression" dxfId="9139" priority="6043">
      <formula>$T2142="REINGRESO FINALIZADO"</formula>
    </cfRule>
    <cfRule type="expression" dxfId="9138" priority="6044">
      <formula>$T2142="ENVIO OS N2"</formula>
    </cfRule>
  </conditionalFormatting>
  <conditionalFormatting sqref="W2156:W2158">
    <cfRule type="expression" dxfId="9137" priority="5844">
      <formula>$T2156="ENVIO OS"</formula>
    </cfRule>
    <cfRule type="expression" dxfId="9136" priority="5842">
      <formula>$T2156="FINALIZADO"</formula>
    </cfRule>
    <cfRule type="expression" dxfId="9135" priority="5843">
      <formula>$T2156=""</formula>
    </cfRule>
    <cfRule type="expression" dxfId="9134" priority="5840">
      <formula>$T2156="ENVIO OS N2"</formula>
    </cfRule>
    <cfRule type="expression" dxfId="9133" priority="5841">
      <formula>$T2156="ENVIO OS N1"</formula>
    </cfRule>
    <cfRule type="expression" dxfId="9132" priority="5839">
      <formula>$T2156="REINGRESO FINALIZADO"</formula>
    </cfRule>
  </conditionalFormatting>
  <conditionalFormatting sqref="W2196">
    <cfRule type="expression" dxfId="9131" priority="4986">
      <formula>$T2196="REINGRESO FINALIZADO"</formula>
    </cfRule>
    <cfRule type="expression" dxfId="9130" priority="4988">
      <formula>$T2196="ENVIO OS N1"</formula>
    </cfRule>
    <cfRule type="expression" dxfId="9129" priority="4989">
      <formula>$T2196="FINALIZADO"</formula>
    </cfRule>
    <cfRule type="expression" dxfId="9128" priority="4990">
      <formula>$T2196=""</formula>
    </cfRule>
    <cfRule type="expression" dxfId="9127" priority="4991">
      <formula>$T2196="ENVIO OS"</formula>
    </cfRule>
    <cfRule type="expression" dxfId="9126" priority="4980">
      <formula>$T2196="REINGRESO FINALIZADO"</formula>
    </cfRule>
    <cfRule type="expression" dxfId="9125" priority="4982">
      <formula>$T2196="ENVIO OS N1"</formula>
    </cfRule>
    <cfRule type="expression" dxfId="9124" priority="4983">
      <formula>$T2196="FINALIZADO"</formula>
    </cfRule>
    <cfRule type="expression" dxfId="9123" priority="4987">
      <formula>$T2196="ENVIO OS N2"</formula>
    </cfRule>
    <cfRule type="expression" dxfId="9122" priority="4981">
      <formula>$T2196="ENVIO OS N2"</formula>
    </cfRule>
    <cfRule type="expression" dxfId="9121" priority="4984">
      <formula>$T2196=""</formula>
    </cfRule>
    <cfRule type="expression" dxfId="9120" priority="4985">
      <formula>$T2196="ENVIO OS"</formula>
    </cfRule>
  </conditionalFormatting>
  <conditionalFormatting sqref="W2203">
    <cfRule type="expression" dxfId="9119" priority="4881">
      <formula>$T2203="ENVIO OS N1"</formula>
    </cfRule>
    <cfRule type="expression" dxfId="9118" priority="4882">
      <formula>$T2203="FINALIZADO"</formula>
    </cfRule>
    <cfRule type="expression" dxfId="9117" priority="4883">
      <formula>$T2203=""</formula>
    </cfRule>
    <cfRule type="expression" dxfId="9116" priority="4884">
      <formula>$T2203="ENVIO OS"</formula>
    </cfRule>
    <cfRule type="expression" dxfId="9115" priority="4880">
      <formula>$T2203="ENVIO OS N2"</formula>
    </cfRule>
    <cfRule type="expression" dxfId="9114" priority="4879">
      <formula>$T2203="REINGRESO FINALIZADO"</formula>
    </cfRule>
  </conditionalFormatting>
  <conditionalFormatting sqref="W1267:Z1267">
    <cfRule type="expression" dxfId="9113" priority="37618">
      <formula>$T1267="ENVIO OS N1"</formula>
    </cfRule>
    <cfRule type="expression" dxfId="9112" priority="37616">
      <formula>$T1267="REINGRESO FINALIZADO"</formula>
    </cfRule>
    <cfRule type="expression" dxfId="9111" priority="37620">
      <formula>$T1267=""</formula>
    </cfRule>
    <cfRule type="expression" dxfId="9110" priority="37621">
      <formula>$T1267="ENVIO OS"</formula>
    </cfRule>
    <cfRule type="expression" dxfId="9109" priority="37619">
      <formula>$T1267="FINALIZADO"</formula>
    </cfRule>
    <cfRule type="expression" dxfId="9108" priority="37617">
      <formula>$T1267="ENVIO OS N2"</formula>
    </cfRule>
  </conditionalFormatting>
  <conditionalFormatting sqref="W1515:Z1515">
    <cfRule type="expression" dxfId="9107" priority="19281">
      <formula>$T1515="ENVIO OS N1"</formula>
    </cfRule>
    <cfRule type="expression" dxfId="9106" priority="19280">
      <formula>$T1515="ENVIO OS N2"</formula>
    </cfRule>
    <cfRule type="expression" dxfId="9105" priority="19279">
      <formula>$T1515="REINGRESO FINALIZADO"</formula>
    </cfRule>
    <cfRule type="expression" dxfId="9104" priority="19284">
      <formula>$T1515="ENVIO OS"</formula>
    </cfRule>
    <cfRule type="expression" dxfId="9103" priority="19283">
      <formula>$T1515=""</formula>
    </cfRule>
    <cfRule type="expression" dxfId="9102" priority="19282">
      <formula>$T1515="FINALIZADO"</formula>
    </cfRule>
    <cfRule type="expression" dxfId="9101" priority="19272">
      <formula>$T1515="FINALIZADO"</formula>
    </cfRule>
    <cfRule type="expression" dxfId="9100" priority="19273">
      <formula>$T1515=""</formula>
    </cfRule>
    <cfRule type="expression" dxfId="9099" priority="19274">
      <formula>$T1515="ENVIO OS"</formula>
    </cfRule>
  </conditionalFormatting>
  <conditionalFormatting sqref="X552">
    <cfRule type="expression" dxfId="9098" priority="60613">
      <formula>$T552="ENVIO OS"</formula>
    </cfRule>
    <cfRule type="expression" dxfId="9097" priority="60612">
      <formula>$T552=""</formula>
    </cfRule>
  </conditionalFormatting>
  <conditionalFormatting sqref="X552:X553">
    <cfRule type="expression" dxfId="9096" priority="60596">
      <formula>$T552="FINALIZADO"</formula>
    </cfRule>
  </conditionalFormatting>
  <conditionalFormatting sqref="X553">
    <cfRule type="expression" dxfId="9095" priority="60597">
      <formula>$T553=""</formula>
    </cfRule>
    <cfRule type="expression" dxfId="9094" priority="60598">
      <formula>$T553="ENVIO OS"</formula>
    </cfRule>
  </conditionalFormatting>
  <conditionalFormatting sqref="X667">
    <cfRule type="expression" dxfId="9093" priority="59823">
      <formula>$T667="REINGRESO FINALIZADO"</formula>
    </cfRule>
    <cfRule type="expression" dxfId="9092" priority="59824">
      <formula>$T667="ENVIO OS N2"</formula>
    </cfRule>
    <cfRule type="expression" dxfId="9091" priority="59828">
      <formula>$T667="ENVIO OS"</formula>
    </cfRule>
    <cfRule type="expression" dxfId="9090" priority="59827">
      <formula>$T667=""</formula>
    </cfRule>
    <cfRule type="expression" dxfId="9089" priority="59826">
      <formula>$T667="FINALIZADO"</formula>
    </cfRule>
    <cfRule type="expression" dxfId="9088" priority="59825">
      <formula>$T667="ENVIO OS N1"</formula>
    </cfRule>
  </conditionalFormatting>
  <conditionalFormatting sqref="X673">
    <cfRule type="expression" dxfId="9087" priority="54831">
      <formula>$T673="ENVIO OS N1"</formula>
    </cfRule>
    <cfRule type="expression" dxfId="9086" priority="54826">
      <formula>$T673="REINGRESO FINALIZADO"</formula>
    </cfRule>
    <cfRule type="expression" dxfId="9085" priority="54827">
      <formula>$T673="ENVIO OS N2"</formula>
    </cfRule>
    <cfRule type="expression" dxfId="9084" priority="54828">
      <formula>$T673="ENVIO OS N1"</formula>
    </cfRule>
    <cfRule type="expression" dxfId="9083" priority="54829">
      <formula>$T673="REINGRESO FINALIZADO"</formula>
    </cfRule>
    <cfRule type="expression" dxfId="9082" priority="54830">
      <formula>$T673="ENVIO OS N2"</formula>
    </cfRule>
    <cfRule type="expression" dxfId="9081" priority="54871">
      <formula>$T673="ENVIO OS N2"</formula>
    </cfRule>
    <cfRule type="expression" dxfId="9080" priority="54870">
      <formula>$T673="REINGRESO FINALIZADO"</formula>
    </cfRule>
    <cfRule type="expression" dxfId="9079" priority="54869">
      <formula>$T673="PEDIDO COMERCIAL"</formula>
    </cfRule>
    <cfRule type="expression" dxfId="9078" priority="54872">
      <formula>$T673="ENVIO OS N1"</formula>
    </cfRule>
  </conditionalFormatting>
  <conditionalFormatting sqref="X692">
    <cfRule type="expression" dxfId="9077" priority="58889">
      <formula>$T692="REINGRESO FINALIZADO"</formula>
    </cfRule>
    <cfRule type="expression" dxfId="9076" priority="58888">
      <formula>$T692="PEDIDO COMERCIAL"</formula>
    </cfRule>
    <cfRule type="expression" dxfId="9075" priority="58891">
      <formula>$T692="ENVIO OS N1"</formula>
    </cfRule>
    <cfRule type="expression" dxfId="9074" priority="58890">
      <formula>$T692="ENVIO OS N2"</formula>
    </cfRule>
  </conditionalFormatting>
  <conditionalFormatting sqref="X784">
    <cfRule type="expression" dxfId="9073" priority="54896">
      <formula>$T784="ENVIO OS N1"</formula>
    </cfRule>
    <cfRule type="expression" dxfId="9072" priority="54937">
      <formula>$T784="ENVIO OS N1"</formula>
    </cfRule>
    <cfRule type="expression" dxfId="9071" priority="54895">
      <formula>$T784="ENVIO OS N2"</formula>
    </cfRule>
    <cfRule type="expression" dxfId="9070" priority="54894">
      <formula>$T784="REINGRESO FINALIZADO"</formula>
    </cfRule>
    <cfRule type="expression" dxfId="9069" priority="54893">
      <formula>$T784="ENVIO OS N1"</formula>
    </cfRule>
    <cfRule type="expression" dxfId="9068" priority="54892">
      <formula>$T784="ENVIO OS N2"</formula>
    </cfRule>
    <cfRule type="expression" dxfId="9067" priority="54936">
      <formula>$T784="ENVIO OS N2"</formula>
    </cfRule>
    <cfRule type="expression" dxfId="9066" priority="54935">
      <formula>$T784="REINGRESO FINALIZADO"</formula>
    </cfRule>
    <cfRule type="expression" dxfId="9065" priority="54934">
      <formula>$T784="PEDIDO COMERCIAL"</formula>
    </cfRule>
    <cfRule type="expression" dxfId="9064" priority="54891">
      <formula>$T784="REINGRESO FINALIZADO"</formula>
    </cfRule>
  </conditionalFormatting>
  <conditionalFormatting sqref="X803">
    <cfRule type="expression" dxfId="9063" priority="55971">
      <formula>$T803="REINGRESO FINALIZADO"</formula>
    </cfRule>
    <cfRule type="expression" dxfId="9062" priority="55970">
      <formula>$T803="PEDIDO COMERCIAL"</formula>
    </cfRule>
    <cfRule type="expression" dxfId="9061" priority="55976">
      <formula>$T803="ENVIO OS"</formula>
    </cfRule>
    <cfRule type="expression" dxfId="9060" priority="55975">
      <formula>$T803=""</formula>
    </cfRule>
    <cfRule type="expression" dxfId="9059" priority="55974">
      <formula>$T803="FINALIZADO"</formula>
    </cfRule>
    <cfRule type="expression" dxfId="9058" priority="55973">
      <formula>$T803="ENVIO OS N1"</formula>
    </cfRule>
    <cfRule type="expression" dxfId="9057" priority="55972">
      <formula>$T803="ENVIO OS N2"</formula>
    </cfRule>
  </conditionalFormatting>
  <conditionalFormatting sqref="X804">
    <cfRule type="expression" dxfId="9056" priority="55509">
      <formula>$T804="PEDIDO COMERCIAL"</formula>
    </cfRule>
    <cfRule type="expression" dxfId="9055" priority="55510">
      <formula>$T804="REINGRESO FINALIZADO"</formula>
    </cfRule>
    <cfRule type="expression" dxfId="9054" priority="55511">
      <formula>$T804="ENVIO OS N2"</formula>
    </cfRule>
    <cfRule type="expression" dxfId="9053" priority="55512">
      <formula>$T804="ENVIO OS N1"</formula>
    </cfRule>
    <cfRule type="expression" dxfId="9052" priority="55513">
      <formula>$T804="FINALIZADO"</formula>
    </cfRule>
    <cfRule type="expression" dxfId="9051" priority="55514">
      <formula>$T804=""</formula>
    </cfRule>
    <cfRule type="expression" dxfId="9050" priority="55515">
      <formula>$T804="ENVIO OS"</formula>
    </cfRule>
  </conditionalFormatting>
  <conditionalFormatting sqref="X811">
    <cfRule type="expression" dxfId="9049" priority="57106">
      <formula>$T811="ENVIO OS"</formula>
    </cfRule>
    <cfRule type="expression" dxfId="9048" priority="57102">
      <formula>$T811="ENVIO OS N2"</formula>
    </cfRule>
    <cfRule type="expression" dxfId="9047" priority="57103">
      <formula>$T811="ENVIO OS N1"</formula>
    </cfRule>
    <cfRule type="expression" dxfId="9046" priority="57104">
      <formula>$T811="FINALIZADO"</formula>
    </cfRule>
    <cfRule type="expression" dxfId="9045" priority="57105">
      <formula>$T811=""</formula>
    </cfRule>
    <cfRule type="expression" dxfId="9044" priority="57101">
      <formula>$T811="REINGRESO FINALIZADO"</formula>
    </cfRule>
  </conditionalFormatting>
  <conditionalFormatting sqref="X820">
    <cfRule type="expression" dxfId="9043" priority="56913">
      <formula>$T820="PEDIDO COMERCIAL"</formula>
    </cfRule>
    <cfRule type="expression" dxfId="9042" priority="56916">
      <formula>$T820="ENVIO OS N1"</formula>
    </cfRule>
    <cfRule type="expression" dxfId="9041" priority="56915">
      <formula>$T820="ENVIO OS N2"</formula>
    </cfRule>
    <cfRule type="expression" dxfId="9040" priority="56914">
      <formula>$T820="REINGRESO FINALIZADO"</formula>
    </cfRule>
  </conditionalFormatting>
  <conditionalFormatting sqref="X821">
    <cfRule type="expression" dxfId="9039" priority="56857">
      <formula>$T821="PEDIDO COMERCIAL"</formula>
    </cfRule>
    <cfRule type="expression" dxfId="9038" priority="56858">
      <formula>$T821="REINGRESO FINALIZADO"</formula>
    </cfRule>
    <cfRule type="expression" dxfId="9037" priority="56860">
      <formula>$T821="ENVIO OS N1"</formula>
    </cfRule>
    <cfRule type="expression" dxfId="9036" priority="56859">
      <formula>$T821="ENVIO OS N2"</formula>
    </cfRule>
  </conditionalFormatting>
  <conditionalFormatting sqref="X823">
    <cfRule type="expression" dxfId="9035" priority="56832">
      <formula>$T823="PEDIDO COMERCIAL"</formula>
    </cfRule>
    <cfRule type="expression" dxfId="9034" priority="56833">
      <formula>$T823="REINGRESO FINALIZADO"</formula>
    </cfRule>
    <cfRule type="expression" dxfId="9033" priority="56834">
      <formula>$T823="ENVIO OS N2"</formula>
    </cfRule>
    <cfRule type="expression" dxfId="9032" priority="56835">
      <formula>$T823="ENVIO OS N1"</formula>
    </cfRule>
  </conditionalFormatting>
  <conditionalFormatting sqref="X825">
    <cfRule type="expression" dxfId="9031" priority="56643">
      <formula>$T825=""</formula>
    </cfRule>
    <cfRule type="expression" dxfId="9030" priority="56642">
      <formula>$T825="FINALIZADO"</formula>
    </cfRule>
    <cfRule type="expression" dxfId="9029" priority="56641">
      <formula>$T825="ENVIO OS N1"</formula>
    </cfRule>
    <cfRule type="expression" dxfId="9028" priority="56640">
      <formula>$T825="ENVIO OS N2"</formula>
    </cfRule>
    <cfRule type="expression" dxfId="9027" priority="56639">
      <formula>$T825="REINGRESO FINALIZADO"</formula>
    </cfRule>
    <cfRule type="expression" dxfId="9026" priority="56644">
      <formula>$T825="ENVIO OS"</formula>
    </cfRule>
    <cfRule type="expression" dxfId="9025" priority="56638">
      <formula>$T825="PEDIDO COMERCIAL"</formula>
    </cfRule>
  </conditionalFormatting>
  <conditionalFormatting sqref="X826">
    <cfRule type="expression" dxfId="9024" priority="56627">
      <formula>$T826="ENVIO OS N2"</formula>
    </cfRule>
    <cfRule type="expression" dxfId="9023" priority="56628">
      <formula>$T826="ENVIO OS N1"</formula>
    </cfRule>
    <cfRule type="expression" dxfId="9022" priority="56625">
      <formula>$T826="PEDIDO COMERCIAL"</formula>
    </cfRule>
    <cfRule type="expression" dxfId="9021" priority="56626">
      <formula>$T826="REINGRESO FINALIZADO"</formula>
    </cfRule>
  </conditionalFormatting>
  <conditionalFormatting sqref="X828">
    <cfRule type="expression" dxfId="9020" priority="10232">
      <formula>$T828="ENVIO OS N1"</formula>
    </cfRule>
    <cfRule type="expression" dxfId="9019" priority="10229">
      <formula>$T828="PEDIDO COMERCIAL"</formula>
    </cfRule>
    <cfRule type="expression" dxfId="9018" priority="10231">
      <formula>$T828="ENVIO OS N2"</formula>
    </cfRule>
    <cfRule type="expression" dxfId="9017" priority="10236">
      <formula>$T828="ENVIO OS N1"</formula>
    </cfRule>
    <cfRule type="expression" dxfId="9016" priority="10235">
      <formula>$T828="ENVIO OS N2"</formula>
    </cfRule>
    <cfRule type="expression" dxfId="9015" priority="10230">
      <formula>$T828="REINGRESO FINALIZADO"</formula>
    </cfRule>
    <cfRule type="expression" dxfId="9014" priority="10234">
      <formula>$T828="REINGRESO FINALIZADO"</formula>
    </cfRule>
    <cfRule type="expression" dxfId="9013" priority="10233">
      <formula>$T828="PEDIDO COMERCIAL"</formula>
    </cfRule>
  </conditionalFormatting>
  <conditionalFormatting sqref="X844">
    <cfRule type="expression" dxfId="9012" priority="54598">
      <formula>$T844="ENVIO OS N1"</formula>
    </cfRule>
    <cfRule type="expression" dxfId="9011" priority="54596">
      <formula>$T844="REINGRESO FINALIZADO"</formula>
    </cfRule>
    <cfRule type="expression" dxfId="9010" priority="54597">
      <formula>$T844="ENVIO OS N2"</formula>
    </cfRule>
    <cfRule type="expression" dxfId="9009" priority="54595">
      <formula>$T844="PEDIDO COMERCIAL"</formula>
    </cfRule>
  </conditionalFormatting>
  <conditionalFormatting sqref="X856">
    <cfRule type="expression" dxfId="9008" priority="54422">
      <formula>$T856="FINALIZADO"</formula>
    </cfRule>
    <cfRule type="expression" dxfId="9007" priority="55912">
      <formula>$T856="PEDIDO COMERCIAL"</formula>
    </cfRule>
    <cfRule type="expression" dxfId="9006" priority="54421">
      <formula>$T856="ENVIO OS N1"</formula>
    </cfRule>
    <cfRule type="expression" dxfId="9005" priority="54420">
      <formula>$T856="ENVIO OS N2"</formula>
    </cfRule>
    <cfRule type="expression" dxfId="9004" priority="54418">
      <formula>$T856="PEDIDO COMERCIAL"</formula>
    </cfRule>
    <cfRule type="expression" dxfId="9003" priority="55913">
      <formula>$T856="REINGRESO FINALIZADO"</formula>
    </cfRule>
    <cfRule type="expression" dxfId="9002" priority="54419">
      <formula>$T856="REINGRESO FINALIZADO"</formula>
    </cfRule>
    <cfRule type="expression" dxfId="9001" priority="55915">
      <formula>$T856="ENVIO OS N1"</formula>
    </cfRule>
    <cfRule type="expression" dxfId="9000" priority="55914">
      <formula>$T856="ENVIO OS N2"</formula>
    </cfRule>
    <cfRule type="expression" dxfId="8999" priority="54423">
      <formula>$T856=""</formula>
    </cfRule>
    <cfRule type="expression" dxfId="8998" priority="54424">
      <formula>$T856="ENVIO OS"</formula>
    </cfRule>
  </conditionalFormatting>
  <conditionalFormatting sqref="X865">
    <cfRule type="expression" dxfId="8997" priority="55183">
      <formula>$T865="ENVIO OS N1"</formula>
    </cfRule>
    <cfRule type="expression" dxfId="8996" priority="55182">
      <formula>$T865="ENVIO OS N2"</formula>
    </cfRule>
    <cfRule type="expression" dxfId="8995" priority="55180">
      <formula>$T865="PEDIDO COMERCIAL"</formula>
    </cfRule>
    <cfRule type="expression" dxfId="8994" priority="55181">
      <formula>$T865="REINGRESO FINALIZADO"</formula>
    </cfRule>
  </conditionalFormatting>
  <conditionalFormatting sqref="X878">
    <cfRule type="expression" dxfId="8993" priority="54357">
      <formula>$T878="ENVIO OS N1"</formula>
    </cfRule>
    <cfRule type="expression" dxfId="8992" priority="54358">
      <formula>$T878="REINGRESO FINALIZADO"</formula>
    </cfRule>
    <cfRule type="expression" dxfId="8991" priority="54361">
      <formula>$T878="FINALIZADO"</formula>
    </cfRule>
    <cfRule type="expression" dxfId="8990" priority="54350">
      <formula>$T878="ENVIO OS N1"</formula>
    </cfRule>
    <cfRule type="expression" dxfId="8989" priority="54359">
      <formula>$T878="ENVIO OS N2"</formula>
    </cfRule>
    <cfRule type="expression" dxfId="8988" priority="54363">
      <formula>$T878="ENVIO OS"</formula>
    </cfRule>
    <cfRule type="expression" dxfId="8987" priority="54362">
      <formula>$T878=""</formula>
    </cfRule>
    <cfRule type="expression" dxfId="8986" priority="54356">
      <formula>$T878="ENVIO OS N2"</formula>
    </cfRule>
    <cfRule type="expression" dxfId="8985" priority="54354">
      <formula>$T878="PEDIDO COMERCIAL"</formula>
    </cfRule>
    <cfRule type="expression" dxfId="8984" priority="54353">
      <formula>$T878="ENVIO OS"</formula>
    </cfRule>
    <cfRule type="expression" dxfId="8983" priority="54352">
      <formula>$T878=""</formula>
    </cfRule>
    <cfRule type="expression" dxfId="8982" priority="54351">
      <formula>$T878="FINALIZADO"</formula>
    </cfRule>
    <cfRule type="expression" dxfId="8981" priority="54348">
      <formula>$T878="REINGRESO FINALIZADO"</formula>
    </cfRule>
    <cfRule type="expression" dxfId="8980" priority="54347">
      <formula>$T878="PEDIDO COMERCIAL"</formula>
    </cfRule>
    <cfRule type="expression" dxfId="8979" priority="54346">
      <formula>$T878="ENVIO OS N1"</formula>
    </cfRule>
    <cfRule type="expression" dxfId="8978" priority="54345">
      <formula>$T878="ENVIO OS N2"</formula>
    </cfRule>
    <cfRule type="expression" dxfId="8977" priority="54344">
      <formula>$T878="REINGRESO FINALIZADO"</formula>
    </cfRule>
    <cfRule type="expression" dxfId="8976" priority="54349">
      <formula>$T878="ENVIO OS N2"</formula>
    </cfRule>
    <cfRule type="expression" dxfId="8975" priority="54360">
      <formula>$T878="ENVIO OS N1"</formula>
    </cfRule>
    <cfRule type="expression" dxfId="8974" priority="54355">
      <formula>$T878="REINGRESO FINALIZADO"</formula>
    </cfRule>
    <cfRule type="expression" dxfId="8973" priority="54343">
      <formula>$T878="PEDIDO COMERCIAL"</formula>
    </cfRule>
  </conditionalFormatting>
  <conditionalFormatting sqref="X889">
    <cfRule type="expression" dxfId="8972" priority="55260">
      <formula>$T889="REINGRESO FINALIZADO"</formula>
    </cfRule>
    <cfRule type="expression" dxfId="8971" priority="55262">
      <formula>$T889="ENVIO OS N1"</formula>
    </cfRule>
    <cfRule type="expression" dxfId="8970" priority="55261">
      <formula>$T889="ENVIO OS N2"</formula>
    </cfRule>
    <cfRule type="expression" dxfId="8969" priority="55259">
      <formula>$T889="PEDIDO COMERCIAL"</formula>
    </cfRule>
  </conditionalFormatting>
  <conditionalFormatting sqref="X902">
    <cfRule type="expression" dxfId="8968" priority="10322">
      <formula>$T902="ENVIO OS N1"</formula>
    </cfRule>
    <cfRule type="expression" dxfId="8967" priority="10315">
      <formula>$T902="PEDIDO COMERCIAL"</formula>
    </cfRule>
    <cfRule type="expression" dxfId="8966" priority="10320">
      <formula>$T902="REINGRESO FINALIZADO"</formula>
    </cfRule>
    <cfRule type="expression" dxfId="8965" priority="10319">
      <formula>$T902="PEDIDO COMERCIAL"</formula>
    </cfRule>
    <cfRule type="expression" dxfId="8964" priority="10318">
      <formula>$T902="ENVIO OS N1"</formula>
    </cfRule>
    <cfRule type="expression" dxfId="8963" priority="10317">
      <formula>$T902="ENVIO OS N2"</formula>
    </cfRule>
    <cfRule type="expression" dxfId="8962" priority="10316">
      <formula>$T902="REINGRESO FINALIZADO"</formula>
    </cfRule>
    <cfRule type="expression" dxfId="8961" priority="10321">
      <formula>$T902="ENVIO OS N2"</formula>
    </cfRule>
  </conditionalFormatting>
  <conditionalFormatting sqref="X903">
    <cfRule type="expression" dxfId="8960" priority="54712">
      <formula>$T903="REINGRESO FINALIZADO"</formula>
    </cfRule>
    <cfRule type="expression" dxfId="8959" priority="54711">
      <formula>$T903="PEDIDO COMERCIAL"</formula>
    </cfRule>
    <cfRule type="expression" dxfId="8958" priority="54713">
      <formula>$T903="ENVIO OS N2"</formula>
    </cfRule>
    <cfRule type="expression" dxfId="8957" priority="54714">
      <formula>$T903="ENVIO OS N1"</formula>
    </cfRule>
  </conditionalFormatting>
  <conditionalFormatting sqref="X904">
    <cfRule type="expression" dxfId="8956" priority="54680">
      <formula>$T904="ENVIO OS N2"</formula>
    </cfRule>
    <cfRule type="expression" dxfId="8955" priority="54681">
      <formula>$T904="ENVIO OS N1"</formula>
    </cfRule>
    <cfRule type="expression" dxfId="8954" priority="54679">
      <formula>$T904="REINGRESO FINALIZADO"</formula>
    </cfRule>
    <cfRule type="expression" dxfId="8953" priority="54678">
      <formula>$T904="PEDIDO COMERCIAL"</formula>
    </cfRule>
  </conditionalFormatting>
  <conditionalFormatting sqref="X905">
    <cfRule type="expression" dxfId="8952" priority="53223">
      <formula>$T905="ENVIO OS N2"</formula>
    </cfRule>
    <cfRule type="expression" dxfId="8951" priority="53224">
      <formula>$T905="ENVIO OS N1"</formula>
    </cfRule>
    <cfRule type="expression" dxfId="8950" priority="53225">
      <formula>$T905="FINALIZADO"</formula>
    </cfRule>
    <cfRule type="expression" dxfId="8949" priority="53226">
      <formula>$T905=""</formula>
    </cfRule>
    <cfRule type="expression" dxfId="8948" priority="53227">
      <formula>$T905="ENVIO OS"</formula>
    </cfRule>
    <cfRule type="expression" dxfId="8947" priority="53228">
      <formula>$T905="FINALIZADO"</formula>
    </cfRule>
    <cfRule type="expression" dxfId="8946" priority="53216">
      <formula>$T905="ENVIO OS N2"</formula>
    </cfRule>
    <cfRule type="expression" dxfId="8945" priority="53230">
      <formula>$T905="ENVIO OS"</formula>
    </cfRule>
    <cfRule type="expression" dxfId="8944" priority="53215">
      <formula>$T905="REINGRESO FINALIZADO"</formula>
    </cfRule>
    <cfRule type="expression" dxfId="8943" priority="53214">
      <formula>$T905="PEDIDO COMERCIAL"</formula>
    </cfRule>
    <cfRule type="expression" dxfId="8942" priority="53222">
      <formula>$T905="REINGRESO FINALIZADO"</formula>
    </cfRule>
    <cfRule type="expression" dxfId="8941" priority="53221">
      <formula>$T905="ENVIO OS N1"</formula>
    </cfRule>
    <cfRule type="expression" dxfId="8940" priority="53229">
      <formula>$T905=""</formula>
    </cfRule>
    <cfRule type="expression" dxfId="8939" priority="53220">
      <formula>$T905="ENVIO OS N2"</formula>
    </cfRule>
    <cfRule type="expression" dxfId="8938" priority="53219">
      <formula>$T905="REINGRESO FINALIZADO"</formula>
    </cfRule>
    <cfRule type="expression" dxfId="8937" priority="53218">
      <formula>$T905="PEDIDO COMERCIAL"</formula>
    </cfRule>
    <cfRule type="expression" dxfId="8936" priority="53217">
      <formula>$T905="ENVIO OS N1"</formula>
    </cfRule>
  </conditionalFormatting>
  <conditionalFormatting sqref="X907">
    <cfRule type="expression" dxfId="8935" priority="54467">
      <formula>$T907="ENVIO OS N1"</formula>
    </cfRule>
    <cfRule type="expression" dxfId="8934" priority="54466">
      <formula>$T907="ENVIO OS N2"</formula>
    </cfRule>
    <cfRule type="expression" dxfId="8933" priority="54465">
      <formula>$T907="REINGRESO FINALIZADO"</formula>
    </cfRule>
    <cfRule type="expression" dxfId="8932" priority="54464">
      <formula>$T907="PEDIDO COMERCIAL"</formula>
    </cfRule>
    <cfRule type="expression" dxfId="8931" priority="54454">
      <formula>$T907="PEDIDO COMERCIAL"</formula>
    </cfRule>
    <cfRule type="expression" dxfId="8930" priority="54456">
      <formula>$T907="ENVIO OS N2"</formula>
    </cfRule>
    <cfRule type="expression" dxfId="8929" priority="54455">
      <formula>$T907="REINGRESO FINALIZADO"</formula>
    </cfRule>
    <cfRule type="expression" dxfId="8928" priority="54457">
      <formula>$T907="ENVIO OS N1"</formula>
    </cfRule>
  </conditionalFormatting>
  <conditionalFormatting sqref="X908">
    <cfRule type="expression" dxfId="8927" priority="54428">
      <formula>$T908="ENVIO OS N1"</formula>
    </cfRule>
    <cfRule type="expression" dxfId="8926" priority="54426">
      <formula>$T908="REINGRESO FINALIZADO"</formula>
    </cfRule>
    <cfRule type="expression" dxfId="8925" priority="54427">
      <formula>$T908="ENVIO OS N2"</formula>
    </cfRule>
    <cfRule type="expression" dxfId="8924" priority="54425">
      <formula>$T908="PEDIDO COMERCIAL"</formula>
    </cfRule>
  </conditionalFormatting>
  <conditionalFormatting sqref="X909">
    <cfRule type="expression" dxfId="8923" priority="54303">
      <formula>$T909="ENVIO OS N2"</formula>
    </cfRule>
    <cfRule type="expression" dxfId="8922" priority="54301">
      <formula>$T909="PEDIDO COMERCIAL"</formula>
    </cfRule>
    <cfRule type="expression" dxfId="8921" priority="54302">
      <formula>$T909="REINGRESO FINALIZADO"</formula>
    </cfRule>
    <cfRule type="expression" dxfId="8920" priority="54304">
      <formula>$T909="ENVIO OS N1"</formula>
    </cfRule>
  </conditionalFormatting>
  <conditionalFormatting sqref="X910">
    <cfRule type="expression" dxfId="8919" priority="54242">
      <formula>$T910="ENVIO OS N1"</formula>
    </cfRule>
    <cfRule type="expression" dxfId="8918" priority="54239">
      <formula>$T910="PEDIDO COMERCIAL"</formula>
    </cfRule>
    <cfRule type="expression" dxfId="8917" priority="54240">
      <formula>$T910="REINGRESO FINALIZADO"</formula>
    </cfRule>
    <cfRule type="expression" dxfId="8916" priority="54241">
      <formula>$T910="ENVIO OS N2"</formula>
    </cfRule>
  </conditionalFormatting>
  <conditionalFormatting sqref="X911">
    <cfRule type="expression" dxfId="8915" priority="53730">
      <formula>$T911=""</formula>
    </cfRule>
    <cfRule type="expression" dxfId="8914" priority="53728">
      <formula>$T911="ENVIO OS N1"</formula>
    </cfRule>
    <cfRule type="expression" dxfId="8913" priority="53726">
      <formula>$T911="REINGRESO FINALIZADO"</formula>
    </cfRule>
    <cfRule type="expression" dxfId="8912" priority="53725">
      <formula>$T911="PEDIDO COMERCIAL"</formula>
    </cfRule>
    <cfRule type="expression" dxfId="8911" priority="53731">
      <formula>$T911="ENVIO OS"</formula>
    </cfRule>
    <cfRule type="expression" dxfId="8910" priority="53733">
      <formula>$T911=""</formula>
    </cfRule>
    <cfRule type="expression" dxfId="8909" priority="53727">
      <formula>$T911="ENVIO OS N2"</formula>
    </cfRule>
    <cfRule type="expression" dxfId="8908" priority="53734">
      <formula>$T911="ENVIO OS"</formula>
    </cfRule>
    <cfRule type="expression" dxfId="8907" priority="53729">
      <formula>$T911="FINALIZADO"</formula>
    </cfRule>
  </conditionalFormatting>
  <conditionalFormatting sqref="X912">
    <cfRule type="expression" dxfId="8906" priority="54130">
      <formula>$T912="ENVIO OS N2"</formula>
    </cfRule>
    <cfRule type="expression" dxfId="8905" priority="54131">
      <formula>$T912="ENVIO OS N1"</formula>
    </cfRule>
    <cfRule type="expression" dxfId="8904" priority="54129">
      <formula>$T912="REINGRESO FINALIZADO"</formula>
    </cfRule>
    <cfRule type="expression" dxfId="8903" priority="54128">
      <formula>$T912="PEDIDO COMERCIAL"</formula>
    </cfRule>
  </conditionalFormatting>
  <conditionalFormatting sqref="X913">
    <cfRule type="expression" dxfId="8902" priority="54038">
      <formula>$T913="PEDIDO COMERCIAL"</formula>
    </cfRule>
    <cfRule type="expression" dxfId="8901" priority="54039">
      <formula>$T913="REINGRESO FINALIZADO"</formula>
    </cfRule>
    <cfRule type="expression" dxfId="8900" priority="54041">
      <formula>$T913="ENVIO OS N1"</formula>
    </cfRule>
    <cfRule type="expression" dxfId="8899" priority="54040">
      <formula>$T913="ENVIO OS N2"</formula>
    </cfRule>
  </conditionalFormatting>
  <conditionalFormatting sqref="X914">
    <cfRule type="expression" dxfId="8898" priority="53952">
      <formula>$T914="PEDIDO COMERCIAL"</formula>
    </cfRule>
    <cfRule type="expression" dxfId="8897" priority="53953">
      <formula>$T914="REINGRESO FINALIZADO"</formula>
    </cfRule>
    <cfRule type="expression" dxfId="8896" priority="53955">
      <formula>$T914="ENVIO OS N1"</formula>
    </cfRule>
    <cfRule type="expression" dxfId="8895" priority="53954">
      <formula>$T914="ENVIO OS N2"</formula>
    </cfRule>
  </conditionalFormatting>
  <conditionalFormatting sqref="X915">
    <cfRule type="expression" dxfId="8894" priority="53887">
      <formula>$T915="PEDIDO COMERCIAL"</formula>
    </cfRule>
    <cfRule type="expression" dxfId="8893" priority="53889">
      <formula>$T915="ENVIO OS N2"</formula>
    </cfRule>
    <cfRule type="expression" dxfId="8892" priority="53890">
      <formula>$T915="ENVIO OS N1"</formula>
    </cfRule>
    <cfRule type="expression" dxfId="8891" priority="53888">
      <formula>$T915="REINGRESO FINALIZADO"</formula>
    </cfRule>
  </conditionalFormatting>
  <conditionalFormatting sqref="X916">
    <cfRule type="expression" dxfId="8890" priority="53853">
      <formula>$T916="ENVIO OS N1"</formula>
    </cfRule>
    <cfRule type="expression" dxfId="8889" priority="53852">
      <formula>$T916="ENVIO OS N2"</formula>
    </cfRule>
    <cfRule type="expression" dxfId="8888" priority="53851">
      <formula>$T916="REINGRESO FINALIZADO"</formula>
    </cfRule>
    <cfRule type="expression" dxfId="8887" priority="53850">
      <formula>$T916="PEDIDO COMERCIAL"</formula>
    </cfRule>
  </conditionalFormatting>
  <conditionalFormatting sqref="X917">
    <cfRule type="expression" dxfId="8886" priority="51958">
      <formula>$T917="ENVIO OS N2"</formula>
    </cfRule>
    <cfRule type="expression" dxfId="8885" priority="51957">
      <formula>$T917="REINGRESO FINALIZADO"</formula>
    </cfRule>
    <cfRule type="expression" dxfId="8884" priority="51956">
      <formula>$T917="PEDIDO COMERCIAL"</formula>
    </cfRule>
    <cfRule type="expression" dxfId="8883" priority="51959">
      <formula>$T917="ENVIO OS N1"</formula>
    </cfRule>
    <cfRule type="expression" dxfId="8882" priority="51965">
      <formula>$T917="ENVIO OS"</formula>
    </cfRule>
    <cfRule type="expression" dxfId="8881" priority="51964">
      <formula>$T917=""</formula>
    </cfRule>
    <cfRule type="expression" dxfId="8880" priority="51963">
      <formula>$T917="FINALIZADO"</formula>
    </cfRule>
    <cfRule type="expression" dxfId="8879" priority="51962">
      <formula>$T917="ENVIO OS"</formula>
    </cfRule>
    <cfRule type="expression" dxfId="8878" priority="51961">
      <formula>$T917=""</formula>
    </cfRule>
    <cfRule type="expression" dxfId="8877" priority="51960">
      <formula>$T917="FINALIZADO"</formula>
    </cfRule>
  </conditionalFormatting>
  <conditionalFormatting sqref="X924">
    <cfRule type="expression" dxfId="8876" priority="53631">
      <formula>$T924="REINGRESO FINALIZADO"</formula>
    </cfRule>
    <cfRule type="expression" dxfId="8875" priority="53630">
      <formula>$T924="PEDIDO COMERCIAL"</formula>
    </cfRule>
    <cfRule type="expression" dxfId="8874" priority="53633">
      <formula>$T924="ENVIO OS N1"</formula>
    </cfRule>
    <cfRule type="expression" dxfId="8873" priority="53632">
      <formula>$T924="ENVIO OS N2"</formula>
    </cfRule>
  </conditionalFormatting>
  <conditionalFormatting sqref="X926">
    <cfRule type="expression" dxfId="8872" priority="53565">
      <formula>$T926="REINGRESO FINALIZADO"</formula>
    </cfRule>
    <cfRule type="expression" dxfId="8871" priority="53564">
      <formula>$T926="ENVIO OS N1"</formula>
    </cfRule>
    <cfRule type="expression" dxfId="8870" priority="53563">
      <formula>$T926="ENVIO OS N2"</formula>
    </cfRule>
    <cfRule type="expression" dxfId="8869" priority="53562">
      <formula>$T926="REINGRESO FINALIZADO"</formula>
    </cfRule>
    <cfRule type="expression" dxfId="8868" priority="53567">
      <formula>$T926="ENVIO OS N1"</formula>
    </cfRule>
    <cfRule type="expression" dxfId="8867" priority="53568">
      <formula>$T926="FINALIZADO"</formula>
    </cfRule>
    <cfRule type="expression" dxfId="8866" priority="53569">
      <formula>$T926=""</formula>
    </cfRule>
    <cfRule type="expression" dxfId="8865" priority="53570">
      <formula>$T926="ENVIO OS"</formula>
    </cfRule>
    <cfRule type="expression" dxfId="8864" priority="53557">
      <formula>$T926="PEDIDO COMERCIAL"</formula>
    </cfRule>
    <cfRule type="expression" dxfId="8863" priority="53559">
      <formula>$T926="ENVIO OS N2"</formula>
    </cfRule>
    <cfRule type="expression" dxfId="8862" priority="53566">
      <formula>$T926="ENVIO OS N2"</formula>
    </cfRule>
    <cfRule type="expression" dxfId="8861" priority="53558">
      <formula>$T926="REINGRESO FINALIZADO"</formula>
    </cfRule>
    <cfRule type="expression" dxfId="8860" priority="53560">
      <formula>$T926="ENVIO OS N1"</formula>
    </cfRule>
    <cfRule type="expression" dxfId="8859" priority="53561">
      <formula>$T926="PEDIDO COMERCIAL"</formula>
    </cfRule>
  </conditionalFormatting>
  <conditionalFormatting sqref="X927">
    <cfRule type="expression" dxfId="8858" priority="53313">
      <formula>$T927="ENVIO OS N1"</formula>
    </cfRule>
    <cfRule type="expression" dxfId="8857" priority="53312">
      <formula>$T927="ENVIO OS N2"</formula>
    </cfRule>
    <cfRule type="expression" dxfId="8856" priority="53311">
      <formula>$T927="REINGRESO FINALIZADO"</formula>
    </cfRule>
  </conditionalFormatting>
  <conditionalFormatting sqref="X934">
    <cfRule type="expression" dxfId="8855" priority="53476">
      <formula>$T934="ENVIO OS N1"</formula>
    </cfRule>
    <cfRule type="expression" dxfId="8854" priority="53475">
      <formula>$T934="ENVIO OS N2"</formula>
    </cfRule>
    <cfRule type="expression" dxfId="8853" priority="53474">
      <formula>$T934="REINGRESO FINALIZADO"</formula>
    </cfRule>
    <cfRule type="expression" dxfId="8852" priority="53473">
      <formula>$T934="PEDIDO COMERCIAL"</formula>
    </cfRule>
  </conditionalFormatting>
  <conditionalFormatting sqref="X936">
    <cfRule type="expression" dxfId="8851" priority="53409">
      <formula>$T936="PEDIDO COMERCIAL"</formula>
    </cfRule>
    <cfRule type="expression" dxfId="8850" priority="53410">
      <formula>$T936="REINGRESO FINALIZADO"</formula>
    </cfRule>
    <cfRule type="expression" dxfId="8849" priority="53411">
      <formula>$T936="ENVIO OS N2"</formula>
    </cfRule>
    <cfRule type="expression" dxfId="8848" priority="53412">
      <formula>$T936="ENVIO OS N1"</formula>
    </cfRule>
  </conditionalFormatting>
  <conditionalFormatting sqref="X938">
    <cfRule type="expression" dxfId="8847" priority="50983">
      <formula>$T938="PEDIDO COMERCIAL"</formula>
    </cfRule>
    <cfRule type="expression" dxfId="8846" priority="50984">
      <formula>$T938="REINGRESO FINALIZADO"</formula>
    </cfRule>
    <cfRule type="expression" dxfId="8845" priority="50996">
      <formula>$T938="ENVIO OS"</formula>
    </cfRule>
    <cfRule type="expression" dxfId="8844" priority="50994">
      <formula>$T938="FINALIZADO"</formula>
    </cfRule>
    <cfRule type="expression" dxfId="8843" priority="50995">
      <formula>$T938=""</formula>
    </cfRule>
    <cfRule type="expression" dxfId="8842" priority="50993">
      <formula>$T938="ENVIO OS N1"</formula>
    </cfRule>
    <cfRule type="expression" dxfId="8841" priority="50992">
      <formula>$T938="ENVIO OS N2"</formula>
    </cfRule>
    <cfRule type="expression" dxfId="8840" priority="50991">
      <formula>$T938="REINGRESO FINALIZADO"</formula>
    </cfRule>
    <cfRule type="expression" dxfId="8839" priority="50990">
      <formula>$T938="PEDIDO COMERCIAL"</formula>
    </cfRule>
    <cfRule type="expression" dxfId="8838" priority="50989">
      <formula>$T938="ENVIO OS"</formula>
    </cfRule>
    <cfRule type="expression" dxfId="8837" priority="50988">
      <formula>$T938=""</formula>
    </cfRule>
    <cfRule type="expression" dxfId="8836" priority="50987">
      <formula>$T938="FINALIZADO"</formula>
    </cfRule>
    <cfRule type="expression" dxfId="8835" priority="50986">
      <formula>$T938="ENVIO OS N1"</formula>
    </cfRule>
    <cfRule type="expression" dxfId="8834" priority="50985">
      <formula>$T938="ENVIO OS N2"</formula>
    </cfRule>
  </conditionalFormatting>
  <conditionalFormatting sqref="X940">
    <cfRule type="expression" dxfId="8833" priority="53332">
      <formula>$T940="PEDIDO COMERCIAL"</formula>
    </cfRule>
    <cfRule type="expression" dxfId="8832" priority="53333">
      <formula>$T940="REINGRESO FINALIZADO"</formula>
    </cfRule>
    <cfRule type="expression" dxfId="8831" priority="53335">
      <formula>$T940="ENVIO OS N1"</formula>
    </cfRule>
    <cfRule type="expression" dxfId="8830" priority="53334">
      <formula>$T940="ENVIO OS N2"</formula>
    </cfRule>
  </conditionalFormatting>
  <conditionalFormatting sqref="X941">
    <cfRule type="expression" dxfId="8829" priority="53298">
      <formula>$T941="ENVIO OS N1"</formula>
    </cfRule>
    <cfRule type="expression" dxfId="8828" priority="53297">
      <formula>$T941="ENVIO OS N2"</formula>
    </cfRule>
    <cfRule type="expression" dxfId="8827" priority="53296">
      <formula>$T941="REINGRESO FINALIZADO"</formula>
    </cfRule>
    <cfRule type="expression" dxfId="8826" priority="53273">
      <formula>$T941="ENVIO OS N1"</formula>
    </cfRule>
    <cfRule type="expression" dxfId="8825" priority="53272">
      <formula>$T941="ENVIO OS N2"</formula>
    </cfRule>
    <cfRule type="expression" dxfId="8824" priority="53295">
      <formula>$T941="PEDIDO COMERCIAL"</formula>
    </cfRule>
    <cfRule type="expression" dxfId="8823" priority="53271">
      <formula>$T941="REINGRESO FINALIZADO"</formula>
    </cfRule>
    <cfRule type="expression" dxfId="8822" priority="53270">
      <formula>$T941="PEDIDO COMERCIAL"</formula>
    </cfRule>
  </conditionalFormatting>
  <conditionalFormatting sqref="X942">
    <cfRule type="expression" dxfId="8821" priority="53163">
      <formula>$T942="ENVIO OS N2"</formula>
    </cfRule>
    <cfRule type="expression" dxfId="8820" priority="53148">
      <formula>$T942="PEDIDO COMERCIAL"</formula>
    </cfRule>
    <cfRule type="expression" dxfId="8819" priority="53150">
      <formula>$T942="ENVIO OS N2"</formula>
    </cfRule>
    <cfRule type="expression" dxfId="8818" priority="53161">
      <formula>$T942="PEDIDO COMERCIAL"</formula>
    </cfRule>
    <cfRule type="expression" dxfId="8817" priority="53151">
      <formula>$T942="ENVIO OS N1"</formula>
    </cfRule>
    <cfRule type="expression" dxfId="8816" priority="53164">
      <formula>$T942="ENVIO OS N1"</formula>
    </cfRule>
    <cfRule type="expression" dxfId="8815" priority="53162">
      <formula>$T942="REINGRESO FINALIZADO"</formula>
    </cfRule>
    <cfRule type="expression" dxfId="8814" priority="53149">
      <formula>$T942="REINGRESO FINALIZADO"</formula>
    </cfRule>
  </conditionalFormatting>
  <conditionalFormatting sqref="X945">
    <cfRule type="expression" dxfId="8813" priority="53022">
      <formula>$T945="ENVIO OS N1"</formula>
    </cfRule>
    <cfRule type="expression" dxfId="8812" priority="53021">
      <formula>$T945="ENVIO OS N2"</formula>
    </cfRule>
    <cfRule type="expression" dxfId="8811" priority="53020">
      <formula>$T945="REINGRESO FINALIZADO"</formula>
    </cfRule>
    <cfRule type="expression" dxfId="8810" priority="53019">
      <formula>$T945="PEDIDO COMERCIAL"</formula>
    </cfRule>
  </conditionalFormatting>
  <conditionalFormatting sqref="X946">
    <cfRule type="expression" dxfId="8809" priority="52939">
      <formula>$T946="ENVIO OS N2"</formula>
    </cfRule>
    <cfRule type="expression" dxfId="8808" priority="52938">
      <formula>$T946="REINGRESO FINALIZADO"</formula>
    </cfRule>
    <cfRule type="expression" dxfId="8807" priority="52937">
      <formula>$T946="PEDIDO COMERCIAL"</formula>
    </cfRule>
    <cfRule type="expression" dxfId="8806" priority="52941">
      <formula>$T946="FINALIZADO"</formula>
    </cfRule>
    <cfRule type="expression" dxfId="8805" priority="52946">
      <formula>$T946="ENVIO OS N1"</formula>
    </cfRule>
    <cfRule type="expression" dxfId="8804" priority="52949">
      <formula>$T946="ENVIO OS"</formula>
    </cfRule>
    <cfRule type="expression" dxfId="8803" priority="52948">
      <formula>$T946=""</formula>
    </cfRule>
    <cfRule type="expression" dxfId="8802" priority="52947">
      <formula>$T946="FINALIZADO"</formula>
    </cfRule>
    <cfRule type="expression" dxfId="8801" priority="52945">
      <formula>$T946="ENVIO OS N2"</formula>
    </cfRule>
    <cfRule type="expression" dxfId="8800" priority="52944">
      <formula>$T946="REINGRESO FINALIZADO"</formula>
    </cfRule>
    <cfRule type="expression" dxfId="8799" priority="52943">
      <formula>$T946="ENVIO OS"</formula>
    </cfRule>
    <cfRule type="expression" dxfId="8798" priority="52942">
      <formula>$T946=""</formula>
    </cfRule>
    <cfRule type="expression" dxfId="8797" priority="52940">
      <formula>$T946="ENVIO OS N1"</formula>
    </cfRule>
  </conditionalFormatting>
  <conditionalFormatting sqref="X947">
    <cfRule type="expression" dxfId="8796" priority="52761">
      <formula>$T947="ENVIO OS N1"</formula>
    </cfRule>
    <cfRule type="expression" dxfId="8795" priority="52760">
      <formula>$T947="ENVIO OS N2"</formula>
    </cfRule>
    <cfRule type="expression" dxfId="8794" priority="52758">
      <formula>$T947="PEDIDO COMERCIAL"</formula>
    </cfRule>
    <cfRule type="expression" dxfId="8793" priority="52759">
      <formula>$T947="REINGRESO FINALIZADO"</formula>
    </cfRule>
  </conditionalFormatting>
  <conditionalFormatting sqref="X948">
    <cfRule type="expression" dxfId="8792" priority="51863">
      <formula>$T948="REINGRESO FINALIZADO"</formula>
    </cfRule>
    <cfRule type="expression" dxfId="8791" priority="51862">
      <formula>$T948="PEDIDO COMERCIAL"</formula>
    </cfRule>
    <cfRule type="expression" dxfId="8790" priority="51868">
      <formula>$T948="ENVIO OS"</formula>
    </cfRule>
    <cfRule type="expression" dxfId="8789" priority="51866">
      <formula>$T948="FINALIZADO"</formula>
    </cfRule>
    <cfRule type="expression" dxfId="8788" priority="51870">
      <formula>$T948=""</formula>
    </cfRule>
    <cfRule type="expression" dxfId="8787" priority="51871">
      <formula>$T948="ENVIO OS"</formula>
    </cfRule>
    <cfRule type="expression" dxfId="8786" priority="51867">
      <formula>$T948=""</formula>
    </cfRule>
    <cfRule type="expression" dxfId="8785" priority="51865">
      <formula>$T948="ENVIO OS N1"</formula>
    </cfRule>
    <cfRule type="expression" dxfId="8784" priority="51869">
      <formula>$T948="FINALIZADO"</formula>
    </cfRule>
    <cfRule type="expression" dxfId="8783" priority="51864">
      <formula>$T948="ENVIO OS N2"</formula>
    </cfRule>
  </conditionalFormatting>
  <conditionalFormatting sqref="X952">
    <cfRule type="expression" dxfId="8782" priority="52681">
      <formula>$T952="ENVIO OS N1"</formula>
    </cfRule>
    <cfRule type="expression" dxfId="8781" priority="52680">
      <formula>$T952="ENVIO OS N2"</formula>
    </cfRule>
    <cfRule type="expression" dxfId="8780" priority="52679">
      <formula>$T952="REINGRESO FINALIZADO"</formula>
    </cfRule>
    <cfRule type="expression" dxfId="8779" priority="52678">
      <formula>$T952="PEDIDO COMERCIAL"</formula>
    </cfRule>
  </conditionalFormatting>
  <conditionalFormatting sqref="X953">
    <cfRule type="expression" dxfId="8778" priority="52625">
      <formula>$T953="ENVIO OS N1"</formula>
    </cfRule>
    <cfRule type="expression" dxfId="8777" priority="52622">
      <formula>$T953="PEDIDO COMERCIAL"</formula>
    </cfRule>
    <cfRule type="expression" dxfId="8776" priority="52624">
      <formula>$T953="ENVIO OS N2"</formula>
    </cfRule>
    <cfRule type="expression" dxfId="8775" priority="52623">
      <formula>$T953="REINGRESO FINALIZADO"</formula>
    </cfRule>
  </conditionalFormatting>
  <conditionalFormatting sqref="X958">
    <cfRule type="expression" dxfId="8774" priority="52524">
      <formula>$T958="ENVIO OS N1"</formula>
    </cfRule>
    <cfRule type="expression" dxfId="8773" priority="52521">
      <formula>$T958="PEDIDO COMERCIAL"</formula>
    </cfRule>
    <cfRule type="expression" dxfId="8772" priority="52522">
      <formula>$T958="REINGRESO FINALIZADO"</formula>
    </cfRule>
    <cfRule type="expression" dxfId="8771" priority="52523">
      <formula>$T958="ENVIO OS N2"</formula>
    </cfRule>
  </conditionalFormatting>
  <conditionalFormatting sqref="X960">
    <cfRule type="expression" dxfId="8770" priority="52442">
      <formula>$T960="REINGRESO FINALIZADO"</formula>
    </cfRule>
    <cfRule type="expression" dxfId="8769" priority="52441">
      <formula>$T960="PEDIDO COMERCIAL"</formula>
    </cfRule>
    <cfRule type="expression" dxfId="8768" priority="52431">
      <formula>$T960="ENVIO OS N1"</formula>
    </cfRule>
    <cfRule type="expression" dxfId="8767" priority="52430">
      <formula>$T960="ENVIO OS N2"</formula>
    </cfRule>
    <cfRule type="expression" dxfId="8766" priority="52429">
      <formula>$T960="REINGRESO FINALIZADO"</formula>
    </cfRule>
    <cfRule type="expression" dxfId="8765" priority="52428">
      <formula>$T960="PEDIDO COMERCIAL"</formula>
    </cfRule>
    <cfRule type="expression" dxfId="8764" priority="52444">
      <formula>$T960="ENVIO OS N1"</formula>
    </cfRule>
    <cfRule type="expression" dxfId="8763" priority="52443">
      <formula>$T960="ENVIO OS N2"</formula>
    </cfRule>
  </conditionalFormatting>
  <conditionalFormatting sqref="X961">
    <cfRule type="expression" dxfId="8762" priority="52365">
      <formula>$T961="PEDIDO COMERCIAL"</formula>
    </cfRule>
    <cfRule type="expression" dxfId="8761" priority="52368">
      <formula>$T961="ENVIO OS N1"</formula>
    </cfRule>
    <cfRule type="expression" dxfId="8760" priority="52367">
      <formula>$T961="ENVIO OS N2"</formula>
    </cfRule>
    <cfRule type="expression" dxfId="8759" priority="52366">
      <formula>$T961="REINGRESO FINALIZADO"</formula>
    </cfRule>
  </conditionalFormatting>
  <conditionalFormatting sqref="X963">
    <cfRule type="expression" dxfId="8758" priority="52324">
      <formula>$T963="ENVIO OS N1"</formula>
    </cfRule>
    <cfRule type="expression" dxfId="8757" priority="52323">
      <formula>$T963="ENVIO OS N2"</formula>
    </cfRule>
    <cfRule type="expression" dxfId="8756" priority="52321">
      <formula>$T963="PEDIDO COMERCIAL"</formula>
    </cfRule>
    <cfRule type="expression" dxfId="8755" priority="52314">
      <formula>$T963="ENVIO OS N1"</formula>
    </cfRule>
    <cfRule type="expression" dxfId="8754" priority="52311">
      <formula>$T963="PEDIDO COMERCIAL"</formula>
    </cfRule>
    <cfRule type="expression" dxfId="8753" priority="52313">
      <formula>$T963="ENVIO OS N2"</formula>
    </cfRule>
    <cfRule type="expression" dxfId="8752" priority="52312">
      <formula>$T963="REINGRESO FINALIZADO"</formula>
    </cfRule>
    <cfRule type="expression" dxfId="8751" priority="52322">
      <formula>$T963="REINGRESO FINALIZADO"</formula>
    </cfRule>
  </conditionalFormatting>
  <conditionalFormatting sqref="X964">
    <cfRule type="expression" dxfId="8750" priority="51292">
      <formula>$T964="PEDIDO COMERCIAL"</formula>
    </cfRule>
    <cfRule type="expression" dxfId="8749" priority="51293">
      <formula>$T964="REINGRESO FINALIZADO"</formula>
    </cfRule>
    <cfRule type="expression" dxfId="8748" priority="51294">
      <formula>$T964="ENVIO OS N2"</formula>
    </cfRule>
    <cfRule type="expression" dxfId="8747" priority="51295">
      <formula>$T964="ENVIO OS N1"</formula>
    </cfRule>
    <cfRule type="expression" dxfId="8746" priority="51303">
      <formula>$T964="REINGRESO FINALIZADO"</formula>
    </cfRule>
    <cfRule type="expression" dxfId="8745" priority="51304">
      <formula>$T964="ENVIO OS N2"</formula>
    </cfRule>
    <cfRule type="expression" dxfId="8744" priority="51305">
      <formula>$T964="ENVIO OS N1"</formula>
    </cfRule>
    <cfRule type="expression" dxfId="8743" priority="51302">
      <formula>$T964="PEDIDO COMERCIAL"</formula>
    </cfRule>
  </conditionalFormatting>
  <conditionalFormatting sqref="X968">
    <cfRule type="expression" dxfId="8742" priority="52166">
      <formula>$T968="REINGRESO FINALIZADO"</formula>
    </cfRule>
    <cfRule type="expression" dxfId="8741" priority="52168">
      <formula>$T968="ENVIO OS N1"</formula>
    </cfRule>
    <cfRule type="expression" dxfId="8740" priority="52167">
      <formula>$T968="ENVIO OS N2"</formula>
    </cfRule>
    <cfRule type="expression" dxfId="8739" priority="52165">
      <formula>$T968="PEDIDO COMERCIAL"</formula>
    </cfRule>
  </conditionalFormatting>
  <conditionalFormatting sqref="X969">
    <cfRule type="expression" dxfId="8738" priority="52110">
      <formula>$T969="REINGRESO FINALIZADO"</formula>
    </cfRule>
    <cfRule type="expression" dxfId="8737" priority="52109">
      <formula>$T969="PEDIDO COMERCIAL"</formula>
    </cfRule>
    <cfRule type="expression" dxfId="8736" priority="52112">
      <formula>$T969="ENVIO OS N1"</formula>
    </cfRule>
    <cfRule type="expression" dxfId="8735" priority="52111">
      <formula>$T969="ENVIO OS N2"</formula>
    </cfRule>
  </conditionalFormatting>
  <conditionalFormatting sqref="X970">
    <cfRule type="expression" dxfId="8734" priority="52052">
      <formula>$T970="ENVIO OS N2"</formula>
    </cfRule>
    <cfRule type="expression" dxfId="8733" priority="52050">
      <formula>$T970="PEDIDO COMERCIAL"</formula>
    </cfRule>
    <cfRule type="expression" dxfId="8732" priority="52051">
      <formula>$T970="REINGRESO FINALIZADO"</formula>
    </cfRule>
    <cfRule type="expression" dxfId="8731" priority="52053">
      <formula>$T970="ENVIO OS N1"</formula>
    </cfRule>
  </conditionalFormatting>
  <conditionalFormatting sqref="X973">
    <cfRule type="expression" dxfId="8730" priority="51689">
      <formula>$T973="PEDIDO COMERCIAL"</formula>
    </cfRule>
    <cfRule type="expression" dxfId="8729" priority="51679">
      <formula>$T973="ENVIO OS N1"</formula>
    </cfRule>
    <cfRule type="expression" dxfId="8728" priority="51692">
      <formula>$T973="ENVIO OS N1"</formula>
    </cfRule>
    <cfRule type="expression" dxfId="8727" priority="51676">
      <formula>$T973="PEDIDO COMERCIAL"</formula>
    </cfRule>
    <cfRule type="expression" dxfId="8726" priority="51677">
      <formula>$T973="REINGRESO FINALIZADO"</formula>
    </cfRule>
    <cfRule type="expression" dxfId="8725" priority="51678">
      <formula>$T973="ENVIO OS N2"</formula>
    </cfRule>
    <cfRule type="expression" dxfId="8724" priority="51690">
      <formula>$T973="REINGRESO FINALIZADO"</formula>
    </cfRule>
    <cfRule type="expression" dxfId="8723" priority="51695">
      <formula>$T973="ENVIO OS"</formula>
    </cfRule>
    <cfRule type="expression" dxfId="8722" priority="51691">
      <formula>$T973="ENVIO OS N2"</formula>
    </cfRule>
    <cfRule type="expression" dxfId="8721" priority="51693">
      <formula>$T973="FINALIZADO"</formula>
    </cfRule>
    <cfRule type="expression" dxfId="8720" priority="51694">
      <formula>$T973=""</formula>
    </cfRule>
  </conditionalFormatting>
  <conditionalFormatting sqref="X974">
    <cfRule type="expression" dxfId="8719" priority="51647">
      <formula>$T974="ENVIO OS N2"</formula>
    </cfRule>
    <cfRule type="expression" dxfId="8718" priority="51645">
      <formula>$T974="PEDIDO COMERCIAL"</formula>
    </cfRule>
    <cfRule type="expression" dxfId="8717" priority="51646">
      <formula>$T974="REINGRESO FINALIZADO"</formula>
    </cfRule>
    <cfRule type="expression" dxfId="8716" priority="51648">
      <formula>$T974="ENVIO OS N1"</formula>
    </cfRule>
  </conditionalFormatting>
  <conditionalFormatting sqref="X975">
    <cfRule type="expression" dxfId="8715" priority="51551">
      <formula>$T975="ENVIO OS N1"</formula>
    </cfRule>
    <cfRule type="expression" dxfId="8714" priority="51548">
      <formula>$T975="PEDIDO COMERCIAL"</formula>
    </cfRule>
    <cfRule type="expression" dxfId="8713" priority="51550">
      <formula>$T975="ENVIO OS N2"</formula>
    </cfRule>
    <cfRule type="expression" dxfId="8712" priority="51549">
      <formula>$T975="REINGRESO FINALIZADO"</formula>
    </cfRule>
  </conditionalFormatting>
  <conditionalFormatting sqref="X980">
    <cfRule type="expression" dxfId="8711" priority="51477">
      <formula>$T980="ENVIO OS N1"</formula>
    </cfRule>
    <cfRule type="expression" dxfId="8710" priority="51474">
      <formula>$T980="PEDIDO COMERCIAL"</formula>
    </cfRule>
    <cfRule type="expression" dxfId="8709" priority="51475">
      <formula>$T980="REINGRESO FINALIZADO"</formula>
    </cfRule>
    <cfRule type="expression" dxfId="8708" priority="51476">
      <formula>$T980="ENVIO OS N2"</formula>
    </cfRule>
  </conditionalFormatting>
  <conditionalFormatting sqref="X982">
    <cfRule type="expression" dxfId="8707" priority="51201">
      <formula>$T982="REINGRESO FINALIZADO"</formula>
    </cfRule>
    <cfRule type="expression" dxfId="8706" priority="51200">
      <formula>$T982="PEDIDO COMERCIAL"</formula>
    </cfRule>
    <cfRule type="expression" dxfId="8705" priority="51203">
      <formula>$T982="ENVIO OS N1"</formula>
    </cfRule>
    <cfRule type="expression" dxfId="8704" priority="51202">
      <formula>$T982="ENVIO OS N2"</formula>
    </cfRule>
  </conditionalFormatting>
  <conditionalFormatting sqref="X986">
    <cfRule type="expression" dxfId="8703" priority="51247">
      <formula>$T986="PEDIDO COMERCIAL"</formula>
    </cfRule>
    <cfRule type="expression" dxfId="8702" priority="51248">
      <formula>$T986="REINGRESO FINALIZADO"</formula>
    </cfRule>
    <cfRule type="expression" dxfId="8701" priority="51259">
      <formula>$T986="ENVIO OS N2"</formula>
    </cfRule>
    <cfRule type="expression" dxfId="8700" priority="51258">
      <formula>$T986="REINGRESO FINALIZADO"</formula>
    </cfRule>
    <cfRule type="expression" dxfId="8699" priority="51257">
      <formula>$T986="PEDIDO COMERCIAL"</formula>
    </cfRule>
    <cfRule type="expression" dxfId="8698" priority="51250">
      <formula>$T986="ENVIO OS N1"</formula>
    </cfRule>
    <cfRule type="expression" dxfId="8697" priority="51249">
      <formula>$T986="ENVIO OS N2"</formula>
    </cfRule>
    <cfRule type="expression" dxfId="8696" priority="51260">
      <formula>$T986="ENVIO OS N1"</formula>
    </cfRule>
  </conditionalFormatting>
  <conditionalFormatting sqref="X987">
    <cfRule type="expression" dxfId="8695" priority="51148">
      <formula>$T987="PEDIDO COMERCIAL"</formula>
    </cfRule>
    <cfRule type="expression" dxfId="8694" priority="51149">
      <formula>$T987="REINGRESO FINALIZADO"</formula>
    </cfRule>
    <cfRule type="expression" dxfId="8693" priority="51150">
      <formula>$T987="ENVIO OS N2"</formula>
    </cfRule>
    <cfRule type="expression" dxfId="8692" priority="51151">
      <formula>$T987="ENVIO OS N1"</formula>
    </cfRule>
  </conditionalFormatting>
  <conditionalFormatting sqref="X989">
    <cfRule type="expression" dxfId="8691" priority="51090">
      <formula>$T989="ENVIO OS N1"</formula>
    </cfRule>
    <cfRule type="expression" dxfId="8690" priority="51089">
      <formula>$T989="ENVIO OS N2"</formula>
    </cfRule>
    <cfRule type="expression" dxfId="8689" priority="51088">
      <formula>$T989="REINGRESO FINALIZADO"</formula>
    </cfRule>
    <cfRule type="expression" dxfId="8688" priority="51087">
      <formula>$T989="PEDIDO COMERCIAL"</formula>
    </cfRule>
  </conditionalFormatting>
  <conditionalFormatting sqref="X994">
    <cfRule type="expression" dxfId="8687" priority="51017">
      <formula>$T994="ENVIO OS N2"</formula>
    </cfRule>
    <cfRule type="expression" dxfId="8686" priority="51016">
      <formula>$T994="REINGRESO FINALIZADO"</formula>
    </cfRule>
    <cfRule type="expression" dxfId="8685" priority="51015">
      <formula>$T994="PEDIDO COMERCIAL"</formula>
    </cfRule>
    <cfRule type="expression" dxfId="8684" priority="51018">
      <formula>$T994="ENVIO OS N1"</formula>
    </cfRule>
  </conditionalFormatting>
  <conditionalFormatting sqref="X995">
    <cfRule type="expression" dxfId="8683" priority="50919">
      <formula>$T995="PEDIDO COMERCIAL"</formula>
    </cfRule>
    <cfRule type="expression" dxfId="8682" priority="50922">
      <formula>$T995="ENVIO OS N1"</formula>
    </cfRule>
    <cfRule type="expression" dxfId="8681" priority="50921">
      <formula>$T995="ENVIO OS N2"</formula>
    </cfRule>
    <cfRule type="expression" dxfId="8680" priority="50920">
      <formula>$T995="REINGRESO FINALIZADO"</formula>
    </cfRule>
  </conditionalFormatting>
  <conditionalFormatting sqref="X1003">
    <cfRule type="expression" dxfId="8679" priority="50753">
      <formula>$T1003="ENVIO OS N2"</formula>
    </cfRule>
    <cfRule type="expression" dxfId="8678" priority="50751">
      <formula>$T1003="PEDIDO COMERCIAL"</formula>
    </cfRule>
    <cfRule type="expression" dxfId="8677" priority="50754">
      <formula>$T1003="ENVIO OS N1"</formula>
    </cfRule>
    <cfRule type="expression" dxfId="8676" priority="50752">
      <formula>$T1003="REINGRESO FINALIZADO"</formula>
    </cfRule>
  </conditionalFormatting>
  <conditionalFormatting sqref="X1013">
    <cfRule type="expression" dxfId="8675" priority="50109">
      <formula>$T1013="ENVIO OS N2"</formula>
    </cfRule>
    <cfRule type="expression" dxfId="8674" priority="50108">
      <formula>$T1013="REINGRESO FINALIZADO"</formula>
    </cfRule>
    <cfRule type="expression" dxfId="8673" priority="50107">
      <formula>$T1013="PEDIDO COMERCIAL"</formula>
    </cfRule>
    <cfRule type="expression" dxfId="8672" priority="50117">
      <formula>$T1013="PEDIDO COMERCIAL"</formula>
    </cfRule>
    <cfRule type="expression" dxfId="8671" priority="50118">
      <formula>$T1013="REINGRESO FINALIZADO"</formula>
    </cfRule>
    <cfRule type="expression" dxfId="8670" priority="50119">
      <formula>$T1013="ENVIO OS N2"</formula>
    </cfRule>
    <cfRule type="expression" dxfId="8669" priority="50120">
      <formula>$T1013="ENVIO OS N1"</formula>
    </cfRule>
    <cfRule type="expression" dxfId="8668" priority="50110">
      <formula>$T1013="ENVIO OS N1"</formula>
    </cfRule>
  </conditionalFormatting>
  <conditionalFormatting sqref="X1014:X1033">
    <cfRule type="expression" dxfId="8667" priority="49294">
      <formula>$T1014="ENVIO OS N1"</formula>
    </cfRule>
    <cfRule type="expression" dxfId="8666" priority="49293">
      <formula>$T1014="ENVIO OS N2"</formula>
    </cfRule>
    <cfRule type="expression" dxfId="8665" priority="49292">
      <formula>$T1014="REINGRESO FINALIZADO"</formula>
    </cfRule>
    <cfRule type="expression" dxfId="8664" priority="49291">
      <formula>$T1014="PEDIDO COMERCIAL"</formula>
    </cfRule>
    <cfRule type="expression" dxfId="8663" priority="49281">
      <formula>$T1014="ENVIO OS N1"</formula>
    </cfRule>
    <cfRule type="expression" dxfId="8662" priority="49280">
      <formula>$T1014="ENVIO OS N2"</formula>
    </cfRule>
    <cfRule type="expression" dxfId="8661" priority="49279">
      <formula>$T1014="REINGRESO FINALIZADO"</formula>
    </cfRule>
    <cfRule type="expression" dxfId="8660" priority="49278">
      <formula>$T1014="PEDIDO COMERCIAL"</formula>
    </cfRule>
    <cfRule type="expression" dxfId="8659" priority="49271">
      <formula>$T1014="ENVIO OS N1"</formula>
    </cfRule>
    <cfRule type="expression" dxfId="8658" priority="49270">
      <formula>$T1014="ENVIO OS N2"</formula>
    </cfRule>
    <cfRule type="expression" dxfId="8657" priority="49269">
      <formula>$T1014="REINGRESO FINALIZADO"</formula>
    </cfRule>
    <cfRule type="expression" dxfId="8656" priority="49268">
      <formula>$T1014="PEDIDO COMERCIAL"</formula>
    </cfRule>
  </conditionalFormatting>
  <conditionalFormatting sqref="X1036">
    <cfRule type="expression" dxfId="8655" priority="49162">
      <formula>$T1036="ENVIO OS N1"</formula>
    </cfRule>
    <cfRule type="expression" dxfId="8654" priority="49124">
      <formula>$T1036="PEDIDO COMERCIAL"</formula>
    </cfRule>
    <cfRule type="expression" dxfId="8653" priority="49125">
      <formula>$T1036="REINGRESO FINALIZADO"</formula>
    </cfRule>
    <cfRule type="expression" dxfId="8652" priority="49126">
      <formula>$T1036="ENVIO OS N2"</formula>
    </cfRule>
    <cfRule type="expression" dxfId="8651" priority="49127">
      <formula>$T1036="ENVIO OS N1"</formula>
    </cfRule>
    <cfRule type="expression" dxfId="8650" priority="49159">
      <formula>$T1036="PEDIDO COMERCIAL"</formula>
    </cfRule>
    <cfRule type="expression" dxfId="8649" priority="49160">
      <formula>$T1036="REINGRESO FINALIZADO"</formula>
    </cfRule>
    <cfRule type="expression" dxfId="8648" priority="49161">
      <formula>$T1036="ENVIO OS N2"</formula>
    </cfRule>
  </conditionalFormatting>
  <conditionalFormatting sqref="X1037">
    <cfRule type="expression" dxfId="8647" priority="49063">
      <formula>$T1037="ENVIO OS"</formula>
    </cfRule>
    <cfRule type="expression" dxfId="8646" priority="49077">
      <formula>$T1037="ENVIO OS N1"</formula>
    </cfRule>
    <cfRule type="expression" dxfId="8645" priority="49060">
      <formula>$T1037="ENVIO OS N1"</formula>
    </cfRule>
    <cfRule type="expression" dxfId="8644" priority="49059">
      <formula>$T1037="ENVIO OS N2"</formula>
    </cfRule>
    <cfRule type="expression" dxfId="8643" priority="49074">
      <formula>$T1037="PEDIDO COMERCIAL"</formula>
    </cfRule>
    <cfRule type="expression" dxfId="8642" priority="49058">
      <formula>$T1037="REINGRESO FINALIZADO"</formula>
    </cfRule>
    <cfRule type="expression" dxfId="8641" priority="49057">
      <formula>$T1037="PEDIDO COMERCIAL"</formula>
    </cfRule>
    <cfRule type="expression" dxfId="8640" priority="49062">
      <formula>$T1037=""</formula>
    </cfRule>
    <cfRule type="expression" dxfId="8639" priority="49061">
      <formula>$T1037="FINALIZADO"</formula>
    </cfRule>
    <cfRule type="expression" dxfId="8638" priority="49076">
      <formula>$T1037="ENVIO OS N2"</formula>
    </cfRule>
    <cfRule type="expression" dxfId="8637" priority="49075">
      <formula>$T1037="REINGRESO FINALIZADO"</formula>
    </cfRule>
  </conditionalFormatting>
  <conditionalFormatting sqref="X1039">
    <cfRule type="expression" dxfId="8636" priority="48934">
      <formula>$T1039="ENVIO OS"</formula>
    </cfRule>
    <cfRule type="expression" dxfId="8635" priority="48933">
      <formula>$T1039=""</formula>
    </cfRule>
    <cfRule type="expression" dxfId="8634" priority="48922">
      <formula>$T1039="PEDIDO COMERCIAL"</formula>
    </cfRule>
    <cfRule type="expression" dxfId="8633" priority="48931">
      <formula>$T1039="ENVIO OS N1"</formula>
    </cfRule>
    <cfRule type="expression" dxfId="8632" priority="48932">
      <formula>$T1039="FINALIZADO"</formula>
    </cfRule>
    <cfRule type="expression" dxfId="8631" priority="48930">
      <formula>$T1039="ENVIO OS N2"</formula>
    </cfRule>
    <cfRule type="expression" dxfId="8630" priority="48929">
      <formula>$T1039="REINGRESO FINALIZADO"</formula>
    </cfRule>
    <cfRule type="expression" dxfId="8629" priority="48928">
      <formula>$T1039="ENVIO OS"</formula>
    </cfRule>
    <cfRule type="expression" dxfId="8628" priority="48927">
      <formula>$T1039=""</formula>
    </cfRule>
    <cfRule type="expression" dxfId="8627" priority="48926">
      <formula>$T1039="FINALIZADO"</formula>
    </cfRule>
    <cfRule type="expression" dxfId="8626" priority="48925">
      <formula>$T1039="ENVIO OS N1"</formula>
    </cfRule>
    <cfRule type="expression" dxfId="8625" priority="48924">
      <formula>$T1039="ENVIO OS N2"</formula>
    </cfRule>
    <cfRule type="expression" dxfId="8624" priority="48923">
      <formula>$T1039="REINGRESO FINALIZADO"</formula>
    </cfRule>
  </conditionalFormatting>
  <conditionalFormatting sqref="X1050">
    <cfRule type="expression" dxfId="8623" priority="47873">
      <formula>$T1050="ENVIO OS N1"</formula>
    </cfRule>
    <cfRule type="expression" dxfId="8622" priority="47862">
      <formula>$T1050="ENVIO OS N2"</formula>
    </cfRule>
    <cfRule type="expression" dxfId="8621" priority="47853">
      <formula>$T1050="ENVIO OS N1"</formula>
    </cfRule>
    <cfRule type="expression" dxfId="8620" priority="47860">
      <formula>$T1050="PEDIDO COMERCIAL"</formula>
    </cfRule>
    <cfRule type="expression" dxfId="8619" priority="47863">
      <formula>$T1050="ENVIO OS N1"</formula>
    </cfRule>
    <cfRule type="expression" dxfId="8618" priority="47851">
      <formula>$T1050="REINGRESO FINALIZADO"</formula>
    </cfRule>
    <cfRule type="expression" dxfId="8617" priority="47852">
      <formula>$T1050="ENVIO OS N2"</formula>
    </cfRule>
    <cfRule type="expression" dxfId="8616" priority="47870">
      <formula>$T1050="PEDIDO COMERCIAL"</formula>
    </cfRule>
    <cfRule type="expression" dxfId="8615" priority="47871">
      <formula>$T1050="REINGRESO FINALIZADO"</formula>
    </cfRule>
    <cfRule type="expression" dxfId="8614" priority="47872">
      <formula>$T1050="ENVIO OS N2"</formula>
    </cfRule>
    <cfRule type="expression" dxfId="8613" priority="47850">
      <formula>$T1050="PEDIDO COMERCIAL"</formula>
    </cfRule>
    <cfRule type="expression" dxfId="8612" priority="47861">
      <formula>$T1050="REINGRESO FINALIZADO"</formula>
    </cfRule>
  </conditionalFormatting>
  <conditionalFormatting sqref="X1053">
    <cfRule type="expression" dxfId="8611" priority="48501">
      <formula>$T1053="ENVIO OS N1"</formula>
    </cfRule>
    <cfRule type="expression" dxfId="8610" priority="48500">
      <formula>$T1053="ENVIO OS N2"</formula>
    </cfRule>
    <cfRule type="expression" dxfId="8609" priority="48487">
      <formula>$T1053="ENVIO OS N1"</formula>
    </cfRule>
    <cfRule type="expression" dxfId="8608" priority="48499">
      <formula>$T1053="REINGRESO FINALIZADO"</formula>
    </cfRule>
    <cfRule type="expression" dxfId="8607" priority="48498">
      <formula>$T1053="PEDIDO COMERCIAL"</formula>
    </cfRule>
    <cfRule type="expression" dxfId="8606" priority="48484">
      <formula>$T1053="PEDIDO COMERCIAL"</formula>
    </cfRule>
    <cfRule type="expression" dxfId="8605" priority="48485">
      <formula>$T1053="REINGRESO FINALIZADO"</formula>
    </cfRule>
    <cfRule type="expression" dxfId="8604" priority="48491">
      <formula>$T1053="ENVIO OS N1"</formula>
    </cfRule>
    <cfRule type="expression" dxfId="8603" priority="48490">
      <formula>$T1053="ENVIO OS N2"</formula>
    </cfRule>
    <cfRule type="expression" dxfId="8602" priority="48489">
      <formula>$T1053="REINGRESO FINALIZADO"</formula>
    </cfRule>
    <cfRule type="expression" dxfId="8601" priority="48488">
      <formula>$T1053="PEDIDO COMERCIAL"</formula>
    </cfRule>
    <cfRule type="expression" dxfId="8600" priority="48486">
      <formula>$T1053="ENVIO OS N2"</formula>
    </cfRule>
  </conditionalFormatting>
  <conditionalFormatting sqref="X1054">
    <cfRule type="expression" dxfId="8599" priority="48442">
      <formula>$T1054="REINGRESO FINALIZADO"</formula>
    </cfRule>
    <cfRule type="expression" dxfId="8598" priority="48443">
      <formula>$T1054="ENVIO OS N2"</formula>
    </cfRule>
    <cfRule type="expression" dxfId="8597" priority="48444">
      <formula>$T1054="ENVIO OS N1"</formula>
    </cfRule>
    <cfRule type="expression" dxfId="8596" priority="48441">
      <formula>$T1054="PEDIDO COMERCIAL"</formula>
    </cfRule>
  </conditionalFormatting>
  <conditionalFormatting sqref="X1069">
    <cfRule type="expression" dxfId="8595" priority="48345">
      <formula>$T1069="REINGRESO FINALIZADO"</formula>
    </cfRule>
    <cfRule type="expression" dxfId="8594" priority="48344">
      <formula>$T1069="PEDIDO COMERCIAL"</formula>
    </cfRule>
    <cfRule type="expression" dxfId="8593" priority="48347">
      <formula>$T1069="ENVIO OS N1"</formula>
    </cfRule>
    <cfRule type="expression" dxfId="8592" priority="48346">
      <formula>$T1069="ENVIO OS N2"</formula>
    </cfRule>
  </conditionalFormatting>
  <conditionalFormatting sqref="X1070">
    <cfRule type="expression" dxfId="8591" priority="48267">
      <formula>$T1070="ENVIO OS N1"</formula>
    </cfRule>
    <cfRule type="expression" dxfId="8590" priority="48266">
      <formula>$T1070="ENVIO OS N2"</formula>
    </cfRule>
    <cfRule type="expression" dxfId="8589" priority="48265">
      <formula>$T1070="REINGRESO FINALIZADO"</formula>
    </cfRule>
    <cfRule type="expression" dxfId="8588" priority="48264">
      <formula>$T1070="PEDIDO COMERCIAL"</formula>
    </cfRule>
  </conditionalFormatting>
  <conditionalFormatting sqref="X1071">
    <cfRule type="expression" dxfId="8587" priority="48214">
      <formula>$T1071="ENVIO OS N2"</formula>
    </cfRule>
    <cfRule type="expression" dxfId="8586" priority="48212">
      <formula>$T1071="PEDIDO COMERCIAL"</formula>
    </cfRule>
    <cfRule type="expression" dxfId="8585" priority="48213">
      <formula>$T1071="REINGRESO FINALIZADO"</formula>
    </cfRule>
    <cfRule type="expression" dxfId="8584" priority="48215">
      <formula>$T1071="ENVIO OS N1"</formula>
    </cfRule>
  </conditionalFormatting>
  <conditionalFormatting sqref="X1074">
    <cfRule type="expression" dxfId="8583" priority="48105">
      <formula>$T1074="ENVIO OS"</formula>
    </cfRule>
    <cfRule type="expression" dxfId="8582" priority="48103">
      <formula>$T1074="FINALIZADO"</formula>
    </cfRule>
    <cfRule type="expression" dxfId="8581" priority="48102">
      <formula>$T1074="ENVIO OS N1"</formula>
    </cfRule>
    <cfRule type="expression" dxfId="8580" priority="48104">
      <formula>$T1074=""</formula>
    </cfRule>
    <cfRule type="expression" dxfId="8579" priority="48099">
      <formula>$T1074="PEDIDO COMERCIAL"</formula>
    </cfRule>
    <cfRule type="expression" dxfId="8578" priority="48100">
      <formula>$T1074="REINGRESO FINALIZADO"</formula>
    </cfRule>
    <cfRule type="expression" dxfId="8577" priority="48109">
      <formula>$T1074="FINALIZADO"</formula>
    </cfRule>
    <cfRule type="expression" dxfId="8576" priority="48111">
      <formula>$T1074="ENVIO OS"</formula>
    </cfRule>
    <cfRule type="expression" dxfId="8575" priority="48110">
      <formula>$T1074=""</formula>
    </cfRule>
    <cfRule type="expression" dxfId="8574" priority="48101">
      <formula>$T1074="ENVIO OS N2"</formula>
    </cfRule>
    <cfRule type="expression" dxfId="8573" priority="48108">
      <formula>$T1074="ENVIO OS N1"</formula>
    </cfRule>
    <cfRule type="expression" dxfId="8572" priority="48107">
      <formula>$T1074="ENVIO OS N2"</formula>
    </cfRule>
    <cfRule type="expression" dxfId="8571" priority="48106">
      <formula>$T1074="REINGRESO FINALIZADO"</formula>
    </cfRule>
  </conditionalFormatting>
  <conditionalFormatting sqref="X1076:X1078">
    <cfRule type="expression" dxfId="8570" priority="47433">
      <formula>$T1076="REINGRESO FINALIZADO"</formula>
    </cfRule>
    <cfRule type="expression" dxfId="8569" priority="47423">
      <formula>$T1076="REINGRESO FINALIZADO"</formula>
    </cfRule>
    <cfRule type="expression" dxfId="8568" priority="47425">
      <formula>$T1076="ENVIO OS N1"</formula>
    </cfRule>
    <cfRule type="expression" dxfId="8567" priority="47424">
      <formula>$T1076="ENVIO OS N2"</formula>
    </cfRule>
    <cfRule type="expression" dxfId="8566" priority="47422">
      <formula>$T1076="PEDIDO COMERCIAL"</formula>
    </cfRule>
    <cfRule type="expression" dxfId="8565" priority="47444">
      <formula>$T1076="ENVIO OS N2"</formula>
    </cfRule>
    <cfRule type="expression" dxfId="8564" priority="47445">
      <formula>$T1076="ENVIO OS N1"</formula>
    </cfRule>
    <cfRule type="expression" dxfId="8563" priority="47432">
      <formula>$T1076="PEDIDO COMERCIAL"</formula>
    </cfRule>
    <cfRule type="expression" dxfId="8562" priority="47443">
      <formula>$T1076="REINGRESO FINALIZADO"</formula>
    </cfRule>
    <cfRule type="expression" dxfId="8561" priority="47442">
      <formula>$T1076="PEDIDO COMERCIAL"</formula>
    </cfRule>
    <cfRule type="expression" dxfId="8560" priority="47435">
      <formula>$T1076="ENVIO OS N1"</formula>
    </cfRule>
    <cfRule type="expression" dxfId="8559" priority="47434">
      <formula>$T1076="ENVIO OS N2"</formula>
    </cfRule>
  </conditionalFormatting>
  <conditionalFormatting sqref="X1079">
    <cfRule type="expression" dxfId="8558" priority="47280">
      <formula>$T1079="ENVIO OS N2"</formula>
    </cfRule>
    <cfRule type="expression" dxfId="8557" priority="47279">
      <formula>$T1079="REINGRESO FINALIZADO"</formula>
    </cfRule>
    <cfRule type="expression" dxfId="8556" priority="47289">
      <formula>$T1079="REINGRESO FINALIZADO"</formula>
    </cfRule>
    <cfRule type="expression" dxfId="8555" priority="47300">
      <formula>$T1079="ENVIO OS N2"</formula>
    </cfRule>
    <cfRule type="expression" dxfId="8554" priority="47290">
      <formula>$T1079="ENVIO OS N2"</formula>
    </cfRule>
    <cfRule type="expression" dxfId="8553" priority="47288">
      <formula>$T1079="PEDIDO COMERCIAL"</formula>
    </cfRule>
    <cfRule type="expression" dxfId="8552" priority="47278">
      <formula>$T1079="PEDIDO COMERCIAL"</formula>
    </cfRule>
    <cfRule type="expression" dxfId="8551" priority="47299">
      <formula>$T1079="REINGRESO FINALIZADO"</formula>
    </cfRule>
    <cfRule type="expression" dxfId="8550" priority="47298">
      <formula>$T1079="PEDIDO COMERCIAL"</formula>
    </cfRule>
    <cfRule type="expression" dxfId="8549" priority="47301">
      <formula>$T1079="ENVIO OS N1"</formula>
    </cfRule>
    <cfRule type="expression" dxfId="8548" priority="47291">
      <formula>$T1079="ENVIO OS N1"</formula>
    </cfRule>
    <cfRule type="expression" dxfId="8547" priority="47281">
      <formula>$T1079="ENVIO OS N1"</formula>
    </cfRule>
  </conditionalFormatting>
  <conditionalFormatting sqref="X1082">
    <cfRule type="expression" dxfId="8546" priority="47215">
      <formula>$T1082="ENVIO OS N2"</formula>
    </cfRule>
    <cfRule type="expression" dxfId="8545" priority="47214">
      <formula>$T1082="REINGRESO FINALIZADO"</formula>
    </cfRule>
    <cfRule type="expression" dxfId="8544" priority="47216">
      <formula>$T1082="ENVIO OS N1"</formula>
    </cfRule>
    <cfRule type="expression" dxfId="8543" priority="47213">
      <formula>$T1082="PEDIDO COMERCIAL"</formula>
    </cfRule>
  </conditionalFormatting>
  <conditionalFormatting sqref="X1083">
    <cfRule type="expression" dxfId="8542" priority="47081">
      <formula>$T1083="PEDIDO COMERCIAL"</formula>
    </cfRule>
    <cfRule type="expression" dxfId="8541" priority="47074">
      <formula>$T1083="ENVIO OS N1"</formula>
    </cfRule>
    <cfRule type="expression" dxfId="8540" priority="47073">
      <formula>$T1083="ENVIO OS N2"</formula>
    </cfRule>
    <cfRule type="expression" dxfId="8539" priority="47072">
      <formula>$T1083="REINGRESO FINALIZADO"</formula>
    </cfRule>
    <cfRule type="expression" dxfId="8538" priority="47071">
      <formula>$T1083="PEDIDO COMERCIAL"</formula>
    </cfRule>
    <cfRule type="expression" dxfId="8537" priority="47084">
      <formula>$T1083="ENVIO OS N1"</formula>
    </cfRule>
    <cfRule type="expression" dxfId="8536" priority="47091">
      <formula>$T1083="PEDIDO COMERCIAL"</formula>
    </cfRule>
    <cfRule type="expression" dxfId="8535" priority="47082">
      <formula>$T1083="REINGRESO FINALIZADO"</formula>
    </cfRule>
    <cfRule type="expression" dxfId="8534" priority="47092">
      <formula>$T1083="REINGRESO FINALIZADO"</formula>
    </cfRule>
    <cfRule type="expression" dxfId="8533" priority="47093">
      <formula>$T1083="ENVIO OS N2"</formula>
    </cfRule>
    <cfRule type="expression" dxfId="8532" priority="47094">
      <formula>$T1083="ENVIO OS N1"</formula>
    </cfRule>
    <cfRule type="expression" dxfId="8531" priority="47083">
      <formula>$T1083="ENVIO OS N2"</formula>
    </cfRule>
  </conditionalFormatting>
  <conditionalFormatting sqref="X1086">
    <cfRule type="expression" dxfId="8530" priority="46847">
      <formula>$T1086="ENVIO OS N2"</formula>
    </cfRule>
    <cfRule type="expression" dxfId="8529" priority="46825">
      <formula>$T1086="PEDIDO COMERCIAL"</formula>
    </cfRule>
    <cfRule type="expression" dxfId="8528" priority="46828">
      <formula>$T1086="ENVIO OS N1"</formula>
    </cfRule>
    <cfRule type="expression" dxfId="8527" priority="46827">
      <formula>$T1086="ENVIO OS N2"</formula>
    </cfRule>
    <cfRule type="expression" dxfId="8526" priority="46846">
      <formula>$T1086="REINGRESO FINALIZADO"</formula>
    </cfRule>
    <cfRule type="expression" dxfId="8525" priority="46845">
      <formula>$T1086="PEDIDO COMERCIAL"</formula>
    </cfRule>
    <cfRule type="expression" dxfId="8524" priority="46838">
      <formula>$T1086="ENVIO OS N1"</formula>
    </cfRule>
    <cfRule type="expression" dxfId="8523" priority="46837">
      <formula>$T1086="ENVIO OS N2"</formula>
    </cfRule>
    <cfRule type="expression" dxfId="8522" priority="46836">
      <formula>$T1086="REINGRESO FINALIZADO"</formula>
    </cfRule>
    <cfRule type="expression" dxfId="8521" priority="46835">
      <formula>$T1086="PEDIDO COMERCIAL"</formula>
    </cfRule>
    <cfRule type="expression" dxfId="8520" priority="46826">
      <formula>$T1086="REINGRESO FINALIZADO"</formula>
    </cfRule>
    <cfRule type="expression" dxfId="8519" priority="46848">
      <formula>$T1086="ENVIO OS N1"</formula>
    </cfRule>
  </conditionalFormatting>
  <conditionalFormatting sqref="X1087">
    <cfRule type="expression" dxfId="8518" priority="46680">
      <formula>$T1087="REINGRESO FINALIZADO"</formula>
    </cfRule>
    <cfRule type="expression" dxfId="8517" priority="46690">
      <formula>$T1087="REINGRESO FINALIZADO"</formula>
    </cfRule>
    <cfRule type="expression" dxfId="8516" priority="46679">
      <formula>$T1087="PEDIDO COMERCIAL"</formula>
    </cfRule>
    <cfRule type="expression" dxfId="8515" priority="46669">
      <formula>$T1087="PEDIDO COMERCIAL"</formula>
    </cfRule>
    <cfRule type="expression" dxfId="8514" priority="46671">
      <formula>$T1087="ENVIO OS N2"</formula>
    </cfRule>
    <cfRule type="expression" dxfId="8513" priority="46670">
      <formula>$T1087="REINGRESO FINALIZADO"</formula>
    </cfRule>
    <cfRule type="expression" dxfId="8512" priority="46672">
      <formula>$T1087="ENVIO OS N1"</formula>
    </cfRule>
    <cfRule type="expression" dxfId="8511" priority="46692">
      <formula>$T1087="ENVIO OS N1"</formula>
    </cfRule>
    <cfRule type="expression" dxfId="8510" priority="46691">
      <formula>$T1087="ENVIO OS N2"</formula>
    </cfRule>
    <cfRule type="expression" dxfId="8509" priority="46682">
      <formula>$T1087="ENVIO OS N1"</formula>
    </cfRule>
    <cfRule type="expression" dxfId="8508" priority="46689">
      <formula>$T1087="PEDIDO COMERCIAL"</formula>
    </cfRule>
    <cfRule type="expression" dxfId="8507" priority="46681">
      <formula>$T1087="ENVIO OS N2"</formula>
    </cfRule>
  </conditionalFormatting>
  <conditionalFormatting sqref="X1088">
    <cfRule type="expression" dxfId="8506" priority="46535">
      <formula>$T1088="ENVIO OS N2"</formula>
    </cfRule>
    <cfRule type="expression" dxfId="8505" priority="46516">
      <formula>$T1088="ENVIO OS N1"</formula>
    </cfRule>
    <cfRule type="expression" dxfId="8504" priority="46515">
      <formula>$T1088="ENVIO OS N2"</formula>
    </cfRule>
    <cfRule type="expression" dxfId="8503" priority="46524">
      <formula>$T1088="REINGRESO FINALIZADO"</formula>
    </cfRule>
    <cfRule type="expression" dxfId="8502" priority="46523">
      <formula>$T1088="PEDIDO COMERCIAL"</formula>
    </cfRule>
    <cfRule type="expression" dxfId="8501" priority="46514">
      <formula>$T1088="REINGRESO FINALIZADO"</formula>
    </cfRule>
    <cfRule type="expression" dxfId="8500" priority="46513">
      <formula>$T1088="PEDIDO COMERCIAL"</formula>
    </cfRule>
    <cfRule type="expression" dxfId="8499" priority="46525">
      <formula>$T1088="ENVIO OS N2"</formula>
    </cfRule>
    <cfRule type="expression" dxfId="8498" priority="46536">
      <formula>$T1088="ENVIO OS N1"</formula>
    </cfRule>
    <cfRule type="expression" dxfId="8497" priority="46526">
      <formula>$T1088="ENVIO OS N1"</formula>
    </cfRule>
    <cfRule type="expression" dxfId="8496" priority="46533">
      <formula>$T1088="PEDIDO COMERCIAL"</formula>
    </cfRule>
    <cfRule type="expression" dxfId="8495" priority="46534">
      <formula>$T1088="REINGRESO FINALIZADO"</formula>
    </cfRule>
  </conditionalFormatting>
  <conditionalFormatting sqref="X1089">
    <cfRule type="expression" dxfId="8494" priority="46328">
      <formula>$T1089="REINGRESO FINALIZADO"</formula>
    </cfRule>
    <cfRule type="expression" dxfId="8493" priority="46329">
      <formula>$T1089="ENVIO OS N2"</formula>
    </cfRule>
    <cfRule type="expression" dxfId="8492" priority="46339">
      <formula>$T1089="ENVIO OS N2"</formula>
    </cfRule>
    <cfRule type="expression" dxfId="8491" priority="46340">
      <formula>$T1089="ENVIO OS N1"</formula>
    </cfRule>
    <cfRule type="expression" dxfId="8490" priority="46330">
      <formula>$T1089="ENVIO OS N1"</formula>
    </cfRule>
    <cfRule type="expression" dxfId="8489" priority="46327">
      <formula>$T1089="PEDIDO COMERCIAL"</formula>
    </cfRule>
    <cfRule type="expression" dxfId="8488" priority="46350">
      <formula>$T1089="ENVIO OS N1"</formula>
    </cfRule>
    <cfRule type="expression" dxfId="8487" priority="46347">
      <formula>$T1089="PEDIDO COMERCIAL"</formula>
    </cfRule>
    <cfRule type="expression" dxfId="8486" priority="46348">
      <formula>$T1089="REINGRESO FINALIZADO"</formula>
    </cfRule>
    <cfRule type="expression" dxfId="8485" priority="46349">
      <formula>$T1089="ENVIO OS N2"</formula>
    </cfRule>
    <cfRule type="expression" dxfId="8484" priority="46337">
      <formula>$T1089="PEDIDO COMERCIAL"</formula>
    </cfRule>
    <cfRule type="expression" dxfId="8483" priority="46338">
      <formula>$T1089="REINGRESO FINALIZADO"</formula>
    </cfRule>
  </conditionalFormatting>
  <conditionalFormatting sqref="X1090">
    <cfRule type="expression" dxfId="8482" priority="42090">
      <formula>$T1090="ENVIO OS N1"</formula>
    </cfRule>
    <cfRule type="expression" dxfId="8481" priority="42098">
      <formula>$T1090="REINGRESO FINALIZADO"</formula>
    </cfRule>
    <cfRule type="expression" dxfId="8480" priority="42097">
      <formula>$T1090="PEDIDO COMERCIAL"</formula>
    </cfRule>
    <cfRule type="expression" dxfId="8479" priority="42086">
      <formula>$T1090="ENVIO OS N1"</formula>
    </cfRule>
    <cfRule type="expression" dxfId="8478" priority="42100">
      <formula>$T1090="ENVIO OS N1"</formula>
    </cfRule>
    <cfRule type="expression" dxfId="8477" priority="42085">
      <formula>$T1090="ENVIO OS N2"</formula>
    </cfRule>
    <cfRule type="expression" dxfId="8476" priority="42084">
      <formula>$T1090="REINGRESO FINALIZADO"</formula>
    </cfRule>
    <cfRule type="expression" dxfId="8475" priority="42083">
      <formula>$T1090="PEDIDO COMERCIAL"</formula>
    </cfRule>
    <cfRule type="expression" dxfId="8474" priority="42089">
      <formula>$T1090="ENVIO OS N2"</formula>
    </cfRule>
    <cfRule type="expression" dxfId="8473" priority="42099">
      <formula>$T1090="ENVIO OS N2"</formula>
    </cfRule>
    <cfRule type="expression" dxfId="8472" priority="42088">
      <formula>$T1090="REINGRESO FINALIZADO"</formula>
    </cfRule>
    <cfRule type="expression" dxfId="8471" priority="42087">
      <formula>$T1090="PEDIDO COMERCIAL"</formula>
    </cfRule>
  </conditionalFormatting>
  <conditionalFormatting sqref="X1091:X1093">
    <cfRule type="expression" dxfId="8470" priority="46145">
      <formula>$T1091="ENVIO OS N1"</formula>
    </cfRule>
    <cfRule type="expression" dxfId="8469" priority="46132">
      <formula>$T1091="PEDIDO COMERCIAL"</formula>
    </cfRule>
    <cfRule type="expression" dxfId="8468" priority="46144">
      <formula>$T1091="ENVIO OS N2"</formula>
    </cfRule>
    <cfRule type="expression" dxfId="8467" priority="46143">
      <formula>$T1091="REINGRESO FINALIZADO"</formula>
    </cfRule>
    <cfRule type="expression" dxfId="8466" priority="46142">
      <formula>$T1091="PEDIDO COMERCIAL"</formula>
    </cfRule>
    <cfRule type="expression" dxfId="8465" priority="46153">
      <formula>$T1091="REINGRESO FINALIZADO"</formula>
    </cfRule>
    <cfRule type="expression" dxfId="8464" priority="46133">
      <formula>$T1091="REINGRESO FINALIZADO"</formula>
    </cfRule>
    <cfRule type="expression" dxfId="8463" priority="46154">
      <formula>$T1091="ENVIO OS N2"</formula>
    </cfRule>
    <cfRule type="expression" dxfId="8462" priority="46155">
      <formula>$T1091="ENVIO OS N1"</formula>
    </cfRule>
    <cfRule type="expression" dxfId="8461" priority="46152">
      <formula>$T1091="PEDIDO COMERCIAL"</formula>
    </cfRule>
    <cfRule type="expression" dxfId="8460" priority="46134">
      <formula>$T1091="ENVIO OS N2"</formula>
    </cfRule>
    <cfRule type="expression" dxfId="8459" priority="46135">
      <formula>$T1091="ENVIO OS N1"</formula>
    </cfRule>
  </conditionalFormatting>
  <conditionalFormatting sqref="X1095">
    <cfRule type="expression" dxfId="8458" priority="45954">
      <formula>$T1095="ENVIO OS N2"</formula>
    </cfRule>
    <cfRule type="expression" dxfId="8457" priority="45952">
      <formula>$T1095="PEDIDO COMERCIAL"</formula>
    </cfRule>
    <cfRule type="expression" dxfId="8456" priority="45953">
      <formula>$T1095="REINGRESO FINALIZADO"</formula>
    </cfRule>
    <cfRule type="expression" dxfId="8455" priority="45975">
      <formula>$T1095="ENVIO OS N1"</formula>
    </cfRule>
    <cfRule type="expression" dxfId="8454" priority="45974">
      <formula>$T1095="ENVIO OS N2"</formula>
    </cfRule>
    <cfRule type="expression" dxfId="8453" priority="45973">
      <formula>$T1095="REINGRESO FINALIZADO"</formula>
    </cfRule>
    <cfRule type="expression" dxfId="8452" priority="45972">
      <formula>$T1095="PEDIDO COMERCIAL"</formula>
    </cfRule>
    <cfRule type="expression" dxfId="8451" priority="45965">
      <formula>$T1095="ENVIO OS N1"</formula>
    </cfRule>
    <cfRule type="expression" dxfId="8450" priority="45964">
      <formula>$T1095="ENVIO OS N2"</formula>
    </cfRule>
    <cfRule type="expression" dxfId="8449" priority="45963">
      <formula>$T1095="REINGRESO FINALIZADO"</formula>
    </cfRule>
    <cfRule type="expression" dxfId="8448" priority="45962">
      <formula>$T1095="PEDIDO COMERCIAL"</formula>
    </cfRule>
    <cfRule type="expression" dxfId="8447" priority="45955">
      <formula>$T1095="ENVIO OS N1"</formula>
    </cfRule>
  </conditionalFormatting>
  <conditionalFormatting sqref="X1104">
    <cfRule type="expression" dxfId="8446" priority="45869">
      <formula>$T1104="REINGRESO FINALIZADO"</formula>
    </cfRule>
    <cfRule type="expression" dxfId="8445" priority="45870">
      <formula>$T1104="ENVIO OS N2"</formula>
    </cfRule>
    <cfRule type="expression" dxfId="8444" priority="45860">
      <formula>$T1104="ENVIO OS N2"</formula>
    </cfRule>
    <cfRule type="expression" dxfId="8443" priority="45871">
      <formula>$T1104="ENVIO OS N1"</formula>
    </cfRule>
    <cfRule type="expression" dxfId="8442" priority="45881">
      <formula>$T1104="PEDIDO COMERCIAL"</formula>
    </cfRule>
    <cfRule type="expression" dxfId="8441" priority="45882">
      <formula>$T1104="REINGRESO FINALIZADO"</formula>
    </cfRule>
    <cfRule type="expression" dxfId="8440" priority="45883">
      <formula>$T1104="ENVIO OS N2"</formula>
    </cfRule>
    <cfRule type="expression" dxfId="8439" priority="45884">
      <formula>$T1104="ENVIO OS N1"</formula>
    </cfRule>
    <cfRule type="expression" dxfId="8438" priority="45859">
      <formula>$T1104="REINGRESO FINALIZADO"</formula>
    </cfRule>
    <cfRule type="expression" dxfId="8437" priority="45858">
      <formula>$T1104="PEDIDO COMERCIAL"</formula>
    </cfRule>
    <cfRule type="expression" dxfId="8436" priority="45861">
      <formula>$T1104="ENVIO OS N1"</formula>
    </cfRule>
    <cfRule type="expression" dxfId="8435" priority="45868">
      <formula>$T1104="PEDIDO COMERCIAL"</formula>
    </cfRule>
  </conditionalFormatting>
  <conditionalFormatting sqref="X1105">
    <cfRule type="expression" dxfId="8434" priority="45694">
      <formula>$T1105="REINGRESO FINALIZADO"</formula>
    </cfRule>
    <cfRule type="expression" dxfId="8433" priority="45693">
      <formula>$T1105="PEDIDO COMERCIAL"</formula>
    </cfRule>
    <cfRule type="expression" dxfId="8432" priority="45706">
      <formula>$T1105="ENVIO OS N1"</formula>
    </cfRule>
    <cfRule type="expression" dxfId="8431" priority="45705">
      <formula>$T1105="ENVIO OS N2"</formula>
    </cfRule>
    <cfRule type="expression" dxfId="8430" priority="45704">
      <formula>$T1105="REINGRESO FINALIZADO"</formula>
    </cfRule>
    <cfRule type="expression" dxfId="8429" priority="45695">
      <formula>$T1105="ENVIO OS N2"</formula>
    </cfRule>
    <cfRule type="expression" dxfId="8428" priority="45703">
      <formula>$T1105="PEDIDO COMERCIAL"</formula>
    </cfRule>
    <cfRule type="expression" dxfId="8427" priority="45715">
      <formula>$T1105="ENVIO OS N2"</formula>
    </cfRule>
    <cfRule type="expression" dxfId="8426" priority="45696">
      <formula>$T1105="ENVIO OS N1"</formula>
    </cfRule>
    <cfRule type="expression" dxfId="8425" priority="45716">
      <formula>$T1105="ENVIO OS N1"</formula>
    </cfRule>
    <cfRule type="expression" dxfId="8424" priority="45714">
      <formula>$T1105="REINGRESO FINALIZADO"</formula>
    </cfRule>
    <cfRule type="expression" dxfId="8423" priority="45713">
      <formula>$T1105="PEDIDO COMERCIAL"</formula>
    </cfRule>
  </conditionalFormatting>
  <conditionalFormatting sqref="X1107">
    <cfRule type="expression" dxfId="8422" priority="45549">
      <formula>$T1107="FINALIZADO"</formula>
    </cfRule>
    <cfRule type="expression" dxfId="8421" priority="45555">
      <formula>$T1107="ENVIO OS N1"</formula>
    </cfRule>
    <cfRule type="expression" dxfId="8420" priority="45554">
      <formula>$T1107="ENVIO OS N2"</formula>
    </cfRule>
    <cfRule type="expression" dxfId="8419" priority="45553">
      <formula>$T1107="REINGRESO FINALIZADO"</formula>
    </cfRule>
    <cfRule type="expression" dxfId="8418" priority="45558">
      <formula>$T1107="ENVIO OS N1"</formula>
    </cfRule>
    <cfRule type="expression" dxfId="8417" priority="45551">
      <formula>$T1107="ENVIO OS"</formula>
    </cfRule>
    <cfRule type="expression" dxfId="8416" priority="45559">
      <formula>$T1107="FINALIZADO"</formula>
    </cfRule>
    <cfRule type="expression" dxfId="8415" priority="45557">
      <formula>$T1107="ENVIO OS N2"</formula>
    </cfRule>
    <cfRule type="expression" dxfId="8414" priority="45545">
      <formula>$T1107="PEDIDO COMERCIAL"</formula>
    </cfRule>
    <cfRule type="expression" dxfId="8413" priority="45560">
      <formula>$T1107=""</formula>
    </cfRule>
    <cfRule type="expression" dxfId="8412" priority="45541">
      <formula>$T1107="PEDIDO COMERCIAL"</formula>
    </cfRule>
    <cfRule type="expression" dxfId="8411" priority="45542">
      <formula>$T1107="REINGRESO FINALIZADO"</formula>
    </cfRule>
    <cfRule type="expression" dxfId="8410" priority="45552">
      <formula>$T1107="PEDIDO COMERCIAL"</formula>
    </cfRule>
    <cfRule type="expression" dxfId="8409" priority="45546">
      <formula>$T1107="REINGRESO FINALIZADO"</formula>
    </cfRule>
    <cfRule type="expression" dxfId="8408" priority="45561">
      <formula>$T1107="ENVIO OS"</formula>
    </cfRule>
    <cfRule type="expression" dxfId="8407" priority="45547">
      <formula>$T1107="ENVIO OS N2"</formula>
    </cfRule>
    <cfRule type="expression" dxfId="8406" priority="45550">
      <formula>$T1107=""</formula>
    </cfRule>
    <cfRule type="expression" dxfId="8405" priority="45544">
      <formula>$T1107="ENVIO OS N1"</formula>
    </cfRule>
    <cfRule type="expression" dxfId="8404" priority="45548">
      <formula>$T1107="ENVIO OS N1"</formula>
    </cfRule>
    <cfRule type="expression" dxfId="8403" priority="45556">
      <formula>$T1107="REINGRESO FINALIZADO"</formula>
    </cfRule>
    <cfRule type="expression" dxfId="8402" priority="45543">
      <formula>$T1107="ENVIO OS N2"</formula>
    </cfRule>
  </conditionalFormatting>
  <conditionalFormatting sqref="X1119">
    <cfRule type="expression" dxfId="8401" priority="45177">
      <formula>$T1119="PEDIDO COMERCIAL"</formula>
    </cfRule>
    <cfRule type="expression" dxfId="8400" priority="45169">
      <formula>$T1119="ENVIO OS N2"</formula>
    </cfRule>
    <cfRule type="expression" dxfId="8399" priority="45168">
      <formula>$T1119="REINGRESO FINALIZADO"</formula>
    </cfRule>
    <cfRule type="expression" dxfId="8398" priority="45158">
      <formula>$T1119="REINGRESO FINALIZADO"</formula>
    </cfRule>
    <cfRule type="expression" dxfId="8397" priority="45170">
      <formula>$T1119="ENVIO OS N1"</formula>
    </cfRule>
    <cfRule type="expression" dxfId="8396" priority="45159">
      <formula>$T1119="ENVIO OS N2"</formula>
    </cfRule>
    <cfRule type="expression" dxfId="8395" priority="45178">
      <formula>$T1119="REINGRESO FINALIZADO"</formula>
    </cfRule>
    <cfRule type="expression" dxfId="8394" priority="45160">
      <formula>$T1119="ENVIO OS N1"</formula>
    </cfRule>
    <cfRule type="expression" dxfId="8393" priority="45180">
      <formula>$T1119="ENVIO OS N1"</formula>
    </cfRule>
    <cfRule type="expression" dxfId="8392" priority="45179">
      <formula>$T1119="ENVIO OS N2"</formula>
    </cfRule>
    <cfRule type="expression" dxfId="8391" priority="45157">
      <formula>$T1119="PEDIDO COMERCIAL"</formula>
    </cfRule>
    <cfRule type="expression" dxfId="8390" priority="45167">
      <formula>$T1119="PEDIDO COMERCIAL"</formula>
    </cfRule>
  </conditionalFormatting>
  <conditionalFormatting sqref="X1128">
    <cfRule type="expression" dxfId="8389" priority="44591">
      <formula>$T1128="PEDIDO COMERCIAL"</formula>
    </cfRule>
    <cfRule type="expression" dxfId="8388" priority="44601">
      <formula>$T1128="PEDIDO COMERCIAL"</formula>
    </cfRule>
    <cfRule type="expression" dxfId="8387" priority="44584">
      <formula>$T1128="ENVIO OS N1"</formula>
    </cfRule>
    <cfRule type="expression" dxfId="8386" priority="44583">
      <formula>$T1128="ENVIO OS N2"</formula>
    </cfRule>
    <cfRule type="expression" dxfId="8385" priority="44582">
      <formula>$T1128="REINGRESO FINALIZADO"</formula>
    </cfRule>
    <cfRule type="expression" dxfId="8384" priority="44581">
      <formula>$T1128="PEDIDO COMERCIAL"</formula>
    </cfRule>
    <cfRule type="expression" dxfId="8383" priority="44604">
      <formula>$T1128="ENVIO OS N1"</formula>
    </cfRule>
    <cfRule type="expression" dxfId="8382" priority="44602">
      <formula>$T1128="REINGRESO FINALIZADO"</formula>
    </cfRule>
    <cfRule type="expression" dxfId="8381" priority="44603">
      <formula>$T1128="ENVIO OS N2"</formula>
    </cfRule>
    <cfRule type="expression" dxfId="8380" priority="44594">
      <formula>$T1128="ENVIO OS N1"</formula>
    </cfRule>
    <cfRule type="expression" dxfId="8379" priority="44593">
      <formula>$T1128="ENVIO OS N2"</formula>
    </cfRule>
    <cfRule type="expression" dxfId="8378" priority="44592">
      <formula>$T1128="REINGRESO FINALIZADO"</formula>
    </cfRule>
  </conditionalFormatting>
  <conditionalFormatting sqref="X1129">
    <cfRule type="expression" dxfId="8377" priority="44500">
      <formula>$T1129="ENVIO OS N2"</formula>
    </cfRule>
    <cfRule type="expression" dxfId="8376" priority="44498">
      <formula>$T1129="PEDIDO COMERCIAL"</formula>
    </cfRule>
    <cfRule type="expression" dxfId="8375" priority="44499">
      <formula>$T1129="REINGRESO FINALIZADO"</formula>
    </cfRule>
    <cfRule type="expression" dxfId="8374" priority="44501">
      <formula>$T1129="ENVIO OS N1"</formula>
    </cfRule>
  </conditionalFormatting>
  <conditionalFormatting sqref="X1132">
    <cfRule type="expression" dxfId="8373" priority="43920">
      <formula>$T1132="REINGRESO FINALIZADO"</formula>
    </cfRule>
    <cfRule type="expression" dxfId="8372" priority="43919">
      <formula>$T1132="PEDIDO COMERCIAL"</formula>
    </cfRule>
    <cfRule type="expression" dxfId="8371" priority="43909">
      <formula>$T1132="PEDIDO COMERCIAL"</formula>
    </cfRule>
    <cfRule type="expression" dxfId="8370" priority="43910">
      <formula>$T1132="REINGRESO FINALIZADO"</formula>
    </cfRule>
    <cfRule type="expression" dxfId="8369" priority="43929">
      <formula>$T1132="PEDIDO COMERCIAL"</formula>
    </cfRule>
    <cfRule type="expression" dxfId="8368" priority="43930">
      <formula>$T1132="REINGRESO FINALIZADO"</formula>
    </cfRule>
    <cfRule type="expression" dxfId="8367" priority="43931">
      <formula>$T1132="ENVIO OS N2"</formula>
    </cfRule>
    <cfRule type="expression" dxfId="8366" priority="43911">
      <formula>$T1132="ENVIO OS N2"</formula>
    </cfRule>
    <cfRule type="expression" dxfId="8365" priority="43932">
      <formula>$T1132="ENVIO OS N1"</formula>
    </cfRule>
    <cfRule type="expression" dxfId="8364" priority="43912">
      <formula>$T1132="ENVIO OS N1"</formula>
    </cfRule>
    <cfRule type="expression" dxfId="8363" priority="43922">
      <formula>$T1132="ENVIO OS N1"</formula>
    </cfRule>
    <cfRule type="expression" dxfId="8362" priority="43921">
      <formula>$T1132="ENVIO OS N2"</formula>
    </cfRule>
  </conditionalFormatting>
  <conditionalFormatting sqref="X1139">
    <cfRule type="expression" dxfId="8361" priority="43541">
      <formula>$T1139="ENVIO OS N2"</formula>
    </cfRule>
    <cfRule type="expression" dxfId="8360" priority="43542">
      <formula>$T1139="ENVIO OS N1"</formula>
    </cfRule>
    <cfRule type="expression" dxfId="8359" priority="43552">
      <formula>$T1139="ENVIO OS N1"</formula>
    </cfRule>
    <cfRule type="expression" dxfId="8358" priority="43529">
      <formula>$T1139="PEDIDO COMERCIAL"</formula>
    </cfRule>
    <cfRule type="expression" dxfId="8357" priority="43539">
      <formula>$T1139="PEDIDO COMERCIAL"</formula>
    </cfRule>
    <cfRule type="expression" dxfId="8356" priority="43530">
      <formula>$T1139="REINGRESO FINALIZADO"</formula>
    </cfRule>
    <cfRule type="expression" dxfId="8355" priority="43551">
      <formula>$T1139="ENVIO OS N2"</formula>
    </cfRule>
    <cfRule type="expression" dxfId="8354" priority="43540">
      <formula>$T1139="REINGRESO FINALIZADO"</formula>
    </cfRule>
    <cfRule type="expression" dxfId="8353" priority="43531">
      <formula>$T1139="ENVIO OS N2"</formula>
    </cfRule>
    <cfRule type="expression" dxfId="8352" priority="43532">
      <formula>$T1139="ENVIO OS N1"</formula>
    </cfRule>
    <cfRule type="expression" dxfId="8351" priority="43550">
      <formula>$T1139="REINGRESO FINALIZADO"</formula>
    </cfRule>
    <cfRule type="expression" dxfId="8350" priority="43549">
      <formula>$T1139="PEDIDO COMERCIAL"</formula>
    </cfRule>
  </conditionalFormatting>
  <conditionalFormatting sqref="X1141">
    <cfRule type="expression" dxfId="8349" priority="43350">
      <formula>$T1141="ENVIO OS N2"</formula>
    </cfRule>
    <cfRule type="expression" dxfId="8348" priority="43330">
      <formula>$T1141="ENVIO OS N2"</formula>
    </cfRule>
    <cfRule type="expression" dxfId="8347" priority="43328">
      <formula>$T1141="PEDIDO COMERCIAL"</formula>
    </cfRule>
    <cfRule type="expression" dxfId="8346" priority="43351">
      <formula>$T1141="ENVIO OS N1"</formula>
    </cfRule>
    <cfRule type="expression" dxfId="8345" priority="43329">
      <formula>$T1141="REINGRESO FINALIZADO"</formula>
    </cfRule>
    <cfRule type="expression" dxfId="8344" priority="43340">
      <formula>$T1141="ENVIO OS N2"</formula>
    </cfRule>
    <cfRule type="expression" dxfId="8343" priority="43348">
      <formula>$T1141="PEDIDO COMERCIAL"</formula>
    </cfRule>
    <cfRule type="expression" dxfId="8342" priority="43339">
      <formula>$T1141="REINGRESO FINALIZADO"</formula>
    </cfRule>
    <cfRule type="expression" dxfId="8341" priority="43349">
      <formula>$T1141="REINGRESO FINALIZADO"</formula>
    </cfRule>
    <cfRule type="expression" dxfId="8340" priority="43338">
      <formula>$T1141="PEDIDO COMERCIAL"</formula>
    </cfRule>
    <cfRule type="expression" dxfId="8339" priority="43331">
      <formula>$T1141="ENVIO OS N1"</formula>
    </cfRule>
    <cfRule type="expression" dxfId="8338" priority="43341">
      <formula>$T1141="ENVIO OS N1"</formula>
    </cfRule>
  </conditionalFormatting>
  <conditionalFormatting sqref="X1142">
    <cfRule type="expression" dxfId="8337" priority="43257">
      <formula>$T1142="ENVIO OS N2"</formula>
    </cfRule>
    <cfRule type="expression" dxfId="8336" priority="43255">
      <formula>$T1142="PEDIDO COMERCIAL"</formula>
    </cfRule>
    <cfRule type="expression" dxfId="8335" priority="43256">
      <formula>$T1142="REINGRESO FINALIZADO"</formula>
    </cfRule>
    <cfRule type="expression" dxfId="8334" priority="43258">
      <formula>$T1142="ENVIO OS N1"</formula>
    </cfRule>
  </conditionalFormatting>
  <conditionalFormatting sqref="X1144">
    <cfRule type="expression" dxfId="8333" priority="41643">
      <formula>$T1144="ENVIO OS"</formula>
    </cfRule>
    <cfRule type="expression" dxfId="8332" priority="41640">
      <formula>$T1144="ENVIO OS N1"</formula>
    </cfRule>
    <cfRule type="expression" dxfId="8331" priority="41639">
      <formula>$T1144="ENVIO OS N2"</formula>
    </cfRule>
    <cfRule type="expression" dxfId="8330" priority="41641">
      <formula>$T1144="FINALIZADO"</formula>
    </cfRule>
    <cfRule type="expression" dxfId="8329" priority="41638">
      <formula>$T1144="REINGRESO FINALIZADO"</formula>
    </cfRule>
    <cfRule type="expression" dxfId="8328" priority="41637">
      <formula>$T1144="ENVIO OS"</formula>
    </cfRule>
    <cfRule type="expression" dxfId="8327" priority="41635">
      <formula>$T1144="FINALIZADO"</formula>
    </cfRule>
    <cfRule type="expression" dxfId="8326" priority="41642">
      <formula>$T1144=""</formula>
    </cfRule>
    <cfRule type="expression" dxfId="8325" priority="41636">
      <formula>$T1144=""</formula>
    </cfRule>
  </conditionalFormatting>
  <conditionalFormatting sqref="X1145">
    <cfRule type="expression" dxfId="8324" priority="42052">
      <formula>$T1145="ENVIO OS"</formula>
    </cfRule>
    <cfRule type="expression" dxfId="8323" priority="42048">
      <formula>$T1145="ENVIO OS N2"</formula>
    </cfRule>
    <cfRule type="expression" dxfId="8322" priority="42047">
      <formula>$T1145="REINGRESO FINALIZADO"</formula>
    </cfRule>
    <cfRule type="expression" dxfId="8321" priority="42046">
      <formula>$T1145="ENVIO OS"</formula>
    </cfRule>
    <cfRule type="expression" dxfId="8320" priority="42045">
      <formula>$T1145=""</formula>
    </cfRule>
    <cfRule type="expression" dxfId="8319" priority="42043">
      <formula>$T1145="ENVIO OS N1"</formula>
    </cfRule>
    <cfRule type="expression" dxfId="8318" priority="42042">
      <formula>$T1145="ENVIO OS N2"</formula>
    </cfRule>
    <cfRule type="expression" dxfId="8317" priority="42049">
      <formula>$T1145="ENVIO OS N1"</formula>
    </cfRule>
    <cfRule type="expression" dxfId="8316" priority="42041">
      <formula>$T1145="REINGRESO FINALIZADO"</formula>
    </cfRule>
    <cfRule type="expression" dxfId="8315" priority="42040">
      <formula>$T1145="PEDIDO COMERCIAL"</formula>
    </cfRule>
    <cfRule type="expression" dxfId="8314" priority="42051">
      <formula>$T1145=""</formula>
    </cfRule>
    <cfRule type="expression" dxfId="8313" priority="42050">
      <formula>$T1145="FINALIZADO"</formula>
    </cfRule>
    <cfRule type="expression" dxfId="8312" priority="42044">
      <formula>$T1145="FINALIZADO"</formula>
    </cfRule>
  </conditionalFormatting>
  <conditionalFormatting sqref="X1146">
    <cfRule type="expression" dxfId="8311" priority="43046">
      <formula>$T1146="ENVIO OS N2"</formula>
    </cfRule>
    <cfRule type="expression" dxfId="8310" priority="43044">
      <formula>$T1146="PEDIDO COMERCIAL"</formula>
    </cfRule>
    <cfRule type="expression" dxfId="8309" priority="43047">
      <formula>$T1146="ENVIO OS N1"</formula>
    </cfRule>
    <cfRule type="expression" dxfId="8308" priority="43045">
      <formula>$T1146="REINGRESO FINALIZADO"</formula>
    </cfRule>
  </conditionalFormatting>
  <conditionalFormatting sqref="X1148:X1149">
    <cfRule type="expression" dxfId="8307" priority="40900">
      <formula>$T1148="ENVIO OS"</formula>
    </cfRule>
    <cfRule type="expression" dxfId="8306" priority="40899">
      <formula>$T1148=""</formula>
    </cfRule>
    <cfRule type="expression" dxfId="8305" priority="40901">
      <formula>$T1148="REINGRESO FINALIZADO"</formula>
    </cfRule>
    <cfRule type="expression" dxfId="8304" priority="40902">
      <formula>$T1148="ENVIO OS N2"</formula>
    </cfRule>
    <cfRule type="expression" dxfId="8303" priority="40903">
      <formula>$T1148="ENVIO OS N1"</formula>
    </cfRule>
    <cfRule type="expression" dxfId="8302" priority="40904">
      <formula>$T1148="FINALIZADO"</formula>
    </cfRule>
    <cfRule type="expression" dxfId="8301" priority="40905">
      <formula>$T1148=""</formula>
    </cfRule>
    <cfRule type="expression" dxfId="8300" priority="40906">
      <formula>$T1148="ENVIO OS"</formula>
    </cfRule>
    <cfRule type="expression" dxfId="8299" priority="40898">
      <formula>$T1148="FINALIZADO"</formula>
    </cfRule>
  </conditionalFormatting>
  <conditionalFormatting sqref="X1155">
    <cfRule type="expression" dxfId="8298" priority="40812">
      <formula>$T1155="ENVIO OS N2"</formula>
    </cfRule>
    <cfRule type="expression" dxfId="8297" priority="40811">
      <formula>$T1155="REINGRESO FINALIZADO"</formula>
    </cfRule>
    <cfRule type="expression" dxfId="8296" priority="40815">
      <formula>$T1155=""</formula>
    </cfRule>
    <cfRule type="expression" dxfId="8295" priority="40816">
      <formula>$T1155="ENVIO OS"</formula>
    </cfRule>
    <cfRule type="expression" dxfId="8294" priority="40808">
      <formula>$T1155="FINALIZADO"</formula>
    </cfRule>
    <cfRule type="expression" dxfId="8293" priority="40809">
      <formula>$T1155=""</formula>
    </cfRule>
    <cfRule type="expression" dxfId="8292" priority="40810">
      <formula>$T1155="ENVIO OS"</formula>
    </cfRule>
    <cfRule type="expression" dxfId="8291" priority="40814">
      <formula>$T1155="FINALIZADO"</formula>
    </cfRule>
    <cfRule type="expression" dxfId="8290" priority="40813">
      <formula>$T1155="ENVIO OS N1"</formula>
    </cfRule>
  </conditionalFormatting>
  <conditionalFormatting sqref="X1156">
    <cfRule type="expression" dxfId="8289" priority="40806">
      <formula>$T1156=""</formula>
    </cfRule>
    <cfRule type="expression" dxfId="8288" priority="40804">
      <formula>$T1156="ENVIO OS N1"</formula>
    </cfRule>
    <cfRule type="expression" dxfId="8287" priority="40802">
      <formula>$T1156="REINGRESO FINALIZADO"</formula>
    </cfRule>
    <cfRule type="expression" dxfId="8286" priority="40801">
      <formula>$T1156="ENVIO OS"</formula>
    </cfRule>
    <cfRule type="expression" dxfId="8285" priority="40807">
      <formula>$T1156="ENVIO OS"</formula>
    </cfRule>
    <cfRule type="expression" dxfId="8284" priority="40803">
      <formula>$T1156="ENVIO OS N2"</formula>
    </cfRule>
    <cfRule type="expression" dxfId="8283" priority="40805">
      <formula>$T1156="FINALIZADO"</formula>
    </cfRule>
    <cfRule type="expression" dxfId="8282" priority="40799">
      <formula>$T1156="FINALIZADO"</formula>
    </cfRule>
    <cfRule type="expression" dxfId="8281" priority="40800">
      <formula>$T1156=""</formula>
    </cfRule>
  </conditionalFormatting>
  <conditionalFormatting sqref="X1163">
    <cfRule type="expression" dxfId="8280" priority="42761">
      <formula>$T1163="PEDIDO COMERCIAL"</formula>
    </cfRule>
    <cfRule type="expression" dxfId="8279" priority="42764">
      <formula>$T1163="ENVIO OS N1"</formula>
    </cfRule>
    <cfRule type="expression" dxfId="8278" priority="42763">
      <formula>$T1163="ENVIO OS N2"</formula>
    </cfRule>
    <cfRule type="expression" dxfId="8277" priority="42762">
      <formula>$T1163="REINGRESO FINALIZADO"</formula>
    </cfRule>
    <cfRule type="expression" dxfId="8276" priority="42752">
      <formula>$T1163="REINGRESO FINALIZADO"</formula>
    </cfRule>
    <cfRule type="expression" dxfId="8275" priority="42751">
      <formula>$T1163="PEDIDO COMERCIAL"</formula>
    </cfRule>
    <cfRule type="expression" dxfId="8274" priority="42753">
      <formula>$T1163="ENVIO OS N2"</formula>
    </cfRule>
    <cfRule type="expression" dxfId="8273" priority="42774">
      <formula>$T1163="ENVIO OS N1"</formula>
    </cfRule>
    <cfRule type="expression" dxfId="8272" priority="42773">
      <formula>$T1163="ENVIO OS N2"</formula>
    </cfRule>
    <cfRule type="expression" dxfId="8271" priority="42772">
      <formula>$T1163="REINGRESO FINALIZADO"</formula>
    </cfRule>
    <cfRule type="expression" dxfId="8270" priority="42771">
      <formula>$T1163="PEDIDO COMERCIAL"</formula>
    </cfRule>
    <cfRule type="expression" dxfId="8269" priority="42754">
      <formula>$T1163="ENVIO OS N1"</formula>
    </cfRule>
  </conditionalFormatting>
  <conditionalFormatting sqref="X1164">
    <cfRule type="expression" dxfId="8268" priority="42566">
      <formula>$T1164="REINGRESO FINALIZADO"</formula>
    </cfRule>
    <cfRule type="expression" dxfId="8267" priority="42567">
      <formula>$T1164="ENVIO OS N2"</formula>
    </cfRule>
    <cfRule type="expression" dxfId="8266" priority="42568">
      <formula>$T1164="ENVIO OS N1"</formula>
    </cfRule>
    <cfRule type="expression" dxfId="8265" priority="42586">
      <formula>$T1164="REINGRESO FINALIZADO"</formula>
    </cfRule>
    <cfRule type="expression" dxfId="8264" priority="42585">
      <formula>$T1164="PEDIDO COMERCIAL"</formula>
    </cfRule>
    <cfRule type="expression" dxfId="8263" priority="42588">
      <formula>$T1164="ENVIO OS N1"</formula>
    </cfRule>
    <cfRule type="expression" dxfId="8262" priority="42575">
      <formula>$T1164="PEDIDO COMERCIAL"</formula>
    </cfRule>
    <cfRule type="expression" dxfId="8261" priority="42578">
      <formula>$T1164="ENVIO OS N1"</formula>
    </cfRule>
    <cfRule type="expression" dxfId="8260" priority="42577">
      <formula>$T1164="ENVIO OS N2"</formula>
    </cfRule>
    <cfRule type="expression" dxfId="8259" priority="42576">
      <formula>$T1164="REINGRESO FINALIZADO"</formula>
    </cfRule>
    <cfRule type="expression" dxfId="8258" priority="42565">
      <formula>$T1164="PEDIDO COMERCIAL"</formula>
    </cfRule>
    <cfRule type="expression" dxfId="8257" priority="42587">
      <formula>$T1164="ENVIO OS N2"</formula>
    </cfRule>
  </conditionalFormatting>
  <conditionalFormatting sqref="X1167">
    <cfRule type="expression" dxfId="8256" priority="42507">
      <formula>$T1167="ENVIO OS N1"</formula>
    </cfRule>
    <cfRule type="expression" dxfId="8255" priority="42506">
      <formula>$T1167="ENVIO OS N2"</formula>
    </cfRule>
    <cfRule type="expression" dxfId="8254" priority="42504">
      <formula>$T1167="PEDIDO COMERCIAL"</formula>
    </cfRule>
    <cfRule type="expression" dxfId="8253" priority="42505">
      <formula>$T1167="REINGRESO FINALIZADO"</formula>
    </cfRule>
  </conditionalFormatting>
  <conditionalFormatting sqref="X1168">
    <cfRule type="expression" dxfId="8252" priority="42464">
      <formula>$T1168="ENVIO OS N1"</formula>
    </cfRule>
    <cfRule type="expression" dxfId="8251" priority="42462">
      <formula>$T1168="REINGRESO FINALIZADO"</formula>
    </cfRule>
    <cfRule type="expression" dxfId="8250" priority="42463">
      <formula>$T1168="ENVIO OS N2"</formula>
    </cfRule>
    <cfRule type="expression" dxfId="8249" priority="42461">
      <formula>$T1168="PEDIDO COMERCIAL"</formula>
    </cfRule>
  </conditionalFormatting>
  <conditionalFormatting sqref="X1178">
    <cfRule type="expression" dxfId="8248" priority="40020">
      <formula>$T1178="REINGRESO FINALIZADO"</formula>
    </cfRule>
    <cfRule type="expression" dxfId="8247" priority="40011">
      <formula>$T1178="ENVIO OS N2"</formula>
    </cfRule>
    <cfRule type="expression" dxfId="8246" priority="40018">
      <formula>$T1178="ENVIO OS N2"</formula>
    </cfRule>
    <cfRule type="expression" dxfId="8245" priority="40009">
      <formula>$T1178="PEDIDO COMERCIAL"</formula>
    </cfRule>
    <cfRule type="expression" dxfId="8244" priority="40019">
      <formula>$T1178="ENVIO OS N1"</formula>
    </cfRule>
    <cfRule type="expression" dxfId="8243" priority="40024">
      <formula>$T1178=""</formula>
    </cfRule>
    <cfRule type="expression" dxfId="8242" priority="40005">
      <formula>$T1178="PEDIDO COMERCIAL"</formula>
    </cfRule>
    <cfRule type="expression" dxfId="8241" priority="40007">
      <formula>$T1178="ENVIO OS N2"</formula>
    </cfRule>
    <cfRule type="expression" dxfId="8240" priority="40008">
      <formula>$T1178="ENVIO OS N1"</formula>
    </cfRule>
    <cfRule type="expression" dxfId="8239" priority="40023">
      <formula>$T1178="FINALIZADO"</formula>
    </cfRule>
    <cfRule type="expression" dxfId="8238" priority="40021">
      <formula>$T1178="ENVIO OS N2"</formula>
    </cfRule>
    <cfRule type="expression" dxfId="8237" priority="40022">
      <formula>$T1178="ENVIO OS N1"</formula>
    </cfRule>
    <cfRule type="expression" dxfId="8236" priority="40025">
      <formula>$T1178="ENVIO OS"</formula>
    </cfRule>
    <cfRule type="expression" dxfId="8235" priority="40010">
      <formula>$T1178="REINGRESO FINALIZADO"</formula>
    </cfRule>
    <cfRule type="expression" dxfId="8234" priority="40013">
      <formula>$T1178="FINALIZADO"</formula>
    </cfRule>
    <cfRule type="expression" dxfId="8233" priority="40014">
      <formula>$T1178=""</formula>
    </cfRule>
    <cfRule type="expression" dxfId="8232" priority="40015">
      <formula>$T1178="ENVIO OS"</formula>
    </cfRule>
    <cfRule type="expression" dxfId="8231" priority="40012">
      <formula>$T1178="ENVIO OS N1"</formula>
    </cfRule>
    <cfRule type="expression" dxfId="8230" priority="40016">
      <formula>$T1178="PEDIDO COMERCIAL"</formula>
    </cfRule>
    <cfRule type="expression" dxfId="8229" priority="40006">
      <formula>$T1178="REINGRESO FINALIZADO"</formula>
    </cfRule>
    <cfRule type="expression" dxfId="8228" priority="40017">
      <formula>$T1178="REINGRESO FINALIZADO"</formula>
    </cfRule>
  </conditionalFormatting>
  <conditionalFormatting sqref="X1179">
    <cfRule type="expression" dxfId="8227" priority="41878">
      <formula>$T1179="REINGRESO FINALIZADO"</formula>
    </cfRule>
    <cfRule type="expression" dxfId="8226" priority="41877">
      <formula>$T1179="PEDIDO COMERCIAL"</formula>
    </cfRule>
    <cfRule type="expression" dxfId="8225" priority="41880">
      <formula>$T1179="ENVIO OS N1"</formula>
    </cfRule>
    <cfRule type="expression" dxfId="8224" priority="41879">
      <formula>$T1179="ENVIO OS N2"</formula>
    </cfRule>
  </conditionalFormatting>
  <conditionalFormatting sqref="X1180">
    <cfRule type="expression" dxfId="8223" priority="41818">
      <formula>$T1180="PEDIDO COMERCIAL"</formula>
    </cfRule>
    <cfRule type="expression" dxfId="8222" priority="41821">
      <formula>$T1180="ENVIO OS N1"</formula>
    </cfRule>
    <cfRule type="expression" dxfId="8221" priority="41820">
      <formula>$T1180="ENVIO OS N2"</formula>
    </cfRule>
    <cfRule type="expression" dxfId="8220" priority="41819">
      <formula>$T1180="REINGRESO FINALIZADO"</formula>
    </cfRule>
  </conditionalFormatting>
  <conditionalFormatting sqref="X1182:X1184">
    <cfRule type="expression" dxfId="8219" priority="39626">
      <formula>$T1182="ENVIO OS N2"</formula>
    </cfRule>
    <cfRule type="expression" dxfId="8218" priority="39625">
      <formula>$T1182="REINGRESO FINALIZADO"</formula>
    </cfRule>
    <cfRule type="expression" dxfId="8217" priority="39624">
      <formula>$T1182="PEDIDO COMERCIAL"</formula>
    </cfRule>
    <cfRule type="expression" dxfId="8216" priority="39637">
      <formula>$T1182="ENVIO OS N1"</formula>
    </cfRule>
    <cfRule type="expression" dxfId="8215" priority="39645">
      <formula>$T1182="REINGRESO FINALIZADO"</formula>
    </cfRule>
    <cfRule type="expression" dxfId="8214" priority="39646">
      <formula>$T1182="ENVIO OS N2"</formula>
    </cfRule>
    <cfRule type="expression" dxfId="8213" priority="39647">
      <formula>$T1182="ENVIO OS N1"</formula>
    </cfRule>
    <cfRule type="expression" dxfId="8212" priority="39636">
      <formula>$T1182="ENVIO OS N2"</formula>
    </cfRule>
    <cfRule type="expression" dxfId="8211" priority="39635">
      <formula>$T1182="REINGRESO FINALIZADO"</formula>
    </cfRule>
    <cfRule type="expression" dxfId="8210" priority="39644">
      <formula>$T1182="PEDIDO COMERCIAL"</formula>
    </cfRule>
    <cfRule type="expression" dxfId="8209" priority="39634">
      <formula>$T1182="PEDIDO COMERCIAL"</formula>
    </cfRule>
    <cfRule type="expression" dxfId="8208" priority="39627">
      <formula>$T1182="ENVIO OS N1"</formula>
    </cfRule>
  </conditionalFormatting>
  <conditionalFormatting sqref="X1185">
    <cfRule type="expression" dxfId="8207" priority="41556">
      <formula>$T1185="PEDIDO COMERCIAL"</formula>
    </cfRule>
    <cfRule type="expression" dxfId="8206" priority="41557">
      <formula>$T1185="REINGRESO FINALIZADO"</formula>
    </cfRule>
    <cfRule type="expression" dxfId="8205" priority="41558">
      <formula>$T1185="ENVIO OS N2"</formula>
    </cfRule>
    <cfRule type="expression" dxfId="8204" priority="41559">
      <formula>$T1185="ENVIO OS N1"</formula>
    </cfRule>
  </conditionalFormatting>
  <conditionalFormatting sqref="X1192">
    <cfRule type="expression" dxfId="8203" priority="41405">
      <formula>$T1192="REINGRESO FINALIZADO"</formula>
    </cfRule>
    <cfRule type="expression" dxfId="8202" priority="41406">
      <formula>$T1192="ENVIO OS N2"</formula>
    </cfRule>
    <cfRule type="expression" dxfId="8201" priority="41404">
      <formula>$T1192="PEDIDO COMERCIAL"</formula>
    </cfRule>
    <cfRule type="expression" dxfId="8200" priority="41407">
      <formula>$T1192="ENVIO OS N1"</formula>
    </cfRule>
  </conditionalFormatting>
  <conditionalFormatting sqref="X1193">
    <cfRule type="expression" dxfId="8199" priority="41280">
      <formula>$T1193="ENVIO OS N1"</formula>
    </cfRule>
    <cfRule type="expression" dxfId="8198" priority="41279">
      <formula>$T1193="ENVIO OS N2"</formula>
    </cfRule>
    <cfRule type="expression" dxfId="8197" priority="41278">
      <formula>$T1193="REINGRESO FINALIZADO"</formula>
    </cfRule>
    <cfRule type="expression" dxfId="8196" priority="41259">
      <formula>$T1193="ENVIO OS N2"</formula>
    </cfRule>
    <cfRule type="expression" dxfId="8195" priority="41257">
      <formula>$T1193="PEDIDO COMERCIAL"</formula>
    </cfRule>
    <cfRule type="expression" dxfId="8194" priority="41258">
      <formula>$T1193="REINGRESO FINALIZADO"</formula>
    </cfRule>
    <cfRule type="expression" dxfId="8193" priority="41260">
      <formula>$T1193="ENVIO OS N1"</formula>
    </cfRule>
    <cfRule type="expression" dxfId="8192" priority="41277">
      <formula>$T1193="PEDIDO COMERCIAL"</formula>
    </cfRule>
    <cfRule type="expression" dxfId="8191" priority="41270">
      <formula>$T1193="ENVIO OS N1"</formula>
    </cfRule>
    <cfRule type="expression" dxfId="8190" priority="41269">
      <formula>$T1193="ENVIO OS N2"</formula>
    </cfRule>
    <cfRule type="expression" dxfId="8189" priority="41268">
      <formula>$T1193="REINGRESO FINALIZADO"</formula>
    </cfRule>
    <cfRule type="expression" dxfId="8188" priority="41267">
      <formula>$T1193="PEDIDO COMERCIAL"</formula>
    </cfRule>
  </conditionalFormatting>
  <conditionalFormatting sqref="X1194">
    <cfRule type="expression" dxfId="8187" priority="41187">
      <formula>$T1194="ENVIO OS N1"</formula>
    </cfRule>
    <cfRule type="expression" dxfId="8186" priority="41184">
      <formula>$T1194="PEDIDO COMERCIAL"</formula>
    </cfRule>
    <cfRule type="expression" dxfId="8185" priority="41185">
      <formula>$T1194="REINGRESO FINALIZADO"</formula>
    </cfRule>
    <cfRule type="expression" dxfId="8184" priority="41186">
      <formula>$T1194="ENVIO OS N2"</formula>
    </cfRule>
  </conditionalFormatting>
  <conditionalFormatting sqref="X1196">
    <cfRule type="expression" dxfId="8183" priority="41010">
      <formula>$T1196="ENVIO OS N2"</formula>
    </cfRule>
    <cfRule type="expression" dxfId="8182" priority="41008">
      <formula>$T1196="PEDIDO COMERCIAL"</formula>
    </cfRule>
    <cfRule type="expression" dxfId="8181" priority="41001">
      <formula>$T1196="ENVIO OS N1"</formula>
    </cfRule>
    <cfRule type="expression" dxfId="8180" priority="41000">
      <formula>$T1196="ENVIO OS N2"</formula>
    </cfRule>
    <cfRule type="expression" dxfId="8179" priority="40999">
      <formula>$T1196="REINGRESO FINALIZADO"</formula>
    </cfRule>
    <cfRule type="expression" dxfId="8178" priority="40998">
      <formula>$T1196="PEDIDO COMERCIAL"</formula>
    </cfRule>
    <cfRule type="expression" dxfId="8177" priority="41011">
      <formula>$T1196="ENVIO OS N1"</formula>
    </cfRule>
    <cfRule type="expression" dxfId="8176" priority="41009">
      <formula>$T1196="REINGRESO FINALIZADO"</formula>
    </cfRule>
    <cfRule type="expression" dxfId="8175" priority="41020">
      <formula>$T1196="ENVIO OS N2"</formula>
    </cfRule>
    <cfRule type="expression" dxfId="8174" priority="41021">
      <formula>$T1196="ENVIO OS N1"</formula>
    </cfRule>
    <cfRule type="expression" dxfId="8173" priority="41019">
      <formula>$T1196="REINGRESO FINALIZADO"</formula>
    </cfRule>
    <cfRule type="expression" dxfId="8172" priority="41018">
      <formula>$T1196="PEDIDO COMERCIAL"</formula>
    </cfRule>
  </conditionalFormatting>
  <conditionalFormatting sqref="X1198">
    <cfRule type="expression" dxfId="8171" priority="40955">
      <formula>$T1198="PEDIDO COMERCIAL"</formula>
    </cfRule>
    <cfRule type="expression" dxfId="8170" priority="40956">
      <formula>$T1198="REINGRESO FINALIZADO"</formula>
    </cfRule>
    <cfRule type="expression" dxfId="8169" priority="40957">
      <formula>$T1198="ENVIO OS N2"</formula>
    </cfRule>
    <cfRule type="expression" dxfId="8168" priority="40958">
      <formula>$T1198="ENVIO OS N1"</formula>
    </cfRule>
  </conditionalFormatting>
  <conditionalFormatting sqref="X1213">
    <cfRule type="expression" dxfId="8167" priority="40731">
      <formula>$T1213="ENVIO OS N1"</formula>
    </cfRule>
    <cfRule type="expression" dxfId="8166" priority="40729">
      <formula>$T1213="REINGRESO FINALIZADO"</formula>
    </cfRule>
    <cfRule type="expression" dxfId="8165" priority="40728">
      <formula>$T1213="PEDIDO COMERCIAL"</formula>
    </cfRule>
    <cfRule type="expression" dxfId="8164" priority="40730">
      <formula>$T1213="ENVIO OS N2"</formula>
    </cfRule>
  </conditionalFormatting>
  <conditionalFormatting sqref="X1214">
    <cfRule type="expression" dxfId="8163" priority="40670">
      <formula>$T1214="ENVIO OS N2"</formula>
    </cfRule>
    <cfRule type="expression" dxfId="8162" priority="40671">
      <formula>$T1214="ENVIO OS N1"</formula>
    </cfRule>
    <cfRule type="expression" dxfId="8161" priority="40668">
      <formula>$T1214="PEDIDO COMERCIAL"</formula>
    </cfRule>
    <cfRule type="expression" dxfId="8160" priority="40669">
      <formula>$T1214="REINGRESO FINALIZADO"</formula>
    </cfRule>
  </conditionalFormatting>
  <conditionalFormatting sqref="X1217">
    <cfRule type="expression" dxfId="8159" priority="40454">
      <formula>$T1217=""</formula>
    </cfRule>
    <cfRule type="expression" dxfId="8158" priority="40455">
      <formula>$T1217="ENVIO OS"</formula>
    </cfRule>
    <cfRule type="expression" dxfId="8157" priority="40453">
      <formula>$T1217="FINALIZADO"</formula>
    </cfRule>
    <cfRule type="expression" dxfId="8156" priority="40452">
      <formula>$T1217="ENVIO OS N1"</formula>
    </cfRule>
    <cfRule type="expression" dxfId="8155" priority="40451">
      <formula>$T1217="ENVIO OS N2"</formula>
    </cfRule>
    <cfRule type="expression" dxfId="8154" priority="40450">
      <formula>$T1217="REINGRESO FINALIZADO"</formula>
    </cfRule>
    <cfRule type="expression" dxfId="8153" priority="40449">
      <formula>$T1217="ENVIO OS"</formula>
    </cfRule>
    <cfRule type="expression" dxfId="8152" priority="40448">
      <formula>$T1217=""</formula>
    </cfRule>
    <cfRule type="expression" dxfId="8151" priority="40447">
      <formula>$T1217="FINALIZADO"</formula>
    </cfRule>
  </conditionalFormatting>
  <conditionalFormatting sqref="X1218">
    <cfRule type="expression" dxfId="8150" priority="40313">
      <formula>$T1218="ENVIO OS N1"</formula>
    </cfRule>
    <cfRule type="expression" dxfId="8149" priority="40320">
      <formula>$T1218="PEDIDO COMERCIAL"</formula>
    </cfRule>
    <cfRule type="expression" dxfId="8148" priority="40321">
      <formula>$T1218="REINGRESO FINALIZADO"</formula>
    </cfRule>
    <cfRule type="expression" dxfId="8147" priority="40300">
      <formula>$T1218="PEDIDO COMERCIAL"</formula>
    </cfRule>
    <cfRule type="expression" dxfId="8146" priority="40301">
      <formula>$T1218="REINGRESO FINALIZADO"</formula>
    </cfRule>
    <cfRule type="expression" dxfId="8145" priority="40302">
      <formula>$T1218="ENVIO OS N2"</formula>
    </cfRule>
    <cfRule type="expression" dxfId="8144" priority="40303">
      <formula>$T1218="ENVIO OS N1"</formula>
    </cfRule>
    <cfRule type="expression" dxfId="8143" priority="40322">
      <formula>$T1218="ENVIO OS N2"</formula>
    </cfRule>
    <cfRule type="expression" dxfId="8142" priority="40310">
      <formula>$T1218="PEDIDO COMERCIAL"</formula>
    </cfRule>
    <cfRule type="expression" dxfId="8141" priority="40311">
      <formula>$T1218="REINGRESO FINALIZADO"</formula>
    </cfRule>
    <cfRule type="expression" dxfId="8140" priority="40323">
      <formula>$T1218="ENVIO OS N1"</formula>
    </cfRule>
    <cfRule type="expression" dxfId="8139" priority="40312">
      <formula>$T1218="ENVIO OS N2"</formula>
    </cfRule>
  </conditionalFormatting>
  <conditionalFormatting sqref="X1220">
    <cfRule type="expression" dxfId="8138" priority="40120">
      <formula>$T1220="ENVIO OS N2"</formula>
    </cfRule>
    <cfRule type="expression" dxfId="8137" priority="40121">
      <formula>$T1220="ENVIO OS N1"</formula>
    </cfRule>
    <cfRule type="expression" dxfId="8136" priority="40099">
      <formula>$T1220="REINGRESO FINALIZADO"</formula>
    </cfRule>
    <cfRule type="expression" dxfId="8135" priority="40098">
      <formula>$T1220="PEDIDO COMERCIAL"</formula>
    </cfRule>
    <cfRule type="expression" dxfId="8134" priority="40111">
      <formula>$T1220="ENVIO OS N1"</formula>
    </cfRule>
    <cfRule type="expression" dxfId="8133" priority="40119">
      <formula>$T1220="REINGRESO FINALIZADO"</formula>
    </cfRule>
    <cfRule type="expression" dxfId="8132" priority="40100">
      <formula>$T1220="ENVIO OS N2"</formula>
    </cfRule>
    <cfRule type="expression" dxfId="8131" priority="40110">
      <formula>$T1220="ENVIO OS N2"</formula>
    </cfRule>
    <cfRule type="expression" dxfId="8130" priority="40101">
      <formula>$T1220="ENVIO OS N1"</formula>
    </cfRule>
    <cfRule type="expression" dxfId="8129" priority="40108">
      <formula>$T1220="PEDIDO COMERCIAL"</formula>
    </cfRule>
    <cfRule type="expression" dxfId="8128" priority="40109">
      <formula>$T1220="REINGRESO FINALIZADO"</formula>
    </cfRule>
    <cfRule type="expression" dxfId="8127" priority="40118">
      <formula>$T1220="PEDIDO COMERCIAL"</formula>
    </cfRule>
  </conditionalFormatting>
  <conditionalFormatting sqref="X1221">
    <cfRule type="expression" dxfId="8126" priority="38027">
      <formula>$T1221=""</formula>
    </cfRule>
    <cfRule type="expression" dxfId="8125" priority="38028">
      <formula>$T1221="ENVIO OS"</formula>
    </cfRule>
    <cfRule type="expression" dxfId="8124" priority="38029">
      <formula>$T1221="FINALIZADO"</formula>
    </cfRule>
    <cfRule type="expression" dxfId="8123" priority="38030">
      <formula>$T1221=""</formula>
    </cfRule>
    <cfRule type="expression" dxfId="8122" priority="38022">
      <formula>$T1221="PEDIDO COMERCIAL"</formula>
    </cfRule>
    <cfRule type="expression" dxfId="8121" priority="38031">
      <formula>$T1221="ENVIO OS"</formula>
    </cfRule>
    <cfRule type="expression" dxfId="8120" priority="38023">
      <formula>$T1221="REINGRESO FINALIZADO"</formula>
    </cfRule>
    <cfRule type="expression" dxfId="8119" priority="38024">
      <formula>$T1221="ENVIO OS N2"</formula>
    </cfRule>
    <cfRule type="expression" dxfId="8118" priority="38025">
      <formula>$T1221="ENVIO OS N1"</formula>
    </cfRule>
    <cfRule type="expression" dxfId="8117" priority="38026">
      <formula>$T1221="FINALIZADO"</formula>
    </cfRule>
  </conditionalFormatting>
  <conditionalFormatting sqref="X1223">
    <cfRule type="expression" dxfId="8116" priority="39855">
      <formula>$T1223="ENVIO OS N1"</formula>
    </cfRule>
    <cfRule type="expression" dxfId="8115" priority="39862">
      <formula>$T1223="PEDIDO COMERCIAL"</formula>
    </cfRule>
    <cfRule type="expression" dxfId="8114" priority="39863">
      <formula>$T1223="REINGRESO FINALIZADO"</formula>
    </cfRule>
    <cfRule type="expression" dxfId="8113" priority="39875">
      <formula>$T1223="ENVIO OS N1"</formula>
    </cfRule>
    <cfRule type="expression" dxfId="8112" priority="39874">
      <formula>$T1223="ENVIO OS N2"</formula>
    </cfRule>
    <cfRule type="expression" dxfId="8111" priority="39864">
      <formula>$T1223="ENVIO OS N2"</formula>
    </cfRule>
    <cfRule type="expression" dxfId="8110" priority="39865">
      <formula>$T1223="ENVIO OS N1"</formula>
    </cfRule>
    <cfRule type="expression" dxfId="8109" priority="39872">
      <formula>$T1223="PEDIDO COMERCIAL"</formula>
    </cfRule>
    <cfRule type="expression" dxfId="8108" priority="39873">
      <formula>$T1223="REINGRESO FINALIZADO"</formula>
    </cfRule>
    <cfRule type="expression" dxfId="8107" priority="39853">
      <formula>$T1223="REINGRESO FINALIZADO"</formula>
    </cfRule>
    <cfRule type="expression" dxfId="8106" priority="39852">
      <formula>$T1223="PEDIDO COMERCIAL"</formula>
    </cfRule>
    <cfRule type="expression" dxfId="8105" priority="39854">
      <formula>$T1223="ENVIO OS N2"</formula>
    </cfRule>
  </conditionalFormatting>
  <conditionalFormatting sqref="X1236">
    <cfRule type="expression" dxfId="8104" priority="39575">
      <formula>$T1236="ENVIO OS N1"</formula>
    </cfRule>
    <cfRule type="expression" dxfId="8103" priority="39572">
      <formula>$T1236="PEDIDO COMERCIAL"</formula>
    </cfRule>
    <cfRule type="expression" dxfId="8102" priority="39573">
      <formula>$T1236="REINGRESO FINALIZADO"</formula>
    </cfRule>
    <cfRule type="expression" dxfId="8101" priority="39574">
      <formula>$T1236="ENVIO OS N2"</formula>
    </cfRule>
  </conditionalFormatting>
  <conditionalFormatting sqref="X1240">
    <cfRule type="expression" dxfId="8100" priority="39488">
      <formula>$T1240="ENVIO OS N1"</formula>
    </cfRule>
    <cfRule type="expression" dxfId="8099" priority="39487">
      <formula>$T1240="ENVIO OS N2"</formula>
    </cfRule>
    <cfRule type="expression" dxfId="8098" priority="39486">
      <formula>$T1240="REINGRESO FINALIZADO"</formula>
    </cfRule>
    <cfRule type="expression" dxfId="8097" priority="39485">
      <formula>$T1240="PEDIDO COMERCIAL"</formula>
    </cfRule>
  </conditionalFormatting>
  <conditionalFormatting sqref="X1241">
    <cfRule type="expression" dxfId="8096" priority="39391">
      <formula>$T1241="ENVIO OS N2"</formula>
    </cfRule>
    <cfRule type="expression" dxfId="8095" priority="39390">
      <formula>$T1241="REINGRESO FINALIZADO"</formula>
    </cfRule>
    <cfRule type="expression" dxfId="8094" priority="39389">
      <formula>$T1241="PEDIDO COMERCIAL"</formula>
    </cfRule>
    <cfRule type="expression" dxfId="8093" priority="39413">
      <formula>$T1241="REINGRESO FINALIZADO"</formula>
    </cfRule>
    <cfRule type="expression" dxfId="8092" priority="39415">
      <formula>$T1241="ENVIO OS N1"</formula>
    </cfRule>
    <cfRule type="expression" dxfId="8091" priority="39414">
      <formula>$T1241="ENVIO OS N2"</formula>
    </cfRule>
    <cfRule type="expression" dxfId="8090" priority="39392">
      <formula>$T1241="ENVIO OS N1"</formula>
    </cfRule>
    <cfRule type="expression" dxfId="8089" priority="39402">
      <formula>$T1241="ENVIO OS N1"</formula>
    </cfRule>
    <cfRule type="expression" dxfId="8088" priority="39401">
      <formula>$T1241="ENVIO OS N2"</formula>
    </cfRule>
    <cfRule type="expression" dxfId="8087" priority="39400">
      <formula>$T1241="REINGRESO FINALIZADO"</formula>
    </cfRule>
    <cfRule type="expression" dxfId="8086" priority="39399">
      <formula>$T1241="PEDIDO COMERCIAL"</formula>
    </cfRule>
    <cfRule type="expression" dxfId="8085" priority="39412">
      <formula>$T1241="PEDIDO COMERCIAL"</formula>
    </cfRule>
  </conditionalFormatting>
  <conditionalFormatting sqref="X1243:X1244">
    <cfRule type="expression" dxfId="8084" priority="31465">
      <formula>$T1243="REINGRESO FINALIZADO"</formula>
    </cfRule>
    <cfRule type="expression" dxfId="8083" priority="31464">
      <formula>$T1243="ENVIO OS"</formula>
    </cfRule>
    <cfRule type="expression" dxfId="8082" priority="31463">
      <formula>$T1243=""</formula>
    </cfRule>
    <cfRule type="expression" dxfId="8081" priority="31467">
      <formula>$T1243="ENVIO OS N1"</formula>
    </cfRule>
    <cfRule type="expression" dxfId="8080" priority="31462">
      <formula>$T1243="FINALIZADO"</formula>
    </cfRule>
    <cfRule type="expression" dxfId="8079" priority="31466">
      <formula>$T1243="ENVIO OS N2"</formula>
    </cfRule>
    <cfRule type="expression" dxfId="8078" priority="31468">
      <formula>$T1243="FINALIZADO"</formula>
    </cfRule>
    <cfRule type="expression" dxfId="8077" priority="31469">
      <formula>$T1243=""</formula>
    </cfRule>
    <cfRule type="expression" dxfId="8076" priority="31470">
      <formula>$T1243="ENVIO OS"</formula>
    </cfRule>
  </conditionalFormatting>
  <conditionalFormatting sqref="X1247">
    <cfRule type="expression" dxfId="8075" priority="38654">
      <formula>$T1247="ENVIO OS N2"</formula>
    </cfRule>
    <cfRule type="expression" dxfId="8074" priority="38645">
      <formula>$T1247="ENVIO OS N1"</formula>
    </cfRule>
    <cfRule type="expression" dxfId="8073" priority="38652">
      <formula>$T1247="PEDIDO COMERCIAL"</formula>
    </cfRule>
    <cfRule type="expression" dxfId="8072" priority="38653">
      <formula>$T1247="REINGRESO FINALIZADO"</formula>
    </cfRule>
    <cfRule type="expression" dxfId="8071" priority="38655">
      <formula>$T1247="ENVIO OS N1"</formula>
    </cfRule>
    <cfRule type="expression" dxfId="8070" priority="38642">
      <formula>$T1247="PEDIDO COMERCIAL"</formula>
    </cfRule>
    <cfRule type="expression" dxfId="8069" priority="38632">
      <formula>$T1247="PEDIDO COMERCIAL"</formula>
    </cfRule>
    <cfRule type="expression" dxfId="8068" priority="38633">
      <formula>$T1247="REINGRESO FINALIZADO"</formula>
    </cfRule>
    <cfRule type="expression" dxfId="8067" priority="38634">
      <formula>$T1247="ENVIO OS N2"</formula>
    </cfRule>
    <cfRule type="expression" dxfId="8066" priority="38635">
      <formula>$T1247="ENVIO OS N1"</formula>
    </cfRule>
    <cfRule type="expression" dxfId="8065" priority="38643">
      <formula>$T1247="REINGRESO FINALIZADO"</formula>
    </cfRule>
    <cfRule type="expression" dxfId="8064" priority="38644">
      <formula>$T1247="ENVIO OS N2"</formula>
    </cfRule>
  </conditionalFormatting>
  <conditionalFormatting sqref="X1248">
    <cfRule type="expression" dxfId="8063" priority="38469">
      <formula>$T1248="ENVIO OS N1"</formula>
    </cfRule>
    <cfRule type="expression" dxfId="8062" priority="38468">
      <formula>$T1248="ENVIO OS N2"</formula>
    </cfRule>
    <cfRule type="expression" dxfId="8061" priority="38467">
      <formula>$T1248="REINGRESO FINALIZADO"</formula>
    </cfRule>
    <cfRule type="expression" dxfId="8060" priority="38466">
      <formula>$T1248="PEDIDO COMERCIAL"</formula>
    </cfRule>
    <cfRule type="expression" dxfId="8059" priority="38459">
      <formula>$T1248="ENVIO OS N1"</formula>
    </cfRule>
    <cfRule type="expression" dxfId="8058" priority="38449">
      <formula>$T1248="ENVIO OS N1"</formula>
    </cfRule>
    <cfRule type="expression" dxfId="8057" priority="38458">
      <formula>$T1248="ENVIO OS N2"</formula>
    </cfRule>
    <cfRule type="expression" dxfId="8056" priority="38448">
      <formula>$T1248="ENVIO OS N2"</formula>
    </cfRule>
    <cfRule type="expression" dxfId="8055" priority="38456">
      <formula>$T1248="PEDIDO COMERCIAL"</formula>
    </cfRule>
    <cfRule type="expression" dxfId="8054" priority="38447">
      <formula>$T1248="REINGRESO FINALIZADO"</formula>
    </cfRule>
    <cfRule type="expression" dxfId="8053" priority="38446">
      <formula>$T1248="PEDIDO COMERCIAL"</formula>
    </cfRule>
    <cfRule type="expression" dxfId="8052" priority="38457">
      <formula>$T1248="REINGRESO FINALIZADO"</formula>
    </cfRule>
  </conditionalFormatting>
  <conditionalFormatting sqref="X1249">
    <cfRule type="expression" dxfId="8051" priority="38393">
      <formula>$T1249="ENVIO OS N2"</formula>
    </cfRule>
    <cfRule type="expression" dxfId="8050" priority="38394">
      <formula>$T1249="ENVIO OS N1"</formula>
    </cfRule>
    <cfRule type="expression" dxfId="8049" priority="38389">
      <formula>$T1249="ENVIO OS N2"</formula>
    </cfRule>
    <cfRule type="expression" dxfId="8048" priority="38387">
      <formula>$T1249="PEDIDO COMERCIAL"</formula>
    </cfRule>
    <cfRule type="expression" dxfId="8047" priority="38388">
      <formula>$T1249="REINGRESO FINALIZADO"</formula>
    </cfRule>
    <cfRule type="expression" dxfId="8046" priority="38390">
      <formula>$T1249="ENVIO OS N1"</formula>
    </cfRule>
    <cfRule type="expression" dxfId="8045" priority="38391">
      <formula>$T1249="PEDIDO COMERCIAL"</formula>
    </cfRule>
    <cfRule type="expression" dxfId="8044" priority="38392">
      <formula>$T1249="REINGRESO FINALIZADO"</formula>
    </cfRule>
  </conditionalFormatting>
  <conditionalFormatting sqref="X1266">
    <cfRule type="expression" dxfId="8043" priority="37743">
      <formula>$T1266="FINALIZADO"</formula>
    </cfRule>
    <cfRule type="expression" dxfId="8042" priority="37742">
      <formula>$T1266="ENVIO OS"</formula>
    </cfRule>
    <cfRule type="expression" dxfId="8041" priority="37737">
      <formula>$T1266="REINGRESO FINALIZADO"</formula>
    </cfRule>
    <cfRule type="expression" dxfId="8040" priority="37736">
      <formula>$T1266="PEDIDO COMERCIAL"</formula>
    </cfRule>
    <cfRule type="expression" dxfId="8039" priority="37738">
      <formula>$T1266="ENVIO OS N2"</formula>
    </cfRule>
    <cfRule type="expression" dxfId="8038" priority="37739">
      <formula>$T1266="ENVIO OS N1"</formula>
    </cfRule>
    <cfRule type="expression" dxfId="8037" priority="37740">
      <formula>$T1266="FINALIZADO"</formula>
    </cfRule>
    <cfRule type="expression" dxfId="8036" priority="37741">
      <formula>$T1266=""</formula>
    </cfRule>
    <cfRule type="expression" dxfId="8035" priority="37744">
      <formula>$T1266=""</formula>
    </cfRule>
    <cfRule type="expression" dxfId="8034" priority="37745">
      <formula>$T1266="ENVIO OS"</formula>
    </cfRule>
  </conditionalFormatting>
  <conditionalFormatting sqref="X1267">
    <cfRule type="expression" dxfId="8033" priority="37615">
      <formula>$T1267="ENVIO OS N1"</formula>
    </cfRule>
    <cfRule type="expression" dxfId="8032" priority="37614">
      <formula>$T1267="ENVIO OS N2"</formula>
    </cfRule>
    <cfRule type="expression" dxfId="8031" priority="37595">
      <formula>$T1267="ENVIO OS N1"</formula>
    </cfRule>
    <cfRule type="expression" dxfId="8030" priority="37612">
      <formula>$T1267="PEDIDO COMERCIAL"</formula>
    </cfRule>
    <cfRule type="expression" dxfId="8029" priority="37605">
      <formula>$T1267="ENVIO OS N1"</formula>
    </cfRule>
    <cfRule type="expression" dxfId="8028" priority="37604">
      <formula>$T1267="ENVIO OS N2"</formula>
    </cfRule>
    <cfRule type="expression" dxfId="8027" priority="37603">
      <formula>$T1267="REINGRESO FINALIZADO"</formula>
    </cfRule>
    <cfRule type="expression" dxfId="8026" priority="37602">
      <formula>$T1267="PEDIDO COMERCIAL"</formula>
    </cfRule>
    <cfRule type="expression" dxfId="8025" priority="37594">
      <formula>$T1267="ENVIO OS N2"</formula>
    </cfRule>
    <cfRule type="expression" dxfId="8024" priority="37593">
      <formula>$T1267="REINGRESO FINALIZADO"</formula>
    </cfRule>
    <cfRule type="expression" dxfId="8023" priority="37592">
      <formula>$T1267="PEDIDO COMERCIAL"</formula>
    </cfRule>
    <cfRule type="expression" dxfId="8022" priority="37613">
      <formula>$T1267="REINGRESO FINALIZADO"</formula>
    </cfRule>
  </conditionalFormatting>
  <conditionalFormatting sqref="X1268">
    <cfRule type="expression" dxfId="8021" priority="37327">
      <formula>$T1268="ENVIO OS N2"</formula>
    </cfRule>
    <cfRule type="expression" dxfId="8020" priority="37326">
      <formula>$T1268="REINGRESO FINALIZADO"</formula>
    </cfRule>
    <cfRule type="expression" dxfId="8019" priority="37325">
      <formula>$T1268="PEDIDO COMERCIAL"</formula>
    </cfRule>
    <cfRule type="expression" dxfId="8018" priority="37328">
      <formula>$T1268="ENVIO OS N1"</formula>
    </cfRule>
    <cfRule type="expression" dxfId="8017" priority="37335">
      <formula>$T1268="PEDIDO COMERCIAL"</formula>
    </cfRule>
    <cfRule type="expression" dxfId="8016" priority="37336">
      <formula>$T1268="REINGRESO FINALIZADO"</formula>
    </cfRule>
    <cfRule type="expression" dxfId="8015" priority="37337">
      <formula>$T1268="ENVIO OS N2"</formula>
    </cfRule>
    <cfRule type="expression" dxfId="8014" priority="37338">
      <formula>$T1268="ENVIO OS N1"</formula>
    </cfRule>
    <cfRule type="expression" dxfId="8013" priority="37346">
      <formula>$T1268="REINGRESO FINALIZADO"</formula>
    </cfRule>
    <cfRule type="expression" dxfId="8012" priority="37347">
      <formula>$T1268="ENVIO OS N2"</formula>
    </cfRule>
    <cfRule type="expression" dxfId="8011" priority="37348">
      <formula>$T1268="ENVIO OS N1"</formula>
    </cfRule>
    <cfRule type="expression" dxfId="8010" priority="37345">
      <formula>$T1268="PEDIDO COMERCIAL"</formula>
    </cfRule>
  </conditionalFormatting>
  <conditionalFormatting sqref="X1273">
    <cfRule type="expression" dxfId="8009" priority="37141">
      <formula>$T1273="REINGRESO FINALIZADO"</formula>
    </cfRule>
    <cfRule type="expression" dxfId="8008" priority="37140">
      <formula>$T1273="PEDIDO COMERCIAL"</formula>
    </cfRule>
    <cfRule type="expression" dxfId="8007" priority="37133">
      <formula>$T1273="ENVIO OS N1"</formula>
    </cfRule>
    <cfRule type="expression" dxfId="8006" priority="37132">
      <formula>$T1273="ENVIO OS N2"</formula>
    </cfRule>
    <cfRule type="expression" dxfId="8005" priority="37152">
      <formula>$T1273="ENVIO OS N2"</formula>
    </cfRule>
    <cfRule type="expression" dxfId="8004" priority="37151">
      <formula>$T1273="REINGRESO FINALIZADO"</formula>
    </cfRule>
    <cfRule type="expression" dxfId="8003" priority="37143">
      <formula>$T1273="ENVIO OS N1"</formula>
    </cfRule>
    <cfRule type="expression" dxfId="8002" priority="37142">
      <formula>$T1273="ENVIO OS N2"</formula>
    </cfRule>
    <cfRule type="expression" dxfId="8001" priority="37150">
      <formula>$T1273="PEDIDO COMERCIAL"</formula>
    </cfRule>
    <cfRule type="expression" dxfId="8000" priority="37131">
      <formula>$T1273="REINGRESO FINALIZADO"</formula>
    </cfRule>
    <cfRule type="expression" dxfId="7999" priority="37130">
      <formula>$T1273="PEDIDO COMERCIAL"</formula>
    </cfRule>
    <cfRule type="expression" dxfId="7998" priority="37153">
      <formula>$T1273="ENVIO OS N1"</formula>
    </cfRule>
  </conditionalFormatting>
  <conditionalFormatting sqref="X1275">
    <cfRule type="expression" dxfId="7997" priority="36904">
      <formula>$T1275="ENVIO OS N2"</formula>
    </cfRule>
    <cfRule type="expression" dxfId="7996" priority="36903">
      <formula>$T1275="REINGRESO FINALIZADO"</formula>
    </cfRule>
    <cfRule type="expression" dxfId="7995" priority="36902">
      <formula>$T1275="PEDIDO COMERCIAL"</formula>
    </cfRule>
    <cfRule type="expression" dxfId="7994" priority="36925">
      <formula>$T1275="ENVIO OS N1"</formula>
    </cfRule>
    <cfRule type="expression" dxfId="7993" priority="36924">
      <formula>$T1275="ENVIO OS N2"</formula>
    </cfRule>
    <cfRule type="expression" dxfId="7992" priority="36923">
      <formula>$T1275="REINGRESO FINALIZADO"</formula>
    </cfRule>
    <cfRule type="expression" dxfId="7991" priority="36922">
      <formula>$T1275="PEDIDO COMERCIAL"</formula>
    </cfRule>
    <cfRule type="expression" dxfId="7990" priority="36915">
      <formula>$T1275="ENVIO OS N1"</formula>
    </cfRule>
    <cfRule type="expression" dxfId="7989" priority="36914">
      <formula>$T1275="ENVIO OS N2"</formula>
    </cfRule>
    <cfRule type="expression" dxfId="7988" priority="36913">
      <formula>$T1275="REINGRESO FINALIZADO"</formula>
    </cfRule>
    <cfRule type="expression" dxfId="7987" priority="36912">
      <formula>$T1275="PEDIDO COMERCIAL"</formula>
    </cfRule>
    <cfRule type="expression" dxfId="7986" priority="36905">
      <formula>$T1275="ENVIO OS N1"</formula>
    </cfRule>
  </conditionalFormatting>
  <conditionalFormatting sqref="X1276">
    <cfRule type="expression" dxfId="7985" priority="36580">
      <formula>$T1276="ENVIO OS N2"</formula>
    </cfRule>
    <cfRule type="expression" dxfId="7984" priority="36601">
      <formula>$T1276="ENVIO OS N1"</formula>
    </cfRule>
    <cfRule type="expression" dxfId="7983" priority="36600">
      <formula>$T1276="ENVIO OS N2"</formula>
    </cfRule>
    <cfRule type="expression" dxfId="7982" priority="36581">
      <formula>$T1276="ENVIO OS N1"</formula>
    </cfRule>
    <cfRule type="expression" dxfId="7981" priority="36591">
      <formula>$T1276="ENVIO OS N1"</formula>
    </cfRule>
    <cfRule type="expression" dxfId="7980" priority="36599">
      <formula>$T1276="REINGRESO FINALIZADO"</formula>
    </cfRule>
    <cfRule type="expression" dxfId="7979" priority="36590">
      <formula>$T1276="ENVIO OS N2"</formula>
    </cfRule>
    <cfRule type="expression" dxfId="7978" priority="36598">
      <formula>$T1276="PEDIDO COMERCIAL"</formula>
    </cfRule>
    <cfRule type="expression" dxfId="7977" priority="36579">
      <formula>$T1276="REINGRESO FINALIZADO"</formula>
    </cfRule>
    <cfRule type="expression" dxfId="7976" priority="36578">
      <formula>$T1276="PEDIDO COMERCIAL"</formula>
    </cfRule>
    <cfRule type="expression" dxfId="7975" priority="36589">
      <formula>$T1276="REINGRESO FINALIZADO"</formula>
    </cfRule>
    <cfRule type="expression" dxfId="7974" priority="36588">
      <formula>$T1276="PEDIDO COMERCIAL"</formula>
    </cfRule>
  </conditionalFormatting>
  <conditionalFormatting sqref="X1277:X1283">
    <cfRule type="expression" dxfId="7973" priority="35862">
      <formula>$T1277="PEDIDO COMERCIAL"</formula>
    </cfRule>
    <cfRule type="expression" dxfId="7972" priority="35863">
      <formula>$T1277="REINGRESO FINALIZADO"</formula>
    </cfRule>
    <cfRule type="expression" dxfId="7971" priority="35864">
      <formula>$T1277="ENVIO OS N2"</formula>
    </cfRule>
    <cfRule type="expression" dxfId="7970" priority="35873">
      <formula>$T1277="REINGRESO FINALIZADO"</formula>
    </cfRule>
    <cfRule type="expression" dxfId="7969" priority="35865">
      <formula>$T1277="ENVIO OS N1"</formula>
    </cfRule>
    <cfRule type="expression" dxfId="7968" priority="35854">
      <formula>$T1277="ENVIO OS N2"</formula>
    </cfRule>
    <cfRule type="expression" dxfId="7967" priority="35872">
      <formula>$T1277="PEDIDO COMERCIAL"</formula>
    </cfRule>
    <cfRule type="expression" dxfId="7966" priority="35875">
      <formula>$T1277="ENVIO OS N1"</formula>
    </cfRule>
    <cfRule type="expression" dxfId="7965" priority="35874">
      <formula>$T1277="ENVIO OS N2"</formula>
    </cfRule>
    <cfRule type="expression" dxfId="7964" priority="35852">
      <formula>$T1277="PEDIDO COMERCIAL"</formula>
    </cfRule>
    <cfRule type="expression" dxfId="7963" priority="35853">
      <formula>$T1277="REINGRESO FINALIZADO"</formula>
    </cfRule>
    <cfRule type="expression" dxfId="7962" priority="35855">
      <formula>$T1277="ENVIO OS N1"</formula>
    </cfRule>
  </conditionalFormatting>
  <conditionalFormatting sqref="X1285">
    <cfRule type="expression" dxfId="7961" priority="33323">
      <formula>$T1285="FINALIZADO"</formula>
    </cfRule>
    <cfRule type="expression" dxfId="7960" priority="33324">
      <formula>$T1285=""</formula>
    </cfRule>
    <cfRule type="expression" dxfId="7959" priority="33325">
      <formula>$T1285="ENVIO OS"</formula>
    </cfRule>
    <cfRule type="expression" dxfId="7958" priority="33326">
      <formula>$T1285="REINGRESO FINALIZADO"</formula>
    </cfRule>
    <cfRule type="expression" dxfId="7957" priority="33327">
      <formula>$T1285="ENVIO OS N2"</formula>
    </cfRule>
    <cfRule type="expression" dxfId="7956" priority="33328">
      <formula>$T1285="ENVIO OS N1"</formula>
    </cfRule>
    <cfRule type="expression" dxfId="7955" priority="33329">
      <formula>$T1285="FINALIZADO"</formula>
    </cfRule>
    <cfRule type="expression" dxfId="7954" priority="33330">
      <formula>$T1285=""</formula>
    </cfRule>
    <cfRule type="expression" dxfId="7953" priority="33331">
      <formula>$T1285="ENVIO OS"</formula>
    </cfRule>
  </conditionalFormatting>
  <conditionalFormatting sqref="X1286">
    <cfRule type="expression" dxfId="7952" priority="35343">
      <formula>$T1286="ENVIO OS N2"</formula>
    </cfRule>
    <cfRule type="expression" dxfId="7951" priority="35341">
      <formula>$T1286="PEDIDO COMERCIAL"</formula>
    </cfRule>
    <cfRule type="expression" dxfId="7950" priority="35344">
      <formula>$T1286="ENVIO OS N1"</formula>
    </cfRule>
    <cfRule type="expression" dxfId="7949" priority="35342">
      <formula>$T1286="REINGRESO FINALIZADO"</formula>
    </cfRule>
  </conditionalFormatting>
  <conditionalFormatting sqref="X1289">
    <cfRule type="expression" dxfId="7948" priority="33056">
      <formula>$T1289="REINGRESO FINALIZADO"</formula>
    </cfRule>
    <cfRule type="expression" dxfId="7947" priority="33057">
      <formula>$T1289="ENVIO OS N2"</formula>
    </cfRule>
    <cfRule type="expression" dxfId="7946" priority="33065">
      <formula>$T1289="ENVIO OS N2"</formula>
    </cfRule>
    <cfRule type="expression" dxfId="7945" priority="33054">
      <formula>$T1289="ENVIO OS"</formula>
    </cfRule>
    <cfRule type="expression" dxfId="7944" priority="33063">
      <formula>$T1289="PEDIDO COMERCIAL"</formula>
    </cfRule>
    <cfRule type="expression" dxfId="7943" priority="33062">
      <formula>$T1289="ENVIO OS N1"</formula>
    </cfRule>
    <cfRule type="expression" dxfId="7942" priority="33055">
      <formula>$T1289="PEDIDO COMERCIAL"</formula>
    </cfRule>
    <cfRule type="expression" dxfId="7941" priority="33051">
      <formula>$T1289="ENVIO OS N1"</formula>
    </cfRule>
    <cfRule type="expression" dxfId="7940" priority="33052">
      <formula>$T1289="FINALIZADO"</formula>
    </cfRule>
    <cfRule type="expression" dxfId="7939" priority="33066">
      <formula>$T1289="ENVIO OS N1"</formula>
    </cfRule>
    <cfRule type="expression" dxfId="7938" priority="33053">
      <formula>$T1289=""</formula>
    </cfRule>
    <cfRule type="expression" dxfId="7937" priority="33047">
      <formula>$T1289=""</formula>
    </cfRule>
    <cfRule type="expression" dxfId="7936" priority="33048">
      <formula>$T1289="ENVIO OS"</formula>
    </cfRule>
    <cfRule type="expression" dxfId="7935" priority="33059">
      <formula>$T1289="PEDIDO COMERCIAL"</formula>
    </cfRule>
    <cfRule type="expression" dxfId="7934" priority="33060">
      <formula>$T1289="REINGRESO FINALIZADO"</formula>
    </cfRule>
    <cfRule type="expression" dxfId="7933" priority="33061">
      <formula>$T1289="ENVIO OS N2"</formula>
    </cfRule>
    <cfRule type="expression" dxfId="7932" priority="33049">
      <formula>$T1289="REINGRESO FINALIZADO"</formula>
    </cfRule>
    <cfRule type="expression" dxfId="7931" priority="33058">
      <formula>$T1289="ENVIO OS N1"</formula>
    </cfRule>
    <cfRule type="expression" dxfId="7930" priority="33064">
      <formula>$T1289="REINGRESO FINALIZADO"</formula>
    </cfRule>
    <cfRule type="expression" dxfId="7929" priority="33046">
      <formula>$T1289="FINALIZADO"</formula>
    </cfRule>
    <cfRule type="expression" dxfId="7928" priority="33050">
      <formula>$T1289="ENVIO OS N2"</formula>
    </cfRule>
  </conditionalFormatting>
  <conditionalFormatting sqref="X1290">
    <cfRule type="expression" dxfId="7927" priority="32988">
      <formula>$T1290="REINGRESO FINALIZADO"</formula>
    </cfRule>
    <cfRule type="expression" dxfId="7926" priority="32987">
      <formula>$T1290="PEDIDO COMERCIAL"</formula>
    </cfRule>
    <cfRule type="expression" dxfId="7925" priority="32976">
      <formula>$T1290="ENVIO OS"</formula>
    </cfRule>
    <cfRule type="expression" dxfId="7924" priority="32977">
      <formula>$T1290="REINGRESO FINALIZADO"</formula>
    </cfRule>
    <cfRule type="expression" dxfId="7923" priority="32986">
      <formula>$T1290="ENVIO OS N1"</formula>
    </cfRule>
    <cfRule type="expression" dxfId="7922" priority="32985">
      <formula>$T1290="ENVIO OS N2"</formula>
    </cfRule>
    <cfRule type="expression" dxfId="7921" priority="32984">
      <formula>$T1290="REINGRESO FINALIZADO"</formula>
    </cfRule>
    <cfRule type="expression" dxfId="7920" priority="32983">
      <formula>$T1290="PEDIDO COMERCIAL"</formula>
    </cfRule>
    <cfRule type="expression" dxfId="7919" priority="32982">
      <formula>$T1290="ENVIO OS"</formula>
    </cfRule>
    <cfRule type="expression" dxfId="7918" priority="32981">
      <formula>$T1290=""</formula>
    </cfRule>
    <cfRule type="expression" dxfId="7917" priority="32980">
      <formula>$T1290="FINALIZADO"</formula>
    </cfRule>
    <cfRule type="expression" dxfId="7916" priority="32989">
      <formula>$T1290="ENVIO OS N2"</formula>
    </cfRule>
    <cfRule type="expression" dxfId="7915" priority="32979">
      <formula>$T1290="ENVIO OS N1"</formula>
    </cfRule>
    <cfRule type="expression" dxfId="7914" priority="32975">
      <formula>$T1290=""</formula>
    </cfRule>
    <cfRule type="expression" dxfId="7913" priority="32994">
      <formula>$T1290="ENVIO OS N1"</formula>
    </cfRule>
    <cfRule type="expression" dxfId="7912" priority="32993">
      <formula>$T1290="ENVIO OS N2"</formula>
    </cfRule>
    <cfRule type="expression" dxfId="7911" priority="32992">
      <formula>$T1290="REINGRESO FINALIZADO"</formula>
    </cfRule>
    <cfRule type="expression" dxfId="7910" priority="32991">
      <formula>$T1290="PEDIDO COMERCIAL"</formula>
    </cfRule>
    <cfRule type="expression" dxfId="7909" priority="32990">
      <formula>$T1290="ENVIO OS N1"</formula>
    </cfRule>
    <cfRule type="expression" dxfId="7908" priority="32974">
      <formula>$T1290="FINALIZADO"</formula>
    </cfRule>
    <cfRule type="expression" dxfId="7907" priority="32978">
      <formula>$T1290="ENVIO OS N2"</formula>
    </cfRule>
  </conditionalFormatting>
  <conditionalFormatting sqref="X1294:X1295">
    <cfRule type="expression" dxfId="7906" priority="34804">
      <formula>$T1294="REINGRESO FINALIZADO"</formula>
    </cfRule>
    <cfRule type="expression" dxfId="7905" priority="34814">
      <formula>$T1294="REINGRESO FINALIZADO"</formula>
    </cfRule>
    <cfRule type="expression" dxfId="7904" priority="34794">
      <formula>$T1294="REINGRESO FINALIZADO"</formula>
    </cfRule>
    <cfRule type="expression" dxfId="7903" priority="34815">
      <formula>$T1294="ENVIO OS N2"</formula>
    </cfRule>
    <cfRule type="expression" dxfId="7902" priority="34816">
      <formula>$T1294="ENVIO OS N1"</formula>
    </cfRule>
    <cfRule type="expression" dxfId="7901" priority="34795">
      <formula>$T1294="ENVIO OS N2"</formula>
    </cfRule>
    <cfRule type="expression" dxfId="7900" priority="34796">
      <formula>$T1294="ENVIO OS N1"</formula>
    </cfRule>
    <cfRule type="expression" dxfId="7899" priority="34803">
      <formula>$T1294="PEDIDO COMERCIAL"</formula>
    </cfRule>
    <cfRule type="expression" dxfId="7898" priority="34793">
      <formula>$T1294="PEDIDO COMERCIAL"</formula>
    </cfRule>
    <cfRule type="expression" dxfId="7897" priority="34805">
      <formula>$T1294="ENVIO OS N2"</formula>
    </cfRule>
    <cfRule type="expression" dxfId="7896" priority="34806">
      <formula>$T1294="ENVIO OS N1"</formula>
    </cfRule>
    <cfRule type="expression" dxfId="7895" priority="34813">
      <formula>$T1294="PEDIDO COMERCIAL"</formula>
    </cfRule>
  </conditionalFormatting>
  <conditionalFormatting sqref="X1298">
    <cfRule type="expression" dxfId="7894" priority="34543">
      <formula>$T1298="PEDIDO COMERCIAL"</formula>
    </cfRule>
    <cfRule type="expression" dxfId="7893" priority="34536">
      <formula>$T1298="ENVIO OS N1"</formula>
    </cfRule>
    <cfRule type="expression" dxfId="7892" priority="34535">
      <formula>$T1298="ENVIO OS N2"</formula>
    </cfRule>
    <cfRule type="expression" dxfId="7891" priority="34526">
      <formula>$T1298="ENVIO OS N1"</formula>
    </cfRule>
    <cfRule type="expression" dxfId="7890" priority="34525">
      <formula>$T1298="ENVIO OS N2"</formula>
    </cfRule>
    <cfRule type="expression" dxfId="7889" priority="34545">
      <formula>$T1298="ENVIO OS N2"</formula>
    </cfRule>
    <cfRule type="expression" dxfId="7888" priority="34523">
      <formula>$T1298="PEDIDO COMERCIAL"</formula>
    </cfRule>
    <cfRule type="expression" dxfId="7887" priority="34534">
      <formula>$T1298="REINGRESO FINALIZADO"</formula>
    </cfRule>
    <cfRule type="expression" dxfId="7886" priority="34544">
      <formula>$T1298="REINGRESO FINALIZADO"</formula>
    </cfRule>
    <cfRule type="expression" dxfId="7885" priority="34546">
      <formula>$T1298="ENVIO OS N1"</formula>
    </cfRule>
    <cfRule type="expression" dxfId="7884" priority="34524">
      <formula>$T1298="REINGRESO FINALIZADO"</formula>
    </cfRule>
    <cfRule type="expression" dxfId="7883" priority="34533">
      <formula>$T1298="PEDIDO COMERCIAL"</formula>
    </cfRule>
  </conditionalFormatting>
  <conditionalFormatting sqref="X1299:X1300">
    <cfRule type="expression" dxfId="7882" priority="34377">
      <formula>$T1299="ENVIO OS N1"</formula>
    </cfRule>
    <cfRule type="expression" dxfId="7881" priority="34384">
      <formula>$T1299="PEDIDO COMERCIAL"</formula>
    </cfRule>
    <cfRule type="expression" dxfId="7880" priority="34385">
      <formula>$T1299="REINGRESO FINALIZADO"</formula>
    </cfRule>
    <cfRule type="expression" dxfId="7879" priority="34387">
      <formula>$T1299="ENVIO OS N1"</formula>
    </cfRule>
    <cfRule type="expression" dxfId="7878" priority="34364">
      <formula>$T1299="PEDIDO COMERCIAL"</formula>
    </cfRule>
    <cfRule type="expression" dxfId="7877" priority="34386">
      <formula>$T1299="ENVIO OS N2"</formula>
    </cfRule>
    <cfRule type="expression" dxfId="7876" priority="34366">
      <formula>$T1299="ENVIO OS N2"</formula>
    </cfRule>
    <cfRule type="expression" dxfId="7875" priority="34365">
      <formula>$T1299="REINGRESO FINALIZADO"</formula>
    </cfRule>
    <cfRule type="expression" dxfId="7874" priority="34367">
      <formula>$T1299="ENVIO OS N1"</formula>
    </cfRule>
    <cfRule type="expression" dxfId="7873" priority="34374">
      <formula>$T1299="PEDIDO COMERCIAL"</formula>
    </cfRule>
    <cfRule type="expression" dxfId="7872" priority="34375">
      <formula>$T1299="REINGRESO FINALIZADO"</formula>
    </cfRule>
    <cfRule type="expression" dxfId="7871" priority="34376">
      <formula>$T1299="ENVIO OS N2"</formula>
    </cfRule>
  </conditionalFormatting>
  <conditionalFormatting sqref="X1300">
    <cfRule type="expression" dxfId="7870" priority="34116">
      <formula>$T1300=""</formula>
    </cfRule>
    <cfRule type="expression" dxfId="7869" priority="34112">
      <formula>$T1300="REINGRESO FINALIZADO"</formula>
    </cfRule>
    <cfRule type="expression" dxfId="7868" priority="34117">
      <formula>$T1300="ENVIO OS"</formula>
    </cfRule>
    <cfRule type="expression" dxfId="7867" priority="34115">
      <formula>$T1300="FINALIZADO"</formula>
    </cfRule>
    <cfRule type="expression" dxfId="7866" priority="34114">
      <formula>$T1300="ENVIO OS N1"</formula>
    </cfRule>
    <cfRule type="expression" dxfId="7865" priority="34113">
      <formula>$T1300="ENVIO OS N2"</formula>
    </cfRule>
    <cfRule type="expression" dxfId="7864" priority="34111">
      <formula>$T1300="ENVIO OS"</formula>
    </cfRule>
    <cfRule type="expression" dxfId="7863" priority="34110">
      <formula>$T1300=""</formula>
    </cfRule>
    <cfRule type="expression" dxfId="7862" priority="34109">
      <formula>$T1300="FINALIZADO"</formula>
    </cfRule>
  </conditionalFormatting>
  <conditionalFormatting sqref="X1301:X1302">
    <cfRule type="expression" dxfId="7861" priority="34127">
      <formula>$T1301=""</formula>
    </cfRule>
    <cfRule type="expression" dxfId="7860" priority="34126">
      <formula>$T1301="FINALIZADO"</formula>
    </cfRule>
    <cfRule type="expression" dxfId="7859" priority="34125">
      <formula>$T1301="ENVIO OS N1"</formula>
    </cfRule>
    <cfRule type="expression" dxfId="7858" priority="34124">
      <formula>$T1301="ENVIO OS N2"</formula>
    </cfRule>
    <cfRule type="expression" dxfId="7857" priority="34123">
      <formula>$T1301="REINGRESO FINALIZADO"</formula>
    </cfRule>
    <cfRule type="expression" dxfId="7856" priority="34122">
      <formula>$T1301="PEDIDO COMERCIAL"</formula>
    </cfRule>
    <cfRule type="expression" dxfId="7855" priority="34121">
      <formula>$T1301="ENVIO OS N1"</formula>
    </cfRule>
    <cfRule type="expression" dxfId="7854" priority="34120">
      <formula>$T1301="ENVIO OS N2"</formula>
    </cfRule>
    <cfRule type="expression" dxfId="7853" priority="34118">
      <formula>$T1301="PEDIDO COMERCIAL"</formula>
    </cfRule>
    <cfRule type="expression" dxfId="7852" priority="34135">
      <formula>$T1301="ENVIO OS N1"</formula>
    </cfRule>
    <cfRule type="expression" dxfId="7851" priority="34136">
      <formula>$T1301="FINALIZADO"</formula>
    </cfRule>
    <cfRule type="expression" dxfId="7850" priority="34128">
      <formula>$T1301="ENVIO OS"</formula>
    </cfRule>
    <cfRule type="expression" dxfId="7849" priority="34119">
      <formula>$T1301="REINGRESO FINALIZADO"</formula>
    </cfRule>
    <cfRule type="expression" dxfId="7848" priority="34137">
      <formula>$T1301=""</formula>
    </cfRule>
    <cfRule type="expression" dxfId="7847" priority="34132">
      <formula>$T1301="ENVIO OS N1"</formula>
    </cfRule>
    <cfRule type="expression" dxfId="7846" priority="34138">
      <formula>$T1301="ENVIO OS"</formula>
    </cfRule>
    <cfRule type="expression" dxfId="7845" priority="34129">
      <formula>$T1301="PEDIDO COMERCIAL"</formula>
    </cfRule>
    <cfRule type="expression" dxfId="7844" priority="34133">
      <formula>$T1301="REINGRESO FINALIZADO"</formula>
    </cfRule>
    <cfRule type="expression" dxfId="7843" priority="34130">
      <formula>$T1301="REINGRESO FINALIZADO"</formula>
    </cfRule>
    <cfRule type="expression" dxfId="7842" priority="34134">
      <formula>$T1301="ENVIO OS N2"</formula>
    </cfRule>
    <cfRule type="expression" dxfId="7841" priority="34131">
      <formula>$T1301="ENVIO OS N2"</formula>
    </cfRule>
  </conditionalFormatting>
  <conditionalFormatting sqref="X1303">
    <cfRule type="expression" dxfId="7840" priority="33926">
      <formula>$T1303=""</formula>
    </cfRule>
    <cfRule type="expression" dxfId="7839" priority="33927">
      <formula>$T1303="ENVIO OS"</formula>
    </cfRule>
    <cfRule type="expression" dxfId="7838" priority="33935">
      <formula>$T1303="FINALIZADO"</formula>
    </cfRule>
    <cfRule type="expression" dxfId="7837" priority="33934">
      <formula>$T1303="ENVIO OS N1"</formula>
    </cfRule>
    <cfRule type="expression" dxfId="7836" priority="33933">
      <formula>$T1303="ENVIO OS N2"</formula>
    </cfRule>
    <cfRule type="expression" dxfId="7835" priority="33923">
      <formula>$T1303="ENVIO OS N2"</formula>
    </cfRule>
    <cfRule type="expression" dxfId="7834" priority="33920">
      <formula>$T1303="ENVIO OS N1"</formula>
    </cfRule>
    <cfRule type="expression" dxfId="7833" priority="33932">
      <formula>$T1303="REINGRESO FINALIZADO"</formula>
    </cfRule>
    <cfRule type="expression" dxfId="7832" priority="33921">
      <formula>$T1303="PEDIDO COMERCIAL"</formula>
    </cfRule>
    <cfRule type="expression" dxfId="7831" priority="33919">
      <formula>$T1303="ENVIO OS N2"</formula>
    </cfRule>
    <cfRule type="expression" dxfId="7830" priority="33931">
      <formula>$T1303="ENVIO OS N1"</formula>
    </cfRule>
    <cfRule type="expression" dxfId="7829" priority="33930">
      <formula>$T1303="ENVIO OS N2"</formula>
    </cfRule>
    <cfRule type="expression" dxfId="7828" priority="33929">
      <formula>$T1303="REINGRESO FINALIZADO"</formula>
    </cfRule>
    <cfRule type="expression" dxfId="7827" priority="33917">
      <formula>$T1303="PEDIDO COMERCIAL"</formula>
    </cfRule>
    <cfRule type="expression" dxfId="7826" priority="33918">
      <formula>$T1303="REINGRESO FINALIZADO"</formula>
    </cfRule>
    <cfRule type="expression" dxfId="7825" priority="33928">
      <formula>$T1303="PEDIDO COMERCIAL"</formula>
    </cfRule>
    <cfRule type="expression" dxfId="7824" priority="33936">
      <formula>$T1303=""</formula>
    </cfRule>
    <cfRule type="expression" dxfId="7823" priority="33937">
      <formula>$T1303="ENVIO OS"</formula>
    </cfRule>
    <cfRule type="expression" dxfId="7822" priority="33924">
      <formula>$T1303="ENVIO OS N1"</formula>
    </cfRule>
    <cfRule type="expression" dxfId="7821" priority="33922">
      <formula>$T1303="REINGRESO FINALIZADO"</formula>
    </cfRule>
    <cfRule type="expression" dxfId="7820" priority="33925">
      <formula>$T1303="FINALIZADO"</formula>
    </cfRule>
  </conditionalFormatting>
  <conditionalFormatting sqref="X1309">
    <cfRule type="expression" dxfId="7819" priority="33579">
      <formula>$T1309="REINGRESO FINALIZADO"</formula>
    </cfRule>
    <cfRule type="expression" dxfId="7818" priority="33580">
      <formula>$T1309="ENVIO OS N2"</formula>
    </cfRule>
    <cfRule type="expression" dxfId="7817" priority="33581">
      <formula>$T1309="ENVIO OS N1"</formula>
    </cfRule>
    <cfRule type="expression" dxfId="7816" priority="33578">
      <formula>$T1309="PEDIDO COMERCIAL"</formula>
    </cfRule>
  </conditionalFormatting>
  <conditionalFormatting sqref="X1311">
    <cfRule type="expression" dxfId="7815" priority="33450">
      <formula>$T1311="PEDIDO COMERCIAL"</formula>
    </cfRule>
    <cfRule type="expression" dxfId="7814" priority="33451">
      <formula>$T1311="REINGRESO FINALIZADO"</formula>
    </cfRule>
    <cfRule type="expression" dxfId="7813" priority="33452">
      <formula>$T1311="ENVIO OS N2"</formula>
    </cfRule>
    <cfRule type="expression" dxfId="7812" priority="33453">
      <formula>$T1311="ENVIO OS N1"</formula>
    </cfRule>
  </conditionalFormatting>
  <conditionalFormatting sqref="X1312">
    <cfRule type="expression" dxfId="7811" priority="33371">
      <formula>$T1312="ENVIO OS N1"</formula>
    </cfRule>
    <cfRule type="expression" dxfId="7810" priority="33368">
      <formula>$T1312="PEDIDO COMERCIAL"</formula>
    </cfRule>
    <cfRule type="expression" dxfId="7809" priority="33369">
      <formula>$T1312="REINGRESO FINALIZADO"</formula>
    </cfRule>
    <cfRule type="expression" dxfId="7808" priority="33370">
      <formula>$T1312="ENVIO OS N2"</formula>
    </cfRule>
  </conditionalFormatting>
  <conditionalFormatting sqref="X1322:X1324">
    <cfRule type="expression" dxfId="7807" priority="33106">
      <formula>$T1322="ENVIO OS N1"</formula>
    </cfRule>
    <cfRule type="expression" dxfId="7806" priority="33111">
      <formula>$T1322=""</formula>
    </cfRule>
    <cfRule type="expression" dxfId="7805" priority="33110">
      <formula>$T1322="FINALIZADO"</formula>
    </cfRule>
    <cfRule type="expression" dxfId="7804" priority="33109">
      <formula>$T1322="ENVIO OS"</formula>
    </cfRule>
    <cfRule type="expression" dxfId="7803" priority="33105">
      <formula>$T1322="ENVIO OS N2"</formula>
    </cfRule>
    <cfRule type="expression" dxfId="7802" priority="33103">
      <formula>$T1322="PEDIDO COMERCIAL"</formula>
    </cfRule>
    <cfRule type="expression" dxfId="7801" priority="33107">
      <formula>$T1322="FINALIZADO"</formula>
    </cfRule>
    <cfRule type="expression" dxfId="7800" priority="33108">
      <formula>$T1322=""</formula>
    </cfRule>
    <cfRule type="expression" dxfId="7799" priority="33112">
      <formula>$T1322="ENVIO OS"</formula>
    </cfRule>
    <cfRule type="expression" dxfId="7798" priority="33104">
      <formula>$T1322="REINGRESO FINALIZADO"</formula>
    </cfRule>
  </conditionalFormatting>
  <conditionalFormatting sqref="X1327">
    <cfRule type="expression" dxfId="7797" priority="25488">
      <formula>$T1327="REINGRESO FINALIZADO"</formula>
    </cfRule>
    <cfRule type="expression" dxfId="7796" priority="25487">
      <formula>$T1327="PEDIDO COMERCIAL"</formula>
    </cfRule>
    <cfRule type="expression" dxfId="7795" priority="25479">
      <formula>$T1327="ENVIO OS N2"</formula>
    </cfRule>
    <cfRule type="expression" dxfId="7794" priority="25480">
      <formula>$T1327="ENVIO OS N1"</formula>
    </cfRule>
    <cfRule type="expression" dxfId="7793" priority="25477">
      <formula>$T1327="PEDIDO COMERCIAL"</formula>
    </cfRule>
    <cfRule type="expression" dxfId="7792" priority="25470">
      <formula>$T1327="ENVIO OS N1"</formula>
    </cfRule>
    <cfRule type="expression" dxfId="7791" priority="25467">
      <formula>$T1327="PEDIDO COMERCIAL"</formula>
    </cfRule>
    <cfRule type="expression" dxfId="7790" priority="25468">
      <formula>$T1327="REINGRESO FINALIZADO"</formula>
    </cfRule>
    <cfRule type="expression" dxfId="7789" priority="25469">
      <formula>$T1327="ENVIO OS N2"</formula>
    </cfRule>
    <cfRule type="expression" dxfId="7788" priority="25490">
      <formula>$T1327="ENVIO OS N1"</formula>
    </cfRule>
    <cfRule type="expression" dxfId="7787" priority="25478">
      <formula>$T1327="REINGRESO FINALIZADO"</formula>
    </cfRule>
    <cfRule type="expression" dxfId="7786" priority="25489">
      <formula>$T1327="ENVIO OS N2"</formula>
    </cfRule>
  </conditionalFormatting>
  <conditionalFormatting sqref="X1328:X1329">
    <cfRule type="expression" dxfId="7785" priority="32308">
      <formula>$T1328="ENVIO OS N2"</formula>
    </cfRule>
    <cfRule type="expression" dxfId="7784" priority="32309">
      <formula>$T1328="ENVIO OS N1"</formula>
    </cfRule>
    <cfRule type="expression" dxfId="7783" priority="32317">
      <formula>$T1328="REINGRESO FINALIZADO"</formula>
    </cfRule>
    <cfRule type="expression" dxfId="7782" priority="32318">
      <formula>$T1328="ENVIO OS N2"</formula>
    </cfRule>
    <cfRule type="expression" dxfId="7781" priority="32316">
      <formula>$T1328="PEDIDO COMERCIAL"</formula>
    </cfRule>
    <cfRule type="expression" dxfId="7780" priority="32319">
      <formula>$T1328="ENVIO OS N1"</formula>
    </cfRule>
    <cfRule type="expression" dxfId="7779" priority="32296">
      <formula>$T1328="PEDIDO COMERCIAL"</formula>
    </cfRule>
    <cfRule type="expression" dxfId="7778" priority="32297">
      <formula>$T1328="REINGRESO FINALIZADO"</formula>
    </cfRule>
    <cfRule type="expression" dxfId="7777" priority="32298">
      <formula>$T1328="ENVIO OS N2"</formula>
    </cfRule>
    <cfRule type="expression" dxfId="7776" priority="32299">
      <formula>$T1328="ENVIO OS N1"</formula>
    </cfRule>
    <cfRule type="expression" dxfId="7775" priority="32306">
      <formula>$T1328="PEDIDO COMERCIAL"</formula>
    </cfRule>
    <cfRule type="expression" dxfId="7774" priority="32307">
      <formula>$T1328="REINGRESO FINALIZADO"</formula>
    </cfRule>
  </conditionalFormatting>
  <conditionalFormatting sqref="X1330">
    <cfRule type="expression" dxfId="7773" priority="32077">
      <formula>$T1330="ENVIO OS N1"</formula>
    </cfRule>
    <cfRule type="expression" dxfId="7772" priority="32094">
      <formula>$T1330="ENVIO OS"</formula>
    </cfRule>
    <cfRule type="expression" dxfId="7771" priority="32093">
      <formula>$T1330=""</formula>
    </cfRule>
    <cfRule type="expression" dxfId="7770" priority="32091">
      <formula>$T1330="ENVIO OS N1"</formula>
    </cfRule>
    <cfRule type="expression" dxfId="7769" priority="32090">
      <formula>$T1330="ENVIO OS N2"</formula>
    </cfRule>
    <cfRule type="expression" dxfId="7768" priority="32089">
      <formula>$T1330="REINGRESO FINALIZADO"</formula>
    </cfRule>
    <cfRule type="expression" dxfId="7767" priority="32092">
      <formula>$T1330="FINALIZADO"</formula>
    </cfRule>
    <cfRule type="expression" dxfId="7766" priority="32088">
      <formula>$T1330="ENVIO OS N1"</formula>
    </cfRule>
    <cfRule type="expression" dxfId="7765" priority="32083">
      <formula>$T1330=""</formula>
    </cfRule>
    <cfRule type="expression" dxfId="7764" priority="32087">
      <formula>$T1330="ENVIO OS N2"</formula>
    </cfRule>
    <cfRule type="expression" dxfId="7763" priority="32086">
      <formula>$T1330="REINGRESO FINALIZADO"</formula>
    </cfRule>
    <cfRule type="expression" dxfId="7762" priority="32085">
      <formula>$T1330="PEDIDO COMERCIAL"</formula>
    </cfRule>
    <cfRule type="expression" dxfId="7761" priority="32079">
      <formula>$T1330="REINGRESO FINALIZADO"</formula>
    </cfRule>
    <cfRule type="expression" dxfId="7760" priority="32084">
      <formula>$T1330="ENVIO OS"</formula>
    </cfRule>
    <cfRule type="expression" dxfId="7759" priority="32080">
      <formula>$T1330="ENVIO OS N2"</formula>
    </cfRule>
    <cfRule type="expression" dxfId="7758" priority="32074">
      <formula>$T1330="PEDIDO COMERCIAL"</formula>
    </cfRule>
    <cfRule type="expression" dxfId="7757" priority="32075">
      <formula>$T1330="REINGRESO FINALIZADO"</formula>
    </cfRule>
    <cfRule type="expression" dxfId="7756" priority="32076">
      <formula>$T1330="ENVIO OS N2"</formula>
    </cfRule>
    <cfRule type="expression" dxfId="7755" priority="32082">
      <formula>$T1330="FINALIZADO"</formula>
    </cfRule>
    <cfRule type="expression" dxfId="7754" priority="32081">
      <formula>$T1330="ENVIO OS N1"</formula>
    </cfRule>
    <cfRule type="expression" dxfId="7753" priority="32078">
      <formula>$T1330="PEDIDO COMERCIAL"</formula>
    </cfRule>
  </conditionalFormatting>
  <conditionalFormatting sqref="X1331">
    <cfRule type="expression" dxfId="7752" priority="31928">
      <formula>$T1331="ENVIO OS N1"</formula>
    </cfRule>
    <cfRule type="expression" dxfId="7751" priority="31936">
      <formula>$T1331="REINGRESO FINALIZADO"</formula>
    </cfRule>
    <cfRule type="expression" dxfId="7750" priority="31937">
      <formula>$T1331="ENVIO OS N2"</formula>
    </cfRule>
    <cfRule type="expression" dxfId="7749" priority="31938">
      <formula>$T1331="ENVIO OS N1"</formula>
    </cfRule>
    <cfRule type="expression" dxfId="7748" priority="31915">
      <formula>$T1331="PEDIDO COMERCIAL"</formula>
    </cfRule>
    <cfRule type="expression" dxfId="7747" priority="31916">
      <formula>$T1331="REINGRESO FINALIZADO"</formula>
    </cfRule>
    <cfRule type="expression" dxfId="7746" priority="31917">
      <formula>$T1331="ENVIO OS N2"</formula>
    </cfRule>
    <cfRule type="expression" dxfId="7745" priority="31918">
      <formula>$T1331="ENVIO OS N1"</formula>
    </cfRule>
    <cfRule type="expression" dxfId="7744" priority="31925">
      <formula>$T1331="PEDIDO COMERCIAL"</formula>
    </cfRule>
    <cfRule type="expression" dxfId="7743" priority="31926">
      <formula>$T1331="REINGRESO FINALIZADO"</formula>
    </cfRule>
    <cfRule type="expression" dxfId="7742" priority="31927">
      <formula>$T1331="ENVIO OS N2"</formula>
    </cfRule>
    <cfRule type="expression" dxfId="7741" priority="31935">
      <formula>$T1331="PEDIDO COMERCIAL"</formula>
    </cfRule>
  </conditionalFormatting>
  <conditionalFormatting sqref="X1332">
    <cfRule type="expression" dxfId="7740" priority="25328">
      <formula>$T1332="PEDIDO COMERCIAL"</formula>
    </cfRule>
    <cfRule type="expression" dxfId="7739" priority="25309">
      <formula>$T1332="REINGRESO FINALIZADO"</formula>
    </cfRule>
    <cfRule type="expression" dxfId="7738" priority="25329">
      <formula>$T1332="REINGRESO FINALIZADO"</formula>
    </cfRule>
    <cfRule type="expression" dxfId="7737" priority="25330">
      <formula>$T1332="ENVIO OS N2"</formula>
    </cfRule>
    <cfRule type="expression" dxfId="7736" priority="25318">
      <formula>$T1332="PEDIDO COMERCIAL"</formula>
    </cfRule>
    <cfRule type="expression" dxfId="7735" priority="25311">
      <formula>$T1332="ENVIO OS N1"</formula>
    </cfRule>
    <cfRule type="expression" dxfId="7734" priority="25319">
      <formula>$T1332="REINGRESO FINALIZADO"</formula>
    </cfRule>
    <cfRule type="expression" dxfId="7733" priority="25331">
      <formula>$T1332="ENVIO OS N1"</formula>
    </cfRule>
    <cfRule type="expression" dxfId="7732" priority="25320">
      <formula>$T1332="ENVIO OS N2"</formula>
    </cfRule>
    <cfRule type="expression" dxfId="7731" priority="25308">
      <formula>$T1332="PEDIDO COMERCIAL"</formula>
    </cfRule>
    <cfRule type="expression" dxfId="7730" priority="25321">
      <formula>$T1332="ENVIO OS N1"</formula>
    </cfRule>
    <cfRule type="expression" dxfId="7729" priority="25310">
      <formula>$T1332="ENVIO OS N2"</formula>
    </cfRule>
  </conditionalFormatting>
  <conditionalFormatting sqref="X1333">
    <cfRule type="expression" dxfId="7728" priority="31558">
      <formula>$T1333="REINGRESO FINALIZADO"</formula>
    </cfRule>
    <cfRule type="expression" dxfId="7727" priority="31559">
      <formula>$T1333="ENVIO OS N2"</formula>
    </cfRule>
    <cfRule type="expression" dxfId="7726" priority="31560">
      <formula>$T1333="ENVIO OS N1"</formula>
    </cfRule>
    <cfRule type="expression" dxfId="7725" priority="31549">
      <formula>$T1333="ENVIO OS N2"</formula>
    </cfRule>
    <cfRule type="expression" dxfId="7724" priority="31539">
      <formula>$T1333="ENVIO OS N2"</formula>
    </cfRule>
    <cfRule type="expression" dxfId="7723" priority="31540">
      <formula>$T1333="ENVIO OS N1"</formula>
    </cfRule>
    <cfRule type="expression" dxfId="7722" priority="31547">
      <formula>$T1333="PEDIDO COMERCIAL"</formula>
    </cfRule>
    <cfRule type="expression" dxfId="7721" priority="31548">
      <formula>$T1333="REINGRESO FINALIZADO"</formula>
    </cfRule>
    <cfRule type="expression" dxfId="7720" priority="31538">
      <formula>$T1333="REINGRESO FINALIZADO"</formula>
    </cfRule>
    <cfRule type="expression" dxfId="7719" priority="31550">
      <formula>$T1333="ENVIO OS N1"</formula>
    </cfRule>
    <cfRule type="expression" dxfId="7718" priority="31557">
      <formula>$T1333="PEDIDO COMERCIAL"</formula>
    </cfRule>
    <cfRule type="expression" dxfId="7717" priority="31537">
      <formula>$T1333="PEDIDO COMERCIAL"</formula>
    </cfRule>
  </conditionalFormatting>
  <conditionalFormatting sqref="X1339">
    <cfRule type="expression" dxfId="7716" priority="31374">
      <formula>$T1339="ENVIO OS N2"</formula>
    </cfRule>
    <cfRule type="expression" dxfId="7715" priority="31373">
      <formula>$T1339="REINGRESO FINALIZADO"</formula>
    </cfRule>
    <cfRule type="expression" dxfId="7714" priority="31372">
      <formula>$T1339="PEDIDO COMERCIAL"</formula>
    </cfRule>
    <cfRule type="expression" dxfId="7713" priority="31385">
      <formula>$T1339="ENVIO OS N1"</formula>
    </cfRule>
    <cfRule type="expression" dxfId="7712" priority="31395">
      <formula>$T1339="PEDIDO COMERCIAL"</formula>
    </cfRule>
    <cfRule type="expression" dxfId="7711" priority="31396">
      <formula>$T1339="REINGRESO FINALIZADO"</formula>
    </cfRule>
    <cfRule type="expression" dxfId="7710" priority="31397">
      <formula>$T1339="ENVIO OS N2"</formula>
    </cfRule>
    <cfRule type="expression" dxfId="7709" priority="31398">
      <formula>$T1339="ENVIO OS N1"</formula>
    </cfRule>
    <cfRule type="expression" dxfId="7708" priority="31382">
      <formula>$T1339="PEDIDO COMERCIAL"</formula>
    </cfRule>
    <cfRule type="expression" dxfId="7707" priority="31375">
      <formula>$T1339="ENVIO OS N1"</formula>
    </cfRule>
    <cfRule type="expression" dxfId="7706" priority="31384">
      <formula>$T1339="ENVIO OS N2"</formula>
    </cfRule>
    <cfRule type="expression" dxfId="7705" priority="31383">
      <formula>$T1339="REINGRESO FINALIZADO"</formula>
    </cfRule>
  </conditionalFormatting>
  <conditionalFormatting sqref="X1340">
    <cfRule type="expression" dxfId="7704" priority="25677">
      <formula>$T1340="REINGRESO FINALIZADO"</formula>
    </cfRule>
    <cfRule type="expression" dxfId="7703" priority="25678">
      <formula>$T1340="ENVIO OS N2"</formula>
    </cfRule>
    <cfRule type="expression" dxfId="7702" priority="25679">
      <formula>$T1340="ENVIO OS N1"</formula>
    </cfRule>
    <cfRule type="expression" dxfId="7701" priority="25680">
      <formula>$T1340="FINALIZADO"</formula>
    </cfRule>
    <cfRule type="expression" dxfId="7700" priority="25726">
      <formula>$T1340="ENVIO OS N1"</formula>
    </cfRule>
    <cfRule type="expression" dxfId="7699" priority="25725">
      <formula>$T1340="ENVIO OS N2"</formula>
    </cfRule>
    <cfRule type="expression" dxfId="7698" priority="25681">
      <formula>$T1340=""</formula>
    </cfRule>
    <cfRule type="expression" dxfId="7697" priority="25682">
      <formula>$T1340="ENVIO OS"</formula>
    </cfRule>
    <cfRule type="expression" dxfId="7696" priority="25719">
      <formula>$T1340="PEDIDO COMERCIAL"</formula>
    </cfRule>
    <cfRule type="expression" dxfId="7695" priority="25720">
      <formula>$T1340="REINGRESO FINALIZADO"</formula>
    </cfRule>
    <cfRule type="expression" dxfId="7694" priority="25722">
      <formula>$T1340="ENVIO OS N1"</formula>
    </cfRule>
    <cfRule type="expression" dxfId="7693" priority="25723">
      <formula>$T1340="PEDIDO COMERCIAL"</formula>
    </cfRule>
    <cfRule type="expression" dxfId="7692" priority="25724">
      <formula>$T1340="REINGRESO FINALIZADO"</formula>
    </cfRule>
    <cfRule type="expression" dxfId="7691" priority="25733">
      <formula>$T1340="PEDIDO COMERCIAL"</formula>
    </cfRule>
    <cfRule type="expression" dxfId="7690" priority="25734">
      <formula>$T1340="REINGRESO FINALIZADO"</formula>
    </cfRule>
    <cfRule type="expression" dxfId="7689" priority="25735">
      <formula>$T1340="ENVIO OS N2"</formula>
    </cfRule>
    <cfRule type="expression" dxfId="7688" priority="25721">
      <formula>$T1340="ENVIO OS N2"</formula>
    </cfRule>
    <cfRule type="expression" dxfId="7687" priority="25736">
      <formula>$T1340="ENVIO OS N1"</formula>
    </cfRule>
    <cfRule type="expression" dxfId="7686" priority="25674">
      <formula>$T1340="FINALIZADO"</formula>
    </cfRule>
    <cfRule type="expression" dxfId="7685" priority="25675">
      <formula>$T1340=""</formula>
    </cfRule>
    <cfRule type="expression" dxfId="7684" priority="25676">
      <formula>$T1340="ENVIO OS"</formula>
    </cfRule>
  </conditionalFormatting>
  <conditionalFormatting sqref="X1356">
    <cfRule type="expression" dxfId="7683" priority="30876">
      <formula>$T1356="PEDIDO COMERCIAL"</formula>
    </cfRule>
    <cfRule type="expression" dxfId="7682" priority="30877">
      <formula>$T1356="REINGRESO FINALIZADO"</formula>
    </cfRule>
    <cfRule type="expression" dxfId="7681" priority="30878">
      <formula>$T1356="ENVIO OS N2"</formula>
    </cfRule>
    <cfRule type="expression" dxfId="7680" priority="30879">
      <formula>$T1356="ENVIO OS N1"</formula>
    </cfRule>
    <cfRule type="expression" dxfId="7679" priority="30886">
      <formula>$T1356="PEDIDO COMERCIAL"</formula>
    </cfRule>
    <cfRule type="expression" dxfId="7678" priority="30887">
      <formula>$T1356="REINGRESO FINALIZADO"</formula>
    </cfRule>
    <cfRule type="expression" dxfId="7677" priority="30888">
      <formula>$T1356="ENVIO OS N2"</formula>
    </cfRule>
    <cfRule type="expression" dxfId="7676" priority="30889">
      <formula>$T1356="ENVIO OS N1"</formula>
    </cfRule>
    <cfRule type="expression" dxfId="7675" priority="30896">
      <formula>$T1356="PEDIDO COMERCIAL"</formula>
    </cfRule>
    <cfRule type="expression" dxfId="7674" priority="30897">
      <formula>$T1356="REINGRESO FINALIZADO"</formula>
    </cfRule>
    <cfRule type="expression" dxfId="7673" priority="30898">
      <formula>$T1356="ENVIO OS N2"</formula>
    </cfRule>
    <cfRule type="expression" dxfId="7672" priority="30899">
      <formula>$T1356="ENVIO OS N1"</formula>
    </cfRule>
  </conditionalFormatting>
  <conditionalFormatting sqref="X1357">
    <cfRule type="expression" dxfId="7671" priority="30691">
      <formula>$T1357="ENVIO OS N1"</formula>
    </cfRule>
    <cfRule type="expression" dxfId="7670" priority="30690">
      <formula>$T1357="ENVIO OS N2"</formula>
    </cfRule>
    <cfRule type="expression" dxfId="7669" priority="30689">
      <formula>$T1357="REINGRESO FINALIZADO"</formula>
    </cfRule>
    <cfRule type="expression" dxfId="7668" priority="30681">
      <formula>$T1357="ENVIO OS N1"</formula>
    </cfRule>
    <cfRule type="expression" dxfId="7667" priority="30680">
      <formula>$T1357="ENVIO OS N2"</formula>
    </cfRule>
    <cfRule type="expression" dxfId="7666" priority="30679">
      <formula>$T1357="REINGRESO FINALIZADO"</formula>
    </cfRule>
    <cfRule type="expression" dxfId="7665" priority="30678">
      <formula>$T1357="PEDIDO COMERCIAL"</formula>
    </cfRule>
    <cfRule type="expression" dxfId="7664" priority="30701">
      <formula>$T1357="ENVIO OS N1"</formula>
    </cfRule>
    <cfRule type="expression" dxfId="7663" priority="30699">
      <formula>$T1357="REINGRESO FINALIZADO"</formula>
    </cfRule>
    <cfRule type="expression" dxfId="7662" priority="30700">
      <formula>$T1357="ENVIO OS N2"</formula>
    </cfRule>
    <cfRule type="expression" dxfId="7661" priority="30698">
      <formula>$T1357="PEDIDO COMERCIAL"</formula>
    </cfRule>
    <cfRule type="expression" dxfId="7660" priority="30688">
      <formula>$T1357="PEDIDO COMERCIAL"</formula>
    </cfRule>
  </conditionalFormatting>
  <conditionalFormatting sqref="X1358">
    <cfRule type="expression" dxfId="7659" priority="21595">
      <formula>$T1358="REINGRESO FINALIZADO"</formula>
    </cfRule>
    <cfRule type="expression" dxfId="7658" priority="21612">
      <formula>$T1358="FINALIZADO"</formula>
    </cfRule>
    <cfRule type="expression" dxfId="7657" priority="21613">
      <formula>$T1358=""</formula>
    </cfRule>
    <cfRule type="expression" dxfId="7656" priority="21596">
      <formula>$T1358="ENVIO OS N2"</formula>
    </cfRule>
    <cfRule type="expression" dxfId="7655" priority="21614">
      <formula>$T1358="ENVIO OS"</formula>
    </cfRule>
    <cfRule type="expression" dxfId="7654" priority="21597">
      <formula>$T1358="ENVIO OS N1"</formula>
    </cfRule>
    <cfRule type="expression" dxfId="7653" priority="21598">
      <formula>$T1358="PEDIDO COMERCIAL"</formula>
    </cfRule>
    <cfRule type="expression" dxfId="7652" priority="21599">
      <formula>$T1358="REINGRESO FINALIZADO"</formula>
    </cfRule>
    <cfRule type="expression" dxfId="7651" priority="21600">
      <formula>$T1358="ENVIO OS N2"</formula>
    </cfRule>
    <cfRule type="expression" dxfId="7650" priority="21601">
      <formula>$T1358="ENVIO OS N1"</formula>
    </cfRule>
    <cfRule type="expression" dxfId="7649" priority="21602">
      <formula>$T1358="FINALIZADO"</formula>
    </cfRule>
    <cfRule type="expression" dxfId="7648" priority="21603">
      <formula>$T1358=""</formula>
    </cfRule>
    <cfRule type="expression" dxfId="7647" priority="21604">
      <formula>$T1358="ENVIO OS"</formula>
    </cfRule>
    <cfRule type="expression" dxfId="7646" priority="21605">
      <formula>$T1358="PEDIDO COMERCIAL"</formula>
    </cfRule>
    <cfRule type="expression" dxfId="7645" priority="21606">
      <formula>$T1358="REINGRESO FINALIZADO"</formula>
    </cfRule>
    <cfRule type="expression" dxfId="7644" priority="21607">
      <formula>$T1358="ENVIO OS N2"</formula>
    </cfRule>
    <cfRule type="expression" dxfId="7643" priority="21608">
      <formula>$T1358="ENVIO OS N1"</formula>
    </cfRule>
    <cfRule type="expression" dxfId="7642" priority="21609">
      <formula>$T1358="REINGRESO FINALIZADO"</formula>
    </cfRule>
    <cfRule type="expression" dxfId="7641" priority="21610">
      <formula>$T1358="ENVIO OS N2"</formula>
    </cfRule>
    <cfRule type="expression" dxfId="7640" priority="21611">
      <formula>$T1358="ENVIO OS N1"</formula>
    </cfRule>
    <cfRule type="expression" dxfId="7639" priority="21594">
      <formula>$T1358="PEDIDO COMERCIAL"</formula>
    </cfRule>
  </conditionalFormatting>
  <conditionalFormatting sqref="X1359">
    <cfRule type="expression" dxfId="7638" priority="30497">
      <formula>$T1359="PEDIDO COMERCIAL"</formula>
    </cfRule>
    <cfRule type="expression" dxfId="7637" priority="30500">
      <formula>$T1359="ENVIO OS N1"</formula>
    </cfRule>
    <cfRule type="expression" dxfId="7636" priority="30498">
      <formula>$T1359="REINGRESO FINALIZADO"</formula>
    </cfRule>
    <cfRule type="expression" dxfId="7635" priority="30499">
      <formula>$T1359="ENVIO OS N2"</formula>
    </cfRule>
    <cfRule type="expression" dxfId="7634" priority="30490">
      <formula>$T1359="ENVIO OS N1"</formula>
    </cfRule>
    <cfRule type="expression" dxfId="7633" priority="30478">
      <formula>$T1359="REINGRESO FINALIZADO"</formula>
    </cfRule>
    <cfRule type="expression" dxfId="7632" priority="30479">
      <formula>$T1359="ENVIO OS N2"</formula>
    </cfRule>
    <cfRule type="expression" dxfId="7631" priority="30477">
      <formula>$T1359="PEDIDO COMERCIAL"</formula>
    </cfRule>
    <cfRule type="expression" dxfId="7630" priority="30480">
      <formula>$T1359="ENVIO OS N1"</formula>
    </cfRule>
    <cfRule type="expression" dxfId="7629" priority="30487">
      <formula>$T1359="PEDIDO COMERCIAL"</formula>
    </cfRule>
    <cfRule type="expression" dxfId="7628" priority="30488">
      <formula>$T1359="REINGRESO FINALIZADO"</formula>
    </cfRule>
    <cfRule type="expression" dxfId="7627" priority="30489">
      <formula>$T1359="ENVIO OS N2"</formula>
    </cfRule>
  </conditionalFormatting>
  <conditionalFormatting sqref="X1361">
    <cfRule type="expression" dxfId="7626" priority="30212">
      <formula>$T1361="ENVIO OS"</formula>
    </cfRule>
    <cfRule type="expression" dxfId="7625" priority="30211">
      <formula>$T1361=""</formula>
    </cfRule>
    <cfRule type="expression" dxfId="7624" priority="30210">
      <formula>$T1361="FINALIZADO"</formula>
    </cfRule>
    <cfRule type="expression" dxfId="7623" priority="30219">
      <formula>$T1361="PEDIDO COMERCIAL"</formula>
    </cfRule>
    <cfRule type="expression" dxfId="7622" priority="30230">
      <formula>$T1361="ENVIO OS N1"</formula>
    </cfRule>
    <cfRule type="expression" dxfId="7621" priority="30229">
      <formula>$T1361="ENVIO OS N2"</formula>
    </cfRule>
    <cfRule type="expression" dxfId="7620" priority="30228">
      <formula>$T1361="REINGRESO FINALIZADO"</formula>
    </cfRule>
    <cfRule type="expression" dxfId="7619" priority="30227">
      <formula>$T1361="PEDIDO COMERCIAL"</formula>
    </cfRule>
    <cfRule type="expression" dxfId="7618" priority="30226">
      <formula>$T1361="ENVIO OS N1"</formula>
    </cfRule>
    <cfRule type="expression" dxfId="7617" priority="30225">
      <formula>$T1361="ENVIO OS N2"</formula>
    </cfRule>
    <cfRule type="expression" dxfId="7616" priority="30224">
      <formula>$T1361="REINGRESO FINALIZADO"</formula>
    </cfRule>
    <cfRule type="expression" dxfId="7615" priority="30223">
      <formula>$T1361="PEDIDO COMERCIAL"</formula>
    </cfRule>
    <cfRule type="expression" dxfId="7614" priority="30222">
      <formula>$T1361="ENVIO OS N1"</formula>
    </cfRule>
    <cfRule type="expression" dxfId="7613" priority="30221">
      <formula>$T1361="ENVIO OS N2"</formula>
    </cfRule>
    <cfRule type="expression" dxfId="7612" priority="30220">
      <formula>$T1361="REINGRESO FINALIZADO"</formula>
    </cfRule>
    <cfRule type="expression" dxfId="7611" priority="30218">
      <formula>$T1361="ENVIO OS"</formula>
    </cfRule>
    <cfRule type="expression" dxfId="7610" priority="30217">
      <formula>$T1361=""</formula>
    </cfRule>
    <cfRule type="expression" dxfId="7609" priority="30216">
      <formula>$T1361="FINALIZADO"</formula>
    </cfRule>
    <cfRule type="expression" dxfId="7608" priority="30215">
      <formula>$T1361="ENVIO OS N1"</formula>
    </cfRule>
    <cfRule type="expression" dxfId="7607" priority="30214">
      <formula>$T1361="ENVIO OS N2"</formula>
    </cfRule>
    <cfRule type="expression" dxfId="7606" priority="30213">
      <formula>$T1361="REINGRESO FINALIZADO"</formula>
    </cfRule>
  </conditionalFormatting>
  <conditionalFormatting sqref="X1366">
    <cfRule type="expression" dxfId="7605" priority="30022">
      <formula>$T1366="PEDIDO COMERCIAL"</formula>
    </cfRule>
    <cfRule type="expression" dxfId="7604" priority="30025">
      <formula>$T1366="ENVIO OS N1"</formula>
    </cfRule>
    <cfRule type="expression" dxfId="7603" priority="30026">
      <formula>$T1366="PEDIDO COMERCIAL"</formula>
    </cfRule>
    <cfRule type="expression" dxfId="7602" priority="30027">
      <formula>$T1366="REINGRESO FINALIZADO"</formula>
    </cfRule>
    <cfRule type="expression" dxfId="7601" priority="30028">
      <formula>$T1366="ENVIO OS N2"</formula>
    </cfRule>
    <cfRule type="expression" dxfId="7600" priority="30029">
      <formula>$T1366="ENVIO OS N1"</formula>
    </cfRule>
    <cfRule type="expression" dxfId="7599" priority="30024">
      <formula>$T1366="ENVIO OS N2"</formula>
    </cfRule>
    <cfRule type="expression" dxfId="7598" priority="30037">
      <formula>$T1366="REINGRESO FINALIZADO"</formula>
    </cfRule>
    <cfRule type="expression" dxfId="7597" priority="30038">
      <formula>$T1366="ENVIO OS N2"</formula>
    </cfRule>
    <cfRule type="expression" dxfId="7596" priority="30039">
      <formula>$T1366="ENVIO OS N1"</formula>
    </cfRule>
    <cfRule type="expression" dxfId="7595" priority="30036">
      <formula>$T1366="PEDIDO COMERCIAL"</formula>
    </cfRule>
    <cfRule type="expression" dxfId="7594" priority="30023">
      <formula>$T1366="REINGRESO FINALIZADO"</formula>
    </cfRule>
  </conditionalFormatting>
  <conditionalFormatting sqref="X1368">
    <cfRule type="expression" dxfId="7593" priority="25910">
      <formula>$T1368="REINGRESO FINALIZADO"</formula>
    </cfRule>
    <cfRule type="expression" dxfId="7592" priority="25909">
      <formula>$T1368="PEDIDO COMERCIAL"</formula>
    </cfRule>
    <cfRule type="expression" dxfId="7591" priority="25900">
      <formula>$T1368="REINGRESO FINALIZADO"</formula>
    </cfRule>
    <cfRule type="expression" dxfId="7590" priority="25902">
      <formula>$T1368="ENVIO OS N1"</formula>
    </cfRule>
    <cfRule type="expression" dxfId="7589" priority="25921">
      <formula>$T1368="ENVIO OS N2"</formula>
    </cfRule>
    <cfRule type="expression" dxfId="7588" priority="25922">
      <formula>$T1368="ENVIO OS N1"</formula>
    </cfRule>
    <cfRule type="expression" dxfId="7587" priority="25920">
      <formula>$T1368="REINGRESO FINALIZADO"</formula>
    </cfRule>
    <cfRule type="expression" dxfId="7586" priority="25919">
      <formula>$T1368="PEDIDO COMERCIAL"</formula>
    </cfRule>
    <cfRule type="expression" dxfId="7585" priority="25901">
      <formula>$T1368="ENVIO OS N2"</formula>
    </cfRule>
    <cfRule type="expression" dxfId="7584" priority="25911">
      <formula>$T1368="ENVIO OS N2"</formula>
    </cfRule>
    <cfRule type="expression" dxfId="7583" priority="25912">
      <formula>$T1368="ENVIO OS N1"</formula>
    </cfRule>
    <cfRule type="expression" dxfId="7582" priority="25899">
      <formula>$T1368="PEDIDO COMERCIAL"</formula>
    </cfRule>
  </conditionalFormatting>
  <conditionalFormatting sqref="X1370">
    <cfRule type="expression" dxfId="7581" priority="29576">
      <formula>$T1370="PEDIDO COMERCIAL"</formula>
    </cfRule>
    <cfRule type="expression" dxfId="7580" priority="29577">
      <formula>$T1370="REINGRESO FINALIZADO"</formula>
    </cfRule>
    <cfRule type="expression" dxfId="7579" priority="29578">
      <formula>$T1370="ENVIO OS N2"</formula>
    </cfRule>
    <cfRule type="expression" dxfId="7578" priority="29579">
      <formula>$T1370="ENVIO OS N1"</formula>
    </cfRule>
    <cfRule type="expression" dxfId="7577" priority="29586">
      <formula>$T1370="PEDIDO COMERCIAL"</formula>
    </cfRule>
    <cfRule type="expression" dxfId="7576" priority="29587">
      <formula>$T1370="REINGRESO FINALIZADO"</formula>
    </cfRule>
    <cfRule type="expression" dxfId="7575" priority="29589">
      <formula>$T1370="ENVIO OS N1"</formula>
    </cfRule>
    <cfRule type="expression" dxfId="7574" priority="29566">
      <formula>$T1370="PEDIDO COMERCIAL"</formula>
    </cfRule>
    <cfRule type="expression" dxfId="7573" priority="29567">
      <formula>$T1370="REINGRESO FINALIZADO"</formula>
    </cfRule>
    <cfRule type="expression" dxfId="7572" priority="29568">
      <formula>$T1370="ENVIO OS N2"</formula>
    </cfRule>
    <cfRule type="expression" dxfId="7571" priority="29588">
      <formula>$T1370="ENVIO OS N2"</formula>
    </cfRule>
    <cfRule type="expression" dxfId="7570" priority="29569">
      <formula>$T1370="ENVIO OS N1"</formula>
    </cfRule>
  </conditionalFormatting>
  <conditionalFormatting sqref="X1371">
    <cfRule type="expression" dxfId="7569" priority="29390">
      <formula>$T1371="REINGRESO FINALIZADO"</formula>
    </cfRule>
    <cfRule type="expression" dxfId="7568" priority="29391">
      <formula>$T1371="ENVIO OS N2"</formula>
    </cfRule>
    <cfRule type="expression" dxfId="7567" priority="29410">
      <formula>$T1371="REINGRESO FINALIZADO"</formula>
    </cfRule>
    <cfRule type="expression" dxfId="7566" priority="29409">
      <formula>$T1371="PEDIDO COMERCIAL"</formula>
    </cfRule>
    <cfRule type="expression" dxfId="7565" priority="29392">
      <formula>$T1371="ENVIO OS N1"</formula>
    </cfRule>
    <cfRule type="expression" dxfId="7564" priority="29399">
      <formula>$T1371="PEDIDO COMERCIAL"</formula>
    </cfRule>
    <cfRule type="expression" dxfId="7563" priority="29411">
      <formula>$T1371="ENVIO OS N2"</formula>
    </cfRule>
    <cfRule type="expression" dxfId="7562" priority="29402">
      <formula>$T1371="ENVIO OS N1"</formula>
    </cfRule>
    <cfRule type="expression" dxfId="7561" priority="29412">
      <formula>$T1371="ENVIO OS N1"</formula>
    </cfRule>
    <cfRule type="expression" dxfId="7560" priority="29400">
      <formula>$T1371="REINGRESO FINALIZADO"</formula>
    </cfRule>
    <cfRule type="expression" dxfId="7559" priority="29401">
      <formula>$T1371="ENVIO OS N2"</formula>
    </cfRule>
    <cfRule type="expression" dxfId="7558" priority="29389">
      <formula>$T1371="PEDIDO COMERCIAL"</formula>
    </cfRule>
  </conditionalFormatting>
  <conditionalFormatting sqref="X1372">
    <cfRule type="expression" dxfId="7557" priority="29058">
      <formula>$T1372="ENVIO OS N1"</formula>
    </cfRule>
    <cfRule type="expression" dxfId="7556" priority="29038">
      <formula>$T1372="ENVIO OS N1"</formula>
    </cfRule>
    <cfRule type="expression" dxfId="7555" priority="29045">
      <formula>$T1372="PEDIDO COMERCIAL"</formula>
    </cfRule>
    <cfRule type="expression" dxfId="7554" priority="29047">
      <formula>$T1372="ENVIO OS N2"</formula>
    </cfRule>
    <cfRule type="expression" dxfId="7553" priority="29057">
      <formula>$T1372="ENVIO OS N2"</formula>
    </cfRule>
    <cfRule type="expression" dxfId="7552" priority="29056">
      <formula>$T1372="REINGRESO FINALIZADO"</formula>
    </cfRule>
    <cfRule type="expression" dxfId="7551" priority="29055">
      <formula>$T1372="PEDIDO COMERCIAL"</formula>
    </cfRule>
    <cfRule type="expression" dxfId="7550" priority="29048">
      <formula>$T1372="ENVIO OS N1"</formula>
    </cfRule>
    <cfRule type="expression" dxfId="7549" priority="29046">
      <formula>$T1372="REINGRESO FINALIZADO"</formula>
    </cfRule>
    <cfRule type="expression" dxfId="7548" priority="29035">
      <formula>$T1372="PEDIDO COMERCIAL"</formula>
    </cfRule>
    <cfRule type="expression" dxfId="7547" priority="29036">
      <formula>$T1372="REINGRESO FINALIZADO"</formula>
    </cfRule>
    <cfRule type="expression" dxfId="7546" priority="29037">
      <formula>$T1372="ENVIO OS N2"</formula>
    </cfRule>
  </conditionalFormatting>
  <conditionalFormatting sqref="X1375">
    <cfRule type="expression" dxfId="7545" priority="21916">
      <formula>$T1375=""</formula>
    </cfRule>
    <cfRule type="expression" dxfId="7544" priority="21917">
      <formula>$T1375="ENVIO OS"</formula>
    </cfRule>
    <cfRule type="expression" dxfId="7543" priority="21915">
      <formula>$T1375="FINALIZADO"</formula>
    </cfRule>
    <cfRule type="expression" dxfId="7542" priority="21923">
      <formula>$T1375="ENVIO OS"</formula>
    </cfRule>
    <cfRule type="expression" dxfId="7541" priority="21919">
      <formula>$T1375="ENVIO OS N2"</formula>
    </cfRule>
    <cfRule type="expression" dxfId="7540" priority="21922">
      <formula>$T1375=""</formula>
    </cfRule>
    <cfRule type="expression" dxfId="7539" priority="21921">
      <formula>$T1375="FINALIZADO"</formula>
    </cfRule>
    <cfRule type="expression" dxfId="7538" priority="21920">
      <formula>$T1375="ENVIO OS N1"</formula>
    </cfRule>
    <cfRule type="expression" dxfId="7537" priority="21918">
      <formula>$T1375="REINGRESO FINALIZADO"</formula>
    </cfRule>
  </conditionalFormatting>
  <conditionalFormatting sqref="X1377">
    <cfRule type="expression" dxfId="7536" priority="21647">
      <formula>$T1377="ENVIO OS"</formula>
    </cfRule>
    <cfRule type="expression" dxfId="7535" priority="21648">
      <formula>$T1377="REINGRESO FINALIZADO"</formula>
    </cfRule>
    <cfRule type="expression" dxfId="7534" priority="21649">
      <formula>$T1377="ENVIO OS N2"</formula>
    </cfRule>
    <cfRule type="expression" dxfId="7533" priority="21653">
      <formula>$T1377="ENVIO OS"</formula>
    </cfRule>
    <cfRule type="expression" dxfId="7532" priority="21652">
      <formula>$T1377=""</formula>
    </cfRule>
    <cfRule type="expression" dxfId="7531" priority="21645">
      <formula>$T1377="FINALIZADO"</formula>
    </cfRule>
    <cfRule type="expression" dxfId="7530" priority="21646">
      <formula>$T1377=""</formula>
    </cfRule>
    <cfRule type="expression" dxfId="7529" priority="21651">
      <formula>$T1377="FINALIZADO"</formula>
    </cfRule>
    <cfRule type="expression" dxfId="7528" priority="21650">
      <formula>$T1377="ENVIO OS N1"</formula>
    </cfRule>
  </conditionalFormatting>
  <conditionalFormatting sqref="X1378">
    <cfRule type="expression" dxfId="7527" priority="21637">
      <formula>$T1378=""</formula>
    </cfRule>
    <cfRule type="expression" dxfId="7526" priority="21636">
      <formula>$T1378="FINALIZADO"</formula>
    </cfRule>
    <cfRule type="expression" dxfId="7525" priority="21638">
      <formula>$T1378="ENVIO OS"</formula>
    </cfRule>
    <cfRule type="expression" dxfId="7524" priority="21643">
      <formula>$T1378=""</formula>
    </cfRule>
    <cfRule type="expression" dxfId="7523" priority="21644">
      <formula>$T1378="ENVIO OS"</formula>
    </cfRule>
    <cfRule type="expression" dxfId="7522" priority="21639">
      <formula>$T1378="REINGRESO FINALIZADO"</formula>
    </cfRule>
    <cfRule type="expression" dxfId="7521" priority="21640">
      <formula>$T1378="ENVIO OS N2"</formula>
    </cfRule>
    <cfRule type="expression" dxfId="7520" priority="21641">
      <formula>$T1378="ENVIO OS N1"</formula>
    </cfRule>
    <cfRule type="expression" dxfId="7519" priority="21642">
      <formula>$T1378="FINALIZADO"</formula>
    </cfRule>
  </conditionalFormatting>
  <conditionalFormatting sqref="X1383">
    <cfRule type="expression" dxfId="7518" priority="26080">
      <formula>$T1383="PEDIDO COMERCIAL"</formula>
    </cfRule>
    <cfRule type="expression" dxfId="7517" priority="26082">
      <formula>$T1383="ENVIO OS N2"</formula>
    </cfRule>
    <cfRule type="expression" dxfId="7516" priority="26081">
      <formula>$T1383="REINGRESO FINALIZADO"</formula>
    </cfRule>
    <cfRule type="expression" dxfId="7515" priority="26070">
      <formula>$T1383="PEDIDO COMERCIAL"</formula>
    </cfRule>
    <cfRule type="expression" dxfId="7514" priority="26071">
      <formula>$T1383="REINGRESO FINALIZADO"</formula>
    </cfRule>
    <cfRule type="expression" dxfId="7513" priority="26072">
      <formula>$T1383="ENVIO OS N2"</formula>
    </cfRule>
    <cfRule type="expression" dxfId="7512" priority="26073">
      <formula>$T1383="ENVIO OS N1"</formula>
    </cfRule>
    <cfRule type="expression" dxfId="7511" priority="26093">
      <formula>$T1383="ENVIO OS N1"</formula>
    </cfRule>
    <cfRule type="expression" dxfId="7510" priority="26092">
      <formula>$T1383="ENVIO OS N2"</formula>
    </cfRule>
    <cfRule type="expression" dxfId="7509" priority="26091">
      <formula>$T1383="REINGRESO FINALIZADO"</formula>
    </cfRule>
    <cfRule type="expression" dxfId="7508" priority="26090">
      <formula>$T1383="PEDIDO COMERCIAL"</formula>
    </cfRule>
    <cfRule type="expression" dxfId="7507" priority="26083">
      <formula>$T1383="ENVIO OS N1"</formula>
    </cfRule>
  </conditionalFormatting>
  <conditionalFormatting sqref="X1391">
    <cfRule type="expression" dxfId="7506" priority="28348">
      <formula>$T1391="REINGRESO FINALIZADO"</formula>
    </cfRule>
    <cfRule type="expression" dxfId="7505" priority="28349">
      <formula>$T1391="ENVIO OS N2"</formula>
    </cfRule>
    <cfRule type="expression" dxfId="7504" priority="28350">
      <formula>$T1391="ENVIO OS N1"</formula>
    </cfRule>
    <cfRule type="expression" dxfId="7503" priority="28347">
      <formula>$T1391="PEDIDO COMERCIAL"</formula>
    </cfRule>
  </conditionalFormatting>
  <conditionalFormatting sqref="X1392">
    <cfRule type="expression" dxfId="7502" priority="28337">
      <formula>$T1392="ENVIO OS N1"</formula>
    </cfRule>
    <cfRule type="expression" dxfId="7501" priority="28335">
      <formula>$T1392="REINGRESO FINALIZADO"</formula>
    </cfRule>
    <cfRule type="expression" dxfId="7500" priority="28336">
      <formula>$T1392="ENVIO OS N2"</formula>
    </cfRule>
    <cfRule type="expression" dxfId="7499" priority="28330">
      <formula>$T1392="PEDIDO COMERCIAL"</formula>
    </cfRule>
    <cfRule type="expression" dxfId="7498" priority="28331">
      <formula>$T1392="REINGRESO FINALIZADO"</formula>
    </cfRule>
    <cfRule type="expression" dxfId="7497" priority="28332">
      <formula>$T1392="ENVIO OS N2"</formula>
    </cfRule>
    <cfRule type="expression" dxfId="7496" priority="28333">
      <formula>$T1392="ENVIO OS N1"</formula>
    </cfRule>
    <cfRule type="expression" dxfId="7495" priority="28334">
      <formula>$T1392="PEDIDO COMERCIAL"</formula>
    </cfRule>
  </conditionalFormatting>
  <conditionalFormatting sqref="X1393">
    <cfRule type="expression" dxfId="7494" priority="28105">
      <formula>$T1393="REINGRESO FINALIZADO"</formula>
    </cfRule>
    <cfRule type="expression" dxfId="7493" priority="28093">
      <formula>$T1393="ENVIO OS N1"</formula>
    </cfRule>
    <cfRule type="expression" dxfId="7492" priority="28096">
      <formula>$T1393="ENVIO OS N2"</formula>
    </cfRule>
    <cfRule type="expression" dxfId="7491" priority="28091">
      <formula>$T1393="REINGRESO FINALIZADO"</formula>
    </cfRule>
    <cfRule type="expression" dxfId="7490" priority="28104">
      <formula>$T1393="PEDIDO COMERCIAL"</formula>
    </cfRule>
    <cfRule type="expression" dxfId="7489" priority="28097">
      <formula>$T1393="ENVIO OS N1"</formula>
    </cfRule>
    <cfRule type="expression" dxfId="7488" priority="28092">
      <formula>$T1393="ENVIO OS N2"</formula>
    </cfRule>
    <cfRule type="expression" dxfId="7487" priority="28095">
      <formula>$T1393="REINGRESO FINALIZADO"</formula>
    </cfRule>
    <cfRule type="expression" dxfId="7486" priority="28094">
      <formula>$T1393="PEDIDO COMERCIAL"</formula>
    </cfRule>
    <cfRule type="expression" dxfId="7485" priority="28107">
      <formula>$T1393="ENVIO OS N1"</formula>
    </cfRule>
    <cfRule type="expression" dxfId="7484" priority="28090">
      <formula>$T1393="PEDIDO COMERCIAL"</formula>
    </cfRule>
    <cfRule type="expression" dxfId="7483" priority="28106">
      <formula>$T1393="ENVIO OS N2"</formula>
    </cfRule>
  </conditionalFormatting>
  <conditionalFormatting sqref="X1394">
    <cfRule type="expression" dxfId="7482" priority="21812">
      <formula>$T1394="ENVIO OS N2"</formula>
    </cfRule>
    <cfRule type="expression" dxfId="7481" priority="21816">
      <formula>$T1394="ENVIO OS"</formula>
    </cfRule>
    <cfRule type="expression" dxfId="7480" priority="21802">
      <formula>$T1394="ENVIO OS"</formula>
    </cfRule>
    <cfRule type="expression" dxfId="7479" priority="21810">
      <formula>$T1394="ENVIO OS N1"</formula>
    </cfRule>
    <cfRule type="expression" dxfId="7478" priority="21809">
      <formula>$T1394="ENVIO OS N2"</formula>
    </cfRule>
    <cfRule type="expression" dxfId="7477" priority="21808">
      <formula>$T1394="REINGRESO FINALIZADO"</formula>
    </cfRule>
    <cfRule type="expression" dxfId="7476" priority="21807">
      <formula>$T1394="PEDIDO COMERCIAL"</formula>
    </cfRule>
    <cfRule type="expression" dxfId="7475" priority="21806">
      <formula>$T1394="ENVIO OS N1"</formula>
    </cfRule>
    <cfRule type="expression" dxfId="7474" priority="21805">
      <formula>$T1394="ENVIO OS N2"</formula>
    </cfRule>
    <cfRule type="expression" dxfId="7473" priority="21804">
      <formula>$T1394="REINGRESO FINALIZADO"</formula>
    </cfRule>
    <cfRule type="expression" dxfId="7472" priority="21803">
      <formula>$T1394="PEDIDO COMERCIAL"</formula>
    </cfRule>
    <cfRule type="expression" dxfId="7471" priority="21815">
      <formula>$T1394=""</formula>
    </cfRule>
    <cfRule type="expression" dxfId="7470" priority="21814">
      <formula>$T1394="FINALIZADO"</formula>
    </cfRule>
    <cfRule type="expression" dxfId="7469" priority="21813">
      <formula>$T1394="ENVIO OS N1"</formula>
    </cfRule>
    <cfRule type="expression" dxfId="7468" priority="21811">
      <formula>$T1394="REINGRESO FINALIZADO"</formula>
    </cfRule>
    <cfRule type="expression" dxfId="7467" priority="21800">
      <formula>$T1394="FINALIZADO"</formula>
    </cfRule>
    <cfRule type="expression" dxfId="7466" priority="21801">
      <formula>$T1394=""</formula>
    </cfRule>
  </conditionalFormatting>
  <conditionalFormatting sqref="X1395">
    <cfRule type="expression" dxfId="7465" priority="27907">
      <formula>$T1395="REINGRESO FINALIZADO"</formula>
    </cfRule>
    <cfRule type="expression" dxfId="7464" priority="27892">
      <formula>$T1395="PEDIDO COMERCIAL"</formula>
    </cfRule>
    <cfRule type="expression" dxfId="7463" priority="27906">
      <formula>$T1395="PEDIDO COMERCIAL"</formula>
    </cfRule>
    <cfRule type="expression" dxfId="7462" priority="27897">
      <formula>$T1395="REINGRESO FINALIZADO"</formula>
    </cfRule>
    <cfRule type="expression" dxfId="7461" priority="27899">
      <formula>$T1395="ENVIO OS N1"</formula>
    </cfRule>
    <cfRule type="expression" dxfId="7460" priority="27898">
      <formula>$T1395="ENVIO OS N2"</formula>
    </cfRule>
    <cfRule type="expression" dxfId="7459" priority="27896">
      <formula>$T1395="PEDIDO COMERCIAL"</formula>
    </cfRule>
    <cfRule type="expression" dxfId="7458" priority="27895">
      <formula>$T1395="ENVIO OS N1"</formula>
    </cfRule>
    <cfRule type="expression" dxfId="7457" priority="27894">
      <formula>$T1395="ENVIO OS N2"</formula>
    </cfRule>
    <cfRule type="expression" dxfId="7456" priority="27893">
      <formula>$T1395="REINGRESO FINALIZADO"</formula>
    </cfRule>
    <cfRule type="expression" dxfId="7455" priority="27909">
      <formula>$T1395="ENVIO OS N1"</formula>
    </cfRule>
    <cfRule type="expression" dxfId="7454" priority="27908">
      <formula>$T1395="ENVIO OS N2"</formula>
    </cfRule>
  </conditionalFormatting>
  <conditionalFormatting sqref="X1396">
    <cfRule type="expression" dxfId="7453" priority="27530">
      <formula>$T1396=""</formula>
    </cfRule>
    <cfRule type="expression" dxfId="7452" priority="27529">
      <formula>$T1396="FINALIZADO"</formula>
    </cfRule>
    <cfRule type="expression" dxfId="7451" priority="27528">
      <formula>$T1396="ENVIO OS N1"</formula>
    </cfRule>
    <cfRule type="expression" dxfId="7450" priority="27527">
      <formula>$T1396="ENVIO OS N2"</formula>
    </cfRule>
    <cfRule type="expression" dxfId="7449" priority="27526">
      <formula>$T1396="REINGRESO FINALIZADO"</formula>
    </cfRule>
    <cfRule type="expression" dxfId="7448" priority="27525">
      <formula>$T1396="PEDIDO COMERCIAL"</formula>
    </cfRule>
    <cfRule type="expression" dxfId="7447" priority="27531">
      <formula>$T1396="ENVIO OS"</formula>
    </cfRule>
    <cfRule type="expression" dxfId="7446" priority="27534">
      <formula>$T1396="ENVIO OS"</formula>
    </cfRule>
    <cfRule type="expression" dxfId="7445" priority="27533">
      <formula>$T1396=""</formula>
    </cfRule>
    <cfRule type="expression" dxfId="7444" priority="27532">
      <formula>$T1396="FINALIZADO"</formula>
    </cfRule>
  </conditionalFormatting>
  <conditionalFormatting sqref="X1401:X1402">
    <cfRule type="expression" dxfId="7443" priority="27179">
      <formula>$T1401="PEDIDO COMERCIAL"</formula>
    </cfRule>
    <cfRule type="expression" dxfId="7442" priority="27169">
      <formula>$T1401="PEDIDO COMERCIAL"</formula>
    </cfRule>
    <cfRule type="expression" dxfId="7441" priority="27170">
      <formula>$T1401="REINGRESO FINALIZADO"</formula>
    </cfRule>
    <cfRule type="expression" dxfId="7440" priority="27182">
      <formula>$T1401="ENVIO OS N1"</formula>
    </cfRule>
    <cfRule type="expression" dxfId="7439" priority="27181">
      <formula>$T1401="ENVIO OS N2"</formula>
    </cfRule>
    <cfRule type="expression" dxfId="7438" priority="27180">
      <formula>$T1401="REINGRESO FINALIZADO"</formula>
    </cfRule>
    <cfRule type="expression" dxfId="7437" priority="27162">
      <formula>$T1401="ENVIO OS N1"</formula>
    </cfRule>
    <cfRule type="expression" dxfId="7436" priority="27161">
      <formula>$T1401="ENVIO OS N2"</formula>
    </cfRule>
    <cfRule type="expression" dxfId="7435" priority="27160">
      <formula>$T1401="REINGRESO FINALIZADO"</formula>
    </cfRule>
    <cfRule type="expression" dxfId="7434" priority="27159">
      <formula>$T1401="PEDIDO COMERCIAL"</formula>
    </cfRule>
    <cfRule type="expression" dxfId="7433" priority="27171">
      <formula>$T1401="ENVIO OS N2"</formula>
    </cfRule>
    <cfRule type="expression" dxfId="7432" priority="27172">
      <formula>$T1401="ENVIO OS N1"</formula>
    </cfRule>
  </conditionalFormatting>
  <conditionalFormatting sqref="X1403">
    <cfRule type="expression" dxfId="7431" priority="26973">
      <formula>$T1403="ENVIO OS N1"</formula>
    </cfRule>
    <cfRule type="expression" dxfId="7430" priority="26972">
      <formula>$T1403="ENVIO OS N2"</formula>
    </cfRule>
    <cfRule type="expression" dxfId="7429" priority="26990">
      <formula>$T1403="PEDIDO COMERCIAL"</formula>
    </cfRule>
    <cfRule type="expression" dxfId="7428" priority="26971">
      <formula>$T1403="REINGRESO FINALIZADO"</formula>
    </cfRule>
    <cfRule type="expression" dxfId="7427" priority="26970">
      <formula>$T1403="PEDIDO COMERCIAL"</formula>
    </cfRule>
    <cfRule type="expression" dxfId="7426" priority="26983">
      <formula>$T1403="ENVIO OS N1"</formula>
    </cfRule>
    <cfRule type="expression" dxfId="7425" priority="26982">
      <formula>$T1403="ENVIO OS N2"</formula>
    </cfRule>
    <cfRule type="expression" dxfId="7424" priority="26981">
      <formula>$T1403="REINGRESO FINALIZADO"</formula>
    </cfRule>
    <cfRule type="expression" dxfId="7423" priority="26980">
      <formula>$T1403="PEDIDO COMERCIAL"</formula>
    </cfRule>
    <cfRule type="expression" dxfId="7422" priority="26991">
      <formula>$T1403="REINGRESO FINALIZADO"</formula>
    </cfRule>
    <cfRule type="expression" dxfId="7421" priority="26992">
      <formula>$T1403="ENVIO OS N2"</formula>
    </cfRule>
    <cfRule type="expression" dxfId="7420" priority="26993">
      <formula>$T1403="ENVIO OS N1"</formula>
    </cfRule>
  </conditionalFormatting>
  <conditionalFormatting sqref="X1405">
    <cfRule type="expression" dxfId="7419" priority="26927">
      <formula>$T1405="ENVIO OS N1"</formula>
    </cfRule>
    <cfRule type="expression" dxfId="7418" priority="26914">
      <formula>$T1405="ENVIO OS N1"</formula>
    </cfRule>
    <cfRule type="expression" dxfId="7417" priority="26913">
      <formula>$T1405="ENVIO OS N2"</formula>
    </cfRule>
    <cfRule type="expression" dxfId="7416" priority="26912">
      <formula>$T1405="REINGRESO FINALIZADO"</formula>
    </cfRule>
    <cfRule type="expression" dxfId="7415" priority="26911">
      <formula>$T1405="PEDIDO COMERCIAL"</formula>
    </cfRule>
    <cfRule type="expression" dxfId="7414" priority="26924">
      <formula>$T1405="PEDIDO COMERCIAL"</formula>
    </cfRule>
    <cfRule type="expression" dxfId="7413" priority="26926">
      <formula>$T1405="ENVIO OS N2"</formula>
    </cfRule>
    <cfRule type="expression" dxfId="7412" priority="26925">
      <formula>$T1405="REINGRESO FINALIZADO"</formula>
    </cfRule>
  </conditionalFormatting>
  <conditionalFormatting sqref="X1410">
    <cfRule type="expression" dxfId="7411" priority="26852">
      <formula>$T1410="PEDIDO COMERCIAL"</formula>
    </cfRule>
    <cfRule type="expression" dxfId="7410" priority="26854">
      <formula>$T1410="ENVIO OS N2"</formula>
    </cfRule>
    <cfRule type="expression" dxfId="7409" priority="26853">
      <formula>$T1410="REINGRESO FINALIZADO"</formula>
    </cfRule>
    <cfRule type="expression" dxfId="7408" priority="26855">
      <formula>$T1410="ENVIO OS N1"</formula>
    </cfRule>
  </conditionalFormatting>
  <conditionalFormatting sqref="X1411">
    <cfRule type="expression" dxfId="7407" priority="26697">
      <formula>$T1411="REINGRESO FINALIZADO"</formula>
    </cfRule>
    <cfRule type="expression" dxfId="7406" priority="26696">
      <formula>$T1411="PEDIDO COMERCIAL"</formula>
    </cfRule>
    <cfRule type="expression" dxfId="7405" priority="26719">
      <formula>$T1411="ENVIO OS N1"</formula>
    </cfRule>
    <cfRule type="expression" dxfId="7404" priority="26707">
      <formula>$T1411="REINGRESO FINALIZADO"</formula>
    </cfRule>
    <cfRule type="expression" dxfId="7403" priority="26706">
      <formula>$T1411="PEDIDO COMERCIAL"</formula>
    </cfRule>
    <cfRule type="expression" dxfId="7402" priority="26699">
      <formula>$T1411="ENVIO OS N1"</formula>
    </cfRule>
    <cfRule type="expression" dxfId="7401" priority="26698">
      <formula>$T1411="ENVIO OS N2"</formula>
    </cfRule>
    <cfRule type="expression" dxfId="7400" priority="26708">
      <formula>$T1411="ENVIO OS N2"</formula>
    </cfRule>
    <cfRule type="expression" dxfId="7399" priority="26709">
      <formula>$T1411="ENVIO OS N1"</formula>
    </cfRule>
    <cfRule type="expression" dxfId="7398" priority="26716">
      <formula>$T1411="PEDIDO COMERCIAL"</formula>
    </cfRule>
    <cfRule type="expression" dxfId="7397" priority="26717">
      <formula>$T1411="REINGRESO FINALIZADO"</formula>
    </cfRule>
    <cfRule type="expression" dxfId="7396" priority="26718">
      <formula>$T1411="ENVIO OS N2"</formula>
    </cfRule>
  </conditionalFormatting>
  <conditionalFormatting sqref="X1413">
    <cfRule type="expression" dxfId="7395" priority="26595">
      <formula>$T1413="PEDIDO COMERCIAL"</formula>
    </cfRule>
    <cfRule type="expression" dxfId="7394" priority="26596">
      <formula>$T1413="REINGRESO FINALIZADO"</formula>
    </cfRule>
    <cfRule type="expression" dxfId="7393" priority="26597">
      <formula>$T1413="ENVIO OS N2"</formula>
    </cfRule>
    <cfRule type="expression" dxfId="7392" priority="26598">
      <formula>$T1413="ENVIO OS N1"</formula>
    </cfRule>
  </conditionalFormatting>
  <conditionalFormatting sqref="X1414">
    <cfRule type="expression" dxfId="7391" priority="26453">
      <formula>$T1414="REINGRESO FINALIZADO"</formula>
    </cfRule>
    <cfRule type="expression" dxfId="7390" priority="26448">
      <formula>$T1414="PEDIDO COMERCIAL"</formula>
    </cfRule>
    <cfRule type="expression" dxfId="7389" priority="26452">
      <formula>$T1414="PEDIDO COMERCIAL"</formula>
    </cfRule>
    <cfRule type="expression" dxfId="7388" priority="26454">
      <formula>$T1414="ENVIO OS N2"</formula>
    </cfRule>
    <cfRule type="expression" dxfId="7387" priority="26455">
      <formula>$T1414="ENVIO OS N1"</formula>
    </cfRule>
    <cfRule type="expression" dxfId="7386" priority="26462">
      <formula>$T1414="PEDIDO COMERCIAL"</formula>
    </cfRule>
    <cfRule type="expression" dxfId="7385" priority="26463">
      <formula>$T1414="REINGRESO FINALIZADO"</formula>
    </cfRule>
    <cfRule type="expression" dxfId="7384" priority="26451">
      <formula>$T1414="ENVIO OS N1"</formula>
    </cfRule>
    <cfRule type="expression" dxfId="7383" priority="26464">
      <formula>$T1414="ENVIO OS N2"</formula>
    </cfRule>
    <cfRule type="expression" dxfId="7382" priority="26465">
      <formula>$T1414="ENVIO OS N1"</formula>
    </cfRule>
    <cfRule type="expression" dxfId="7381" priority="26449">
      <formula>$T1414="REINGRESO FINALIZADO"</formula>
    </cfRule>
    <cfRule type="expression" dxfId="7380" priority="26450">
      <formula>$T1414="ENVIO OS N2"</formula>
    </cfRule>
  </conditionalFormatting>
  <conditionalFormatting sqref="X1424">
    <cfRule type="expression" dxfId="7379" priority="25193">
      <formula>$T1424="ENVIO OS N1"</formula>
    </cfRule>
    <cfRule type="expression" dxfId="7378" priority="25192">
      <formula>$T1424="ENVIO OS N2"</formula>
    </cfRule>
    <cfRule type="expression" dxfId="7377" priority="25191">
      <formula>$T1424="REINGRESO FINALIZADO"</formula>
    </cfRule>
    <cfRule type="expression" dxfId="7376" priority="25190">
      <formula>$T1424="PEDIDO COMERCIAL"</formula>
    </cfRule>
  </conditionalFormatting>
  <conditionalFormatting sqref="X1430">
    <cfRule type="expression" dxfId="7375" priority="24902">
      <formula>$T1430="ENVIO OS N1"</formula>
    </cfRule>
    <cfRule type="expression" dxfId="7374" priority="24911">
      <formula>$T1430="ENVIO OS N2"</formula>
    </cfRule>
    <cfRule type="expression" dxfId="7373" priority="24922">
      <formula>$T1430="ENVIO OS N1"</formula>
    </cfRule>
    <cfRule type="expression" dxfId="7372" priority="24921">
      <formula>$T1430="ENVIO OS N2"</formula>
    </cfRule>
    <cfRule type="expression" dxfId="7371" priority="24909">
      <formula>$T1430="PEDIDO COMERCIAL"</formula>
    </cfRule>
    <cfRule type="expression" dxfId="7370" priority="24919">
      <formula>$T1430="PEDIDO COMERCIAL"</formula>
    </cfRule>
    <cfRule type="expression" dxfId="7369" priority="24910">
      <formula>$T1430="REINGRESO FINALIZADO"</formula>
    </cfRule>
    <cfRule type="expression" dxfId="7368" priority="24900">
      <formula>$T1430="REINGRESO FINALIZADO"</formula>
    </cfRule>
    <cfRule type="expression" dxfId="7367" priority="24899">
      <formula>$T1430="PEDIDO COMERCIAL"</formula>
    </cfRule>
    <cfRule type="expression" dxfId="7366" priority="24901">
      <formula>$T1430="ENVIO OS N2"</formula>
    </cfRule>
    <cfRule type="expression" dxfId="7365" priority="24912">
      <formula>$T1430="ENVIO OS N1"</formula>
    </cfRule>
    <cfRule type="expression" dxfId="7364" priority="24920">
      <formula>$T1430="REINGRESO FINALIZADO"</formula>
    </cfRule>
  </conditionalFormatting>
  <conditionalFormatting sqref="X1431:X1432">
    <cfRule type="expression" dxfId="7363" priority="24838">
      <formula>$T1431="PEDIDO COMERCIAL"</formula>
    </cfRule>
    <cfRule type="expression" dxfId="7362" priority="24840">
      <formula>$T1431="ENVIO OS N2"</formula>
    </cfRule>
    <cfRule type="expression" dxfId="7361" priority="24841">
      <formula>$T1431="ENVIO OS N1"</formula>
    </cfRule>
    <cfRule type="expression" dxfId="7360" priority="24839">
      <formula>$T1431="REINGRESO FINALIZADO"</formula>
    </cfRule>
    <cfRule type="expression" dxfId="7359" priority="24834">
      <formula>$T1431="PEDIDO COMERCIAL"</formula>
    </cfRule>
    <cfRule type="expression" dxfId="7358" priority="24835">
      <formula>$T1431="REINGRESO FINALIZADO"</formula>
    </cfRule>
    <cfRule type="expression" dxfId="7357" priority="24836">
      <formula>$T1431="ENVIO OS N2"</formula>
    </cfRule>
    <cfRule type="expression" dxfId="7356" priority="24837">
      <formula>$T1431="ENVIO OS N1"</formula>
    </cfRule>
  </conditionalFormatting>
  <conditionalFormatting sqref="X1435:X1437">
    <cfRule type="expression" dxfId="7355" priority="24509">
      <formula>$T1435="ENVIO OS"</formula>
    </cfRule>
    <cfRule type="expression" dxfId="7354" priority="24594">
      <formula>$T1435="REINGRESO FINALIZADO"</formula>
    </cfRule>
    <cfRule type="expression" dxfId="7353" priority="24595">
      <formula>$T1435="ENVIO OS N2"</formula>
    </cfRule>
    <cfRule type="expression" dxfId="7352" priority="24508">
      <formula>$T1435=""</formula>
    </cfRule>
    <cfRule type="expression" dxfId="7351" priority="24506">
      <formula>$T1435="ENVIO OS N1"</formula>
    </cfRule>
    <cfRule type="expression" dxfId="7350" priority="24505">
      <formula>$T1435="ENVIO OS N2"</formula>
    </cfRule>
    <cfRule type="expression" dxfId="7349" priority="24501">
      <formula>$T1435="FINALIZADO"</formula>
    </cfRule>
    <cfRule type="expression" dxfId="7348" priority="24502">
      <formula>$T1435=""</formula>
    </cfRule>
    <cfRule type="expression" dxfId="7347" priority="24596">
      <formula>$T1435="ENVIO OS N1"</formula>
    </cfRule>
    <cfRule type="expression" dxfId="7346" priority="24592">
      <formula>$T1435="ENVIO OS N1"</formula>
    </cfRule>
    <cfRule type="expression" dxfId="7345" priority="24591">
      <formula>$T1435="ENVIO OS N2"</formula>
    </cfRule>
    <cfRule type="expression" dxfId="7344" priority="24590">
      <formula>$T1435="REINGRESO FINALIZADO"</formula>
    </cfRule>
    <cfRule type="expression" dxfId="7343" priority="24503">
      <formula>$T1435="ENVIO OS"</formula>
    </cfRule>
    <cfRule type="expression" dxfId="7342" priority="24507">
      <formula>$T1435="FINALIZADO"</formula>
    </cfRule>
    <cfRule type="expression" dxfId="7341" priority="24589">
      <formula>$T1435="PEDIDO COMERCIAL"</formula>
    </cfRule>
    <cfRule type="expression" dxfId="7340" priority="24588">
      <formula>$T1435="ENVIO OS N1"</formula>
    </cfRule>
    <cfRule type="expression" dxfId="7339" priority="24585">
      <formula>$T1435="PEDIDO COMERCIAL"</formula>
    </cfRule>
    <cfRule type="expression" dxfId="7338" priority="24587">
      <formula>$T1435="ENVIO OS N2"</formula>
    </cfRule>
    <cfRule type="expression" dxfId="7337" priority="24504">
      <formula>$T1435="REINGRESO FINALIZADO"</formula>
    </cfRule>
    <cfRule type="expression" dxfId="7336" priority="24586">
      <formula>$T1435="REINGRESO FINALIZADO"</formula>
    </cfRule>
    <cfRule type="expression" dxfId="7335" priority="24593">
      <formula>$T1435="PEDIDO COMERCIAL"</formula>
    </cfRule>
  </conditionalFormatting>
  <conditionalFormatting sqref="X1444">
    <cfRule type="expression" dxfId="7334" priority="14847">
      <formula>$T1444="REINGRESO FINALIZADO"</formula>
    </cfRule>
    <cfRule type="expression" dxfId="7333" priority="14848">
      <formula>$T1444="ENVIO OS N2"</formula>
    </cfRule>
    <cfRule type="expression" dxfId="7332" priority="14839">
      <formula>$T1444="ENVIO OS N1"</formula>
    </cfRule>
    <cfRule type="expression" dxfId="7331" priority="14857">
      <formula>$T1444="REINGRESO FINALIZADO"</formula>
    </cfRule>
    <cfRule type="expression" dxfId="7330" priority="14858">
      <formula>$T1444="ENVIO OS N2"</formula>
    </cfRule>
    <cfRule type="expression" dxfId="7329" priority="14859">
      <formula>$T1444="ENVIO OS N1"</formula>
    </cfRule>
    <cfRule type="expression" dxfId="7328" priority="14838">
      <formula>$T1444="ENVIO OS N2"</formula>
    </cfRule>
    <cfRule type="expression" dxfId="7327" priority="14837">
      <formula>$T1444="REINGRESO FINALIZADO"</formula>
    </cfRule>
    <cfRule type="expression" dxfId="7326" priority="14836">
      <formula>$T1444="PEDIDO COMERCIAL"</formula>
    </cfRule>
    <cfRule type="expression" dxfId="7325" priority="14856">
      <formula>$T1444="PEDIDO COMERCIAL"</formula>
    </cfRule>
    <cfRule type="expression" dxfId="7324" priority="14849">
      <formula>$T1444="ENVIO OS N1"</formula>
    </cfRule>
    <cfRule type="expression" dxfId="7323" priority="14846">
      <formula>$T1444="PEDIDO COMERCIAL"</formula>
    </cfRule>
  </conditionalFormatting>
  <conditionalFormatting sqref="X1451">
    <cfRule type="expression" dxfId="7322" priority="24258">
      <formula>$T1451="REINGRESO FINALIZADO"</formula>
    </cfRule>
    <cfRule type="expression" dxfId="7321" priority="24243">
      <formula>$T1451="PEDIDO COMERCIAL"</formula>
    </cfRule>
    <cfRule type="expression" dxfId="7320" priority="24244">
      <formula>$T1451="REINGRESO FINALIZADO"</formula>
    </cfRule>
    <cfRule type="expression" dxfId="7319" priority="24245">
      <formula>$T1451="ENVIO OS N2"</formula>
    </cfRule>
    <cfRule type="expression" dxfId="7318" priority="24246">
      <formula>$T1451="ENVIO OS N1"</formula>
    </cfRule>
    <cfRule type="expression" dxfId="7317" priority="24247">
      <formula>$T1451="PEDIDO COMERCIAL"</formula>
    </cfRule>
    <cfRule type="expression" dxfId="7316" priority="24248">
      <formula>$T1451="REINGRESO FINALIZADO"</formula>
    </cfRule>
    <cfRule type="expression" dxfId="7315" priority="24249">
      <formula>$T1451="ENVIO OS N2"</formula>
    </cfRule>
    <cfRule type="expression" dxfId="7314" priority="24250">
      <formula>$T1451="ENVIO OS N1"</formula>
    </cfRule>
    <cfRule type="expression" dxfId="7313" priority="24257">
      <formula>$T1451="PEDIDO COMERCIAL"</formula>
    </cfRule>
    <cfRule type="expression" dxfId="7312" priority="24260">
      <formula>$T1451="ENVIO OS N1"</formula>
    </cfRule>
    <cfRule type="expression" dxfId="7311" priority="24259">
      <formula>$T1451="ENVIO OS N2"</formula>
    </cfRule>
  </conditionalFormatting>
  <conditionalFormatting sqref="X1452">
    <cfRule type="expression" dxfId="7310" priority="24195">
      <formula>$T1452="REINGRESO FINALIZADO"</formula>
    </cfRule>
    <cfRule type="expression" dxfId="7309" priority="24191">
      <formula>$T1452="REINGRESO FINALIZADO"</formula>
    </cfRule>
    <cfRule type="expression" dxfId="7308" priority="24192">
      <formula>$T1452="ENVIO OS N2"</formula>
    </cfRule>
    <cfRule type="expression" dxfId="7307" priority="24193">
      <formula>$T1452="ENVIO OS N1"</formula>
    </cfRule>
    <cfRule type="expression" dxfId="7306" priority="24197">
      <formula>$T1452="ENVIO OS N1"</formula>
    </cfRule>
    <cfRule type="expression" dxfId="7305" priority="24194">
      <formula>$T1452="PEDIDO COMERCIAL"</formula>
    </cfRule>
    <cfRule type="expression" dxfId="7304" priority="24196">
      <formula>$T1452="ENVIO OS N2"</formula>
    </cfRule>
    <cfRule type="expression" dxfId="7303" priority="24190">
      <formula>$T1452="PEDIDO COMERCIAL"</formula>
    </cfRule>
  </conditionalFormatting>
  <conditionalFormatting sqref="X1456">
    <cfRule type="expression" dxfId="7302" priority="23965">
      <formula>$T1456="ENVIO OS N2"</formula>
    </cfRule>
    <cfRule type="expression" dxfId="7301" priority="23955">
      <formula>$T1456="ENVIO OS N2"</formula>
    </cfRule>
    <cfRule type="expression" dxfId="7300" priority="23963">
      <formula>$T1456="PEDIDO COMERCIAL"</formula>
    </cfRule>
    <cfRule type="expression" dxfId="7299" priority="23956">
      <formula>$T1456="ENVIO OS N1"</formula>
    </cfRule>
    <cfRule type="expression" dxfId="7298" priority="23954">
      <formula>$T1456="REINGRESO FINALIZADO"</formula>
    </cfRule>
    <cfRule type="expression" dxfId="7297" priority="23973">
      <formula>$T1456="PEDIDO COMERCIAL"</formula>
    </cfRule>
    <cfRule type="expression" dxfId="7296" priority="23953">
      <formula>$T1456="PEDIDO COMERCIAL"</formula>
    </cfRule>
    <cfRule type="expression" dxfId="7295" priority="23974">
      <formula>$T1456="REINGRESO FINALIZADO"</formula>
    </cfRule>
    <cfRule type="expression" dxfId="7294" priority="23975">
      <formula>$T1456="ENVIO OS N2"</formula>
    </cfRule>
    <cfRule type="expression" dxfId="7293" priority="23976">
      <formula>$T1456="ENVIO OS N1"</formula>
    </cfRule>
    <cfRule type="expression" dxfId="7292" priority="23964">
      <formula>$T1456="REINGRESO FINALIZADO"</formula>
    </cfRule>
    <cfRule type="expression" dxfId="7291" priority="23966">
      <formula>$T1456="ENVIO OS N1"</formula>
    </cfRule>
  </conditionalFormatting>
  <conditionalFormatting sqref="X1457">
    <cfRule type="expression" dxfId="7290" priority="23776">
      <formula>$T1457="ENVIO OS N2"</formula>
    </cfRule>
    <cfRule type="expression" dxfId="7289" priority="23775">
      <formula>$T1457="REINGRESO FINALIZADO"</formula>
    </cfRule>
    <cfRule type="expression" dxfId="7288" priority="23764">
      <formula>$T1457="PEDIDO COMERCIAL"</formula>
    </cfRule>
    <cfRule type="expression" dxfId="7287" priority="23765">
      <formula>$T1457="REINGRESO FINALIZADO"</formula>
    </cfRule>
    <cfRule type="expression" dxfId="7286" priority="23774">
      <formula>$T1457="PEDIDO COMERCIAL"</formula>
    </cfRule>
    <cfRule type="expression" dxfId="7285" priority="23766">
      <formula>$T1457="ENVIO OS N2"</formula>
    </cfRule>
    <cfRule type="expression" dxfId="7284" priority="23777">
      <formula>$T1457="ENVIO OS N1"</formula>
    </cfRule>
    <cfRule type="expression" dxfId="7283" priority="23767">
      <formula>$T1457="ENVIO OS N1"</formula>
    </cfRule>
    <cfRule type="expression" dxfId="7282" priority="23784">
      <formula>$T1457="PEDIDO COMERCIAL"</formula>
    </cfRule>
    <cfRule type="expression" dxfId="7281" priority="23787">
      <formula>$T1457="ENVIO OS N1"</formula>
    </cfRule>
    <cfRule type="expression" dxfId="7280" priority="23785">
      <formula>$T1457="REINGRESO FINALIZADO"</formula>
    </cfRule>
    <cfRule type="expression" dxfId="7279" priority="23786">
      <formula>$T1457="ENVIO OS N2"</formula>
    </cfRule>
  </conditionalFormatting>
  <conditionalFormatting sqref="X1458">
    <cfRule type="expression" dxfId="7278" priority="23704">
      <formula>$T1458="ENVIO OS N1"</formula>
    </cfRule>
    <cfRule type="expression" dxfId="7277" priority="23703">
      <formula>$T1458="ENVIO OS N2"</formula>
    </cfRule>
    <cfRule type="expression" dxfId="7276" priority="23721">
      <formula>$T1458="ENVIO OS N1"</formula>
    </cfRule>
    <cfRule type="expression" dxfId="7275" priority="23701">
      <formula>$T1458="PEDIDO COMERCIAL"</formula>
    </cfRule>
    <cfRule type="expression" dxfId="7274" priority="23720">
      <formula>$T1458="ENVIO OS N2"</formula>
    </cfRule>
    <cfRule type="expression" dxfId="7273" priority="23702">
      <formula>$T1458="REINGRESO FINALIZADO"</formula>
    </cfRule>
    <cfRule type="expression" dxfId="7272" priority="23718">
      <formula>$T1458="PEDIDO COMERCIAL"</formula>
    </cfRule>
    <cfRule type="expression" dxfId="7271" priority="23719">
      <formula>$T1458="REINGRESO FINALIZADO"</formula>
    </cfRule>
  </conditionalFormatting>
  <conditionalFormatting sqref="X1463">
    <cfRule type="expression" dxfId="7270" priority="23559">
      <formula>$T1463="ENVIO OS N2"</formula>
    </cfRule>
    <cfRule type="expression" dxfId="7269" priority="23578">
      <formula>$T1463="REINGRESO FINALIZADO"</formula>
    </cfRule>
    <cfRule type="expression" dxfId="7268" priority="23569">
      <formula>$T1463="ENVIO OS N2"</formula>
    </cfRule>
    <cfRule type="expression" dxfId="7267" priority="23568">
      <formula>$T1463="REINGRESO FINALIZADO"</formula>
    </cfRule>
    <cfRule type="expression" dxfId="7266" priority="23567">
      <formula>$T1463="PEDIDO COMERCIAL"</formula>
    </cfRule>
    <cfRule type="expression" dxfId="7265" priority="23560">
      <formula>$T1463="ENVIO OS N1"</formula>
    </cfRule>
    <cfRule type="expression" dxfId="7264" priority="23580">
      <formula>$T1463="ENVIO OS N1"</formula>
    </cfRule>
    <cfRule type="expression" dxfId="7263" priority="23558">
      <formula>$T1463="REINGRESO FINALIZADO"</formula>
    </cfRule>
    <cfRule type="expression" dxfId="7262" priority="23579">
      <formula>$T1463="ENVIO OS N2"</formula>
    </cfRule>
    <cfRule type="expression" dxfId="7261" priority="23577">
      <formula>$T1463="PEDIDO COMERCIAL"</formula>
    </cfRule>
    <cfRule type="expression" dxfId="7260" priority="23570">
      <formula>$T1463="ENVIO OS N1"</formula>
    </cfRule>
    <cfRule type="expression" dxfId="7259" priority="23557">
      <formula>$T1463="PEDIDO COMERCIAL"</formula>
    </cfRule>
  </conditionalFormatting>
  <conditionalFormatting sqref="X1465">
    <cfRule type="expression" dxfId="7258" priority="23484">
      <formula>$T1465="REINGRESO FINALIZADO"</formula>
    </cfRule>
    <cfRule type="expression" dxfId="7257" priority="23483">
      <formula>$T1465="PEDIDO COMERCIAL"</formula>
    </cfRule>
    <cfRule type="expression" dxfId="7256" priority="23485">
      <formula>$T1465="ENVIO OS N2"</formula>
    </cfRule>
    <cfRule type="expression" dxfId="7255" priority="23486">
      <formula>$T1465="ENVIO OS N1"</formula>
    </cfRule>
  </conditionalFormatting>
  <conditionalFormatting sqref="X1466">
    <cfRule type="expression" dxfId="7254" priority="23419">
      <formula>$T1466="REINGRESO FINALIZADO"</formula>
    </cfRule>
    <cfRule type="expression" dxfId="7253" priority="23421">
      <formula>$T1466="ENVIO OS N1"</formula>
    </cfRule>
    <cfRule type="expression" dxfId="7252" priority="23423">
      <formula>$T1466="REINGRESO FINALIZADO"</formula>
    </cfRule>
    <cfRule type="expression" dxfId="7251" priority="23424">
      <formula>$T1466="ENVIO OS N2"</formula>
    </cfRule>
    <cfRule type="expression" dxfId="7250" priority="23425">
      <formula>$T1466="ENVIO OS N1"</formula>
    </cfRule>
    <cfRule type="expression" dxfId="7249" priority="23418">
      <formula>$T1466="PEDIDO COMERCIAL"</formula>
    </cfRule>
    <cfRule type="expression" dxfId="7248" priority="23422">
      <formula>$T1466="PEDIDO COMERCIAL"</formula>
    </cfRule>
    <cfRule type="expression" dxfId="7247" priority="23420">
      <formula>$T1466="ENVIO OS N2"</formula>
    </cfRule>
  </conditionalFormatting>
  <conditionalFormatting sqref="X1474">
    <cfRule type="expression" dxfId="7246" priority="23079">
      <formula>$T1474="REINGRESO FINALIZADO"</formula>
    </cfRule>
    <cfRule type="expression" dxfId="7245" priority="23095">
      <formula>$T1474="ENVIO OS N1"</formula>
    </cfRule>
    <cfRule type="expression" dxfId="7244" priority="23094">
      <formula>$T1474="ENVIO OS N2"</formula>
    </cfRule>
    <cfRule type="expression" dxfId="7243" priority="23092">
      <formula>$T1474="PEDIDO COMERCIAL"</formula>
    </cfRule>
    <cfRule type="expression" dxfId="7242" priority="23085">
      <formula>$T1474="ENVIO OS N1"</formula>
    </cfRule>
    <cfRule type="expression" dxfId="7241" priority="23084">
      <formula>$T1474="ENVIO OS N2"</formula>
    </cfRule>
    <cfRule type="expression" dxfId="7240" priority="23083">
      <formula>$T1474="REINGRESO FINALIZADO"</formula>
    </cfRule>
    <cfRule type="expression" dxfId="7239" priority="23082">
      <formula>$T1474="PEDIDO COMERCIAL"</formula>
    </cfRule>
    <cfRule type="expression" dxfId="7238" priority="23078">
      <formula>$T1474="PEDIDO COMERCIAL"</formula>
    </cfRule>
    <cfRule type="expression" dxfId="7237" priority="23081">
      <formula>$T1474="ENVIO OS N1"</formula>
    </cfRule>
    <cfRule type="expression" dxfId="7236" priority="23080">
      <formula>$T1474="ENVIO OS N2"</formula>
    </cfRule>
    <cfRule type="expression" dxfId="7235" priority="23093">
      <formula>$T1474="REINGRESO FINALIZADO"</formula>
    </cfRule>
  </conditionalFormatting>
  <conditionalFormatting sqref="X1476">
    <cfRule type="expression" dxfId="7234" priority="22968">
      <formula>$T1476="ENVIO OS N1"</formula>
    </cfRule>
    <cfRule type="expression" dxfId="7233" priority="22967">
      <formula>$T1476="ENVIO OS N2"</formula>
    </cfRule>
    <cfRule type="expression" dxfId="7232" priority="22965">
      <formula>$T1476="PEDIDO COMERCIAL"</formula>
    </cfRule>
    <cfRule type="expression" dxfId="7231" priority="22966">
      <formula>$T1476="REINGRESO FINALIZADO"</formula>
    </cfRule>
    <cfRule type="expression" dxfId="7230" priority="22996">
      <formula>$T1476="PEDIDO COMERCIAL"</formula>
    </cfRule>
    <cfRule type="expression" dxfId="7229" priority="22997">
      <formula>$T1476="REINGRESO FINALIZADO"</formula>
    </cfRule>
    <cfRule type="expression" dxfId="7228" priority="22998">
      <formula>$T1476="ENVIO OS N2"</formula>
    </cfRule>
    <cfRule type="expression" dxfId="7227" priority="22999">
      <formula>$T1476="ENVIO OS N1"</formula>
    </cfRule>
  </conditionalFormatting>
  <conditionalFormatting sqref="X1477">
    <cfRule type="expression" dxfId="7226" priority="22874">
      <formula>$T1477="ENVIO OS N1"</formula>
    </cfRule>
    <cfRule type="expression" dxfId="7225" priority="22871">
      <formula>$T1477="PEDIDO COMERCIAL"</formula>
    </cfRule>
    <cfRule type="expression" dxfId="7224" priority="22872">
      <formula>$T1477="REINGRESO FINALIZADO"</formula>
    </cfRule>
    <cfRule type="expression" dxfId="7223" priority="22873">
      <formula>$T1477="ENVIO OS N2"</formula>
    </cfRule>
  </conditionalFormatting>
  <conditionalFormatting sqref="X1478">
    <cfRule type="expression" dxfId="7222" priority="22642">
      <formula>$T1478="ENVIO OS N2"</formula>
    </cfRule>
    <cfRule type="expression" dxfId="7221" priority="22643">
      <formula>$T1478="ENVIO OS N1"</formula>
    </cfRule>
    <cfRule type="expression" dxfId="7220" priority="22650">
      <formula>$T1478="PEDIDO COMERCIAL"</formula>
    </cfRule>
    <cfRule type="expression" dxfId="7219" priority="22651">
      <formula>$T1478="REINGRESO FINALIZADO"</formula>
    </cfRule>
    <cfRule type="expression" dxfId="7218" priority="22652">
      <formula>$T1478="ENVIO OS N2"</formula>
    </cfRule>
    <cfRule type="expression" dxfId="7217" priority="22662">
      <formula>$T1478="ENVIO OS N2"</formula>
    </cfRule>
    <cfRule type="expression" dxfId="7216" priority="22663">
      <formula>$T1478="ENVIO OS N1"</formula>
    </cfRule>
    <cfRule type="expression" dxfId="7215" priority="22641">
      <formula>$T1478="REINGRESO FINALIZADO"</formula>
    </cfRule>
    <cfRule type="expression" dxfId="7214" priority="22653">
      <formula>$T1478="ENVIO OS N1"</formula>
    </cfRule>
    <cfRule type="expression" dxfId="7213" priority="22660">
      <formula>$T1478="PEDIDO COMERCIAL"</formula>
    </cfRule>
    <cfRule type="expression" dxfId="7212" priority="22661">
      <formula>$T1478="REINGRESO FINALIZADO"</formula>
    </cfRule>
    <cfRule type="expression" dxfId="7211" priority="22640">
      <formula>$T1478="PEDIDO COMERCIAL"</formula>
    </cfRule>
  </conditionalFormatting>
  <conditionalFormatting sqref="X1486">
    <cfRule type="expression" dxfId="7210" priority="21879">
      <formula>$T1486="FINALIZADO"</formula>
    </cfRule>
    <cfRule type="expression" dxfId="7209" priority="21877">
      <formula>$T1486="ENVIO OS N2"</formula>
    </cfRule>
    <cfRule type="expression" dxfId="7208" priority="21874">
      <formula>$T1486="ENVIO OS N2"</formula>
    </cfRule>
    <cfRule type="expression" dxfId="7207" priority="21880">
      <formula>$T1486=""</formula>
    </cfRule>
    <cfRule type="expression" dxfId="7206" priority="21881">
      <formula>$T1486="ENVIO OS"</formula>
    </cfRule>
    <cfRule type="expression" dxfId="7205" priority="21873">
      <formula>$T1486="REINGRESO FINALIZADO"</formula>
    </cfRule>
    <cfRule type="expression" dxfId="7204" priority="21872">
      <formula>$T1486="PEDIDO COMERCIAL"</formula>
    </cfRule>
    <cfRule type="expression" dxfId="7203" priority="21871">
      <formula>$T1486="ENVIO OS N1"</formula>
    </cfRule>
    <cfRule type="expression" dxfId="7202" priority="21870">
      <formula>$T1486="ENVIO OS N2"</formula>
    </cfRule>
    <cfRule type="expression" dxfId="7201" priority="21869">
      <formula>$T1486="REINGRESO FINALIZADO"</formula>
    </cfRule>
    <cfRule type="expression" dxfId="7200" priority="21865">
      <formula>$T1486="FINALIZADO"</formula>
    </cfRule>
    <cfRule type="expression" dxfId="7199" priority="21868">
      <formula>$T1486="PEDIDO COMERCIAL"</formula>
    </cfRule>
    <cfRule type="expression" dxfId="7198" priority="21867">
      <formula>$T1486="ENVIO OS"</formula>
    </cfRule>
    <cfRule type="expression" dxfId="7197" priority="21866">
      <formula>$T1486=""</formula>
    </cfRule>
    <cfRule type="expression" dxfId="7196" priority="21878">
      <formula>$T1486="ENVIO OS N1"</formula>
    </cfRule>
    <cfRule type="expression" dxfId="7195" priority="21875">
      <formula>$T1486="ENVIO OS N1"</formula>
    </cfRule>
    <cfRule type="expression" dxfId="7194" priority="21876">
      <formula>$T1486="REINGRESO FINALIZADO"</formula>
    </cfRule>
  </conditionalFormatting>
  <conditionalFormatting sqref="X1487">
    <cfRule type="expression" dxfId="7193" priority="22354">
      <formula>$T1487="REINGRESO FINALIZADO"</formula>
    </cfRule>
    <cfRule type="expression" dxfId="7192" priority="22374">
      <formula>$T1487="REINGRESO FINALIZADO"</formula>
    </cfRule>
    <cfRule type="expression" dxfId="7191" priority="22376">
      <formula>$T1487="ENVIO OS N1"</formula>
    </cfRule>
    <cfRule type="expression" dxfId="7190" priority="22365">
      <formula>$T1487="ENVIO OS N2"</formula>
    </cfRule>
    <cfRule type="expression" dxfId="7189" priority="22375">
      <formula>$T1487="ENVIO OS N2"</formula>
    </cfRule>
    <cfRule type="expression" dxfId="7188" priority="22356">
      <formula>$T1487="ENVIO OS N1"</formula>
    </cfRule>
    <cfRule type="expression" dxfId="7187" priority="22364">
      <formula>$T1487="REINGRESO FINALIZADO"</formula>
    </cfRule>
    <cfRule type="expression" dxfId="7186" priority="22355">
      <formula>$T1487="ENVIO OS N2"</formula>
    </cfRule>
    <cfRule type="expression" dxfId="7185" priority="22353">
      <formula>$T1487="PEDIDO COMERCIAL"</formula>
    </cfRule>
    <cfRule type="expression" dxfId="7184" priority="22363">
      <formula>$T1487="PEDIDO COMERCIAL"</formula>
    </cfRule>
    <cfRule type="expression" dxfId="7183" priority="22373">
      <formula>$T1487="PEDIDO COMERCIAL"</formula>
    </cfRule>
    <cfRule type="expression" dxfId="7182" priority="22366">
      <formula>$T1487="ENVIO OS N1"</formula>
    </cfRule>
  </conditionalFormatting>
  <conditionalFormatting sqref="X1488">
    <cfRule type="expression" dxfId="7181" priority="22173">
      <formula>$T1488="ENVIO OS N2"</formula>
    </cfRule>
    <cfRule type="expression" dxfId="7180" priority="22163">
      <formula>$T1488="ENVIO OS N2"</formula>
    </cfRule>
    <cfRule type="expression" dxfId="7179" priority="22162">
      <formula>$T1488="REINGRESO FINALIZADO"</formula>
    </cfRule>
    <cfRule type="expression" dxfId="7178" priority="22161">
      <formula>$T1488="PEDIDO COMERCIAL"</formula>
    </cfRule>
    <cfRule type="expression" dxfId="7177" priority="22184">
      <formula>$T1488="ENVIO OS N1"</formula>
    </cfRule>
    <cfRule type="expression" dxfId="7176" priority="22182">
      <formula>$T1488="REINGRESO FINALIZADO"</formula>
    </cfRule>
    <cfRule type="expression" dxfId="7175" priority="22181">
      <formula>$T1488="PEDIDO COMERCIAL"</formula>
    </cfRule>
    <cfRule type="expression" dxfId="7174" priority="22174">
      <formula>$T1488="ENVIO OS N1"</formula>
    </cfRule>
    <cfRule type="expression" dxfId="7173" priority="22171">
      <formula>$T1488="PEDIDO COMERCIAL"</formula>
    </cfRule>
    <cfRule type="expression" dxfId="7172" priority="22164">
      <formula>$T1488="ENVIO OS N1"</formula>
    </cfRule>
    <cfRule type="expression" dxfId="7171" priority="22172">
      <formula>$T1488="REINGRESO FINALIZADO"</formula>
    </cfRule>
    <cfRule type="expression" dxfId="7170" priority="22183">
      <formula>$T1488="ENVIO OS N2"</formula>
    </cfRule>
  </conditionalFormatting>
  <conditionalFormatting sqref="X1489">
    <cfRule type="expression" dxfId="7169" priority="21980">
      <formula>$T1489="PEDIDO COMERCIAL"</formula>
    </cfRule>
    <cfRule type="expression" dxfId="7168" priority="21982">
      <formula>$T1489="ENVIO OS N2"</formula>
    </cfRule>
    <cfRule type="expression" dxfId="7167" priority="21960">
      <formula>$T1489="PEDIDO COMERCIAL"</formula>
    </cfRule>
    <cfRule type="expression" dxfId="7166" priority="21972">
      <formula>$T1489="ENVIO OS N2"</formula>
    </cfRule>
    <cfRule type="expression" dxfId="7165" priority="21971">
      <formula>$T1489="REINGRESO FINALIZADO"</formula>
    </cfRule>
    <cfRule type="expression" dxfId="7164" priority="21970">
      <formula>$T1489="PEDIDO COMERCIAL"</formula>
    </cfRule>
    <cfRule type="expression" dxfId="7163" priority="21983">
      <formula>$T1489="ENVIO OS N1"</formula>
    </cfRule>
    <cfRule type="expression" dxfId="7162" priority="21963">
      <formula>$T1489="ENVIO OS N1"</formula>
    </cfRule>
    <cfRule type="expression" dxfId="7161" priority="21961">
      <formula>$T1489="REINGRESO FINALIZADO"</formula>
    </cfRule>
    <cfRule type="expression" dxfId="7160" priority="21981">
      <formula>$T1489="REINGRESO FINALIZADO"</formula>
    </cfRule>
    <cfRule type="expression" dxfId="7159" priority="21962">
      <formula>$T1489="ENVIO OS N2"</formula>
    </cfRule>
    <cfRule type="expression" dxfId="7158" priority="21973">
      <formula>$T1489="ENVIO OS N1"</formula>
    </cfRule>
  </conditionalFormatting>
  <conditionalFormatting sqref="X1494">
    <cfRule type="expression" dxfId="7157" priority="20336">
      <formula>$T1494="REINGRESO FINALIZADO"</formula>
    </cfRule>
    <cfRule type="expression" dxfId="7156" priority="20337">
      <formula>$T1494="ENVIO OS N2"</formula>
    </cfRule>
    <cfRule type="expression" dxfId="7155" priority="20338">
      <formula>$T1494="ENVIO OS N1"</formula>
    </cfRule>
    <cfRule type="expression" dxfId="7154" priority="20339">
      <formula>$T1494="PEDIDO COMERCIAL"</formula>
    </cfRule>
    <cfRule type="expression" dxfId="7153" priority="20340">
      <formula>$T1494="REINGRESO FINALIZADO"</formula>
    </cfRule>
    <cfRule type="expression" dxfId="7152" priority="20341">
      <formula>$T1494="ENVIO OS N2"</formula>
    </cfRule>
    <cfRule type="expression" dxfId="7151" priority="20342">
      <formula>$T1494="ENVIO OS N1"</formula>
    </cfRule>
    <cfRule type="expression" dxfId="7150" priority="20343">
      <formula>$T1494="FINALIZADO"</formula>
    </cfRule>
    <cfRule type="expression" dxfId="7149" priority="20344">
      <formula>$T1494=""</formula>
    </cfRule>
    <cfRule type="expression" dxfId="7148" priority="20345">
      <formula>$T1494="ENVIO OS"</formula>
    </cfRule>
    <cfRule type="expression" dxfId="7147" priority="20346">
      <formula>$T1494="PEDIDO COMERCIAL"</formula>
    </cfRule>
    <cfRule type="expression" dxfId="7146" priority="20347">
      <formula>$T1494="REINGRESO FINALIZADO"</formula>
    </cfRule>
    <cfRule type="expression" dxfId="7145" priority="20348">
      <formula>$T1494="ENVIO OS N2"</formula>
    </cfRule>
    <cfRule type="expression" dxfId="7144" priority="20349">
      <formula>$T1494="ENVIO OS N1"</formula>
    </cfRule>
    <cfRule type="expression" dxfId="7143" priority="20350">
      <formula>$T1494="REINGRESO FINALIZADO"</formula>
    </cfRule>
    <cfRule type="expression" dxfId="7142" priority="20351">
      <formula>$T1494="ENVIO OS N2"</formula>
    </cfRule>
    <cfRule type="expression" dxfId="7141" priority="20352">
      <formula>$T1494="ENVIO OS N1"</formula>
    </cfRule>
    <cfRule type="expression" dxfId="7140" priority="20353">
      <formula>$T1494="FINALIZADO"</formula>
    </cfRule>
    <cfRule type="expression" dxfId="7139" priority="20354">
      <formula>$T1494=""</formula>
    </cfRule>
    <cfRule type="expression" dxfId="7138" priority="20355">
      <formula>$T1494="ENVIO OS"</formula>
    </cfRule>
    <cfRule type="expression" dxfId="7137" priority="20335">
      <formula>$T1494="PEDIDO COMERCIAL"</formula>
    </cfRule>
  </conditionalFormatting>
  <conditionalFormatting sqref="X1496">
    <cfRule type="expression" dxfId="7136" priority="21760">
      <formula>$T1496="REINGRESO FINALIZADO"</formula>
    </cfRule>
    <cfRule type="expression" dxfId="7135" priority="21759">
      <formula>$T1496="PEDIDO COMERCIAL"</formula>
    </cfRule>
    <cfRule type="expression" dxfId="7134" priority="21766">
      <formula>$T1496="ENVIO OS N1"</formula>
    </cfRule>
    <cfRule type="expression" dxfId="7133" priority="21765">
      <formula>$T1496="ENVIO OS N2"</formula>
    </cfRule>
    <cfRule type="expression" dxfId="7132" priority="21764">
      <formula>$T1496="REINGRESO FINALIZADO"</formula>
    </cfRule>
    <cfRule type="expression" dxfId="7131" priority="21763">
      <formula>$T1496="PEDIDO COMERCIAL"</formula>
    </cfRule>
    <cfRule type="expression" dxfId="7130" priority="21762">
      <formula>$T1496="ENVIO OS N1"</formula>
    </cfRule>
    <cfRule type="expression" dxfId="7129" priority="21761">
      <formula>$T1496="ENVIO OS N2"</formula>
    </cfRule>
  </conditionalFormatting>
  <conditionalFormatting sqref="X1497">
    <cfRule type="expression" dxfId="7128" priority="21377">
      <formula>$T1497="ENVIO OS N2"</formula>
    </cfRule>
    <cfRule type="expression" dxfId="7127" priority="21378">
      <formula>$T1497="ENVIO OS N1"</formula>
    </cfRule>
    <cfRule type="expression" dxfId="7126" priority="21376">
      <formula>$T1497="REINGRESO FINALIZADO"</formula>
    </cfRule>
    <cfRule type="expression" dxfId="7125" priority="21375">
      <formula>$T1497="PEDIDO COMERCIAL"</formula>
    </cfRule>
    <cfRule type="expression" dxfId="7124" priority="21395">
      <formula>$T1497="PEDIDO COMERCIAL"</formula>
    </cfRule>
    <cfRule type="expression" dxfId="7123" priority="21397">
      <formula>$T1497="ENVIO OS N2"</formula>
    </cfRule>
    <cfRule type="expression" dxfId="7122" priority="21388">
      <formula>$T1497="ENVIO OS N1"</formula>
    </cfRule>
    <cfRule type="expression" dxfId="7121" priority="21387">
      <formula>$T1497="ENVIO OS N2"</formula>
    </cfRule>
    <cfRule type="expression" dxfId="7120" priority="21386">
      <formula>$T1497="REINGRESO FINALIZADO"</formula>
    </cfRule>
    <cfRule type="expression" dxfId="7119" priority="21385">
      <formula>$T1497="PEDIDO COMERCIAL"</formula>
    </cfRule>
    <cfRule type="expression" dxfId="7118" priority="21396">
      <formula>$T1497="REINGRESO FINALIZADO"</formula>
    </cfRule>
    <cfRule type="expression" dxfId="7117" priority="21398">
      <formula>$T1497="ENVIO OS N1"</formula>
    </cfRule>
  </conditionalFormatting>
  <conditionalFormatting sqref="X1498">
    <cfRule type="expression" dxfId="7116" priority="21209">
      <formula>$T1498="ENVIO OS N1"</formula>
    </cfRule>
    <cfRule type="expression" dxfId="7115" priority="21199">
      <formula>$T1498="ENVIO OS N1"</formula>
    </cfRule>
    <cfRule type="expression" dxfId="7114" priority="21198">
      <formula>$T1498="ENVIO OS N2"</formula>
    </cfRule>
    <cfRule type="expression" dxfId="7113" priority="21208">
      <formula>$T1498="ENVIO OS N2"</formula>
    </cfRule>
    <cfRule type="expression" dxfId="7112" priority="21189">
      <formula>$T1498="ENVIO OS N1"</formula>
    </cfRule>
    <cfRule type="expression" dxfId="7111" priority="21207">
      <formula>$T1498="REINGRESO FINALIZADO"</formula>
    </cfRule>
    <cfRule type="expression" dxfId="7110" priority="21197">
      <formula>$T1498="REINGRESO FINALIZADO"</formula>
    </cfRule>
    <cfRule type="expression" dxfId="7109" priority="21196">
      <formula>$T1498="PEDIDO COMERCIAL"</formula>
    </cfRule>
    <cfRule type="expression" dxfId="7108" priority="21188">
      <formula>$T1498="ENVIO OS N2"</formula>
    </cfRule>
    <cfRule type="expression" dxfId="7107" priority="21187">
      <formula>$T1498="REINGRESO FINALIZADO"</formula>
    </cfRule>
    <cfRule type="expression" dxfId="7106" priority="21186">
      <formula>$T1498="PEDIDO COMERCIAL"</formula>
    </cfRule>
    <cfRule type="expression" dxfId="7105" priority="21206">
      <formula>$T1498="PEDIDO COMERCIAL"</formula>
    </cfRule>
  </conditionalFormatting>
  <conditionalFormatting sqref="X1501">
    <cfRule type="expression" dxfId="7104" priority="20991">
      <formula>$T1501="ENVIO OS N1"</formula>
    </cfRule>
    <cfRule type="expression" dxfId="7103" priority="20998">
      <formula>$T1501="PEDIDO COMERCIAL"</formula>
    </cfRule>
    <cfRule type="expression" dxfId="7102" priority="20999">
      <formula>$T1501="REINGRESO FINALIZADO"</formula>
    </cfRule>
    <cfRule type="expression" dxfId="7101" priority="20988">
      <formula>$T1501="PEDIDO COMERCIAL"</formula>
    </cfRule>
    <cfRule type="expression" dxfId="7100" priority="21000">
      <formula>$T1501="ENVIO OS N2"</formula>
    </cfRule>
    <cfRule type="expression" dxfId="7099" priority="21001">
      <formula>$T1501="ENVIO OS N1"</formula>
    </cfRule>
    <cfRule type="expression" dxfId="7098" priority="21008">
      <formula>$T1501="PEDIDO COMERCIAL"</formula>
    </cfRule>
    <cfRule type="expression" dxfId="7097" priority="21010">
      <formula>$T1501="ENVIO OS N2"</formula>
    </cfRule>
    <cfRule type="expression" dxfId="7096" priority="21011">
      <formula>$T1501="ENVIO OS N1"</formula>
    </cfRule>
    <cfRule type="expression" dxfId="7095" priority="20989">
      <formula>$T1501="REINGRESO FINALIZADO"</formula>
    </cfRule>
    <cfRule type="expression" dxfId="7094" priority="20990">
      <formula>$T1501="ENVIO OS N2"</formula>
    </cfRule>
    <cfRule type="expression" dxfId="7093" priority="21009">
      <formula>$T1501="REINGRESO FINALIZADO"</formula>
    </cfRule>
  </conditionalFormatting>
  <conditionalFormatting sqref="X1502">
    <cfRule type="expression" dxfId="7092" priority="20766">
      <formula>$T1502="ENVIO OS N1"</formula>
    </cfRule>
    <cfRule type="expression" dxfId="7091" priority="20771">
      <formula>$T1502="FINALIZADO"</formula>
    </cfRule>
    <cfRule type="expression" dxfId="7090" priority="20770">
      <formula>$T1502="ENVIO OS N1"</formula>
    </cfRule>
    <cfRule type="expression" dxfId="7089" priority="20781">
      <formula>$T1502="FINALIZADO"</formula>
    </cfRule>
    <cfRule type="expression" dxfId="7088" priority="20778">
      <formula>$T1502="REINGRESO FINALIZADO"</formula>
    </cfRule>
    <cfRule type="expression" dxfId="7087" priority="20779">
      <formula>$T1502="ENVIO OS N2"</formula>
    </cfRule>
    <cfRule type="expression" dxfId="7086" priority="20780">
      <formula>$T1502="ENVIO OS N1"</formula>
    </cfRule>
    <cfRule type="expression" dxfId="7085" priority="20767">
      <formula>$T1502="PEDIDO COMERCIAL"</formula>
    </cfRule>
    <cfRule type="expression" dxfId="7084" priority="20768">
      <formula>$T1502="REINGRESO FINALIZADO"</formula>
    </cfRule>
    <cfRule type="expression" dxfId="7083" priority="20763">
      <formula>$T1502="PEDIDO COMERCIAL"</formula>
    </cfRule>
    <cfRule type="expression" dxfId="7082" priority="20764">
      <formula>$T1502="REINGRESO FINALIZADO"</formula>
    </cfRule>
    <cfRule type="expression" dxfId="7081" priority="20765">
      <formula>$T1502="ENVIO OS N2"</formula>
    </cfRule>
    <cfRule type="expression" dxfId="7080" priority="20769">
      <formula>$T1502="ENVIO OS N2"</formula>
    </cfRule>
    <cfRule type="expression" dxfId="7079" priority="20782">
      <formula>$T1502=""</formula>
    </cfRule>
    <cfRule type="expression" dxfId="7078" priority="20783">
      <formula>$T1502="ENVIO OS"</formula>
    </cfRule>
    <cfRule type="expression" dxfId="7077" priority="20772">
      <formula>$T1502=""</formula>
    </cfRule>
    <cfRule type="expression" dxfId="7076" priority="20773">
      <formula>$T1502="ENVIO OS"</formula>
    </cfRule>
    <cfRule type="expression" dxfId="7075" priority="20774">
      <formula>$T1502="PEDIDO COMERCIAL"</formula>
    </cfRule>
    <cfRule type="expression" dxfId="7074" priority="20775">
      <formula>$T1502="REINGRESO FINALIZADO"</formula>
    </cfRule>
    <cfRule type="expression" dxfId="7073" priority="20776">
      <formula>$T1502="ENVIO OS N2"</formula>
    </cfRule>
    <cfRule type="expression" dxfId="7072" priority="20777">
      <formula>$T1502="ENVIO OS N1"</formula>
    </cfRule>
  </conditionalFormatting>
  <conditionalFormatting sqref="X1503">
    <cfRule type="expression" dxfId="7071" priority="20656">
      <formula>$T1503="ENVIO OS N2"</formula>
    </cfRule>
    <cfRule type="expression" dxfId="7070" priority="20657">
      <formula>$T1503="ENVIO OS N1"</formula>
    </cfRule>
    <cfRule type="expression" dxfId="7069" priority="20645">
      <formula>$T1503="REINGRESO FINALIZADO"</formula>
    </cfRule>
    <cfRule type="expression" dxfId="7068" priority="20634">
      <formula>$T1503="PEDIDO COMERCIAL"</formula>
    </cfRule>
    <cfRule type="expression" dxfId="7067" priority="20635">
      <formula>$T1503="REINGRESO FINALIZADO"</formula>
    </cfRule>
    <cfRule type="expression" dxfId="7066" priority="20646">
      <formula>$T1503="ENVIO OS N2"</formula>
    </cfRule>
    <cfRule type="expression" dxfId="7065" priority="20636">
      <formula>$T1503="ENVIO OS N2"</formula>
    </cfRule>
    <cfRule type="expression" dxfId="7064" priority="20637">
      <formula>$T1503="ENVIO OS N1"</formula>
    </cfRule>
    <cfRule type="expression" dxfId="7063" priority="20644">
      <formula>$T1503="PEDIDO COMERCIAL"</formula>
    </cfRule>
    <cfRule type="expression" dxfId="7062" priority="20647">
      <formula>$T1503="ENVIO OS N1"</formula>
    </cfRule>
    <cfRule type="expression" dxfId="7061" priority="20654">
      <formula>$T1503="PEDIDO COMERCIAL"</formula>
    </cfRule>
    <cfRule type="expression" dxfId="7060" priority="20655">
      <formula>$T1503="REINGRESO FINALIZADO"</formula>
    </cfRule>
  </conditionalFormatting>
  <conditionalFormatting sqref="X1505">
    <cfRule type="expression" dxfId="7059" priority="20449">
      <formula>$T1505="ENVIO OS N2"</formula>
    </cfRule>
    <cfRule type="expression" dxfId="7058" priority="20439">
      <formula>$T1505="ENVIO OS N2"</formula>
    </cfRule>
    <cfRule type="expression" dxfId="7057" priority="20430">
      <formula>$T1505="ENVIO OS N1"</formula>
    </cfRule>
    <cfRule type="expression" dxfId="7056" priority="20437">
      <formula>$T1505="PEDIDO COMERCIAL"</formula>
    </cfRule>
    <cfRule type="expression" dxfId="7055" priority="20427">
      <formula>$T1505="PEDIDO COMERCIAL"</formula>
    </cfRule>
    <cfRule type="expression" dxfId="7054" priority="20438">
      <formula>$T1505="REINGRESO FINALIZADO"</formula>
    </cfRule>
    <cfRule type="expression" dxfId="7053" priority="20428">
      <formula>$T1505="REINGRESO FINALIZADO"</formula>
    </cfRule>
    <cfRule type="expression" dxfId="7052" priority="20448">
      <formula>$T1505="REINGRESO FINALIZADO"</formula>
    </cfRule>
    <cfRule type="expression" dxfId="7051" priority="20429">
      <formula>$T1505="ENVIO OS N2"</formula>
    </cfRule>
    <cfRule type="expression" dxfId="7050" priority="20450">
      <formula>$T1505="ENVIO OS N1"</formula>
    </cfRule>
    <cfRule type="expression" dxfId="7049" priority="20447">
      <formula>$T1505="PEDIDO COMERCIAL"</formula>
    </cfRule>
    <cfRule type="expression" dxfId="7048" priority="20440">
      <formula>$T1505="ENVIO OS N1"</formula>
    </cfRule>
  </conditionalFormatting>
  <conditionalFormatting sqref="X1507:X1508">
    <cfRule type="expression" dxfId="7047" priority="20209">
      <formula>$T1507="ENVIO OS N1"</formula>
    </cfRule>
    <cfRule type="expression" dxfId="7046" priority="20208">
      <formula>$T1507="ENVIO OS N2"</formula>
    </cfRule>
    <cfRule type="expression" dxfId="7045" priority="20207">
      <formula>$T1507="REINGRESO FINALIZADO"</formula>
    </cfRule>
    <cfRule type="expression" dxfId="7044" priority="20206">
      <formula>$T1507="PEDIDO COMERCIAL"</formula>
    </cfRule>
    <cfRule type="expression" dxfId="7043" priority="20167">
      <formula>$T1507="FINALIZADO"</formula>
    </cfRule>
    <cfRule type="expression" dxfId="7042" priority="20221">
      <formula>$T1507="REINGRESO FINALIZADO"</formula>
    </cfRule>
    <cfRule type="expression" dxfId="7041" priority="20169">
      <formula>$T1507="ENVIO OS"</formula>
    </cfRule>
    <cfRule type="expression" dxfId="7040" priority="20220">
      <formula>$T1507="PEDIDO COMERCIAL"</formula>
    </cfRule>
    <cfRule type="expression" dxfId="7039" priority="20213">
      <formula>$T1507="ENVIO OS N1"</formula>
    </cfRule>
    <cfRule type="expression" dxfId="7038" priority="20168">
      <formula>$T1507=""</formula>
    </cfRule>
    <cfRule type="expression" dxfId="7037" priority="20223">
      <formula>$T1507="ENVIO OS N1"</formula>
    </cfRule>
    <cfRule type="expression" dxfId="7036" priority="20166">
      <formula>$T1507="ENVIO OS N1"</formula>
    </cfRule>
    <cfRule type="expression" dxfId="7035" priority="20165">
      <formula>$T1507="ENVIO OS N2"</formula>
    </cfRule>
    <cfRule type="expression" dxfId="7034" priority="20222">
      <formula>$T1507="ENVIO OS N2"</formula>
    </cfRule>
    <cfRule type="expression" dxfId="7033" priority="20212">
      <formula>$T1507="ENVIO OS N2"</formula>
    </cfRule>
    <cfRule type="expression" dxfId="7032" priority="20211">
      <formula>$T1507="REINGRESO FINALIZADO"</formula>
    </cfRule>
    <cfRule type="expression" dxfId="7031" priority="20210">
      <formula>$T1507="PEDIDO COMERCIAL"</formula>
    </cfRule>
    <cfRule type="expression" dxfId="7030" priority="20164">
      <formula>$T1507="REINGRESO FINALIZADO"</formula>
    </cfRule>
    <cfRule type="expression" dxfId="7029" priority="20163">
      <formula>$T1507="ENVIO OS"</formula>
    </cfRule>
    <cfRule type="expression" dxfId="7028" priority="20162">
      <formula>$T1507=""</formula>
    </cfRule>
    <cfRule type="expression" dxfId="7027" priority="20161">
      <formula>$T1507="FINALIZADO"</formula>
    </cfRule>
  </conditionalFormatting>
  <conditionalFormatting sqref="X1508">
    <cfRule type="expression" dxfId="7026" priority="20072">
      <formula>$T1508="ENVIO OS N1"</formula>
    </cfRule>
    <cfRule type="expression" dxfId="7025" priority="20073">
      <formula>$T1508="FINALIZADO"</formula>
    </cfRule>
    <cfRule type="expression" dxfId="7024" priority="20074">
      <formula>$T1508=""</formula>
    </cfRule>
    <cfRule type="expression" dxfId="7023" priority="20075">
      <formula>$T1508="ENVIO OS"</formula>
    </cfRule>
    <cfRule type="expression" dxfId="7022" priority="20067">
      <formula>$T1508="FINALIZADO"</formula>
    </cfRule>
    <cfRule type="expression" dxfId="7021" priority="20068">
      <formula>$T1508=""</formula>
    </cfRule>
    <cfRule type="expression" dxfId="7020" priority="20069">
      <formula>$T1508="ENVIO OS"</formula>
    </cfRule>
    <cfRule type="expression" dxfId="7019" priority="20070">
      <formula>$T1508="REINGRESO FINALIZADO"</formula>
    </cfRule>
    <cfRule type="expression" dxfId="7018" priority="20071">
      <formula>$T1508="ENVIO OS N2"</formula>
    </cfRule>
  </conditionalFormatting>
  <conditionalFormatting sqref="X1510">
    <cfRule type="expression" dxfId="7017" priority="19946">
      <formula>$T1510="REINGRESO FINALIZADO"</formula>
    </cfRule>
    <cfRule type="expression" dxfId="7016" priority="19948">
      <formula>$T1510="ENVIO OS N1"</formula>
    </cfRule>
    <cfRule type="expression" dxfId="7015" priority="19947">
      <formula>$T1510="ENVIO OS N2"</formula>
    </cfRule>
    <cfRule type="expression" dxfId="7014" priority="19945">
      <formula>$T1510="PEDIDO COMERCIAL"</formula>
    </cfRule>
    <cfRule type="expression" dxfId="7013" priority="19937">
      <formula>$T1510="ENVIO OS N2"</formula>
    </cfRule>
    <cfRule type="expression" dxfId="7012" priority="19936">
      <formula>$T1510="REINGRESO FINALIZADO"</formula>
    </cfRule>
    <cfRule type="expression" dxfId="7011" priority="19935">
      <formula>$T1510="PEDIDO COMERCIAL"</formula>
    </cfRule>
    <cfRule type="expression" dxfId="7010" priority="19958">
      <formula>$T1510="ENVIO OS N1"</formula>
    </cfRule>
    <cfRule type="expression" dxfId="7009" priority="19957">
      <formula>$T1510="ENVIO OS N2"</formula>
    </cfRule>
    <cfRule type="expression" dxfId="7008" priority="19956">
      <formula>$T1510="REINGRESO FINALIZADO"</formula>
    </cfRule>
    <cfRule type="expression" dxfId="7007" priority="19955">
      <formula>$T1510="PEDIDO COMERCIAL"</formula>
    </cfRule>
    <cfRule type="expression" dxfId="7006" priority="19938">
      <formula>$T1510="ENVIO OS N1"</formula>
    </cfRule>
  </conditionalFormatting>
  <conditionalFormatting sqref="X1511">
    <cfRule type="expression" dxfId="7005" priority="19864">
      <formula>$T1511="ENVIO OS N2"</formula>
    </cfRule>
    <cfRule type="expression" dxfId="7004" priority="19858">
      <formula>$T1511="PEDIDO COMERCIAL"</formula>
    </cfRule>
    <cfRule type="expression" dxfId="7003" priority="19861">
      <formula>$T1511="ENVIO OS N1"</formula>
    </cfRule>
    <cfRule type="expression" dxfId="7002" priority="19863">
      <formula>$T1511="REINGRESO FINALIZADO"</formula>
    </cfRule>
    <cfRule type="expression" dxfId="7001" priority="19859">
      <formula>$T1511="REINGRESO FINALIZADO"</formula>
    </cfRule>
    <cfRule type="expression" dxfId="7000" priority="19862">
      <formula>$T1511="PEDIDO COMERCIAL"</formula>
    </cfRule>
    <cfRule type="expression" dxfId="6999" priority="19860">
      <formula>$T1511="ENVIO OS N2"</formula>
    </cfRule>
    <cfRule type="expression" dxfId="6998" priority="19865">
      <formula>$T1511="ENVIO OS N1"</formula>
    </cfRule>
  </conditionalFormatting>
  <conditionalFormatting sqref="X1513">
    <cfRule type="expression" dxfId="6997" priority="19651">
      <formula>$T1513="ENVIO OS N2"</formula>
    </cfRule>
    <cfRule type="expression" dxfId="6996" priority="19650">
      <formula>$T1513="REINGRESO FINALIZADO"</formula>
    </cfRule>
    <cfRule type="expression" dxfId="6995" priority="19649">
      <formula>$T1513="PEDIDO COMERCIAL"</formula>
    </cfRule>
    <cfRule type="expression" dxfId="6994" priority="19642">
      <formula>$T1513="ENVIO OS N1"</formula>
    </cfRule>
    <cfRule type="expression" dxfId="6993" priority="19652">
      <formula>$T1513="ENVIO OS N1"</formula>
    </cfRule>
    <cfRule type="expression" dxfId="6992" priority="19640">
      <formula>$T1513="REINGRESO FINALIZADO"</formula>
    </cfRule>
    <cfRule type="expression" dxfId="6991" priority="19641">
      <formula>$T1513="ENVIO OS N2"</formula>
    </cfRule>
    <cfRule type="expression" dxfId="6990" priority="19639">
      <formula>$T1513="PEDIDO COMERCIAL"</formula>
    </cfRule>
    <cfRule type="expression" dxfId="6989" priority="19662">
      <formula>$T1513="ENVIO OS N1"</formula>
    </cfRule>
    <cfRule type="expression" dxfId="6988" priority="19661">
      <formula>$T1513="ENVIO OS N2"</formula>
    </cfRule>
    <cfRule type="expression" dxfId="6987" priority="19660">
      <formula>$T1513="REINGRESO FINALIZADO"</formula>
    </cfRule>
    <cfRule type="expression" dxfId="6986" priority="19659">
      <formula>$T1513="PEDIDO COMERCIAL"</formula>
    </cfRule>
  </conditionalFormatting>
  <conditionalFormatting sqref="X1514">
    <cfRule type="expression" dxfId="6985" priority="19465">
      <formula>$T1514="REINGRESO FINALIZADO"</formula>
    </cfRule>
    <cfRule type="expression" dxfId="6984" priority="19457">
      <formula>$T1514="ENVIO OS N1"</formula>
    </cfRule>
    <cfRule type="expression" dxfId="6983" priority="19467">
      <formula>$T1514="ENVIO OS N1"</formula>
    </cfRule>
    <cfRule type="expression" dxfId="6982" priority="19466">
      <formula>$T1514="ENVIO OS N2"</formula>
    </cfRule>
    <cfRule type="expression" dxfId="6981" priority="19447">
      <formula>$T1514="ENVIO OS N1"</formula>
    </cfRule>
    <cfRule type="expression" dxfId="6980" priority="19464">
      <formula>$T1514="PEDIDO COMERCIAL"</formula>
    </cfRule>
    <cfRule type="expression" dxfId="6979" priority="19446">
      <formula>$T1514="ENVIO OS N2"</formula>
    </cfRule>
    <cfRule type="expression" dxfId="6978" priority="19455">
      <formula>$T1514="REINGRESO FINALIZADO"</formula>
    </cfRule>
    <cfRule type="expression" dxfId="6977" priority="19444">
      <formula>$T1514="PEDIDO COMERCIAL"</formula>
    </cfRule>
    <cfRule type="expression" dxfId="6976" priority="19445">
      <formula>$T1514="REINGRESO FINALIZADO"</formula>
    </cfRule>
    <cfRule type="expression" dxfId="6975" priority="19456">
      <formula>$T1514="ENVIO OS N2"</formula>
    </cfRule>
    <cfRule type="expression" dxfId="6974" priority="19454">
      <formula>$T1514="PEDIDO COMERCIAL"</formula>
    </cfRule>
  </conditionalFormatting>
  <conditionalFormatting sqref="X1515">
    <cfRule type="expression" dxfId="6973" priority="19258">
      <formula>$T1515="ENVIO OS N1"</formula>
    </cfRule>
    <cfRule type="expression" dxfId="6972" priority="19265">
      <formula>$T1515="PEDIDO COMERCIAL"</formula>
    </cfRule>
    <cfRule type="expression" dxfId="6971" priority="19257">
      <formula>$T1515="ENVIO OS N2"</formula>
    </cfRule>
    <cfRule type="expression" dxfId="6970" priority="19266">
      <formula>$T1515="REINGRESO FINALIZADO"</formula>
    </cfRule>
    <cfRule type="expression" dxfId="6969" priority="19267">
      <formula>$T1515="ENVIO OS N2"</formula>
    </cfRule>
    <cfRule type="expression" dxfId="6968" priority="19268">
      <formula>$T1515="ENVIO OS N1"</formula>
    </cfRule>
    <cfRule type="expression" dxfId="6967" priority="19255">
      <formula>$T1515="PEDIDO COMERCIAL"</formula>
    </cfRule>
    <cfRule type="expression" dxfId="6966" priority="19256">
      <formula>$T1515="REINGRESO FINALIZADO"</formula>
    </cfRule>
    <cfRule type="expression" dxfId="6965" priority="19278">
      <formula>$T1515="ENVIO OS N1"</formula>
    </cfRule>
    <cfRule type="expression" dxfId="6964" priority="19277">
      <formula>$T1515="ENVIO OS N2"</formula>
    </cfRule>
    <cfRule type="expression" dxfId="6963" priority="19276">
      <formula>$T1515="REINGRESO FINALIZADO"</formula>
    </cfRule>
    <cfRule type="expression" dxfId="6962" priority="19275">
      <formula>$T1515="PEDIDO COMERCIAL"</formula>
    </cfRule>
  </conditionalFormatting>
  <conditionalFormatting sqref="X1516">
    <cfRule type="expression" dxfId="6961" priority="19098">
      <formula>$T1516="REINGRESO FINALIZADO"</formula>
    </cfRule>
    <cfRule type="expression" dxfId="6960" priority="19097">
      <formula>$T1516="PEDIDO COMERCIAL"</formula>
    </cfRule>
    <cfRule type="expression" dxfId="6959" priority="19090">
      <formula>$T1516="ENVIO OS N1"</formula>
    </cfRule>
    <cfRule type="expression" dxfId="6958" priority="19089">
      <formula>$T1516="ENVIO OS N2"</formula>
    </cfRule>
    <cfRule type="expression" dxfId="6957" priority="19088">
      <formula>$T1516="REINGRESO FINALIZADO"</formula>
    </cfRule>
    <cfRule type="expression" dxfId="6956" priority="19087">
      <formula>$T1516="PEDIDO COMERCIAL"</formula>
    </cfRule>
    <cfRule type="expression" dxfId="6955" priority="19100">
      <formula>$T1516="ENVIO OS N1"</formula>
    </cfRule>
    <cfRule type="expression" dxfId="6954" priority="19110">
      <formula>$T1516="ENVIO OS N1"</formula>
    </cfRule>
    <cfRule type="expression" dxfId="6953" priority="19109">
      <formula>$T1516="ENVIO OS N2"</formula>
    </cfRule>
    <cfRule type="expression" dxfId="6952" priority="19108">
      <formula>$T1516="REINGRESO FINALIZADO"</formula>
    </cfRule>
    <cfRule type="expression" dxfId="6951" priority="19107">
      <formula>$T1516="PEDIDO COMERCIAL"</formula>
    </cfRule>
    <cfRule type="expression" dxfId="6950" priority="19099">
      <formula>$T1516="ENVIO OS N2"</formula>
    </cfRule>
  </conditionalFormatting>
  <conditionalFormatting sqref="X1517">
    <cfRule type="expression" dxfId="6949" priority="10875">
      <formula>$T1517="ENVIO OS N2"</formula>
    </cfRule>
    <cfRule type="expression" dxfId="6948" priority="10865">
      <formula>$T1517="ENVIO OS N2"</formula>
    </cfRule>
    <cfRule type="expression" dxfId="6947" priority="10866">
      <formula>$T1517="ENVIO OS N1"</formula>
    </cfRule>
    <cfRule type="expression" dxfId="6946" priority="10863">
      <formula>$T1517="PEDIDO COMERCIAL"</formula>
    </cfRule>
    <cfRule type="expression" dxfId="6945" priority="10864">
      <formula>$T1517="REINGRESO FINALIZADO"</formula>
    </cfRule>
    <cfRule type="expression" dxfId="6944" priority="10874">
      <formula>$T1517="REINGRESO FINALIZADO"</formula>
    </cfRule>
    <cfRule type="expression" dxfId="6943" priority="10853">
      <formula>$T1517="PEDIDO COMERCIAL"</formula>
    </cfRule>
    <cfRule type="expression" dxfId="6942" priority="10854">
      <formula>$T1517="REINGRESO FINALIZADO"</formula>
    </cfRule>
    <cfRule type="expression" dxfId="6941" priority="10876">
      <formula>$T1517="ENVIO OS N1"</formula>
    </cfRule>
    <cfRule type="expression" dxfId="6940" priority="10855">
      <formula>$T1517="ENVIO OS N2"</formula>
    </cfRule>
    <cfRule type="expression" dxfId="6939" priority="10856">
      <formula>$T1517="ENVIO OS N1"</formula>
    </cfRule>
    <cfRule type="expression" dxfId="6938" priority="10873">
      <formula>$T1517="PEDIDO COMERCIAL"</formula>
    </cfRule>
  </conditionalFormatting>
  <conditionalFormatting sqref="X1518">
    <cfRule type="expression" dxfId="6937" priority="18697">
      <formula>$T1518="ENVIO OS N2"</formula>
    </cfRule>
    <cfRule type="expression" dxfId="6936" priority="18686">
      <formula>$T1518="REINGRESO FINALIZADO"</formula>
    </cfRule>
    <cfRule type="expression" dxfId="6935" priority="18685">
      <formula>$T1518="PEDIDO COMERCIAL"</formula>
    </cfRule>
    <cfRule type="expression" dxfId="6934" priority="18708">
      <formula>$T1518="ENVIO OS N1"</formula>
    </cfRule>
    <cfRule type="expression" dxfId="6933" priority="18707">
      <formula>$T1518="ENVIO OS N2"</formula>
    </cfRule>
    <cfRule type="expression" dxfId="6932" priority="18695">
      <formula>$T1518="PEDIDO COMERCIAL"</formula>
    </cfRule>
    <cfRule type="expression" dxfId="6931" priority="18706">
      <formula>$T1518="REINGRESO FINALIZADO"</formula>
    </cfRule>
    <cfRule type="expression" dxfId="6930" priority="18688">
      <formula>$T1518="ENVIO OS N1"</formula>
    </cfRule>
    <cfRule type="expression" dxfId="6929" priority="18687">
      <formula>$T1518="ENVIO OS N2"</formula>
    </cfRule>
    <cfRule type="expression" dxfId="6928" priority="18696">
      <formula>$T1518="REINGRESO FINALIZADO"</formula>
    </cfRule>
    <cfRule type="expression" dxfId="6927" priority="18705">
      <formula>$T1518="PEDIDO COMERCIAL"</formula>
    </cfRule>
    <cfRule type="expression" dxfId="6926" priority="18698">
      <formula>$T1518="ENVIO OS N1"</formula>
    </cfRule>
  </conditionalFormatting>
  <conditionalFormatting sqref="X1519">
    <cfRule type="expression" dxfId="6925" priority="18587">
      <formula>$T1519="REINGRESO FINALIZADO"</formula>
    </cfRule>
    <cfRule type="expression" dxfId="6924" priority="18586">
      <formula>$T1519="PEDIDO COMERCIAL"</formula>
    </cfRule>
    <cfRule type="expression" dxfId="6923" priority="18612">
      <formula>$T1519="ENVIO OS N1"</formula>
    </cfRule>
    <cfRule type="expression" dxfId="6922" priority="18611">
      <formula>$T1519="ENVIO OS N2"</formula>
    </cfRule>
    <cfRule type="expression" dxfId="6921" priority="18610">
      <formula>$T1519="REINGRESO FINALIZADO"</formula>
    </cfRule>
    <cfRule type="expression" dxfId="6920" priority="18609">
      <formula>$T1519="PEDIDO COMERCIAL"</formula>
    </cfRule>
    <cfRule type="expression" dxfId="6919" priority="18599">
      <formula>$T1519="ENVIO OS N1"</formula>
    </cfRule>
    <cfRule type="expression" dxfId="6918" priority="18598">
      <formula>$T1519="ENVIO OS N2"</formula>
    </cfRule>
    <cfRule type="expression" dxfId="6917" priority="18597">
      <formula>$T1519="REINGRESO FINALIZADO"</formula>
    </cfRule>
    <cfRule type="expression" dxfId="6916" priority="18596">
      <formula>$T1519="PEDIDO COMERCIAL"</formula>
    </cfRule>
    <cfRule type="expression" dxfId="6915" priority="18589">
      <formula>$T1519="ENVIO OS N1"</formula>
    </cfRule>
    <cfRule type="expression" dxfId="6914" priority="18588">
      <formula>$T1519="ENVIO OS N2"</formula>
    </cfRule>
  </conditionalFormatting>
  <conditionalFormatting sqref="X1525">
    <cfRule type="expression" dxfId="6913" priority="18343">
      <formula>$T1525="REINGRESO FINALIZADO"</formula>
    </cfRule>
    <cfRule type="expression" dxfId="6912" priority="18342">
      <formula>$T1525="PEDIDO COMERCIAL"</formula>
    </cfRule>
    <cfRule type="expression" dxfId="6911" priority="18356">
      <formula>$T1525="PEDIDO COMERCIAL"</formula>
    </cfRule>
    <cfRule type="expression" dxfId="6910" priority="18357">
      <formula>$T1525="REINGRESO FINALIZADO"</formula>
    </cfRule>
    <cfRule type="expression" dxfId="6909" priority="18358">
      <formula>$T1525="ENVIO OS N2"</formula>
    </cfRule>
    <cfRule type="expression" dxfId="6908" priority="18348">
      <formula>$T1525="ENVIO OS N2"</formula>
    </cfRule>
    <cfRule type="expression" dxfId="6907" priority="18347">
      <formula>$T1525="REINGRESO FINALIZADO"</formula>
    </cfRule>
    <cfRule type="expression" dxfId="6906" priority="18346">
      <formula>$T1525="PEDIDO COMERCIAL"</formula>
    </cfRule>
    <cfRule type="expression" dxfId="6905" priority="18345">
      <formula>$T1525="ENVIO OS N1"</formula>
    </cfRule>
    <cfRule type="expression" dxfId="6904" priority="18344">
      <formula>$T1525="ENVIO OS N2"</formula>
    </cfRule>
    <cfRule type="expression" dxfId="6903" priority="18359">
      <formula>$T1525="ENVIO OS N1"</formula>
    </cfRule>
    <cfRule type="expression" dxfId="6902" priority="18349">
      <formula>$T1525="ENVIO OS N1"</formula>
    </cfRule>
  </conditionalFormatting>
  <conditionalFormatting sqref="X1527">
    <cfRule type="expression" dxfId="6901" priority="18196">
      <formula>$T1527="PEDIDO COMERCIAL"</formula>
    </cfRule>
    <cfRule type="expression" dxfId="6900" priority="18189">
      <formula>$T1527="ENVIO OS N1"</formula>
    </cfRule>
    <cfRule type="expression" dxfId="6899" priority="18188">
      <formula>$T1527="ENVIO OS N2"</formula>
    </cfRule>
    <cfRule type="expression" dxfId="6898" priority="18187">
      <formula>$T1527="REINGRESO FINALIZADO"</formula>
    </cfRule>
    <cfRule type="expression" dxfId="6897" priority="18186">
      <formula>$T1527="PEDIDO COMERCIAL"</formula>
    </cfRule>
    <cfRule type="expression" dxfId="6896" priority="18199">
      <formula>$T1527="ENVIO OS N1"</formula>
    </cfRule>
    <cfRule type="expression" dxfId="6895" priority="18208">
      <formula>$T1527="ENVIO OS N2"</formula>
    </cfRule>
    <cfRule type="expression" dxfId="6894" priority="18209">
      <formula>$T1527="ENVIO OS N1"</formula>
    </cfRule>
    <cfRule type="expression" dxfId="6893" priority="18206">
      <formula>$T1527="PEDIDO COMERCIAL"</formula>
    </cfRule>
    <cfRule type="expression" dxfId="6892" priority="18198">
      <formula>$T1527="ENVIO OS N2"</formula>
    </cfRule>
    <cfRule type="expression" dxfId="6891" priority="18197">
      <formula>$T1527="REINGRESO FINALIZADO"</formula>
    </cfRule>
    <cfRule type="expression" dxfId="6890" priority="18207">
      <formula>$T1527="REINGRESO FINALIZADO"</formula>
    </cfRule>
  </conditionalFormatting>
  <conditionalFormatting sqref="X1528">
    <cfRule type="expression" dxfId="6889" priority="18111">
      <formula>$T1528="ENVIO OS N1"</formula>
    </cfRule>
    <cfRule type="expression" dxfId="6888" priority="18126">
      <formula>$T1528="FINALIZADO"</formula>
    </cfRule>
    <cfRule type="expression" dxfId="6887" priority="18127">
      <formula>$T1528=""</formula>
    </cfRule>
    <cfRule type="expression" dxfId="6886" priority="18128">
      <formula>$T1528="ENVIO OS"</formula>
    </cfRule>
    <cfRule type="expression" dxfId="6885" priority="18113">
      <formula>$T1528="REINGRESO FINALIZADO"</formula>
    </cfRule>
    <cfRule type="expression" dxfId="6884" priority="18112">
      <formula>$T1528="PEDIDO COMERCIAL"</formula>
    </cfRule>
    <cfRule type="expression" dxfId="6883" priority="18120">
      <formula>$T1528="REINGRESO FINALIZADO"</formula>
    </cfRule>
    <cfRule type="expression" dxfId="6882" priority="18108">
      <formula>$T1528="PEDIDO COMERCIAL"</formula>
    </cfRule>
    <cfRule type="expression" dxfId="6881" priority="18124">
      <formula>$T1528="ENVIO OS N2"</formula>
    </cfRule>
    <cfRule type="expression" dxfId="6880" priority="18115">
      <formula>$T1528="ENVIO OS N1"</formula>
    </cfRule>
    <cfRule type="expression" dxfId="6879" priority="18116">
      <formula>$T1528="FINALIZADO"</formula>
    </cfRule>
    <cfRule type="expression" dxfId="6878" priority="18117">
      <formula>$T1528=""</formula>
    </cfRule>
    <cfRule type="expression" dxfId="6877" priority="18118">
      <formula>$T1528="ENVIO OS"</formula>
    </cfRule>
    <cfRule type="expression" dxfId="6876" priority="18119">
      <formula>$T1528="PEDIDO COMERCIAL"</formula>
    </cfRule>
    <cfRule type="expression" dxfId="6875" priority="18125">
      <formula>$T1528="ENVIO OS N1"</formula>
    </cfRule>
    <cfRule type="expression" dxfId="6874" priority="18121">
      <formula>$T1528="ENVIO OS N2"</formula>
    </cfRule>
    <cfRule type="expression" dxfId="6873" priority="18122">
      <formula>$T1528="ENVIO OS N1"</formula>
    </cfRule>
    <cfRule type="expression" dxfId="6872" priority="18114">
      <formula>$T1528="ENVIO OS N2"</formula>
    </cfRule>
    <cfRule type="expression" dxfId="6871" priority="18110">
      <formula>$T1528="ENVIO OS N2"</formula>
    </cfRule>
    <cfRule type="expression" dxfId="6870" priority="18123">
      <formula>$T1528="REINGRESO FINALIZADO"</formula>
    </cfRule>
    <cfRule type="expression" dxfId="6869" priority="18109">
      <formula>$T1528="REINGRESO FINALIZADO"</formula>
    </cfRule>
  </conditionalFormatting>
  <conditionalFormatting sqref="X1529">
    <cfRule type="expression" dxfId="6868" priority="18043">
      <formula>$T1529="PEDIDO COMERCIAL"</formula>
    </cfRule>
    <cfRule type="expression" dxfId="6867" priority="18046">
      <formula>$T1529="ENVIO OS N1"</formula>
    </cfRule>
    <cfRule type="expression" dxfId="6866" priority="18044">
      <formula>$T1529="REINGRESO FINALIZADO"</formula>
    </cfRule>
    <cfRule type="expression" dxfId="6865" priority="18045">
      <formula>$T1529="ENVIO OS N2"</formula>
    </cfRule>
  </conditionalFormatting>
  <conditionalFormatting sqref="X1532">
    <cfRule type="expression" dxfId="6864" priority="17954">
      <formula>$T1532="PEDIDO COMERCIAL"</formula>
    </cfRule>
    <cfRule type="expression" dxfId="6863" priority="17957">
      <formula>$T1532="ENVIO OS N1"</formula>
    </cfRule>
    <cfRule type="expression" dxfId="6862" priority="17956">
      <formula>$T1532="ENVIO OS N2"</formula>
    </cfRule>
    <cfRule type="expression" dxfId="6861" priority="17955">
      <formula>$T1532="REINGRESO FINALIZADO"</formula>
    </cfRule>
  </conditionalFormatting>
  <conditionalFormatting sqref="X1533">
    <cfRule type="expression" dxfId="6860" priority="17913">
      <formula>$T1533="ENVIO OS N2"</formula>
    </cfRule>
    <cfRule type="expression" dxfId="6859" priority="17908">
      <formula>$T1533="REINGRESO FINALIZADO"</formula>
    </cfRule>
    <cfRule type="expression" dxfId="6858" priority="17909">
      <formula>$T1533="ENVIO OS N2"</formula>
    </cfRule>
    <cfRule type="expression" dxfId="6857" priority="17907">
      <formula>$T1533="PEDIDO COMERCIAL"</formula>
    </cfRule>
    <cfRule type="expression" dxfId="6856" priority="17910">
      <formula>$T1533="ENVIO OS N1"</formula>
    </cfRule>
    <cfRule type="expression" dxfId="6855" priority="17911">
      <formula>$T1533="PEDIDO COMERCIAL"</formula>
    </cfRule>
    <cfRule type="expression" dxfId="6854" priority="17912">
      <formula>$T1533="REINGRESO FINALIZADO"</formula>
    </cfRule>
    <cfRule type="expression" dxfId="6853" priority="17914">
      <formula>$T1533="ENVIO OS N1"</formula>
    </cfRule>
  </conditionalFormatting>
  <conditionalFormatting sqref="X1535">
    <cfRule type="expression" dxfId="6852" priority="17802">
      <formula>$T1535="REINGRESO FINALIZADO"</formula>
    </cfRule>
    <cfRule type="expression" dxfId="6851" priority="17801">
      <formula>$T1535="PEDIDO COMERCIAL"</formula>
    </cfRule>
    <cfRule type="expression" dxfId="6850" priority="17791">
      <formula>$T1535="ENVIO OS N1"</formula>
    </cfRule>
    <cfRule type="expression" dxfId="6849" priority="17790">
      <formula>$T1535="ENVIO OS N2"</formula>
    </cfRule>
    <cfRule type="expression" dxfId="6848" priority="17789">
      <formula>$T1535="REINGRESO FINALIZADO"</formula>
    </cfRule>
    <cfRule type="expression" dxfId="6847" priority="17788">
      <formula>$T1535="PEDIDO COMERCIAL"</formula>
    </cfRule>
    <cfRule type="expression" dxfId="6846" priority="17781">
      <formula>$T1535="ENVIO OS N1"</formula>
    </cfRule>
    <cfRule type="expression" dxfId="6845" priority="17780">
      <formula>$T1535="ENVIO OS N2"</formula>
    </cfRule>
    <cfRule type="expression" dxfId="6844" priority="17779">
      <formula>$T1535="REINGRESO FINALIZADO"</formula>
    </cfRule>
    <cfRule type="expression" dxfId="6843" priority="17778">
      <formula>$T1535="PEDIDO COMERCIAL"</formula>
    </cfRule>
    <cfRule type="expression" dxfId="6842" priority="17804">
      <formula>$T1535="ENVIO OS N1"</formula>
    </cfRule>
    <cfRule type="expression" dxfId="6841" priority="17803">
      <formula>$T1535="ENVIO OS N2"</formula>
    </cfRule>
  </conditionalFormatting>
  <conditionalFormatting sqref="X1537">
    <cfRule type="expression" dxfId="6840" priority="17597">
      <formula>$T1537="ENVIO OS N1"</formula>
    </cfRule>
    <cfRule type="expression" dxfId="6839" priority="17586">
      <formula>$T1537="ENVIO OS N2"</formula>
    </cfRule>
    <cfRule type="expression" dxfId="6838" priority="17598">
      <formula>$T1537="FINALIZADO"</formula>
    </cfRule>
    <cfRule type="expression" dxfId="6837" priority="17599">
      <formula>$T1537=""</formula>
    </cfRule>
    <cfRule type="expression" dxfId="6836" priority="17585">
      <formula>$T1537="REINGRESO FINALIZADO"</formula>
    </cfRule>
    <cfRule type="expression" dxfId="6835" priority="17593">
      <formula>$T1537="ENVIO OS N2"</formula>
    </cfRule>
    <cfRule type="expression" dxfId="6834" priority="17595">
      <formula>$T1537="REINGRESO FINALIZADO"</formula>
    </cfRule>
    <cfRule type="expression" dxfId="6833" priority="17600">
      <formula>$T1537="ENVIO OS"</formula>
    </cfRule>
    <cfRule type="expression" dxfId="6832" priority="17592">
      <formula>$T1537="REINGRESO FINALIZADO"</formula>
    </cfRule>
    <cfRule type="expression" dxfId="6831" priority="17584">
      <formula>$T1537="PEDIDO COMERCIAL"</formula>
    </cfRule>
    <cfRule type="expression" dxfId="6830" priority="17587">
      <formula>$T1537="ENVIO OS N1"</formula>
    </cfRule>
    <cfRule type="expression" dxfId="6829" priority="17583">
      <formula>$T1537="ENVIO OS N1"</formula>
    </cfRule>
    <cfRule type="expression" dxfId="6828" priority="17588">
      <formula>$T1537="FINALIZADO"</formula>
    </cfRule>
    <cfRule type="expression" dxfId="6827" priority="17582">
      <formula>$T1537="ENVIO OS N2"</formula>
    </cfRule>
    <cfRule type="expression" dxfId="6826" priority="17581">
      <formula>$T1537="REINGRESO FINALIZADO"</formula>
    </cfRule>
    <cfRule type="expression" dxfId="6825" priority="17580">
      <formula>$T1537="PEDIDO COMERCIAL"</formula>
    </cfRule>
    <cfRule type="expression" dxfId="6824" priority="17594">
      <formula>$T1537="ENVIO OS N1"</formula>
    </cfRule>
    <cfRule type="expression" dxfId="6823" priority="17591">
      <formula>$T1537="PEDIDO COMERCIAL"</formula>
    </cfRule>
    <cfRule type="expression" dxfId="6822" priority="17590">
      <formula>$T1537="ENVIO OS"</formula>
    </cfRule>
    <cfRule type="expression" dxfId="6821" priority="17589">
      <formula>$T1537=""</formula>
    </cfRule>
    <cfRule type="expression" dxfId="6820" priority="17596">
      <formula>$T1537="ENVIO OS N2"</formula>
    </cfRule>
  </conditionalFormatting>
  <conditionalFormatting sqref="X1538">
    <cfRule type="expression" dxfId="6819" priority="17434">
      <formula>$T1538="ENVIO OS N1"</formula>
    </cfRule>
    <cfRule type="expression" dxfId="6818" priority="17430">
      <formula>$T1538="ENVIO OS N1"</formula>
    </cfRule>
    <cfRule type="expression" dxfId="6817" priority="17429">
      <formula>$T1538="ENVIO OS N2"</formula>
    </cfRule>
    <cfRule type="expression" dxfId="6816" priority="17428">
      <formula>$T1538="REINGRESO FINALIZADO"</formula>
    </cfRule>
    <cfRule type="expression" dxfId="6815" priority="17427">
      <formula>$T1538="PEDIDO COMERCIAL"</formula>
    </cfRule>
    <cfRule type="expression" dxfId="6814" priority="17444">
      <formula>$T1538="ENVIO OS N1"</formula>
    </cfRule>
    <cfRule type="expression" dxfId="6813" priority="17443">
      <formula>$T1538="ENVIO OS N2"</formula>
    </cfRule>
    <cfRule type="expression" dxfId="6812" priority="17432">
      <formula>$T1538="REINGRESO FINALIZADO"</formula>
    </cfRule>
    <cfRule type="expression" dxfId="6811" priority="17431">
      <formula>$T1538="PEDIDO COMERCIAL"</formula>
    </cfRule>
    <cfRule type="expression" dxfId="6810" priority="17442">
      <formula>$T1538="REINGRESO FINALIZADO"</formula>
    </cfRule>
    <cfRule type="expression" dxfId="6809" priority="17441">
      <formula>$T1538="PEDIDO COMERCIAL"</formula>
    </cfRule>
    <cfRule type="expression" dxfId="6808" priority="17433">
      <formula>$T1538="ENVIO OS N2"</formula>
    </cfRule>
  </conditionalFormatting>
  <conditionalFormatting sqref="X1539">
    <cfRule type="expression" dxfId="6807" priority="17276">
      <formula>$T1539="ENVIO OS N1"</formula>
    </cfRule>
    <cfRule type="expression" dxfId="6806" priority="17275">
      <formula>$T1539="ENVIO OS N2"</formula>
    </cfRule>
    <cfRule type="expression" dxfId="6805" priority="17274">
      <formula>$T1539="REINGRESO FINALIZADO"</formula>
    </cfRule>
    <cfRule type="expression" dxfId="6804" priority="17266">
      <formula>$T1539="ENVIO OS N1"</formula>
    </cfRule>
    <cfRule type="expression" dxfId="6803" priority="17265">
      <formula>$T1539="ENVIO OS N2"</formula>
    </cfRule>
    <cfRule type="expression" dxfId="6802" priority="17263">
      <formula>$T1539="PEDIDO COMERCIAL"</formula>
    </cfRule>
    <cfRule type="expression" dxfId="6801" priority="17255">
      <formula>$T1539="ENVIO OS N2"</formula>
    </cfRule>
    <cfRule type="expression" dxfId="6800" priority="17256">
      <formula>$T1539="ENVIO OS N1"</formula>
    </cfRule>
    <cfRule type="expression" dxfId="6799" priority="17264">
      <formula>$T1539="REINGRESO FINALIZADO"</formula>
    </cfRule>
    <cfRule type="expression" dxfId="6798" priority="17273">
      <formula>$T1539="PEDIDO COMERCIAL"</formula>
    </cfRule>
    <cfRule type="expression" dxfId="6797" priority="17254">
      <formula>$T1539="REINGRESO FINALIZADO"</formula>
    </cfRule>
    <cfRule type="expression" dxfId="6796" priority="17253">
      <formula>$T1539="PEDIDO COMERCIAL"</formula>
    </cfRule>
  </conditionalFormatting>
  <conditionalFormatting sqref="X1544">
    <cfRule type="expression" dxfId="6795" priority="17050">
      <formula>$T1544=""</formula>
    </cfRule>
    <cfRule type="expression" dxfId="6794" priority="17051">
      <formula>$T1544="ENVIO OS"</formula>
    </cfRule>
    <cfRule type="expression" dxfId="6793" priority="17033">
      <formula>$T1544="ENVIO OS N2"</formula>
    </cfRule>
    <cfRule type="expression" dxfId="6792" priority="17042">
      <formula>$T1544="PEDIDO COMERCIAL"</formula>
    </cfRule>
    <cfRule type="expression" dxfId="6791" priority="17047">
      <formula>$T1544="ENVIO OS N2"</formula>
    </cfRule>
    <cfRule type="expression" dxfId="6790" priority="17040">
      <formula>$T1544=""</formula>
    </cfRule>
    <cfRule type="expression" dxfId="6789" priority="17031">
      <formula>$T1544="PEDIDO COMERCIAL"</formula>
    </cfRule>
    <cfRule type="expression" dxfId="6788" priority="17044">
      <formula>$T1544="ENVIO OS N2"</formula>
    </cfRule>
    <cfRule type="expression" dxfId="6787" priority="17032">
      <formula>$T1544="REINGRESO FINALIZADO"</formula>
    </cfRule>
    <cfRule type="expression" dxfId="6786" priority="17045">
      <formula>$T1544="ENVIO OS N1"</formula>
    </cfRule>
    <cfRule type="expression" dxfId="6785" priority="17041">
      <formula>$T1544="ENVIO OS"</formula>
    </cfRule>
    <cfRule type="expression" dxfId="6784" priority="17036">
      <formula>$T1544="REINGRESO FINALIZADO"</formula>
    </cfRule>
    <cfRule type="expression" dxfId="6783" priority="17035">
      <formula>$T1544="PEDIDO COMERCIAL"</formula>
    </cfRule>
    <cfRule type="expression" dxfId="6782" priority="17037">
      <formula>$T1544="ENVIO OS N2"</formula>
    </cfRule>
    <cfRule type="expression" dxfId="6781" priority="17038">
      <formula>$T1544="ENVIO OS N1"</formula>
    </cfRule>
    <cfRule type="expression" dxfId="6780" priority="17043">
      <formula>$T1544="REINGRESO FINALIZADO"</formula>
    </cfRule>
    <cfRule type="expression" dxfId="6779" priority="17046">
      <formula>$T1544="REINGRESO FINALIZADO"</formula>
    </cfRule>
    <cfRule type="expression" dxfId="6778" priority="17049">
      <formula>$T1544="FINALIZADO"</formula>
    </cfRule>
    <cfRule type="expression" dxfId="6777" priority="17048">
      <formula>$T1544="ENVIO OS N1"</formula>
    </cfRule>
    <cfRule type="expression" dxfId="6776" priority="17039">
      <formula>$T1544="FINALIZADO"</formula>
    </cfRule>
    <cfRule type="expression" dxfId="6775" priority="17034">
      <formula>$T1544="ENVIO OS N1"</formula>
    </cfRule>
  </conditionalFormatting>
  <conditionalFormatting sqref="X1547">
    <cfRule type="expression" dxfId="6774" priority="16862">
      <formula>$T1547="REINGRESO FINALIZADO"</formula>
    </cfRule>
    <cfRule type="expression" dxfId="6773" priority="16854">
      <formula>$T1547="FINALIZADO"</formula>
    </cfRule>
    <cfRule type="expression" dxfId="6772" priority="16852">
      <formula>$T1547="ENVIO OS N2"</formula>
    </cfRule>
    <cfRule type="expression" dxfId="6771" priority="16851">
      <formula>$T1547="REINGRESO FINALIZADO"</formula>
    </cfRule>
    <cfRule type="expression" dxfId="6770" priority="16850">
      <formula>$T1547="ENVIO OS"</formula>
    </cfRule>
    <cfRule type="expression" dxfId="6769" priority="16849">
      <formula>$T1547=""</formula>
    </cfRule>
    <cfRule type="expression" dxfId="6768" priority="16858">
      <formula>$T1547="REINGRESO FINALIZADO"</formula>
    </cfRule>
    <cfRule type="expression" dxfId="6767" priority="16859">
      <formula>$T1547="ENVIO OS N2"</formula>
    </cfRule>
    <cfRule type="expression" dxfId="6766" priority="16860">
      <formula>$T1547="ENVIO OS N1"</formula>
    </cfRule>
    <cfRule type="expression" dxfId="6765" priority="16856">
      <formula>$T1547="ENVIO OS"</formula>
    </cfRule>
    <cfRule type="expression" dxfId="6764" priority="16868">
      <formula>$T1547="ENVIO OS N1"</formula>
    </cfRule>
    <cfRule type="expression" dxfId="6763" priority="16867">
      <formula>$T1547="ENVIO OS N2"</formula>
    </cfRule>
    <cfRule type="expression" dxfId="6762" priority="16865">
      <formula>$T1547="PEDIDO COMERCIAL"</formula>
    </cfRule>
    <cfRule type="expression" dxfId="6761" priority="16864">
      <formula>$T1547="ENVIO OS N1"</formula>
    </cfRule>
    <cfRule type="expression" dxfId="6760" priority="16863">
      <formula>$T1547="ENVIO OS N2"</formula>
    </cfRule>
    <cfRule type="expression" dxfId="6759" priority="16855">
      <formula>$T1547=""</formula>
    </cfRule>
    <cfRule type="expression" dxfId="6758" priority="16861">
      <formula>$T1547="PEDIDO COMERCIAL"</formula>
    </cfRule>
    <cfRule type="expression" dxfId="6757" priority="16853">
      <formula>$T1547="ENVIO OS N1"</formula>
    </cfRule>
    <cfRule type="expression" dxfId="6756" priority="16866">
      <formula>$T1547="REINGRESO FINALIZADO"</formula>
    </cfRule>
    <cfRule type="expression" dxfId="6755" priority="16848">
      <formula>$T1547="FINALIZADO"</formula>
    </cfRule>
    <cfRule type="expression" dxfId="6754" priority="16857">
      <formula>$T1547="PEDIDO COMERCIAL"</formula>
    </cfRule>
  </conditionalFormatting>
  <conditionalFormatting sqref="X1551">
    <cfRule type="expression" dxfId="6753" priority="13111">
      <formula>$T1551="ENVIO OS"</formula>
    </cfRule>
    <cfRule type="expression" dxfId="6752" priority="13103">
      <formula>$T1551="FINALIZADO"</formula>
    </cfRule>
    <cfRule type="expression" dxfId="6751" priority="13104">
      <formula>$T1551=""</formula>
    </cfRule>
    <cfRule type="expression" dxfId="6750" priority="13105">
      <formula>$T1551="ENVIO OS"</formula>
    </cfRule>
    <cfRule type="expression" dxfId="6749" priority="13106">
      <formula>$T1551="REINGRESO FINALIZADO"</formula>
    </cfRule>
    <cfRule type="expression" dxfId="6748" priority="13107">
      <formula>$T1551="ENVIO OS N2"</formula>
    </cfRule>
    <cfRule type="expression" dxfId="6747" priority="13108">
      <formula>$T1551="ENVIO OS N1"</formula>
    </cfRule>
    <cfRule type="expression" dxfId="6746" priority="13109">
      <formula>$T1551="FINALIZADO"</formula>
    </cfRule>
    <cfRule type="expression" dxfId="6745" priority="13110">
      <formula>$T1551=""</formula>
    </cfRule>
  </conditionalFormatting>
  <conditionalFormatting sqref="X1563">
    <cfRule type="expression" dxfId="6744" priority="16302">
      <formula>$T1563="PEDIDO COMERCIAL"</formula>
    </cfRule>
    <cfRule type="expression" dxfId="6743" priority="16301">
      <formula>$T1563="ENVIO OS"</formula>
    </cfRule>
    <cfRule type="expression" dxfId="6742" priority="16300">
      <formula>$T1563=""</formula>
    </cfRule>
    <cfRule type="expression" dxfId="6741" priority="16299">
      <formula>$T1563="FINALIZADO"</formula>
    </cfRule>
    <cfRule type="expression" dxfId="6740" priority="16293">
      <formula>$T1563="FINALIZADO"</formula>
    </cfRule>
    <cfRule type="expression" dxfId="6739" priority="16298">
      <formula>$T1563="ENVIO OS N1"</formula>
    </cfRule>
    <cfRule type="expression" dxfId="6738" priority="16297">
      <formula>$T1563="ENVIO OS N2"</formula>
    </cfRule>
    <cfRule type="expression" dxfId="6737" priority="16296">
      <formula>$T1563="REINGRESO FINALIZADO"</formula>
    </cfRule>
    <cfRule type="expression" dxfId="6736" priority="16295">
      <formula>$T1563="ENVIO OS"</formula>
    </cfRule>
    <cfRule type="expression" dxfId="6735" priority="16294">
      <formula>$T1563=""</formula>
    </cfRule>
    <cfRule type="expression" dxfId="6734" priority="16311">
      <formula>$T1563="REINGRESO FINALIZADO"</formula>
    </cfRule>
    <cfRule type="expression" dxfId="6733" priority="16312">
      <formula>$T1563="ENVIO OS N2"</formula>
    </cfRule>
    <cfRule type="expression" dxfId="6732" priority="16313">
      <formula>$T1563="ENVIO OS N1"</formula>
    </cfRule>
    <cfRule type="expression" dxfId="6731" priority="16310">
      <formula>$T1563="PEDIDO COMERCIAL"</formula>
    </cfRule>
    <cfRule type="expression" dxfId="6730" priority="16309">
      <formula>$T1563="ENVIO OS N1"</formula>
    </cfRule>
    <cfRule type="expression" dxfId="6729" priority="16308">
      <formula>$T1563="ENVIO OS N2"</formula>
    </cfRule>
    <cfRule type="expression" dxfId="6728" priority="16307">
      <formula>$T1563="REINGRESO FINALIZADO"</formula>
    </cfRule>
    <cfRule type="expression" dxfId="6727" priority="16306">
      <formula>$T1563="PEDIDO COMERCIAL"</formula>
    </cfRule>
    <cfRule type="expression" dxfId="6726" priority="16305">
      <formula>$T1563="ENVIO OS N1"</formula>
    </cfRule>
    <cfRule type="expression" dxfId="6725" priority="16304">
      <formula>$T1563="ENVIO OS N2"</formula>
    </cfRule>
    <cfRule type="expression" dxfId="6724" priority="16303">
      <formula>$T1563="REINGRESO FINALIZADO"</formula>
    </cfRule>
  </conditionalFormatting>
  <conditionalFormatting sqref="X1564:X1565">
    <cfRule type="expression" dxfId="6723" priority="16115">
      <formula>$T1564="PEDIDO COMERCIAL"</formula>
    </cfRule>
    <cfRule type="expression" dxfId="6722" priority="16116">
      <formula>$T1564="REINGRESO FINALIZADO"</formula>
    </cfRule>
    <cfRule type="expression" dxfId="6721" priority="16097">
      <formula>$T1564="ENVIO OS N2"</formula>
    </cfRule>
    <cfRule type="expression" dxfId="6720" priority="16098">
      <formula>$T1564="ENVIO OS N1"</formula>
    </cfRule>
    <cfRule type="expression" dxfId="6719" priority="16105">
      <formula>$T1564="PEDIDO COMERCIAL"</formula>
    </cfRule>
    <cfRule type="expression" dxfId="6718" priority="16107">
      <formula>$T1564="ENVIO OS N2"</formula>
    </cfRule>
    <cfRule type="expression" dxfId="6717" priority="16108">
      <formula>$T1564="ENVIO OS N1"</formula>
    </cfRule>
    <cfRule type="expression" dxfId="6716" priority="16106">
      <formula>$T1564="REINGRESO FINALIZADO"</formula>
    </cfRule>
    <cfRule type="expression" dxfId="6715" priority="16117">
      <formula>$T1564="ENVIO OS N2"</formula>
    </cfRule>
    <cfRule type="expression" dxfId="6714" priority="16118">
      <formula>$T1564="ENVIO OS N1"</formula>
    </cfRule>
    <cfRule type="expression" dxfId="6713" priority="16096">
      <formula>$T1564="REINGRESO FINALIZADO"</formula>
    </cfRule>
    <cfRule type="expression" dxfId="6712" priority="16095">
      <formula>$T1564="PEDIDO COMERCIAL"</formula>
    </cfRule>
  </conditionalFormatting>
  <conditionalFormatting sqref="X1565">
    <cfRule type="expression" dxfId="6711" priority="14063">
      <formula>$T1565="REINGRESO FINALIZADO"</formula>
    </cfRule>
    <cfRule type="expression" dxfId="6710" priority="14062">
      <formula>$T1565="ENVIO OS"</formula>
    </cfRule>
    <cfRule type="expression" dxfId="6709" priority="14068">
      <formula>$T1565="ENVIO OS"</formula>
    </cfRule>
    <cfRule type="expression" dxfId="6708" priority="14060">
      <formula>$T1565="FINALIZADO"</formula>
    </cfRule>
    <cfRule type="expression" dxfId="6707" priority="14067">
      <formula>$T1565=""</formula>
    </cfRule>
    <cfRule type="expression" dxfId="6706" priority="14061">
      <formula>$T1565=""</formula>
    </cfRule>
    <cfRule type="expression" dxfId="6705" priority="14066">
      <formula>$T1565="FINALIZADO"</formula>
    </cfRule>
    <cfRule type="expression" dxfId="6704" priority="14064">
      <formula>$T1565="ENVIO OS N2"</formula>
    </cfRule>
    <cfRule type="expression" dxfId="6703" priority="14065">
      <formula>$T1565="ENVIO OS N1"</formula>
    </cfRule>
  </conditionalFormatting>
  <conditionalFormatting sqref="X1573">
    <cfRule type="expression" dxfId="6702" priority="15768">
      <formula>$T1573="REINGRESO FINALIZADO"</formula>
    </cfRule>
    <cfRule type="expression" dxfId="6701" priority="15760">
      <formula>$T1573="ENVIO OS N1"</formula>
    </cfRule>
    <cfRule type="expression" dxfId="6700" priority="15759">
      <formula>$T1573="ENVIO OS N2"</formula>
    </cfRule>
    <cfRule type="expression" dxfId="6699" priority="15758">
      <formula>$T1573="REINGRESO FINALIZADO"</formula>
    </cfRule>
    <cfRule type="expression" dxfId="6698" priority="15757">
      <formula>$T1573="PEDIDO COMERCIAL"</formula>
    </cfRule>
    <cfRule type="expression" dxfId="6697" priority="15749">
      <formula>$T1573="ENVIO OS N2"</formula>
    </cfRule>
    <cfRule type="expression" dxfId="6696" priority="15748">
      <formula>$T1573="REINGRESO FINALIZADO"</formula>
    </cfRule>
    <cfRule type="expression" dxfId="6695" priority="15750">
      <formula>$T1573="ENVIO OS N1"</formula>
    </cfRule>
    <cfRule type="expression" dxfId="6694" priority="15747">
      <formula>$T1573="PEDIDO COMERCIAL"</formula>
    </cfRule>
    <cfRule type="expression" dxfId="6693" priority="15767">
      <formula>$T1573="PEDIDO COMERCIAL"</formula>
    </cfRule>
    <cfRule type="expression" dxfId="6692" priority="15769">
      <formula>$T1573="ENVIO OS N2"</formula>
    </cfRule>
    <cfRule type="expression" dxfId="6691" priority="15770">
      <formula>$T1573="ENVIO OS N1"</formula>
    </cfRule>
  </conditionalFormatting>
  <conditionalFormatting sqref="X1586">
    <cfRule type="expression" dxfId="6690" priority="15551">
      <formula>$T1586="PEDIDO COMERCIAL"</formula>
    </cfRule>
    <cfRule type="expression" dxfId="6689" priority="15552">
      <formula>$T1586="REINGRESO FINALIZADO"</formula>
    </cfRule>
    <cfRule type="expression" dxfId="6688" priority="15541">
      <formula>$T1586="PEDIDO COMERCIAL"</formula>
    </cfRule>
    <cfRule type="expression" dxfId="6687" priority="15534">
      <formula>$T1586="ENVIO OS N1"</formula>
    </cfRule>
    <cfRule type="expression" dxfId="6686" priority="15554">
      <formula>$T1586="ENVIO OS N1"</formula>
    </cfRule>
    <cfRule type="expression" dxfId="6685" priority="15544">
      <formula>$T1586="ENVIO OS N1"</formula>
    </cfRule>
    <cfRule type="expression" dxfId="6684" priority="15542">
      <formula>$T1586="REINGRESO FINALIZADO"</formula>
    </cfRule>
    <cfRule type="expression" dxfId="6683" priority="15533">
      <formula>$T1586="ENVIO OS N2"</formula>
    </cfRule>
    <cfRule type="expression" dxfId="6682" priority="15531">
      <formula>$T1586="PEDIDO COMERCIAL"</formula>
    </cfRule>
    <cfRule type="expression" dxfId="6681" priority="15532">
      <formula>$T1586="REINGRESO FINALIZADO"</formula>
    </cfRule>
    <cfRule type="expression" dxfId="6680" priority="15553">
      <formula>$T1586="ENVIO OS N2"</formula>
    </cfRule>
    <cfRule type="expression" dxfId="6679" priority="15543">
      <formula>$T1586="ENVIO OS N2"</formula>
    </cfRule>
  </conditionalFormatting>
  <conditionalFormatting sqref="X1587">
    <cfRule type="expression" dxfId="6678" priority="15325">
      <formula>$T1587="REINGRESO FINALIZADO"</formula>
    </cfRule>
    <cfRule type="expression" dxfId="6677" priority="15324">
      <formula>$T1587="PEDIDO COMERCIAL"</formula>
    </cfRule>
    <cfRule type="expression" dxfId="6676" priority="15337">
      <formula>$T1587="ENVIO OS N1"</formula>
    </cfRule>
    <cfRule type="expression" dxfId="6675" priority="15347">
      <formula>$T1587="ENVIO OS N1"</formula>
    </cfRule>
    <cfRule type="expression" dxfId="6674" priority="15346">
      <formula>$T1587="ENVIO OS N2"</formula>
    </cfRule>
    <cfRule type="expression" dxfId="6673" priority="15345">
      <formula>$T1587="REINGRESO FINALIZADO"</formula>
    </cfRule>
    <cfRule type="expression" dxfId="6672" priority="15334">
      <formula>$T1587="PEDIDO COMERCIAL"</formula>
    </cfRule>
    <cfRule type="expression" dxfId="6671" priority="15344">
      <formula>$T1587="PEDIDO COMERCIAL"</formula>
    </cfRule>
    <cfRule type="expression" dxfId="6670" priority="15336">
      <formula>$T1587="ENVIO OS N2"</formula>
    </cfRule>
    <cfRule type="expression" dxfId="6669" priority="15335">
      <formula>$T1587="REINGRESO FINALIZADO"</formula>
    </cfRule>
    <cfRule type="expression" dxfId="6668" priority="15327">
      <formula>$T1587="ENVIO OS N1"</formula>
    </cfRule>
    <cfRule type="expression" dxfId="6667" priority="15326">
      <formula>$T1587="ENVIO OS N2"</formula>
    </cfRule>
  </conditionalFormatting>
  <conditionalFormatting sqref="X1588">
    <cfRule type="expression" dxfId="6666" priority="15274">
      <formula>$T1588="ENVIO OS N1"</formula>
    </cfRule>
    <cfRule type="expression" dxfId="6665" priority="15275">
      <formula>$T1588="PEDIDO COMERCIAL"</formula>
    </cfRule>
    <cfRule type="expression" dxfId="6664" priority="15273">
      <formula>$T1588="ENVIO OS N2"</formula>
    </cfRule>
    <cfRule type="expression" dxfId="6663" priority="15272">
      <formula>$T1588="REINGRESO FINALIZADO"</formula>
    </cfRule>
    <cfRule type="expression" dxfId="6662" priority="15277">
      <formula>$T1588="ENVIO OS N2"</formula>
    </cfRule>
    <cfRule type="expression" dxfId="6661" priority="15271">
      <formula>$T1588="PEDIDO COMERCIAL"</formula>
    </cfRule>
    <cfRule type="expression" dxfId="6660" priority="15276">
      <formula>$T1588="REINGRESO FINALIZADO"</formula>
    </cfRule>
    <cfRule type="expression" dxfId="6659" priority="15278">
      <formula>$T1588="ENVIO OS N1"</formula>
    </cfRule>
  </conditionalFormatting>
  <conditionalFormatting sqref="X1591">
    <cfRule type="expression" dxfId="6658" priority="14994">
      <formula>$T1591="ENVIO OS N2"</formula>
    </cfRule>
    <cfRule type="expression" dxfId="6657" priority="15003">
      <formula>$T1591="PEDIDO COMERCIAL"</formula>
    </cfRule>
    <cfRule type="expression" dxfId="6656" priority="15012">
      <formula>$T1591="ENVIO OS"</formula>
    </cfRule>
    <cfRule type="expression" dxfId="6655" priority="15011">
      <formula>$T1591=""</formula>
    </cfRule>
    <cfRule type="expression" dxfId="6654" priority="15010">
      <formula>$T1591="FINALIZADO"</formula>
    </cfRule>
    <cfRule type="expression" dxfId="6653" priority="14998">
      <formula>$T1591="ENVIO OS N2"</formula>
    </cfRule>
    <cfRule type="expression" dxfId="6652" priority="15009">
      <formula>$T1591="ENVIO OS N1"</formula>
    </cfRule>
    <cfRule type="expression" dxfId="6651" priority="15008">
      <formula>$T1591="ENVIO OS N2"</formula>
    </cfRule>
    <cfRule type="expression" dxfId="6650" priority="14993">
      <formula>$T1591="REINGRESO FINALIZADO"</formula>
    </cfRule>
    <cfRule type="expression" dxfId="6649" priority="14997">
      <formula>$T1591="REINGRESO FINALIZADO"</formula>
    </cfRule>
    <cfRule type="expression" dxfId="6648" priority="14996">
      <formula>$T1591="PEDIDO COMERCIAL"</formula>
    </cfRule>
    <cfRule type="expression" dxfId="6647" priority="14995">
      <formula>$T1591="ENVIO OS N1"</formula>
    </cfRule>
    <cfRule type="expression" dxfId="6646" priority="14992">
      <formula>$T1591="PEDIDO COMERCIAL"</formula>
    </cfRule>
    <cfRule type="expression" dxfId="6645" priority="15005">
      <formula>$T1591="ENVIO OS N2"</formula>
    </cfRule>
    <cfRule type="expression" dxfId="6644" priority="14999">
      <formula>$T1591="ENVIO OS N1"</formula>
    </cfRule>
    <cfRule type="expression" dxfId="6643" priority="15004">
      <formula>$T1591="REINGRESO FINALIZADO"</formula>
    </cfRule>
    <cfRule type="expression" dxfId="6642" priority="15000">
      <formula>$T1591="FINALIZADO"</formula>
    </cfRule>
    <cfRule type="expression" dxfId="6641" priority="15001">
      <formula>$T1591=""</formula>
    </cfRule>
    <cfRule type="expression" dxfId="6640" priority="15002">
      <formula>$T1591="ENVIO OS"</formula>
    </cfRule>
    <cfRule type="expression" dxfId="6639" priority="15006">
      <formula>$T1591="ENVIO OS N1"</formula>
    </cfRule>
    <cfRule type="expression" dxfId="6638" priority="15007">
      <formula>$T1591="REINGRESO FINALIZADO"</formula>
    </cfRule>
  </conditionalFormatting>
  <conditionalFormatting sqref="X1594">
    <cfRule type="expression" dxfId="6637" priority="14585">
      <formula>$T1594="ENVIO OS N1"</formula>
    </cfRule>
    <cfRule type="expression" dxfId="6636" priority="14575">
      <formula>$T1594="ENVIO OS N1"</formula>
    </cfRule>
    <cfRule type="expression" dxfId="6635" priority="14593">
      <formula>$T1594="REINGRESO FINALIZADO"</formula>
    </cfRule>
    <cfRule type="expression" dxfId="6634" priority="14572">
      <formula>$T1594="PEDIDO COMERCIAL"</formula>
    </cfRule>
    <cfRule type="expression" dxfId="6633" priority="14573">
      <formula>$T1594="REINGRESO FINALIZADO"</formula>
    </cfRule>
    <cfRule type="expression" dxfId="6632" priority="14574">
      <formula>$T1594="ENVIO OS N2"</formula>
    </cfRule>
    <cfRule type="expression" dxfId="6631" priority="14582">
      <formula>$T1594="PEDIDO COMERCIAL"</formula>
    </cfRule>
    <cfRule type="expression" dxfId="6630" priority="14594">
      <formula>$T1594="ENVIO OS N2"</formula>
    </cfRule>
    <cfRule type="expression" dxfId="6629" priority="14583">
      <formula>$T1594="REINGRESO FINALIZADO"</formula>
    </cfRule>
    <cfRule type="expression" dxfId="6628" priority="14584">
      <formula>$T1594="ENVIO OS N2"</formula>
    </cfRule>
    <cfRule type="expression" dxfId="6627" priority="14595">
      <formula>$T1594="ENVIO OS N1"</formula>
    </cfRule>
    <cfRule type="expression" dxfId="6626" priority="14592">
      <formula>$T1594="PEDIDO COMERCIAL"</formula>
    </cfRule>
  </conditionalFormatting>
  <conditionalFormatting sqref="X1596:X1597">
    <cfRule type="expression" dxfId="6625" priority="14422">
      <formula>$T1596="REINGRESO FINALIZADO"</formula>
    </cfRule>
    <cfRule type="expression" dxfId="6624" priority="14401">
      <formula>$T1596="PEDIDO COMERCIAL"</formula>
    </cfRule>
    <cfRule type="expression" dxfId="6623" priority="14402">
      <formula>$T1596="REINGRESO FINALIZADO"</formula>
    </cfRule>
    <cfRule type="expression" dxfId="6622" priority="14403">
      <formula>$T1596="ENVIO OS N2"</formula>
    </cfRule>
    <cfRule type="expression" dxfId="6621" priority="14404">
      <formula>$T1596="ENVIO OS N1"</formula>
    </cfRule>
    <cfRule type="expression" dxfId="6620" priority="14411">
      <formula>$T1596="PEDIDO COMERCIAL"</formula>
    </cfRule>
    <cfRule type="expression" dxfId="6619" priority="14412">
      <formula>$T1596="REINGRESO FINALIZADO"</formula>
    </cfRule>
    <cfRule type="expression" dxfId="6618" priority="14413">
      <formula>$T1596="ENVIO OS N2"</formula>
    </cfRule>
    <cfRule type="expression" dxfId="6617" priority="14414">
      <formula>$T1596="ENVIO OS N1"</formula>
    </cfRule>
    <cfRule type="expression" dxfId="6616" priority="14421">
      <formula>$T1596="PEDIDO COMERCIAL"</formula>
    </cfRule>
    <cfRule type="expression" dxfId="6615" priority="14423">
      <formula>$T1596="ENVIO OS N2"</formula>
    </cfRule>
    <cfRule type="expression" dxfId="6614" priority="14424">
      <formula>$T1596="ENVIO OS N1"</formula>
    </cfRule>
  </conditionalFormatting>
  <conditionalFormatting sqref="X1600">
    <cfRule type="expression" dxfId="6613" priority="14261">
      <formula>$T1600="ENVIO OS N1"</formula>
    </cfRule>
    <cfRule type="expression" dxfId="6612" priority="14249">
      <formula>$T1600="ENVIO OS"</formula>
    </cfRule>
    <cfRule type="expression" dxfId="6611" priority="14250">
      <formula>$T1600="PEDIDO COMERCIAL"</formula>
    </cfRule>
    <cfRule type="expression" dxfId="6610" priority="14251">
      <formula>$T1600="REINGRESO FINALIZADO"</formula>
    </cfRule>
    <cfRule type="expression" dxfId="6609" priority="14252">
      <formula>$T1600="ENVIO OS N2"</formula>
    </cfRule>
    <cfRule type="expression" dxfId="6608" priority="14253">
      <formula>$T1600="ENVIO OS N1"</formula>
    </cfRule>
    <cfRule type="expression" dxfId="6607" priority="14254">
      <formula>$T1600="PEDIDO COMERCIAL"</formula>
    </cfRule>
    <cfRule type="expression" dxfId="6606" priority="14255">
      <formula>$T1600="REINGRESO FINALIZADO"</formula>
    </cfRule>
    <cfRule type="expression" dxfId="6605" priority="14256">
      <formula>$T1600="ENVIO OS N2"</formula>
    </cfRule>
    <cfRule type="expression" dxfId="6604" priority="14248">
      <formula>$T1600=""</formula>
    </cfRule>
    <cfRule type="expression" dxfId="6603" priority="14257">
      <formula>$T1600="ENVIO OS N1"</formula>
    </cfRule>
    <cfRule type="expression" dxfId="6602" priority="14258">
      <formula>$T1600="PEDIDO COMERCIAL"</formula>
    </cfRule>
    <cfRule type="expression" dxfId="6601" priority="14259">
      <formula>$T1600="REINGRESO FINALIZADO"</formula>
    </cfRule>
    <cfRule type="expression" dxfId="6600" priority="14260">
      <formula>$T1600="ENVIO OS N2"</formula>
    </cfRule>
    <cfRule type="expression" dxfId="6599" priority="14243">
      <formula>$T1600="ENVIO OS"</formula>
    </cfRule>
    <cfRule type="expression" dxfId="6598" priority="14241">
      <formula>$T1600="FINALIZADO"</formula>
    </cfRule>
    <cfRule type="expression" dxfId="6597" priority="14242">
      <formula>$T1600=""</formula>
    </cfRule>
    <cfRule type="expression" dxfId="6596" priority="14203">
      <formula>$T1600="ENVIO OS"</formula>
    </cfRule>
    <cfRule type="expression" dxfId="6595" priority="14202">
      <formula>$T1600=""</formula>
    </cfRule>
    <cfRule type="expression" dxfId="6594" priority="14244">
      <formula>$T1600="REINGRESO FINALIZADO"</formula>
    </cfRule>
    <cfRule type="expression" dxfId="6593" priority="14201">
      <formula>$T1600="FINALIZADO"</formula>
    </cfRule>
    <cfRule type="expression" dxfId="6592" priority="14200">
      <formula>$T1600="ENVIO OS N1"</formula>
    </cfRule>
    <cfRule type="expression" dxfId="6591" priority="14199">
      <formula>$T1600="ENVIO OS N2"</formula>
    </cfRule>
    <cfRule type="expression" dxfId="6590" priority="14245">
      <formula>$T1600="ENVIO OS N2"</formula>
    </cfRule>
    <cfRule type="expression" dxfId="6589" priority="14198">
      <formula>$T1600="REINGRESO FINALIZADO"</formula>
    </cfRule>
    <cfRule type="expression" dxfId="6588" priority="14246">
      <formula>$T1600="ENVIO OS N1"</formula>
    </cfRule>
    <cfRule type="expression" dxfId="6587" priority="14197">
      <formula>$T1600="ENVIO OS"</formula>
    </cfRule>
    <cfRule type="expression" dxfId="6586" priority="14196">
      <formula>$T1600=""</formula>
    </cfRule>
    <cfRule type="expression" dxfId="6585" priority="14195">
      <formula>$T1600="FINALIZADO"</formula>
    </cfRule>
    <cfRule type="expression" dxfId="6584" priority="14247">
      <formula>$T1600="FINALIZADO"</formula>
    </cfRule>
  </conditionalFormatting>
  <conditionalFormatting sqref="X1608">
    <cfRule type="expression" dxfId="6583" priority="13990">
      <formula>$T1608="PEDIDO COMERCIAL"</formula>
    </cfRule>
    <cfRule type="expression" dxfId="6582" priority="13991">
      <formula>$T1608="REINGRESO FINALIZADO"</formula>
    </cfRule>
    <cfRule type="expression" dxfId="6581" priority="13992">
      <formula>$T1608="ENVIO OS N2"</formula>
    </cfRule>
    <cfRule type="expression" dxfId="6580" priority="13993">
      <formula>$T1608="ENVIO OS N1"</formula>
    </cfRule>
  </conditionalFormatting>
  <conditionalFormatting sqref="X1620">
    <cfRule type="expression" dxfId="6579" priority="13561">
      <formula>$T1620="PEDIDO COMERCIAL"</formula>
    </cfRule>
    <cfRule type="expression" dxfId="6578" priority="13562">
      <formula>$T1620="REINGRESO FINALIZADO"</formula>
    </cfRule>
    <cfRule type="expression" dxfId="6577" priority="13563">
      <formula>$T1620="ENVIO OS N2"</formula>
    </cfRule>
    <cfRule type="expression" dxfId="6576" priority="13581">
      <formula>$T1620="PEDIDO COMERCIAL"</formula>
    </cfRule>
    <cfRule type="expression" dxfId="6575" priority="13582">
      <formula>$T1620="REINGRESO FINALIZADO"</formula>
    </cfRule>
    <cfRule type="expression" dxfId="6574" priority="13584">
      <formula>$T1620="ENVIO OS N1"</formula>
    </cfRule>
    <cfRule type="expression" dxfId="6573" priority="13564">
      <formula>$T1620="ENVIO OS N1"</formula>
    </cfRule>
    <cfRule type="expression" dxfId="6572" priority="13571">
      <formula>$T1620="PEDIDO COMERCIAL"</formula>
    </cfRule>
    <cfRule type="expression" dxfId="6571" priority="13572">
      <formula>$T1620="REINGRESO FINALIZADO"</formula>
    </cfRule>
    <cfRule type="expression" dxfId="6570" priority="13573">
      <formula>$T1620="ENVIO OS N2"</formula>
    </cfRule>
    <cfRule type="expression" dxfId="6569" priority="13574">
      <formula>$T1620="ENVIO OS N1"</formula>
    </cfRule>
    <cfRule type="expression" dxfId="6568" priority="13583">
      <formula>$T1620="ENVIO OS N2"</formula>
    </cfRule>
  </conditionalFormatting>
  <conditionalFormatting sqref="X1621">
    <cfRule type="expression" dxfId="6567" priority="13400">
      <formula>$T1621="PEDIDO COMERCIAL"</formula>
    </cfRule>
    <cfRule type="expression" dxfId="6566" priority="13401">
      <formula>$T1621="REINGRESO FINALIZADO"</formula>
    </cfRule>
    <cfRule type="expression" dxfId="6565" priority="13402">
      <formula>$T1621="ENVIO OS N2"</formula>
    </cfRule>
    <cfRule type="expression" dxfId="6564" priority="13403">
      <formula>$T1621="ENVIO OS N1"</formula>
    </cfRule>
    <cfRule type="expression" dxfId="6563" priority="13410">
      <formula>$T1621="PEDIDO COMERCIAL"</formula>
    </cfRule>
    <cfRule type="expression" dxfId="6562" priority="13411">
      <formula>$T1621="REINGRESO FINALIZADO"</formula>
    </cfRule>
    <cfRule type="expression" dxfId="6561" priority="13412">
      <formula>$T1621="ENVIO OS N2"</formula>
    </cfRule>
    <cfRule type="expression" dxfId="6560" priority="13413">
      <formula>$T1621="ENVIO OS N1"</formula>
    </cfRule>
    <cfRule type="expression" dxfId="6559" priority="13392">
      <formula>$T1621="ENVIO OS N2"</formula>
    </cfRule>
    <cfRule type="expression" dxfId="6558" priority="13390">
      <formula>$T1621="PEDIDO COMERCIAL"</formula>
    </cfRule>
    <cfRule type="expression" dxfId="6557" priority="13391">
      <formula>$T1621="REINGRESO FINALIZADO"</formula>
    </cfRule>
    <cfRule type="expression" dxfId="6556" priority="13393">
      <formula>$T1621="ENVIO OS N1"</formula>
    </cfRule>
  </conditionalFormatting>
  <conditionalFormatting sqref="X1720 J1720">
    <cfRule type="expression" dxfId="6555" priority="10828">
      <formula>$T1720="PEDIDO COMERCIAL"</formula>
    </cfRule>
    <cfRule type="expression" dxfId="6554" priority="10827">
      <formula>$T1720="ENVIO OS N1"</formula>
    </cfRule>
    <cfRule type="expression" dxfId="6553" priority="10829">
      <formula>$T1720="REINGRESO FINALIZADO"</formula>
    </cfRule>
    <cfRule type="expression" dxfId="6552" priority="10826">
      <formula>$T1720="ENVIO OS N2"</formula>
    </cfRule>
    <cfRule type="expression" dxfId="6551" priority="10830">
      <formula>$T1720="ENVIO OS N2"</formula>
    </cfRule>
    <cfRule type="expression" dxfId="6550" priority="10831">
      <formula>$T1720="ENVIO OS N1"</formula>
    </cfRule>
    <cfRule type="expression" dxfId="6549" priority="10825">
      <formula>$T1720="REINGRESO FINALIZADO"</formula>
    </cfRule>
    <cfRule type="expression" dxfId="6548" priority="10824">
      <formula>$T1720="PEDIDO COMERCIAL"</formula>
    </cfRule>
  </conditionalFormatting>
  <conditionalFormatting sqref="X1721:X1773 J1776:J1786 X1776:X1786 J1788:J1805 X1788:X1805 J1807:J1812 X1807:X1812 J1814:J1817 X1814:X1817 J1721:J1773 X1819:X1822 J2:J1719 X2:X1719 J1825:J1842 X1825:X1842 X1844:X1847 J1844:J1847 J1819:J1822 X1882:X1884 J1882:J1884 X1886:X1893 J1850:J1861 X1850:X1861 J1864:J1880 X1864:X1880 J1911:J1913 X1911:X1913 X1896:X1908 J1915:J1920 X1915:X1920 J1922:J1927 X1922:X1927 X1930:X1950 J1896:J1908 J1930:J1950 X1952:X1967 J1952:J1967 J1969:J1980 X1969:X1980 J1982:J2002 X1982:X2002 J1886:J1893 J2017:J2031 J2004:J2015 X2004:X2015 X2033:X2034 J2033:J2034 X2043:X2060 J2063:J2067 X2063:X2067 X2069:X2078 J2069:J2078 X2080:X2088 J2080:J2088 J2090:J2102 X2090:X2102 X2017:X2031 X2104:X2105 J2104:J2105 J2043:J2060 J2107:J2113 X2107:X2113 X2116 J2116 J2132:J2135 X2118:X2135 J2137:J2139 J2118:J2130 X2137:X2139 X2141:X2149 J2141:J2149 J2151:J2165 X2151:X2165">
    <cfRule type="expression" dxfId="6547" priority="55070">
      <formula>$T2="ENVIO OS N2"</formula>
    </cfRule>
    <cfRule type="expression" dxfId="6546" priority="55069">
      <formula>$T2="REINGRESO FINALIZADO"</formula>
    </cfRule>
    <cfRule type="expression" dxfId="6545" priority="55071">
      <formula>$T2="ENVIO OS N1"</formula>
    </cfRule>
    <cfRule type="expression" dxfId="6544" priority="55068">
      <formula>$T2="PEDIDO COMERCIAL"</formula>
    </cfRule>
  </conditionalFormatting>
  <conditionalFormatting sqref="X1751">
    <cfRule type="expression" dxfId="6543" priority="10570">
      <formula>$T1751="ENVIO OS N2"</formula>
    </cfRule>
    <cfRule type="expression" dxfId="6542" priority="10559">
      <formula>$T1751="REINGRESO FINALIZADO"</formula>
    </cfRule>
    <cfRule type="expression" dxfId="6541" priority="10569">
      <formula>$T1751="REINGRESO FINALIZADO"</formula>
    </cfRule>
    <cfRule type="expression" dxfId="6540" priority="10564">
      <formula>$T1751="ENVIO OS"</formula>
    </cfRule>
    <cfRule type="expression" dxfId="6539" priority="10568">
      <formula>$T1751="ENVIO OS N1"</formula>
    </cfRule>
    <cfRule type="expression" dxfId="6538" priority="10567">
      <formula>$T1751="ENVIO OS N2"</formula>
    </cfRule>
    <cfRule type="expression" dxfId="6537" priority="10563">
      <formula>$T1751=""</formula>
    </cfRule>
    <cfRule type="expression" dxfId="6536" priority="10562">
      <formula>$T1751="FINALIZADO"</formula>
    </cfRule>
    <cfRule type="expression" dxfId="6535" priority="10561">
      <formula>$T1751="ENVIO OS N1"</formula>
    </cfRule>
    <cfRule type="expression" dxfId="6534" priority="10554">
      <formula>$T1751="PEDIDO COMERCIAL"</formula>
    </cfRule>
    <cfRule type="expression" dxfId="6533" priority="10560">
      <formula>$T1751="ENVIO OS N2"</formula>
    </cfRule>
    <cfRule type="expression" dxfId="6532" priority="10555">
      <formula>$T1751="REINGRESO FINALIZADO"</formula>
    </cfRule>
    <cfRule type="expression" dxfId="6531" priority="10571">
      <formula>$T1751="ENVIO OS N1"</formula>
    </cfRule>
    <cfRule type="expression" dxfId="6530" priority="10565">
      <formula>$T1751="PEDIDO COMERCIAL"</formula>
    </cfRule>
    <cfRule type="expression" dxfId="6529" priority="10556">
      <formula>$T1751="ENVIO OS N2"</formula>
    </cfRule>
    <cfRule type="expression" dxfId="6528" priority="10557">
      <formula>$T1751="ENVIO OS N1"</formula>
    </cfRule>
    <cfRule type="expression" dxfId="6527" priority="10558">
      <formula>$T1751="PEDIDO COMERCIAL"</formula>
    </cfRule>
    <cfRule type="expression" dxfId="6526" priority="10573">
      <formula>$T1751=""</formula>
    </cfRule>
    <cfRule type="expression" dxfId="6525" priority="10566">
      <formula>$T1751="REINGRESO FINALIZADO"</formula>
    </cfRule>
    <cfRule type="expression" dxfId="6524" priority="10574">
      <formula>$T1751="ENVIO OS"</formula>
    </cfRule>
    <cfRule type="expression" dxfId="6523" priority="10572">
      <formula>$T1751="FINALIZADO"</formula>
    </cfRule>
  </conditionalFormatting>
  <conditionalFormatting sqref="X1780">
    <cfRule type="expression" dxfId="6522" priority="10433">
      <formula>$T1780="REINGRESO FINALIZADO"</formula>
    </cfRule>
    <cfRule type="expression" dxfId="6521" priority="10432">
      <formula>$T1780="PEDIDO COMERCIAL"</formula>
    </cfRule>
    <cfRule type="expression" dxfId="6520" priority="10435">
      <formula>$T1780="ENVIO OS N1"</formula>
    </cfRule>
    <cfRule type="expression" dxfId="6519" priority="10434">
      <formula>$T1780="ENVIO OS N2"</formula>
    </cfRule>
  </conditionalFormatting>
  <conditionalFormatting sqref="X1797:X1799">
    <cfRule type="expression" dxfId="6518" priority="9952">
      <formula>$T1797="ENVIO OS N1"</formula>
    </cfRule>
    <cfRule type="expression" dxfId="6517" priority="9951">
      <formula>$T1797="ENVIO OS N2"</formula>
    </cfRule>
    <cfRule type="expression" dxfId="6516" priority="9950">
      <formula>$T1797="REINGRESO FINALIZADO"</formula>
    </cfRule>
    <cfRule type="expression" dxfId="6515" priority="9949">
      <formula>$T1797="PEDIDO COMERCIAL"</formula>
    </cfRule>
    <cfRule type="expression" dxfId="6514" priority="9942">
      <formula>$T1797="ENVIO OS N1"</formula>
    </cfRule>
    <cfRule type="expression" dxfId="6513" priority="9941">
      <formula>$T1797="ENVIO OS N2"</formula>
    </cfRule>
    <cfRule type="expression" dxfId="6512" priority="9940">
      <formula>$T1797="REINGRESO FINALIZADO"</formula>
    </cfRule>
    <cfRule type="expression" dxfId="6511" priority="9939">
      <formula>$T1797="PEDIDO COMERCIAL"</formula>
    </cfRule>
    <cfRule type="expression" dxfId="6510" priority="9960">
      <formula>$T1797="REINGRESO FINALIZADO"</formula>
    </cfRule>
    <cfRule type="expression" dxfId="6509" priority="9959">
      <formula>$T1797="PEDIDO COMERCIAL"</formula>
    </cfRule>
    <cfRule type="expression" dxfId="6508" priority="9962">
      <formula>$T1797="ENVIO OS N1"</formula>
    </cfRule>
    <cfRule type="expression" dxfId="6507" priority="9961">
      <formula>$T1797="ENVIO OS N2"</formula>
    </cfRule>
  </conditionalFormatting>
  <conditionalFormatting sqref="X1812">
    <cfRule type="expression" dxfId="6506" priority="9724">
      <formula>$T1812="REINGRESO FINALIZADO"</formula>
    </cfRule>
    <cfRule type="expression" dxfId="6505" priority="9723">
      <formula>$T1812="PEDIDO COMERCIAL"</formula>
    </cfRule>
    <cfRule type="expression" dxfId="6504" priority="9722">
      <formula>$T1812="ENVIO OS"</formula>
    </cfRule>
    <cfRule type="expression" dxfId="6503" priority="9732">
      <formula>$T1812="ENVIO OS"</formula>
    </cfRule>
    <cfRule type="expression" dxfId="6502" priority="9721">
      <formula>$T1812=""</formula>
    </cfRule>
    <cfRule type="expression" dxfId="6501" priority="9720">
      <formula>$T1812="FINALIZADO"</formula>
    </cfRule>
    <cfRule type="expression" dxfId="6500" priority="9731">
      <formula>$T1812=""</formula>
    </cfRule>
    <cfRule type="expression" dxfId="6499" priority="9730">
      <formula>$T1812="FINALIZADO"</formula>
    </cfRule>
    <cfRule type="expression" dxfId="6498" priority="9729">
      <formula>$T1812="ENVIO OS N1"</formula>
    </cfRule>
    <cfRule type="expression" dxfId="6497" priority="9719">
      <formula>$T1812="ENVIO OS N1"</formula>
    </cfRule>
    <cfRule type="expression" dxfId="6496" priority="9718">
      <formula>$T1812="ENVIO OS N2"</formula>
    </cfRule>
    <cfRule type="expression" dxfId="6495" priority="9716">
      <formula>$T1812="PEDIDO COMERCIAL"</formula>
    </cfRule>
    <cfRule type="expression" dxfId="6494" priority="9714">
      <formula>$T1812="ENVIO OS N2"</formula>
    </cfRule>
    <cfRule type="expression" dxfId="6493" priority="9713">
      <formula>$T1812="REINGRESO FINALIZADO"</formula>
    </cfRule>
    <cfRule type="expression" dxfId="6492" priority="9712">
      <formula>$T1812="PEDIDO COMERCIAL"</formula>
    </cfRule>
    <cfRule type="expression" dxfId="6491" priority="9715">
      <formula>$T1812="ENVIO OS N1"</formula>
    </cfRule>
    <cfRule type="expression" dxfId="6490" priority="9728">
      <formula>$T1812="ENVIO OS N2"</formula>
    </cfRule>
    <cfRule type="expression" dxfId="6489" priority="9727">
      <formula>$T1812="REINGRESO FINALIZADO"</formula>
    </cfRule>
    <cfRule type="expression" dxfId="6488" priority="9717">
      <formula>$T1812="REINGRESO FINALIZADO"</formula>
    </cfRule>
    <cfRule type="expression" dxfId="6487" priority="9725">
      <formula>$T1812="ENVIO OS N2"</formula>
    </cfRule>
    <cfRule type="expression" dxfId="6486" priority="9726">
      <formula>$T1812="ENVIO OS N1"</formula>
    </cfRule>
  </conditionalFormatting>
  <conditionalFormatting sqref="X1824 J1824">
    <cfRule type="expression" dxfId="6485" priority="9588">
      <formula>$T1824="PEDIDO COMERCIAL"</formula>
    </cfRule>
    <cfRule type="expression" dxfId="6484" priority="9589">
      <formula>$T1824="REINGRESO FINALIZADO"</formula>
    </cfRule>
    <cfRule type="expression" dxfId="6483" priority="9590">
      <formula>$T1824="ENVIO OS N2"</formula>
    </cfRule>
    <cfRule type="expression" dxfId="6482" priority="9592">
      <formula>$T1824="PEDIDO COMERCIAL"</formula>
    </cfRule>
    <cfRule type="expression" dxfId="6481" priority="9595">
      <formula>$T1824="ENVIO OS N1"</formula>
    </cfRule>
    <cfRule type="expression" dxfId="6480" priority="9593">
      <formula>$T1824="REINGRESO FINALIZADO"</formula>
    </cfRule>
    <cfRule type="expression" dxfId="6479" priority="9594">
      <formula>$T1824="ENVIO OS N2"</formula>
    </cfRule>
    <cfRule type="expression" dxfId="6478" priority="9591">
      <formula>$T1824="ENVIO OS N1"</formula>
    </cfRule>
  </conditionalFormatting>
  <conditionalFormatting sqref="X1842">
    <cfRule type="expression" dxfId="6477" priority="9180">
      <formula>$T1842="REINGRESO FINALIZADO"</formula>
    </cfRule>
    <cfRule type="expression" dxfId="6476" priority="9181">
      <formula>$T1842="ENVIO OS N2"</formula>
    </cfRule>
    <cfRule type="expression" dxfId="6475" priority="9182">
      <formula>$T1842="ENVIO OS N1"</formula>
    </cfRule>
    <cfRule type="expression" dxfId="6474" priority="9189">
      <formula>$T1842="PEDIDO COMERCIAL"</formula>
    </cfRule>
    <cfRule type="expression" dxfId="6473" priority="9190">
      <formula>$T1842="REINGRESO FINALIZADO"</formula>
    </cfRule>
    <cfRule type="expression" dxfId="6472" priority="9191">
      <formula>$T1842="ENVIO OS N2"</formula>
    </cfRule>
    <cfRule type="expression" dxfId="6471" priority="9192">
      <formula>$T1842="ENVIO OS N1"</formula>
    </cfRule>
    <cfRule type="expression" dxfId="6470" priority="9172">
      <formula>$T1842="ENVIO OS N1"</formula>
    </cfRule>
    <cfRule type="expression" dxfId="6469" priority="9169">
      <formula>$T1842="PEDIDO COMERCIAL"</formula>
    </cfRule>
    <cfRule type="expression" dxfId="6468" priority="9170">
      <formula>$T1842="REINGRESO FINALIZADO"</formula>
    </cfRule>
    <cfRule type="expression" dxfId="6467" priority="9171">
      <formula>$T1842="ENVIO OS N2"</formula>
    </cfRule>
    <cfRule type="expression" dxfId="6466" priority="9179">
      <formula>$T1842="PEDIDO COMERCIAL"</formula>
    </cfRule>
  </conditionalFormatting>
  <conditionalFormatting sqref="X1843">
    <cfRule type="expression" dxfId="6465" priority="8995">
      <formula>$T1843="ENVIO OS"</formula>
    </cfRule>
    <cfRule type="expression" dxfId="6464" priority="8970">
      <formula>$T1843="PEDIDO COMERCIAL"</formula>
    </cfRule>
    <cfRule type="expression" dxfId="6463" priority="8971">
      <formula>$T1843="REINGRESO FINALIZADO"</formula>
    </cfRule>
    <cfRule type="expression" dxfId="6462" priority="8972">
      <formula>$T1843="ENVIO OS N2"</formula>
    </cfRule>
    <cfRule type="expression" dxfId="6461" priority="8973">
      <formula>$T1843="ENVIO OS N1"</formula>
    </cfRule>
    <cfRule type="expression" dxfId="6460" priority="8974">
      <formula>$T1843="PEDIDO COMERCIAL"</formula>
    </cfRule>
    <cfRule type="expression" dxfId="6459" priority="8975">
      <formula>$T1843="REINGRESO FINALIZADO"</formula>
    </cfRule>
    <cfRule type="expression" dxfId="6458" priority="8976">
      <formula>$T1843="ENVIO OS N2"</formula>
    </cfRule>
    <cfRule type="expression" dxfId="6457" priority="8977">
      <formula>$T1843="ENVIO OS N1"</formula>
    </cfRule>
    <cfRule type="expression" dxfId="6456" priority="8978">
      <formula>$T1843="PEDIDO COMERCIAL"</formula>
    </cfRule>
    <cfRule type="expression" dxfId="6455" priority="8979">
      <formula>$T1843="REINGRESO FINALIZADO"</formula>
    </cfRule>
    <cfRule type="expression" dxfId="6454" priority="8980">
      <formula>$T1843="ENVIO OS N2"</formula>
    </cfRule>
    <cfRule type="expression" dxfId="6453" priority="8981">
      <formula>$T1843="ENVIO OS N1"</formula>
    </cfRule>
    <cfRule type="expression" dxfId="6452" priority="8982">
      <formula>$T1843="PEDIDO COMERCIAL"</formula>
    </cfRule>
    <cfRule type="expression" dxfId="6451" priority="8983">
      <formula>$T1843="REINGRESO FINALIZADO"</formula>
    </cfRule>
    <cfRule type="expression" dxfId="6450" priority="8984">
      <formula>$T1843="ENVIO OS N2"</formula>
    </cfRule>
    <cfRule type="expression" dxfId="6449" priority="8985">
      <formula>$T1843="ENVIO OS N1"</formula>
    </cfRule>
    <cfRule type="expression" dxfId="6448" priority="8986">
      <formula>$T1843="PEDIDO COMERCIAL"</formula>
    </cfRule>
    <cfRule type="expression" dxfId="6447" priority="8987">
      <formula>$T1843="REINGRESO FINALIZADO"</formula>
    </cfRule>
    <cfRule type="expression" dxfId="6446" priority="8988">
      <formula>$T1843="ENVIO OS N2"</formula>
    </cfRule>
    <cfRule type="expression" dxfId="6445" priority="8989">
      <formula>$T1843="ENVIO OS N1"</formula>
    </cfRule>
    <cfRule type="expression" dxfId="6444" priority="8990">
      <formula>$T1843="REINGRESO FINALIZADO"</formula>
    </cfRule>
    <cfRule type="expression" dxfId="6443" priority="8991">
      <formula>$T1843="ENVIO OS N2"</formula>
    </cfRule>
    <cfRule type="expression" dxfId="6442" priority="8992">
      <formula>$T1843="ENVIO OS N1"</formula>
    </cfRule>
    <cfRule type="expression" dxfId="6441" priority="8993">
      <formula>$T1843="FINALIZADO"</formula>
    </cfRule>
    <cfRule type="expression" dxfId="6440" priority="8994">
      <formula>$T1843=""</formula>
    </cfRule>
  </conditionalFormatting>
  <conditionalFormatting sqref="X1849">
    <cfRule type="expression" dxfId="6439" priority="8879">
      <formula>$T1849="ENVIO OS N2"</formula>
    </cfRule>
    <cfRule type="expression" dxfId="6438" priority="8880">
      <formula>$T1849="ENVIO OS N1"</formula>
    </cfRule>
    <cfRule type="expression" dxfId="6437" priority="8877">
      <formula>$T1849="PEDIDO COMERCIAL"</formula>
    </cfRule>
    <cfRule type="expression" dxfId="6436" priority="8878">
      <formula>$T1849="REINGRESO FINALIZADO"</formula>
    </cfRule>
  </conditionalFormatting>
  <conditionalFormatting sqref="X1854">
    <cfRule type="expression" dxfId="6435" priority="8574">
      <formula>$T1854="PEDIDO COMERCIAL"</formula>
    </cfRule>
    <cfRule type="expression" dxfId="6434" priority="8575">
      <formula>$T1854="REINGRESO FINALIZADO"</formula>
    </cfRule>
    <cfRule type="expression" dxfId="6433" priority="8576">
      <formula>$T1854="ENVIO OS N2"</formula>
    </cfRule>
    <cfRule type="expression" dxfId="6432" priority="8577">
      <formula>$T1854="ENVIO OS N1"</formula>
    </cfRule>
  </conditionalFormatting>
  <conditionalFormatting sqref="X1862">
    <cfRule type="expression" dxfId="6431" priority="8487">
      <formula>$T1862="REINGRESO FINALIZADO"</formula>
    </cfRule>
    <cfRule type="expression" dxfId="6430" priority="8489">
      <formula>$T1862="ENVIO OS N1"</formula>
    </cfRule>
    <cfRule type="expression" dxfId="6429" priority="8488">
      <formula>$T1862="ENVIO OS N2"</formula>
    </cfRule>
    <cfRule type="expression" dxfId="6428" priority="8486">
      <formula>$T1862="PEDIDO COMERCIAL"</formula>
    </cfRule>
  </conditionalFormatting>
  <conditionalFormatting sqref="X1881 J1881">
    <cfRule type="expression" dxfId="6427" priority="8322">
      <formula>$T1881="ENVIO OS N2"</formula>
    </cfRule>
    <cfRule type="expression" dxfId="6426" priority="8323">
      <formula>$T1881="ENVIO OS N1"</formula>
    </cfRule>
    <cfRule type="expression" dxfId="6425" priority="8324">
      <formula>$T1881="PEDIDO COMERCIAL"</formula>
    </cfRule>
    <cfRule type="expression" dxfId="6424" priority="8325">
      <formula>$T1881="REINGRESO FINALIZADO"</formula>
    </cfRule>
    <cfRule type="expression" dxfId="6423" priority="8326">
      <formula>$T1881="ENVIO OS N2"</formula>
    </cfRule>
    <cfRule type="expression" dxfId="6422" priority="8327">
      <formula>$T1881="ENVIO OS N1"</formula>
    </cfRule>
    <cfRule type="expression" dxfId="6421" priority="8320">
      <formula>$T1881="PEDIDO COMERCIAL"</formula>
    </cfRule>
    <cfRule type="expression" dxfId="6420" priority="8321">
      <formula>$T1881="REINGRESO FINALIZADO"</formula>
    </cfRule>
  </conditionalFormatting>
  <conditionalFormatting sqref="X1895 J1895">
    <cfRule type="expression" dxfId="6419" priority="8173">
      <formula>$T1895="PEDIDO COMERCIAL"</formula>
    </cfRule>
    <cfRule type="expression" dxfId="6418" priority="8174">
      <formula>$T1895="REINGRESO FINALIZADO"</formula>
    </cfRule>
    <cfRule type="expression" dxfId="6417" priority="8175">
      <formula>$T1895="ENVIO OS N2"</formula>
    </cfRule>
    <cfRule type="expression" dxfId="6416" priority="8169">
      <formula>$T1895="PEDIDO COMERCIAL"</formula>
    </cfRule>
    <cfRule type="expression" dxfId="6415" priority="8170">
      <formula>$T1895="REINGRESO FINALIZADO"</formula>
    </cfRule>
    <cfRule type="expression" dxfId="6414" priority="8171">
      <formula>$T1895="ENVIO OS N2"</formula>
    </cfRule>
    <cfRule type="expression" dxfId="6413" priority="8176">
      <formula>$T1895="ENVIO OS N1"</formula>
    </cfRule>
    <cfRule type="expression" dxfId="6412" priority="8172">
      <formula>$T1895="ENVIO OS N1"</formula>
    </cfRule>
  </conditionalFormatting>
  <conditionalFormatting sqref="X1909">
    <cfRule type="expression" dxfId="6411" priority="8118">
      <formula>$T1909="ENVIO OS N1"</formula>
    </cfRule>
    <cfRule type="expression" dxfId="6410" priority="8117">
      <formula>$T1909="ENVIO OS N2"</formula>
    </cfRule>
    <cfRule type="expression" dxfId="6409" priority="8106">
      <formula>$T1909="REINGRESO FINALIZADO"</formula>
    </cfRule>
    <cfRule type="expression" dxfId="6408" priority="8108">
      <formula>$T1909="ENVIO OS N1"</formula>
    </cfRule>
    <cfRule type="expression" dxfId="6407" priority="8115">
      <formula>$T1909="PEDIDO COMERCIAL"</formula>
    </cfRule>
    <cfRule type="expression" dxfId="6406" priority="8107">
      <formula>$T1909="ENVIO OS N2"</formula>
    </cfRule>
    <cfRule type="expression" dxfId="6405" priority="8116">
      <formula>$T1909="REINGRESO FINALIZADO"</formula>
    </cfRule>
    <cfRule type="expression" dxfId="6404" priority="8105">
      <formula>$T1909="PEDIDO COMERCIAL"</formula>
    </cfRule>
  </conditionalFormatting>
  <conditionalFormatting sqref="X1914 J1914">
    <cfRule type="expression" dxfId="6403" priority="8051">
      <formula>$T1914="ENVIO OS N1"</formula>
    </cfRule>
    <cfRule type="expression" dxfId="6402" priority="8052">
      <formula>$T1914="PEDIDO COMERCIAL"</formula>
    </cfRule>
    <cfRule type="expression" dxfId="6401" priority="8049">
      <formula>$T1914="REINGRESO FINALIZADO"</formula>
    </cfRule>
    <cfRule type="expression" dxfId="6400" priority="8054">
      <formula>$T1914="ENVIO OS N2"</formula>
    </cfRule>
    <cfRule type="expression" dxfId="6399" priority="8055">
      <formula>$T1914="ENVIO OS N1"</formula>
    </cfRule>
    <cfRule type="expression" dxfId="6398" priority="8048">
      <formula>$T1914="PEDIDO COMERCIAL"</formula>
    </cfRule>
    <cfRule type="expression" dxfId="6397" priority="8050">
      <formula>$T1914="ENVIO OS N2"</formula>
    </cfRule>
    <cfRule type="expression" dxfId="6396" priority="8053">
      <formula>$T1914="REINGRESO FINALIZADO"</formula>
    </cfRule>
  </conditionalFormatting>
  <conditionalFormatting sqref="X1929 J1929">
    <cfRule type="expression" dxfId="6395" priority="7912">
      <formula>$T1929="ENVIO OS N2"</formula>
    </cfRule>
    <cfRule type="expression" dxfId="6394" priority="7911">
      <formula>$T1929="REINGRESO FINALIZADO"</formula>
    </cfRule>
    <cfRule type="expression" dxfId="6393" priority="7910">
      <formula>$T1929="PEDIDO COMERCIAL"</formula>
    </cfRule>
    <cfRule type="expression" dxfId="6392" priority="7914">
      <formula>$T1929="PEDIDO COMERCIAL"</formula>
    </cfRule>
    <cfRule type="expression" dxfId="6391" priority="7915">
      <formula>$T1929="REINGRESO FINALIZADO"</formula>
    </cfRule>
    <cfRule type="expression" dxfId="6390" priority="7916">
      <formula>$T1929="ENVIO OS N2"</formula>
    </cfRule>
    <cfRule type="expression" dxfId="6389" priority="7917">
      <formula>$T1929="ENVIO OS N1"</formula>
    </cfRule>
    <cfRule type="expression" dxfId="6388" priority="7913">
      <formula>$T1929="ENVIO OS N1"</formula>
    </cfRule>
  </conditionalFormatting>
  <conditionalFormatting sqref="X1958">
    <cfRule type="expression" dxfId="6387" priority="7687">
      <formula>$T1958="ENVIO OS N1"</formula>
    </cfRule>
    <cfRule type="expression" dxfId="6386" priority="7693">
      <formula>$T1958="ENVIO OS"</formula>
    </cfRule>
    <cfRule type="expression" dxfId="6385" priority="7691">
      <formula>$T1958="FINALIZADO"</formula>
    </cfRule>
    <cfRule type="expression" dxfId="6384" priority="7673">
      <formula>$T1958="PEDIDO COMERCIAL"</formula>
    </cfRule>
    <cfRule type="expression" dxfId="6383" priority="7678">
      <formula>$T1958="REINGRESO FINALIZADO"</formula>
    </cfRule>
    <cfRule type="expression" dxfId="6382" priority="7676">
      <formula>$T1958="ENVIO OS N1"</formula>
    </cfRule>
    <cfRule type="expression" dxfId="6381" priority="7675">
      <formula>$T1958="ENVIO OS N2"</formula>
    </cfRule>
    <cfRule type="expression" dxfId="6380" priority="7677">
      <formula>$T1958="PEDIDO COMERCIAL"</formula>
    </cfRule>
    <cfRule type="expression" dxfId="6379" priority="7682">
      <formula>$T1958=""</formula>
    </cfRule>
    <cfRule type="expression" dxfId="6378" priority="7683">
      <formula>$T1958="ENVIO OS"</formula>
    </cfRule>
    <cfRule type="expression" dxfId="6377" priority="7684">
      <formula>$T1958="PEDIDO COMERCIAL"</formula>
    </cfRule>
    <cfRule type="expression" dxfId="6376" priority="7685">
      <formula>$T1958="REINGRESO FINALIZADO"</formula>
    </cfRule>
    <cfRule type="expression" dxfId="6375" priority="7686">
      <formula>$T1958="ENVIO OS N2"</formula>
    </cfRule>
    <cfRule type="expression" dxfId="6374" priority="7689">
      <formula>$T1958="ENVIO OS N2"</formula>
    </cfRule>
    <cfRule type="expression" dxfId="6373" priority="7688">
      <formula>$T1958="REINGRESO FINALIZADO"</formula>
    </cfRule>
    <cfRule type="expression" dxfId="6372" priority="7690">
      <formula>$T1958="ENVIO OS N1"</formula>
    </cfRule>
    <cfRule type="expression" dxfId="6371" priority="7674">
      <formula>$T1958="REINGRESO FINALIZADO"</formula>
    </cfRule>
    <cfRule type="expression" dxfId="6370" priority="7681">
      <formula>$T1958="FINALIZADO"</formula>
    </cfRule>
    <cfRule type="expression" dxfId="6369" priority="7680">
      <formula>$T1958="ENVIO OS N1"</formula>
    </cfRule>
    <cfRule type="expression" dxfId="6368" priority="7679">
      <formula>$T1958="ENVIO OS N2"</formula>
    </cfRule>
    <cfRule type="expression" dxfId="6367" priority="7692">
      <formula>$T1958=""</formula>
    </cfRule>
  </conditionalFormatting>
  <conditionalFormatting sqref="X1959">
    <cfRule type="expression" dxfId="6366" priority="7541">
      <formula>$T1959="PEDIDO COMERCIAL"</formula>
    </cfRule>
    <cfRule type="expression" dxfId="6365" priority="7564">
      <formula>$T1959="ENVIO OS N1"</formula>
    </cfRule>
    <cfRule type="expression" dxfId="6364" priority="7563">
      <formula>$T1959="ENVIO OS N2"</formula>
    </cfRule>
    <cfRule type="expression" dxfId="6363" priority="7562">
      <formula>$T1959="REINGRESO FINALIZADO"</formula>
    </cfRule>
    <cfRule type="expression" dxfId="6362" priority="7561">
      <formula>$T1959="PEDIDO COMERCIAL"</formula>
    </cfRule>
    <cfRule type="expression" dxfId="6361" priority="7554">
      <formula>$T1959="ENVIO OS N1"</formula>
    </cfRule>
    <cfRule type="expression" dxfId="6360" priority="7553">
      <formula>$T1959="ENVIO OS N2"</formula>
    </cfRule>
    <cfRule type="expression" dxfId="6359" priority="7552">
      <formula>$T1959="REINGRESO FINALIZADO"</formula>
    </cfRule>
    <cfRule type="expression" dxfId="6358" priority="7551">
      <formula>$T1959="PEDIDO COMERCIAL"</formula>
    </cfRule>
    <cfRule type="expression" dxfId="6357" priority="7544">
      <formula>$T1959="ENVIO OS N1"</formula>
    </cfRule>
    <cfRule type="expression" dxfId="6356" priority="7543">
      <formula>$T1959="ENVIO OS N2"</formula>
    </cfRule>
    <cfRule type="expression" dxfId="6355" priority="7542">
      <formula>$T1959="REINGRESO FINALIZADO"</formula>
    </cfRule>
  </conditionalFormatting>
  <conditionalFormatting sqref="X1983">
    <cfRule type="expression" dxfId="6354" priority="7271">
      <formula>$T1983="ENVIO OS N2"</formula>
    </cfRule>
    <cfRule type="expression" dxfId="6353" priority="7264">
      <formula>$T1983=""</formula>
    </cfRule>
    <cfRule type="expression" dxfId="6352" priority="7259">
      <formula>$T1983="PEDIDO COMERCIAL"</formula>
    </cfRule>
    <cfRule type="expression" dxfId="6351" priority="7258">
      <formula>$T1983="ENVIO OS N1"</formula>
    </cfRule>
    <cfRule type="expression" dxfId="6350" priority="7273">
      <formula>$T1983="FINALIZADO"</formula>
    </cfRule>
    <cfRule type="expression" dxfId="6349" priority="7270">
      <formula>$T1983="REINGRESO FINALIZADO"</formula>
    </cfRule>
    <cfRule type="expression" dxfId="6348" priority="7257">
      <formula>$T1983="ENVIO OS N2"</formula>
    </cfRule>
    <cfRule type="expression" dxfId="6347" priority="7260">
      <formula>$T1983="REINGRESO FINALIZADO"</formula>
    </cfRule>
    <cfRule type="expression" dxfId="6346" priority="7261">
      <formula>$T1983="ENVIO OS N2"</formula>
    </cfRule>
    <cfRule type="expression" dxfId="6345" priority="7265">
      <formula>$T1983="ENVIO OS"</formula>
    </cfRule>
    <cfRule type="expression" dxfId="6344" priority="7267">
      <formula>$T1983="REINGRESO FINALIZADO"</formula>
    </cfRule>
    <cfRule type="expression" dxfId="6343" priority="7269">
      <formula>$T1983="ENVIO OS N1"</formula>
    </cfRule>
    <cfRule type="expression" dxfId="6342" priority="7268">
      <formula>$T1983="ENVIO OS N2"</formula>
    </cfRule>
    <cfRule type="expression" dxfId="6341" priority="7255">
      <formula>$T1983="PEDIDO COMERCIAL"</formula>
    </cfRule>
    <cfRule type="expression" dxfId="6340" priority="7256">
      <formula>$T1983="REINGRESO FINALIZADO"</formula>
    </cfRule>
    <cfRule type="expression" dxfId="6339" priority="7275">
      <formula>$T1983="ENVIO OS"</formula>
    </cfRule>
    <cfRule type="expression" dxfId="6338" priority="7263">
      <formula>$T1983="FINALIZADO"</formula>
    </cfRule>
    <cfRule type="expression" dxfId="6337" priority="7262">
      <formula>$T1983="ENVIO OS N1"</formula>
    </cfRule>
    <cfRule type="expression" dxfId="6336" priority="7272">
      <formula>$T1983="ENVIO OS N1"</formula>
    </cfRule>
    <cfRule type="expression" dxfId="6335" priority="7274">
      <formula>$T1983=""</formula>
    </cfRule>
    <cfRule type="expression" dxfId="6334" priority="7266">
      <formula>$T1983="PEDIDO COMERCIAL"</formula>
    </cfRule>
  </conditionalFormatting>
  <conditionalFormatting sqref="X1989">
    <cfRule type="expression" dxfId="6333" priority="7079">
      <formula>$T1989="ENVIO OS N2"</formula>
    </cfRule>
    <cfRule type="expression" dxfId="6332" priority="7113">
      <formula>$T1989="REINGRESO FINALIZADO"</formula>
    </cfRule>
    <cfRule type="expression" dxfId="6331" priority="7080">
      <formula>$T1989="ENVIO OS N1"</formula>
    </cfRule>
    <cfRule type="expression" dxfId="6330" priority="7111">
      <formula>$T1989="ENVIO OS N1"</formula>
    </cfRule>
    <cfRule type="expression" dxfId="6329" priority="7124">
      <formula>$T1989="ENVIO OS N2"</formula>
    </cfRule>
    <cfRule type="expression" dxfId="6328" priority="7125">
      <formula>$T1989="ENVIO OS N1"</formula>
    </cfRule>
    <cfRule type="expression" dxfId="6327" priority="7075">
      <formula>$T1989="FINALIZADO"</formula>
    </cfRule>
    <cfRule type="expression" dxfId="6326" priority="7112">
      <formula>$T1989="PEDIDO COMERCIAL"</formula>
    </cfRule>
    <cfRule type="expression" dxfId="6325" priority="7123">
      <formula>$T1989="REINGRESO FINALIZADO"</formula>
    </cfRule>
    <cfRule type="expression" dxfId="6324" priority="7114">
      <formula>$T1989="ENVIO OS N2"</formula>
    </cfRule>
    <cfRule type="expression" dxfId="6323" priority="7110">
      <formula>$T1989="ENVIO OS N2"</formula>
    </cfRule>
    <cfRule type="expression" dxfId="6322" priority="7082">
      <formula>$T1989=""</formula>
    </cfRule>
    <cfRule type="expression" dxfId="6321" priority="7081">
      <formula>$T1989="FINALIZADO"</formula>
    </cfRule>
    <cfRule type="expression" dxfId="6320" priority="7122">
      <formula>$T1989="PEDIDO COMERCIAL"</formula>
    </cfRule>
    <cfRule type="expression" dxfId="6319" priority="7078">
      <formula>$T1989="REINGRESO FINALIZADO"</formula>
    </cfRule>
    <cfRule type="expression" dxfId="6318" priority="7077">
      <formula>$T1989="ENVIO OS"</formula>
    </cfRule>
    <cfRule type="expression" dxfId="6317" priority="7109">
      <formula>$T1989="REINGRESO FINALIZADO"</formula>
    </cfRule>
    <cfRule type="expression" dxfId="6316" priority="7108">
      <formula>$T1989="PEDIDO COMERCIAL"</formula>
    </cfRule>
    <cfRule type="expression" dxfId="6315" priority="7083">
      <formula>$T1989="ENVIO OS"</formula>
    </cfRule>
    <cfRule type="expression" dxfId="6314" priority="7076">
      <formula>$T1989=""</formula>
    </cfRule>
    <cfRule type="expression" dxfId="6313" priority="7115">
      <formula>$T1989="ENVIO OS N1"</formula>
    </cfRule>
  </conditionalFormatting>
  <conditionalFormatting sqref="X2003 J2003">
    <cfRule type="expression" dxfId="6312" priority="7023">
      <formula>$T2003="REINGRESO FINALIZADO"</formula>
    </cfRule>
    <cfRule type="expression" dxfId="6311" priority="7022">
      <formula>$T2003="PEDIDO COMERCIAL"</formula>
    </cfRule>
    <cfRule type="expression" dxfId="6310" priority="7026">
      <formula>$T2003="PEDIDO COMERCIAL"</formula>
    </cfRule>
    <cfRule type="expression" dxfId="6309" priority="7025">
      <formula>$T2003="ENVIO OS N1"</formula>
    </cfRule>
    <cfRule type="expression" dxfId="6308" priority="7024">
      <formula>$T2003="ENVIO OS N2"</formula>
    </cfRule>
    <cfRule type="expression" dxfId="6307" priority="7027">
      <formula>$T2003="REINGRESO FINALIZADO"</formula>
    </cfRule>
    <cfRule type="expression" dxfId="6306" priority="7029">
      <formula>$T2003="ENVIO OS N1"</formula>
    </cfRule>
    <cfRule type="expression" dxfId="6305" priority="7028">
      <formula>$T2003="ENVIO OS N2"</formula>
    </cfRule>
  </conditionalFormatting>
  <conditionalFormatting sqref="X2035 J2035 J2037:J2042 X2037:X2042">
    <cfRule type="expression" dxfId="6304" priority="6900">
      <formula>$T2035="PEDIDO COMERCIAL"</formula>
    </cfRule>
    <cfRule type="expression" dxfId="6303" priority="6899">
      <formula>$T2035="ENVIO OS N1"</formula>
    </cfRule>
    <cfRule type="expression" dxfId="6302" priority="6903">
      <formula>$T2035="ENVIO OS N1"</formula>
    </cfRule>
    <cfRule type="expression" dxfId="6301" priority="6902">
      <formula>$T2035="ENVIO OS N2"</formula>
    </cfRule>
    <cfRule type="expression" dxfId="6300" priority="6897">
      <formula>$T2035="REINGRESO FINALIZADO"</formula>
    </cfRule>
    <cfRule type="expression" dxfId="6299" priority="6896">
      <formula>$T2035="PEDIDO COMERCIAL"</formula>
    </cfRule>
    <cfRule type="expression" dxfId="6298" priority="6898">
      <formula>$T2035="ENVIO OS N2"</formula>
    </cfRule>
    <cfRule type="expression" dxfId="6297" priority="6901">
      <formula>$T2035="REINGRESO FINALIZADO"</formula>
    </cfRule>
  </conditionalFormatting>
  <conditionalFormatting sqref="X2079 J2079">
    <cfRule type="expression" dxfId="6296" priority="6648">
      <formula>$T2079="ENVIO OS N1"</formula>
    </cfRule>
    <cfRule type="expression" dxfId="6295" priority="6647">
      <formula>$T2079="ENVIO OS N2"</formula>
    </cfRule>
    <cfRule type="expression" dxfId="6294" priority="6646">
      <formula>$T2079="REINGRESO FINALIZADO"</formula>
    </cfRule>
    <cfRule type="expression" dxfId="6293" priority="6645">
      <formula>$T2079="PEDIDO COMERCIAL"</formula>
    </cfRule>
    <cfRule type="expression" dxfId="6292" priority="6641">
      <formula>$T2079="PEDIDO COMERCIAL"</formula>
    </cfRule>
    <cfRule type="expression" dxfId="6291" priority="6642">
      <formula>$T2079="REINGRESO FINALIZADO"</formula>
    </cfRule>
    <cfRule type="expression" dxfId="6290" priority="6643">
      <formula>$T2079="ENVIO OS N2"</formula>
    </cfRule>
    <cfRule type="expression" dxfId="6289" priority="6644">
      <formula>$T2079="ENVIO OS N1"</formula>
    </cfRule>
  </conditionalFormatting>
  <conditionalFormatting sqref="X2094">
    <cfRule type="expression" dxfId="6288" priority="9442">
      <formula>$T2094="PEDIDO COMERCIAL"</formula>
    </cfRule>
    <cfRule type="expression" dxfId="6287" priority="9454">
      <formula>$T2094="ENVIO OS N2"</formula>
    </cfRule>
    <cfRule type="expression" dxfId="6286" priority="9435">
      <formula>$T2094="ENVIO OS N1"</formula>
    </cfRule>
    <cfRule type="expression" dxfId="6285" priority="9455">
      <formula>$T2094="ENVIO OS N1"</formula>
    </cfRule>
    <cfRule type="expression" dxfId="6284" priority="9434">
      <formula>$T2094="ENVIO OS N2"</formula>
    </cfRule>
    <cfRule type="expression" dxfId="6283" priority="9433">
      <formula>$T2094="REINGRESO FINALIZADO"</formula>
    </cfRule>
    <cfRule type="expression" dxfId="6282" priority="9453">
      <formula>$T2094="REINGRESO FINALIZADO"</formula>
    </cfRule>
    <cfRule type="expression" dxfId="6281" priority="9444">
      <formula>$T2094="ENVIO OS N2"</formula>
    </cfRule>
    <cfRule type="expression" dxfId="6280" priority="9443">
      <formula>$T2094="REINGRESO FINALIZADO"</formula>
    </cfRule>
    <cfRule type="expression" dxfId="6279" priority="9445">
      <formula>$T2094="ENVIO OS N1"</formula>
    </cfRule>
    <cfRule type="expression" dxfId="6278" priority="9432">
      <formula>$T2094="PEDIDO COMERCIAL"</formula>
    </cfRule>
    <cfRule type="expression" dxfId="6277" priority="9452">
      <formula>$T2094="PEDIDO COMERCIAL"</formula>
    </cfRule>
  </conditionalFormatting>
  <conditionalFormatting sqref="X2099">
    <cfRule type="expression" dxfId="6276" priority="6430">
      <formula>$T2099="ENVIO OS N2"</formula>
    </cfRule>
    <cfRule type="expression" dxfId="6275" priority="6429">
      <formula>$T2099="REINGRESO FINALIZADO"</formula>
    </cfRule>
    <cfRule type="expression" dxfId="6274" priority="6428">
      <formula>$T2099="PEDIDO COMERCIAL"</formula>
    </cfRule>
    <cfRule type="expression" dxfId="6273" priority="6442">
      <formula>$T2099="PEDIDO COMERCIAL"</formula>
    </cfRule>
    <cfRule type="expression" dxfId="6272" priority="6445">
      <formula>$T2099="ENVIO OS N1"</formula>
    </cfRule>
    <cfRule type="expression" dxfId="6271" priority="6444">
      <formula>$T2099="ENVIO OS N2"</formula>
    </cfRule>
    <cfRule type="expression" dxfId="6270" priority="6443">
      <formula>$T2099="REINGRESO FINALIZADO"</formula>
    </cfRule>
    <cfRule type="expression" dxfId="6269" priority="6435">
      <formula>$T2099="ENVIO OS N1"</formula>
    </cfRule>
    <cfRule type="expression" dxfId="6268" priority="6434">
      <formula>$T2099="ENVIO OS N2"</formula>
    </cfRule>
    <cfRule type="expression" dxfId="6267" priority="6433">
      <formula>$T2099="REINGRESO FINALIZADO"</formula>
    </cfRule>
    <cfRule type="expression" dxfId="6266" priority="6432">
      <formula>$T2099="PEDIDO COMERCIAL"</formula>
    </cfRule>
    <cfRule type="expression" dxfId="6265" priority="6431">
      <formula>$T2099="ENVIO OS N1"</formula>
    </cfRule>
  </conditionalFormatting>
  <conditionalFormatting sqref="X2115 J2115">
    <cfRule type="expression" dxfId="6264" priority="6282">
      <formula>$T2115="PEDIDO COMERCIAL"</formula>
    </cfRule>
    <cfRule type="expression" dxfId="6263" priority="6286">
      <formula>$T2115="PEDIDO COMERCIAL"</formula>
    </cfRule>
    <cfRule type="expression" dxfId="6262" priority="6288">
      <formula>$T2115="ENVIO OS N2"</formula>
    </cfRule>
    <cfRule type="expression" dxfId="6261" priority="6283">
      <formula>$T2115="REINGRESO FINALIZADO"</formula>
    </cfRule>
    <cfRule type="expression" dxfId="6260" priority="6285">
      <formula>$T2115="ENVIO OS N1"</formula>
    </cfRule>
    <cfRule type="expression" dxfId="6259" priority="6287">
      <formula>$T2115="REINGRESO FINALIZADO"</formula>
    </cfRule>
    <cfRule type="expression" dxfId="6258" priority="6284">
      <formula>$T2115="ENVIO OS N2"</formula>
    </cfRule>
    <cfRule type="expression" dxfId="6257" priority="6289">
      <formula>$T2115="ENVIO OS N1"</formula>
    </cfRule>
  </conditionalFormatting>
  <conditionalFormatting sqref="X2117">
    <cfRule type="expression" dxfId="6256" priority="6246">
      <formula>$T2117="REINGRESO FINALIZADO"</formula>
    </cfRule>
    <cfRule type="expression" dxfId="6255" priority="6242">
      <formula>$T2117="REINGRESO FINALIZADO"</formula>
    </cfRule>
    <cfRule type="expression" dxfId="6254" priority="6241">
      <formula>$T2117="PEDIDO COMERCIAL"</formula>
    </cfRule>
    <cfRule type="expression" dxfId="6253" priority="6244">
      <formula>$T2117="ENVIO OS N1"</formula>
    </cfRule>
    <cfRule type="expression" dxfId="6252" priority="6247">
      <formula>$T2117="ENVIO OS N2"</formula>
    </cfRule>
    <cfRule type="expression" dxfId="6251" priority="6248">
      <formula>$T2117="ENVIO OS N1"</formula>
    </cfRule>
    <cfRule type="expression" dxfId="6250" priority="6243">
      <formula>$T2117="ENVIO OS N2"</formula>
    </cfRule>
    <cfRule type="expression" dxfId="6249" priority="6245">
      <formula>$T2117="PEDIDO COMERCIAL"</formula>
    </cfRule>
  </conditionalFormatting>
  <conditionalFormatting sqref="X2131">
    <cfRule type="expression" dxfId="6248" priority="6040">
      <formula>$T2131="FINALIZADO"</formula>
    </cfRule>
    <cfRule type="expression" dxfId="6247" priority="6038">
      <formula>$T2131="ENVIO OS N2"</formula>
    </cfRule>
    <cfRule type="expression" dxfId="6246" priority="6042">
      <formula>$T2131="ENVIO OS"</formula>
    </cfRule>
    <cfRule type="expression" dxfId="6245" priority="6041">
      <formula>$T2131=""</formula>
    </cfRule>
    <cfRule type="expression" dxfId="6244" priority="6037">
      <formula>$T2131="REINGRESO FINALIZADO"</formula>
    </cfRule>
    <cfRule type="expression" dxfId="6243" priority="6039">
      <formula>$T2131="ENVIO OS N1"</formula>
    </cfRule>
  </conditionalFormatting>
  <conditionalFormatting sqref="X2133">
    <cfRule type="expression" dxfId="6242" priority="6120">
      <formula>$T2133="ENVIO OS N1"</formula>
    </cfRule>
    <cfRule type="expression" dxfId="6241" priority="6119">
      <formula>$T2133="ENVIO OS N2"</formula>
    </cfRule>
    <cfRule type="expression" dxfId="6240" priority="6117">
      <formula>$T2133="PEDIDO COMERCIAL"</formula>
    </cfRule>
    <cfRule type="expression" dxfId="6239" priority="6118">
      <formula>$T2133="REINGRESO FINALIZADO"</formula>
    </cfRule>
  </conditionalFormatting>
  <conditionalFormatting sqref="X2136 J2136">
    <cfRule type="expression" dxfId="6238" priority="6049">
      <formula>$T2136="PEDIDO COMERCIAL"</formula>
    </cfRule>
    <cfRule type="expression" dxfId="6237" priority="6050">
      <formula>$T2136="REINGRESO FINALIZADO"</formula>
    </cfRule>
    <cfRule type="expression" dxfId="6236" priority="6054">
      <formula>$T2136="REINGRESO FINALIZADO"</formula>
    </cfRule>
    <cfRule type="expression" dxfId="6235" priority="6053">
      <formula>$T2136="PEDIDO COMERCIAL"</formula>
    </cfRule>
    <cfRule type="expression" dxfId="6234" priority="6052">
      <formula>$T2136="ENVIO OS N1"</formula>
    </cfRule>
    <cfRule type="expression" dxfId="6233" priority="6051">
      <formula>$T2136="ENVIO OS N2"</formula>
    </cfRule>
    <cfRule type="expression" dxfId="6232" priority="6055">
      <formula>$T2136="ENVIO OS N2"</formula>
    </cfRule>
    <cfRule type="expression" dxfId="6231" priority="6056">
      <formula>$T2136="ENVIO OS N1"</formula>
    </cfRule>
  </conditionalFormatting>
  <conditionalFormatting sqref="X2153">
    <cfRule type="expression" dxfId="6230" priority="5969">
      <formula>$T2153="PEDIDO COMERCIAL"</formula>
    </cfRule>
    <cfRule type="expression" dxfId="6229" priority="5971">
      <formula>$T2153="ENVIO OS N2"</formula>
    </cfRule>
    <cfRule type="expression" dxfId="6228" priority="5972">
      <formula>$T2153="ENVIO OS N1"</formula>
    </cfRule>
    <cfRule type="expression" dxfId="6227" priority="5968">
      <formula>$T2153="ENVIO OS N1"</formula>
    </cfRule>
    <cfRule type="expression" dxfId="6226" priority="5965">
      <formula>$T2153="PEDIDO COMERCIAL"</formula>
    </cfRule>
    <cfRule type="expression" dxfId="6225" priority="5967">
      <formula>$T2153="ENVIO OS N2"</formula>
    </cfRule>
    <cfRule type="expression" dxfId="6224" priority="5966">
      <formula>$T2153="REINGRESO FINALIZADO"</formula>
    </cfRule>
    <cfRule type="expression" dxfId="6223" priority="5970">
      <formula>$T2153="REINGRESO FINALIZADO"</formula>
    </cfRule>
  </conditionalFormatting>
  <conditionalFormatting sqref="X2173 J2173">
    <cfRule type="expression" dxfId="6222" priority="5629">
      <formula>$T2173="PEDIDO COMERCIAL"</formula>
    </cfRule>
    <cfRule type="expression" dxfId="6221" priority="5630">
      <formula>$T2173="REINGRESO FINALIZADO"</formula>
    </cfRule>
    <cfRule type="expression" dxfId="6220" priority="5631">
      <formula>$T2173="ENVIO OS N2"</formula>
    </cfRule>
    <cfRule type="expression" dxfId="6219" priority="5632">
      <formula>$T2173="ENVIO OS N1"</formula>
    </cfRule>
    <cfRule type="expression" dxfId="6218" priority="5633">
      <formula>$T2173="PEDIDO COMERCIAL"</formula>
    </cfRule>
    <cfRule type="expression" dxfId="6217" priority="5634">
      <formula>$T2173="REINGRESO FINALIZADO"</formula>
    </cfRule>
    <cfRule type="expression" dxfId="6216" priority="5635">
      <formula>$T2173="ENVIO OS N2"</formula>
    </cfRule>
    <cfRule type="expression" dxfId="6215" priority="5636">
      <formula>$T2173="ENVIO OS N1"</formula>
    </cfRule>
  </conditionalFormatting>
  <conditionalFormatting sqref="X2193">
    <cfRule type="expression" dxfId="6214" priority="5255">
      <formula>$T2193="PEDIDO COMERCIAL"</formula>
    </cfRule>
    <cfRule type="expression" dxfId="6213" priority="5248">
      <formula>$T2193="ENVIO OS N1"</formula>
    </cfRule>
    <cfRule type="expression" dxfId="6212" priority="5235">
      <formula>$T2193="PEDIDO COMERCIAL"</formula>
    </cfRule>
    <cfRule type="expression" dxfId="6211" priority="5258">
      <formula>$T2193="ENVIO OS N1"</formula>
    </cfRule>
    <cfRule type="expression" dxfId="6210" priority="5257">
      <formula>$T2193="ENVIO OS N2"</formula>
    </cfRule>
    <cfRule type="expression" dxfId="6209" priority="5236">
      <formula>$T2193="REINGRESO FINALIZADO"</formula>
    </cfRule>
    <cfRule type="expression" dxfId="6208" priority="5238">
      <formula>$T2193="ENVIO OS N1"</formula>
    </cfRule>
    <cfRule type="expression" dxfId="6207" priority="5245">
      <formula>$T2193="PEDIDO COMERCIAL"</formula>
    </cfRule>
    <cfRule type="expression" dxfId="6206" priority="5256">
      <formula>$T2193="REINGRESO FINALIZADO"</formula>
    </cfRule>
    <cfRule type="expression" dxfId="6205" priority="5246">
      <formula>$T2193="REINGRESO FINALIZADO"</formula>
    </cfRule>
    <cfRule type="expression" dxfId="6204" priority="5237">
      <formula>$T2193="ENVIO OS N2"</formula>
    </cfRule>
    <cfRule type="expression" dxfId="6203" priority="5247">
      <formula>$T2193="ENVIO OS N2"</formula>
    </cfRule>
  </conditionalFormatting>
  <conditionalFormatting sqref="X2194 J2194">
    <cfRule type="expression" dxfId="6202" priority="5183">
      <formula>$T2194="PEDIDO COMERCIAL"</formula>
    </cfRule>
    <cfRule type="expression" dxfId="6201" priority="5184">
      <formula>$T2194="REINGRESO FINALIZADO"</formula>
    </cfRule>
    <cfRule type="expression" dxfId="6200" priority="5186">
      <formula>$T2194="ENVIO OS N1"</formula>
    </cfRule>
    <cfRule type="expression" dxfId="6199" priority="5185">
      <formula>$T2194="ENVIO OS N2"</formula>
    </cfRule>
  </conditionalFormatting>
  <conditionalFormatting sqref="X2195 J2195">
    <cfRule type="expression" dxfId="6198" priority="5169">
      <formula>$T2195="ENVIO OS N2"</formula>
    </cfRule>
    <cfRule type="expression" dxfId="6197" priority="5168">
      <formula>$T2195="REINGRESO FINALIZADO"</formula>
    </cfRule>
    <cfRule type="expression" dxfId="6196" priority="5167">
      <formula>$T2195="PEDIDO COMERCIAL"</formula>
    </cfRule>
    <cfRule type="expression" dxfId="6195" priority="5170">
      <formula>$T2195="ENVIO OS N1"</formula>
    </cfRule>
  </conditionalFormatting>
  <conditionalFormatting sqref="X2196">
    <cfRule type="expression" dxfId="6194" priority="5075">
      <formula>$T2196="PEDIDO COMERCIAL"</formula>
    </cfRule>
    <cfRule type="expression" dxfId="6193" priority="5057">
      <formula>$T2196="ENVIO OS N2"</formula>
    </cfRule>
    <cfRule type="expression" dxfId="6192" priority="5056">
      <formula>$T2196="REINGRESO FINALIZADO"</formula>
    </cfRule>
    <cfRule type="expression" dxfId="6191" priority="5076">
      <formula>$T2196="REINGRESO FINALIZADO"</formula>
    </cfRule>
    <cfRule type="expression" dxfId="6190" priority="5055">
      <formula>$T2196="PEDIDO COMERCIAL"</formula>
    </cfRule>
    <cfRule type="expression" dxfId="6189" priority="5078">
      <formula>$T2196="ENVIO OS N1"</formula>
    </cfRule>
    <cfRule type="expression" dxfId="6188" priority="5067">
      <formula>$T2196="ENVIO OS N2"</formula>
    </cfRule>
    <cfRule type="expression" dxfId="6187" priority="5058">
      <formula>$T2196="ENVIO OS N1"</formula>
    </cfRule>
    <cfRule type="expression" dxfId="6186" priority="5066">
      <formula>$T2196="REINGRESO FINALIZADO"</formula>
    </cfRule>
    <cfRule type="expression" dxfId="6185" priority="5068">
      <formula>$T2196="ENVIO OS N1"</formula>
    </cfRule>
    <cfRule type="expression" dxfId="6184" priority="5065">
      <formula>$T2196="PEDIDO COMERCIAL"</formula>
    </cfRule>
    <cfRule type="expression" dxfId="6183" priority="5077">
      <formula>$T2196="ENVIO OS N2"</formula>
    </cfRule>
  </conditionalFormatting>
  <conditionalFormatting sqref="X2199 J2199">
    <cfRule type="expression" dxfId="6182" priority="4820">
      <formula>$T2199="PEDIDO COMERCIAL"</formula>
    </cfRule>
    <cfRule type="expression" dxfId="6181" priority="4822">
      <formula>$T2199="ENVIO OS N2"</formula>
    </cfRule>
    <cfRule type="expression" dxfId="6180" priority="4823">
      <formula>$T2199="ENVIO OS N1"</formula>
    </cfRule>
    <cfRule type="expression" dxfId="6179" priority="4821">
      <formula>$T2199="REINGRESO FINALIZADO"</formula>
    </cfRule>
  </conditionalFormatting>
  <conditionalFormatting sqref="X2200 J2200">
    <cfRule type="expression" dxfId="6178" priority="4932">
      <formula>$T2200="PEDIDO COMERCIAL"</formula>
    </cfRule>
    <cfRule type="expression" dxfId="6177" priority="4934">
      <formula>$T2200="ENVIO OS N2"</formula>
    </cfRule>
    <cfRule type="expression" dxfId="6176" priority="4935">
      <formula>$T2200="ENVIO OS N1"</formula>
    </cfRule>
    <cfRule type="expression" dxfId="6175" priority="4933">
      <formula>$T2200="REINGRESO FINALIZADO"</formula>
    </cfRule>
  </conditionalFormatting>
  <conditionalFormatting sqref="X2205:X2206">
    <cfRule type="expression" dxfId="6174" priority="4221">
      <formula>$T2205="PEDIDO COMERCIAL"</formula>
    </cfRule>
    <cfRule type="expression" dxfId="6173" priority="4214">
      <formula>$T2205="ENVIO OS N1"</formula>
    </cfRule>
    <cfRule type="expression" dxfId="6172" priority="4213">
      <formula>$T2205="ENVIO OS N2"</formula>
    </cfRule>
    <cfRule type="expression" dxfId="6171" priority="4212">
      <formula>$T2205="REINGRESO FINALIZADO"</formula>
    </cfRule>
    <cfRule type="expression" dxfId="6170" priority="4222">
      <formula>$T2205="REINGRESO FINALIZADO"</formula>
    </cfRule>
    <cfRule type="expression" dxfId="6169" priority="4211">
      <formula>$T2205="PEDIDO COMERCIAL"</formula>
    </cfRule>
    <cfRule type="expression" dxfId="6168" priority="4204">
      <formula>$T2205="ENVIO OS N1"</formula>
    </cfRule>
    <cfRule type="expression" dxfId="6167" priority="4202">
      <formula>$T2205="REINGRESO FINALIZADO"</formula>
    </cfRule>
    <cfRule type="expression" dxfId="6166" priority="4201">
      <formula>$T2205="PEDIDO COMERCIAL"</formula>
    </cfRule>
    <cfRule type="expression" dxfId="6165" priority="4223">
      <formula>$T2205="ENVIO OS N2"</formula>
    </cfRule>
    <cfRule type="expression" dxfId="6164" priority="4224">
      <formula>$T2205="ENVIO OS N1"</formula>
    </cfRule>
    <cfRule type="expression" dxfId="6163" priority="4203">
      <formula>$T2205="ENVIO OS N2"</formula>
    </cfRule>
  </conditionalFormatting>
  <conditionalFormatting sqref="X2209 J2209">
    <cfRule type="expression" dxfId="6162" priority="4783">
      <formula>$T2209="REINGRESO FINALIZADO"</formula>
    </cfRule>
    <cfRule type="expression" dxfId="6161" priority="4782">
      <formula>$T2209="PEDIDO COMERCIAL"</formula>
    </cfRule>
    <cfRule type="expression" dxfId="6160" priority="4784">
      <formula>$T2209="ENVIO OS N2"</formula>
    </cfRule>
    <cfRule type="expression" dxfId="6159" priority="4785">
      <formula>$T2209="ENVIO OS N1"</formula>
    </cfRule>
  </conditionalFormatting>
  <conditionalFormatting sqref="X2212">
    <cfRule type="expression" dxfId="6158" priority="4556">
      <formula>$T2212="ENVIO OS N2"</formula>
    </cfRule>
    <cfRule type="expression" dxfId="6157" priority="4555">
      <formula>$T2212="REINGRESO FINALIZADO"</formula>
    </cfRule>
    <cfRule type="expression" dxfId="6156" priority="4554">
      <formula>$T2212="PEDIDO COMERCIAL"</formula>
    </cfRule>
    <cfRule type="expression" dxfId="6155" priority="4561">
      <formula>$T2212="ENVIO OS N1"</formula>
    </cfRule>
    <cfRule type="expression" dxfId="6154" priority="4574">
      <formula>$T2212="ENVIO OS"</formula>
    </cfRule>
    <cfRule type="expression" dxfId="6153" priority="4573">
      <formula>$T2212=""</formula>
    </cfRule>
    <cfRule type="expression" dxfId="6152" priority="4558">
      <formula>$T2212="PEDIDO COMERCIAL"</formula>
    </cfRule>
    <cfRule type="expression" dxfId="6151" priority="4572">
      <formula>$T2212="FINALIZADO"</formula>
    </cfRule>
    <cfRule type="expression" dxfId="6150" priority="4571">
      <formula>$T2212="ENVIO OS N1"</formula>
    </cfRule>
    <cfRule type="expression" dxfId="6149" priority="4570">
      <formula>$T2212="ENVIO OS N2"</formula>
    </cfRule>
    <cfRule type="expression" dxfId="6148" priority="4569">
      <formula>$T2212="REINGRESO FINALIZADO"</formula>
    </cfRule>
    <cfRule type="expression" dxfId="6147" priority="4568">
      <formula>$T2212="ENVIO OS N1"</formula>
    </cfRule>
    <cfRule type="expression" dxfId="6146" priority="4567">
      <formula>$T2212="ENVIO OS N2"</formula>
    </cfRule>
    <cfRule type="expression" dxfId="6145" priority="4566">
      <formula>$T2212="REINGRESO FINALIZADO"</formula>
    </cfRule>
    <cfRule type="expression" dxfId="6144" priority="4565">
      <formula>$T2212="PEDIDO COMERCIAL"</formula>
    </cfRule>
    <cfRule type="expression" dxfId="6143" priority="4564">
      <formula>$T2212="ENVIO OS"</formula>
    </cfRule>
    <cfRule type="expression" dxfId="6142" priority="4563">
      <formula>$T2212=""</formula>
    </cfRule>
    <cfRule type="expression" dxfId="6141" priority="4562">
      <formula>$T2212="FINALIZADO"</formula>
    </cfRule>
    <cfRule type="expression" dxfId="6140" priority="4560">
      <formula>$T2212="ENVIO OS N2"</formula>
    </cfRule>
    <cfRule type="expression" dxfId="6139" priority="4559">
      <formula>$T2212="REINGRESO FINALIZADO"</formula>
    </cfRule>
    <cfRule type="expression" dxfId="6138" priority="4557">
      <formula>$T2212="ENVIO OS N1"</formula>
    </cfRule>
  </conditionalFormatting>
  <conditionalFormatting sqref="X2213">
    <cfRule type="expression" dxfId="6137" priority="4043">
      <formula>$T2213="ENVIO OS N1"</formula>
    </cfRule>
    <cfRule type="expression" dxfId="6136" priority="4042">
      <formula>$T2213="ENVIO OS N2"</formula>
    </cfRule>
    <cfRule type="expression" dxfId="6135" priority="4041">
      <formula>$T2213="REINGRESO FINALIZADO"</formula>
    </cfRule>
    <cfRule type="expression" dxfId="6134" priority="4031">
      <formula>$T2213="REINGRESO FINALIZADO"</formula>
    </cfRule>
    <cfRule type="expression" dxfId="6133" priority="4030">
      <formula>$T2213="PEDIDO COMERCIAL"</formula>
    </cfRule>
    <cfRule type="expression" dxfId="6132" priority="4029">
      <formula>$T2213="ENVIO OS N1"</formula>
    </cfRule>
    <cfRule type="expression" dxfId="6131" priority="4028">
      <formula>$T2213="ENVIO OS N2"</formula>
    </cfRule>
    <cfRule type="expression" dxfId="6130" priority="4027">
      <formula>$T2213="REINGRESO FINALIZADO"</formula>
    </cfRule>
    <cfRule type="expression" dxfId="6129" priority="4040">
      <formula>$T2213="PEDIDO COMERCIAL"</formula>
    </cfRule>
    <cfRule type="expression" dxfId="6128" priority="4026">
      <formula>$T2213="PEDIDO COMERCIAL"</formula>
    </cfRule>
    <cfRule type="expression" dxfId="6127" priority="4032">
      <formula>$T2213="ENVIO OS N2"</formula>
    </cfRule>
    <cfRule type="expression" dxfId="6126" priority="4033">
      <formula>$T2213="ENVIO OS N1"</formula>
    </cfRule>
  </conditionalFormatting>
  <conditionalFormatting sqref="X2214">
    <cfRule type="expression" dxfId="6125" priority="4434">
      <formula>$T2214="ENVIO OS N2"</formula>
    </cfRule>
    <cfRule type="expression" dxfId="6124" priority="4433">
      <formula>$T2214="REINGRESO FINALIZADO"</formula>
    </cfRule>
    <cfRule type="expression" dxfId="6123" priority="4432">
      <formula>$T2214="PEDIDO COMERCIAL"</formula>
    </cfRule>
    <cfRule type="expression" dxfId="6122" priority="4413">
      <formula>$T2214="REINGRESO FINALIZADO"</formula>
    </cfRule>
    <cfRule type="expression" dxfId="6121" priority="4412">
      <formula>$T2214="PEDIDO COMERCIAL"</formula>
    </cfRule>
    <cfRule type="expression" dxfId="6120" priority="4414">
      <formula>$T2214="ENVIO OS N2"</formula>
    </cfRule>
    <cfRule type="expression" dxfId="6119" priority="4415">
      <formula>$T2214="ENVIO OS N1"</formula>
    </cfRule>
    <cfRule type="expression" dxfId="6118" priority="4422">
      <formula>$T2214="PEDIDO COMERCIAL"</formula>
    </cfRule>
    <cfRule type="expression" dxfId="6117" priority="4424">
      <formula>$T2214="ENVIO OS N2"</formula>
    </cfRule>
    <cfRule type="expression" dxfId="6116" priority="4425">
      <formula>$T2214="ENVIO OS N1"</formula>
    </cfRule>
    <cfRule type="expression" dxfId="6115" priority="4423">
      <formula>$T2214="REINGRESO FINALIZADO"</formula>
    </cfRule>
    <cfRule type="expression" dxfId="6114" priority="4435">
      <formula>$T2214="ENVIO OS N1"</formula>
    </cfRule>
  </conditionalFormatting>
  <conditionalFormatting sqref="X2215">
    <cfRule type="expression" dxfId="6113" priority="3868">
      <formula>$T2215="ENVIO OS N1"</formula>
    </cfRule>
    <cfRule type="expression" dxfId="6112" priority="3851">
      <formula>$T2215="PEDIDO COMERCIAL"</formula>
    </cfRule>
    <cfRule type="expression" dxfId="6111" priority="3866">
      <formula>$T2215="REINGRESO FINALIZADO"</formula>
    </cfRule>
    <cfRule type="expression" dxfId="6110" priority="3853">
      <formula>$T2215="ENVIO OS N2"</formula>
    </cfRule>
    <cfRule type="expression" dxfId="6109" priority="3852">
      <formula>$T2215="REINGRESO FINALIZADO"</formula>
    </cfRule>
    <cfRule type="expression" dxfId="6108" priority="3854">
      <formula>$T2215="ENVIO OS N1"</formula>
    </cfRule>
    <cfRule type="expression" dxfId="6107" priority="3855">
      <formula>$T2215="PEDIDO COMERCIAL"</formula>
    </cfRule>
    <cfRule type="expression" dxfId="6106" priority="3856">
      <formula>$T2215="REINGRESO FINALIZADO"</formula>
    </cfRule>
    <cfRule type="expression" dxfId="6105" priority="3865">
      <formula>$T2215="PEDIDO COMERCIAL"</formula>
    </cfRule>
    <cfRule type="expression" dxfId="6104" priority="3867">
      <formula>$T2215="ENVIO OS N2"</formula>
    </cfRule>
    <cfRule type="expression" dxfId="6103" priority="3857">
      <formula>$T2215="ENVIO OS N2"</formula>
    </cfRule>
    <cfRule type="expression" dxfId="6102" priority="3858">
      <formula>$T2215="ENVIO OS N1"</formula>
    </cfRule>
  </conditionalFormatting>
  <conditionalFormatting sqref="X2222 J2222">
    <cfRule type="expression" dxfId="6101" priority="3737">
      <formula>$T2222="PEDIDO COMERCIAL"</formula>
    </cfRule>
    <cfRule type="expression" dxfId="6100" priority="3738">
      <formula>$T2222="REINGRESO FINALIZADO"</formula>
    </cfRule>
    <cfRule type="expression" dxfId="6099" priority="3740">
      <formula>$T2222="ENVIO OS N1"</formula>
    </cfRule>
    <cfRule type="expression" dxfId="6098" priority="3739">
      <formula>$T2222="ENVIO OS N2"</formula>
    </cfRule>
  </conditionalFormatting>
  <conditionalFormatting sqref="X2225 J2225">
    <cfRule type="expression" dxfId="6097" priority="3732">
      <formula>$T2225="ENVIO OS N2"</formula>
    </cfRule>
    <cfRule type="expression" dxfId="6096" priority="3733">
      <formula>$T2225="ENVIO OS N1"</formula>
    </cfRule>
    <cfRule type="expression" dxfId="6095" priority="3726">
      <formula>$T2225="PEDIDO COMERCIAL"</formula>
    </cfRule>
    <cfRule type="expression" dxfId="6094" priority="3728">
      <formula>$T2225="ENVIO OS N2"</formula>
    </cfRule>
    <cfRule type="expression" dxfId="6093" priority="3729">
      <formula>$T2225="ENVIO OS N1"</formula>
    </cfRule>
    <cfRule type="expression" dxfId="6092" priority="3727">
      <formula>$T2225="REINGRESO FINALIZADO"</formula>
    </cfRule>
    <cfRule type="expression" dxfId="6091" priority="3730">
      <formula>$T2225="PEDIDO COMERCIAL"</formula>
    </cfRule>
    <cfRule type="expression" dxfId="6090" priority="3731">
      <formula>$T2225="REINGRESO FINALIZADO"</formula>
    </cfRule>
  </conditionalFormatting>
  <conditionalFormatting sqref="X2229 J2229">
    <cfRule type="expression" dxfId="6089" priority="3709">
      <formula>$T2229="ENVIO OS N2"</formula>
    </cfRule>
    <cfRule type="expression" dxfId="6088" priority="3708">
      <formula>$T2229="REINGRESO FINALIZADO"</formula>
    </cfRule>
    <cfRule type="expression" dxfId="6087" priority="3707">
      <formula>$T2229="PEDIDO COMERCIAL"</formula>
    </cfRule>
    <cfRule type="expression" dxfId="6086" priority="3710">
      <formula>$T2229="ENVIO OS N1"</formula>
    </cfRule>
  </conditionalFormatting>
  <conditionalFormatting sqref="X2235">
    <cfRule type="expression" dxfId="6085" priority="3565">
      <formula>$T2235="ENVIO OS N1"</formula>
    </cfRule>
    <cfRule type="expression" dxfId="6084" priority="3554">
      <formula>$T2235="ENVIO OS N2"</formula>
    </cfRule>
    <cfRule type="expression" dxfId="6083" priority="3544">
      <formula>$T2235="ENVIO OS N2"</formula>
    </cfRule>
    <cfRule type="expression" dxfId="6082" priority="3543">
      <formula>$T2235="REINGRESO FINALIZADO"</formula>
    </cfRule>
    <cfRule type="expression" dxfId="6081" priority="3542">
      <formula>$T2235="PEDIDO COMERCIAL"</formula>
    </cfRule>
    <cfRule type="expression" dxfId="6080" priority="3553">
      <formula>$T2235="REINGRESO FINALIZADO"</formula>
    </cfRule>
    <cfRule type="expression" dxfId="6079" priority="3552">
      <formula>$T2235="PEDIDO COMERCIAL"</formula>
    </cfRule>
    <cfRule type="expression" dxfId="6078" priority="3564">
      <formula>$T2235="ENVIO OS N2"</formula>
    </cfRule>
    <cfRule type="expression" dxfId="6077" priority="3563">
      <formula>$T2235="REINGRESO FINALIZADO"</formula>
    </cfRule>
    <cfRule type="expression" dxfId="6076" priority="3562">
      <formula>$T2235="PEDIDO COMERCIAL"</formula>
    </cfRule>
    <cfRule type="expression" dxfId="6075" priority="3555">
      <formula>$T2235="ENVIO OS N1"</formula>
    </cfRule>
    <cfRule type="expression" dxfId="6074" priority="3545">
      <formula>$T2235="ENVIO OS N1"</formula>
    </cfRule>
  </conditionalFormatting>
  <conditionalFormatting sqref="X2248 J2248">
    <cfRule type="expression" dxfId="6073" priority="3474">
      <formula>$T2248="PEDIDO COMERCIAL"</formula>
    </cfRule>
    <cfRule type="expression" dxfId="6072" priority="3475">
      <formula>$T2248="REINGRESO FINALIZADO"</formula>
    </cfRule>
    <cfRule type="expression" dxfId="6071" priority="3476">
      <formula>$T2248="ENVIO OS N2"</formula>
    </cfRule>
    <cfRule type="expression" dxfId="6070" priority="3477">
      <formula>$T2248="ENVIO OS N1"</formula>
    </cfRule>
  </conditionalFormatting>
  <conditionalFormatting sqref="X2253">
    <cfRule type="expression" dxfId="6069" priority="3358">
      <formula>$T2253="ENVIO OS N1"</formula>
    </cfRule>
    <cfRule type="expression" dxfId="6068" priority="3356">
      <formula>$T2253="REINGRESO FINALIZADO"</formula>
    </cfRule>
    <cfRule type="expression" dxfId="6067" priority="3357">
      <formula>$T2253="ENVIO OS N2"</formula>
    </cfRule>
    <cfRule type="expression" dxfId="6066" priority="3365">
      <formula>$T2253="PEDIDO COMERCIAL"</formula>
    </cfRule>
    <cfRule type="expression" dxfId="6065" priority="3378">
      <formula>$T2253="ENVIO OS N1"</formula>
    </cfRule>
    <cfRule type="expression" dxfId="6064" priority="3377">
      <formula>$T2253="ENVIO OS N2"</formula>
    </cfRule>
    <cfRule type="expression" dxfId="6063" priority="3376">
      <formula>$T2253="REINGRESO FINALIZADO"</formula>
    </cfRule>
    <cfRule type="expression" dxfId="6062" priority="3375">
      <formula>$T2253="PEDIDO COMERCIAL"</formula>
    </cfRule>
    <cfRule type="expression" dxfId="6061" priority="3366">
      <formula>$T2253="REINGRESO FINALIZADO"</formula>
    </cfRule>
    <cfRule type="expression" dxfId="6060" priority="3367">
      <formula>$T2253="ENVIO OS N2"</formula>
    </cfRule>
    <cfRule type="expression" dxfId="6059" priority="3368">
      <formula>$T2253="ENVIO OS N1"</formula>
    </cfRule>
    <cfRule type="expression" dxfId="6058" priority="3355">
      <formula>$T2253="PEDIDO COMERCIAL"</formula>
    </cfRule>
  </conditionalFormatting>
  <conditionalFormatting sqref="X2275">
    <cfRule type="expression" dxfId="6057" priority="3005">
      <formula>$T2275="ENVIO OS N1"</formula>
    </cfRule>
    <cfRule type="expression" dxfId="6056" priority="3022">
      <formula>$T2275="PEDIDO COMERCIAL"</formula>
    </cfRule>
    <cfRule type="expression" dxfId="6055" priority="3025">
      <formula>$T2275="ENVIO OS N1"</formula>
    </cfRule>
    <cfRule type="expression" dxfId="6054" priority="3002">
      <formula>$T2275="PEDIDO COMERCIAL"</formula>
    </cfRule>
    <cfRule type="expression" dxfId="6053" priority="3003">
      <formula>$T2275="REINGRESO FINALIZADO"</formula>
    </cfRule>
    <cfRule type="expression" dxfId="6052" priority="3023">
      <formula>$T2275="REINGRESO FINALIZADO"</formula>
    </cfRule>
    <cfRule type="expression" dxfId="6051" priority="3012">
      <formula>$T2275="PEDIDO COMERCIAL"</formula>
    </cfRule>
    <cfRule type="expression" dxfId="6050" priority="3024">
      <formula>$T2275="ENVIO OS N2"</formula>
    </cfRule>
    <cfRule type="expression" dxfId="6049" priority="3013">
      <formula>$T2275="REINGRESO FINALIZADO"</formula>
    </cfRule>
    <cfRule type="expression" dxfId="6048" priority="3014">
      <formula>$T2275="ENVIO OS N2"</formula>
    </cfRule>
    <cfRule type="expression" dxfId="6047" priority="3015">
      <formula>$T2275="ENVIO OS N1"</formula>
    </cfRule>
    <cfRule type="expression" dxfId="6046" priority="3004">
      <formula>$T2275="ENVIO OS N2"</formula>
    </cfRule>
  </conditionalFormatting>
  <conditionalFormatting sqref="X2281 J2281">
    <cfRule type="expression" dxfId="6045" priority="2952">
      <formula>$T2281="ENVIO OS N1"</formula>
    </cfRule>
    <cfRule type="expression" dxfId="6044" priority="2951">
      <formula>$T2281="ENVIO OS N2"</formula>
    </cfRule>
    <cfRule type="expression" dxfId="6043" priority="2950">
      <formula>$T2281="REINGRESO FINALIZADO"</formula>
    </cfRule>
    <cfRule type="expression" dxfId="6042" priority="2949">
      <formula>$T2281="PEDIDO COMERCIAL"</formula>
    </cfRule>
  </conditionalFormatting>
  <conditionalFormatting sqref="X2286">
    <cfRule type="expression" dxfId="6041" priority="2900">
      <formula>$T2286="REINGRESO FINALIZADO"</formula>
    </cfRule>
    <cfRule type="expression" dxfId="6040" priority="2899">
      <formula>$T2286="PEDIDO COMERCIAL"</formula>
    </cfRule>
    <cfRule type="expression" dxfId="6039" priority="2897">
      <formula>$T2286="ENVIO OS N2"</formula>
    </cfRule>
    <cfRule type="expression" dxfId="6038" priority="2898">
      <formula>$T2286="ENVIO OS N1"</formula>
    </cfRule>
    <cfRule type="expression" dxfId="6037" priority="2896">
      <formula>$T2286="REINGRESO FINALIZADO"</formula>
    </cfRule>
    <cfRule type="expression" dxfId="6036" priority="2895">
      <formula>$T2286="PEDIDO COMERCIAL"</formula>
    </cfRule>
    <cfRule type="expression" dxfId="6035" priority="2902">
      <formula>$T2286="ENVIO OS N1"</formula>
    </cfRule>
    <cfRule type="expression" dxfId="6034" priority="2901">
      <formula>$T2286="ENVIO OS N2"</formula>
    </cfRule>
  </conditionalFormatting>
  <conditionalFormatting sqref="X2295 J2295">
    <cfRule type="expression" dxfId="6033" priority="2728">
      <formula>$T2295="PEDIDO COMERCIAL"</formula>
    </cfRule>
    <cfRule type="expression" dxfId="6032" priority="2729">
      <formula>$T2295="REINGRESO FINALIZADO"</formula>
    </cfRule>
    <cfRule type="expression" dxfId="6031" priority="2730">
      <formula>$T2295="ENVIO OS N2"</formula>
    </cfRule>
    <cfRule type="expression" dxfId="6030" priority="2731">
      <formula>$T2295="ENVIO OS N1"</formula>
    </cfRule>
  </conditionalFormatting>
  <conditionalFormatting sqref="X2300 J2300">
    <cfRule type="expression" dxfId="6029" priority="2697">
      <formula>$T2300="PEDIDO COMERCIAL"</formula>
    </cfRule>
    <cfRule type="expression" dxfId="6028" priority="2700">
      <formula>$T2300="ENVIO OS N1"</formula>
    </cfRule>
    <cfRule type="expression" dxfId="6027" priority="2698">
      <formula>$T2300="REINGRESO FINALIZADO"</formula>
    </cfRule>
    <cfRule type="expression" dxfId="6026" priority="2699">
      <formula>$T2300="ENVIO OS N2"</formula>
    </cfRule>
  </conditionalFormatting>
  <conditionalFormatting sqref="X2324">
    <cfRule type="expression" dxfId="6025" priority="2618">
      <formula>$T2324="REINGRESO FINALIZADO"</formula>
    </cfRule>
    <cfRule type="expression" dxfId="6024" priority="2617">
      <formula>$T2324="PEDIDO COMERCIAL"</formula>
    </cfRule>
    <cfRule type="expression" dxfId="6023" priority="2601">
      <formula>$T2324=""</formula>
    </cfRule>
    <cfRule type="expression" dxfId="6022" priority="2602">
      <formula>$T2324="ENVIO OS"</formula>
    </cfRule>
    <cfRule type="expression" dxfId="6021" priority="2603">
      <formula>$T2324="REINGRESO FINALIZADO"</formula>
    </cfRule>
    <cfRule type="expression" dxfId="6020" priority="2604">
      <formula>$T2324="ENVIO OS N2"</formula>
    </cfRule>
    <cfRule type="expression" dxfId="6019" priority="2606">
      <formula>$T2324="FINALIZADO"</formula>
    </cfRule>
    <cfRule type="expression" dxfId="6018" priority="2616">
      <formula>$T2324="ENVIO OS N1"</formula>
    </cfRule>
    <cfRule type="expression" dxfId="6017" priority="2615">
      <formula>$T2324="ENVIO OS N2"</formula>
    </cfRule>
    <cfRule type="expression" dxfId="6016" priority="2614">
      <formula>$T2324="REINGRESO FINALIZADO"</formula>
    </cfRule>
    <cfRule type="expression" dxfId="6015" priority="2600">
      <formula>$T2324="FINALIZADO"</formula>
    </cfRule>
    <cfRule type="expression" dxfId="6014" priority="2605">
      <formula>$T2324="ENVIO OS N1"</formula>
    </cfRule>
    <cfRule type="expression" dxfId="6013" priority="2613">
      <formula>$T2324="PEDIDO COMERCIAL"</formula>
    </cfRule>
    <cfRule type="expression" dxfId="6012" priority="2612">
      <formula>$T2324="ENVIO OS N1"</formula>
    </cfRule>
    <cfRule type="expression" dxfId="6011" priority="2607">
      <formula>$T2324=""</formula>
    </cfRule>
    <cfRule type="expression" dxfId="6010" priority="2608">
      <formula>$T2324="ENVIO OS"</formula>
    </cfRule>
    <cfRule type="expression" dxfId="6009" priority="2611">
      <formula>$T2324="ENVIO OS N2"</formula>
    </cfRule>
    <cfRule type="expression" dxfId="6008" priority="2610">
      <formula>$T2324="REINGRESO FINALIZADO"</formula>
    </cfRule>
    <cfRule type="expression" dxfId="6007" priority="2620">
      <formula>$T2324="ENVIO OS N1"</formula>
    </cfRule>
    <cfRule type="expression" dxfId="6006" priority="2619">
      <formula>$T2324="ENVIO OS N2"</formula>
    </cfRule>
    <cfRule type="expression" dxfId="6005" priority="2609">
      <formula>$T2324="PEDIDO COMERCIAL"</formula>
    </cfRule>
  </conditionalFormatting>
  <conditionalFormatting sqref="X2325">
    <cfRule type="expression" dxfId="6004" priority="2467">
      <formula>$T2325="ENVIO OS N1"</formula>
    </cfRule>
    <cfRule type="expression" dxfId="6003" priority="2466">
      <formula>$T2325="ENVIO OS N2"</formula>
    </cfRule>
    <cfRule type="expression" dxfId="6002" priority="2465">
      <formula>$T2325="REINGRESO FINALIZADO"</formula>
    </cfRule>
    <cfRule type="expression" dxfId="6001" priority="2487">
      <formula>$T2325="ENVIO OS N1"</formula>
    </cfRule>
    <cfRule type="expression" dxfId="6000" priority="2486">
      <formula>$T2325="ENVIO OS N2"</formula>
    </cfRule>
    <cfRule type="expression" dxfId="5999" priority="2485">
      <formula>$T2325="REINGRESO FINALIZADO"</formula>
    </cfRule>
    <cfRule type="expression" dxfId="5998" priority="2484">
      <formula>$T2325="PEDIDO COMERCIAL"</formula>
    </cfRule>
    <cfRule type="expression" dxfId="5997" priority="2464">
      <formula>$T2325="PEDIDO COMERCIAL"</formula>
    </cfRule>
    <cfRule type="expression" dxfId="5996" priority="2477">
      <formula>$T2325="ENVIO OS N1"</formula>
    </cfRule>
    <cfRule type="expression" dxfId="5995" priority="2476">
      <formula>$T2325="ENVIO OS N2"</formula>
    </cfRule>
    <cfRule type="expression" dxfId="5994" priority="2475">
      <formula>$T2325="REINGRESO FINALIZADO"</formula>
    </cfRule>
    <cfRule type="expression" dxfId="5993" priority="2474">
      <formula>$T2325="PEDIDO COMERCIAL"</formula>
    </cfRule>
  </conditionalFormatting>
  <conditionalFormatting sqref="X2334 J2334">
    <cfRule type="expression" dxfId="5992" priority="2343">
      <formula>$T2334="PEDIDO COMERCIAL"</formula>
    </cfRule>
    <cfRule type="expression" dxfId="5991" priority="2344">
      <formula>$T2334="REINGRESO FINALIZADO"</formula>
    </cfRule>
    <cfRule type="expression" dxfId="5990" priority="2346">
      <formula>$T2334="ENVIO OS N1"</formula>
    </cfRule>
    <cfRule type="expression" dxfId="5989" priority="2345">
      <formula>$T2334="ENVIO OS N2"</formula>
    </cfRule>
  </conditionalFormatting>
  <conditionalFormatting sqref="X2335 J2335">
    <cfRule type="expression" dxfId="5988" priority="2306">
      <formula>$T2335="ENVIO OS N1"</formula>
    </cfRule>
    <cfRule type="expression" dxfId="5987" priority="2305">
      <formula>$T2335="ENVIO OS N2"</formula>
    </cfRule>
    <cfRule type="expression" dxfId="5986" priority="2304">
      <formula>$T2335="REINGRESO FINALIZADO"</formula>
    </cfRule>
    <cfRule type="expression" dxfId="5985" priority="2303">
      <formula>$T2335="PEDIDO COMERCIAL"</formula>
    </cfRule>
  </conditionalFormatting>
  <conditionalFormatting sqref="X2370">
    <cfRule type="expression" dxfId="5984" priority="2079">
      <formula>$T2370="PEDIDO COMERCIAL"</formula>
    </cfRule>
    <cfRule type="expression" dxfId="5983" priority="2080">
      <formula>$T2370="REINGRESO FINALIZADO"</formula>
    </cfRule>
    <cfRule type="expression" dxfId="5982" priority="2081">
      <formula>$T2370="ENVIO OS N2"</formula>
    </cfRule>
    <cfRule type="expression" dxfId="5981" priority="2082">
      <formula>$T2370="ENVIO OS N1"</formula>
    </cfRule>
    <cfRule type="expression" dxfId="5980" priority="2089">
      <formula>$T2370="PEDIDO COMERCIAL"</formula>
    </cfRule>
    <cfRule type="expression" dxfId="5979" priority="2090">
      <formula>$T2370="REINGRESO FINALIZADO"</formula>
    </cfRule>
    <cfRule type="expression" dxfId="5978" priority="2091">
      <formula>$T2370="ENVIO OS N2"</formula>
    </cfRule>
    <cfRule type="expression" dxfId="5977" priority="2092">
      <formula>$T2370="ENVIO OS N1"</formula>
    </cfRule>
    <cfRule type="expression" dxfId="5976" priority="2069">
      <formula>$T2370="PEDIDO COMERCIAL"</formula>
    </cfRule>
    <cfRule type="expression" dxfId="5975" priority="2070">
      <formula>$T2370="REINGRESO FINALIZADO"</formula>
    </cfRule>
    <cfRule type="expression" dxfId="5974" priority="2071">
      <formula>$T2370="ENVIO OS N2"</formula>
    </cfRule>
    <cfRule type="expression" dxfId="5973" priority="2072">
      <formula>$T2370="ENVIO OS N1"</formula>
    </cfRule>
  </conditionalFormatting>
  <conditionalFormatting sqref="X2382">
    <cfRule type="expression" dxfId="5972" priority="1827">
      <formula>$T2382="PEDIDO COMERCIAL"</formula>
    </cfRule>
    <cfRule type="expression" dxfId="5971" priority="1820">
      <formula>$T2382="ENVIO OS N1"</formula>
    </cfRule>
    <cfRule type="expression" dxfId="5970" priority="1819">
      <formula>$T2382="ENVIO OS N2"</formula>
    </cfRule>
    <cfRule type="expression" dxfId="5969" priority="1818">
      <formula>$T2382="REINGRESO FINALIZADO"</formula>
    </cfRule>
    <cfRule type="expression" dxfId="5968" priority="1817">
      <formula>$T2382="PEDIDO COMERCIAL"</formula>
    </cfRule>
    <cfRule type="expression" dxfId="5967" priority="1828">
      <formula>$T2382="REINGRESO FINALIZADO"</formula>
    </cfRule>
    <cfRule type="expression" dxfId="5966" priority="1829">
      <formula>$T2382="ENVIO OS N2"</formula>
    </cfRule>
    <cfRule type="expression" dxfId="5965" priority="1830">
      <formula>$T2382="ENVIO OS N1"</formula>
    </cfRule>
    <cfRule type="expression" dxfId="5964" priority="1810">
      <formula>$T2382="ENVIO OS N1"</formula>
    </cfRule>
    <cfRule type="expression" dxfId="5963" priority="1809">
      <formula>$T2382="ENVIO OS N2"</formula>
    </cfRule>
    <cfRule type="expression" dxfId="5962" priority="1808">
      <formula>$T2382="REINGRESO FINALIZADO"</formula>
    </cfRule>
    <cfRule type="expression" dxfId="5961" priority="1807">
      <formula>$T2382="PEDIDO COMERCIAL"</formula>
    </cfRule>
  </conditionalFormatting>
  <conditionalFormatting sqref="X2395">
    <cfRule type="expression" dxfId="5960" priority="1666">
      <formula>$T2395="PEDIDO COMERCIAL"</formula>
    </cfRule>
    <cfRule type="expression" dxfId="5959" priority="1659">
      <formula>$T2395="ENVIO OS N1"</formula>
    </cfRule>
    <cfRule type="expression" dxfId="5958" priority="1656">
      <formula>$T2395="PEDIDO COMERCIAL"</formula>
    </cfRule>
    <cfRule type="expression" dxfId="5957" priority="1657">
      <formula>$T2395="REINGRESO FINALIZADO"</formula>
    </cfRule>
    <cfRule type="expression" dxfId="5956" priority="1676">
      <formula>$T2395="PEDIDO COMERCIAL"</formula>
    </cfRule>
    <cfRule type="expression" dxfId="5955" priority="1669">
      <formula>$T2395="ENVIO OS N1"</formula>
    </cfRule>
    <cfRule type="expression" dxfId="5954" priority="1658">
      <formula>$T2395="ENVIO OS N2"</formula>
    </cfRule>
    <cfRule type="expression" dxfId="5953" priority="1677">
      <formula>$T2395="REINGRESO FINALIZADO"</formula>
    </cfRule>
    <cfRule type="expression" dxfId="5952" priority="1678">
      <formula>$T2395="ENVIO OS N2"</formula>
    </cfRule>
    <cfRule type="expression" dxfId="5951" priority="1667">
      <formula>$T2395="REINGRESO FINALIZADO"</formula>
    </cfRule>
    <cfRule type="expression" dxfId="5950" priority="1679">
      <formula>$T2395="ENVIO OS N1"</formula>
    </cfRule>
    <cfRule type="expression" dxfId="5949" priority="1668">
      <formula>$T2395="ENVIO OS N2"</formula>
    </cfRule>
  </conditionalFormatting>
  <conditionalFormatting sqref="X2396 J2396">
    <cfRule type="expression" dxfId="5948" priority="1616">
      <formula>$T2396="PEDIDO COMERCIAL"</formula>
    </cfRule>
    <cfRule type="expression" dxfId="5947" priority="1617">
      <formula>$T2396="REINGRESO FINALIZADO"</formula>
    </cfRule>
    <cfRule type="expression" dxfId="5946" priority="1619">
      <formula>$T2396="ENVIO OS N1"</formula>
    </cfRule>
    <cfRule type="expression" dxfId="5945" priority="1618">
      <formula>$T2396="ENVIO OS N2"</formula>
    </cfRule>
  </conditionalFormatting>
  <conditionalFormatting sqref="X2417 J2417">
    <cfRule type="expression" dxfId="5944" priority="1422">
      <formula>$T2417="ENVIO OS N1"</formula>
    </cfRule>
    <cfRule type="expression" dxfId="5943" priority="1421">
      <formula>$T2417="ENVIO OS N2"</formula>
    </cfRule>
    <cfRule type="expression" dxfId="5942" priority="1420">
      <formula>$T2417="REINGRESO FINALIZADO"</formula>
    </cfRule>
    <cfRule type="expression" dxfId="5941" priority="1419">
      <formula>$T2417="PEDIDO COMERCIAL"</formula>
    </cfRule>
  </conditionalFormatting>
  <conditionalFormatting sqref="X2418 J2418">
    <cfRule type="expression" dxfId="5940" priority="1397">
      <formula>$T2418="PEDIDO COMERCIAL"</formula>
    </cfRule>
    <cfRule type="expression" dxfId="5939" priority="1400">
      <formula>$T2418="ENVIO OS N1"</formula>
    </cfRule>
    <cfRule type="expression" dxfId="5938" priority="1399">
      <formula>$T2418="ENVIO OS N2"</formula>
    </cfRule>
    <cfRule type="expression" dxfId="5937" priority="1398">
      <formula>$T2418="REINGRESO FINALIZADO"</formula>
    </cfRule>
  </conditionalFormatting>
  <conditionalFormatting sqref="X2422 J2422">
    <cfRule type="expression" dxfId="5936" priority="1309">
      <formula>$T2422="REINGRESO FINALIZADO"</formula>
    </cfRule>
    <cfRule type="expression" dxfId="5935" priority="1310">
      <formula>$T2422="ENVIO OS N2"</formula>
    </cfRule>
    <cfRule type="expression" dxfId="5934" priority="1308">
      <formula>$T2422="PEDIDO COMERCIAL"</formula>
    </cfRule>
    <cfRule type="expression" dxfId="5933" priority="1311">
      <formula>$T2422="ENVIO OS N1"</formula>
    </cfRule>
    <cfRule type="expression" dxfId="5932" priority="1318">
      <formula>$T2422="PEDIDO COMERCIAL"</formula>
    </cfRule>
    <cfRule type="expression" dxfId="5931" priority="1319">
      <formula>$T2422="REINGRESO FINALIZADO"</formula>
    </cfRule>
    <cfRule type="expression" dxfId="5930" priority="1320">
      <formula>$T2422="ENVIO OS N2"</formula>
    </cfRule>
    <cfRule type="expression" dxfId="5929" priority="1321">
      <formula>$T2422="ENVIO OS N1"</formula>
    </cfRule>
  </conditionalFormatting>
  <conditionalFormatting sqref="X2424 J2424">
    <cfRule type="expression" dxfId="5928" priority="1246">
      <formula>$T2424="PEDIDO COMERCIAL"</formula>
    </cfRule>
    <cfRule type="expression" dxfId="5927" priority="1247">
      <formula>$T2424="REINGRESO FINALIZADO"</formula>
    </cfRule>
    <cfRule type="expression" dxfId="5926" priority="1248">
      <formula>$T2424="ENVIO OS N2"</formula>
    </cfRule>
    <cfRule type="expression" dxfId="5925" priority="1249">
      <formula>$T2424="ENVIO OS N1"</formula>
    </cfRule>
  </conditionalFormatting>
  <conditionalFormatting sqref="X2424">
    <cfRule type="expression" dxfId="5924" priority="1111">
      <formula>$T2424="FINALIZADO"</formula>
    </cfRule>
    <cfRule type="expression" dxfId="5923" priority="1110">
      <formula>$T2424="ENVIO OS N1"</formula>
    </cfRule>
    <cfRule type="expression" dxfId="5922" priority="1093">
      <formula>$T2424="PEDIDO COMERCIAL"</formula>
    </cfRule>
    <cfRule type="expression" dxfId="5921" priority="1113">
      <formula>$T2424="ENVIO OS"</formula>
    </cfRule>
    <cfRule type="expression" dxfId="5920" priority="1102">
      <formula>$T2424=""</formula>
    </cfRule>
    <cfRule type="expression" dxfId="5919" priority="1099">
      <formula>$T2424="ENVIO OS N2"</formula>
    </cfRule>
    <cfRule type="expression" dxfId="5918" priority="1104">
      <formula>$T2424="PEDIDO COMERCIAL"</formula>
    </cfRule>
    <cfRule type="expression" dxfId="5917" priority="1103">
      <formula>$T2424="ENVIO OS"</formula>
    </cfRule>
    <cfRule type="expression" dxfId="5916" priority="1112">
      <formula>$T2424=""</formula>
    </cfRule>
    <cfRule type="expression" dxfId="5915" priority="1101">
      <formula>$T2424="FINALIZADO"</formula>
    </cfRule>
    <cfRule type="expression" dxfId="5914" priority="1105">
      <formula>$T2424="REINGRESO FINALIZADO"</formula>
    </cfRule>
    <cfRule type="expression" dxfId="5913" priority="1098">
      <formula>$T2424="REINGRESO FINALIZADO"</formula>
    </cfRule>
    <cfRule type="expression" dxfId="5912" priority="1097">
      <formula>$T2424="PEDIDO COMERCIAL"</formula>
    </cfRule>
    <cfRule type="expression" dxfId="5911" priority="1100">
      <formula>$T2424="ENVIO OS N1"</formula>
    </cfRule>
    <cfRule type="expression" dxfId="5910" priority="1096">
      <formula>$T2424="ENVIO OS N1"</formula>
    </cfRule>
    <cfRule type="expression" dxfId="5909" priority="1106">
      <formula>$T2424="ENVIO OS N2"</formula>
    </cfRule>
    <cfRule type="expression" dxfId="5908" priority="1107">
      <formula>$T2424="ENVIO OS N1"</formula>
    </cfRule>
    <cfRule type="expression" dxfId="5907" priority="1095">
      <formula>$T2424="ENVIO OS N2"</formula>
    </cfRule>
    <cfRule type="expression" dxfId="5906" priority="1094">
      <formula>$T2424="REINGRESO FINALIZADO"</formula>
    </cfRule>
    <cfRule type="expression" dxfId="5905" priority="1108">
      <formula>$T2424="REINGRESO FINALIZADO"</formula>
    </cfRule>
    <cfRule type="expression" dxfId="5904" priority="1109">
      <formula>$T2424="ENVIO OS N2"</formula>
    </cfRule>
  </conditionalFormatting>
  <conditionalFormatting sqref="X2427 J2427">
    <cfRule type="expression" dxfId="5903" priority="1024">
      <formula>$T2427="PEDIDO COMERCIAL"</formula>
    </cfRule>
    <cfRule type="expression" dxfId="5902" priority="1026">
      <formula>$T2427="ENVIO OS N2"</formula>
    </cfRule>
    <cfRule type="expression" dxfId="5901" priority="1027">
      <formula>$T2427="ENVIO OS N1"</formula>
    </cfRule>
    <cfRule type="expression" dxfId="5900" priority="1025">
      <formula>$T2427="REINGRESO FINALIZADO"</formula>
    </cfRule>
  </conditionalFormatting>
  <conditionalFormatting sqref="X2439 J2439:J2440">
    <cfRule type="expression" dxfId="5899" priority="885">
      <formula>$T2439="REINGRESO FINALIZADO"</formula>
    </cfRule>
    <cfRule type="expression" dxfId="5898" priority="884">
      <formula>$T2439="PEDIDO COMERCIAL"</formula>
    </cfRule>
    <cfRule type="expression" dxfId="5897" priority="886">
      <formula>$T2439="ENVIO OS N2"</formula>
    </cfRule>
    <cfRule type="expression" dxfId="5896" priority="887">
      <formula>$T2439="ENVIO OS N1"</formula>
    </cfRule>
  </conditionalFormatting>
  <conditionalFormatting sqref="X2444 J2444">
    <cfRule type="expression" dxfId="5895" priority="832">
      <formula>$T2444="ENVIO OS N1"</formula>
    </cfRule>
    <cfRule type="expression" dxfId="5894" priority="830">
      <formula>$T2444="REINGRESO FINALIZADO"</formula>
    </cfRule>
    <cfRule type="expression" dxfId="5893" priority="829">
      <formula>$T2444="PEDIDO COMERCIAL"</formula>
    </cfRule>
    <cfRule type="expression" dxfId="5892" priority="831">
      <formula>$T2444="ENVIO OS N2"</formula>
    </cfRule>
  </conditionalFormatting>
  <conditionalFormatting sqref="X2459 J2459">
    <cfRule type="expression" dxfId="5891" priority="794">
      <formula>$T2459="REINGRESO FINALIZADO"</formula>
    </cfRule>
    <cfRule type="expression" dxfId="5890" priority="796">
      <formula>$T2459="ENVIO OS N1"</formula>
    </cfRule>
    <cfRule type="expression" dxfId="5889" priority="793">
      <formula>$T2459="PEDIDO COMERCIAL"</formula>
    </cfRule>
    <cfRule type="expression" dxfId="5888" priority="795">
      <formula>$T2459="ENVIO OS N2"</formula>
    </cfRule>
  </conditionalFormatting>
  <conditionalFormatting sqref="X2464 J2464">
    <cfRule type="expression" dxfId="5887" priority="785">
      <formula>$T2464="ENVIO OS N1"</formula>
    </cfRule>
    <cfRule type="expression" dxfId="5886" priority="783">
      <formula>$T2464="REINGRESO FINALIZADO"</formula>
    </cfRule>
    <cfRule type="expression" dxfId="5885" priority="784">
      <formula>$T2464="ENVIO OS N2"</formula>
    </cfRule>
    <cfRule type="expression" dxfId="5884" priority="782">
      <formula>$T2464="PEDIDO COMERCIAL"</formula>
    </cfRule>
    <cfRule type="expression" dxfId="5883" priority="789">
      <formula>$T2464="ENVIO OS N1"</formula>
    </cfRule>
    <cfRule type="expression" dxfId="5882" priority="788">
      <formula>$T2464="ENVIO OS N2"</formula>
    </cfRule>
    <cfRule type="expression" dxfId="5881" priority="786">
      <formula>$T2464="PEDIDO COMERCIAL"</formula>
    </cfRule>
    <cfRule type="expression" dxfId="5880" priority="787">
      <formula>$T2464="REINGRESO FINALIZADO"</formula>
    </cfRule>
  </conditionalFormatting>
  <conditionalFormatting sqref="X2465 J2465">
    <cfRule type="expression" dxfId="5879" priority="666">
      <formula>$T2465="ENVIO OS N2"</formula>
    </cfRule>
    <cfRule type="expression" dxfId="5878" priority="664">
      <formula>$T2465="PEDIDO COMERCIAL"</formula>
    </cfRule>
    <cfRule type="expression" dxfId="5877" priority="665">
      <formula>$T2465="REINGRESO FINALIZADO"</formula>
    </cfRule>
    <cfRule type="expression" dxfId="5876" priority="667">
      <formula>$T2465="ENVIO OS N1"</formula>
    </cfRule>
  </conditionalFormatting>
  <conditionalFormatting sqref="X2471 J2471">
    <cfRule type="expression" dxfId="5875" priority="746">
      <formula>$T2471="ENVIO OS N1"</formula>
    </cfRule>
    <cfRule type="expression" dxfId="5874" priority="745">
      <formula>$T2471="ENVIO OS N2"</formula>
    </cfRule>
    <cfRule type="expression" dxfId="5873" priority="743">
      <formula>$T2471="PEDIDO COMERCIAL"</formula>
    </cfRule>
    <cfRule type="expression" dxfId="5872" priority="744">
      <formula>$T2471="REINGRESO FINALIZADO"</formula>
    </cfRule>
  </conditionalFormatting>
  <conditionalFormatting sqref="X2472 J2472">
    <cfRule type="expression" dxfId="5871" priority="704">
      <formula>$T2472="ENVIO OS N1"</formula>
    </cfRule>
    <cfRule type="expression" dxfId="5870" priority="701">
      <formula>$T2472="PEDIDO COMERCIAL"</formula>
    </cfRule>
    <cfRule type="expression" dxfId="5869" priority="713">
      <formula>$T2472="ENVIO OS N2"</formula>
    </cfRule>
    <cfRule type="expression" dxfId="5868" priority="712">
      <formula>$T2472="REINGRESO FINALIZADO"</formula>
    </cfRule>
    <cfRule type="expression" dxfId="5867" priority="702">
      <formula>$T2472="REINGRESO FINALIZADO"</formula>
    </cfRule>
    <cfRule type="expression" dxfId="5866" priority="703">
      <formula>$T2472="ENVIO OS N2"</formula>
    </cfRule>
    <cfRule type="expression" dxfId="5865" priority="711">
      <formula>$T2472="PEDIDO COMERCIAL"</formula>
    </cfRule>
    <cfRule type="expression" dxfId="5864" priority="714">
      <formula>$T2472="ENVIO OS N1"</formula>
    </cfRule>
  </conditionalFormatting>
  <conditionalFormatting sqref="X2480 J2480">
    <cfRule type="expression" dxfId="5863" priority="641">
      <formula>$T2480="ENVIO OS N2"</formula>
    </cfRule>
    <cfRule type="expression" dxfId="5862" priority="642">
      <formula>$T2480="ENVIO OS N1"</formula>
    </cfRule>
    <cfRule type="expression" dxfId="5861" priority="640">
      <formula>$T2480="REINGRESO FINALIZADO"</formula>
    </cfRule>
    <cfRule type="expression" dxfId="5860" priority="639">
      <formula>$T2480="PEDIDO COMERCIAL"</formula>
    </cfRule>
  </conditionalFormatting>
  <conditionalFormatting sqref="X2482 J2482">
    <cfRule type="expression" dxfId="5859" priority="619">
      <formula>$T2482="ENVIO OS N2"</formula>
    </cfRule>
    <cfRule type="expression" dxfId="5858" priority="617">
      <formula>$T2482="PEDIDO COMERCIAL"</formula>
    </cfRule>
    <cfRule type="expression" dxfId="5857" priority="618">
      <formula>$T2482="REINGRESO FINALIZADO"</formula>
    </cfRule>
    <cfRule type="expression" dxfId="5856" priority="620">
      <formula>$T2482="ENVIO OS N1"</formula>
    </cfRule>
  </conditionalFormatting>
  <conditionalFormatting sqref="X2490">
    <cfRule type="expression" dxfId="5855" priority="499">
      <formula>$T2490="REINGRESO FINALIZADO"</formula>
    </cfRule>
    <cfRule type="expression" dxfId="5854" priority="504">
      <formula>$T2490="ENVIO OS"</formula>
    </cfRule>
    <cfRule type="expression" dxfId="5853" priority="542">
      <formula>$T2490="ENVIO OS N2"</formula>
    </cfRule>
    <cfRule type="expression" dxfId="5852" priority="500">
      <formula>$T2490="ENVIO OS N2"</formula>
    </cfRule>
    <cfRule type="expression" dxfId="5851" priority="501">
      <formula>$T2490="ENVIO OS N1"</formula>
    </cfRule>
    <cfRule type="expression" dxfId="5850" priority="502">
      <formula>$T2490="FINALIZADO"</formula>
    </cfRule>
    <cfRule type="expression" dxfId="5849" priority="503">
      <formula>$T2490=""</formula>
    </cfRule>
    <cfRule type="expression" dxfId="5848" priority="540">
      <formula>$T2490="PEDIDO COMERCIAL"</formula>
    </cfRule>
    <cfRule type="expression" dxfId="5847" priority="543">
      <formula>$T2490="ENVIO OS N1"</formula>
    </cfRule>
    <cfRule type="expression" dxfId="5846" priority="541">
      <formula>$T2490="REINGRESO FINALIZADO"</formula>
    </cfRule>
  </conditionalFormatting>
  <conditionalFormatting sqref="X2522 J2522">
    <cfRule type="expression" dxfId="5845" priority="382">
      <formula>$T2522="PEDIDO COMERCIAL"</formula>
    </cfRule>
    <cfRule type="expression" dxfId="5844" priority="383">
      <formula>$T2522="REINGRESO FINALIZADO"</formula>
    </cfRule>
    <cfRule type="expression" dxfId="5843" priority="384">
      <formula>$T2522="ENVIO OS N2"</formula>
    </cfRule>
    <cfRule type="expression" dxfId="5842" priority="385">
      <formula>$T2522="ENVIO OS N1"</formula>
    </cfRule>
  </conditionalFormatting>
  <conditionalFormatting sqref="X2544 J2544">
    <cfRule type="expression" dxfId="5841" priority="287">
      <formula>$T2544="ENVIO OS N2"</formula>
    </cfRule>
    <cfRule type="expression" dxfId="5840" priority="286">
      <formula>$T2544="REINGRESO FINALIZADO"</formula>
    </cfRule>
    <cfRule type="expression" dxfId="5839" priority="285">
      <formula>$T2544="PEDIDO COMERCIAL"</formula>
    </cfRule>
    <cfRule type="expression" dxfId="5838" priority="288">
      <formula>$T2544="ENVIO OS N1"</formula>
    </cfRule>
  </conditionalFormatting>
  <conditionalFormatting sqref="X2550 J2550">
    <cfRule type="expression" dxfId="5837" priority="257">
      <formula>$T2550="PEDIDO COMERCIAL"</formula>
    </cfRule>
    <cfRule type="expression" dxfId="5836" priority="260">
      <formula>$T2550="ENVIO OS N1"</formula>
    </cfRule>
    <cfRule type="expression" dxfId="5835" priority="259">
      <formula>$T2550="ENVIO OS N2"</formula>
    </cfRule>
    <cfRule type="expression" dxfId="5834" priority="258">
      <formula>$T2550="REINGRESO FINALIZADO"</formula>
    </cfRule>
  </conditionalFormatting>
  <conditionalFormatting sqref="X2551 J2551">
    <cfRule type="expression" dxfId="5833" priority="231">
      <formula>$T2551="PEDIDO COMERCIAL"</formula>
    </cfRule>
    <cfRule type="expression" dxfId="5832" priority="234">
      <formula>$T2551="ENVIO OS N1"</formula>
    </cfRule>
    <cfRule type="expression" dxfId="5831" priority="243">
      <formula>$T2551="ENVIO OS N2"</formula>
    </cfRule>
    <cfRule type="expression" dxfId="5830" priority="244">
      <formula>$T2551="ENVIO OS N1"</formula>
    </cfRule>
    <cfRule type="expression" dxfId="5829" priority="241">
      <formula>$T2551="PEDIDO COMERCIAL"</formula>
    </cfRule>
    <cfRule type="expression" dxfId="5828" priority="232">
      <formula>$T2551="REINGRESO FINALIZADO"</formula>
    </cfRule>
    <cfRule type="expression" dxfId="5827" priority="233">
      <formula>$T2551="ENVIO OS N2"</formula>
    </cfRule>
    <cfRule type="expression" dxfId="5826" priority="242">
      <formula>$T2551="REINGRESO FINALIZADO"</formula>
    </cfRule>
  </conditionalFormatting>
  <conditionalFormatting sqref="X2554 J2554">
    <cfRule type="expression" dxfId="5825" priority="178">
      <formula>$T2554="ENVIO OS N2"</formula>
    </cfRule>
    <cfRule type="expression" dxfId="5824" priority="176">
      <formula>$T2554="PEDIDO COMERCIAL"</formula>
    </cfRule>
    <cfRule type="expression" dxfId="5823" priority="179">
      <formula>$T2554="ENVIO OS N1"</formula>
    </cfRule>
    <cfRule type="expression" dxfId="5822" priority="177">
      <formula>$T2554="REINGRESO FINALIZADO"</formula>
    </cfRule>
  </conditionalFormatting>
  <conditionalFormatting sqref="X2563">
    <cfRule type="expression" dxfId="5821" priority="87">
      <formula>$T2563="ENVIO OS N2"</formula>
    </cfRule>
    <cfRule type="expression" dxfId="5820" priority="85">
      <formula>$T2563="PEDIDO COMERCIAL"</formula>
    </cfRule>
    <cfRule type="expression" dxfId="5819" priority="86">
      <formula>$T2563="REINGRESO FINALIZADO"</formula>
    </cfRule>
    <cfRule type="expression" dxfId="5818" priority="88">
      <formula>$T2563="ENVIO OS N1"</formula>
    </cfRule>
  </conditionalFormatting>
  <conditionalFormatting sqref="X798:Y798">
    <cfRule type="expression" dxfId="5817" priority="56813">
      <formula>$T798="ENVIO OS"</formula>
    </cfRule>
    <cfRule type="expression" dxfId="5816" priority="56812">
      <formula>$T798=""</formula>
    </cfRule>
    <cfRule type="expression" dxfId="5815" priority="56811">
      <formula>$T798="FINALIZADO"</formula>
    </cfRule>
  </conditionalFormatting>
  <conditionalFormatting sqref="X1090:Y1090">
    <cfRule type="expression" dxfId="5814" priority="42103">
      <formula>$T1090="ENVIO OS N1"</formula>
    </cfRule>
    <cfRule type="expression" dxfId="5813" priority="42104">
      <formula>$T1090="FINALIZADO"</formula>
    </cfRule>
    <cfRule type="expression" dxfId="5812" priority="42106">
      <formula>$T1090="ENVIO OS"</formula>
    </cfRule>
    <cfRule type="expression" dxfId="5811" priority="42094">
      <formula>$T1090="FINALIZADO"</formula>
    </cfRule>
    <cfRule type="expression" dxfId="5810" priority="42105">
      <formula>$T1090=""</formula>
    </cfRule>
    <cfRule type="expression" dxfId="5809" priority="42102">
      <formula>$T1090="ENVIO OS N2"</formula>
    </cfRule>
    <cfRule type="expression" dxfId="5808" priority="42101">
      <formula>$T1090="REINGRESO FINALIZADO"</formula>
    </cfRule>
    <cfRule type="expression" dxfId="5807" priority="42096">
      <formula>$T1090="ENVIO OS"</formula>
    </cfRule>
    <cfRule type="expression" dxfId="5806" priority="42095">
      <formula>$T1090=""</formula>
    </cfRule>
  </conditionalFormatting>
  <conditionalFormatting sqref="X1147:Y1147">
    <cfRule type="expression" dxfId="5805" priority="42018">
      <formula>$T1147="ENVIO OS N1"</formula>
    </cfRule>
    <cfRule type="expression" dxfId="5804" priority="42015">
      <formula>$T1147="ENVIO OS"</formula>
    </cfRule>
    <cfRule type="expression" dxfId="5803" priority="42013">
      <formula>$T1147="FINALIZADO"</formula>
    </cfRule>
    <cfRule type="expression" dxfId="5802" priority="42016">
      <formula>$T1147="REINGRESO FINALIZADO"</formula>
    </cfRule>
    <cfRule type="expression" dxfId="5801" priority="42014">
      <formula>$T1147=""</formula>
    </cfRule>
    <cfRule type="expression" dxfId="5800" priority="42017">
      <formula>$T1147="ENVIO OS N2"</formula>
    </cfRule>
    <cfRule type="expression" dxfId="5799" priority="42019">
      <formula>$T1147="FINALIZADO"</formula>
    </cfRule>
    <cfRule type="expression" dxfId="5798" priority="42020">
      <formula>$T1147=""</formula>
    </cfRule>
    <cfRule type="expression" dxfId="5797" priority="42021">
      <formula>$T1147="ENVIO OS"</formula>
    </cfRule>
  </conditionalFormatting>
  <conditionalFormatting sqref="X1525:Y1525">
    <cfRule type="expression" dxfId="5796" priority="18362">
      <formula>$T1525="ENVIO OS N1"</formula>
    </cfRule>
    <cfRule type="expression" dxfId="5795" priority="18363">
      <formula>$T1525="FINALIZADO"</formula>
    </cfRule>
    <cfRule type="expression" dxfId="5794" priority="18364">
      <formula>$T1525=""</formula>
    </cfRule>
    <cfRule type="expression" dxfId="5793" priority="18361">
      <formula>$T1525="ENVIO OS N2"</formula>
    </cfRule>
    <cfRule type="expression" dxfId="5792" priority="18353">
      <formula>$T1525="FINALIZADO"</formula>
    </cfRule>
    <cfRule type="expression" dxfId="5791" priority="18354">
      <formula>$T1525=""</formula>
    </cfRule>
    <cfRule type="expression" dxfId="5790" priority="18365">
      <formula>$T1525="ENVIO OS"</formula>
    </cfRule>
    <cfRule type="expression" dxfId="5789" priority="18355">
      <formula>$T1525="ENVIO OS"</formula>
    </cfRule>
    <cfRule type="expression" dxfId="5788" priority="18360">
      <formula>$T1525="REINGRESO FINALIZADO"</formula>
    </cfRule>
  </conditionalFormatting>
  <conditionalFormatting sqref="X2076:Y2076">
    <cfRule type="expression" dxfId="5787" priority="6664">
      <formula>$T2076="REINGRESO FINALIZADO"</formula>
    </cfRule>
    <cfRule type="expression" dxfId="5786" priority="6665">
      <formula>$T2076="ENVIO OS N2"</formula>
    </cfRule>
    <cfRule type="expression" dxfId="5785" priority="6666">
      <formula>$T2076="ENVIO OS N1"</formula>
    </cfRule>
    <cfRule type="expression" dxfId="5784" priority="6667">
      <formula>$T2076="FINALIZADO"</formula>
    </cfRule>
    <cfRule type="expression" dxfId="5783" priority="6668">
      <formula>$T2076=""</formula>
    </cfRule>
    <cfRule type="expression" dxfId="5782" priority="6669">
      <formula>$T2076="ENVIO OS"</formula>
    </cfRule>
    <cfRule type="expression" dxfId="5781" priority="6661">
      <formula>$T2076="FINALIZADO"</formula>
    </cfRule>
    <cfRule type="expression" dxfId="5780" priority="6662">
      <formula>$T2076=""</formula>
    </cfRule>
    <cfRule type="expression" dxfId="5779" priority="6663">
      <formula>$T2076="ENVIO OS"</formula>
    </cfRule>
  </conditionalFormatting>
  <conditionalFormatting sqref="Y528">
    <cfRule type="expression" dxfId="5778" priority="60563">
      <formula>$T528="FINALIZADO"</formula>
    </cfRule>
    <cfRule type="expression" dxfId="5777" priority="60564">
      <formula>$T528=""</formula>
    </cfRule>
    <cfRule type="expression" dxfId="5776" priority="60565">
      <formula>$T528="ENVIO OS"</formula>
    </cfRule>
  </conditionalFormatting>
  <conditionalFormatting sqref="Y665">
    <cfRule type="expression" dxfId="5775" priority="59807">
      <formula>$T665="ENVIO OS N1"</formula>
    </cfRule>
    <cfRule type="expression" dxfId="5774" priority="59806">
      <formula>$T665="ENVIO OS N2"</formula>
    </cfRule>
    <cfRule type="expression" dxfId="5773" priority="59805">
      <formula>$T665="REINGRESO FINALIZADO"</formula>
    </cfRule>
    <cfRule type="expression" dxfId="5772" priority="59810">
      <formula>$T665="ENVIO OS"</formula>
    </cfRule>
    <cfRule type="expression" dxfId="5771" priority="59809">
      <formula>$T665=""</formula>
    </cfRule>
    <cfRule type="expression" dxfId="5770" priority="59808">
      <formula>$T665="FINALIZADO"</formula>
    </cfRule>
  </conditionalFormatting>
  <conditionalFormatting sqref="Y667">
    <cfRule type="expression" dxfId="5769" priority="59818">
      <formula>$T667="ENVIO OS N2"</formula>
    </cfRule>
    <cfRule type="expression" dxfId="5768" priority="59822">
      <formula>$T667="ENVIO OS"</formula>
    </cfRule>
    <cfRule type="expression" dxfId="5767" priority="59817">
      <formula>$T667="REINGRESO FINALIZADO"</formula>
    </cfRule>
    <cfRule type="expression" dxfId="5766" priority="59819">
      <formula>$T667="ENVIO OS N1"</formula>
    </cfRule>
    <cfRule type="expression" dxfId="5765" priority="59821">
      <formula>$T667=""</formula>
    </cfRule>
    <cfRule type="expression" dxfId="5764" priority="59820">
      <formula>$T667="FINALIZADO"</formula>
    </cfRule>
  </conditionalFormatting>
  <conditionalFormatting sqref="Y669">
    <cfRule type="expression" dxfId="5763" priority="58606">
      <formula>$T669="ENVIO OS N1"</formula>
    </cfRule>
    <cfRule type="expression" dxfId="5762" priority="58604">
      <formula>$T669="REINGRESO FINALIZADO"</formula>
    </cfRule>
    <cfRule type="expression" dxfId="5761" priority="58605">
      <formula>$T669="ENVIO OS N2"</formula>
    </cfRule>
    <cfRule type="expression" dxfId="5760" priority="58608">
      <formula>$T669=""</formula>
    </cfRule>
    <cfRule type="expression" dxfId="5759" priority="58607">
      <formula>$T669="FINALIZADO"</formula>
    </cfRule>
    <cfRule type="expression" dxfId="5758" priority="58609">
      <formula>$T669="ENVIO OS"</formula>
    </cfRule>
  </conditionalFormatting>
  <conditionalFormatting sqref="Y803">
    <cfRule type="expression" dxfId="5757" priority="56777">
      <formula>$T803="FINALIZADO"</formula>
    </cfRule>
    <cfRule type="expression" dxfId="5756" priority="56778">
      <formula>$T803=""</formula>
    </cfRule>
    <cfRule type="expression" dxfId="5755" priority="56779">
      <formula>$T803="ENVIO OS"</formula>
    </cfRule>
    <cfRule type="expression" dxfId="5754" priority="56780">
      <formula>$T803="REINGRESO FINALIZADO"</formula>
    </cfRule>
    <cfRule type="expression" dxfId="5753" priority="56781">
      <formula>$T803="ENVIO OS N2"</formula>
    </cfRule>
    <cfRule type="expression" dxfId="5752" priority="56782">
      <formula>$T803="ENVIO OS N1"</formula>
    </cfRule>
    <cfRule type="expression" dxfId="5751" priority="56783">
      <formula>$T803="FINALIZADO"</formula>
    </cfRule>
    <cfRule type="expression" dxfId="5750" priority="56784">
      <formula>$T803=""</formula>
    </cfRule>
    <cfRule type="expression" dxfId="5749" priority="56785">
      <formula>$T803="ENVIO OS"</formula>
    </cfRule>
  </conditionalFormatting>
  <conditionalFormatting sqref="Y809">
    <cfRule type="expression" dxfId="5748" priority="55977">
      <formula>$T809="REINGRESO FINALIZADO"</formula>
    </cfRule>
    <cfRule type="expression" dxfId="5747" priority="55979">
      <formula>$T809="ENVIO OS N1"</formula>
    </cfRule>
    <cfRule type="expression" dxfId="5746" priority="55980">
      <formula>$T809="FINALIZADO"</formula>
    </cfRule>
    <cfRule type="expression" dxfId="5745" priority="55981">
      <formula>$T809=""</formula>
    </cfRule>
    <cfRule type="expression" dxfId="5744" priority="55982">
      <formula>$T809="ENVIO OS"</formula>
    </cfRule>
    <cfRule type="expression" dxfId="5743" priority="55978">
      <formula>$T809="ENVIO OS N2"</formula>
    </cfRule>
  </conditionalFormatting>
  <conditionalFormatting sqref="Y826">
    <cfRule type="expression" dxfId="5742" priority="56596">
      <formula>$T826="ENVIO OS N2"</formula>
    </cfRule>
    <cfRule type="expression" dxfId="5741" priority="56595">
      <formula>$T826="REINGRESO FINALIZADO"</formula>
    </cfRule>
    <cfRule type="expression" dxfId="5740" priority="56600">
      <formula>$T826="ENVIO OS"</formula>
    </cfRule>
    <cfRule type="expression" dxfId="5739" priority="56599">
      <formula>$T826=""</formula>
    </cfRule>
    <cfRule type="expression" dxfId="5738" priority="56598">
      <formula>$T826="FINALIZADO"</formula>
    </cfRule>
    <cfRule type="expression" dxfId="5737" priority="56597">
      <formula>$T826="ENVIO OS N1"</formula>
    </cfRule>
  </conditionalFormatting>
  <conditionalFormatting sqref="Y855">
    <cfRule type="expression" dxfId="5736" priority="55383">
      <formula>$T855="FINALIZADO"</formula>
    </cfRule>
    <cfRule type="expression" dxfId="5735" priority="55384">
      <formula>$T855=""</formula>
    </cfRule>
    <cfRule type="expression" dxfId="5734" priority="55385">
      <formula>$T855="ENVIO OS"</formula>
    </cfRule>
  </conditionalFormatting>
  <conditionalFormatting sqref="Y876">
    <cfRule type="expression" dxfId="5733" priority="54392">
      <formula>$T876="ENVIO OS"</formula>
    </cfRule>
    <cfRule type="expression" dxfId="5732" priority="54391">
      <formula>$T876=""</formula>
    </cfRule>
  </conditionalFormatting>
  <conditionalFormatting sqref="Y876:Y877">
    <cfRule type="expression" dxfId="5731" priority="53541">
      <formula>$T876="FINALIZADO"</formula>
    </cfRule>
  </conditionalFormatting>
  <conditionalFormatting sqref="Y877">
    <cfRule type="expression" dxfId="5730" priority="53542">
      <formula>$T877=""</formula>
    </cfRule>
    <cfRule type="expression" dxfId="5729" priority="53543">
      <formula>$T877="ENVIO OS"</formula>
    </cfRule>
  </conditionalFormatting>
  <conditionalFormatting sqref="Y905">
    <cfRule type="expression" dxfId="5728" priority="53210">
      <formula>$T905="ENVIO OS"</formula>
    </cfRule>
    <cfRule type="expression" dxfId="5727" priority="53208">
      <formula>$T905="FINALIZADO"</formula>
    </cfRule>
    <cfRule type="expression" dxfId="5726" priority="53213">
      <formula>$T905="ENVIO OS"</formula>
    </cfRule>
    <cfRule type="expression" dxfId="5725" priority="53209">
      <formula>$T905=""</formula>
    </cfRule>
    <cfRule type="expression" dxfId="5724" priority="53212">
      <formula>$T905=""</formula>
    </cfRule>
    <cfRule type="expression" dxfId="5723" priority="53211">
      <formula>$T905="FINALIZADO"</formula>
    </cfRule>
    <cfRule type="expression" dxfId="5722" priority="53205">
      <formula>$T905="REINGRESO FINALIZADO"</formula>
    </cfRule>
    <cfRule type="expression" dxfId="5721" priority="53206">
      <formula>$T905="ENVIO OS N2"</formula>
    </cfRule>
    <cfRule type="expression" dxfId="5720" priority="53207">
      <formula>$T905="ENVIO OS N1"</formula>
    </cfRule>
  </conditionalFormatting>
  <conditionalFormatting sqref="Y917">
    <cfRule type="expression" dxfId="5719" priority="51947">
      <formula>$T917="REINGRESO FINALIZADO"</formula>
    </cfRule>
    <cfRule type="expression" dxfId="5718" priority="51954">
      <formula>$T917=""</formula>
    </cfRule>
    <cfRule type="expression" dxfId="5717" priority="51955">
      <formula>$T917="ENVIO OS"</formula>
    </cfRule>
    <cfRule type="expression" dxfId="5716" priority="51953">
      <formula>$T917="FINALIZADO"</formula>
    </cfRule>
    <cfRule type="expression" dxfId="5715" priority="51952">
      <formula>$T917="ENVIO OS"</formula>
    </cfRule>
    <cfRule type="expression" dxfId="5714" priority="51951">
      <formula>$T917=""</formula>
    </cfRule>
    <cfRule type="expression" dxfId="5713" priority="51950">
      <formula>$T917="FINALIZADO"</formula>
    </cfRule>
    <cfRule type="expression" dxfId="5712" priority="51949">
      <formula>$T917="ENVIO OS N1"</formula>
    </cfRule>
    <cfRule type="expression" dxfId="5711" priority="51948">
      <formula>$T917="ENVIO OS N2"</formula>
    </cfRule>
  </conditionalFormatting>
  <conditionalFormatting sqref="Y955">
    <cfRule type="expression" dxfId="5710" priority="49255">
      <formula>$T955="ENVIO OS N1"</formula>
    </cfRule>
    <cfRule type="expression" dxfId="5709" priority="49256">
      <formula>$T955="FINALIZADO"</formula>
    </cfRule>
    <cfRule type="expression" dxfId="5708" priority="49257">
      <formula>$T955=""</formula>
    </cfRule>
    <cfRule type="expression" dxfId="5707" priority="49258">
      <formula>$T955="ENVIO OS"</formula>
    </cfRule>
    <cfRule type="expression" dxfId="5706" priority="49251">
      <formula>$T955=""</formula>
    </cfRule>
    <cfRule type="expression" dxfId="5705" priority="49253">
      <formula>$T955="REINGRESO FINALIZADO"</formula>
    </cfRule>
    <cfRule type="expression" dxfId="5704" priority="49252">
      <formula>$T955="ENVIO OS"</formula>
    </cfRule>
    <cfRule type="expression" dxfId="5703" priority="49250">
      <formula>$T955="FINALIZADO"</formula>
    </cfRule>
    <cfRule type="expression" dxfId="5702" priority="49249">
      <formula>$T955="ENVIO OS N1"</formula>
    </cfRule>
    <cfRule type="expression" dxfId="5701" priority="49254">
      <formula>$T955="ENVIO OS N2"</formula>
    </cfRule>
    <cfRule type="expression" dxfId="5700" priority="49248">
      <formula>$T955="ENVIO OS N2"</formula>
    </cfRule>
    <cfRule type="expression" dxfId="5699" priority="49247">
      <formula>$T955="REINGRESO FINALIZADO"</formula>
    </cfRule>
  </conditionalFormatting>
  <conditionalFormatting sqref="Y973">
    <cfRule type="expression" dxfId="5698" priority="51702">
      <formula>$T973="FINALIZADO"</formula>
    </cfRule>
    <cfRule type="expression" dxfId="5697" priority="51703">
      <formula>$T973=""</formula>
    </cfRule>
    <cfRule type="expression" dxfId="5696" priority="51704">
      <formula>$T973="ENVIO OS"</formula>
    </cfRule>
    <cfRule type="expression" dxfId="5695" priority="51698">
      <formula>$T973="ENVIO OS"</formula>
    </cfRule>
    <cfRule type="expression" dxfId="5694" priority="51696">
      <formula>$T973="FINALIZADO"</formula>
    </cfRule>
    <cfRule type="expression" dxfId="5693" priority="51697">
      <formula>$T973=""</formula>
    </cfRule>
    <cfRule type="expression" dxfId="5692" priority="51699">
      <formula>$T973="REINGRESO FINALIZADO"</formula>
    </cfRule>
    <cfRule type="expression" dxfId="5691" priority="51700">
      <formula>$T973="ENVIO OS N2"</formula>
    </cfRule>
    <cfRule type="expression" dxfId="5690" priority="51701">
      <formula>$T973="ENVIO OS N1"</formula>
    </cfRule>
  </conditionalFormatting>
  <conditionalFormatting sqref="Y974">
    <cfRule type="expression" dxfId="5689" priority="49190">
      <formula>$T974="REINGRESO FINALIZADO"</formula>
    </cfRule>
    <cfRule type="expression" dxfId="5688" priority="49191">
      <formula>$T974="ENVIO OS N2"</formula>
    </cfRule>
    <cfRule type="expression" dxfId="5687" priority="49192">
      <formula>$T974="ENVIO OS N1"</formula>
    </cfRule>
    <cfRule type="expression" dxfId="5686" priority="49193">
      <formula>$T974="FINALIZADO"</formula>
    </cfRule>
    <cfRule type="expression" dxfId="5685" priority="49194">
      <formula>$T974=""</formula>
    </cfRule>
    <cfRule type="expression" dxfId="5684" priority="49195">
      <formula>$T974="ENVIO OS"</formula>
    </cfRule>
    <cfRule type="expression" dxfId="5683" priority="49196">
      <formula>$T974="FINALIZADO"</formula>
    </cfRule>
    <cfRule type="expression" dxfId="5682" priority="49197">
      <formula>$T974=""</formula>
    </cfRule>
    <cfRule type="expression" dxfId="5681" priority="49198">
      <formula>$T974="ENVIO OS"</formula>
    </cfRule>
    <cfRule type="expression" dxfId="5680" priority="49199">
      <formula>$T974="REINGRESO FINALIZADO"</formula>
    </cfRule>
    <cfRule type="expression" dxfId="5679" priority="49200">
      <formula>$T974="ENVIO OS N2"</formula>
    </cfRule>
    <cfRule type="expression" dxfId="5678" priority="49201">
      <formula>$T974="ENVIO OS N1"</formula>
    </cfRule>
    <cfRule type="expression" dxfId="5677" priority="49203">
      <formula>$T974=""</formula>
    </cfRule>
    <cfRule type="expression" dxfId="5676" priority="49204">
      <formula>$T974="ENVIO OS"</formula>
    </cfRule>
    <cfRule type="expression" dxfId="5675" priority="49202">
      <formula>$T974="FINALIZADO"</formula>
    </cfRule>
  </conditionalFormatting>
  <conditionalFormatting sqref="Y995">
    <cfRule type="expression" dxfId="5674" priority="50933">
      <formula>$T995="ENVIO OS N2"</formula>
    </cfRule>
    <cfRule type="expression" dxfId="5673" priority="50937">
      <formula>$T995="ENVIO OS"</formula>
    </cfRule>
    <cfRule type="expression" dxfId="5672" priority="50935">
      <formula>$T995="FINALIZADO"</formula>
    </cfRule>
    <cfRule type="expression" dxfId="5671" priority="50934">
      <formula>$T995="ENVIO OS N1"</formula>
    </cfRule>
    <cfRule type="expression" dxfId="5670" priority="50936">
      <formula>$T995=""</formula>
    </cfRule>
    <cfRule type="expression" dxfId="5669" priority="50932">
      <formula>$T995="REINGRESO FINALIZADO"</formula>
    </cfRule>
  </conditionalFormatting>
  <conditionalFormatting sqref="Y998">
    <cfRule type="expression" dxfId="5668" priority="49189">
      <formula>$T998="ENVIO OS"</formula>
    </cfRule>
    <cfRule type="expression" dxfId="5667" priority="49181">
      <formula>$T998="REINGRESO FINALIZADO"</formula>
    </cfRule>
    <cfRule type="expression" dxfId="5666" priority="49182">
      <formula>$T998="ENVIO OS N2"</formula>
    </cfRule>
    <cfRule type="expression" dxfId="5665" priority="49186">
      <formula>$T998="ENVIO OS"</formula>
    </cfRule>
    <cfRule type="expression" dxfId="5664" priority="49183">
      <formula>$T998="ENVIO OS N1"</formula>
    </cfRule>
    <cfRule type="expression" dxfId="5663" priority="49184">
      <formula>$T998="FINALIZADO"</formula>
    </cfRule>
    <cfRule type="expression" dxfId="5662" priority="49185">
      <formula>$T998=""</formula>
    </cfRule>
    <cfRule type="expression" dxfId="5661" priority="49187">
      <formula>$T998="FINALIZADO"</formula>
    </cfRule>
    <cfRule type="expression" dxfId="5660" priority="49188">
      <formula>$T998=""</formula>
    </cfRule>
  </conditionalFormatting>
  <conditionalFormatting sqref="Y999">
    <cfRule type="expression" dxfId="5659" priority="50778">
      <formula>$T999="ENVIO OS"</formula>
    </cfRule>
    <cfRule type="expression" dxfId="5658" priority="50772">
      <formula>$T999="ENVIO OS N1"</formula>
    </cfRule>
    <cfRule type="expression" dxfId="5657" priority="50771">
      <formula>$T999="ENVIO OS N2"</formula>
    </cfRule>
    <cfRule type="expression" dxfId="5656" priority="50770">
      <formula>$T999="REINGRESO FINALIZADO"</formula>
    </cfRule>
    <cfRule type="expression" dxfId="5655" priority="50773">
      <formula>$T999="FINALIZADO"</formula>
    </cfRule>
    <cfRule type="expression" dxfId="5654" priority="50774">
      <formula>$T999=""</formula>
    </cfRule>
    <cfRule type="expression" dxfId="5653" priority="50776">
      <formula>$T999="FINALIZADO"</formula>
    </cfRule>
    <cfRule type="expression" dxfId="5652" priority="50775">
      <formula>$T999="ENVIO OS"</formula>
    </cfRule>
    <cfRule type="expression" dxfId="5651" priority="50777">
      <formula>$T999=""</formula>
    </cfRule>
  </conditionalFormatting>
  <conditionalFormatting sqref="Y1087">
    <cfRule type="expression" dxfId="5650" priority="43285">
      <formula>$T1087="ENVIO OS"</formula>
    </cfRule>
    <cfRule type="expression" dxfId="5649" priority="43284">
      <formula>$T1087=""</formula>
    </cfRule>
    <cfRule type="expression" dxfId="5648" priority="43283">
      <formula>$T1087="FINALIZADO"</formula>
    </cfRule>
    <cfRule type="expression" dxfId="5647" priority="43282">
      <formula>$T1087="ENVIO OS"</formula>
    </cfRule>
    <cfRule type="expression" dxfId="5646" priority="43281">
      <formula>$T1087=""</formula>
    </cfRule>
    <cfRule type="expression" dxfId="5645" priority="43280">
      <formula>$T1087="FINALIZADO"</formula>
    </cfRule>
    <cfRule type="expression" dxfId="5644" priority="43279">
      <formula>$T1087="ENVIO OS N1"</formula>
    </cfRule>
    <cfRule type="expression" dxfId="5643" priority="43278">
      <formula>$T1087="ENVIO OS N2"</formula>
    </cfRule>
    <cfRule type="expression" dxfId="5642" priority="43277">
      <formula>$T1087="REINGRESO FINALIZADO"</formula>
    </cfRule>
  </conditionalFormatting>
  <conditionalFormatting sqref="Y1088">
    <cfRule type="expression" dxfId="5641" priority="43270">
      <formula>$T1088="ENVIO OS N1"</formula>
    </cfRule>
    <cfRule type="expression" dxfId="5640" priority="43269">
      <formula>$T1088="ENVIO OS N2"</formula>
    </cfRule>
    <cfRule type="expression" dxfId="5639" priority="43268">
      <formula>$T1088="REINGRESO FINALIZADO"</formula>
    </cfRule>
    <cfRule type="expression" dxfId="5638" priority="43276">
      <formula>$T1088="ENVIO OS"</formula>
    </cfRule>
    <cfRule type="expression" dxfId="5637" priority="43275">
      <formula>$T1088=""</formula>
    </cfRule>
    <cfRule type="expression" dxfId="5636" priority="43274">
      <formula>$T1088="FINALIZADO"</formula>
    </cfRule>
    <cfRule type="expression" dxfId="5635" priority="43273">
      <formula>$T1088="ENVIO OS"</formula>
    </cfRule>
    <cfRule type="expression" dxfId="5634" priority="43272">
      <formula>$T1088=""</formula>
    </cfRule>
    <cfRule type="expression" dxfId="5633" priority="43271">
      <formula>$T1088="FINALIZADO"</formula>
    </cfRule>
  </conditionalFormatting>
  <conditionalFormatting sqref="Y1090">
    <cfRule type="expression" dxfId="5632" priority="42093">
      <formula>$T1090="ENVIO OS N1"</formula>
    </cfRule>
    <cfRule type="expression" dxfId="5631" priority="42092">
      <formula>$T1090="ENVIO OS N2"</formula>
    </cfRule>
    <cfRule type="expression" dxfId="5630" priority="42091">
      <formula>$T1090="REINGRESO FINALIZADO"</formula>
    </cfRule>
  </conditionalFormatting>
  <conditionalFormatting sqref="Y1091">
    <cfRule type="expression" dxfId="5629" priority="46100">
      <formula>$T1091=""</formula>
    </cfRule>
    <cfRule type="expression" dxfId="5628" priority="46101">
      <formula>$T1091="ENVIO OS"</formula>
    </cfRule>
    <cfRule type="expression" dxfId="5627" priority="46103">
      <formula>$T1091="ENVIO OS N2"</formula>
    </cfRule>
    <cfRule type="expression" dxfId="5626" priority="46104">
      <formula>$T1091="ENVIO OS N1"</formula>
    </cfRule>
    <cfRule type="expression" dxfId="5625" priority="46105">
      <formula>$T1091="FINALIZADO"</formula>
    </cfRule>
    <cfRule type="expression" dxfId="5624" priority="46106">
      <formula>$T1091=""</formula>
    </cfRule>
    <cfRule type="expression" dxfId="5623" priority="46107">
      <formula>$T1091="ENVIO OS"</formula>
    </cfRule>
    <cfRule type="expression" dxfId="5622" priority="46099">
      <formula>$T1091="FINALIZADO"</formula>
    </cfRule>
    <cfRule type="expression" dxfId="5621" priority="46098">
      <formula>$T1091="ENVIO OS N1"</formula>
    </cfRule>
    <cfRule type="expression" dxfId="5620" priority="46097">
      <formula>$T1091="ENVIO OS N2"</formula>
    </cfRule>
    <cfRule type="expression" dxfId="5619" priority="46096">
      <formula>$T1091="REINGRESO FINALIZADO"</formula>
    </cfRule>
    <cfRule type="expression" dxfId="5618" priority="46102">
      <formula>$T1091="REINGRESO FINALIZADO"</formula>
    </cfRule>
  </conditionalFormatting>
  <conditionalFormatting sqref="Y1092">
    <cfRule type="expression" dxfId="5617" priority="46094">
      <formula>$T1092=""</formula>
    </cfRule>
    <cfRule type="expression" dxfId="5616" priority="46086">
      <formula>$T1092="ENVIO OS N1"</formula>
    </cfRule>
    <cfRule type="expression" dxfId="5615" priority="46090">
      <formula>$T1092="REINGRESO FINALIZADO"</formula>
    </cfRule>
    <cfRule type="expression" dxfId="5614" priority="46087">
      <formula>$T1092="FINALIZADO"</formula>
    </cfRule>
    <cfRule type="expression" dxfId="5613" priority="46095">
      <formula>$T1092="ENVIO OS"</formula>
    </cfRule>
    <cfRule type="expression" dxfId="5612" priority="46093">
      <formula>$T1092="FINALIZADO"</formula>
    </cfRule>
    <cfRule type="expression" dxfId="5611" priority="46088">
      <formula>$T1092=""</formula>
    </cfRule>
    <cfRule type="expression" dxfId="5610" priority="46092">
      <formula>$T1092="ENVIO OS N1"</formula>
    </cfRule>
    <cfRule type="expression" dxfId="5609" priority="46091">
      <formula>$T1092="ENVIO OS N2"</formula>
    </cfRule>
    <cfRule type="expression" dxfId="5608" priority="46089">
      <formula>$T1092="ENVIO OS"</formula>
    </cfRule>
    <cfRule type="expression" dxfId="5607" priority="46084">
      <formula>$T1092="REINGRESO FINALIZADO"</formula>
    </cfRule>
    <cfRule type="expression" dxfId="5606" priority="46085">
      <formula>$T1092="ENVIO OS N2"</formula>
    </cfRule>
  </conditionalFormatting>
  <conditionalFormatting sqref="Y1147:Y1148">
    <cfRule type="expression" dxfId="5605" priority="42011">
      <formula>$T1147="ENVIO OS N2"</formula>
    </cfRule>
    <cfRule type="expression" dxfId="5604" priority="42012">
      <formula>$T1147="ENVIO OS N1"</formula>
    </cfRule>
    <cfRule type="expression" dxfId="5603" priority="42010">
      <formula>$T1147="REINGRESO FINALIZADO"</formula>
    </cfRule>
  </conditionalFormatting>
  <conditionalFormatting sqref="Y1148">
    <cfRule type="expression" dxfId="5602" priority="40893">
      <formula>$T1148="ENVIO OS N2"</formula>
    </cfRule>
    <cfRule type="expression" dxfId="5601" priority="40894">
      <formula>$T1148="ENVIO OS N1"</formula>
    </cfRule>
    <cfRule type="expression" dxfId="5600" priority="40895">
      <formula>$T1148="FINALIZADO"</formula>
    </cfRule>
    <cfRule type="expression" dxfId="5599" priority="40889">
      <formula>$T1148="FINALIZADO"</formula>
    </cfRule>
    <cfRule type="expression" dxfId="5598" priority="40896">
      <formula>$T1148=""</formula>
    </cfRule>
    <cfRule type="expression" dxfId="5597" priority="40897">
      <formula>$T1148="ENVIO OS"</formula>
    </cfRule>
    <cfRule type="expression" dxfId="5596" priority="40890">
      <formula>$T1148=""</formula>
    </cfRule>
    <cfRule type="expression" dxfId="5595" priority="40891">
      <formula>$T1148="ENVIO OS"</formula>
    </cfRule>
    <cfRule type="expression" dxfId="5594" priority="40892">
      <formula>$T1148="REINGRESO FINALIZADO"</formula>
    </cfRule>
  </conditionalFormatting>
  <conditionalFormatting sqref="Y1178">
    <cfRule type="expression" dxfId="5593" priority="40001">
      <formula>$T1178="ENVIO OS"</formula>
    </cfRule>
    <cfRule type="expression" dxfId="5592" priority="40002">
      <formula>$T1178="REINGRESO FINALIZADO"</formula>
    </cfRule>
    <cfRule type="expression" dxfId="5591" priority="40003">
      <formula>$T1178="ENVIO OS N2"</formula>
    </cfRule>
    <cfRule type="expression" dxfId="5590" priority="40004">
      <formula>$T1178="ENVIO OS N1"</formula>
    </cfRule>
    <cfRule type="expression" dxfId="5589" priority="39994">
      <formula>$T1178=""</formula>
    </cfRule>
    <cfRule type="expression" dxfId="5588" priority="39996">
      <formula>$T1178="REINGRESO FINALIZADO"</formula>
    </cfRule>
    <cfRule type="expression" dxfId="5587" priority="40000">
      <formula>$T1178=""</formula>
    </cfRule>
    <cfRule type="expression" dxfId="5586" priority="39995">
      <formula>$T1178="ENVIO OS"</formula>
    </cfRule>
    <cfRule type="expression" dxfId="5585" priority="39993">
      <formula>$T1178="FINALIZADO"</formula>
    </cfRule>
    <cfRule type="expression" dxfId="5584" priority="39999">
      <formula>$T1178="FINALIZADO"</formula>
    </cfRule>
    <cfRule type="expression" dxfId="5583" priority="39998">
      <formula>$T1178="ENVIO OS N1"</formula>
    </cfRule>
    <cfRule type="expression" dxfId="5582" priority="39997">
      <formula>$T1178="ENVIO OS N2"</formula>
    </cfRule>
  </conditionalFormatting>
  <conditionalFormatting sqref="Y1211:Y1212">
    <cfRule type="expression" dxfId="5581" priority="34738">
      <formula>$T1211="ENVIO OS N1"</formula>
    </cfRule>
    <cfRule type="expression" dxfId="5580" priority="34739">
      <formula>$T1211="FINALIZADO"</formula>
    </cfRule>
    <cfRule type="expression" dxfId="5579" priority="34740">
      <formula>$T1211=""</formula>
    </cfRule>
    <cfRule type="expression" dxfId="5578" priority="34741">
      <formula>$T1211="ENVIO OS"</formula>
    </cfRule>
    <cfRule type="expression" dxfId="5577" priority="34735">
      <formula>$T1211="ENVIO OS"</formula>
    </cfRule>
    <cfRule type="expression" dxfId="5576" priority="34734">
      <formula>$T1211=""</formula>
    </cfRule>
    <cfRule type="expression" dxfId="5575" priority="34733">
      <formula>$T1211="FINALIZADO"</formula>
    </cfRule>
    <cfRule type="expression" dxfId="5574" priority="34732">
      <formula>$T1211="ENVIO OS N1"</formula>
    </cfRule>
    <cfRule type="expression" dxfId="5573" priority="34731">
      <formula>$T1211="ENVIO OS N2"</formula>
    </cfRule>
    <cfRule type="expression" dxfId="5572" priority="34730">
      <formula>$T1211="REINGRESO FINALIZADO"</formula>
    </cfRule>
    <cfRule type="expression" dxfId="5571" priority="34736">
      <formula>$T1211="REINGRESO FINALIZADO"</formula>
    </cfRule>
    <cfRule type="expression" dxfId="5570" priority="34737">
      <formula>$T1211="ENVIO OS N2"</formula>
    </cfRule>
  </conditionalFormatting>
  <conditionalFormatting sqref="Y1221">
    <cfRule type="expression" dxfId="5569" priority="34715">
      <formula>$T1221="REINGRESO FINALIZADO"</formula>
    </cfRule>
    <cfRule type="expression" dxfId="5568" priority="34716">
      <formula>$T1221="ENVIO OS N2"</formula>
    </cfRule>
    <cfRule type="expression" dxfId="5567" priority="34717">
      <formula>$T1221="ENVIO OS N1"</formula>
    </cfRule>
    <cfRule type="expression" dxfId="5566" priority="34723">
      <formula>$T1221="ENVIO OS"</formula>
    </cfRule>
    <cfRule type="expression" dxfId="5565" priority="34722">
      <formula>$T1221=""</formula>
    </cfRule>
    <cfRule type="expression" dxfId="5564" priority="34721">
      <formula>$T1221="FINALIZADO"</formula>
    </cfRule>
    <cfRule type="expression" dxfId="5563" priority="34719">
      <formula>$T1221=""</formula>
    </cfRule>
    <cfRule type="expression" dxfId="5562" priority="34718">
      <formula>$T1221="FINALIZADO"</formula>
    </cfRule>
    <cfRule type="expression" dxfId="5561" priority="34720">
      <formula>$T1221="ENVIO OS"</formula>
    </cfRule>
  </conditionalFormatting>
  <conditionalFormatting sqref="Y1223">
    <cfRule type="expression" dxfId="5560" priority="34694">
      <formula>$T1223="REINGRESO FINALIZADO"</formula>
    </cfRule>
    <cfRule type="expression" dxfId="5559" priority="34700">
      <formula>$T1223="FINALIZADO"</formula>
    </cfRule>
    <cfRule type="expression" dxfId="5558" priority="34701">
      <formula>$T1223=""</formula>
    </cfRule>
    <cfRule type="expression" dxfId="5557" priority="34702">
      <formula>$T1223="ENVIO OS"</formula>
    </cfRule>
    <cfRule type="expression" dxfId="5556" priority="34696">
      <formula>$T1223="ENVIO OS N1"</formula>
    </cfRule>
    <cfRule type="expression" dxfId="5555" priority="34699">
      <formula>$T1223="ENVIO OS"</formula>
    </cfRule>
    <cfRule type="expression" dxfId="5554" priority="34698">
      <formula>$T1223=""</formula>
    </cfRule>
    <cfRule type="expression" dxfId="5553" priority="34697">
      <formula>$T1223="FINALIZADO"</formula>
    </cfRule>
    <cfRule type="expression" dxfId="5552" priority="34695">
      <formula>$T1223="ENVIO OS N2"</formula>
    </cfRule>
  </conditionalFormatting>
  <conditionalFormatting sqref="Y1225">
    <cfRule type="expression" dxfId="5551" priority="37955">
      <formula>$T1225="ENVIO OS N1"</formula>
    </cfRule>
    <cfRule type="expression" dxfId="5550" priority="37954">
      <formula>$T1225="ENVIO OS N2"</formula>
    </cfRule>
    <cfRule type="expression" dxfId="5549" priority="37958">
      <formula>$T1225="ENVIO OS"</formula>
    </cfRule>
    <cfRule type="expression" dxfId="5548" priority="37959">
      <formula>$T1225="REINGRESO FINALIZADO"</formula>
    </cfRule>
    <cfRule type="expression" dxfId="5547" priority="37964">
      <formula>$T1225="ENVIO OS"</formula>
    </cfRule>
    <cfRule type="expression" dxfId="5546" priority="37963">
      <formula>$T1225=""</formula>
    </cfRule>
    <cfRule type="expression" dxfId="5545" priority="37962">
      <formula>$T1225="FINALIZADO"</formula>
    </cfRule>
    <cfRule type="expression" dxfId="5544" priority="37953">
      <formula>$T1225="REINGRESO FINALIZADO"</formula>
    </cfRule>
    <cfRule type="expression" dxfId="5543" priority="37961">
      <formula>$T1225="ENVIO OS N1"</formula>
    </cfRule>
    <cfRule type="expression" dxfId="5542" priority="37960">
      <formula>$T1225="ENVIO OS N2"</formula>
    </cfRule>
    <cfRule type="expression" dxfId="5541" priority="37957">
      <formula>$T1225=""</formula>
    </cfRule>
    <cfRule type="expression" dxfId="5540" priority="37956">
      <formula>$T1225="FINALIZADO"</formula>
    </cfRule>
  </conditionalFormatting>
  <conditionalFormatting sqref="Y1244">
    <cfRule type="expression" dxfId="5539" priority="31432">
      <formula>$T1244="REINGRESO FINALIZADO"</formula>
    </cfRule>
    <cfRule type="expression" dxfId="5538" priority="31431">
      <formula>$T1244="ENVIO OS"</formula>
    </cfRule>
    <cfRule type="expression" dxfId="5537" priority="31426">
      <formula>$T1244="REINGRESO FINALIZADO"</formula>
    </cfRule>
    <cfRule type="expression" dxfId="5536" priority="31427">
      <formula>$T1244="ENVIO OS N2"</formula>
    </cfRule>
    <cfRule type="expression" dxfId="5535" priority="31428">
      <formula>$T1244="ENVIO OS N1"</formula>
    </cfRule>
    <cfRule type="expression" dxfId="5534" priority="31430">
      <formula>$T1244=""</formula>
    </cfRule>
    <cfRule type="expression" dxfId="5533" priority="31429">
      <formula>$T1244="FINALIZADO"</formula>
    </cfRule>
    <cfRule type="expression" dxfId="5532" priority="31436">
      <formula>$T1244=""</formula>
    </cfRule>
    <cfRule type="expression" dxfId="5531" priority="31437">
      <formula>$T1244="ENVIO OS"</formula>
    </cfRule>
    <cfRule type="expression" dxfId="5530" priority="31435">
      <formula>$T1244="FINALIZADO"</formula>
    </cfRule>
    <cfRule type="expression" dxfId="5529" priority="31434">
      <formula>$T1244="ENVIO OS N1"</formula>
    </cfRule>
    <cfRule type="expression" dxfId="5528" priority="31433">
      <formula>$T1244="ENVIO OS N2"</formula>
    </cfRule>
  </conditionalFormatting>
  <conditionalFormatting sqref="Y1285">
    <cfRule type="expression" dxfId="5527" priority="33318">
      <formula>$T1285="ENVIO OS N2"</formula>
    </cfRule>
    <cfRule type="expression" dxfId="5526" priority="33319">
      <formula>$T1285="ENVIO OS N1"</formula>
    </cfRule>
    <cfRule type="expression" dxfId="5525" priority="33320">
      <formula>$T1285="FINALIZADO"</formula>
    </cfRule>
    <cfRule type="expression" dxfId="5524" priority="33321">
      <formula>$T1285=""</formula>
    </cfRule>
    <cfRule type="expression" dxfId="5523" priority="33322">
      <formula>$T1285="ENVIO OS"</formula>
    </cfRule>
    <cfRule type="expression" dxfId="5522" priority="33314">
      <formula>$T1285="FINALIZADO"</formula>
    </cfRule>
    <cfRule type="expression" dxfId="5521" priority="33315">
      <formula>$T1285=""</formula>
    </cfRule>
    <cfRule type="expression" dxfId="5520" priority="33316">
      <formula>$T1285="ENVIO OS"</formula>
    </cfRule>
    <cfRule type="expression" dxfId="5519" priority="33311">
      <formula>$T1285="REINGRESO FINALIZADO"</formula>
    </cfRule>
    <cfRule type="expression" dxfId="5518" priority="33312">
      <formula>$T1285="ENVIO OS N2"</formula>
    </cfRule>
    <cfRule type="expression" dxfId="5517" priority="33313">
      <formula>$T1285="ENVIO OS N1"</formula>
    </cfRule>
    <cfRule type="expression" dxfId="5516" priority="33317">
      <formula>$T1285="REINGRESO FINALIZADO"</formula>
    </cfRule>
  </conditionalFormatting>
  <conditionalFormatting sqref="Y1289">
    <cfRule type="expression" dxfId="5515" priority="33034">
      <formula>$T1289="REINGRESO FINALIZADO"</formula>
    </cfRule>
    <cfRule type="expression" dxfId="5514" priority="33041">
      <formula>$T1289="ENVIO OS N2"</formula>
    </cfRule>
    <cfRule type="expression" dxfId="5513" priority="33045">
      <formula>$T1289="ENVIO OS"</formula>
    </cfRule>
    <cfRule type="expression" dxfId="5512" priority="33044">
      <formula>$T1289=""</formula>
    </cfRule>
    <cfRule type="expression" dxfId="5511" priority="33043">
      <formula>$T1289="FINALIZADO"</formula>
    </cfRule>
    <cfRule type="expression" dxfId="5510" priority="33042">
      <formula>$T1289="ENVIO OS N1"</formula>
    </cfRule>
    <cfRule type="expression" dxfId="5509" priority="33040">
      <formula>$T1289="REINGRESO FINALIZADO"</formula>
    </cfRule>
    <cfRule type="expression" dxfId="5508" priority="33039">
      <formula>$T1289="ENVIO OS"</formula>
    </cfRule>
    <cfRule type="expression" dxfId="5507" priority="33038">
      <formula>$T1289=""</formula>
    </cfRule>
    <cfRule type="expression" dxfId="5506" priority="33037">
      <formula>$T1289="FINALIZADO"</formula>
    </cfRule>
    <cfRule type="expression" dxfId="5505" priority="33036">
      <formula>$T1289="ENVIO OS N1"</formula>
    </cfRule>
    <cfRule type="expression" dxfId="5504" priority="33035">
      <formula>$T1289="ENVIO OS N2"</formula>
    </cfRule>
  </conditionalFormatting>
  <conditionalFormatting sqref="Y1290">
    <cfRule type="expression" dxfId="5503" priority="32964">
      <formula>$T1290="ENVIO OS N1"</formula>
    </cfRule>
    <cfRule type="expression" dxfId="5502" priority="32971">
      <formula>$T1290="FINALIZADO"</formula>
    </cfRule>
    <cfRule type="expression" dxfId="5501" priority="32972">
      <formula>$T1290=""</formula>
    </cfRule>
    <cfRule type="expression" dxfId="5500" priority="32963">
      <formula>$T1290="ENVIO OS N2"</formula>
    </cfRule>
    <cfRule type="expression" dxfId="5499" priority="32973">
      <formula>$T1290="ENVIO OS"</formula>
    </cfRule>
    <cfRule type="expression" dxfId="5498" priority="32962">
      <formula>$T1290="REINGRESO FINALIZADO"</formula>
    </cfRule>
    <cfRule type="expression" dxfId="5497" priority="32965">
      <formula>$T1290="FINALIZADO"</formula>
    </cfRule>
    <cfRule type="expression" dxfId="5496" priority="32966">
      <formula>$T1290=""</formula>
    </cfRule>
    <cfRule type="expression" dxfId="5495" priority="32968">
      <formula>$T1290="REINGRESO FINALIZADO"</formula>
    </cfRule>
    <cfRule type="expression" dxfId="5494" priority="32969">
      <formula>$T1290="ENVIO OS N2"</formula>
    </cfRule>
    <cfRule type="expression" dxfId="5493" priority="32967">
      <formula>$T1290="ENVIO OS"</formula>
    </cfRule>
    <cfRule type="expression" dxfId="5492" priority="32970">
      <formula>$T1290="ENVIO OS N1"</formula>
    </cfRule>
  </conditionalFormatting>
  <conditionalFormatting sqref="Y1323">
    <cfRule type="expression" dxfId="5491" priority="28771">
      <formula>$T1323="REINGRESO FINALIZADO"</formula>
    </cfRule>
    <cfRule type="expression" dxfId="5490" priority="28766">
      <formula>$T1323="ENVIO OS N2"</formula>
    </cfRule>
    <cfRule type="expression" dxfId="5489" priority="28772">
      <formula>$T1323="ENVIO OS N2"</formula>
    </cfRule>
    <cfRule type="expression" dxfId="5488" priority="28774">
      <formula>$T1323="FINALIZADO"</formula>
    </cfRule>
    <cfRule type="expression" dxfId="5487" priority="28773">
      <formula>$T1323="ENVIO OS N1"</formula>
    </cfRule>
    <cfRule type="expression" dxfId="5486" priority="28767">
      <formula>$T1323="ENVIO OS N1"</formula>
    </cfRule>
    <cfRule type="expression" dxfId="5485" priority="28765">
      <formula>$T1323="REINGRESO FINALIZADO"</formula>
    </cfRule>
    <cfRule type="expression" dxfId="5484" priority="28768">
      <formula>$T1323="FINALIZADO"</formula>
    </cfRule>
    <cfRule type="expression" dxfId="5483" priority="28769">
      <formula>$T1323=""</formula>
    </cfRule>
    <cfRule type="expression" dxfId="5482" priority="28770">
      <formula>$T1323="ENVIO OS"</formula>
    </cfRule>
    <cfRule type="expression" dxfId="5481" priority="28776">
      <formula>$T1323="ENVIO OS"</formula>
    </cfRule>
    <cfRule type="expression" dxfId="5480" priority="28775">
      <formula>$T1323=""</formula>
    </cfRule>
  </conditionalFormatting>
  <conditionalFormatting sqref="Y1340:Y1341">
    <cfRule type="expression" dxfId="5479" priority="25620">
      <formula>$T1340="REINGRESO FINALIZADO"</formula>
    </cfRule>
    <cfRule type="expression" dxfId="5478" priority="25618">
      <formula>$T1340=""</formula>
    </cfRule>
    <cfRule type="expression" dxfId="5477" priority="25617">
      <formula>$T1340="FINALIZADO"</formula>
    </cfRule>
    <cfRule type="expression" dxfId="5476" priority="25616">
      <formula>$T1340="ENVIO OS N1"</formula>
    </cfRule>
    <cfRule type="expression" dxfId="5475" priority="25619">
      <formula>$T1340="ENVIO OS"</formula>
    </cfRule>
    <cfRule type="expression" dxfId="5474" priority="25614">
      <formula>$T1340="REINGRESO FINALIZADO"</formula>
    </cfRule>
    <cfRule type="expression" dxfId="5473" priority="25625">
      <formula>$T1340="ENVIO OS"</formula>
    </cfRule>
    <cfRule type="expression" dxfId="5472" priority="25615">
      <formula>$T1340="ENVIO OS N2"</formula>
    </cfRule>
    <cfRule type="expression" dxfId="5471" priority="25624">
      <formula>$T1340=""</formula>
    </cfRule>
    <cfRule type="expression" dxfId="5470" priority="25623">
      <formula>$T1340="FINALIZADO"</formula>
    </cfRule>
    <cfRule type="expression" dxfId="5469" priority="25622">
      <formula>$T1340="ENVIO OS N1"</formula>
    </cfRule>
    <cfRule type="expression" dxfId="5468" priority="25621">
      <formula>$T1340="ENVIO OS N2"</formula>
    </cfRule>
  </conditionalFormatting>
  <conditionalFormatting sqref="Y1361">
    <cfRule type="expression" dxfId="5467" priority="30209">
      <formula>$T1361="ENVIO OS"</formula>
    </cfRule>
    <cfRule type="expression" dxfId="5466" priority="30207">
      <formula>$T1361="FINALIZADO"</formula>
    </cfRule>
    <cfRule type="expression" dxfId="5465" priority="30203">
      <formula>$T1361="ENVIO OS"</formula>
    </cfRule>
    <cfRule type="expression" dxfId="5464" priority="30202">
      <formula>$T1361=""</formula>
    </cfRule>
    <cfRule type="expression" dxfId="5463" priority="30205">
      <formula>$T1361="ENVIO OS N2"</formula>
    </cfRule>
    <cfRule type="expression" dxfId="5462" priority="30201">
      <formula>$T1361="FINALIZADO"</formula>
    </cfRule>
    <cfRule type="expression" dxfId="5461" priority="30206">
      <formula>$T1361="ENVIO OS N1"</formula>
    </cfRule>
    <cfRule type="expression" dxfId="5460" priority="30208">
      <formula>$T1361=""</formula>
    </cfRule>
    <cfRule type="expression" dxfId="5459" priority="30200">
      <formula>$T1361="ENVIO OS N1"</formula>
    </cfRule>
    <cfRule type="expression" dxfId="5458" priority="30199">
      <formula>$T1361="ENVIO OS N2"</formula>
    </cfRule>
    <cfRule type="expression" dxfId="5457" priority="30198">
      <formula>$T1361="REINGRESO FINALIZADO"</formula>
    </cfRule>
    <cfRule type="expression" dxfId="5456" priority="30204">
      <formula>$T1361="REINGRESO FINALIZADO"</formula>
    </cfRule>
  </conditionalFormatting>
  <conditionalFormatting sqref="Y1375">
    <cfRule type="expression" dxfId="5455" priority="21911">
      <formula>$T1375="ENVIO OS N1"</formula>
    </cfRule>
    <cfRule type="expression" dxfId="5454" priority="21912">
      <formula>$T1375="FINALIZADO"</formula>
    </cfRule>
    <cfRule type="expression" dxfId="5453" priority="21913">
      <formula>$T1375=""</formula>
    </cfRule>
    <cfRule type="expression" dxfId="5452" priority="21914">
      <formula>$T1375="ENVIO OS"</formula>
    </cfRule>
    <cfRule type="expression" dxfId="5451" priority="21904">
      <formula>$T1375="ENVIO OS N2"</formula>
    </cfRule>
    <cfRule type="expression" dxfId="5450" priority="21905">
      <formula>$T1375="ENVIO OS N1"</formula>
    </cfRule>
    <cfRule type="expression" dxfId="5449" priority="21908">
      <formula>$T1375="ENVIO OS"</formula>
    </cfRule>
    <cfRule type="expression" dxfId="5448" priority="21903">
      <formula>$T1375="REINGRESO FINALIZADO"</formula>
    </cfRule>
    <cfRule type="expression" dxfId="5447" priority="21907">
      <formula>$T1375=""</formula>
    </cfRule>
    <cfRule type="expression" dxfId="5446" priority="21909">
      <formula>$T1375="REINGRESO FINALIZADO"</formula>
    </cfRule>
    <cfRule type="expression" dxfId="5445" priority="21906">
      <formula>$T1375="FINALIZADO"</formula>
    </cfRule>
    <cfRule type="expression" dxfId="5444" priority="21910">
      <formula>$T1375="ENVIO OS N2"</formula>
    </cfRule>
  </conditionalFormatting>
  <conditionalFormatting sqref="Y1394">
    <cfRule type="expression" dxfId="5443" priority="21794">
      <formula>$T1394="REINGRESO FINALIZADO"</formula>
    </cfRule>
    <cfRule type="expression" dxfId="5442" priority="21795">
      <formula>$T1394="ENVIO OS N2"</formula>
    </cfRule>
    <cfRule type="expression" dxfId="5441" priority="21796">
      <formula>$T1394="ENVIO OS N1"</formula>
    </cfRule>
    <cfRule type="expression" dxfId="5440" priority="21797">
      <formula>$T1394="FINALIZADO"</formula>
    </cfRule>
    <cfRule type="expression" dxfId="5439" priority="21798">
      <formula>$T1394=""</formula>
    </cfRule>
    <cfRule type="expression" dxfId="5438" priority="21799">
      <formula>$T1394="ENVIO OS"</formula>
    </cfRule>
    <cfRule type="expression" dxfId="5437" priority="21788">
      <formula>$T1394="REINGRESO FINALIZADO"</formula>
    </cfRule>
    <cfRule type="expression" dxfId="5436" priority="21789">
      <formula>$T1394="ENVIO OS N2"</formula>
    </cfRule>
    <cfRule type="expression" dxfId="5435" priority="21790">
      <formula>$T1394="ENVIO OS N1"</formula>
    </cfRule>
    <cfRule type="expression" dxfId="5434" priority="21791">
      <formula>$T1394="FINALIZADO"</formula>
    </cfRule>
    <cfRule type="expression" dxfId="5433" priority="21792">
      <formula>$T1394=""</formula>
    </cfRule>
    <cfRule type="expression" dxfId="5432" priority="21793">
      <formula>$T1394="ENVIO OS"</formula>
    </cfRule>
  </conditionalFormatting>
  <conditionalFormatting sqref="Y1413">
    <cfRule type="expression" dxfId="5431" priority="14757">
      <formula>$T1413="ENVIO OS"</formula>
    </cfRule>
    <cfRule type="expression" dxfId="5430" priority="14749">
      <formula>$T1413="REINGRESO FINALIZADO"</formula>
    </cfRule>
    <cfRule type="expression" dxfId="5429" priority="14750">
      <formula>$T1413="ENVIO OS N2"</formula>
    </cfRule>
    <cfRule type="expression" dxfId="5428" priority="14753">
      <formula>$T1413=""</formula>
    </cfRule>
    <cfRule type="expression" dxfId="5427" priority="14754">
      <formula>$T1413="ENVIO OS"</formula>
    </cfRule>
    <cfRule type="expression" dxfId="5426" priority="14756">
      <formula>$T1413=""</formula>
    </cfRule>
    <cfRule type="expression" dxfId="5425" priority="14755">
      <formula>$T1413="FINALIZADO"</formula>
    </cfRule>
    <cfRule type="expression" dxfId="5424" priority="14751">
      <formula>$T1413="ENVIO OS N1"</formula>
    </cfRule>
    <cfRule type="expression" dxfId="5423" priority="14752">
      <formula>$T1413="FINALIZADO"</formula>
    </cfRule>
  </conditionalFormatting>
  <conditionalFormatting sqref="Y1435">
    <cfRule type="expression" dxfId="5422" priority="24490">
      <formula>$T1435="ENVIO OS N2"</formula>
    </cfRule>
    <cfRule type="expression" dxfId="5421" priority="24500">
      <formula>$T1435="ENVIO OS"</formula>
    </cfRule>
    <cfRule type="expression" dxfId="5420" priority="24498">
      <formula>$T1435="FINALIZADO"</formula>
    </cfRule>
    <cfRule type="expression" dxfId="5419" priority="24497">
      <formula>$T1435="ENVIO OS N1"</formula>
    </cfRule>
    <cfRule type="expression" dxfId="5418" priority="24489">
      <formula>$T1435="REINGRESO FINALIZADO"</formula>
    </cfRule>
    <cfRule type="expression" dxfId="5417" priority="24499">
      <formula>$T1435=""</formula>
    </cfRule>
    <cfRule type="expression" dxfId="5416" priority="24491">
      <formula>$T1435="ENVIO OS N1"</formula>
    </cfRule>
    <cfRule type="expression" dxfId="5415" priority="24492">
      <formula>$T1435="FINALIZADO"</formula>
    </cfRule>
    <cfRule type="expression" dxfId="5414" priority="24493">
      <formula>$T1435=""</formula>
    </cfRule>
    <cfRule type="expression" dxfId="5413" priority="24494">
      <formula>$T1435="ENVIO OS"</formula>
    </cfRule>
    <cfRule type="expression" dxfId="5412" priority="24495">
      <formula>$T1435="REINGRESO FINALIZADO"</formula>
    </cfRule>
    <cfRule type="expression" dxfId="5411" priority="24496">
      <formula>$T1435="ENVIO OS N2"</formula>
    </cfRule>
  </conditionalFormatting>
  <conditionalFormatting sqref="Y1476">
    <cfRule type="expression" dxfId="5410" priority="18477">
      <formula>$T1476="ENVIO OS"</formula>
    </cfRule>
    <cfRule type="expression" dxfId="5409" priority="18483">
      <formula>$T1476="ENVIO OS"</formula>
    </cfRule>
    <cfRule type="expression" dxfId="5408" priority="18482">
      <formula>$T1476=""</formula>
    </cfRule>
    <cfRule type="expression" dxfId="5407" priority="18479">
      <formula>$T1476="ENVIO OS N2"</formula>
    </cfRule>
    <cfRule type="expression" dxfId="5406" priority="18480">
      <formula>$T1476="ENVIO OS N1"</formula>
    </cfRule>
    <cfRule type="expression" dxfId="5405" priority="18481">
      <formula>$T1476="FINALIZADO"</formula>
    </cfRule>
    <cfRule type="expression" dxfId="5404" priority="18478">
      <formula>$T1476="REINGRESO FINALIZADO"</formula>
    </cfRule>
    <cfRule type="expression" dxfId="5403" priority="18472">
      <formula>$T1476="REINGRESO FINALIZADO"</formula>
    </cfRule>
    <cfRule type="expression" dxfId="5402" priority="18473">
      <formula>$T1476="ENVIO OS N2"</formula>
    </cfRule>
    <cfRule type="expression" dxfId="5401" priority="18474">
      <formula>$T1476="ENVIO OS N1"</formula>
    </cfRule>
    <cfRule type="expression" dxfId="5400" priority="18475">
      <formula>$T1476="FINALIZADO"</formula>
    </cfRule>
    <cfRule type="expression" dxfId="5399" priority="18476">
      <formula>$T1476=""</formula>
    </cfRule>
  </conditionalFormatting>
  <conditionalFormatting sqref="Y1486">
    <cfRule type="expression" dxfId="5398" priority="21786">
      <formula>$T1486=""</formula>
    </cfRule>
    <cfRule type="expression" dxfId="5397" priority="21776">
      <formula>$T1486="REINGRESO FINALIZADO"</formula>
    </cfRule>
    <cfRule type="expression" dxfId="5396" priority="21785">
      <formula>$T1486="FINALIZADO"</formula>
    </cfRule>
    <cfRule type="expression" dxfId="5395" priority="21787">
      <formula>$T1486="ENVIO OS"</formula>
    </cfRule>
    <cfRule type="expression" dxfId="5394" priority="21777">
      <formula>$T1486="ENVIO OS N2"</formula>
    </cfRule>
    <cfRule type="expression" dxfId="5393" priority="21779">
      <formula>$T1486="FINALIZADO"</formula>
    </cfRule>
    <cfRule type="expression" dxfId="5392" priority="21778">
      <formula>$T1486="ENVIO OS N1"</formula>
    </cfRule>
    <cfRule type="expression" dxfId="5391" priority="21780">
      <formula>$T1486=""</formula>
    </cfRule>
    <cfRule type="expression" dxfId="5390" priority="21781">
      <formula>$T1486="ENVIO OS"</formula>
    </cfRule>
    <cfRule type="expression" dxfId="5389" priority="21782">
      <formula>$T1486="REINGRESO FINALIZADO"</formula>
    </cfRule>
    <cfRule type="expression" dxfId="5388" priority="21783">
      <formula>$T1486="ENVIO OS N2"</formula>
    </cfRule>
    <cfRule type="expression" dxfId="5387" priority="21784">
      <formula>$T1486="ENVIO OS N1"</formula>
    </cfRule>
  </conditionalFormatting>
  <conditionalFormatting sqref="Y1502">
    <cfRule type="expression" dxfId="5386" priority="20784">
      <formula>$T1502="REINGRESO FINALIZADO"</formula>
    </cfRule>
    <cfRule type="expression" dxfId="5385" priority="20786">
      <formula>$T1502="ENVIO OS N1"</formula>
    </cfRule>
    <cfRule type="expression" dxfId="5384" priority="20795">
      <formula>$T1502="ENVIO OS"</formula>
    </cfRule>
    <cfRule type="expression" dxfId="5383" priority="20785">
      <formula>$T1502="ENVIO OS N2"</formula>
    </cfRule>
    <cfRule type="expression" dxfId="5382" priority="20787">
      <formula>$T1502="FINALIZADO"</formula>
    </cfRule>
    <cfRule type="expression" dxfId="5381" priority="20788">
      <formula>$T1502=""</formula>
    </cfRule>
    <cfRule type="expression" dxfId="5380" priority="20789">
      <formula>$T1502="ENVIO OS"</formula>
    </cfRule>
    <cfRule type="expression" dxfId="5379" priority="20790">
      <formula>$T1502="REINGRESO FINALIZADO"</formula>
    </cfRule>
    <cfRule type="expression" dxfId="5378" priority="20791">
      <formula>$T1502="ENVIO OS N2"</formula>
    </cfRule>
    <cfRule type="expression" dxfId="5377" priority="20792">
      <formula>$T1502="ENVIO OS N1"</formula>
    </cfRule>
    <cfRule type="expression" dxfId="5376" priority="20793">
      <formula>$T1502="FINALIZADO"</formula>
    </cfRule>
    <cfRule type="expression" dxfId="5375" priority="20794">
      <formula>$T1502=""</formula>
    </cfRule>
  </conditionalFormatting>
  <conditionalFormatting sqref="Y1525">
    <cfRule type="expression" dxfId="5374" priority="18351">
      <formula>$T1525="ENVIO OS N2"</formula>
    </cfRule>
    <cfRule type="expression" dxfId="5373" priority="18350">
      <formula>$T1525="REINGRESO FINALIZADO"</formula>
    </cfRule>
    <cfRule type="expression" dxfId="5372" priority="18352">
      <formula>$T1525="ENVIO OS N1"</formula>
    </cfRule>
  </conditionalFormatting>
  <conditionalFormatting sqref="Y1537">
    <cfRule type="expression" dxfId="5371" priority="17611">
      <formula>$T1537=""</formula>
    </cfRule>
    <cfRule type="expression" dxfId="5370" priority="17605">
      <formula>$T1537=""</formula>
    </cfRule>
    <cfRule type="expression" dxfId="5369" priority="17612">
      <formula>$T1537="ENVIO OS"</formula>
    </cfRule>
    <cfRule type="expression" dxfId="5368" priority="17609">
      <formula>$T1537="ENVIO OS N1"</formula>
    </cfRule>
    <cfRule type="expression" dxfId="5367" priority="17610">
      <formula>$T1537="FINALIZADO"</formula>
    </cfRule>
    <cfRule type="expression" dxfId="5366" priority="17603">
      <formula>$T1537="ENVIO OS N1"</formula>
    </cfRule>
    <cfRule type="expression" dxfId="5365" priority="17602">
      <formula>$T1537="ENVIO OS N2"</formula>
    </cfRule>
    <cfRule type="expression" dxfId="5364" priority="17604">
      <formula>$T1537="FINALIZADO"</formula>
    </cfRule>
    <cfRule type="expression" dxfId="5363" priority="17606">
      <formula>$T1537="ENVIO OS"</formula>
    </cfRule>
    <cfRule type="expression" dxfId="5362" priority="17607">
      <formula>$T1537="REINGRESO FINALIZADO"</formula>
    </cfRule>
    <cfRule type="expression" dxfId="5361" priority="17608">
      <formula>$T1537="ENVIO OS N2"</formula>
    </cfRule>
    <cfRule type="expression" dxfId="5360" priority="17601">
      <formula>$T1537="REINGRESO FINALIZADO"</formula>
    </cfRule>
  </conditionalFormatting>
  <conditionalFormatting sqref="Y1544">
    <cfRule type="expression" dxfId="5359" priority="17058">
      <formula>$T1544="REINGRESO FINALIZADO"</formula>
    </cfRule>
    <cfRule type="expression" dxfId="5358" priority="17055">
      <formula>$T1544="FINALIZADO"</formula>
    </cfRule>
    <cfRule type="expression" dxfId="5357" priority="17054">
      <formula>$T1544="ENVIO OS N1"</formula>
    </cfRule>
    <cfRule type="expression" dxfId="5356" priority="17053">
      <formula>$T1544="ENVIO OS N2"</formula>
    </cfRule>
    <cfRule type="expression" dxfId="5355" priority="17057">
      <formula>$T1544="ENVIO OS"</formula>
    </cfRule>
    <cfRule type="expression" dxfId="5354" priority="17052">
      <formula>$T1544="REINGRESO FINALIZADO"</formula>
    </cfRule>
    <cfRule type="expression" dxfId="5353" priority="17056">
      <formula>$T1544=""</formula>
    </cfRule>
    <cfRule type="expression" dxfId="5352" priority="17059">
      <formula>$T1544="ENVIO OS N2"</formula>
    </cfRule>
    <cfRule type="expression" dxfId="5351" priority="17060">
      <formula>$T1544="ENVIO OS N1"</formula>
    </cfRule>
    <cfRule type="expression" dxfId="5350" priority="17061">
      <formula>$T1544="FINALIZADO"</formula>
    </cfRule>
    <cfRule type="expression" dxfId="5349" priority="17062">
      <formula>$T1544=""</formula>
    </cfRule>
    <cfRule type="expression" dxfId="5348" priority="17063">
      <formula>$T1544="ENVIO OS"</formula>
    </cfRule>
  </conditionalFormatting>
  <conditionalFormatting sqref="Y1547">
    <cfRule type="expression" dxfId="5347" priority="16843">
      <formula>$T1547="ENVIO OS N2"</formula>
    </cfRule>
    <cfRule type="expression" dxfId="5346" priority="16837">
      <formula>$T1547="ENVIO OS N2"</formula>
    </cfRule>
    <cfRule type="expression" dxfId="5345" priority="16836">
      <formula>$T1547="REINGRESO FINALIZADO"</formula>
    </cfRule>
    <cfRule type="expression" dxfId="5344" priority="16840">
      <formula>$T1547=""</formula>
    </cfRule>
    <cfRule type="expression" dxfId="5343" priority="16842">
      <formula>$T1547="REINGRESO FINALIZADO"</formula>
    </cfRule>
    <cfRule type="expression" dxfId="5342" priority="16841">
      <formula>$T1547="ENVIO OS"</formula>
    </cfRule>
    <cfRule type="expression" dxfId="5341" priority="16845">
      <formula>$T1547="FINALIZADO"</formula>
    </cfRule>
    <cfRule type="expression" dxfId="5340" priority="16844">
      <formula>$T1547="ENVIO OS N1"</formula>
    </cfRule>
    <cfRule type="expression" dxfId="5339" priority="16838">
      <formula>$T1547="ENVIO OS N1"</formula>
    </cfRule>
    <cfRule type="expression" dxfId="5338" priority="16839">
      <formula>$T1547="FINALIZADO"</formula>
    </cfRule>
    <cfRule type="expression" dxfId="5337" priority="16847">
      <formula>$T1547="ENVIO OS"</formula>
    </cfRule>
    <cfRule type="expression" dxfId="5336" priority="16846">
      <formula>$T1547=""</formula>
    </cfRule>
  </conditionalFormatting>
  <conditionalFormatting sqref="Y1551">
    <cfRule type="expression" dxfId="5335" priority="13101">
      <formula>$T1551=""</formula>
    </cfRule>
    <cfRule type="expression" dxfId="5334" priority="13102">
      <formula>$T1551="ENVIO OS"</formula>
    </cfRule>
    <cfRule type="expression" dxfId="5333" priority="13095">
      <formula>$T1551=""</formula>
    </cfRule>
    <cfRule type="expression" dxfId="5332" priority="13100">
      <formula>$T1551="FINALIZADO"</formula>
    </cfRule>
    <cfRule type="expression" dxfId="5331" priority="13099">
      <formula>$T1551="ENVIO OS N1"</formula>
    </cfRule>
    <cfRule type="expression" dxfId="5330" priority="13092">
      <formula>$T1551="ENVIO OS N2"</formula>
    </cfRule>
    <cfRule type="expression" dxfId="5329" priority="13093">
      <formula>$T1551="ENVIO OS N1"</formula>
    </cfRule>
    <cfRule type="expression" dxfId="5328" priority="13098">
      <formula>$T1551="ENVIO OS N2"</formula>
    </cfRule>
    <cfRule type="expression" dxfId="5327" priority="13096">
      <formula>$T1551="ENVIO OS"</formula>
    </cfRule>
    <cfRule type="expression" dxfId="5326" priority="13094">
      <formula>$T1551="FINALIZADO"</formula>
    </cfRule>
    <cfRule type="expression" dxfId="5325" priority="13091">
      <formula>$T1551="REINGRESO FINALIZADO"</formula>
    </cfRule>
    <cfRule type="expression" dxfId="5324" priority="13097">
      <formula>$T1551="REINGRESO FINALIZADO"</formula>
    </cfRule>
  </conditionalFormatting>
  <conditionalFormatting sqref="Y1563">
    <cfRule type="expression" dxfId="5323" priority="16287">
      <formula>$T1563="REINGRESO FINALIZADO"</formula>
    </cfRule>
    <cfRule type="expression" dxfId="5322" priority="16286">
      <formula>$T1563="ENVIO OS"</formula>
    </cfRule>
    <cfRule type="expression" dxfId="5321" priority="16285">
      <formula>$T1563=""</formula>
    </cfRule>
    <cfRule type="expression" dxfId="5320" priority="16284">
      <formula>$T1563="FINALIZADO"</formula>
    </cfRule>
    <cfRule type="expression" dxfId="5319" priority="16282">
      <formula>$T1563="ENVIO OS N2"</formula>
    </cfRule>
    <cfRule type="expression" dxfId="5318" priority="16281">
      <formula>$T1563="REINGRESO FINALIZADO"</formula>
    </cfRule>
    <cfRule type="expression" dxfId="5317" priority="16289">
      <formula>$T1563="ENVIO OS N1"</formula>
    </cfRule>
    <cfRule type="expression" dxfId="5316" priority="16283">
      <formula>$T1563="ENVIO OS N1"</formula>
    </cfRule>
    <cfRule type="expression" dxfId="5315" priority="16288">
      <formula>$T1563="ENVIO OS N2"</formula>
    </cfRule>
    <cfRule type="expression" dxfId="5314" priority="16290">
      <formula>$T1563="FINALIZADO"</formula>
    </cfRule>
    <cfRule type="expression" dxfId="5313" priority="16291">
      <formula>$T1563=""</formula>
    </cfRule>
    <cfRule type="expression" dxfId="5312" priority="16292">
      <formula>$T1563="ENVIO OS"</formula>
    </cfRule>
  </conditionalFormatting>
  <conditionalFormatting sqref="Y1585">
    <cfRule type="expression" dxfId="5311" priority="11851">
      <formula>$T1585="REINGRESO FINALIZADO"</formula>
    </cfRule>
    <cfRule type="expression" dxfId="5310" priority="11853">
      <formula>$T1585="ENVIO OS N1"</formula>
    </cfRule>
    <cfRule type="expression" dxfId="5309" priority="11850">
      <formula>$T1585="ENVIO OS"</formula>
    </cfRule>
    <cfRule type="expression" dxfId="5308" priority="11854">
      <formula>$T1585="FINALIZADO"</formula>
    </cfRule>
    <cfRule type="expression" dxfId="5307" priority="11848">
      <formula>$T1585="FINALIZADO"</formula>
    </cfRule>
    <cfRule type="expression" dxfId="5306" priority="11847">
      <formula>$T1585="ENVIO OS N1"</formula>
    </cfRule>
    <cfRule type="expression" dxfId="5305" priority="11846">
      <formula>$T1585="ENVIO OS N2"</formula>
    </cfRule>
    <cfRule type="expression" dxfId="5304" priority="11845">
      <formula>$T1585="REINGRESO FINALIZADO"</formula>
    </cfRule>
    <cfRule type="expression" dxfId="5303" priority="11855">
      <formula>$T1585=""</formula>
    </cfRule>
    <cfRule type="expression" dxfId="5302" priority="11856">
      <formula>$T1585="ENVIO OS"</formula>
    </cfRule>
    <cfRule type="expression" dxfId="5301" priority="11849">
      <formula>$T1585=""</formula>
    </cfRule>
    <cfRule type="expression" dxfId="5300" priority="11852">
      <formula>$T1585="ENVIO OS N2"</formula>
    </cfRule>
  </conditionalFormatting>
  <conditionalFormatting sqref="Y1587">
    <cfRule type="expression" dxfId="5299" priority="11113">
      <formula>$T1587="ENVIO OS N2"</formula>
    </cfRule>
    <cfRule type="expression" dxfId="5298" priority="11117">
      <formula>$T1587="ENVIO OS"</formula>
    </cfRule>
    <cfRule type="expression" dxfId="5297" priority="11112">
      <formula>$T1587="REINGRESO FINALIZADO"</formula>
    </cfRule>
    <cfRule type="expression" dxfId="5296" priority="11116">
      <formula>$T1587=""</formula>
    </cfRule>
    <cfRule type="expression" dxfId="5295" priority="11106">
      <formula>$T1587="REINGRESO FINALIZADO"</formula>
    </cfRule>
    <cfRule type="expression" dxfId="5294" priority="11107">
      <formula>$T1587="ENVIO OS N2"</formula>
    </cfRule>
    <cfRule type="expression" dxfId="5293" priority="11108">
      <formula>$T1587="ENVIO OS N1"</formula>
    </cfRule>
    <cfRule type="expression" dxfId="5292" priority="11109">
      <formula>$T1587="FINALIZADO"</formula>
    </cfRule>
    <cfRule type="expression" dxfId="5291" priority="11110">
      <formula>$T1587=""</formula>
    </cfRule>
    <cfRule type="expression" dxfId="5290" priority="11115">
      <formula>$T1587="FINALIZADO"</formula>
    </cfRule>
    <cfRule type="expression" dxfId="5289" priority="11114">
      <formula>$T1587="ENVIO OS N1"</formula>
    </cfRule>
    <cfRule type="expression" dxfId="5288" priority="11111">
      <formula>$T1587="ENVIO OS"</formula>
    </cfRule>
  </conditionalFormatting>
  <conditionalFormatting sqref="Y1591">
    <cfRule type="expression" dxfId="5287" priority="15013">
      <formula>$T1591="REINGRESO FINALIZADO"</formula>
    </cfRule>
    <cfRule type="expression" dxfId="5286" priority="15023">
      <formula>$T1591=""</formula>
    </cfRule>
    <cfRule type="expression" dxfId="5285" priority="15024">
      <formula>$T1591="ENVIO OS"</formula>
    </cfRule>
    <cfRule type="expression" dxfId="5284" priority="15022">
      <formula>$T1591="FINALIZADO"</formula>
    </cfRule>
    <cfRule type="expression" dxfId="5283" priority="15014">
      <formula>$T1591="ENVIO OS N2"</formula>
    </cfRule>
    <cfRule type="expression" dxfId="5282" priority="15015">
      <formula>$T1591="ENVIO OS N1"</formula>
    </cfRule>
    <cfRule type="expression" dxfId="5281" priority="15016">
      <formula>$T1591="FINALIZADO"</formula>
    </cfRule>
    <cfRule type="expression" dxfId="5280" priority="15017">
      <formula>$T1591=""</formula>
    </cfRule>
    <cfRule type="expression" dxfId="5279" priority="15018">
      <formula>$T1591="ENVIO OS"</formula>
    </cfRule>
    <cfRule type="expression" dxfId="5278" priority="15020">
      <formula>$T1591="ENVIO OS N2"</formula>
    </cfRule>
    <cfRule type="expression" dxfId="5277" priority="15019">
      <formula>$T1591="REINGRESO FINALIZADO"</formula>
    </cfRule>
    <cfRule type="expression" dxfId="5276" priority="15021">
      <formula>$T1591="ENVIO OS N1"</formula>
    </cfRule>
  </conditionalFormatting>
  <conditionalFormatting sqref="Y1843">
    <cfRule type="expression" dxfId="5275" priority="8969">
      <formula>$T1843="ENVIO OS"</formula>
    </cfRule>
    <cfRule type="expression" dxfId="5274" priority="8967">
      <formula>$T1843="FINALIZADO"</formula>
    </cfRule>
    <cfRule type="expression" dxfId="5273" priority="8966">
      <formula>$T1843="ENVIO OS N1"</formula>
    </cfRule>
    <cfRule type="expression" dxfId="5272" priority="8965">
      <formula>$T1843="ENVIO OS N2"</formula>
    </cfRule>
    <cfRule type="expression" dxfId="5271" priority="8964">
      <formula>$T1843="REINGRESO FINALIZADO"</formula>
    </cfRule>
    <cfRule type="expression" dxfId="5270" priority="8968">
      <formula>$T1843=""</formula>
    </cfRule>
  </conditionalFormatting>
  <conditionalFormatting sqref="Y1958">
    <cfRule type="expression" dxfId="5269" priority="7699">
      <formula>$T1958="ENVIO OS"</formula>
    </cfRule>
    <cfRule type="expression" dxfId="5268" priority="7701">
      <formula>$T1958="ENVIO OS N2"</formula>
    </cfRule>
    <cfRule type="expression" dxfId="5267" priority="7702">
      <formula>$T1958="ENVIO OS N1"</formula>
    </cfRule>
    <cfRule type="expression" dxfId="5266" priority="7694">
      <formula>$T1958="REINGRESO FINALIZADO"</formula>
    </cfRule>
    <cfRule type="expression" dxfId="5265" priority="7695">
      <formula>$T1958="ENVIO OS N2"</formula>
    </cfRule>
    <cfRule type="expression" dxfId="5264" priority="7696">
      <formula>$T1958="ENVIO OS N1"</formula>
    </cfRule>
    <cfRule type="expression" dxfId="5263" priority="7705">
      <formula>$T1958="ENVIO OS"</formula>
    </cfRule>
    <cfRule type="expression" dxfId="5262" priority="7703">
      <formula>$T1958="FINALIZADO"</formula>
    </cfRule>
    <cfRule type="expression" dxfId="5261" priority="7704">
      <formula>$T1958=""</formula>
    </cfRule>
    <cfRule type="expression" dxfId="5260" priority="7700">
      <formula>$T1958="REINGRESO FINALIZADO"</formula>
    </cfRule>
    <cfRule type="expression" dxfId="5259" priority="7697">
      <formula>$T1958="FINALIZADO"</formula>
    </cfRule>
    <cfRule type="expression" dxfId="5258" priority="7698">
      <formula>$T1958=""</formula>
    </cfRule>
  </conditionalFormatting>
  <conditionalFormatting sqref="Y1983">
    <cfRule type="expression" dxfId="5257" priority="7278">
      <formula>$T1983="ENVIO OS N1"</formula>
    </cfRule>
    <cfRule type="expression" dxfId="5256" priority="7277">
      <formula>$T1983="ENVIO OS N2"</formula>
    </cfRule>
    <cfRule type="expression" dxfId="5255" priority="7276">
      <formula>$T1983="REINGRESO FINALIZADO"</formula>
    </cfRule>
    <cfRule type="expression" dxfId="5254" priority="7281">
      <formula>$T1983="ENVIO OS"</formula>
    </cfRule>
    <cfRule type="expression" dxfId="5253" priority="7282">
      <formula>$T1983="REINGRESO FINALIZADO"</formula>
    </cfRule>
    <cfRule type="expression" dxfId="5252" priority="7283">
      <formula>$T1983="ENVIO OS N2"</formula>
    </cfRule>
    <cfRule type="expression" dxfId="5251" priority="7279">
      <formula>$T1983="FINALIZADO"</formula>
    </cfRule>
    <cfRule type="expression" dxfId="5250" priority="7284">
      <formula>$T1983="ENVIO OS N1"</formula>
    </cfRule>
    <cfRule type="expression" dxfId="5249" priority="7280">
      <formula>$T1983=""</formula>
    </cfRule>
    <cfRule type="expression" dxfId="5248" priority="7287">
      <formula>$T1983="ENVIO OS"</formula>
    </cfRule>
    <cfRule type="expression" dxfId="5247" priority="7286">
      <formula>$T1983=""</formula>
    </cfRule>
    <cfRule type="expression" dxfId="5246" priority="7285">
      <formula>$T1983="FINALIZADO"</formula>
    </cfRule>
  </conditionalFormatting>
  <conditionalFormatting sqref="Y2076">
    <cfRule type="expression" dxfId="5245" priority="6659">
      <formula>$T2076="ENVIO OS N2"</formula>
    </cfRule>
    <cfRule type="expression" dxfId="5244" priority="6660">
      <formula>$T2076="ENVIO OS N1"</formula>
    </cfRule>
    <cfRule type="expression" dxfId="5243" priority="6658">
      <formula>$T2076="REINGRESO FINALIZADO"</formula>
    </cfRule>
  </conditionalFormatting>
  <conditionalFormatting sqref="Y2422">
    <cfRule type="expression" dxfId="5242" priority="1298">
      <formula>$T2422="ENVIO OS"</formula>
    </cfRule>
    <cfRule type="expression" dxfId="5241" priority="1293">
      <formula>$T2422="REINGRESO FINALIZADO"</formula>
    </cfRule>
    <cfRule type="expression" dxfId="5240" priority="1294">
      <formula>$T2422="ENVIO OS N2"</formula>
    </cfRule>
    <cfRule type="expression" dxfId="5239" priority="1295">
      <formula>$T2422="ENVIO OS N1"</formula>
    </cfRule>
    <cfRule type="expression" dxfId="5238" priority="1296">
      <formula>$T2422="FINALIZADO"</formula>
    </cfRule>
    <cfRule type="expression" dxfId="5237" priority="1297">
      <formula>$T2422=""</formula>
    </cfRule>
  </conditionalFormatting>
  <conditionalFormatting sqref="Y2424">
    <cfRule type="expression" dxfId="5236" priority="1115">
      <formula>$T2424="ENVIO OS N2"</formula>
    </cfRule>
    <cfRule type="expression" dxfId="5235" priority="1114">
      <formula>$T2424="REINGRESO FINALIZADO"</formula>
    </cfRule>
    <cfRule type="expression" dxfId="5234" priority="1122">
      <formula>$T2424="ENVIO OS N1"</formula>
    </cfRule>
    <cfRule type="expression" dxfId="5233" priority="1119">
      <formula>$T2424="ENVIO OS"</formula>
    </cfRule>
    <cfRule type="expression" dxfId="5232" priority="1120">
      <formula>$T2424="REINGRESO FINALIZADO"</formula>
    </cfRule>
    <cfRule type="expression" dxfId="5231" priority="1121">
      <formula>$T2424="ENVIO OS N2"</formula>
    </cfRule>
    <cfRule type="expression" dxfId="5230" priority="1123">
      <formula>$T2424="FINALIZADO"</formula>
    </cfRule>
    <cfRule type="expression" dxfId="5229" priority="1117">
      <formula>$T2424="FINALIZADO"</formula>
    </cfRule>
    <cfRule type="expression" dxfId="5228" priority="1116">
      <formula>$T2424="ENVIO OS N1"</formula>
    </cfRule>
    <cfRule type="expression" dxfId="5227" priority="1118">
      <formula>$T2424=""</formula>
    </cfRule>
    <cfRule type="expression" dxfId="5226" priority="1125">
      <formula>$T2424="ENVIO OS"</formula>
    </cfRule>
    <cfRule type="expression" dxfId="5225" priority="1124">
      <formula>$T2424=""</formula>
    </cfRule>
  </conditionalFormatting>
  <conditionalFormatting sqref="Y2472">
    <cfRule type="expression" dxfId="5224" priority="678">
      <formula>$T2472=""</formula>
    </cfRule>
    <cfRule type="expression" dxfId="5223" priority="677">
      <formula>$T2472="FINALIZADO"</formula>
    </cfRule>
    <cfRule type="expression" dxfId="5222" priority="676">
      <formula>$T2472="ENVIO OS N1"</formula>
    </cfRule>
    <cfRule type="expression" dxfId="5221" priority="674">
      <formula>$T2472="REINGRESO FINALIZADO"</formula>
    </cfRule>
    <cfRule type="expression" dxfId="5220" priority="675">
      <formula>$T2472="ENVIO OS N2"</formula>
    </cfRule>
    <cfRule type="expression" dxfId="5219" priority="679">
      <formula>$T2472="ENVIO OS"</formula>
    </cfRule>
  </conditionalFormatting>
  <conditionalFormatting sqref="Y907:Z907">
    <cfRule type="expression" dxfId="5218" priority="54469">
      <formula>$T907="ENVIO OS N2"</formula>
    </cfRule>
    <cfRule type="expression" dxfId="5217" priority="54470">
      <formula>$T907="ENVIO OS N1"</formula>
    </cfRule>
    <cfRule type="expression" dxfId="5216" priority="54468">
      <formula>$T907="REINGRESO FINALIZADO"</formula>
    </cfRule>
  </conditionalFormatting>
  <conditionalFormatting sqref="Y963:Z963">
    <cfRule type="expression" dxfId="5215" priority="52326">
      <formula>$T963="ENVIO OS N2"</formula>
    </cfRule>
    <cfRule type="expression" dxfId="5214" priority="52325">
      <formula>$T963="REINGRESO FINALIZADO"</formula>
    </cfRule>
    <cfRule type="expression" dxfId="5213" priority="52327">
      <formula>$T963="ENVIO OS N1"</formula>
    </cfRule>
  </conditionalFormatting>
  <conditionalFormatting sqref="Y964:Z964">
    <cfRule type="expression" dxfId="5212" priority="51306">
      <formula>$T964="REINGRESO FINALIZADO"</formula>
    </cfRule>
    <cfRule type="expression" dxfId="5211" priority="51307">
      <formula>$T964="ENVIO OS N2"</formula>
    </cfRule>
    <cfRule type="expression" dxfId="5210" priority="51308">
      <formula>$T964="ENVIO OS N1"</formula>
    </cfRule>
  </conditionalFormatting>
  <conditionalFormatting sqref="Y986:Z986">
    <cfRule type="expression" dxfId="5209" priority="51262">
      <formula>$T986="ENVIO OS N2"</formula>
    </cfRule>
    <cfRule type="expression" dxfId="5208" priority="51263">
      <formula>$T986="ENVIO OS N1"</formula>
    </cfRule>
    <cfRule type="expression" dxfId="5207" priority="51261">
      <formula>$T986="REINGRESO FINALIZADO"</formula>
    </cfRule>
  </conditionalFormatting>
  <conditionalFormatting sqref="Y1013:Z1013">
    <cfRule type="expression" dxfId="5206" priority="50123">
      <formula>$T1013="ENVIO OS N1"</formula>
    </cfRule>
    <cfRule type="expression" dxfId="5205" priority="50122">
      <formula>$T1013="ENVIO OS N2"</formula>
    </cfRule>
    <cfRule type="expression" dxfId="5204" priority="50121">
      <formula>$T1013="REINGRESO FINALIZADO"</formula>
    </cfRule>
  </conditionalFormatting>
  <conditionalFormatting sqref="Y1105:Z1105">
    <cfRule type="expression" dxfId="5203" priority="45709">
      <formula>$T1105="ENVIO OS N1"</formula>
    </cfRule>
    <cfRule type="expression" dxfId="5202" priority="45708">
      <formula>$T1105="ENVIO OS N2"</formula>
    </cfRule>
    <cfRule type="expression" dxfId="5201" priority="45707">
      <formula>$T1105="REINGRESO FINALIZADO"</formula>
    </cfRule>
  </conditionalFormatting>
  <conditionalFormatting sqref="Y1196:Z1196">
    <cfRule type="expression" dxfId="5200" priority="41014">
      <formula>$T1196="ENVIO OS N1"</formula>
    </cfRule>
    <cfRule type="expression" dxfId="5199" priority="41013">
      <formula>$T1196="ENVIO OS N2"</formula>
    </cfRule>
    <cfRule type="expression" dxfId="5198" priority="41012">
      <formula>$T1196="REINGRESO FINALIZADO"</formula>
    </cfRule>
  </conditionalFormatting>
  <conditionalFormatting sqref="Y1224:Z1224">
    <cfRule type="expression" dxfId="5197" priority="39766">
      <formula>$T1224="ENVIO OS N1"</formula>
    </cfRule>
    <cfRule type="expression" dxfId="5196" priority="39765">
      <formula>$T1224="ENVIO OS N2"</formula>
    </cfRule>
    <cfRule type="expression" dxfId="5195" priority="39764">
      <formula>$T1224="REINGRESO FINALIZADO"</formula>
    </cfRule>
  </conditionalFormatting>
  <conditionalFormatting sqref="Y1243:Z1243">
    <cfRule type="expression" dxfId="5194" priority="39185">
      <formula>$T1243="ENVIO OS N1"</formula>
    </cfRule>
    <cfRule type="expression" dxfId="5193" priority="39184">
      <formula>$T1243="ENVIO OS N2"</formula>
    </cfRule>
    <cfRule type="expression" dxfId="5192" priority="39183">
      <formula>$T1243="REINGRESO FINALIZADO"</formula>
    </cfRule>
  </conditionalFormatting>
  <conditionalFormatting sqref="Y1246:Z1246">
    <cfRule type="expression" dxfId="5191" priority="38877">
      <formula>$T1246="REINGRESO FINALIZADO"</formula>
    </cfRule>
    <cfRule type="expression" dxfId="5190" priority="38878">
      <formula>$T1246="ENVIO OS N2"</formula>
    </cfRule>
    <cfRule type="expression" dxfId="5189" priority="38879">
      <formula>$T1246="ENVIO OS N1"</formula>
    </cfRule>
  </conditionalFormatting>
  <conditionalFormatting sqref="Y1298:Z1298">
    <cfRule type="expression" dxfId="5188" priority="34538">
      <formula>$T1298="ENVIO OS N2"</formula>
    </cfRule>
    <cfRule type="expression" dxfId="5187" priority="34539">
      <formula>$T1298="ENVIO OS N1"</formula>
    </cfRule>
    <cfRule type="expression" dxfId="5186" priority="34537">
      <formula>$T1298="REINGRESO FINALIZADO"</formula>
    </cfRule>
  </conditionalFormatting>
  <conditionalFormatting sqref="Y1322:Z1322">
    <cfRule type="expression" dxfId="5185" priority="33172">
      <formula>$T1322="REINGRESO FINALIZADO"</formula>
    </cfRule>
    <cfRule type="expression" dxfId="5184" priority="33173">
      <formula>$T1322="ENVIO OS N2"</formula>
    </cfRule>
    <cfRule type="expression" dxfId="5183" priority="33174">
      <formula>$T1322="ENVIO OS N1"</formula>
    </cfRule>
  </conditionalFormatting>
  <conditionalFormatting sqref="Y1327:Z1327">
    <cfRule type="expression" dxfId="5182" priority="25482">
      <formula>$T1327="ENVIO OS N2"</formula>
    </cfRule>
    <cfRule type="expression" dxfId="5181" priority="25483">
      <formula>$T1327="ENVIO OS N1"</formula>
    </cfRule>
    <cfRule type="expression" dxfId="5180" priority="25481">
      <formula>$T1327="REINGRESO FINALIZADO"</formula>
    </cfRule>
  </conditionalFormatting>
  <conditionalFormatting sqref="Y1331:Z1331">
    <cfRule type="expression" dxfId="5179" priority="31930">
      <formula>$T1331="ENVIO OS N2"</formula>
    </cfRule>
    <cfRule type="expression" dxfId="5178" priority="31931">
      <formula>$T1331="ENVIO OS N1"</formula>
    </cfRule>
    <cfRule type="expression" dxfId="5177" priority="31929">
      <formula>$T1331="REINGRESO FINALIZADO"</formula>
    </cfRule>
  </conditionalFormatting>
  <conditionalFormatting sqref="Y1372:Z1372">
    <cfRule type="expression" dxfId="5176" priority="29050">
      <formula>$T1372="ENVIO OS N2"</formula>
    </cfRule>
    <cfRule type="expression" dxfId="5175" priority="29049">
      <formula>$T1372="REINGRESO FINALIZADO"</formula>
    </cfRule>
    <cfRule type="expression" dxfId="5174" priority="29051">
      <formula>$T1372="ENVIO OS N1"</formula>
    </cfRule>
  </conditionalFormatting>
  <conditionalFormatting sqref="Y1383:Z1383">
    <cfRule type="expression" dxfId="5173" priority="26084">
      <formula>$T1383="REINGRESO FINALIZADO"</formula>
    </cfRule>
    <cfRule type="expression" dxfId="5172" priority="26086">
      <formula>$T1383="ENVIO OS N1"</formula>
    </cfRule>
    <cfRule type="expression" dxfId="5171" priority="26085">
      <formula>$T1383="ENVIO OS N2"</formula>
    </cfRule>
  </conditionalFormatting>
  <conditionalFormatting sqref="Y1396:Z1396">
    <cfRule type="expression" dxfId="5170" priority="27582">
      <formula>$T1396="ENVIO OS N1"</formula>
    </cfRule>
    <cfRule type="expression" dxfId="5169" priority="27580">
      <formula>$T1396="REINGRESO FINALIZADO"</formula>
    </cfRule>
    <cfRule type="expression" dxfId="5168" priority="27581">
      <formula>$T1396="ENVIO OS N2"</formula>
    </cfRule>
  </conditionalFormatting>
  <conditionalFormatting sqref="Y1401:Z1402">
    <cfRule type="expression" dxfId="5167" priority="27174">
      <formula>$T1401="ENVIO OS N2"</formula>
    </cfRule>
    <cfRule type="expression" dxfId="5166" priority="27173">
      <formula>$T1401="REINGRESO FINALIZADO"</formula>
    </cfRule>
    <cfRule type="expression" dxfId="5165" priority="27175">
      <formula>$T1401="ENVIO OS N1"</formula>
    </cfRule>
  </conditionalFormatting>
  <conditionalFormatting sqref="Y1403:Z1403">
    <cfRule type="expression" dxfId="5164" priority="26985">
      <formula>$T1403="ENVIO OS N2"</formula>
    </cfRule>
    <cfRule type="expression" dxfId="5163" priority="26986">
      <formula>$T1403="ENVIO OS N1"</formula>
    </cfRule>
    <cfRule type="expression" dxfId="5162" priority="26984">
      <formula>$T1403="REINGRESO FINALIZADO"</formula>
    </cfRule>
  </conditionalFormatting>
  <conditionalFormatting sqref="Y1414:Z1414">
    <cfRule type="expression" dxfId="5161" priority="26458">
      <formula>$T1414="ENVIO OS N1"</formula>
    </cfRule>
    <cfRule type="expression" dxfId="5160" priority="26456">
      <formula>$T1414="REINGRESO FINALIZADO"</formula>
    </cfRule>
    <cfRule type="expression" dxfId="5159" priority="26457">
      <formula>$T1414="ENVIO OS N2"</formula>
    </cfRule>
  </conditionalFormatting>
  <conditionalFormatting sqref="Y1430:Z1430">
    <cfRule type="expression" dxfId="5158" priority="24913">
      <formula>$T1430="REINGRESO FINALIZADO"</formula>
    </cfRule>
    <cfRule type="expression" dxfId="5157" priority="24915">
      <formula>$T1430="ENVIO OS N1"</formula>
    </cfRule>
    <cfRule type="expression" dxfId="5156" priority="24914">
      <formula>$T1430="ENVIO OS N2"</formula>
    </cfRule>
  </conditionalFormatting>
  <conditionalFormatting sqref="Y1487:Z1487">
    <cfRule type="expression" dxfId="5155" priority="22367">
      <formula>$T1487="REINGRESO FINALIZADO"</formula>
    </cfRule>
    <cfRule type="expression" dxfId="5154" priority="22368">
      <formula>$T1487="ENVIO OS N2"</formula>
    </cfRule>
    <cfRule type="expression" dxfId="5153" priority="22369">
      <formula>$T1487="ENVIO OS N1"</formula>
    </cfRule>
  </conditionalFormatting>
  <conditionalFormatting sqref="Y1489:Z1489">
    <cfRule type="expression" dxfId="5152" priority="21975">
      <formula>$T1489="ENVIO OS N2"</formula>
    </cfRule>
    <cfRule type="expression" dxfId="5151" priority="21976">
      <formula>$T1489="ENVIO OS N1"</formula>
    </cfRule>
    <cfRule type="expression" dxfId="5150" priority="21974">
      <formula>$T1489="REINGRESO FINALIZADO"</formula>
    </cfRule>
  </conditionalFormatting>
  <conditionalFormatting sqref="Y1507:Z1507">
    <cfRule type="expression" dxfId="5149" priority="20214">
      <formula>$T1507="REINGRESO FINALIZADO"</formula>
    </cfRule>
    <cfRule type="expression" dxfId="5148" priority="20216">
      <formula>$T1507="ENVIO OS N1"</formula>
    </cfRule>
    <cfRule type="expression" dxfId="5147" priority="20215">
      <formula>$T1507="ENVIO OS N2"</formula>
    </cfRule>
  </conditionalFormatting>
  <conditionalFormatting sqref="Y1586:Z1586">
    <cfRule type="expression" dxfId="5146" priority="15545">
      <formula>$T1586="REINGRESO FINALIZADO"</formula>
    </cfRule>
    <cfRule type="expression" dxfId="5145" priority="15546">
      <formula>$T1586="ENVIO OS N2"</formula>
    </cfRule>
    <cfRule type="expression" dxfId="5144" priority="15547">
      <formula>$T1586="ENVIO OS N1"</formula>
    </cfRule>
  </conditionalFormatting>
  <conditionalFormatting sqref="Y1587:Z1587">
    <cfRule type="expression" dxfId="5143" priority="15340">
      <formula>$T1587="ENVIO OS N1"</formula>
    </cfRule>
    <cfRule type="expression" dxfId="5142" priority="15338">
      <formula>$T1587="REINGRESO FINALIZADO"</formula>
    </cfRule>
    <cfRule type="expression" dxfId="5141" priority="15339">
      <formula>$T1587="ENVIO OS N2"</formula>
    </cfRule>
  </conditionalFormatting>
  <conditionalFormatting sqref="Y1959:Z1959">
    <cfRule type="expression" dxfId="5140" priority="7557">
      <formula>$T1959="ENVIO OS N1"</formula>
    </cfRule>
    <cfRule type="expression" dxfId="5139" priority="7556">
      <formula>$T1959="ENVIO OS N2"</formula>
    </cfRule>
    <cfRule type="expression" dxfId="5138" priority="7555">
      <formula>$T1959="REINGRESO FINALIZADO"</formula>
    </cfRule>
  </conditionalFormatting>
  <conditionalFormatting sqref="Y1989:Z1989">
    <cfRule type="expression" dxfId="5137" priority="7118">
      <formula>$T1989="ENVIO OS N1"</formula>
    </cfRule>
    <cfRule type="expression" dxfId="5136" priority="7117">
      <formula>$T1989="ENVIO OS N2"</formula>
    </cfRule>
    <cfRule type="expression" dxfId="5135" priority="7116">
      <formula>$T1989="REINGRESO FINALIZADO"</formula>
    </cfRule>
  </conditionalFormatting>
  <conditionalFormatting sqref="Y2099:Z2099">
    <cfRule type="expression" dxfId="5134" priority="6437">
      <formula>$T2099="ENVIO OS N2"</formula>
    </cfRule>
    <cfRule type="expression" dxfId="5133" priority="6436">
      <formula>$T2099="REINGRESO FINALIZADO"</formula>
    </cfRule>
    <cfRule type="expression" dxfId="5132" priority="6438">
      <formula>$T2099="ENVIO OS N1"</formula>
    </cfRule>
  </conditionalFormatting>
  <conditionalFormatting sqref="Y2325:Z2325">
    <cfRule type="expression" dxfId="5131" priority="2478">
      <formula>$T2325="REINGRESO FINALIZADO"</formula>
    </cfRule>
    <cfRule type="expression" dxfId="5130" priority="2479">
      <formula>$T2325="ENVIO OS N2"</formula>
    </cfRule>
    <cfRule type="expression" dxfId="5129" priority="2480">
      <formula>$T2325="ENVIO OS N1"</formula>
    </cfRule>
  </conditionalFormatting>
  <conditionalFormatting sqref="Y865:AB865">
    <cfRule type="expression" dxfId="5128" priority="55184">
      <formula>$T865="REINGRESO FINALIZADO"</formula>
    </cfRule>
    <cfRule type="expression" dxfId="5127" priority="55185">
      <formula>$T865="ENVIO OS N2"</formula>
    </cfRule>
    <cfRule type="expression" dxfId="5126" priority="55186">
      <formula>$T865="ENVIO OS N1"</formula>
    </cfRule>
  </conditionalFormatting>
  <conditionalFormatting sqref="Y873:AB875">
    <cfRule type="expression" dxfId="5125" priority="55398">
      <formula>$T873="ENVIO OS N1"</formula>
    </cfRule>
    <cfRule type="expression" dxfId="5124" priority="55396">
      <formula>$T873="REINGRESO FINALIZADO"</formula>
    </cfRule>
    <cfRule type="expression" dxfId="5123" priority="55397">
      <formula>$T873="ENVIO OS N2"</formula>
    </cfRule>
  </conditionalFormatting>
  <conditionalFormatting sqref="Y889:AB889">
    <cfRule type="expression" dxfId="5122" priority="55263">
      <formula>$T889="REINGRESO FINALIZADO"</formula>
    </cfRule>
    <cfRule type="expression" dxfId="5121" priority="55265">
      <formula>$T889="ENVIO OS N1"</formula>
    </cfRule>
    <cfRule type="expression" dxfId="5120" priority="55264">
      <formula>$T889="ENVIO OS N2"</formula>
    </cfRule>
  </conditionalFormatting>
  <conditionalFormatting sqref="Y942:AB942">
    <cfRule type="expression" dxfId="5119" priority="53154">
      <formula>$T942="ENVIO OS N1"</formula>
    </cfRule>
    <cfRule type="expression" dxfId="5118" priority="53153">
      <formula>$T942="ENVIO OS N2"</formula>
    </cfRule>
    <cfRule type="expression" dxfId="5117" priority="53152">
      <formula>$T942="REINGRESO FINALIZADO"</formula>
    </cfRule>
  </conditionalFormatting>
  <conditionalFormatting sqref="Y954:AB954">
    <cfRule type="expression" dxfId="5116" priority="52583">
      <formula>$T954="ENVIO OS N2"</formula>
    </cfRule>
    <cfRule type="expression" dxfId="5115" priority="52582">
      <formula>$T954="REINGRESO FINALIZADO"</formula>
    </cfRule>
    <cfRule type="expression" dxfId="5114" priority="52584">
      <formula>$T954="ENVIO OS N1"</formula>
    </cfRule>
  </conditionalFormatting>
  <conditionalFormatting sqref="Y956:AB956">
    <cfRule type="expression" dxfId="5113" priority="52010">
      <formula>$T956="REINGRESO FINALIZADO"</formula>
    </cfRule>
    <cfRule type="expression" dxfId="5112" priority="52012">
      <formula>$T956="ENVIO OS N1"</formula>
    </cfRule>
    <cfRule type="expression" dxfId="5111" priority="52011">
      <formula>$T956="ENVIO OS N2"</formula>
    </cfRule>
  </conditionalFormatting>
  <conditionalFormatting sqref="Y960:AB960">
    <cfRule type="expression" dxfId="5110" priority="52432">
      <formula>$T960="REINGRESO FINALIZADO"</formula>
    </cfRule>
    <cfRule type="expression" dxfId="5109" priority="52433">
      <formula>$T960="ENVIO OS N2"</formula>
    </cfRule>
    <cfRule type="expression" dxfId="5108" priority="52434">
      <formula>$T960="ENVIO OS N1"</formula>
    </cfRule>
  </conditionalFormatting>
  <conditionalFormatting sqref="Y996:AB996">
    <cfRule type="expression" dxfId="5107" priority="50879">
      <formula>$T996="REINGRESO FINALIZADO"</formula>
    </cfRule>
    <cfRule type="expression" dxfId="5106" priority="50880">
      <formula>$T996="ENVIO OS N2"</formula>
    </cfRule>
    <cfRule type="expression" dxfId="5105" priority="50881">
      <formula>$T996="ENVIO OS N1"</formula>
    </cfRule>
  </conditionalFormatting>
  <conditionalFormatting sqref="Y1082:AB1082">
    <cfRule type="expression" dxfId="5104" priority="47219">
      <formula>$T1082="ENVIO OS N1"</formula>
    </cfRule>
    <cfRule type="expression" dxfId="5103" priority="47218">
      <formula>$T1082="ENVIO OS N2"</formula>
    </cfRule>
    <cfRule type="expression" dxfId="5102" priority="47217">
      <formula>$T1082="REINGRESO FINALIZADO"</formula>
    </cfRule>
  </conditionalFormatting>
  <conditionalFormatting sqref="Y1106:AB1106">
    <cfRule type="expression" dxfId="5101" priority="45642">
      <formula>$T1106="ENVIO OS N1"</formula>
    </cfRule>
    <cfRule type="expression" dxfId="5100" priority="45640">
      <formula>$T1106="REINGRESO FINALIZADO"</formula>
    </cfRule>
    <cfRule type="expression" dxfId="5099" priority="45641">
      <formula>$T1106="ENVIO OS N2"</formula>
    </cfRule>
  </conditionalFormatting>
  <conditionalFormatting sqref="Y1127:AB1127">
    <cfRule type="expression" dxfId="5098" priority="44727">
      <formula>$T1127="REINGRESO FINALIZADO"</formula>
    </cfRule>
    <cfRule type="expression" dxfId="5097" priority="44728">
      <formula>$T1127="ENVIO OS N2"</formula>
    </cfRule>
    <cfRule type="expression" dxfId="5096" priority="44729">
      <formula>$T1127="ENVIO OS N1"</formula>
    </cfRule>
  </conditionalFormatting>
  <conditionalFormatting sqref="Y1129:AB1129">
    <cfRule type="expression" dxfId="5095" priority="44502">
      <formula>$T1129="REINGRESO FINALIZADO"</formula>
    </cfRule>
    <cfRule type="expression" dxfId="5094" priority="44503">
      <formula>$T1129="ENVIO OS N2"</formula>
    </cfRule>
    <cfRule type="expression" dxfId="5093" priority="44504">
      <formula>$T1129="ENVIO OS N1"</formula>
    </cfRule>
  </conditionalFormatting>
  <conditionalFormatting sqref="Y1130:AB1130">
    <cfRule type="expression" dxfId="5092" priority="44224">
      <formula>$T1130="ENVIO OS N2"</formula>
    </cfRule>
    <cfRule type="expression" dxfId="5091" priority="44225">
      <formula>$T1130="ENVIO OS N1"</formula>
    </cfRule>
    <cfRule type="expression" dxfId="5090" priority="44223">
      <formula>$T1130="REINGRESO FINALIZADO"</formula>
    </cfRule>
  </conditionalFormatting>
  <conditionalFormatting sqref="Y1142:AB1142">
    <cfRule type="expression" dxfId="5089" priority="43259">
      <formula>$T1142="REINGRESO FINALIZADO"</formula>
    </cfRule>
    <cfRule type="expression" dxfId="5088" priority="43260">
      <formula>$T1142="ENVIO OS N2"</formula>
    </cfRule>
    <cfRule type="expression" dxfId="5087" priority="43261">
      <formula>$T1142="ENVIO OS N1"</formula>
    </cfRule>
  </conditionalFormatting>
  <conditionalFormatting sqref="Y1144:AB1144">
    <cfRule type="expression" dxfId="5086" priority="43156">
      <formula>$T1144="REINGRESO FINALIZADO"</formula>
    </cfRule>
    <cfRule type="expression" dxfId="5085" priority="43157">
      <formula>$T1144="ENVIO OS N2"</formula>
    </cfRule>
    <cfRule type="expression" dxfId="5084" priority="43158">
      <formula>$T1144="ENVIO OS N1"</formula>
    </cfRule>
  </conditionalFormatting>
  <conditionalFormatting sqref="Y1181:AB1181">
    <cfRule type="expression" dxfId="5083" priority="41690">
      <formula>$T1181="ENVIO OS N1"</formula>
    </cfRule>
    <cfRule type="expression" dxfId="5082" priority="41689">
      <formula>$T1181="ENVIO OS N2"</formula>
    </cfRule>
    <cfRule type="expression" dxfId="5081" priority="41688">
      <formula>$T1181="REINGRESO FINALIZADO"</formula>
    </cfRule>
  </conditionalFormatting>
  <conditionalFormatting sqref="Y1185:AB1185">
    <cfRule type="expression" dxfId="5080" priority="41561">
      <formula>$T1185="ENVIO OS N2"</formula>
    </cfRule>
    <cfRule type="expression" dxfId="5079" priority="41560">
      <formula>$T1185="REINGRESO FINALIZADO"</formula>
    </cfRule>
    <cfRule type="expression" dxfId="5078" priority="41562">
      <formula>$T1185="ENVIO OS N1"</formula>
    </cfRule>
  </conditionalFormatting>
  <conditionalFormatting sqref="Y1311:AB1311">
    <cfRule type="expression" dxfId="5077" priority="33455">
      <formula>$T1311="ENVIO OS N2"</formula>
    </cfRule>
    <cfRule type="expression" dxfId="5076" priority="33456">
      <formula>$T1311="ENVIO OS N1"</formula>
    </cfRule>
    <cfRule type="expression" dxfId="5075" priority="33454">
      <formula>$T1311="REINGRESO FINALIZADO"</formula>
    </cfRule>
  </conditionalFormatting>
  <conditionalFormatting sqref="Y1391:AB1391">
    <cfRule type="expression" dxfId="5074" priority="28351">
      <formula>$T1391="REINGRESO FINALIZADO"</formula>
    </cfRule>
    <cfRule type="expression" dxfId="5073" priority="28353">
      <formula>$T1391="ENVIO OS N1"</formula>
    </cfRule>
    <cfRule type="expression" dxfId="5072" priority="28352">
      <formula>$T1391="ENVIO OS N2"</formula>
    </cfRule>
  </conditionalFormatting>
  <conditionalFormatting sqref="Y1405:AB1405">
    <cfRule type="expression" dxfId="5071" priority="26915">
      <formula>$T1405="REINGRESO FINALIZADO"</formula>
    </cfRule>
    <cfRule type="expression" dxfId="5070" priority="26917">
      <formula>$T1405="ENVIO OS N1"</formula>
    </cfRule>
    <cfRule type="expression" dxfId="5069" priority="26916">
      <formula>$T1405="ENVIO OS N2"</formula>
    </cfRule>
  </conditionalFormatting>
  <conditionalFormatting sqref="Y1603:AB1603">
    <cfRule type="expression" dxfId="5068" priority="14108">
      <formula>$T1603="ENVIO OS N1"</formula>
    </cfRule>
    <cfRule type="expression" dxfId="5067" priority="14107">
      <formula>$T1603="ENVIO OS N2"</formula>
    </cfRule>
    <cfRule type="expression" dxfId="5066" priority="14106">
      <formula>$T1603="REINGRESO FINALIZADO"</formula>
    </cfRule>
  </conditionalFormatting>
  <conditionalFormatting sqref="Y1883:AB1883">
    <cfRule type="expression" dxfId="5065" priority="8289">
      <formula>$T1883="ENVIO OS N1"</formula>
    </cfRule>
    <cfRule type="expression" dxfId="5064" priority="8288">
      <formula>$T1883="ENVIO OS N2"</formula>
    </cfRule>
    <cfRule type="expression" dxfId="5063" priority="8287">
      <formula>$T1883="REINGRESO FINALIZADO"</formula>
    </cfRule>
  </conditionalFormatting>
  <conditionalFormatting sqref="Y1909:AB1909">
    <cfRule type="expression" dxfId="5062" priority="8111">
      <formula>$T1909="ENVIO OS N1"</formula>
    </cfRule>
    <cfRule type="expression" dxfId="5061" priority="8110">
      <formula>$T1909="ENVIO OS N2"</formula>
    </cfRule>
    <cfRule type="expression" dxfId="5060" priority="8109">
      <formula>$T1909="REINGRESO FINALIZADO"</formula>
    </cfRule>
  </conditionalFormatting>
  <conditionalFormatting sqref="Z625">
    <cfRule type="expression" dxfId="5059" priority="59996">
      <formula>$T625="ENVIO OS"</formula>
    </cfRule>
    <cfRule type="expression" dxfId="5058" priority="59992">
      <formula>$T625="ENVIO OS N2"</formula>
    </cfRule>
    <cfRule type="expression" dxfId="5057" priority="59991">
      <formula>$T625="REINGRESO FINALIZADO"</formula>
    </cfRule>
    <cfRule type="expression" dxfId="5056" priority="59993">
      <formula>$T625="ENVIO OS N1"</formula>
    </cfRule>
    <cfRule type="expression" dxfId="5055" priority="59994">
      <formula>$T625="FINALIZADO"</formula>
    </cfRule>
    <cfRule type="expression" dxfId="5054" priority="59995">
      <formula>$T625=""</formula>
    </cfRule>
  </conditionalFormatting>
  <conditionalFormatting sqref="Z667">
    <cfRule type="expression" dxfId="5053" priority="59812">
      <formula>$T667="ENVIO OS N2"</formula>
    </cfRule>
    <cfRule type="expression" dxfId="5052" priority="59811">
      <formula>$T667="REINGRESO FINALIZADO"</formula>
    </cfRule>
    <cfRule type="expression" dxfId="5051" priority="59816">
      <formula>$T667="ENVIO OS"</formula>
    </cfRule>
    <cfRule type="expression" dxfId="5050" priority="59815">
      <formula>$T667=""</formula>
    </cfRule>
    <cfRule type="expression" dxfId="5049" priority="59814">
      <formula>$T667="FINALIZADO"</formula>
    </cfRule>
    <cfRule type="expression" dxfId="5048" priority="59813">
      <formula>$T667="ENVIO OS N1"</formula>
    </cfRule>
  </conditionalFormatting>
  <conditionalFormatting sqref="Z1088">
    <cfRule type="expression" dxfId="5047" priority="46528">
      <formula>$T1088="ENVIO OS N2"</formula>
    </cfRule>
    <cfRule type="expression" dxfId="5046" priority="46527">
      <formula>$T1088="REINGRESO FINALIZADO"</formula>
    </cfRule>
    <cfRule type="expression" dxfId="5045" priority="46529">
      <formula>$T1088="ENVIO OS N1"</formula>
    </cfRule>
  </conditionalFormatting>
  <conditionalFormatting sqref="Z1221">
    <cfRule type="expression" dxfId="5044" priority="34712">
      <formula>$T1221="FINALIZADO"</formula>
    </cfRule>
    <cfRule type="expression" dxfId="5043" priority="34704">
      <formula>$T1221="ENVIO OS N2"</formula>
    </cfRule>
    <cfRule type="expression" dxfId="5042" priority="34705">
      <formula>$T1221="ENVIO OS N1"</formula>
    </cfRule>
    <cfRule type="expression" dxfId="5041" priority="34709">
      <formula>$T1221="REINGRESO FINALIZADO"</formula>
    </cfRule>
    <cfRule type="expression" dxfId="5040" priority="34710">
      <formula>$T1221="ENVIO OS N2"</formula>
    </cfRule>
    <cfRule type="expression" dxfId="5039" priority="34711">
      <formula>$T1221="ENVIO OS N1"</formula>
    </cfRule>
    <cfRule type="expression" dxfId="5038" priority="34706">
      <formula>$T1221="FINALIZADO"</formula>
    </cfRule>
    <cfRule type="expression" dxfId="5037" priority="34703">
      <formula>$T1221="REINGRESO FINALIZADO"</formula>
    </cfRule>
    <cfRule type="expression" dxfId="5036" priority="34713">
      <formula>$T1221=""</formula>
    </cfRule>
    <cfRule type="expression" dxfId="5035" priority="34714">
      <formula>$T1221="ENVIO OS"</formula>
    </cfRule>
    <cfRule type="expression" dxfId="5034" priority="34707">
      <formula>$T1221=""</formula>
    </cfRule>
    <cfRule type="expression" dxfId="5033" priority="34708">
      <formula>$T1221="ENVIO OS"</formula>
    </cfRule>
  </conditionalFormatting>
  <conditionalFormatting sqref="Z1360">
    <cfRule type="expression" dxfId="5032" priority="30428">
      <formula>$T1360="ENVIO OS N1"</formula>
    </cfRule>
    <cfRule type="expression" dxfId="5031" priority="30423">
      <formula>$T1360="FINALIZADO"</formula>
    </cfRule>
    <cfRule type="expression" dxfId="5030" priority="30421">
      <formula>$T1360="ENVIO OS N2"</formula>
    </cfRule>
    <cfRule type="expression" dxfId="5029" priority="30427">
      <formula>$T1360="ENVIO OS N2"</formula>
    </cfRule>
    <cfRule type="expression" dxfId="5028" priority="30420">
      <formula>$T1360="REINGRESO FINALIZADO"</formula>
    </cfRule>
    <cfRule type="expression" dxfId="5027" priority="30431">
      <formula>$T1360="ENVIO OS"</formula>
    </cfRule>
    <cfRule type="expression" dxfId="5026" priority="30422">
      <formula>$T1360="ENVIO OS N1"</formula>
    </cfRule>
    <cfRule type="expression" dxfId="5025" priority="30429">
      <formula>$T1360="FINALIZADO"</formula>
    </cfRule>
    <cfRule type="expression" dxfId="5024" priority="30430">
      <formula>$T1360=""</formula>
    </cfRule>
    <cfRule type="expression" dxfId="5023" priority="30426">
      <formula>$T1360="REINGRESO FINALIZADO"</formula>
    </cfRule>
    <cfRule type="expression" dxfId="5022" priority="30425">
      <formula>$T1360="ENVIO OS"</formula>
    </cfRule>
    <cfRule type="expression" dxfId="5021" priority="30424">
      <formula>$T1360=""</formula>
    </cfRule>
  </conditionalFormatting>
  <conditionalFormatting sqref="Z1394">
    <cfRule type="expression" dxfId="5020" priority="21837">
      <formula>$T1394="ENVIO OS N1"</formula>
    </cfRule>
    <cfRule type="expression" dxfId="5019" priority="21836">
      <formula>$T1394="ENVIO OS N2"</formula>
    </cfRule>
    <cfRule type="expression" dxfId="5018" priority="21835">
      <formula>$T1394="REINGRESO FINALIZADO"</formula>
    </cfRule>
  </conditionalFormatting>
  <conditionalFormatting sqref="Z1413">
    <cfRule type="expression" dxfId="5017" priority="14739">
      <formula>$T1413="ENVIO OS N1"</formula>
    </cfRule>
    <cfRule type="expression" dxfId="5016" priority="14748">
      <formula>$T1413="ENVIO OS"</formula>
    </cfRule>
    <cfRule type="expression" dxfId="5015" priority="14738">
      <formula>$T1413="ENVIO OS N2"</formula>
    </cfRule>
    <cfRule type="expression" dxfId="5014" priority="14746">
      <formula>$T1413="FINALIZADO"</formula>
    </cfRule>
    <cfRule type="expression" dxfId="5013" priority="14737">
      <formula>$T1413="REINGRESO FINALIZADO"</formula>
    </cfRule>
    <cfRule type="expression" dxfId="5012" priority="14743">
      <formula>$T1413="REINGRESO FINALIZADO"</formula>
    </cfRule>
    <cfRule type="expression" dxfId="5011" priority="14741">
      <formula>$T1413=""</formula>
    </cfRule>
    <cfRule type="expression" dxfId="5010" priority="14742">
      <formula>$T1413="ENVIO OS"</formula>
    </cfRule>
    <cfRule type="expression" dxfId="5009" priority="14745">
      <formula>$T1413="ENVIO OS N1"</formula>
    </cfRule>
    <cfRule type="expression" dxfId="5008" priority="14747">
      <formula>$T1413=""</formula>
    </cfRule>
    <cfRule type="expression" dxfId="5007" priority="14740">
      <formula>$T1413="FINALIZADO"</formula>
    </cfRule>
    <cfRule type="expression" dxfId="5006" priority="14744">
      <formula>$T1413="ENVIO OS N2"</formula>
    </cfRule>
  </conditionalFormatting>
  <conditionalFormatting sqref="Z1570:Z1571">
    <cfRule type="expression" dxfId="5005" priority="13242">
      <formula>$T1570=""</formula>
    </cfRule>
    <cfRule type="expression" dxfId="5004" priority="13243">
      <formula>$T1570="ENVIO OS"</formula>
    </cfRule>
    <cfRule type="expression" dxfId="5003" priority="13238">
      <formula>$T1570="REINGRESO FINALIZADO"</formula>
    </cfRule>
    <cfRule type="expression" dxfId="5002" priority="13241">
      <formula>$T1570="FINALIZADO"</formula>
    </cfRule>
    <cfRule type="expression" dxfId="5001" priority="13240">
      <formula>$T1570="ENVIO OS N1"</formula>
    </cfRule>
    <cfRule type="expression" dxfId="5000" priority="13239">
      <formula>$T1570="ENVIO OS N2"</formula>
    </cfRule>
  </conditionalFormatting>
  <conditionalFormatting sqref="Z1573">
    <cfRule type="expression" dxfId="4999" priority="12823">
      <formula>$T1573="FINALIZADO"</formula>
    </cfRule>
    <cfRule type="expression" dxfId="4998" priority="12824">
      <formula>$T1573=""</formula>
    </cfRule>
    <cfRule type="expression" dxfId="4997" priority="12822">
      <formula>$T1573="ENVIO OS N1"</formula>
    </cfRule>
    <cfRule type="expression" dxfId="4996" priority="12825">
      <formula>$T1573="ENVIO OS"</formula>
    </cfRule>
    <cfRule type="expression" dxfId="4995" priority="12821">
      <formula>$T1573="ENVIO OS N2"</formula>
    </cfRule>
    <cfRule type="expression" dxfId="4994" priority="12816">
      <formula>$T1573="ENVIO OS N1"</formula>
    </cfRule>
    <cfRule type="expression" dxfId="4993" priority="12817">
      <formula>$T1573="FINALIZADO"</formula>
    </cfRule>
    <cfRule type="expression" dxfId="4992" priority="12819">
      <formula>$T1573="ENVIO OS"</formula>
    </cfRule>
    <cfRule type="expression" dxfId="4991" priority="12820">
      <formula>$T1573="REINGRESO FINALIZADO"</formula>
    </cfRule>
    <cfRule type="expression" dxfId="4990" priority="12814">
      <formula>$T1573="REINGRESO FINALIZADO"</formula>
    </cfRule>
    <cfRule type="expression" dxfId="4989" priority="12815">
      <formula>$T1573="ENVIO OS N2"</formula>
    </cfRule>
    <cfRule type="expression" dxfId="4988" priority="12818">
      <formula>$T1573=""</formula>
    </cfRule>
  </conditionalFormatting>
  <conditionalFormatting sqref="Z1587">
    <cfRule type="expression" dxfId="4987" priority="11094">
      <formula>$T1587="REINGRESO FINALIZADO"</formula>
    </cfRule>
    <cfRule type="expression" dxfId="4986" priority="11100">
      <formula>$T1587="REINGRESO FINALIZADO"</formula>
    </cfRule>
    <cfRule type="expression" dxfId="4985" priority="11095">
      <formula>$T1587="ENVIO OS N2"</formula>
    </cfRule>
    <cfRule type="expression" dxfId="4984" priority="11096">
      <formula>$T1587="ENVIO OS N1"</formula>
    </cfRule>
    <cfRule type="expression" dxfId="4983" priority="11097">
      <formula>$T1587="FINALIZADO"</formula>
    </cfRule>
    <cfRule type="expression" dxfId="4982" priority="11098">
      <formula>$T1587=""</formula>
    </cfRule>
    <cfRule type="expression" dxfId="4981" priority="11099">
      <formula>$T1587="ENVIO OS"</formula>
    </cfRule>
    <cfRule type="expression" dxfId="4980" priority="11101">
      <formula>$T1587="ENVIO OS N2"</formula>
    </cfRule>
    <cfRule type="expression" dxfId="4979" priority="11102">
      <formula>$T1587="ENVIO OS N1"</formula>
    </cfRule>
    <cfRule type="expression" dxfId="4978" priority="11103">
      <formula>$T1587="FINALIZADO"</formula>
    </cfRule>
    <cfRule type="expression" dxfId="4977" priority="11104">
      <formula>$T1587=""</formula>
    </cfRule>
    <cfRule type="expression" dxfId="4976" priority="11105">
      <formula>$T1587="ENVIO OS"</formula>
    </cfRule>
  </conditionalFormatting>
  <conditionalFormatting sqref="Z1842">
    <cfRule type="expression" dxfId="4975" priority="9104">
      <formula>$T1842=""</formula>
    </cfRule>
    <cfRule type="expression" dxfId="4974" priority="9103">
      <formula>$T1842="FINALIZADO"</formula>
    </cfRule>
    <cfRule type="expression" dxfId="4973" priority="9101">
      <formula>$T1842="ENVIO OS N2"</formula>
    </cfRule>
    <cfRule type="expression" dxfId="4972" priority="9102">
      <formula>$T1842="ENVIO OS N1"</formula>
    </cfRule>
    <cfRule type="expression" dxfId="4971" priority="9100">
      <formula>$T1842="REINGRESO FINALIZADO"</formula>
    </cfRule>
    <cfRule type="expression" dxfId="4970" priority="9106">
      <formula>$T1842="REINGRESO FINALIZADO"</formula>
    </cfRule>
    <cfRule type="expression" dxfId="4969" priority="9108">
      <formula>$T1842="ENVIO OS N1"</formula>
    </cfRule>
    <cfRule type="expression" dxfId="4968" priority="9107">
      <formula>$T1842="ENVIO OS N2"</formula>
    </cfRule>
    <cfRule type="expression" dxfId="4967" priority="9109">
      <formula>$T1842="FINALIZADO"</formula>
    </cfRule>
    <cfRule type="expression" dxfId="4966" priority="9110">
      <formula>$T1842=""</formula>
    </cfRule>
    <cfRule type="expression" dxfId="4965" priority="9111">
      <formula>$T1842="ENVIO OS"</formula>
    </cfRule>
    <cfRule type="expression" dxfId="4964" priority="9105">
      <formula>$T1842="ENVIO OS"</formula>
    </cfRule>
  </conditionalFormatting>
  <conditionalFormatting sqref="Z1843">
    <cfRule type="expression" dxfId="4963" priority="8946">
      <formula>$T1843="REINGRESO FINALIZADO"</formula>
    </cfRule>
    <cfRule type="expression" dxfId="4962" priority="8958">
      <formula>$T1843="REINGRESO FINALIZADO"</formula>
    </cfRule>
    <cfRule type="expression" dxfId="4961" priority="8963">
      <formula>$T1843="ENVIO OS"</formula>
    </cfRule>
    <cfRule type="expression" dxfId="4960" priority="8962">
      <formula>$T1843=""</formula>
    </cfRule>
    <cfRule type="expression" dxfId="4959" priority="8961">
      <formula>$T1843="FINALIZADO"</formula>
    </cfRule>
    <cfRule type="expression" dxfId="4958" priority="8960">
      <formula>$T1843="ENVIO OS N1"</formula>
    </cfRule>
    <cfRule type="expression" dxfId="4957" priority="8959">
      <formula>$T1843="ENVIO OS N2"</formula>
    </cfRule>
    <cfRule type="expression" dxfId="4956" priority="8957">
      <formula>$T1843="ENVIO OS"</formula>
    </cfRule>
    <cfRule type="expression" dxfId="4955" priority="8956">
      <formula>$T1843=""</formula>
    </cfRule>
    <cfRule type="expression" dxfId="4954" priority="8955">
      <formula>$T1843="FINALIZADO"</formula>
    </cfRule>
    <cfRule type="expression" dxfId="4953" priority="8954">
      <formula>$T1843="ENVIO OS N1"</formula>
    </cfRule>
    <cfRule type="expression" dxfId="4952" priority="8953">
      <formula>$T1843="ENVIO OS N2"</formula>
    </cfRule>
    <cfRule type="expression" dxfId="4951" priority="8952">
      <formula>$T1843="REINGRESO FINALIZADO"</formula>
    </cfRule>
    <cfRule type="expression" dxfId="4950" priority="8951">
      <formula>$T1843="ENVIO OS"</formula>
    </cfRule>
    <cfRule type="expression" dxfId="4949" priority="8950">
      <formula>$T1843=""</formula>
    </cfRule>
    <cfRule type="expression" dxfId="4948" priority="8949">
      <formula>$T1843="FINALIZADO"</formula>
    </cfRule>
    <cfRule type="expression" dxfId="4947" priority="8948">
      <formula>$T1843="ENVIO OS N1"</formula>
    </cfRule>
    <cfRule type="expression" dxfId="4946" priority="8947">
      <formula>$T1843="ENVIO OS N2"</formula>
    </cfRule>
  </conditionalFormatting>
  <conditionalFormatting sqref="Z1982">
    <cfRule type="expression" dxfId="4945" priority="7016">
      <formula>$T1982="REINGRESO FINALIZADO"</formula>
    </cfRule>
    <cfRule type="expression" dxfId="4944" priority="7018">
      <formula>$T1982="ENVIO OS N1"</formula>
    </cfRule>
    <cfRule type="expression" dxfId="4943" priority="7019">
      <formula>$T1982="FINALIZADO"</formula>
    </cfRule>
    <cfRule type="expression" dxfId="4942" priority="7020">
      <formula>$T1982=""</formula>
    </cfRule>
    <cfRule type="expression" dxfId="4941" priority="7017">
      <formula>$T1982="ENVIO OS N2"</formula>
    </cfRule>
    <cfRule type="expression" dxfId="4940" priority="7021">
      <formula>$T1982="ENVIO OS"</formula>
    </cfRule>
  </conditionalFormatting>
  <conditionalFormatting sqref="Z2017">
    <cfRule type="expression" dxfId="4939" priority="6982">
      <formula>$T2017=""</formula>
    </cfRule>
    <cfRule type="expression" dxfId="4938" priority="6978">
      <formula>$T2017="REINGRESO FINALIZADO"</formula>
    </cfRule>
    <cfRule type="expression" dxfId="4937" priority="6979">
      <formula>$T2017="ENVIO OS N2"</formula>
    </cfRule>
    <cfRule type="expression" dxfId="4936" priority="6980">
      <formula>$T2017="ENVIO OS N1"</formula>
    </cfRule>
    <cfRule type="expression" dxfId="4935" priority="6981">
      <formula>$T2017="FINALIZADO"</formula>
    </cfRule>
    <cfRule type="expression" dxfId="4934" priority="6983">
      <formula>$T2017="ENVIO OS"</formula>
    </cfRule>
  </conditionalFormatting>
  <conditionalFormatting sqref="Z2305">
    <cfRule type="expression" dxfId="4933" priority="2646">
      <formula>$T2305="ENVIO OS N1"</formula>
    </cfRule>
    <cfRule type="expression" dxfId="4932" priority="2649">
      <formula>$T2305="ENVIO OS"</formula>
    </cfRule>
    <cfRule type="expression" dxfId="4931" priority="2644">
      <formula>$T2305="REINGRESO FINALIZADO"</formula>
    </cfRule>
    <cfRule type="expression" dxfId="4930" priority="2645">
      <formula>$T2305="ENVIO OS N2"</formula>
    </cfRule>
    <cfRule type="expression" dxfId="4929" priority="2647">
      <formula>$T2305="FINALIZADO"</formula>
    </cfRule>
    <cfRule type="expression" dxfId="4928" priority="2648">
      <formula>$T2305=""</formula>
    </cfRule>
  </conditionalFormatting>
  <conditionalFormatting sqref="Z2423">
    <cfRule type="expression" dxfId="4927" priority="1267">
      <formula>$T2423="ENVIO OS N1"</formula>
    </cfRule>
    <cfRule type="expression" dxfId="4926" priority="1268">
      <formula>$T2423="FINALIZADO"</formula>
    </cfRule>
    <cfRule type="expression" dxfId="4925" priority="1269">
      <formula>$T2423=""</formula>
    </cfRule>
    <cfRule type="expression" dxfId="4924" priority="1265">
      <formula>$T2423="REINGRESO FINALIZADO"</formula>
    </cfRule>
    <cfRule type="expression" dxfId="4923" priority="1266">
      <formula>$T2423="ENVIO OS N2"</formula>
    </cfRule>
    <cfRule type="expression" dxfId="4922" priority="1270">
      <formula>$T2423="ENVIO OS"</formula>
    </cfRule>
  </conditionalFormatting>
  <conditionalFormatting sqref="Z2434">
    <cfRule type="expression" dxfId="4921" priority="973">
      <formula>$T2434="ENVIO OS N1"</formula>
    </cfRule>
    <cfRule type="expression" dxfId="4920" priority="972">
      <formula>$T2434="ENVIO OS N2"</formula>
    </cfRule>
    <cfRule type="expression" dxfId="4919" priority="971">
      <formula>$T2434="REINGRESO FINALIZADO"</formula>
    </cfRule>
    <cfRule type="expression" dxfId="4918" priority="974">
      <formula>$T2434="FINALIZADO"</formula>
    </cfRule>
    <cfRule type="expression" dxfId="4917" priority="976">
      <formula>$T2434="ENVIO OS"</formula>
    </cfRule>
    <cfRule type="expression" dxfId="4916" priority="975">
      <formula>$T2434=""</formula>
    </cfRule>
  </conditionalFormatting>
  <conditionalFormatting sqref="Z2514">
    <cfRule type="expression" dxfId="4915" priority="439">
      <formula>$T2514="ENVIO OS N2"</formula>
    </cfRule>
    <cfRule type="expression" dxfId="4914" priority="440">
      <formula>$T2514="ENVIO OS N1"</formula>
    </cfRule>
    <cfRule type="expression" dxfId="4913" priority="441">
      <formula>$T2514="FINALIZADO"</formula>
    </cfRule>
    <cfRule type="expression" dxfId="4912" priority="442">
      <formula>$T2514=""</formula>
    </cfRule>
    <cfRule type="expression" dxfId="4911" priority="443">
      <formula>$T2514="ENVIO OS"</formula>
    </cfRule>
    <cfRule type="expression" dxfId="4910" priority="438">
      <formula>$T2514="REINGRESO FINALIZADO"</formula>
    </cfRule>
  </conditionalFormatting>
  <conditionalFormatting sqref="Z973:AB973">
    <cfRule type="expression" dxfId="4909" priority="51712">
      <formula>$T973="FINALIZADO"</formula>
    </cfRule>
    <cfRule type="expression" dxfId="4908" priority="51714">
      <formula>$T973="ENVIO OS"</formula>
    </cfRule>
    <cfRule type="expression" dxfId="4907" priority="51713">
      <formula>$T973=""</formula>
    </cfRule>
  </conditionalFormatting>
  <conditionalFormatting sqref="Z1090:AB1090">
    <cfRule type="expression" dxfId="4906" priority="46279">
      <formula>$T1090="ENVIO OS N2"</formula>
    </cfRule>
    <cfRule type="expression" dxfId="4905" priority="46278">
      <formula>$T1090="REINGRESO FINALIZADO"</formula>
    </cfRule>
    <cfRule type="expression" dxfId="4904" priority="46280">
      <formula>$T1090="ENVIO OS N1"</formula>
    </cfRule>
  </conditionalFormatting>
  <conditionalFormatting sqref="Z1525:AB1525">
    <cfRule type="expression" dxfId="4903" priority="18398">
      <formula>$T1525="REINGRESO FINALIZADO"</formula>
    </cfRule>
    <cfRule type="expression" dxfId="4902" priority="18400">
      <formula>$T1525="ENVIO OS N1"</formula>
    </cfRule>
    <cfRule type="expression" dxfId="4901" priority="18399">
      <formula>$T1525="ENVIO OS N2"</formula>
    </cfRule>
  </conditionalFormatting>
  <conditionalFormatting sqref="AA836">
    <cfRule type="expression" dxfId="4900" priority="56473">
      <formula>$T836="ENVIO OS N1"</formula>
    </cfRule>
    <cfRule type="expression" dxfId="4899" priority="56472">
      <formula>$T836="ENVIO OS N2"</formula>
    </cfRule>
    <cfRule type="expression" dxfId="4898" priority="56471">
      <formula>$T836="REINGRESO FINALIZADO"</formula>
    </cfRule>
    <cfRule type="expression" dxfId="4897" priority="56475">
      <formula>$T836=""</formula>
    </cfRule>
    <cfRule type="expression" dxfId="4896" priority="56474">
      <formula>$T836="FINALIZADO"</formula>
    </cfRule>
    <cfRule type="expression" dxfId="4895" priority="56476">
      <formula>$T836="ENVIO OS"</formula>
    </cfRule>
  </conditionalFormatting>
  <conditionalFormatting sqref="AA839">
    <cfRule type="expression" dxfId="4894" priority="56437">
      <formula>$T839="FINALIZADO"</formula>
    </cfRule>
    <cfRule type="expression" dxfId="4893" priority="56438">
      <formula>$T839=""</formula>
    </cfRule>
    <cfRule type="expression" dxfId="4892" priority="56434">
      <formula>$T839="REINGRESO FINALIZADO"</formula>
    </cfRule>
    <cfRule type="expression" dxfId="4891" priority="56435">
      <formula>$T839="ENVIO OS N2"</formula>
    </cfRule>
    <cfRule type="expression" dxfId="4890" priority="56436">
      <formula>$T839="ENVIO OS N1"</formula>
    </cfRule>
    <cfRule type="expression" dxfId="4889" priority="56439">
      <formula>$T839="ENVIO OS"</formula>
    </cfRule>
  </conditionalFormatting>
  <conditionalFormatting sqref="AA901">
    <cfRule type="expression" dxfId="4888" priority="53514">
      <formula>$T901="ENVIO OS N1"</formula>
    </cfRule>
    <cfRule type="expression" dxfId="4887" priority="53512">
      <formula>$T901="REINGRESO FINALIZADO"</formula>
    </cfRule>
    <cfRule type="expression" dxfId="4886" priority="53515">
      <formula>$T901="FINALIZADO"</formula>
    </cfRule>
    <cfRule type="expression" dxfId="4885" priority="53516">
      <formula>$T901=""</formula>
    </cfRule>
    <cfRule type="expression" dxfId="4884" priority="53520">
      <formula>$T901="ENVIO OS"</formula>
    </cfRule>
    <cfRule type="expression" dxfId="4883" priority="53517">
      <formula>$T901="ENVIO OS"</formula>
    </cfRule>
    <cfRule type="expression" dxfId="4882" priority="53519">
      <formula>$T901=""</formula>
    </cfRule>
    <cfRule type="expression" dxfId="4881" priority="53513">
      <formula>$T901="ENVIO OS N2"</formula>
    </cfRule>
    <cfRule type="expression" dxfId="4880" priority="53518">
      <formula>$T901="FINALIZADO"</formula>
    </cfRule>
  </conditionalFormatting>
  <conditionalFormatting sqref="AA907">
    <cfRule type="expression" dxfId="4879" priority="53381">
      <formula>$T907="ENVIO OS"</formula>
    </cfRule>
    <cfRule type="expression" dxfId="4878" priority="53379">
      <formula>$T907="FINALIZADO"</formula>
    </cfRule>
    <cfRule type="expression" dxfId="4877" priority="53373">
      <formula>$T907="REINGRESO FINALIZADO"</formula>
    </cfRule>
    <cfRule type="expression" dxfId="4876" priority="53374">
      <formula>$T907="ENVIO OS N2"</formula>
    </cfRule>
    <cfRule type="expression" dxfId="4875" priority="53375">
      <formula>$T907="ENVIO OS N1"</formula>
    </cfRule>
    <cfRule type="expression" dxfId="4874" priority="53376">
      <formula>$T907="FINALIZADO"</formula>
    </cfRule>
    <cfRule type="expression" dxfId="4873" priority="53377">
      <formula>$T907=""</formula>
    </cfRule>
    <cfRule type="expression" dxfId="4872" priority="53378">
      <formula>$T907="ENVIO OS"</formula>
    </cfRule>
    <cfRule type="expression" dxfId="4871" priority="53380">
      <formula>$T907=""</formula>
    </cfRule>
  </conditionalFormatting>
  <conditionalFormatting sqref="AA934">
    <cfRule type="expression" dxfId="4870" priority="53459">
      <formula>$T934="FINALIZADO"</formula>
    </cfRule>
    <cfRule type="expression" dxfId="4869" priority="53460">
      <formula>$T934=""</formula>
    </cfRule>
    <cfRule type="expression" dxfId="4868" priority="53461">
      <formula>$T934="ENVIO OS"</formula>
    </cfRule>
    <cfRule type="expression" dxfId="4867" priority="53456">
      <formula>$T934="REINGRESO FINALIZADO"</formula>
    </cfRule>
    <cfRule type="expression" dxfId="4866" priority="53457">
      <formula>$T934="ENVIO OS N2"</formula>
    </cfRule>
    <cfRule type="expression" dxfId="4865" priority="53458">
      <formula>$T934="ENVIO OS N1"</formula>
    </cfRule>
  </conditionalFormatting>
  <conditionalFormatting sqref="AA940">
    <cfRule type="expression" dxfId="4864" priority="52201">
      <formula>$T940="ENVIO OS"</formula>
    </cfRule>
    <cfRule type="expression" dxfId="4863" priority="52200">
      <formula>$T940=""</formula>
    </cfRule>
    <cfRule type="expression" dxfId="4862" priority="52198">
      <formula>$T940="ENVIO OS N1"</formula>
    </cfRule>
    <cfRule type="expression" dxfId="4861" priority="52199">
      <formula>$T940="FINALIZADO"</formula>
    </cfRule>
    <cfRule type="expression" dxfId="4860" priority="52196">
      <formula>$T940="REINGRESO FINALIZADO"</formula>
    </cfRule>
    <cfRule type="expression" dxfId="4859" priority="52207">
      <formula>$T940="ENVIO OS"</formula>
    </cfRule>
    <cfRule type="expression" dxfId="4858" priority="52206">
      <formula>$T940=""</formula>
    </cfRule>
    <cfRule type="expression" dxfId="4857" priority="52205">
      <formula>$T940="FINALIZADO"</formula>
    </cfRule>
    <cfRule type="expression" dxfId="4856" priority="52204">
      <formula>$T940="ENVIO OS N1"</formula>
    </cfRule>
    <cfRule type="expression" dxfId="4855" priority="52203">
      <formula>$T940="ENVIO OS N2"</formula>
    </cfRule>
    <cfRule type="expression" dxfId="4854" priority="52202">
      <formula>$T940="REINGRESO FINALIZADO"</formula>
    </cfRule>
    <cfRule type="expression" dxfId="4853" priority="52197">
      <formula>$T940="ENVIO OS N2"</formula>
    </cfRule>
  </conditionalFormatting>
  <conditionalFormatting sqref="AA951">
    <cfRule type="expression" dxfId="4852" priority="52234">
      <formula>$T951="REINGRESO FINALIZADO"</formula>
    </cfRule>
    <cfRule type="expression" dxfId="4851" priority="52242">
      <formula>$T951="ENVIO OS"</formula>
    </cfRule>
    <cfRule type="expression" dxfId="4850" priority="52241">
      <formula>$T951=""</formula>
    </cfRule>
    <cfRule type="expression" dxfId="4849" priority="52240">
      <formula>$T951="FINALIZADO"</formula>
    </cfRule>
    <cfRule type="expression" dxfId="4848" priority="52239">
      <formula>$T951="ENVIO OS"</formula>
    </cfRule>
    <cfRule type="expression" dxfId="4847" priority="52238">
      <formula>$T951=""</formula>
    </cfRule>
    <cfRule type="expression" dxfId="4846" priority="52237">
      <formula>$T951="FINALIZADO"</formula>
    </cfRule>
    <cfRule type="expression" dxfId="4845" priority="52236">
      <formula>$T951="ENVIO OS N1"</formula>
    </cfRule>
    <cfRule type="expression" dxfId="4844" priority="52235">
      <formula>$T951="ENVIO OS N2"</formula>
    </cfRule>
  </conditionalFormatting>
  <conditionalFormatting sqref="AA963">
    <cfRule type="expression" dxfId="4843" priority="52303">
      <formula>$T963="ENVIO OS N2"</formula>
    </cfRule>
    <cfRule type="expression" dxfId="4842" priority="52307">
      <formula>$T963="ENVIO OS"</formula>
    </cfRule>
    <cfRule type="expression" dxfId="4841" priority="52308">
      <formula>$T963="FINALIZADO"</formula>
    </cfRule>
    <cfRule type="expression" dxfId="4840" priority="52309">
      <formula>$T963=""</formula>
    </cfRule>
    <cfRule type="expression" dxfId="4839" priority="52306">
      <formula>$T963=""</formula>
    </cfRule>
    <cfRule type="expression" dxfId="4838" priority="52310">
      <formula>$T963="ENVIO OS"</formula>
    </cfRule>
    <cfRule type="expression" dxfId="4837" priority="52305">
      <formula>$T963="FINALIZADO"</formula>
    </cfRule>
    <cfRule type="expression" dxfId="4836" priority="52304">
      <formula>$T963="ENVIO OS N1"</formula>
    </cfRule>
    <cfRule type="expression" dxfId="4835" priority="52302">
      <formula>$T963="REINGRESO FINALIZADO"</formula>
    </cfRule>
  </conditionalFormatting>
  <conditionalFormatting sqref="AA964">
    <cfRule type="expression" dxfId="4834" priority="51289">
      <formula>$T964="FINALIZADO"</formula>
    </cfRule>
    <cfRule type="expression" dxfId="4833" priority="51288">
      <formula>$T964="ENVIO OS"</formula>
    </cfRule>
    <cfRule type="expression" dxfId="4832" priority="51287">
      <formula>$T964=""</formula>
    </cfRule>
    <cfRule type="expression" dxfId="4831" priority="51286">
      <formula>$T964="FINALIZADO"</formula>
    </cfRule>
    <cfRule type="expression" dxfId="4830" priority="51285">
      <formula>$T964="ENVIO OS N1"</formula>
    </cfRule>
    <cfRule type="expression" dxfId="4829" priority="51283">
      <formula>$T964="REINGRESO FINALIZADO"</formula>
    </cfRule>
    <cfRule type="expression" dxfId="4828" priority="51291">
      <formula>$T964="ENVIO OS"</formula>
    </cfRule>
    <cfRule type="expression" dxfId="4827" priority="51290">
      <formula>$T964=""</formula>
    </cfRule>
    <cfRule type="expression" dxfId="4826" priority="51284">
      <formula>$T964="ENVIO OS N2"</formula>
    </cfRule>
  </conditionalFormatting>
  <conditionalFormatting sqref="AA986">
    <cfRule type="expression" dxfId="4825" priority="51241">
      <formula>$T986="FINALIZADO"</formula>
    </cfRule>
    <cfRule type="expression" dxfId="4824" priority="51242">
      <formula>$T986=""</formula>
    </cfRule>
    <cfRule type="expression" dxfId="4823" priority="51243">
      <formula>$T986="ENVIO OS"</formula>
    </cfRule>
    <cfRule type="expression" dxfId="4822" priority="51244">
      <formula>$T986="FINALIZADO"</formula>
    </cfRule>
    <cfRule type="expression" dxfId="4821" priority="51238">
      <formula>$T986="REINGRESO FINALIZADO"</formula>
    </cfRule>
    <cfRule type="expression" dxfId="4820" priority="51240">
      <formula>$T986="ENVIO OS N1"</formula>
    </cfRule>
    <cfRule type="expression" dxfId="4819" priority="51239">
      <formula>$T986="ENVIO OS N2"</formula>
    </cfRule>
    <cfRule type="expression" dxfId="4818" priority="51246">
      <formula>$T986="ENVIO OS"</formula>
    </cfRule>
    <cfRule type="expression" dxfId="4817" priority="51245">
      <formula>$T986=""</formula>
    </cfRule>
  </conditionalFormatting>
  <conditionalFormatting sqref="AA1011:AA1012">
    <cfRule type="expression" dxfId="4816" priority="50276">
      <formula>$T1011="ENVIO OS N2"</formula>
    </cfRule>
    <cfRule type="expression" dxfId="4815" priority="50277">
      <formula>$T1011="ENVIO OS N1"</formula>
    </cfRule>
    <cfRule type="expression" dxfId="4814" priority="50278">
      <formula>$T1011="FINALIZADO"</formula>
    </cfRule>
    <cfRule type="expression" dxfId="4813" priority="50280">
      <formula>$T1011="ENVIO OS"</formula>
    </cfRule>
    <cfRule type="expression" dxfId="4812" priority="50281">
      <formula>$T1011="REINGRESO FINALIZADO"</formula>
    </cfRule>
    <cfRule type="expression" dxfId="4811" priority="50282">
      <formula>$T1011="ENVIO OS N2"</formula>
    </cfRule>
    <cfRule type="expression" dxfId="4810" priority="50283">
      <formula>$T1011="ENVIO OS N1"</formula>
    </cfRule>
    <cfRule type="expression" dxfId="4809" priority="50284">
      <formula>$T1011="FINALIZADO"</formula>
    </cfRule>
    <cfRule type="expression" dxfId="4808" priority="50285">
      <formula>$T1011=""</formula>
    </cfRule>
    <cfRule type="expression" dxfId="4807" priority="50286">
      <formula>$T1011="ENVIO OS"</formula>
    </cfRule>
    <cfRule type="expression" dxfId="4806" priority="50279">
      <formula>$T1011=""</formula>
    </cfRule>
    <cfRule type="expression" dxfId="4805" priority="50275">
      <formula>$T1011="REINGRESO FINALIZADO"</formula>
    </cfRule>
  </conditionalFormatting>
  <conditionalFormatting sqref="AA1013">
    <cfRule type="expression" dxfId="4804" priority="50103">
      <formula>$T1013="ENVIO OS"</formula>
    </cfRule>
    <cfRule type="expression" dxfId="4803" priority="50100">
      <formula>$T1013="ENVIO OS N1"</formula>
    </cfRule>
    <cfRule type="expression" dxfId="4802" priority="50099">
      <formula>$T1013="ENVIO OS N2"</formula>
    </cfRule>
    <cfRule type="expression" dxfId="4801" priority="50098">
      <formula>$T1013="REINGRESO FINALIZADO"</formula>
    </cfRule>
    <cfRule type="expression" dxfId="4800" priority="50101">
      <formula>$T1013="FINALIZADO"</formula>
    </cfRule>
    <cfRule type="expression" dxfId="4799" priority="50102">
      <formula>$T1013=""</formula>
    </cfRule>
    <cfRule type="expression" dxfId="4798" priority="50104">
      <formula>$T1013="FINALIZADO"</formula>
    </cfRule>
    <cfRule type="expression" dxfId="4797" priority="50105">
      <formula>$T1013=""</formula>
    </cfRule>
    <cfRule type="expression" dxfId="4796" priority="50106">
      <formula>$T1013="ENVIO OS"</formula>
    </cfRule>
  </conditionalFormatting>
  <conditionalFormatting sqref="AA1014:AA1033">
    <cfRule type="expression" dxfId="4795" priority="49265">
      <formula>$T1014="FINALIZADO"</formula>
    </cfRule>
    <cfRule type="expression" dxfId="4794" priority="49262">
      <formula>$T1014="FINALIZADO"</formula>
    </cfRule>
    <cfRule type="expression" dxfId="4793" priority="49264">
      <formula>$T1014="ENVIO OS"</formula>
    </cfRule>
    <cfRule type="expression" dxfId="4792" priority="49261">
      <formula>$T1014="ENVIO OS N1"</formula>
    </cfRule>
    <cfRule type="expression" dxfId="4791" priority="49266">
      <formula>$T1014=""</formula>
    </cfRule>
    <cfRule type="expression" dxfId="4790" priority="49260">
      <formula>$T1014="ENVIO OS N2"</formula>
    </cfRule>
    <cfRule type="expression" dxfId="4789" priority="49267">
      <formula>$T1014="ENVIO OS"</formula>
    </cfRule>
    <cfRule type="expression" dxfId="4788" priority="49259">
      <formula>$T1014="REINGRESO FINALIZADO"</formula>
    </cfRule>
    <cfRule type="expression" dxfId="4787" priority="49263">
      <formula>$T1014=""</formula>
    </cfRule>
  </conditionalFormatting>
  <conditionalFormatting sqref="AA1041">
    <cfRule type="expression" dxfId="4786" priority="48846">
      <formula>$T1041="ENVIO OS"</formula>
    </cfRule>
    <cfRule type="expression" dxfId="4785" priority="48845">
      <formula>$T1041=""</formula>
    </cfRule>
    <cfRule type="expression" dxfId="4784" priority="48847">
      <formula>$T1041="FINALIZADO"</formula>
    </cfRule>
    <cfRule type="expression" dxfId="4783" priority="48841">
      <formula>$T1041="REINGRESO FINALIZADO"</formula>
    </cfRule>
    <cfRule type="expression" dxfId="4782" priority="48842">
      <formula>$T1041="ENVIO OS N2"</formula>
    </cfRule>
    <cfRule type="expression" dxfId="4781" priority="48843">
      <formula>$T1041="ENVIO OS N1"</formula>
    </cfRule>
    <cfRule type="expression" dxfId="4780" priority="48844">
      <formula>$T1041="FINALIZADO"</formula>
    </cfRule>
    <cfRule type="expression" dxfId="4779" priority="48849">
      <formula>$T1041="ENVIO OS"</formula>
    </cfRule>
    <cfRule type="expression" dxfId="4778" priority="48848">
      <formula>$T1041=""</formula>
    </cfRule>
  </conditionalFormatting>
  <conditionalFormatting sqref="AA1050">
    <cfRule type="expression" dxfId="4777" priority="47844">
      <formula>$T1050="REINGRESO FINALIZADO"</formula>
    </cfRule>
    <cfRule type="expression" dxfId="4776" priority="47845">
      <formula>$T1050="ENVIO OS N2"</formula>
    </cfRule>
    <cfRule type="expression" dxfId="4775" priority="47849">
      <formula>$T1050="ENVIO OS"</formula>
    </cfRule>
    <cfRule type="expression" dxfId="4774" priority="47846">
      <formula>$T1050="ENVIO OS N1"</formula>
    </cfRule>
    <cfRule type="expression" dxfId="4773" priority="47840">
      <formula>$T1050="ENVIO OS N1"</formula>
    </cfRule>
    <cfRule type="expression" dxfId="4772" priority="47839">
      <formula>$T1050="ENVIO OS N2"</formula>
    </cfRule>
    <cfRule type="expression" dxfId="4771" priority="47838">
      <formula>$T1050="REINGRESO FINALIZADO"</formula>
    </cfRule>
    <cfRule type="expression" dxfId="4770" priority="47842">
      <formula>$T1050=""</formula>
    </cfRule>
    <cfRule type="expression" dxfId="4769" priority="47847">
      <formula>$T1050="FINALIZADO"</formula>
    </cfRule>
    <cfRule type="expression" dxfId="4768" priority="47848">
      <formula>$T1050=""</formula>
    </cfRule>
    <cfRule type="expression" dxfId="4767" priority="47843">
      <formula>$T1050="ENVIO OS"</formula>
    </cfRule>
    <cfRule type="expression" dxfId="4766" priority="47841">
      <formula>$T1050="FINALIZADO"</formula>
    </cfRule>
  </conditionalFormatting>
  <conditionalFormatting sqref="AA1053">
    <cfRule type="expression" dxfId="4765" priority="47649">
      <formula>$T1053="FINALIZADO"</formula>
    </cfRule>
    <cfRule type="expression" dxfId="4764" priority="47648">
      <formula>$T1053="ENVIO OS N1"</formula>
    </cfRule>
    <cfRule type="expression" dxfId="4763" priority="47640">
      <formula>$T1053="REINGRESO FINALIZADO"</formula>
    </cfRule>
    <cfRule type="expression" dxfId="4762" priority="47641">
      <formula>$T1053="ENVIO OS N2"</formula>
    </cfRule>
    <cfRule type="expression" dxfId="4761" priority="47645">
      <formula>$T1053="ENVIO OS"</formula>
    </cfRule>
    <cfRule type="expression" dxfId="4760" priority="47642">
      <formula>$T1053="ENVIO OS N1"</formula>
    </cfRule>
    <cfRule type="expression" dxfId="4759" priority="47643">
      <formula>$T1053="FINALIZADO"</formula>
    </cfRule>
    <cfRule type="expression" dxfId="4758" priority="47646">
      <formula>$T1053="REINGRESO FINALIZADO"</formula>
    </cfRule>
    <cfRule type="expression" dxfId="4757" priority="47647">
      <formula>$T1053="ENVIO OS N2"</formula>
    </cfRule>
    <cfRule type="expression" dxfId="4756" priority="47644">
      <formula>$T1053=""</formula>
    </cfRule>
    <cfRule type="expression" dxfId="4755" priority="47651">
      <formula>$T1053="ENVIO OS"</formula>
    </cfRule>
    <cfRule type="expression" dxfId="4754" priority="47650">
      <formula>$T1053=""</formula>
    </cfRule>
  </conditionalFormatting>
  <conditionalFormatting sqref="AA1076:AA1078">
    <cfRule type="expression" dxfId="4753" priority="47420">
      <formula>$T1076=""</formula>
    </cfRule>
    <cfRule type="expression" dxfId="4752" priority="47418">
      <formula>$T1076="ENVIO OS N1"</formula>
    </cfRule>
    <cfRule type="expression" dxfId="4751" priority="47417">
      <formula>$T1076="ENVIO OS N2"</formula>
    </cfRule>
    <cfRule type="expression" dxfId="4750" priority="47410">
      <formula>$T1076="REINGRESO FINALIZADO"</formula>
    </cfRule>
    <cfRule type="expression" dxfId="4749" priority="47416">
      <formula>$T1076="REINGRESO FINALIZADO"</formula>
    </cfRule>
    <cfRule type="expression" dxfId="4748" priority="47413">
      <formula>$T1076="FINALIZADO"</formula>
    </cfRule>
    <cfRule type="expression" dxfId="4747" priority="47412">
      <formula>$T1076="ENVIO OS N1"</formula>
    </cfRule>
    <cfRule type="expression" dxfId="4746" priority="47411">
      <formula>$T1076="ENVIO OS N2"</formula>
    </cfRule>
    <cfRule type="expression" dxfId="4745" priority="47415">
      <formula>$T1076="ENVIO OS"</formula>
    </cfRule>
    <cfRule type="expression" dxfId="4744" priority="47419">
      <formula>$T1076="FINALIZADO"</formula>
    </cfRule>
    <cfRule type="expression" dxfId="4743" priority="47414">
      <formula>$T1076=""</formula>
    </cfRule>
    <cfRule type="expression" dxfId="4742" priority="47421">
      <formula>$T1076="ENVIO OS"</formula>
    </cfRule>
  </conditionalFormatting>
  <conditionalFormatting sqref="AA1079">
    <cfRule type="expression" dxfId="4741" priority="47266">
      <formula>$T1079="REINGRESO FINALIZADO"</formula>
    </cfRule>
    <cfRule type="expression" dxfId="4740" priority="47272">
      <formula>$T1079="REINGRESO FINALIZADO"</formula>
    </cfRule>
    <cfRule type="expression" dxfId="4739" priority="47273">
      <formula>$T1079="ENVIO OS N2"</formula>
    </cfRule>
    <cfRule type="expression" dxfId="4738" priority="47274">
      <formula>$T1079="ENVIO OS N1"</formula>
    </cfRule>
    <cfRule type="expression" dxfId="4737" priority="47275">
      <formula>$T1079="FINALIZADO"</formula>
    </cfRule>
    <cfRule type="expression" dxfId="4736" priority="47276">
      <formula>$T1079=""</formula>
    </cfRule>
    <cfRule type="expression" dxfId="4735" priority="47277">
      <formula>$T1079="ENVIO OS"</formula>
    </cfRule>
    <cfRule type="expression" dxfId="4734" priority="47271">
      <formula>$T1079="ENVIO OS"</formula>
    </cfRule>
    <cfRule type="expression" dxfId="4733" priority="47270">
      <formula>$T1079=""</formula>
    </cfRule>
    <cfRule type="expression" dxfId="4732" priority="47269">
      <formula>$T1079="FINALIZADO"</formula>
    </cfRule>
    <cfRule type="expression" dxfId="4731" priority="47268">
      <formula>$T1079="ENVIO OS N1"</formula>
    </cfRule>
    <cfRule type="expression" dxfId="4730" priority="47267">
      <formula>$T1079="ENVIO OS N2"</formula>
    </cfRule>
  </conditionalFormatting>
  <conditionalFormatting sqref="AA1083">
    <cfRule type="expression" dxfId="4729" priority="47068">
      <formula>$T1083="FINALIZADO"</formula>
    </cfRule>
    <cfRule type="expression" dxfId="4728" priority="47064">
      <formula>$T1083="ENVIO OS"</formula>
    </cfRule>
    <cfRule type="expression" dxfId="4727" priority="47066">
      <formula>$T1083="ENVIO OS N2"</formula>
    </cfRule>
    <cfRule type="expression" dxfId="4726" priority="47065">
      <formula>$T1083="REINGRESO FINALIZADO"</formula>
    </cfRule>
    <cfRule type="expression" dxfId="4725" priority="47063">
      <formula>$T1083=""</formula>
    </cfRule>
    <cfRule type="expression" dxfId="4724" priority="47061">
      <formula>$T1083="ENVIO OS N1"</formula>
    </cfRule>
    <cfRule type="expression" dxfId="4723" priority="47062">
      <formula>$T1083="FINALIZADO"</formula>
    </cfRule>
    <cfRule type="expression" dxfId="4722" priority="47067">
      <formula>$T1083="ENVIO OS N1"</formula>
    </cfRule>
    <cfRule type="expression" dxfId="4721" priority="47060">
      <formula>$T1083="ENVIO OS N2"</formula>
    </cfRule>
    <cfRule type="expression" dxfId="4720" priority="47070">
      <formula>$T1083="ENVIO OS"</formula>
    </cfRule>
    <cfRule type="expression" dxfId="4719" priority="47069">
      <formula>$T1083=""</formula>
    </cfRule>
    <cfRule type="expression" dxfId="4718" priority="47059">
      <formula>$T1083="REINGRESO FINALIZADO"</formula>
    </cfRule>
  </conditionalFormatting>
  <conditionalFormatting sqref="AA1086">
    <cfRule type="expression" dxfId="4717" priority="46819">
      <formula>$T1086="REINGRESO FINALIZADO"</formula>
    </cfRule>
    <cfRule type="expression" dxfId="4716" priority="46821">
      <formula>$T1086="ENVIO OS N1"</formula>
    </cfRule>
    <cfRule type="expression" dxfId="4715" priority="46820">
      <formula>$T1086="ENVIO OS N2"</formula>
    </cfRule>
    <cfRule type="expression" dxfId="4714" priority="46824">
      <formula>$T1086="ENVIO OS"</formula>
    </cfRule>
    <cfRule type="expression" dxfId="4713" priority="46815">
      <formula>$T1086="ENVIO OS N1"</formula>
    </cfRule>
    <cfRule type="expression" dxfId="4712" priority="46822">
      <formula>$T1086="FINALIZADO"</formula>
    </cfRule>
    <cfRule type="expression" dxfId="4711" priority="46823">
      <formula>$T1086=""</formula>
    </cfRule>
    <cfRule type="expression" dxfId="4710" priority="46814">
      <formula>$T1086="ENVIO OS N2"</formula>
    </cfRule>
    <cfRule type="expression" dxfId="4709" priority="46818">
      <formula>$T1086="ENVIO OS"</formula>
    </cfRule>
    <cfRule type="expression" dxfId="4708" priority="46817">
      <formula>$T1086=""</formula>
    </cfRule>
    <cfRule type="expression" dxfId="4707" priority="46813">
      <formula>$T1086="REINGRESO FINALIZADO"</formula>
    </cfRule>
    <cfRule type="expression" dxfId="4706" priority="46816">
      <formula>$T1086="FINALIZADO"</formula>
    </cfRule>
  </conditionalFormatting>
  <conditionalFormatting sqref="AA1087">
    <cfRule type="expression" dxfId="4705" priority="46481">
      <formula>$T1087=""</formula>
    </cfRule>
    <cfRule type="expression" dxfId="4704" priority="46482">
      <formula>$T1087="ENVIO OS"</formula>
    </cfRule>
    <cfRule type="expression" dxfId="4703" priority="46473">
      <formula>$T1087="ENVIO OS N1"</formula>
    </cfRule>
    <cfRule type="expression" dxfId="4702" priority="46472">
      <formula>$T1087="ENVIO OS N2"</formula>
    </cfRule>
    <cfRule type="expression" dxfId="4701" priority="46480">
      <formula>$T1087="FINALIZADO"</formula>
    </cfRule>
    <cfRule type="expression" dxfId="4700" priority="46474">
      <formula>$T1087="FINALIZADO"</formula>
    </cfRule>
    <cfRule type="expression" dxfId="4699" priority="46478">
      <formula>$T1087="ENVIO OS N2"</formula>
    </cfRule>
    <cfRule type="expression" dxfId="4698" priority="46477">
      <formula>$T1087="REINGRESO FINALIZADO"</formula>
    </cfRule>
    <cfRule type="expression" dxfId="4697" priority="46471">
      <formula>$T1087="REINGRESO FINALIZADO"</formula>
    </cfRule>
    <cfRule type="expression" dxfId="4696" priority="46475">
      <formula>$T1087=""</formula>
    </cfRule>
    <cfRule type="expression" dxfId="4695" priority="46476">
      <formula>$T1087="ENVIO OS"</formula>
    </cfRule>
    <cfRule type="expression" dxfId="4694" priority="46479">
      <formula>$T1087="ENVIO OS N1"</formula>
    </cfRule>
  </conditionalFormatting>
  <conditionalFormatting sqref="AA1088">
    <cfRule type="expression" dxfId="4693" priority="46465">
      <formula>$T1088="REINGRESO FINALIZADO"</formula>
    </cfRule>
    <cfRule type="expression" dxfId="4692" priority="46464">
      <formula>$T1088="ENVIO OS"</formula>
    </cfRule>
    <cfRule type="expression" dxfId="4691" priority="46462">
      <formula>$T1088="FINALIZADO"</formula>
    </cfRule>
    <cfRule type="expression" dxfId="4690" priority="46463">
      <formula>$T1088=""</formula>
    </cfRule>
    <cfRule type="expression" dxfId="4689" priority="46459">
      <formula>$T1088="REINGRESO FINALIZADO"</formula>
    </cfRule>
    <cfRule type="expression" dxfId="4688" priority="46461">
      <formula>$T1088="ENVIO OS N1"</formula>
    </cfRule>
    <cfRule type="expression" dxfId="4687" priority="46466">
      <formula>$T1088="ENVIO OS N2"</formula>
    </cfRule>
    <cfRule type="expression" dxfId="4686" priority="46470">
      <formula>$T1088="ENVIO OS"</formula>
    </cfRule>
    <cfRule type="expression" dxfId="4685" priority="46460">
      <formula>$T1088="ENVIO OS N2"</formula>
    </cfRule>
    <cfRule type="expression" dxfId="4684" priority="46469">
      <formula>$T1088=""</formula>
    </cfRule>
    <cfRule type="expression" dxfId="4683" priority="46468">
      <formula>$T1088="FINALIZADO"</formula>
    </cfRule>
    <cfRule type="expression" dxfId="4682" priority="46467">
      <formula>$T1088="ENVIO OS N1"</formula>
    </cfRule>
  </conditionalFormatting>
  <conditionalFormatting sqref="AA1089">
    <cfRule type="expression" dxfId="4681" priority="46315">
      <formula>$T1089="REINGRESO FINALIZADO"</formula>
    </cfRule>
    <cfRule type="expression" dxfId="4680" priority="46322">
      <formula>$T1089="ENVIO OS N2"</formula>
    </cfRule>
    <cfRule type="expression" dxfId="4679" priority="46323">
      <formula>$T1089="ENVIO OS N1"</formula>
    </cfRule>
    <cfRule type="expression" dxfId="4678" priority="46324">
      <formula>$T1089="FINALIZADO"</formula>
    </cfRule>
    <cfRule type="expression" dxfId="4677" priority="46325">
      <formula>$T1089=""</formula>
    </cfRule>
    <cfRule type="expression" dxfId="4676" priority="46326">
      <formula>$T1089="ENVIO OS"</formula>
    </cfRule>
    <cfRule type="expression" dxfId="4675" priority="46320">
      <formula>$T1089="ENVIO OS"</formula>
    </cfRule>
    <cfRule type="expression" dxfId="4674" priority="46316">
      <formula>$T1089="ENVIO OS N2"</formula>
    </cfRule>
    <cfRule type="expression" dxfId="4673" priority="46317">
      <formula>$T1089="ENVIO OS N1"</formula>
    </cfRule>
    <cfRule type="expression" dxfId="4672" priority="46321">
      <formula>$T1089="REINGRESO FINALIZADO"</formula>
    </cfRule>
    <cfRule type="expression" dxfId="4671" priority="46318">
      <formula>$T1089="FINALIZADO"</formula>
    </cfRule>
    <cfRule type="expression" dxfId="4670" priority="46319">
      <formula>$T1089=""</formula>
    </cfRule>
  </conditionalFormatting>
  <conditionalFormatting sqref="AA1091:AA1093">
    <cfRule type="expression" dxfId="4669" priority="46129">
      <formula>$T1091="FINALIZADO"</formula>
    </cfRule>
    <cfRule type="expression" dxfId="4668" priority="46130">
      <formula>$T1091=""</formula>
    </cfRule>
    <cfRule type="expression" dxfId="4667" priority="46123">
      <formula>$T1091="FINALIZADO"</formula>
    </cfRule>
    <cfRule type="expression" dxfId="4666" priority="46122">
      <formula>$T1091="ENVIO OS N1"</formula>
    </cfRule>
    <cfRule type="expression" dxfId="4665" priority="46120">
      <formula>$T1091="REINGRESO FINALIZADO"</formula>
    </cfRule>
    <cfRule type="expression" dxfId="4664" priority="46124">
      <formula>$T1091=""</formula>
    </cfRule>
    <cfRule type="expression" dxfId="4663" priority="46121">
      <formula>$T1091="ENVIO OS N2"</formula>
    </cfRule>
    <cfRule type="expression" dxfId="4662" priority="46125">
      <formula>$T1091="ENVIO OS"</formula>
    </cfRule>
    <cfRule type="expression" dxfId="4661" priority="46126">
      <formula>$T1091="REINGRESO FINALIZADO"</formula>
    </cfRule>
    <cfRule type="expression" dxfId="4660" priority="46127">
      <formula>$T1091="ENVIO OS N2"</formula>
    </cfRule>
    <cfRule type="expression" dxfId="4659" priority="46128">
      <formula>$T1091="ENVIO OS N1"</formula>
    </cfRule>
    <cfRule type="expression" dxfId="4658" priority="46131">
      <formula>$T1091="ENVIO OS"</formula>
    </cfRule>
  </conditionalFormatting>
  <conditionalFormatting sqref="AA1095">
    <cfRule type="expression" dxfId="4657" priority="45945">
      <formula>$T1095="ENVIO OS"</formula>
    </cfRule>
    <cfRule type="expression" dxfId="4656" priority="45946">
      <formula>$T1095="REINGRESO FINALIZADO"</formula>
    </cfRule>
    <cfRule type="expression" dxfId="4655" priority="45947">
      <formula>$T1095="ENVIO OS N2"</formula>
    </cfRule>
    <cfRule type="expression" dxfId="4654" priority="45950">
      <formula>$T1095=""</formula>
    </cfRule>
    <cfRule type="expression" dxfId="4653" priority="45948">
      <formula>$T1095="ENVIO OS N1"</formula>
    </cfRule>
    <cfRule type="expression" dxfId="4652" priority="45949">
      <formula>$T1095="FINALIZADO"</formula>
    </cfRule>
    <cfRule type="expression" dxfId="4651" priority="45951">
      <formula>$T1095="ENVIO OS"</formula>
    </cfRule>
    <cfRule type="expression" dxfId="4650" priority="45940">
      <formula>$T1095="REINGRESO FINALIZADO"</formula>
    </cfRule>
    <cfRule type="expression" dxfId="4649" priority="45941">
      <formula>$T1095="ENVIO OS N2"</formula>
    </cfRule>
    <cfRule type="expression" dxfId="4648" priority="45942">
      <formula>$T1095="ENVIO OS N1"</formula>
    </cfRule>
    <cfRule type="expression" dxfId="4647" priority="45943">
      <formula>$T1095="FINALIZADO"</formula>
    </cfRule>
    <cfRule type="expression" dxfId="4646" priority="45944">
      <formula>$T1095=""</formula>
    </cfRule>
  </conditionalFormatting>
  <conditionalFormatting sqref="AA1104">
    <cfRule type="expression" dxfId="4645" priority="45850">
      <formula>$T1104="ENVIO OS N2"</formula>
    </cfRule>
    <cfRule type="expression" dxfId="4644" priority="45857">
      <formula>$T1104="ENVIO OS"</formula>
    </cfRule>
    <cfRule type="expression" dxfId="4643" priority="45854">
      <formula>$T1104="ENVIO OS"</formula>
    </cfRule>
    <cfRule type="expression" dxfId="4642" priority="45856">
      <formula>$T1104=""</formula>
    </cfRule>
    <cfRule type="expression" dxfId="4641" priority="45855">
      <formula>$T1104="FINALIZADO"</formula>
    </cfRule>
    <cfRule type="expression" dxfId="4640" priority="45849">
      <formula>$T1104="REINGRESO FINALIZADO"</formula>
    </cfRule>
    <cfRule type="expression" dxfId="4639" priority="45853">
      <formula>$T1104=""</formula>
    </cfRule>
    <cfRule type="expression" dxfId="4638" priority="45852">
      <formula>$T1104="FINALIZADO"</formula>
    </cfRule>
    <cfRule type="expression" dxfId="4637" priority="45851">
      <formula>$T1104="ENVIO OS N1"</formula>
    </cfRule>
  </conditionalFormatting>
  <conditionalFormatting sqref="AA1105">
    <cfRule type="expression" dxfId="4636" priority="45687">
      <formula>$T1105="REINGRESO FINALIZADO"</formula>
    </cfRule>
    <cfRule type="expression" dxfId="4635" priority="45686">
      <formula>$T1105="ENVIO OS"</formula>
    </cfRule>
    <cfRule type="expression" dxfId="4634" priority="45685">
      <formula>$T1105=""</formula>
    </cfRule>
    <cfRule type="expression" dxfId="4633" priority="45692">
      <formula>$T1105="ENVIO OS"</formula>
    </cfRule>
    <cfRule type="expression" dxfId="4632" priority="45684">
      <formula>$T1105="FINALIZADO"</formula>
    </cfRule>
    <cfRule type="expression" dxfId="4631" priority="45691">
      <formula>$T1105=""</formula>
    </cfRule>
    <cfRule type="expression" dxfId="4630" priority="45688">
      <formula>$T1105="ENVIO OS N2"</formula>
    </cfRule>
    <cfRule type="expression" dxfId="4629" priority="45683">
      <formula>$T1105="ENVIO OS N1"</formula>
    </cfRule>
    <cfRule type="expression" dxfId="4628" priority="45682">
      <formula>$T1105="ENVIO OS N2"</formula>
    </cfRule>
    <cfRule type="expression" dxfId="4627" priority="45690">
      <formula>$T1105="FINALIZADO"</formula>
    </cfRule>
    <cfRule type="expression" dxfId="4626" priority="45689">
      <formula>$T1105="ENVIO OS N1"</formula>
    </cfRule>
    <cfRule type="expression" dxfId="4625" priority="45681">
      <formula>$T1105="REINGRESO FINALIZADO"</formula>
    </cfRule>
  </conditionalFormatting>
  <conditionalFormatting sqref="AA1119">
    <cfRule type="expression" dxfId="4624" priority="45151">
      <formula>$T1119="REINGRESO FINALIZADO"</formula>
    </cfRule>
    <cfRule type="expression" dxfId="4623" priority="45152">
      <formula>$T1119="ENVIO OS N2"</formula>
    </cfRule>
    <cfRule type="expression" dxfId="4622" priority="45153">
      <formula>$T1119="ENVIO OS N1"</formula>
    </cfRule>
    <cfRule type="expression" dxfId="4621" priority="45154">
      <formula>$T1119="FINALIZADO"</formula>
    </cfRule>
    <cfRule type="expression" dxfId="4620" priority="45148">
      <formula>$T1119="FINALIZADO"</formula>
    </cfRule>
    <cfRule type="expression" dxfId="4619" priority="45146">
      <formula>$T1119="ENVIO OS N2"</formula>
    </cfRule>
    <cfRule type="expression" dxfId="4618" priority="45147">
      <formula>$T1119="ENVIO OS N1"</formula>
    </cfRule>
    <cfRule type="expression" dxfId="4617" priority="45149">
      <formula>$T1119=""</formula>
    </cfRule>
    <cfRule type="expression" dxfId="4616" priority="45155">
      <formula>$T1119=""</formula>
    </cfRule>
    <cfRule type="expression" dxfId="4615" priority="45150">
      <formula>$T1119="ENVIO OS"</formula>
    </cfRule>
    <cfRule type="expression" dxfId="4614" priority="45156">
      <formula>$T1119="ENVIO OS"</formula>
    </cfRule>
    <cfRule type="expression" dxfId="4613" priority="45145">
      <formula>$T1119="REINGRESO FINALIZADO"</formula>
    </cfRule>
  </conditionalFormatting>
  <conditionalFormatting sqref="AA1128">
    <cfRule type="expression" dxfId="4612" priority="44569">
      <formula>$T1128="REINGRESO FINALIZADO"</formula>
    </cfRule>
    <cfRule type="expression" dxfId="4611" priority="44570">
      <formula>$T1128="ENVIO OS N2"</formula>
    </cfRule>
    <cfRule type="expression" dxfId="4610" priority="44580">
      <formula>$T1128="ENVIO OS"</formula>
    </cfRule>
    <cfRule type="expression" dxfId="4609" priority="44579">
      <formula>$T1128=""</formula>
    </cfRule>
    <cfRule type="expression" dxfId="4608" priority="44575">
      <formula>$T1128="REINGRESO FINALIZADO"</formula>
    </cfRule>
    <cfRule type="expression" dxfId="4607" priority="44574">
      <formula>$T1128="ENVIO OS"</formula>
    </cfRule>
    <cfRule type="expression" dxfId="4606" priority="44576">
      <formula>$T1128="ENVIO OS N2"</formula>
    </cfRule>
    <cfRule type="expression" dxfId="4605" priority="44577">
      <formula>$T1128="ENVIO OS N1"</formula>
    </cfRule>
    <cfRule type="expression" dxfId="4604" priority="44578">
      <formula>$T1128="FINALIZADO"</formula>
    </cfRule>
    <cfRule type="expression" dxfId="4603" priority="44573">
      <formula>$T1128=""</formula>
    </cfRule>
    <cfRule type="expression" dxfId="4602" priority="44572">
      <formula>$T1128="FINALIZADO"</formula>
    </cfRule>
    <cfRule type="expression" dxfId="4601" priority="44571">
      <formula>$T1128="ENVIO OS N1"</formula>
    </cfRule>
  </conditionalFormatting>
  <conditionalFormatting sqref="AA1131">
    <cfRule type="expression" dxfId="4600" priority="44075">
      <formula>$T1131=""</formula>
    </cfRule>
    <cfRule type="expression" dxfId="4599" priority="44072">
      <formula>$T1131="ENVIO OS N2"</formula>
    </cfRule>
    <cfRule type="expression" dxfId="4598" priority="44071">
      <formula>$T1131="REINGRESO FINALIZADO"</formula>
    </cfRule>
    <cfRule type="expression" dxfId="4597" priority="44070">
      <formula>$T1131="ENVIO OS"</formula>
    </cfRule>
    <cfRule type="expression" dxfId="4596" priority="44067">
      <formula>$T1131="ENVIO OS N1"</formula>
    </cfRule>
    <cfRule type="expression" dxfId="4595" priority="44069">
      <formula>$T1131=""</formula>
    </cfRule>
    <cfRule type="expression" dxfId="4594" priority="44073">
      <formula>$T1131="ENVIO OS N1"</formula>
    </cfRule>
    <cfRule type="expression" dxfId="4593" priority="44066">
      <formula>$T1131="ENVIO OS N2"</formula>
    </cfRule>
    <cfRule type="expression" dxfId="4592" priority="44076">
      <formula>$T1131="ENVIO OS"</formula>
    </cfRule>
    <cfRule type="expression" dxfId="4591" priority="44065">
      <formula>$T1131="REINGRESO FINALIZADO"</formula>
    </cfRule>
    <cfRule type="expression" dxfId="4590" priority="44074">
      <formula>$T1131="FINALIZADO"</formula>
    </cfRule>
    <cfRule type="expression" dxfId="4589" priority="44068">
      <formula>$T1131="FINALIZADO"</formula>
    </cfRule>
  </conditionalFormatting>
  <conditionalFormatting sqref="AA1132">
    <cfRule type="expression" dxfId="4588" priority="43897">
      <formula>$T1132="REINGRESO FINALIZADO"</formula>
    </cfRule>
    <cfRule type="expression" dxfId="4587" priority="43898">
      <formula>$T1132="ENVIO OS N2"</formula>
    </cfRule>
    <cfRule type="expression" dxfId="4586" priority="43899">
      <formula>$T1132="ENVIO OS N1"</formula>
    </cfRule>
    <cfRule type="expression" dxfId="4585" priority="43900">
      <formula>$T1132="FINALIZADO"</formula>
    </cfRule>
    <cfRule type="expression" dxfId="4584" priority="43901">
      <formula>$T1132=""</formula>
    </cfRule>
    <cfRule type="expression" dxfId="4583" priority="43902">
      <formula>$T1132="ENVIO OS"</formula>
    </cfRule>
    <cfRule type="expression" dxfId="4582" priority="43903">
      <formula>$T1132="REINGRESO FINALIZADO"</formula>
    </cfRule>
    <cfRule type="expression" dxfId="4581" priority="43905">
      <formula>$T1132="ENVIO OS N1"</formula>
    </cfRule>
    <cfRule type="expression" dxfId="4580" priority="43907">
      <formula>$T1132=""</formula>
    </cfRule>
    <cfRule type="expression" dxfId="4579" priority="43908">
      <formula>$T1132="ENVIO OS"</formula>
    </cfRule>
    <cfRule type="expression" dxfId="4578" priority="43904">
      <formula>$T1132="ENVIO OS N2"</formula>
    </cfRule>
    <cfRule type="expression" dxfId="4577" priority="43906">
      <formula>$T1132="FINALIZADO"</formula>
    </cfRule>
  </conditionalFormatting>
  <conditionalFormatting sqref="AA1139">
    <cfRule type="expression" dxfId="4576" priority="43518">
      <formula>$T1139="ENVIO OS N2"</formula>
    </cfRule>
    <cfRule type="expression" dxfId="4575" priority="43524">
      <formula>$T1139="ENVIO OS N2"</formula>
    </cfRule>
    <cfRule type="expression" dxfId="4574" priority="43526">
      <formula>$T1139="FINALIZADO"</formula>
    </cfRule>
    <cfRule type="expression" dxfId="4573" priority="43519">
      <formula>$T1139="ENVIO OS N1"</formula>
    </cfRule>
    <cfRule type="expression" dxfId="4572" priority="43520">
      <formula>$T1139="FINALIZADO"</formula>
    </cfRule>
    <cfRule type="expression" dxfId="4571" priority="43517">
      <formula>$T1139="REINGRESO FINALIZADO"</formula>
    </cfRule>
    <cfRule type="expression" dxfId="4570" priority="43522">
      <formula>$T1139="ENVIO OS"</formula>
    </cfRule>
    <cfRule type="expression" dxfId="4569" priority="43521">
      <formula>$T1139=""</formula>
    </cfRule>
    <cfRule type="expression" dxfId="4568" priority="43527">
      <formula>$T1139=""</formula>
    </cfRule>
    <cfRule type="expression" dxfId="4567" priority="43525">
      <formula>$T1139="ENVIO OS N1"</formula>
    </cfRule>
    <cfRule type="expression" dxfId="4566" priority="43528">
      <formula>$T1139="ENVIO OS"</formula>
    </cfRule>
    <cfRule type="expression" dxfId="4565" priority="43523">
      <formula>$T1139="REINGRESO FINALIZADO"</formula>
    </cfRule>
  </conditionalFormatting>
  <conditionalFormatting sqref="AA1141">
    <cfRule type="expression" dxfId="4564" priority="43320">
      <formula>$T1141=""</formula>
    </cfRule>
    <cfRule type="expression" dxfId="4563" priority="43316">
      <formula>$T1141="REINGRESO FINALIZADO"</formula>
    </cfRule>
    <cfRule type="expression" dxfId="4562" priority="43317">
      <formula>$T1141="ENVIO OS N2"</formula>
    </cfRule>
    <cfRule type="expression" dxfId="4561" priority="43318">
      <formula>$T1141="ENVIO OS N1"</formula>
    </cfRule>
    <cfRule type="expression" dxfId="4560" priority="43319">
      <formula>$T1141="FINALIZADO"</formula>
    </cfRule>
    <cfRule type="expression" dxfId="4559" priority="43321">
      <formula>$T1141="ENVIO OS"</formula>
    </cfRule>
    <cfRule type="expression" dxfId="4558" priority="43322">
      <formula>$T1141="REINGRESO FINALIZADO"</formula>
    </cfRule>
    <cfRule type="expression" dxfId="4557" priority="43323">
      <formula>$T1141="ENVIO OS N2"</formula>
    </cfRule>
    <cfRule type="expression" dxfId="4556" priority="43324">
      <formula>$T1141="ENVIO OS N1"</formula>
    </cfRule>
    <cfRule type="expression" dxfId="4555" priority="43325">
      <formula>$T1141="FINALIZADO"</formula>
    </cfRule>
    <cfRule type="expression" dxfId="4554" priority="43326">
      <formula>$T1141=""</formula>
    </cfRule>
    <cfRule type="expression" dxfId="4553" priority="43327">
      <formula>$T1141="ENVIO OS"</formula>
    </cfRule>
  </conditionalFormatting>
  <conditionalFormatting sqref="AA1163">
    <cfRule type="expression" dxfId="4552" priority="42740">
      <formula>$T1163="ENVIO OS N2"</formula>
    </cfRule>
    <cfRule type="expression" dxfId="4551" priority="42739">
      <formula>$T1163="REINGRESO FINALIZADO"</formula>
    </cfRule>
    <cfRule type="expression" dxfId="4550" priority="42750">
      <formula>$T1163="ENVIO OS"</formula>
    </cfRule>
    <cfRule type="expression" dxfId="4549" priority="42744">
      <formula>$T1163="ENVIO OS"</formula>
    </cfRule>
    <cfRule type="expression" dxfId="4548" priority="42745">
      <formula>$T1163="REINGRESO FINALIZADO"</formula>
    </cfRule>
    <cfRule type="expression" dxfId="4547" priority="42747">
      <formula>$T1163="ENVIO OS N1"</formula>
    </cfRule>
    <cfRule type="expression" dxfId="4546" priority="42746">
      <formula>$T1163="ENVIO OS N2"</formula>
    </cfRule>
    <cfRule type="expression" dxfId="4545" priority="42748">
      <formula>$T1163="FINALIZADO"</formula>
    </cfRule>
    <cfRule type="expression" dxfId="4544" priority="42749">
      <formula>$T1163=""</formula>
    </cfRule>
    <cfRule type="expression" dxfId="4543" priority="42743">
      <formula>$T1163=""</formula>
    </cfRule>
    <cfRule type="expression" dxfId="4542" priority="42742">
      <formula>$T1163="FINALIZADO"</formula>
    </cfRule>
    <cfRule type="expression" dxfId="4541" priority="42741">
      <formula>$T1163="ENVIO OS N1"</formula>
    </cfRule>
  </conditionalFormatting>
  <conditionalFormatting sqref="AA1164">
    <cfRule type="expression" dxfId="4540" priority="42553">
      <formula>$T1164="REINGRESO FINALIZADO"</formula>
    </cfRule>
    <cfRule type="expression" dxfId="4539" priority="42554">
      <formula>$T1164="ENVIO OS N2"</formula>
    </cfRule>
    <cfRule type="expression" dxfId="4538" priority="42555">
      <formula>$T1164="ENVIO OS N1"</formula>
    </cfRule>
    <cfRule type="expression" dxfId="4537" priority="42557">
      <formula>$T1164=""</formula>
    </cfRule>
    <cfRule type="expression" dxfId="4536" priority="42558">
      <formula>$T1164="ENVIO OS"</formula>
    </cfRule>
    <cfRule type="expression" dxfId="4535" priority="42559">
      <formula>$T1164="REINGRESO FINALIZADO"</formula>
    </cfRule>
    <cfRule type="expression" dxfId="4534" priority="42560">
      <formula>$T1164="ENVIO OS N2"</formula>
    </cfRule>
    <cfRule type="expression" dxfId="4533" priority="42561">
      <formula>$T1164="ENVIO OS N1"</formula>
    </cfRule>
    <cfRule type="expression" dxfId="4532" priority="42564">
      <formula>$T1164="ENVIO OS"</formula>
    </cfRule>
    <cfRule type="expression" dxfId="4531" priority="42562">
      <formula>$T1164="FINALIZADO"</formula>
    </cfRule>
    <cfRule type="expression" dxfId="4530" priority="42563">
      <formula>$T1164=""</formula>
    </cfRule>
    <cfRule type="expression" dxfId="4529" priority="42556">
      <formula>$T1164="FINALIZADO"</formula>
    </cfRule>
  </conditionalFormatting>
  <conditionalFormatting sqref="AA1178">
    <cfRule type="expression" dxfId="4528" priority="42177">
      <formula>$T1178="ENVIO OS N2"</formula>
    </cfRule>
    <cfRule type="expression" dxfId="4527" priority="42187">
      <formula>$T1178="ENVIO OS"</formula>
    </cfRule>
    <cfRule type="expression" dxfId="4526" priority="42180">
      <formula>$T1178=""</formula>
    </cfRule>
    <cfRule type="expression" dxfId="4525" priority="42179">
      <formula>$T1178="FINALIZADO"</formula>
    </cfRule>
    <cfRule type="expression" dxfId="4524" priority="42178">
      <formula>$T1178="ENVIO OS N1"</formula>
    </cfRule>
    <cfRule type="expression" dxfId="4523" priority="42176">
      <formula>$T1178="REINGRESO FINALIZADO"</formula>
    </cfRule>
    <cfRule type="expression" dxfId="4522" priority="42186">
      <formula>$T1178=""</formula>
    </cfRule>
    <cfRule type="expression" dxfId="4521" priority="42185">
      <formula>$T1178="FINALIZADO"</formula>
    </cfRule>
    <cfRule type="expression" dxfId="4520" priority="42184">
      <formula>$T1178="ENVIO OS N1"</formula>
    </cfRule>
    <cfRule type="expression" dxfId="4519" priority="42183">
      <formula>$T1178="ENVIO OS N2"</formula>
    </cfRule>
    <cfRule type="expression" dxfId="4518" priority="42182">
      <formula>$T1178="REINGRESO FINALIZADO"</formula>
    </cfRule>
    <cfRule type="expression" dxfId="4517" priority="42181">
      <formula>$T1178="ENVIO OS"</formula>
    </cfRule>
  </conditionalFormatting>
  <conditionalFormatting sqref="AA1182:AA1184">
    <cfRule type="expression" dxfId="4516" priority="39617">
      <formula>$T1182="ENVIO OS"</formula>
    </cfRule>
    <cfRule type="expression" dxfId="4515" priority="39622">
      <formula>$T1182=""</formula>
    </cfRule>
    <cfRule type="expression" dxfId="4514" priority="39623">
      <formula>$T1182="ENVIO OS"</formula>
    </cfRule>
    <cfRule type="expression" dxfId="4513" priority="39616">
      <formula>$T1182=""</formula>
    </cfRule>
    <cfRule type="expression" dxfId="4512" priority="39618">
      <formula>$T1182="REINGRESO FINALIZADO"</formula>
    </cfRule>
    <cfRule type="expression" dxfId="4511" priority="39613">
      <formula>$T1182="ENVIO OS N2"</formula>
    </cfRule>
    <cfRule type="expression" dxfId="4510" priority="39614">
      <formula>$T1182="ENVIO OS N1"</formula>
    </cfRule>
    <cfRule type="expression" dxfId="4509" priority="39621">
      <formula>$T1182="FINALIZADO"</formula>
    </cfRule>
    <cfRule type="expression" dxfId="4508" priority="39620">
      <formula>$T1182="ENVIO OS N1"</formula>
    </cfRule>
    <cfRule type="expression" dxfId="4507" priority="39615">
      <formula>$T1182="FINALIZADO"</formula>
    </cfRule>
    <cfRule type="expression" dxfId="4506" priority="39612">
      <formula>$T1182="REINGRESO FINALIZADO"</formula>
    </cfRule>
    <cfRule type="expression" dxfId="4505" priority="39619">
      <formula>$T1182="ENVIO OS N2"</formula>
    </cfRule>
  </conditionalFormatting>
  <conditionalFormatting sqref="AA1193">
    <cfRule type="expression" dxfId="4504" priority="41247">
      <formula>$T1193="ENVIO OS N1"</formula>
    </cfRule>
    <cfRule type="expression" dxfId="4503" priority="41253">
      <formula>$T1193="ENVIO OS N1"</formula>
    </cfRule>
    <cfRule type="expression" dxfId="4502" priority="41254">
      <formula>$T1193="FINALIZADO"</formula>
    </cfRule>
    <cfRule type="expression" dxfId="4501" priority="41255">
      <formula>$T1193=""</formula>
    </cfRule>
    <cfRule type="expression" dxfId="4500" priority="41256">
      <formula>$T1193="ENVIO OS"</formula>
    </cfRule>
    <cfRule type="expression" dxfId="4499" priority="41245">
      <formula>$T1193="REINGRESO FINALIZADO"</formula>
    </cfRule>
    <cfRule type="expression" dxfId="4498" priority="41246">
      <formula>$T1193="ENVIO OS N2"</formula>
    </cfRule>
    <cfRule type="expression" dxfId="4497" priority="41248">
      <formula>$T1193="FINALIZADO"</formula>
    </cfRule>
    <cfRule type="expression" dxfId="4496" priority="41249">
      <formula>$T1193=""</formula>
    </cfRule>
    <cfRule type="expression" dxfId="4495" priority="41250">
      <formula>$T1193="ENVIO OS"</formula>
    </cfRule>
    <cfRule type="expression" dxfId="4494" priority="41251">
      <formula>$T1193="REINGRESO FINALIZADO"</formula>
    </cfRule>
    <cfRule type="expression" dxfId="4493" priority="41252">
      <formula>$T1193="ENVIO OS N2"</formula>
    </cfRule>
  </conditionalFormatting>
  <conditionalFormatting sqref="AA1196">
    <cfRule type="expression" dxfId="4492" priority="40988">
      <formula>$T1196="ENVIO OS N1"</formula>
    </cfRule>
    <cfRule type="expression" dxfId="4491" priority="40987">
      <formula>$T1196="ENVIO OS N2"</formula>
    </cfRule>
    <cfRule type="expression" dxfId="4490" priority="40989">
      <formula>$T1196="FINALIZADO"</formula>
    </cfRule>
    <cfRule type="expression" dxfId="4489" priority="40996">
      <formula>$T1196=""</formula>
    </cfRule>
    <cfRule type="expression" dxfId="4488" priority="40995">
      <formula>$T1196="FINALIZADO"</formula>
    </cfRule>
    <cfRule type="expression" dxfId="4487" priority="40993">
      <formula>$T1196="ENVIO OS N2"</formula>
    </cfRule>
    <cfRule type="expression" dxfId="4486" priority="40990">
      <formula>$T1196=""</formula>
    </cfRule>
    <cfRule type="expression" dxfId="4485" priority="40991">
      <formula>$T1196="ENVIO OS"</formula>
    </cfRule>
    <cfRule type="expression" dxfId="4484" priority="40986">
      <formula>$T1196="REINGRESO FINALIZADO"</formula>
    </cfRule>
    <cfRule type="expression" dxfId="4483" priority="40997">
      <formula>$T1196="ENVIO OS"</formula>
    </cfRule>
    <cfRule type="expression" dxfId="4482" priority="40992">
      <formula>$T1196="REINGRESO FINALIZADO"</formula>
    </cfRule>
    <cfRule type="expression" dxfId="4481" priority="40994">
      <formula>$T1196="ENVIO OS N1"</formula>
    </cfRule>
  </conditionalFormatting>
  <conditionalFormatting sqref="AA1218">
    <cfRule type="expression" dxfId="4480" priority="40289">
      <formula>$T1218="ENVIO OS N2"</formula>
    </cfRule>
    <cfRule type="expression" dxfId="4479" priority="40299">
      <formula>$T1218="ENVIO OS"</formula>
    </cfRule>
    <cfRule type="expression" dxfId="4478" priority="40298">
      <formula>$T1218=""</formula>
    </cfRule>
    <cfRule type="expression" dxfId="4477" priority="40297">
      <formula>$T1218="FINALIZADO"</formula>
    </cfRule>
    <cfRule type="expression" dxfId="4476" priority="40290">
      <formula>$T1218="ENVIO OS N1"</formula>
    </cfRule>
    <cfRule type="expression" dxfId="4475" priority="40292">
      <formula>$T1218=""</formula>
    </cfRule>
    <cfRule type="expression" dxfId="4474" priority="40293">
      <formula>$T1218="ENVIO OS"</formula>
    </cfRule>
    <cfRule type="expression" dxfId="4473" priority="40294">
      <formula>$T1218="REINGRESO FINALIZADO"</formula>
    </cfRule>
    <cfRule type="expression" dxfId="4472" priority="40296">
      <formula>$T1218="ENVIO OS N1"</formula>
    </cfRule>
    <cfRule type="expression" dxfId="4471" priority="40295">
      <formula>$T1218="ENVIO OS N2"</formula>
    </cfRule>
    <cfRule type="expression" dxfId="4470" priority="40288">
      <formula>$T1218="REINGRESO FINALIZADO"</formula>
    </cfRule>
    <cfRule type="expression" dxfId="4469" priority="40291">
      <formula>$T1218="FINALIZADO"</formula>
    </cfRule>
  </conditionalFormatting>
  <conditionalFormatting sqref="AA1220">
    <cfRule type="expression" dxfId="4468" priority="40088">
      <formula>$T1220="ENVIO OS N1"</formula>
    </cfRule>
    <cfRule type="expression" dxfId="4467" priority="40090">
      <formula>$T1220=""</formula>
    </cfRule>
    <cfRule type="expression" dxfId="4466" priority="40095">
      <formula>$T1220="FINALIZADO"</formula>
    </cfRule>
    <cfRule type="expression" dxfId="4465" priority="40096">
      <formula>$T1220=""</formula>
    </cfRule>
    <cfRule type="expression" dxfId="4464" priority="40097">
      <formula>$T1220="ENVIO OS"</formula>
    </cfRule>
    <cfRule type="expression" dxfId="4463" priority="40093">
      <formula>$T1220="ENVIO OS N2"</formula>
    </cfRule>
    <cfRule type="expression" dxfId="4462" priority="40086">
      <formula>$T1220="REINGRESO FINALIZADO"</formula>
    </cfRule>
    <cfRule type="expression" dxfId="4461" priority="40094">
      <formula>$T1220="ENVIO OS N1"</formula>
    </cfRule>
    <cfRule type="expression" dxfId="4460" priority="40089">
      <formula>$T1220="FINALIZADO"</formula>
    </cfRule>
    <cfRule type="expression" dxfId="4459" priority="40092">
      <formula>$T1220="REINGRESO FINALIZADO"</formula>
    </cfRule>
    <cfRule type="expression" dxfId="4458" priority="40091">
      <formula>$T1220="ENVIO OS"</formula>
    </cfRule>
    <cfRule type="expression" dxfId="4457" priority="40087">
      <formula>$T1220="ENVIO OS N2"</formula>
    </cfRule>
  </conditionalFormatting>
  <conditionalFormatting sqref="AA1223">
    <cfRule type="expression" dxfId="4456" priority="39845">
      <formula>$T1223="ENVIO OS"</formula>
    </cfRule>
    <cfRule type="expression" dxfId="4455" priority="39841">
      <formula>$T1223="ENVIO OS N2"</formula>
    </cfRule>
    <cfRule type="expression" dxfId="4454" priority="39851">
      <formula>$T1223="ENVIO OS"</formula>
    </cfRule>
    <cfRule type="expression" dxfId="4453" priority="39850">
      <formula>$T1223=""</formula>
    </cfRule>
    <cfRule type="expression" dxfId="4452" priority="39849">
      <formula>$T1223="FINALIZADO"</formula>
    </cfRule>
    <cfRule type="expression" dxfId="4451" priority="39842">
      <formula>$T1223="ENVIO OS N1"</formula>
    </cfRule>
    <cfRule type="expression" dxfId="4450" priority="39843">
      <formula>$T1223="FINALIZADO"</formula>
    </cfRule>
    <cfRule type="expression" dxfId="4449" priority="39848">
      <formula>$T1223="ENVIO OS N1"</formula>
    </cfRule>
    <cfRule type="expression" dxfId="4448" priority="39847">
      <formula>$T1223="ENVIO OS N2"</formula>
    </cfRule>
    <cfRule type="expression" dxfId="4447" priority="39844">
      <formula>$T1223=""</formula>
    </cfRule>
    <cfRule type="expression" dxfId="4446" priority="39846">
      <formula>$T1223="REINGRESO FINALIZADO"</formula>
    </cfRule>
    <cfRule type="expression" dxfId="4445" priority="39840">
      <formula>$T1223="REINGRESO FINALIZADO"</formula>
    </cfRule>
  </conditionalFormatting>
  <conditionalFormatting sqref="AA1224">
    <cfRule type="expression" dxfId="4444" priority="39740">
      <formula>$T1224="ENVIO OS N1"</formula>
    </cfRule>
    <cfRule type="expression" dxfId="4443" priority="39738">
      <formula>$T1224="REINGRESO FINALIZADO"</formula>
    </cfRule>
    <cfRule type="expression" dxfId="4442" priority="39739">
      <formula>$T1224="ENVIO OS N2"</formula>
    </cfRule>
    <cfRule type="expression" dxfId="4441" priority="39749">
      <formula>$T1224="ENVIO OS"</formula>
    </cfRule>
    <cfRule type="expression" dxfId="4440" priority="39744">
      <formula>$T1224="REINGRESO FINALIZADO"</formula>
    </cfRule>
    <cfRule type="expression" dxfId="4439" priority="39748">
      <formula>$T1224=""</formula>
    </cfRule>
    <cfRule type="expression" dxfId="4438" priority="39747">
      <formula>$T1224="FINALIZADO"</formula>
    </cfRule>
    <cfRule type="expression" dxfId="4437" priority="39746">
      <formula>$T1224="ENVIO OS N1"</formula>
    </cfRule>
    <cfRule type="expression" dxfId="4436" priority="39745">
      <formula>$T1224="ENVIO OS N2"</formula>
    </cfRule>
    <cfRule type="expression" dxfId="4435" priority="39743">
      <formula>$T1224="ENVIO OS"</formula>
    </cfRule>
    <cfRule type="expression" dxfId="4434" priority="39742">
      <formula>$T1224=""</formula>
    </cfRule>
    <cfRule type="expression" dxfId="4433" priority="39741">
      <formula>$T1224="FINALIZADO"</formula>
    </cfRule>
  </conditionalFormatting>
  <conditionalFormatting sqref="AA1236">
    <cfRule type="expression" dxfId="4432" priority="39553">
      <formula>$T1236="ENVIO OS N2"</formula>
    </cfRule>
    <cfRule type="expression" dxfId="4431" priority="39560">
      <formula>$T1236="ENVIO OS"</formula>
    </cfRule>
    <cfRule type="expression" dxfId="4430" priority="39559">
      <formula>$T1236=""</formula>
    </cfRule>
    <cfRule type="expression" dxfId="4429" priority="39555">
      <formula>$T1236="FINALIZADO"</formula>
    </cfRule>
    <cfRule type="expression" dxfId="4428" priority="39556">
      <formula>$T1236=""</formula>
    </cfRule>
    <cfRule type="expression" dxfId="4427" priority="39552">
      <formula>$T1236="REINGRESO FINALIZADO"</formula>
    </cfRule>
    <cfRule type="expression" dxfId="4426" priority="39554">
      <formula>$T1236="ENVIO OS N1"</formula>
    </cfRule>
    <cfRule type="expression" dxfId="4425" priority="39558">
      <formula>$T1236="FINALIZADO"</formula>
    </cfRule>
    <cfRule type="expression" dxfId="4424" priority="39557">
      <formula>$T1236="ENVIO OS"</formula>
    </cfRule>
  </conditionalFormatting>
  <conditionalFormatting sqref="AA1237">
    <cfRule type="expression" dxfId="4423" priority="37903">
      <formula>$T1237=""</formula>
    </cfRule>
    <cfRule type="expression" dxfId="4422" priority="37899">
      <formula>$T1237="REINGRESO FINALIZADO"</formula>
    </cfRule>
    <cfRule type="expression" dxfId="4421" priority="37900">
      <formula>$T1237="ENVIO OS N2"</formula>
    </cfRule>
    <cfRule type="expression" dxfId="4420" priority="37904">
      <formula>$T1237="ENVIO OS"</formula>
    </cfRule>
    <cfRule type="expression" dxfId="4419" priority="37905">
      <formula>$T1237="FINALIZADO"</formula>
    </cfRule>
    <cfRule type="expression" dxfId="4418" priority="37906">
      <formula>$T1237=""</formula>
    </cfRule>
    <cfRule type="expression" dxfId="4417" priority="37907">
      <formula>$T1237="ENVIO OS"</formula>
    </cfRule>
    <cfRule type="expression" dxfId="4416" priority="37901">
      <formula>$T1237="ENVIO OS N1"</formula>
    </cfRule>
    <cfRule type="expression" dxfId="4415" priority="37902">
      <formula>$T1237="FINALIZADO"</formula>
    </cfRule>
  </conditionalFormatting>
  <conditionalFormatting sqref="AA1241">
    <cfRule type="expression" dxfId="4414" priority="39388">
      <formula>$T1241="ENVIO OS"</formula>
    </cfRule>
    <cfRule type="expression" dxfId="4413" priority="39383">
      <formula>$T1241="FINALIZADO"</formula>
    </cfRule>
    <cfRule type="expression" dxfId="4412" priority="39384">
      <formula>$T1241=""</formula>
    </cfRule>
    <cfRule type="expression" dxfId="4411" priority="39382">
      <formula>$T1241="ENVIO OS N1"</formula>
    </cfRule>
    <cfRule type="expression" dxfId="4410" priority="39386">
      <formula>$T1241="FINALIZADO"</formula>
    </cfRule>
    <cfRule type="expression" dxfId="4409" priority="39385">
      <formula>$T1241="ENVIO OS"</formula>
    </cfRule>
    <cfRule type="expression" dxfId="4408" priority="39387">
      <formula>$T1241=""</formula>
    </cfRule>
    <cfRule type="expression" dxfId="4407" priority="39381">
      <formula>$T1241="ENVIO OS N2"</formula>
    </cfRule>
    <cfRule type="expression" dxfId="4406" priority="39380">
      <formula>$T1241="REINGRESO FINALIZADO"</formula>
    </cfRule>
  </conditionalFormatting>
  <conditionalFormatting sqref="AA1243">
    <cfRule type="expression" dxfId="4405" priority="39161">
      <formula>$T1243=""</formula>
    </cfRule>
    <cfRule type="expression" dxfId="4404" priority="39159">
      <formula>$T1243="ENVIO OS N1"</formula>
    </cfRule>
    <cfRule type="expression" dxfId="4403" priority="39168">
      <formula>$T1243="ENVIO OS"</formula>
    </cfRule>
    <cfRule type="expression" dxfId="4402" priority="39160">
      <formula>$T1243="FINALIZADO"</formula>
    </cfRule>
    <cfRule type="expression" dxfId="4401" priority="39164">
      <formula>$T1243="ENVIO OS N2"</formula>
    </cfRule>
    <cfRule type="expression" dxfId="4400" priority="39157">
      <formula>$T1243="REINGRESO FINALIZADO"</formula>
    </cfRule>
    <cfRule type="expression" dxfId="4399" priority="39167">
      <formula>$T1243=""</formula>
    </cfRule>
    <cfRule type="expression" dxfId="4398" priority="39166">
      <formula>$T1243="FINALIZADO"</formula>
    </cfRule>
    <cfRule type="expression" dxfId="4397" priority="39165">
      <formula>$T1243="ENVIO OS N1"</formula>
    </cfRule>
    <cfRule type="expression" dxfId="4396" priority="39163">
      <formula>$T1243="REINGRESO FINALIZADO"</formula>
    </cfRule>
    <cfRule type="expression" dxfId="4395" priority="39162">
      <formula>$T1243="ENVIO OS"</formula>
    </cfRule>
    <cfRule type="expression" dxfId="4394" priority="39158">
      <formula>$T1243="ENVIO OS N2"</formula>
    </cfRule>
  </conditionalFormatting>
  <conditionalFormatting sqref="AA1244">
    <cfRule type="expression" dxfId="4393" priority="38951">
      <formula>$T1244=""</formula>
    </cfRule>
    <cfRule type="expression" dxfId="4392" priority="38952">
      <formula>$T1244="ENVIO OS"</formula>
    </cfRule>
    <cfRule type="expression" dxfId="4391" priority="38953">
      <formula>$T1244="REINGRESO FINALIZADO"</formula>
    </cfRule>
    <cfRule type="expression" dxfId="4390" priority="38954">
      <formula>$T1244="ENVIO OS N2"</formula>
    </cfRule>
    <cfRule type="expression" dxfId="4389" priority="38957">
      <formula>$T1244=""</formula>
    </cfRule>
    <cfRule type="expression" dxfId="4388" priority="38956">
      <formula>$T1244="FINALIZADO"</formula>
    </cfRule>
    <cfRule type="expression" dxfId="4387" priority="38955">
      <formula>$T1244="ENVIO OS N1"</formula>
    </cfRule>
    <cfRule type="expression" dxfId="4386" priority="38958">
      <formula>$T1244="ENVIO OS"</formula>
    </cfRule>
    <cfRule type="expression" dxfId="4385" priority="38947">
      <formula>$T1244="REINGRESO FINALIZADO"</formula>
    </cfRule>
    <cfRule type="expression" dxfId="4384" priority="38948">
      <formula>$T1244="ENVIO OS N2"</formula>
    </cfRule>
    <cfRule type="expression" dxfId="4383" priority="38949">
      <formula>$T1244="ENVIO OS N1"</formula>
    </cfRule>
    <cfRule type="expression" dxfId="4382" priority="38950">
      <formula>$T1244="FINALIZADO"</formula>
    </cfRule>
  </conditionalFormatting>
  <conditionalFormatting sqref="AA1246">
    <cfRule type="expression" dxfId="4381" priority="38858">
      <formula>$T1246="ENVIO OS N2"</formula>
    </cfRule>
    <cfRule type="expression" dxfId="4380" priority="38856">
      <formula>$T1246="ENVIO OS"</formula>
    </cfRule>
    <cfRule type="expression" dxfId="4379" priority="38861">
      <formula>$T1246=""</formula>
    </cfRule>
    <cfRule type="expression" dxfId="4378" priority="38862">
      <formula>$T1246="ENVIO OS"</formula>
    </cfRule>
    <cfRule type="expression" dxfId="4377" priority="38851">
      <formula>$T1246="REINGRESO FINALIZADO"</formula>
    </cfRule>
    <cfRule type="expression" dxfId="4376" priority="38860">
      <formula>$T1246="FINALIZADO"</formula>
    </cfRule>
    <cfRule type="expression" dxfId="4375" priority="38859">
      <formula>$T1246="ENVIO OS N1"</formula>
    </cfRule>
    <cfRule type="expression" dxfId="4374" priority="38857">
      <formula>$T1246="REINGRESO FINALIZADO"</formula>
    </cfRule>
    <cfRule type="expression" dxfId="4373" priority="38852">
      <formula>$T1246="ENVIO OS N2"</formula>
    </cfRule>
    <cfRule type="expression" dxfId="4372" priority="38853">
      <formula>$T1246="ENVIO OS N1"</formula>
    </cfRule>
    <cfRule type="expression" dxfId="4371" priority="38854">
      <formula>$T1246="FINALIZADO"</formula>
    </cfRule>
    <cfRule type="expression" dxfId="4370" priority="38855">
      <formula>$T1246=""</formula>
    </cfRule>
  </conditionalFormatting>
  <conditionalFormatting sqref="AA1247">
    <cfRule type="expression" dxfId="4369" priority="38626">
      <formula>$T1247="REINGRESO FINALIZADO"</formula>
    </cfRule>
    <cfRule type="expression" dxfId="4368" priority="38627">
      <formula>$T1247="ENVIO OS N2"</formula>
    </cfRule>
    <cfRule type="expression" dxfId="4367" priority="38625">
      <formula>$T1247="ENVIO OS"</formula>
    </cfRule>
    <cfRule type="expression" dxfId="4366" priority="38624">
      <formula>$T1247=""</formula>
    </cfRule>
    <cfRule type="expression" dxfId="4365" priority="38623">
      <formula>$T1247="FINALIZADO"</formula>
    </cfRule>
    <cfRule type="expression" dxfId="4364" priority="38628">
      <formula>$T1247="ENVIO OS N1"</formula>
    </cfRule>
    <cfRule type="expression" dxfId="4363" priority="38629">
      <formula>$T1247="FINALIZADO"</formula>
    </cfRule>
    <cfRule type="expression" dxfId="4362" priority="38630">
      <formula>$T1247=""</formula>
    </cfRule>
    <cfRule type="expression" dxfId="4361" priority="38631">
      <formula>$T1247="ENVIO OS"</formula>
    </cfRule>
    <cfRule type="expression" dxfId="4360" priority="38622">
      <formula>$T1247="ENVIO OS N1"</formula>
    </cfRule>
    <cfRule type="expression" dxfId="4359" priority="38621">
      <formula>$T1247="ENVIO OS N2"</formula>
    </cfRule>
    <cfRule type="expression" dxfId="4358" priority="38620">
      <formula>$T1247="REINGRESO FINALIZADO"</formula>
    </cfRule>
  </conditionalFormatting>
  <conditionalFormatting sqref="AA1248">
    <cfRule type="expression" dxfId="4357" priority="38444">
      <formula>$T1248=""</formula>
    </cfRule>
    <cfRule type="expression" dxfId="4356" priority="38445">
      <formula>$T1248="ENVIO OS"</formula>
    </cfRule>
    <cfRule type="expression" dxfId="4355" priority="38439">
      <formula>$T1248="ENVIO OS"</formula>
    </cfRule>
    <cfRule type="expression" dxfId="4354" priority="38438">
      <formula>$T1248=""</formula>
    </cfRule>
    <cfRule type="expression" dxfId="4353" priority="38434">
      <formula>$T1248="REINGRESO FINALIZADO"</formula>
    </cfRule>
    <cfRule type="expression" dxfId="4352" priority="38435">
      <formula>$T1248="ENVIO OS N2"</formula>
    </cfRule>
    <cfRule type="expression" dxfId="4351" priority="38436">
      <formula>$T1248="ENVIO OS N1"</formula>
    </cfRule>
    <cfRule type="expression" dxfId="4350" priority="38437">
      <formula>$T1248="FINALIZADO"</formula>
    </cfRule>
    <cfRule type="expression" dxfId="4349" priority="38440">
      <formula>$T1248="REINGRESO FINALIZADO"</formula>
    </cfRule>
    <cfRule type="expression" dxfId="4348" priority="38441">
      <formula>$T1248="ENVIO OS N2"</formula>
    </cfRule>
    <cfRule type="expression" dxfId="4347" priority="38442">
      <formula>$T1248="ENVIO OS N1"</formula>
    </cfRule>
    <cfRule type="expression" dxfId="4346" priority="38443">
      <formula>$T1248="FINALIZADO"</formula>
    </cfRule>
  </conditionalFormatting>
  <conditionalFormatting sqref="AA1249">
    <cfRule type="expression" dxfId="4345" priority="38267">
      <formula>$T1249="FINALIZADO"</formula>
    </cfRule>
    <cfRule type="expression" dxfId="4344" priority="38268">
      <formula>$T1249=""</formula>
    </cfRule>
    <cfRule type="expression" dxfId="4343" priority="38269">
      <formula>$T1249="ENVIO OS"</formula>
    </cfRule>
    <cfRule type="expression" dxfId="4342" priority="38270">
      <formula>$T1249="REINGRESO FINALIZADO"</formula>
    </cfRule>
    <cfRule type="expression" dxfId="4341" priority="38265">
      <formula>$T1249="ENVIO OS N2"</formula>
    </cfRule>
    <cfRule type="expression" dxfId="4340" priority="38266">
      <formula>$T1249="ENVIO OS N1"</formula>
    </cfRule>
    <cfRule type="expression" dxfId="4339" priority="38264">
      <formula>$T1249="REINGRESO FINALIZADO"</formula>
    </cfRule>
    <cfRule type="expression" dxfId="4338" priority="38275">
      <formula>$T1249="ENVIO OS"</formula>
    </cfRule>
    <cfRule type="expression" dxfId="4337" priority="38272">
      <formula>$T1249="ENVIO OS N1"</formula>
    </cfRule>
    <cfRule type="expression" dxfId="4336" priority="38273">
      <formula>$T1249="FINALIZADO"</formula>
    </cfRule>
    <cfRule type="expression" dxfId="4335" priority="38271">
      <formula>$T1249="ENVIO OS N2"</formula>
    </cfRule>
    <cfRule type="expression" dxfId="4334" priority="38274">
      <formula>$T1249=""</formula>
    </cfRule>
  </conditionalFormatting>
  <conditionalFormatting sqref="AA1266">
    <cfRule type="expression" dxfId="4333" priority="37778">
      <formula>$T1266="ENVIO OS"</formula>
    </cfRule>
    <cfRule type="expression" dxfId="4332" priority="37773">
      <formula>$T1266="REINGRESO FINALIZADO"</formula>
    </cfRule>
    <cfRule type="expression" dxfId="4331" priority="37772">
      <formula>$T1266="ENVIO OS"</formula>
    </cfRule>
    <cfRule type="expression" dxfId="4330" priority="37774">
      <formula>$T1266="ENVIO OS N2"</formula>
    </cfRule>
    <cfRule type="expression" dxfId="4329" priority="37775">
      <formula>$T1266="ENVIO OS N1"</formula>
    </cfRule>
    <cfRule type="expression" dxfId="4328" priority="37767">
      <formula>$T1266="REINGRESO FINALIZADO"</formula>
    </cfRule>
    <cfRule type="expression" dxfId="4327" priority="37768">
      <formula>$T1266="ENVIO OS N2"</formula>
    </cfRule>
    <cfRule type="expression" dxfId="4326" priority="37776">
      <formula>$T1266="FINALIZADO"</formula>
    </cfRule>
    <cfRule type="expression" dxfId="4325" priority="37769">
      <formula>$T1266="ENVIO OS N1"</formula>
    </cfRule>
    <cfRule type="expression" dxfId="4324" priority="37770">
      <formula>$T1266="FINALIZADO"</formula>
    </cfRule>
    <cfRule type="expression" dxfId="4323" priority="37771">
      <formula>$T1266=""</formula>
    </cfRule>
    <cfRule type="expression" dxfId="4322" priority="37777">
      <formula>$T1266=""</formula>
    </cfRule>
  </conditionalFormatting>
  <conditionalFormatting sqref="AA1267">
    <cfRule type="expression" dxfId="4321" priority="37585">
      <formula>$T1267="ENVIO OS"</formula>
    </cfRule>
    <cfRule type="expression" dxfId="4320" priority="37581">
      <formula>$T1267="ENVIO OS N2"</formula>
    </cfRule>
    <cfRule type="expression" dxfId="4319" priority="37580">
      <formula>$T1267="REINGRESO FINALIZADO"</formula>
    </cfRule>
    <cfRule type="expression" dxfId="4318" priority="37591">
      <formula>$T1267="ENVIO OS"</formula>
    </cfRule>
    <cfRule type="expression" dxfId="4317" priority="37590">
      <formula>$T1267=""</formula>
    </cfRule>
    <cfRule type="expression" dxfId="4316" priority="37588">
      <formula>$T1267="ENVIO OS N1"</formula>
    </cfRule>
    <cfRule type="expression" dxfId="4315" priority="37587">
      <formula>$T1267="ENVIO OS N2"</formula>
    </cfRule>
    <cfRule type="expression" dxfId="4314" priority="37586">
      <formula>$T1267="REINGRESO FINALIZADO"</formula>
    </cfRule>
    <cfRule type="expression" dxfId="4313" priority="37589">
      <formula>$T1267="FINALIZADO"</formula>
    </cfRule>
    <cfRule type="expression" dxfId="4312" priority="37584">
      <formula>$T1267=""</formula>
    </cfRule>
    <cfRule type="expression" dxfId="4311" priority="37583">
      <formula>$T1267="FINALIZADO"</formula>
    </cfRule>
    <cfRule type="expression" dxfId="4310" priority="37582">
      <formula>$T1267="ENVIO OS N1"</formula>
    </cfRule>
  </conditionalFormatting>
  <conditionalFormatting sqref="AA1268">
    <cfRule type="expression" dxfId="4309" priority="37321">
      <formula>$T1268="ENVIO OS N1"</formula>
    </cfRule>
    <cfRule type="expression" dxfId="4308" priority="37322">
      <formula>$T1268="FINALIZADO"</formula>
    </cfRule>
    <cfRule type="expression" dxfId="4307" priority="37315">
      <formula>$T1268="ENVIO OS N1"</formula>
    </cfRule>
    <cfRule type="expression" dxfId="4306" priority="37316">
      <formula>$T1268="FINALIZADO"</formula>
    </cfRule>
    <cfRule type="expression" dxfId="4305" priority="37317">
      <formula>$T1268=""</formula>
    </cfRule>
    <cfRule type="expression" dxfId="4304" priority="37318">
      <formula>$T1268="ENVIO OS"</formula>
    </cfRule>
    <cfRule type="expression" dxfId="4303" priority="37319">
      <formula>$T1268="REINGRESO FINALIZADO"</formula>
    </cfRule>
    <cfRule type="expression" dxfId="4302" priority="37320">
      <formula>$T1268="ENVIO OS N2"</formula>
    </cfRule>
    <cfRule type="expression" dxfId="4301" priority="37324">
      <formula>$T1268="ENVIO OS"</formula>
    </cfRule>
    <cfRule type="expression" dxfId="4300" priority="37313">
      <formula>$T1268="REINGRESO FINALIZADO"</formula>
    </cfRule>
    <cfRule type="expression" dxfId="4299" priority="37314">
      <formula>$T1268="ENVIO OS N2"</formula>
    </cfRule>
    <cfRule type="expression" dxfId="4298" priority="37323">
      <formula>$T1268=""</formula>
    </cfRule>
  </conditionalFormatting>
  <conditionalFormatting sqref="AA1273">
    <cfRule type="expression" dxfId="4297" priority="37118">
      <formula>$T1273="REINGRESO FINALIZADO"</formula>
    </cfRule>
    <cfRule type="expression" dxfId="4296" priority="37119">
      <formula>$T1273="ENVIO OS N2"</formula>
    </cfRule>
    <cfRule type="expression" dxfId="4295" priority="37121">
      <formula>$T1273="FINALIZADO"</formula>
    </cfRule>
    <cfRule type="expression" dxfId="4294" priority="37120">
      <formula>$T1273="ENVIO OS N1"</formula>
    </cfRule>
    <cfRule type="expression" dxfId="4293" priority="37129">
      <formula>$T1273="ENVIO OS"</formula>
    </cfRule>
    <cfRule type="expression" dxfId="4292" priority="37126">
      <formula>$T1273="ENVIO OS N1"</formula>
    </cfRule>
    <cfRule type="expression" dxfId="4291" priority="37127">
      <formula>$T1273="FINALIZADO"</formula>
    </cfRule>
    <cfRule type="expression" dxfId="4290" priority="37125">
      <formula>$T1273="ENVIO OS N2"</formula>
    </cfRule>
    <cfRule type="expression" dxfId="4289" priority="37124">
      <formula>$T1273="REINGRESO FINALIZADO"</formula>
    </cfRule>
    <cfRule type="expression" dxfId="4288" priority="37123">
      <formula>$T1273="ENVIO OS"</formula>
    </cfRule>
    <cfRule type="expression" dxfId="4287" priority="37122">
      <formula>$T1273=""</formula>
    </cfRule>
    <cfRule type="expression" dxfId="4286" priority="37128">
      <formula>$T1273=""</formula>
    </cfRule>
  </conditionalFormatting>
  <conditionalFormatting sqref="AA1275">
    <cfRule type="expression" dxfId="4285" priority="36894">
      <formula>$T1275=""</formula>
    </cfRule>
    <cfRule type="expression" dxfId="4284" priority="36893">
      <formula>$T1275="FINALIZADO"</formula>
    </cfRule>
    <cfRule type="expression" dxfId="4283" priority="36892">
      <formula>$T1275="ENVIO OS N1"</formula>
    </cfRule>
    <cfRule type="expression" dxfId="4282" priority="36891">
      <formula>$T1275="ENVIO OS N2"</formula>
    </cfRule>
    <cfRule type="expression" dxfId="4281" priority="36890">
      <formula>$T1275="REINGRESO FINALIZADO"</formula>
    </cfRule>
    <cfRule type="expression" dxfId="4280" priority="36900">
      <formula>$T1275=""</formula>
    </cfRule>
    <cfRule type="expression" dxfId="4279" priority="36901">
      <formula>$T1275="ENVIO OS"</formula>
    </cfRule>
    <cfRule type="expression" dxfId="4278" priority="36898">
      <formula>$T1275="ENVIO OS N1"</formula>
    </cfRule>
    <cfRule type="expression" dxfId="4277" priority="36899">
      <formula>$T1275="FINALIZADO"</formula>
    </cfRule>
    <cfRule type="expression" dxfId="4276" priority="36895">
      <formula>$T1275="ENVIO OS"</formula>
    </cfRule>
    <cfRule type="expression" dxfId="4275" priority="36897">
      <formula>$T1275="ENVIO OS N2"</formula>
    </cfRule>
    <cfRule type="expression" dxfId="4274" priority="36896">
      <formula>$T1275="REINGRESO FINALIZADO"</formula>
    </cfRule>
  </conditionalFormatting>
  <conditionalFormatting sqref="AA1276">
    <cfRule type="expression" dxfId="4273" priority="36573">
      <formula>$T1276="ENVIO OS N2"</formula>
    </cfRule>
    <cfRule type="expression" dxfId="4272" priority="36571">
      <formula>$T1276="ENVIO OS"</formula>
    </cfRule>
    <cfRule type="expression" dxfId="4271" priority="36570">
      <formula>$T1276=""</formula>
    </cfRule>
    <cfRule type="expression" dxfId="4270" priority="36569">
      <formula>$T1276="FINALIZADO"</formula>
    </cfRule>
    <cfRule type="expression" dxfId="4269" priority="36568">
      <formula>$T1276="ENVIO OS N1"</formula>
    </cfRule>
    <cfRule type="expression" dxfId="4268" priority="36572">
      <formula>$T1276="REINGRESO FINALIZADO"</formula>
    </cfRule>
    <cfRule type="expression" dxfId="4267" priority="36576">
      <formula>$T1276=""</formula>
    </cfRule>
    <cfRule type="expression" dxfId="4266" priority="36566">
      <formula>$T1276="REINGRESO FINALIZADO"</formula>
    </cfRule>
    <cfRule type="expression" dxfId="4265" priority="36567">
      <formula>$T1276="ENVIO OS N2"</formula>
    </cfRule>
    <cfRule type="expression" dxfId="4264" priority="36575">
      <formula>$T1276="FINALIZADO"</formula>
    </cfRule>
    <cfRule type="expression" dxfId="4263" priority="36574">
      <formula>$T1276="ENVIO OS N1"</formula>
    </cfRule>
    <cfRule type="expression" dxfId="4262" priority="36577">
      <formula>$T1276="ENVIO OS"</formula>
    </cfRule>
  </conditionalFormatting>
  <conditionalFormatting sqref="AA1277:AA1283">
    <cfRule type="expression" dxfId="4261" priority="35848">
      <formula>$T1277="ENVIO OS N1"</formula>
    </cfRule>
    <cfRule type="expression" dxfId="4260" priority="35840">
      <formula>$T1277="REINGRESO FINALIZADO"</formula>
    </cfRule>
    <cfRule type="expression" dxfId="4259" priority="35841">
      <formula>$T1277="ENVIO OS N2"</formula>
    </cfRule>
    <cfRule type="expression" dxfId="4258" priority="35842">
      <formula>$T1277="ENVIO OS N1"</formula>
    </cfRule>
    <cfRule type="expression" dxfId="4257" priority="35847">
      <formula>$T1277="ENVIO OS N2"</formula>
    </cfRule>
    <cfRule type="expression" dxfId="4256" priority="35849">
      <formula>$T1277="FINALIZADO"</formula>
    </cfRule>
    <cfRule type="expression" dxfId="4255" priority="35850">
      <formula>$T1277=""</formula>
    </cfRule>
    <cfRule type="expression" dxfId="4254" priority="35844">
      <formula>$T1277=""</formula>
    </cfRule>
    <cfRule type="expression" dxfId="4253" priority="35843">
      <formula>$T1277="FINALIZADO"</formula>
    </cfRule>
    <cfRule type="expression" dxfId="4252" priority="35845">
      <formula>$T1277="ENVIO OS"</formula>
    </cfRule>
    <cfRule type="expression" dxfId="4251" priority="35851">
      <formula>$T1277="ENVIO OS"</formula>
    </cfRule>
    <cfRule type="expression" dxfId="4250" priority="35846">
      <formula>$T1277="REINGRESO FINALIZADO"</formula>
    </cfRule>
  </conditionalFormatting>
  <conditionalFormatting sqref="AA1285">
    <cfRule type="expression" dxfId="4249" priority="35426">
      <formula>$T1285="REINGRESO FINALIZADO"</formula>
    </cfRule>
    <cfRule type="expression" dxfId="4248" priority="35427">
      <formula>$T1285="ENVIO OS N2"</formula>
    </cfRule>
    <cfRule type="expression" dxfId="4247" priority="35432">
      <formula>$T1285="FINALIZADO"</formula>
    </cfRule>
    <cfRule type="expression" dxfId="4246" priority="35434">
      <formula>$T1285="ENVIO OS"</formula>
    </cfRule>
    <cfRule type="expression" dxfId="4245" priority="35429">
      <formula>$T1285="FINALIZADO"</formula>
    </cfRule>
    <cfRule type="expression" dxfId="4244" priority="35430">
      <formula>$T1285=""</formula>
    </cfRule>
    <cfRule type="expression" dxfId="4243" priority="35433">
      <formula>$T1285=""</formula>
    </cfRule>
    <cfRule type="expression" dxfId="4242" priority="35428">
      <formula>$T1285="ENVIO OS N1"</formula>
    </cfRule>
    <cfRule type="expression" dxfId="4241" priority="35431">
      <formula>$T1285="ENVIO OS"</formula>
    </cfRule>
  </conditionalFormatting>
  <conditionalFormatting sqref="AA1286">
    <cfRule type="expression" dxfId="4240" priority="35325">
      <formula>$T1286=""</formula>
    </cfRule>
    <cfRule type="expression" dxfId="4239" priority="35326">
      <formula>$T1286="ENVIO OS"</formula>
    </cfRule>
    <cfRule type="expression" dxfId="4238" priority="35327">
      <formula>$T1286="FINALIZADO"</formula>
    </cfRule>
    <cfRule type="expression" dxfId="4237" priority="35328">
      <formula>$T1286=""</formula>
    </cfRule>
    <cfRule type="expression" dxfId="4236" priority="35329">
      <formula>$T1286="ENVIO OS"</formula>
    </cfRule>
    <cfRule type="expression" dxfId="4235" priority="35321">
      <formula>$T1286="REINGRESO FINALIZADO"</formula>
    </cfRule>
    <cfRule type="expression" dxfId="4234" priority="35322">
      <formula>$T1286="ENVIO OS N2"</formula>
    </cfRule>
    <cfRule type="expression" dxfId="4233" priority="35323">
      <formula>$T1286="ENVIO OS N1"</formula>
    </cfRule>
    <cfRule type="expression" dxfId="4232" priority="35324">
      <formula>$T1286="FINALIZADO"</formula>
    </cfRule>
  </conditionalFormatting>
  <conditionalFormatting sqref="AA1294:AA1295">
    <cfRule type="expression" dxfId="4231" priority="34787">
      <formula>$T1294="REINGRESO FINALIZADO"</formula>
    </cfRule>
    <cfRule type="expression" dxfId="4230" priority="34786">
      <formula>$T1294="ENVIO OS"</formula>
    </cfRule>
    <cfRule type="expression" dxfId="4229" priority="34784">
      <formula>$T1294="FINALIZADO"</formula>
    </cfRule>
    <cfRule type="expression" dxfId="4228" priority="34783">
      <formula>$T1294="ENVIO OS N1"</formula>
    </cfRule>
    <cfRule type="expression" dxfId="4227" priority="34782">
      <formula>$T1294="ENVIO OS N2"</formula>
    </cfRule>
    <cfRule type="expression" dxfId="4226" priority="34781">
      <formula>$T1294="REINGRESO FINALIZADO"</formula>
    </cfRule>
    <cfRule type="expression" dxfId="4225" priority="34785">
      <formula>$T1294=""</formula>
    </cfRule>
    <cfRule type="expression" dxfId="4224" priority="34792">
      <formula>$T1294="ENVIO OS"</formula>
    </cfRule>
    <cfRule type="expression" dxfId="4223" priority="34791">
      <formula>$T1294=""</formula>
    </cfRule>
    <cfRule type="expression" dxfId="4222" priority="34790">
      <formula>$T1294="FINALIZADO"</formula>
    </cfRule>
    <cfRule type="expression" dxfId="4221" priority="34789">
      <formula>$T1294="ENVIO OS N1"</formula>
    </cfRule>
    <cfRule type="expression" dxfId="4220" priority="34788">
      <formula>$T1294="ENVIO OS N2"</formula>
    </cfRule>
  </conditionalFormatting>
  <conditionalFormatting sqref="AA1298">
    <cfRule type="expression" dxfId="4219" priority="34522">
      <formula>$T1298="ENVIO OS"</formula>
    </cfRule>
    <cfRule type="expression" dxfId="4218" priority="34520">
      <formula>$T1298="FINALIZADO"</formula>
    </cfRule>
    <cfRule type="expression" dxfId="4217" priority="34521">
      <formula>$T1298=""</formula>
    </cfRule>
    <cfRule type="expression" dxfId="4216" priority="34511">
      <formula>$T1298="REINGRESO FINALIZADO"</formula>
    </cfRule>
    <cfRule type="expression" dxfId="4215" priority="34512">
      <formula>$T1298="ENVIO OS N2"</formula>
    </cfRule>
    <cfRule type="expression" dxfId="4214" priority="34513">
      <formula>$T1298="ENVIO OS N1"</formula>
    </cfRule>
    <cfRule type="expression" dxfId="4213" priority="34514">
      <formula>$T1298="FINALIZADO"</formula>
    </cfRule>
    <cfRule type="expression" dxfId="4212" priority="34515">
      <formula>$T1298=""</formula>
    </cfRule>
    <cfRule type="expression" dxfId="4211" priority="34517">
      <formula>$T1298="REINGRESO FINALIZADO"</formula>
    </cfRule>
    <cfRule type="expression" dxfId="4210" priority="34516">
      <formula>$T1298="ENVIO OS"</formula>
    </cfRule>
    <cfRule type="expression" dxfId="4209" priority="34518">
      <formula>$T1298="ENVIO OS N2"</formula>
    </cfRule>
    <cfRule type="expression" dxfId="4208" priority="34519">
      <formula>$T1298="ENVIO OS N1"</formula>
    </cfRule>
  </conditionalFormatting>
  <conditionalFormatting sqref="AA1299">
    <cfRule type="expression" dxfId="4207" priority="34352">
      <formula>$T1299="REINGRESO FINALIZADO"</formula>
    </cfRule>
    <cfRule type="expression" dxfId="4206" priority="34353">
      <formula>$T1299="ENVIO OS N2"</formula>
    </cfRule>
    <cfRule type="expression" dxfId="4205" priority="34354">
      <formula>$T1299="ENVIO OS N1"</formula>
    </cfRule>
    <cfRule type="expression" dxfId="4204" priority="34355">
      <formula>$T1299="FINALIZADO"</formula>
    </cfRule>
    <cfRule type="expression" dxfId="4203" priority="34356">
      <formula>$T1299=""</formula>
    </cfRule>
    <cfRule type="expression" dxfId="4202" priority="34357">
      <formula>$T1299="ENVIO OS"</formula>
    </cfRule>
    <cfRule type="expression" dxfId="4201" priority="34358">
      <formula>$T1299="REINGRESO FINALIZADO"</formula>
    </cfRule>
    <cfRule type="expression" dxfId="4200" priority="34362">
      <formula>$T1299=""</formula>
    </cfRule>
    <cfRule type="expression" dxfId="4199" priority="34363">
      <formula>$T1299="ENVIO OS"</formula>
    </cfRule>
    <cfRule type="expression" dxfId="4198" priority="34360">
      <formula>$T1299="ENVIO OS N1"</formula>
    </cfRule>
    <cfRule type="expression" dxfId="4197" priority="34361">
      <formula>$T1299="FINALIZADO"</formula>
    </cfRule>
    <cfRule type="expression" dxfId="4196" priority="34359">
      <formula>$T1299="ENVIO OS N2"</formula>
    </cfRule>
  </conditionalFormatting>
  <conditionalFormatting sqref="AA1300">
    <cfRule type="expression" dxfId="4195" priority="34156">
      <formula>$T1300="ENVIO OS"</formula>
    </cfRule>
    <cfRule type="expression" dxfId="4194" priority="34157">
      <formula>$T1300="REINGRESO FINALIZADO"</formula>
    </cfRule>
    <cfRule type="expression" dxfId="4193" priority="34158">
      <formula>$T1300="ENVIO OS N2"</formula>
    </cfRule>
    <cfRule type="expression" dxfId="4192" priority="34159">
      <formula>$T1300="ENVIO OS N1"</formula>
    </cfRule>
    <cfRule type="expression" dxfId="4191" priority="34160">
      <formula>$T1300="FINALIZADO"</formula>
    </cfRule>
    <cfRule type="expression" dxfId="4190" priority="34161">
      <formula>$T1300=""</formula>
    </cfRule>
    <cfRule type="expression" dxfId="4189" priority="34162">
      <formula>$T1300="ENVIO OS"</formula>
    </cfRule>
    <cfRule type="expression" dxfId="4188" priority="34151">
      <formula>$T1300="REINGRESO FINALIZADO"</formula>
    </cfRule>
    <cfRule type="expression" dxfId="4187" priority="34153">
      <formula>$T1300="ENVIO OS N1"</formula>
    </cfRule>
    <cfRule type="expression" dxfId="4186" priority="34152">
      <formula>$T1300="ENVIO OS N2"</formula>
    </cfRule>
    <cfRule type="expression" dxfId="4185" priority="34154">
      <formula>$T1300="FINALIZADO"</formula>
    </cfRule>
    <cfRule type="expression" dxfId="4184" priority="34155">
      <formula>$T1300=""</formula>
    </cfRule>
  </conditionalFormatting>
  <conditionalFormatting sqref="AA1303">
    <cfRule type="expression" dxfId="4183" priority="33985">
      <formula>$T1303="ENVIO OS"</formula>
    </cfRule>
    <cfRule type="expression" dxfId="4182" priority="33990">
      <formula>$T1303=""</formula>
    </cfRule>
    <cfRule type="expression" dxfId="4181" priority="33989">
      <formula>$T1303="FINALIZADO"</formula>
    </cfRule>
    <cfRule type="expression" dxfId="4180" priority="33991">
      <formula>$T1303="ENVIO OS"</formula>
    </cfRule>
    <cfRule type="expression" dxfId="4179" priority="33988">
      <formula>$T1303="ENVIO OS N1"</formula>
    </cfRule>
    <cfRule type="expression" dxfId="4178" priority="33987">
      <formula>$T1303="ENVIO OS N2"</formula>
    </cfRule>
    <cfRule type="expression" dxfId="4177" priority="33986">
      <formula>$T1303="REINGRESO FINALIZADO"</formula>
    </cfRule>
    <cfRule type="expression" dxfId="4176" priority="33984">
      <formula>$T1303=""</formula>
    </cfRule>
    <cfRule type="expression" dxfId="4175" priority="33983">
      <formula>$T1303="FINALIZADO"</formula>
    </cfRule>
    <cfRule type="expression" dxfId="4174" priority="33982">
      <formula>$T1303="ENVIO OS N1"</formula>
    </cfRule>
    <cfRule type="expression" dxfId="4173" priority="33980">
      <formula>$T1303="REINGRESO FINALIZADO"</formula>
    </cfRule>
    <cfRule type="expression" dxfId="4172" priority="33981">
      <formula>$T1303="ENVIO OS N2"</formula>
    </cfRule>
  </conditionalFormatting>
  <conditionalFormatting sqref="AA1322">
    <cfRule type="expression" dxfId="4171" priority="33149">
      <formula>$T1322="FINALIZADO"</formula>
    </cfRule>
    <cfRule type="expression" dxfId="4170" priority="33148">
      <formula>$T1322="ENVIO OS N1"</formula>
    </cfRule>
    <cfRule type="expression" dxfId="4169" priority="33147">
      <formula>$T1322="ENVIO OS N2"</formula>
    </cfRule>
    <cfRule type="expression" dxfId="4168" priority="33152">
      <formula>$T1322="REINGRESO FINALIZADO"</formula>
    </cfRule>
    <cfRule type="expression" dxfId="4167" priority="33151">
      <formula>$T1322="ENVIO OS"</formula>
    </cfRule>
    <cfRule type="expression" dxfId="4166" priority="33150">
      <formula>$T1322=""</formula>
    </cfRule>
    <cfRule type="expression" dxfId="4165" priority="33153">
      <formula>$T1322="ENVIO OS N2"</formula>
    </cfRule>
    <cfRule type="expression" dxfId="4164" priority="33146">
      <formula>$T1322="REINGRESO FINALIZADO"</formula>
    </cfRule>
    <cfRule type="expression" dxfId="4163" priority="33154">
      <formula>$T1322="ENVIO OS N1"</formula>
    </cfRule>
    <cfRule type="expression" dxfId="4162" priority="33155">
      <formula>$T1322="FINALIZADO"</formula>
    </cfRule>
    <cfRule type="expression" dxfId="4161" priority="33156">
      <formula>$T1322=""</formula>
    </cfRule>
    <cfRule type="expression" dxfId="4160" priority="33157">
      <formula>$T1322="ENVIO OS"</formula>
    </cfRule>
  </conditionalFormatting>
  <conditionalFormatting sqref="AA1323">
    <cfRule type="expression" dxfId="4159" priority="32811">
      <formula>$T1323="ENVIO OS N1"</formula>
    </cfRule>
    <cfRule type="expression" dxfId="4158" priority="32812">
      <formula>$T1323="FINALIZADO"</formula>
    </cfRule>
    <cfRule type="expression" dxfId="4157" priority="32813">
      <formula>$T1323=""</formula>
    </cfRule>
    <cfRule type="expression" dxfId="4156" priority="32814">
      <formula>$T1323="ENVIO OS"</formula>
    </cfRule>
    <cfRule type="expression" dxfId="4155" priority="32815">
      <formula>$T1323="REINGRESO FINALIZADO"</formula>
    </cfRule>
    <cfRule type="expression" dxfId="4154" priority="32816">
      <formula>$T1323="ENVIO OS N2"</formula>
    </cfRule>
    <cfRule type="expression" dxfId="4153" priority="32817">
      <formula>$T1323="ENVIO OS N1"</formula>
    </cfRule>
    <cfRule type="expression" dxfId="4152" priority="32818">
      <formula>$T1323="FINALIZADO"</formula>
    </cfRule>
    <cfRule type="expression" dxfId="4151" priority="32809">
      <formula>$T1323="REINGRESO FINALIZADO"</formula>
    </cfRule>
    <cfRule type="expression" dxfId="4150" priority="32820">
      <formula>$T1323="ENVIO OS"</formula>
    </cfRule>
    <cfRule type="expression" dxfId="4149" priority="32810">
      <formula>$T1323="ENVIO OS N2"</formula>
    </cfRule>
    <cfRule type="expression" dxfId="4148" priority="32819">
      <formula>$T1323=""</formula>
    </cfRule>
  </conditionalFormatting>
  <conditionalFormatting sqref="AA1324">
    <cfRule type="expression" dxfId="4147" priority="32650">
      <formula>$T1324="REINGRESO FINALIZADO"</formula>
    </cfRule>
    <cfRule type="expression" dxfId="4146" priority="32651">
      <formula>$T1324="ENVIO OS N2"</formula>
    </cfRule>
    <cfRule type="expression" dxfId="4145" priority="32652">
      <formula>$T1324="ENVIO OS N1"</formula>
    </cfRule>
    <cfRule type="expression" dxfId="4144" priority="32653">
      <formula>$T1324="FINALIZADO"</formula>
    </cfRule>
    <cfRule type="expression" dxfId="4143" priority="32654">
      <formula>$T1324=""</formula>
    </cfRule>
    <cfRule type="expression" dxfId="4142" priority="32649">
      <formula>$T1324="ENVIO OS"</formula>
    </cfRule>
    <cfRule type="expression" dxfId="4141" priority="32644">
      <formula>$T1324="REINGRESO FINALIZADO"</formula>
    </cfRule>
    <cfRule type="expression" dxfId="4140" priority="32645">
      <formula>$T1324="ENVIO OS N2"</formula>
    </cfRule>
    <cfRule type="expression" dxfId="4139" priority="32646">
      <formula>$T1324="ENVIO OS N1"</formula>
    </cfRule>
    <cfRule type="expression" dxfId="4138" priority="32647">
      <formula>$T1324="FINALIZADO"</formula>
    </cfRule>
    <cfRule type="expression" dxfId="4137" priority="32648">
      <formula>$T1324=""</formula>
    </cfRule>
    <cfRule type="expression" dxfId="4136" priority="32655">
      <formula>$T1324="ENVIO OS"</formula>
    </cfRule>
  </conditionalFormatting>
  <conditionalFormatting sqref="AA1327">
    <cfRule type="expression" dxfId="4135" priority="25457">
      <formula>$T1327="ENVIO OS N1"</formula>
    </cfRule>
    <cfRule type="expression" dxfId="4134" priority="25456">
      <formula>$T1327="ENVIO OS N2"</formula>
    </cfRule>
    <cfRule type="expression" dxfId="4133" priority="25466">
      <formula>$T1327="ENVIO OS"</formula>
    </cfRule>
    <cfRule type="expression" dxfId="4132" priority="25460">
      <formula>$T1327="ENVIO OS"</formula>
    </cfRule>
    <cfRule type="expression" dxfId="4131" priority="25455">
      <formula>$T1327="REINGRESO FINALIZADO"</formula>
    </cfRule>
    <cfRule type="expression" dxfId="4130" priority="25465">
      <formula>$T1327=""</formula>
    </cfRule>
    <cfRule type="expression" dxfId="4129" priority="25463">
      <formula>$T1327="ENVIO OS N1"</formula>
    </cfRule>
    <cfRule type="expression" dxfId="4128" priority="25464">
      <formula>$T1327="FINALIZADO"</formula>
    </cfRule>
    <cfRule type="expression" dxfId="4127" priority="25462">
      <formula>$T1327="ENVIO OS N2"</formula>
    </cfRule>
    <cfRule type="expression" dxfId="4126" priority="25458">
      <formula>$T1327="FINALIZADO"</formula>
    </cfRule>
    <cfRule type="expression" dxfId="4125" priority="25461">
      <formula>$T1327="REINGRESO FINALIZADO"</formula>
    </cfRule>
    <cfRule type="expression" dxfId="4124" priority="25459">
      <formula>$T1327=""</formula>
    </cfRule>
  </conditionalFormatting>
  <conditionalFormatting sqref="AA1328">
    <cfRule type="expression" dxfId="4123" priority="32262">
      <formula>$T1328="ENVIO OS N1"</formula>
    </cfRule>
    <cfRule type="expression" dxfId="4122" priority="32263">
      <formula>$T1328="FINALIZADO"</formula>
    </cfRule>
    <cfRule type="expression" dxfId="4121" priority="32264">
      <formula>$T1328=""</formula>
    </cfRule>
    <cfRule type="expression" dxfId="4120" priority="32265">
      <formula>$T1328="ENVIO OS"</formula>
    </cfRule>
    <cfRule type="expression" dxfId="4119" priority="32266">
      <formula>$T1328="REINGRESO FINALIZADO"</formula>
    </cfRule>
    <cfRule type="expression" dxfId="4118" priority="32267">
      <formula>$T1328="ENVIO OS N2"</formula>
    </cfRule>
    <cfRule type="expression" dxfId="4117" priority="32271">
      <formula>$T1328="ENVIO OS"</formula>
    </cfRule>
    <cfRule type="expression" dxfId="4116" priority="32260">
      <formula>$T1328="REINGRESO FINALIZADO"</formula>
    </cfRule>
    <cfRule type="expression" dxfId="4115" priority="32261">
      <formula>$T1328="ENVIO OS N2"</formula>
    </cfRule>
    <cfRule type="expression" dxfId="4114" priority="32270">
      <formula>$T1328=""</formula>
    </cfRule>
    <cfRule type="expression" dxfId="4113" priority="32269">
      <formula>$T1328="FINALIZADO"</formula>
    </cfRule>
    <cfRule type="expression" dxfId="4112" priority="32268">
      <formula>$T1328="ENVIO OS N1"</formula>
    </cfRule>
  </conditionalFormatting>
  <conditionalFormatting sqref="AA1329">
    <cfRule type="expression" dxfId="4111" priority="32253">
      <formula>$T1329="ENVIO OS"</formula>
    </cfRule>
    <cfRule type="expression" dxfId="4110" priority="32254">
      <formula>$T1329="REINGRESO FINALIZADO"</formula>
    </cfRule>
    <cfRule type="expression" dxfId="4109" priority="32255">
      <formula>$T1329="ENVIO OS N2"</formula>
    </cfRule>
    <cfRule type="expression" dxfId="4108" priority="32256">
      <formula>$T1329="ENVIO OS N1"</formula>
    </cfRule>
    <cfRule type="expression" dxfId="4107" priority="32249">
      <formula>$T1329="ENVIO OS N2"</formula>
    </cfRule>
    <cfRule type="expression" dxfId="4106" priority="32251">
      <formula>$T1329="FINALIZADO"</formula>
    </cfRule>
    <cfRule type="expression" dxfId="4105" priority="32258">
      <formula>$T1329=""</formula>
    </cfRule>
    <cfRule type="expression" dxfId="4104" priority="32257">
      <formula>$T1329="FINALIZADO"</formula>
    </cfRule>
    <cfRule type="expression" dxfId="4103" priority="32259">
      <formula>$T1329="ENVIO OS"</formula>
    </cfRule>
    <cfRule type="expression" dxfId="4102" priority="32248">
      <formula>$T1329="REINGRESO FINALIZADO"</formula>
    </cfRule>
    <cfRule type="expression" dxfId="4101" priority="32250">
      <formula>$T1329="ENVIO OS N1"</formula>
    </cfRule>
    <cfRule type="expression" dxfId="4100" priority="32252">
      <formula>$T1329=""</formula>
    </cfRule>
  </conditionalFormatting>
  <conditionalFormatting sqref="AA1330">
    <cfRule type="expression" dxfId="4099" priority="32125">
      <formula>$T1330="FINALIZADO"</formula>
    </cfRule>
    <cfRule type="expression" dxfId="4098" priority="32122">
      <formula>$T1330="REINGRESO FINALIZADO"</formula>
    </cfRule>
    <cfRule type="expression" dxfId="4097" priority="32126">
      <formula>$T1330=""</formula>
    </cfRule>
    <cfRule type="expression" dxfId="4096" priority="32120">
      <formula>$T1330=""</formula>
    </cfRule>
    <cfRule type="expression" dxfId="4095" priority="32123">
      <formula>$T1330="ENVIO OS N2"</formula>
    </cfRule>
    <cfRule type="expression" dxfId="4094" priority="32116">
      <formula>$T1330="REINGRESO FINALIZADO"</formula>
    </cfRule>
    <cfRule type="expression" dxfId="4093" priority="32117">
      <formula>$T1330="ENVIO OS N2"</formula>
    </cfRule>
    <cfRule type="expression" dxfId="4092" priority="32118">
      <formula>$T1330="ENVIO OS N1"</formula>
    </cfRule>
    <cfRule type="expression" dxfId="4091" priority="32119">
      <formula>$T1330="FINALIZADO"</formula>
    </cfRule>
    <cfRule type="expression" dxfId="4090" priority="32121">
      <formula>$T1330="ENVIO OS"</formula>
    </cfRule>
    <cfRule type="expression" dxfId="4089" priority="32124">
      <formula>$T1330="ENVIO OS N1"</formula>
    </cfRule>
    <cfRule type="expression" dxfId="4088" priority="32127">
      <formula>$T1330="ENVIO OS"</formula>
    </cfRule>
  </conditionalFormatting>
  <conditionalFormatting sqref="AA1331">
    <cfRule type="expression" dxfId="4087" priority="31911">
      <formula>$T1331="ENVIO OS N1"</formula>
    </cfRule>
    <cfRule type="expression" dxfId="4086" priority="31912">
      <formula>$T1331="FINALIZADO"</formula>
    </cfRule>
    <cfRule type="expression" dxfId="4085" priority="31914">
      <formula>$T1331="ENVIO OS"</formula>
    </cfRule>
    <cfRule type="expression" dxfId="4084" priority="31907">
      <formula>$T1331=""</formula>
    </cfRule>
    <cfRule type="expression" dxfId="4083" priority="31903">
      <formula>$T1331="REINGRESO FINALIZADO"</formula>
    </cfRule>
    <cfRule type="expression" dxfId="4082" priority="31904">
      <formula>$T1331="ENVIO OS N2"</formula>
    </cfRule>
    <cfRule type="expression" dxfId="4081" priority="31905">
      <formula>$T1331="ENVIO OS N1"</formula>
    </cfRule>
    <cfRule type="expression" dxfId="4080" priority="31906">
      <formula>$T1331="FINALIZADO"</formula>
    </cfRule>
    <cfRule type="expression" dxfId="4079" priority="31908">
      <formula>$T1331="ENVIO OS"</formula>
    </cfRule>
    <cfRule type="expression" dxfId="4078" priority="31909">
      <formula>$T1331="REINGRESO FINALIZADO"</formula>
    </cfRule>
    <cfRule type="expression" dxfId="4077" priority="31913">
      <formula>$T1331=""</formula>
    </cfRule>
    <cfRule type="expression" dxfId="4076" priority="31910">
      <formula>$T1331="ENVIO OS N2"</formula>
    </cfRule>
  </conditionalFormatting>
  <conditionalFormatting sqref="AA1332">
    <cfRule type="expression" dxfId="4075" priority="25253">
      <formula>$T1332="ENVIO OS"</formula>
    </cfRule>
    <cfRule type="expression" dxfId="4074" priority="25254">
      <formula>$T1332="FINALIZADO"</formula>
    </cfRule>
    <cfRule type="expression" dxfId="4073" priority="25248">
      <formula>$T1332="REINGRESO FINALIZADO"</formula>
    </cfRule>
    <cfRule type="expression" dxfId="4072" priority="25255">
      <formula>$T1332=""</formula>
    </cfRule>
    <cfRule type="expression" dxfId="4071" priority="25249">
      <formula>$T1332="ENVIO OS N2"</formula>
    </cfRule>
    <cfRule type="expression" dxfId="4070" priority="25256">
      <formula>$T1332="ENVIO OS"</formula>
    </cfRule>
    <cfRule type="expression" dxfId="4069" priority="25250">
      <formula>$T1332="ENVIO OS N1"</formula>
    </cfRule>
    <cfRule type="expression" dxfId="4068" priority="25252">
      <formula>$T1332=""</formula>
    </cfRule>
    <cfRule type="expression" dxfId="4067" priority="25251">
      <formula>$T1332="FINALIZADO"</formula>
    </cfRule>
  </conditionalFormatting>
  <conditionalFormatting sqref="AA1333">
    <cfRule type="expression" dxfId="4066" priority="31529">
      <formula>$T1333=""</formula>
    </cfRule>
    <cfRule type="expression" dxfId="4065" priority="31526">
      <formula>$T1333="ENVIO OS N2"</formula>
    </cfRule>
    <cfRule type="expression" dxfId="4064" priority="31527">
      <formula>$T1333="ENVIO OS N1"</formula>
    </cfRule>
    <cfRule type="expression" dxfId="4063" priority="31528">
      <formula>$T1333="FINALIZADO"</formula>
    </cfRule>
    <cfRule type="expression" dxfId="4062" priority="31530">
      <formula>$T1333="ENVIO OS"</formula>
    </cfRule>
    <cfRule type="expression" dxfId="4061" priority="31531">
      <formula>$T1333="REINGRESO FINALIZADO"</formula>
    </cfRule>
    <cfRule type="expression" dxfId="4060" priority="31532">
      <formula>$T1333="ENVIO OS N2"</formula>
    </cfRule>
    <cfRule type="expression" dxfId="4059" priority="31525">
      <formula>$T1333="REINGRESO FINALIZADO"</formula>
    </cfRule>
    <cfRule type="expression" dxfId="4058" priority="31533">
      <formula>$T1333="ENVIO OS N1"</formula>
    </cfRule>
    <cfRule type="expression" dxfId="4057" priority="31534">
      <formula>$T1333="FINALIZADO"</formula>
    </cfRule>
    <cfRule type="expression" dxfId="4056" priority="31535">
      <formula>$T1333=""</formula>
    </cfRule>
    <cfRule type="expression" dxfId="4055" priority="31536">
      <formula>$T1333="ENVIO OS"</formula>
    </cfRule>
  </conditionalFormatting>
  <conditionalFormatting sqref="AA1339">
    <cfRule type="expression" dxfId="4054" priority="31370">
      <formula>$T1339=""</formula>
    </cfRule>
    <cfRule type="expression" dxfId="4053" priority="31371">
      <formula>$T1339="ENVIO OS"</formula>
    </cfRule>
    <cfRule type="expression" dxfId="4052" priority="31365">
      <formula>$T1339="ENVIO OS N1"</formula>
    </cfRule>
    <cfRule type="expression" dxfId="4051" priority="31364">
      <formula>$T1339="ENVIO OS N2"</formula>
    </cfRule>
    <cfRule type="expression" dxfId="4050" priority="31363">
      <formula>$T1339="REINGRESO FINALIZADO"</formula>
    </cfRule>
    <cfRule type="expression" dxfId="4049" priority="31368">
      <formula>$T1339="ENVIO OS"</formula>
    </cfRule>
    <cfRule type="expression" dxfId="4048" priority="31369">
      <formula>$T1339="FINALIZADO"</formula>
    </cfRule>
    <cfRule type="expression" dxfId="4047" priority="31367">
      <formula>$T1339=""</formula>
    </cfRule>
    <cfRule type="expression" dxfId="4046" priority="31366">
      <formula>$T1339="FINALIZADO"</formula>
    </cfRule>
  </conditionalFormatting>
  <conditionalFormatting sqref="AA1340">
    <cfRule type="expression" dxfId="4045" priority="25714">
      <formula>$T1340="ENVIO OS N2"</formula>
    </cfRule>
    <cfRule type="expression" dxfId="4044" priority="25711">
      <formula>$T1340=""</formula>
    </cfRule>
    <cfRule type="expression" dxfId="4043" priority="25716">
      <formula>$T1340="FINALIZADO"</formula>
    </cfRule>
    <cfRule type="expression" dxfId="4042" priority="25717">
      <formula>$T1340=""</formula>
    </cfRule>
    <cfRule type="expression" dxfId="4041" priority="25708">
      <formula>$T1340="ENVIO OS N2"</formula>
    </cfRule>
    <cfRule type="expression" dxfId="4040" priority="25718">
      <formula>$T1340="ENVIO OS"</formula>
    </cfRule>
    <cfRule type="expression" dxfId="4039" priority="25707">
      <formula>$T1340="REINGRESO FINALIZADO"</formula>
    </cfRule>
    <cfRule type="expression" dxfId="4038" priority="25710">
      <formula>$T1340="FINALIZADO"</formula>
    </cfRule>
    <cfRule type="expression" dxfId="4037" priority="25709">
      <formula>$T1340="ENVIO OS N1"</formula>
    </cfRule>
    <cfRule type="expression" dxfId="4036" priority="25713">
      <formula>$T1340="REINGRESO FINALIZADO"</formula>
    </cfRule>
    <cfRule type="expression" dxfId="4035" priority="25712">
      <formula>$T1340="ENVIO OS"</formula>
    </cfRule>
    <cfRule type="expression" dxfId="4034" priority="25715">
      <formula>$T1340="ENVIO OS N1"</formula>
    </cfRule>
  </conditionalFormatting>
  <conditionalFormatting sqref="AA1356">
    <cfRule type="expression" dxfId="4033" priority="30868">
      <formula>$T1356=""</formula>
    </cfRule>
    <cfRule type="expression" dxfId="4032" priority="30866">
      <formula>$T1356="ENVIO OS N1"</formula>
    </cfRule>
    <cfRule type="expression" dxfId="4031" priority="30875">
      <formula>$T1356="ENVIO OS"</formula>
    </cfRule>
    <cfRule type="expression" dxfId="4030" priority="30874">
      <formula>$T1356=""</formula>
    </cfRule>
    <cfRule type="expression" dxfId="4029" priority="30873">
      <formula>$T1356="FINALIZADO"</formula>
    </cfRule>
    <cfRule type="expression" dxfId="4028" priority="30872">
      <formula>$T1356="ENVIO OS N1"</formula>
    </cfRule>
    <cfRule type="expression" dxfId="4027" priority="30871">
      <formula>$T1356="ENVIO OS N2"</formula>
    </cfRule>
    <cfRule type="expression" dxfId="4026" priority="30870">
      <formula>$T1356="REINGRESO FINALIZADO"</formula>
    </cfRule>
    <cfRule type="expression" dxfId="4025" priority="30869">
      <formula>$T1356="ENVIO OS"</formula>
    </cfRule>
    <cfRule type="expression" dxfId="4024" priority="30865">
      <formula>$T1356="ENVIO OS N2"</formula>
    </cfRule>
    <cfRule type="expression" dxfId="4023" priority="30864">
      <formula>$T1356="REINGRESO FINALIZADO"</formula>
    </cfRule>
    <cfRule type="expression" dxfId="4022" priority="30867">
      <formula>$T1356="FINALIZADO"</formula>
    </cfRule>
  </conditionalFormatting>
  <conditionalFormatting sqref="AA1357:AA1358">
    <cfRule type="expression" dxfId="4021" priority="30670">
      <formula>$T1357=""</formula>
    </cfRule>
    <cfRule type="expression" dxfId="4020" priority="30666">
      <formula>$T1357="REINGRESO FINALIZADO"</formula>
    </cfRule>
    <cfRule type="expression" dxfId="4019" priority="30676">
      <formula>$T1357=""</formula>
    </cfRule>
    <cfRule type="expression" dxfId="4018" priority="30677">
      <formula>$T1357="ENVIO OS"</formula>
    </cfRule>
    <cfRule type="expression" dxfId="4017" priority="30675">
      <formula>$T1357="FINALIZADO"</formula>
    </cfRule>
    <cfRule type="expression" dxfId="4016" priority="30673">
      <formula>$T1357="ENVIO OS N2"</formula>
    </cfRule>
    <cfRule type="expression" dxfId="4015" priority="30674">
      <formula>$T1357="ENVIO OS N1"</formula>
    </cfRule>
    <cfRule type="expression" dxfId="4014" priority="30672">
      <formula>$T1357="REINGRESO FINALIZADO"</formula>
    </cfRule>
    <cfRule type="expression" dxfId="4013" priority="30671">
      <formula>$T1357="ENVIO OS"</formula>
    </cfRule>
    <cfRule type="expression" dxfId="4012" priority="30668">
      <formula>$T1357="ENVIO OS N1"</formula>
    </cfRule>
    <cfRule type="expression" dxfId="4011" priority="30667">
      <formula>$T1357="ENVIO OS N2"</formula>
    </cfRule>
    <cfRule type="expression" dxfId="4010" priority="30669">
      <formula>$T1357="FINALIZADO"</formula>
    </cfRule>
  </conditionalFormatting>
  <conditionalFormatting sqref="AA1359">
    <cfRule type="expression" dxfId="4009" priority="30466">
      <formula>$T1359="ENVIO OS N2"</formula>
    </cfRule>
    <cfRule type="expression" dxfId="4008" priority="30467">
      <formula>$T1359="ENVIO OS N1"</formula>
    </cfRule>
    <cfRule type="expression" dxfId="4007" priority="30468">
      <formula>$T1359="FINALIZADO"</formula>
    </cfRule>
    <cfRule type="expression" dxfId="4006" priority="30470">
      <formula>$T1359="ENVIO OS"</formula>
    </cfRule>
    <cfRule type="expression" dxfId="4005" priority="30465">
      <formula>$T1359="REINGRESO FINALIZADO"</formula>
    </cfRule>
    <cfRule type="expression" dxfId="4004" priority="30471">
      <formula>$T1359="REINGRESO FINALIZADO"</formula>
    </cfRule>
    <cfRule type="expression" dxfId="4003" priority="30472">
      <formula>$T1359="ENVIO OS N2"</formula>
    </cfRule>
    <cfRule type="expression" dxfId="4002" priority="30473">
      <formula>$T1359="ENVIO OS N1"</formula>
    </cfRule>
    <cfRule type="expression" dxfId="4001" priority="30474">
      <formula>$T1359="FINALIZADO"</formula>
    </cfRule>
    <cfRule type="expression" dxfId="4000" priority="30475">
      <formula>$T1359=""</formula>
    </cfRule>
    <cfRule type="expression" dxfId="3999" priority="30476">
      <formula>$T1359="ENVIO OS"</formula>
    </cfRule>
    <cfRule type="expression" dxfId="3998" priority="30469">
      <formula>$T1359=""</formula>
    </cfRule>
  </conditionalFormatting>
  <conditionalFormatting sqref="AA1361">
    <cfRule type="expression" dxfId="3997" priority="30292">
      <formula>$T1361="ENVIO OS N2"</formula>
    </cfRule>
    <cfRule type="expression" dxfId="3996" priority="30291">
      <formula>$T1361="REINGRESO FINALIZADO"</formula>
    </cfRule>
    <cfRule type="expression" dxfId="3995" priority="30301">
      <formula>$T1361=""</formula>
    </cfRule>
    <cfRule type="expression" dxfId="3994" priority="30300">
      <formula>$T1361="FINALIZADO"</formula>
    </cfRule>
    <cfRule type="expression" dxfId="3993" priority="30299">
      <formula>$T1361="ENVIO OS N1"</formula>
    </cfRule>
    <cfRule type="expression" dxfId="3992" priority="30298">
      <formula>$T1361="ENVIO OS N2"</formula>
    </cfRule>
    <cfRule type="expression" dxfId="3991" priority="30302">
      <formula>$T1361="ENVIO OS"</formula>
    </cfRule>
    <cfRule type="expression" dxfId="3990" priority="30297">
      <formula>$T1361="REINGRESO FINALIZADO"</formula>
    </cfRule>
    <cfRule type="expression" dxfId="3989" priority="30296">
      <formula>$T1361="ENVIO OS"</formula>
    </cfRule>
    <cfRule type="expression" dxfId="3988" priority="30295">
      <formula>$T1361=""</formula>
    </cfRule>
    <cfRule type="expression" dxfId="3987" priority="30294">
      <formula>$T1361="FINALIZADO"</formula>
    </cfRule>
    <cfRule type="expression" dxfId="3986" priority="30293">
      <formula>$T1361="ENVIO OS N1"</formula>
    </cfRule>
  </conditionalFormatting>
  <conditionalFormatting sqref="AA1366">
    <cfRule type="expression" dxfId="3985" priority="30013">
      <formula>$T1366="FINALIZADO"</formula>
    </cfRule>
    <cfRule type="expression" dxfId="3984" priority="30010">
      <formula>$T1366="REINGRESO FINALIZADO"</formula>
    </cfRule>
    <cfRule type="expression" dxfId="3983" priority="30012">
      <formula>$T1366="ENVIO OS N1"</formula>
    </cfRule>
    <cfRule type="expression" dxfId="3982" priority="30011">
      <formula>$T1366="ENVIO OS N2"</formula>
    </cfRule>
    <cfRule type="expression" dxfId="3981" priority="30021">
      <formula>$T1366="ENVIO OS"</formula>
    </cfRule>
    <cfRule type="expression" dxfId="3980" priority="30020">
      <formula>$T1366=""</formula>
    </cfRule>
    <cfRule type="expression" dxfId="3979" priority="30019">
      <formula>$T1366="FINALIZADO"</formula>
    </cfRule>
    <cfRule type="expression" dxfId="3978" priority="30018">
      <formula>$T1366="ENVIO OS N1"</formula>
    </cfRule>
    <cfRule type="expression" dxfId="3977" priority="30017">
      <formula>$T1366="ENVIO OS N2"</formula>
    </cfRule>
    <cfRule type="expression" dxfId="3976" priority="30016">
      <formula>$T1366="REINGRESO FINALIZADO"</formula>
    </cfRule>
    <cfRule type="expression" dxfId="3975" priority="30015">
      <formula>$T1366="ENVIO OS"</formula>
    </cfRule>
    <cfRule type="expression" dxfId="3974" priority="30014">
      <formula>$T1366=""</formula>
    </cfRule>
  </conditionalFormatting>
  <conditionalFormatting sqref="AA1368">
    <cfRule type="expression" dxfId="3973" priority="25888">
      <formula>$T1368="ENVIO OS N2"</formula>
    </cfRule>
    <cfRule type="expression" dxfId="3972" priority="25890">
      <formula>$T1368="FINALIZADO"</formula>
    </cfRule>
    <cfRule type="expression" dxfId="3971" priority="25896">
      <formula>$T1368="FINALIZADO"</formula>
    </cfRule>
    <cfRule type="expression" dxfId="3970" priority="25897">
      <formula>$T1368=""</formula>
    </cfRule>
    <cfRule type="expression" dxfId="3969" priority="25895">
      <formula>$T1368="ENVIO OS N1"</formula>
    </cfRule>
    <cfRule type="expression" dxfId="3968" priority="25898">
      <formula>$T1368="ENVIO OS"</formula>
    </cfRule>
    <cfRule type="expression" dxfId="3967" priority="25894">
      <formula>$T1368="ENVIO OS N2"</formula>
    </cfRule>
    <cfRule type="expression" dxfId="3966" priority="25889">
      <formula>$T1368="ENVIO OS N1"</formula>
    </cfRule>
    <cfRule type="expression" dxfId="3965" priority="25893">
      <formula>$T1368="REINGRESO FINALIZADO"</formula>
    </cfRule>
    <cfRule type="expression" dxfId="3964" priority="25892">
      <formula>$T1368="ENVIO OS"</formula>
    </cfRule>
    <cfRule type="expression" dxfId="3963" priority="25891">
      <formula>$T1368=""</formula>
    </cfRule>
    <cfRule type="expression" dxfId="3962" priority="25887">
      <formula>$T1368="REINGRESO FINALIZADO"</formula>
    </cfRule>
  </conditionalFormatting>
  <conditionalFormatting sqref="AA1370">
    <cfRule type="expression" dxfId="3961" priority="29558">
      <formula>$T1370=""</formula>
    </cfRule>
    <cfRule type="expression" dxfId="3960" priority="29565">
      <formula>$T1370="ENVIO OS"</formula>
    </cfRule>
    <cfRule type="expression" dxfId="3959" priority="29563">
      <formula>$T1370="FINALIZADO"</formula>
    </cfRule>
    <cfRule type="expression" dxfId="3958" priority="29562">
      <formula>$T1370="ENVIO OS N1"</formula>
    </cfRule>
    <cfRule type="expression" dxfId="3957" priority="29561">
      <formula>$T1370="ENVIO OS N2"</formula>
    </cfRule>
    <cfRule type="expression" dxfId="3956" priority="29560">
      <formula>$T1370="REINGRESO FINALIZADO"</formula>
    </cfRule>
    <cfRule type="expression" dxfId="3955" priority="29559">
      <formula>$T1370="ENVIO OS"</formula>
    </cfRule>
    <cfRule type="expression" dxfId="3954" priority="29557">
      <formula>$T1370="FINALIZADO"</formula>
    </cfRule>
    <cfRule type="expression" dxfId="3953" priority="29556">
      <formula>$T1370="ENVIO OS N1"</formula>
    </cfRule>
    <cfRule type="expression" dxfId="3952" priority="29555">
      <formula>$T1370="ENVIO OS N2"</formula>
    </cfRule>
    <cfRule type="expression" dxfId="3951" priority="29554">
      <formula>$T1370="REINGRESO FINALIZADO"</formula>
    </cfRule>
    <cfRule type="expression" dxfId="3950" priority="29564">
      <formula>$T1370=""</formula>
    </cfRule>
  </conditionalFormatting>
  <conditionalFormatting sqref="AA1371">
    <cfRule type="expression" dxfId="3949" priority="29379">
      <formula>$T1371="ENVIO OS N1"</formula>
    </cfRule>
    <cfRule type="expression" dxfId="3948" priority="29384">
      <formula>$T1371="ENVIO OS N2"</formula>
    </cfRule>
    <cfRule type="expression" dxfId="3947" priority="29381">
      <formula>$T1371=""</formula>
    </cfRule>
    <cfRule type="expression" dxfId="3946" priority="29383">
      <formula>$T1371="REINGRESO FINALIZADO"</formula>
    </cfRule>
    <cfRule type="expression" dxfId="3945" priority="29380">
      <formula>$T1371="FINALIZADO"</formula>
    </cfRule>
    <cfRule type="expression" dxfId="3944" priority="29386">
      <formula>$T1371="FINALIZADO"</formula>
    </cfRule>
    <cfRule type="expression" dxfId="3943" priority="29382">
      <formula>$T1371="ENVIO OS"</formula>
    </cfRule>
    <cfRule type="expression" dxfId="3942" priority="29385">
      <formula>$T1371="ENVIO OS N1"</formula>
    </cfRule>
    <cfRule type="expression" dxfId="3941" priority="29388">
      <formula>$T1371="ENVIO OS"</formula>
    </cfRule>
    <cfRule type="expression" dxfId="3940" priority="29387">
      <formula>$T1371=""</formula>
    </cfRule>
    <cfRule type="expression" dxfId="3939" priority="29378">
      <formula>$T1371="ENVIO OS N2"</formula>
    </cfRule>
    <cfRule type="expression" dxfId="3938" priority="29377">
      <formula>$T1371="REINGRESO FINALIZADO"</formula>
    </cfRule>
  </conditionalFormatting>
  <conditionalFormatting sqref="AA1372">
    <cfRule type="expression" dxfId="3937" priority="29024">
      <formula>$T1372="ENVIO OS N2"</formula>
    </cfRule>
    <cfRule type="expression" dxfId="3936" priority="29025">
      <formula>$T1372="ENVIO OS N1"</formula>
    </cfRule>
    <cfRule type="expression" dxfId="3935" priority="29031">
      <formula>$T1372="ENVIO OS N1"</formula>
    </cfRule>
    <cfRule type="expression" dxfId="3934" priority="29032">
      <formula>$T1372="FINALIZADO"</formula>
    </cfRule>
    <cfRule type="expression" dxfId="3933" priority="29023">
      <formula>$T1372="REINGRESO FINALIZADO"</formula>
    </cfRule>
    <cfRule type="expression" dxfId="3932" priority="29033">
      <formula>$T1372=""</formula>
    </cfRule>
    <cfRule type="expression" dxfId="3931" priority="29034">
      <formula>$T1372="ENVIO OS"</formula>
    </cfRule>
    <cfRule type="expression" dxfId="3930" priority="29026">
      <formula>$T1372="FINALIZADO"</formula>
    </cfRule>
    <cfRule type="expression" dxfId="3929" priority="29027">
      <formula>$T1372=""</formula>
    </cfRule>
    <cfRule type="expression" dxfId="3928" priority="29028">
      <formula>$T1372="ENVIO OS"</formula>
    </cfRule>
    <cfRule type="expression" dxfId="3927" priority="29029">
      <formula>$T1372="REINGRESO FINALIZADO"</formula>
    </cfRule>
    <cfRule type="expression" dxfId="3926" priority="29030">
      <formula>$T1372="ENVIO OS N2"</formula>
    </cfRule>
  </conditionalFormatting>
  <conditionalFormatting sqref="AA1375">
    <cfRule type="expression" dxfId="3925" priority="28846">
      <formula>$T1375="REINGRESO FINALIZADO"</formula>
    </cfRule>
    <cfRule type="expression" dxfId="3924" priority="28847">
      <formula>$T1375="ENVIO OS N2"</formula>
    </cfRule>
    <cfRule type="expression" dxfId="3923" priority="28848">
      <formula>$T1375="ENVIO OS N1"</formula>
    </cfRule>
    <cfRule type="expression" dxfId="3922" priority="28849">
      <formula>$T1375="FINALIZADO"</formula>
    </cfRule>
    <cfRule type="expression" dxfId="3921" priority="28855">
      <formula>$T1375="FINALIZADO"</formula>
    </cfRule>
    <cfRule type="expression" dxfId="3920" priority="28853">
      <formula>$T1375="ENVIO OS N2"</formula>
    </cfRule>
    <cfRule type="expression" dxfId="3919" priority="28854">
      <formula>$T1375="ENVIO OS N1"</formula>
    </cfRule>
    <cfRule type="expression" dxfId="3918" priority="28852">
      <formula>$T1375="REINGRESO FINALIZADO"</formula>
    </cfRule>
    <cfRule type="expression" dxfId="3917" priority="28856">
      <formula>$T1375=""</formula>
    </cfRule>
    <cfRule type="expression" dxfId="3916" priority="28857">
      <formula>$T1375="ENVIO OS"</formula>
    </cfRule>
    <cfRule type="expression" dxfId="3915" priority="28851">
      <formula>$T1375="ENVIO OS"</formula>
    </cfRule>
    <cfRule type="expression" dxfId="3914" priority="28850">
      <formula>$T1375=""</formula>
    </cfRule>
  </conditionalFormatting>
  <conditionalFormatting sqref="AA1377">
    <cfRule type="expression" dxfId="3913" priority="28592">
      <formula>$T1377=""</formula>
    </cfRule>
    <cfRule type="expression" dxfId="3912" priority="28593">
      <formula>$T1377="ENVIO OS"</formula>
    </cfRule>
    <cfRule type="expression" dxfId="3911" priority="28583">
      <formula>$T1377="ENVIO OS N2"</formula>
    </cfRule>
    <cfRule type="expression" dxfId="3910" priority="28584">
      <formula>$T1377="ENVIO OS N1"</formula>
    </cfRule>
    <cfRule type="expression" dxfId="3909" priority="28585">
      <formula>$T1377="FINALIZADO"</formula>
    </cfRule>
    <cfRule type="expression" dxfId="3908" priority="28586">
      <formula>$T1377=""</formula>
    </cfRule>
    <cfRule type="expression" dxfId="3907" priority="28587">
      <formula>$T1377="ENVIO OS"</formula>
    </cfRule>
    <cfRule type="expression" dxfId="3906" priority="28582">
      <formula>$T1377="REINGRESO FINALIZADO"</formula>
    </cfRule>
    <cfRule type="expression" dxfId="3905" priority="28589">
      <formula>$T1377="ENVIO OS N2"</formula>
    </cfRule>
    <cfRule type="expression" dxfId="3904" priority="28590">
      <formula>$T1377="ENVIO OS N1"</formula>
    </cfRule>
    <cfRule type="expression" dxfId="3903" priority="28591">
      <formula>$T1377="FINALIZADO"</formula>
    </cfRule>
    <cfRule type="expression" dxfId="3902" priority="28588">
      <formula>$T1377="REINGRESO FINALIZADO"</formula>
    </cfRule>
  </conditionalFormatting>
  <conditionalFormatting sqref="AA1378">
    <cfRule type="expression" dxfId="3901" priority="28434">
      <formula>$T1378="ENVIO OS"</formula>
    </cfRule>
    <cfRule type="expression" dxfId="3900" priority="28439">
      <formula>$T1378=""</formula>
    </cfRule>
    <cfRule type="expression" dxfId="3899" priority="28438">
      <formula>$T1378="FINALIZADO"</formula>
    </cfRule>
    <cfRule type="expression" dxfId="3898" priority="28437">
      <formula>$T1378="ENVIO OS N1"</formula>
    </cfRule>
    <cfRule type="expression" dxfId="3897" priority="28436">
      <formula>$T1378="ENVIO OS N2"</formula>
    </cfRule>
    <cfRule type="expression" dxfId="3896" priority="28435">
      <formula>$T1378="REINGRESO FINALIZADO"</formula>
    </cfRule>
    <cfRule type="expression" dxfId="3895" priority="28432">
      <formula>$T1378="FINALIZADO"</formula>
    </cfRule>
    <cfRule type="expression" dxfId="3894" priority="28431">
      <formula>$T1378="ENVIO OS N1"</formula>
    </cfRule>
    <cfRule type="expression" dxfId="3893" priority="28430">
      <formula>$T1378="ENVIO OS N2"</formula>
    </cfRule>
    <cfRule type="expression" dxfId="3892" priority="28429">
      <formula>$T1378="REINGRESO FINALIZADO"</formula>
    </cfRule>
    <cfRule type="expression" dxfId="3891" priority="28433">
      <formula>$T1378=""</formula>
    </cfRule>
    <cfRule type="expression" dxfId="3890" priority="28440">
      <formula>$T1378="ENVIO OS"</formula>
    </cfRule>
  </conditionalFormatting>
  <conditionalFormatting sqref="AA1383">
    <cfRule type="expression" dxfId="3889" priority="26061">
      <formula>$T1383="FINALIZADO"</formula>
    </cfRule>
    <cfRule type="expression" dxfId="3888" priority="26069">
      <formula>$T1383="ENVIO OS"</formula>
    </cfRule>
    <cfRule type="expression" dxfId="3887" priority="26064">
      <formula>$T1383="REINGRESO FINALIZADO"</formula>
    </cfRule>
    <cfRule type="expression" dxfId="3886" priority="26065">
      <formula>$T1383="ENVIO OS N2"</formula>
    </cfRule>
    <cfRule type="expression" dxfId="3885" priority="26063">
      <formula>$T1383="ENVIO OS"</formula>
    </cfRule>
    <cfRule type="expression" dxfId="3884" priority="26062">
      <formula>$T1383=""</formula>
    </cfRule>
    <cfRule type="expression" dxfId="3883" priority="26060">
      <formula>$T1383="ENVIO OS N1"</formula>
    </cfRule>
    <cfRule type="expression" dxfId="3882" priority="26066">
      <formula>$T1383="ENVIO OS N1"</formula>
    </cfRule>
    <cfRule type="expression" dxfId="3881" priority="26067">
      <formula>$T1383="FINALIZADO"</formula>
    </cfRule>
    <cfRule type="expression" dxfId="3880" priority="26068">
      <formula>$T1383=""</formula>
    </cfRule>
    <cfRule type="expression" dxfId="3879" priority="26059">
      <formula>$T1383="ENVIO OS N2"</formula>
    </cfRule>
    <cfRule type="expression" dxfId="3878" priority="26058">
      <formula>$T1383="REINGRESO FINALIZADO"</formula>
    </cfRule>
  </conditionalFormatting>
  <conditionalFormatting sqref="AA1393">
    <cfRule type="expression" dxfId="3877" priority="28084">
      <formula>$T1393="REINGRESO FINALIZADO"</formula>
    </cfRule>
    <cfRule type="expression" dxfId="3876" priority="28085">
      <formula>$T1393="ENVIO OS N2"</formula>
    </cfRule>
    <cfRule type="expression" dxfId="3875" priority="28083">
      <formula>$T1393="ENVIO OS"</formula>
    </cfRule>
    <cfRule type="expression" dxfId="3874" priority="28086">
      <formula>$T1393="ENVIO OS N1"</formula>
    </cfRule>
    <cfRule type="expression" dxfId="3873" priority="28087">
      <formula>$T1393="FINALIZADO"</formula>
    </cfRule>
    <cfRule type="expression" dxfId="3872" priority="28088">
      <formula>$T1393=""</formula>
    </cfRule>
    <cfRule type="expression" dxfId="3871" priority="28089">
      <formula>$T1393="ENVIO OS"</formula>
    </cfRule>
    <cfRule type="expression" dxfId="3870" priority="28080">
      <formula>$T1393="ENVIO OS N1"</formula>
    </cfRule>
    <cfRule type="expression" dxfId="3869" priority="28082">
      <formula>$T1393=""</formula>
    </cfRule>
    <cfRule type="expression" dxfId="3868" priority="28081">
      <formula>$T1393="FINALIZADO"</formula>
    </cfRule>
    <cfRule type="expression" dxfId="3867" priority="28079">
      <formula>$T1393="ENVIO OS N2"</formula>
    </cfRule>
    <cfRule type="expression" dxfId="3866" priority="28078">
      <formula>$T1393="REINGRESO FINALIZADO"</formula>
    </cfRule>
  </conditionalFormatting>
  <conditionalFormatting sqref="AA1394">
    <cfRule type="expression" dxfId="3865" priority="26270">
      <formula>$T1394="ENVIO OS"</formula>
    </cfRule>
    <cfRule type="expression" dxfId="3864" priority="26260">
      <formula>$T1394="ENVIO OS N2"</formula>
    </cfRule>
    <cfRule type="expression" dxfId="3863" priority="26259">
      <formula>$T1394="REINGRESO FINALIZADO"</formula>
    </cfRule>
    <cfRule type="expression" dxfId="3862" priority="26269">
      <formula>$T1394=""</formula>
    </cfRule>
    <cfRule type="expression" dxfId="3861" priority="26268">
      <formula>$T1394="FINALIZADO"</formula>
    </cfRule>
    <cfRule type="expression" dxfId="3860" priority="26267">
      <formula>$T1394="ENVIO OS N1"</formula>
    </cfRule>
    <cfRule type="expression" dxfId="3859" priority="26265">
      <formula>$T1394="REINGRESO FINALIZADO"</formula>
    </cfRule>
    <cfRule type="expression" dxfId="3858" priority="26263">
      <formula>$T1394=""</formula>
    </cfRule>
    <cfRule type="expression" dxfId="3857" priority="26262">
      <formula>$T1394="FINALIZADO"</formula>
    </cfRule>
    <cfRule type="expression" dxfId="3856" priority="26266">
      <formula>$T1394="ENVIO OS N2"</formula>
    </cfRule>
    <cfRule type="expression" dxfId="3855" priority="26264">
      <formula>$T1394="ENVIO OS"</formula>
    </cfRule>
    <cfRule type="expression" dxfId="3854" priority="26261">
      <formula>$T1394="ENVIO OS N1"</formula>
    </cfRule>
  </conditionalFormatting>
  <conditionalFormatting sqref="AA1395">
    <cfRule type="expression" dxfId="3853" priority="27881">
      <formula>$T1395="ENVIO OS N2"</formula>
    </cfRule>
    <cfRule type="expression" dxfId="3852" priority="27883">
      <formula>$T1395="FINALIZADO"</formula>
    </cfRule>
    <cfRule type="expression" dxfId="3851" priority="27880">
      <formula>$T1395="REINGRESO FINALIZADO"</formula>
    </cfRule>
    <cfRule type="expression" dxfId="3850" priority="27887">
      <formula>$T1395="ENVIO OS N2"</formula>
    </cfRule>
    <cfRule type="expression" dxfId="3849" priority="27884">
      <formula>$T1395=""</formula>
    </cfRule>
    <cfRule type="expression" dxfId="3848" priority="27886">
      <formula>$T1395="REINGRESO FINALIZADO"</formula>
    </cfRule>
    <cfRule type="expression" dxfId="3847" priority="27889">
      <formula>$T1395="FINALIZADO"</formula>
    </cfRule>
    <cfRule type="expression" dxfId="3846" priority="27891">
      <formula>$T1395="ENVIO OS"</formula>
    </cfRule>
    <cfRule type="expression" dxfId="3845" priority="27890">
      <formula>$T1395=""</formula>
    </cfRule>
    <cfRule type="expression" dxfId="3844" priority="27882">
      <formula>$T1395="ENVIO OS N1"</formula>
    </cfRule>
    <cfRule type="expression" dxfId="3843" priority="27885">
      <formula>$T1395="ENVIO OS"</formula>
    </cfRule>
    <cfRule type="expression" dxfId="3842" priority="27888">
      <formula>$T1395="ENVIO OS N1"</formula>
    </cfRule>
  </conditionalFormatting>
  <conditionalFormatting sqref="AA1396">
    <cfRule type="expression" dxfId="3841" priority="27568">
      <formula>$T1396="REINGRESO FINALIZADO"</formula>
    </cfRule>
    <cfRule type="expression" dxfId="3840" priority="27569">
      <formula>$T1396="ENVIO OS N2"</formula>
    </cfRule>
    <cfRule type="expression" dxfId="3839" priority="27570">
      <formula>$T1396="ENVIO OS N1"</formula>
    </cfRule>
    <cfRule type="expression" dxfId="3838" priority="27573">
      <formula>$T1396="ENVIO OS"</formula>
    </cfRule>
    <cfRule type="expression" dxfId="3837" priority="27571">
      <formula>$T1396="FINALIZADO"</formula>
    </cfRule>
    <cfRule type="expression" dxfId="3836" priority="27574">
      <formula>$T1396="REINGRESO FINALIZADO"</formula>
    </cfRule>
    <cfRule type="expression" dxfId="3835" priority="27572">
      <formula>$T1396=""</formula>
    </cfRule>
    <cfRule type="expression" dxfId="3834" priority="27575">
      <formula>$T1396="ENVIO OS N2"</formula>
    </cfRule>
    <cfRule type="expression" dxfId="3833" priority="27576">
      <formula>$T1396="ENVIO OS N1"</formula>
    </cfRule>
    <cfRule type="expression" dxfId="3832" priority="27577">
      <formula>$T1396="FINALIZADO"</formula>
    </cfRule>
    <cfRule type="expression" dxfId="3831" priority="27579">
      <formula>$T1396="ENVIO OS"</formula>
    </cfRule>
    <cfRule type="expression" dxfId="3830" priority="27578">
      <formula>$T1396=""</formula>
    </cfRule>
  </conditionalFormatting>
  <conditionalFormatting sqref="AA1401:AA1402">
    <cfRule type="expression" dxfId="3829" priority="27154">
      <formula>$T1401="ENVIO OS N2"</formula>
    </cfRule>
    <cfRule type="expression" dxfId="3828" priority="27156">
      <formula>$T1401="FINALIZADO"</formula>
    </cfRule>
    <cfRule type="expression" dxfId="3827" priority="27157">
      <formula>$T1401=""</formula>
    </cfRule>
    <cfRule type="expression" dxfId="3826" priority="27158">
      <formula>$T1401="ENVIO OS"</formula>
    </cfRule>
    <cfRule type="expression" dxfId="3825" priority="27155">
      <formula>$T1401="ENVIO OS N1"</formula>
    </cfRule>
    <cfRule type="expression" dxfId="3824" priority="27147">
      <formula>$T1401="REINGRESO FINALIZADO"</formula>
    </cfRule>
    <cfRule type="expression" dxfId="3823" priority="27148">
      <formula>$T1401="ENVIO OS N2"</formula>
    </cfRule>
    <cfRule type="expression" dxfId="3822" priority="27152">
      <formula>$T1401="ENVIO OS"</formula>
    </cfRule>
    <cfRule type="expression" dxfId="3821" priority="27149">
      <formula>$T1401="ENVIO OS N1"</formula>
    </cfRule>
    <cfRule type="expression" dxfId="3820" priority="27150">
      <formula>$T1401="FINALIZADO"</formula>
    </cfRule>
    <cfRule type="expression" dxfId="3819" priority="27151">
      <formula>$T1401=""</formula>
    </cfRule>
    <cfRule type="expression" dxfId="3818" priority="27153">
      <formula>$T1401="REINGRESO FINALIZADO"</formula>
    </cfRule>
  </conditionalFormatting>
  <conditionalFormatting sqref="AA1403">
    <cfRule type="expression" dxfId="3817" priority="26958">
      <formula>$T1403="REINGRESO FINALIZADO"</formula>
    </cfRule>
    <cfRule type="expression" dxfId="3816" priority="26964">
      <formula>$T1403="REINGRESO FINALIZADO"</formula>
    </cfRule>
    <cfRule type="expression" dxfId="3815" priority="26965">
      <formula>$T1403="ENVIO OS N2"</formula>
    </cfRule>
    <cfRule type="expression" dxfId="3814" priority="26963">
      <formula>$T1403="ENVIO OS"</formula>
    </cfRule>
    <cfRule type="expression" dxfId="3813" priority="26969">
      <formula>$T1403="ENVIO OS"</formula>
    </cfRule>
    <cfRule type="expression" dxfId="3812" priority="26968">
      <formula>$T1403=""</formula>
    </cfRule>
    <cfRule type="expression" dxfId="3811" priority="26967">
      <formula>$T1403="FINALIZADO"</formula>
    </cfRule>
    <cfRule type="expression" dxfId="3810" priority="26966">
      <formula>$T1403="ENVIO OS N1"</formula>
    </cfRule>
    <cfRule type="expression" dxfId="3809" priority="26959">
      <formula>$T1403="ENVIO OS N2"</formula>
    </cfRule>
    <cfRule type="expression" dxfId="3808" priority="26960">
      <formula>$T1403="ENVIO OS N1"</formula>
    </cfRule>
    <cfRule type="expression" dxfId="3807" priority="26961">
      <formula>$T1403="FINALIZADO"</formula>
    </cfRule>
    <cfRule type="expression" dxfId="3806" priority="26962">
      <formula>$T1403=""</formula>
    </cfRule>
  </conditionalFormatting>
  <conditionalFormatting sqref="AA1411">
    <cfRule type="expression" dxfId="3805" priority="26695">
      <formula>$T1411="ENVIO OS"</formula>
    </cfRule>
    <cfRule type="expression" dxfId="3804" priority="26684">
      <formula>$T1411="REINGRESO FINALIZADO"</formula>
    </cfRule>
    <cfRule type="expression" dxfId="3803" priority="26693">
      <formula>$T1411="FINALIZADO"</formula>
    </cfRule>
    <cfRule type="expression" dxfId="3802" priority="26692">
      <formula>$T1411="ENVIO OS N1"</formula>
    </cfRule>
    <cfRule type="expression" dxfId="3801" priority="26694">
      <formula>$T1411=""</formula>
    </cfRule>
    <cfRule type="expression" dxfId="3800" priority="26685">
      <formula>$T1411="ENVIO OS N2"</formula>
    </cfRule>
    <cfRule type="expression" dxfId="3799" priority="26688">
      <formula>$T1411=""</formula>
    </cfRule>
    <cfRule type="expression" dxfId="3798" priority="26689">
      <formula>$T1411="ENVIO OS"</formula>
    </cfRule>
    <cfRule type="expression" dxfId="3797" priority="26690">
      <formula>$T1411="REINGRESO FINALIZADO"</formula>
    </cfRule>
    <cfRule type="expression" dxfId="3796" priority="26686">
      <formula>$T1411="ENVIO OS N1"</formula>
    </cfRule>
    <cfRule type="expression" dxfId="3795" priority="26691">
      <formula>$T1411="ENVIO OS N2"</formula>
    </cfRule>
    <cfRule type="expression" dxfId="3794" priority="26687">
      <formula>$T1411="FINALIZADO"</formula>
    </cfRule>
  </conditionalFormatting>
  <conditionalFormatting sqref="AA1414">
    <cfRule type="expression" dxfId="3793" priority="26438">
      <formula>$T1414="ENVIO OS N1"</formula>
    </cfRule>
    <cfRule type="expression" dxfId="3792" priority="26447">
      <formula>$T1414="ENVIO OS"</formula>
    </cfRule>
    <cfRule type="expression" dxfId="3791" priority="26441">
      <formula>$T1414="ENVIO OS"</formula>
    </cfRule>
    <cfRule type="expression" dxfId="3790" priority="26446">
      <formula>$T1414=""</formula>
    </cfRule>
    <cfRule type="expression" dxfId="3789" priority="26436">
      <formula>$T1414="REINGRESO FINALIZADO"</formula>
    </cfRule>
    <cfRule type="expression" dxfId="3788" priority="26439">
      <formula>$T1414="FINALIZADO"</formula>
    </cfRule>
    <cfRule type="expression" dxfId="3787" priority="26440">
      <formula>$T1414=""</formula>
    </cfRule>
    <cfRule type="expression" dxfId="3786" priority="26437">
      <formula>$T1414="ENVIO OS N2"</formula>
    </cfRule>
    <cfRule type="expression" dxfId="3785" priority="26443">
      <formula>$T1414="ENVIO OS N2"</formula>
    </cfRule>
    <cfRule type="expression" dxfId="3784" priority="26442">
      <formula>$T1414="REINGRESO FINALIZADO"</formula>
    </cfRule>
    <cfRule type="expression" dxfId="3783" priority="26444">
      <formula>$T1414="ENVIO OS N1"</formula>
    </cfRule>
    <cfRule type="expression" dxfId="3782" priority="26445">
      <formula>$T1414="FINALIZADO"</formula>
    </cfRule>
  </conditionalFormatting>
  <conditionalFormatting sqref="AA1425">
    <cfRule type="expression" dxfId="3781" priority="25044">
      <formula>$T1425="ENVIO OS N2"</formula>
    </cfRule>
    <cfRule type="expression" dxfId="3780" priority="25048">
      <formula>$T1425="ENVIO OS"</formula>
    </cfRule>
    <cfRule type="expression" dxfId="3779" priority="25047">
      <formula>$T1425=""</formula>
    </cfRule>
    <cfRule type="expression" dxfId="3778" priority="25046">
      <formula>$T1425="FINALIZADO"</formula>
    </cfRule>
    <cfRule type="expression" dxfId="3777" priority="25045">
      <formula>$T1425="ENVIO OS N1"</formula>
    </cfRule>
    <cfRule type="expression" dxfId="3776" priority="25051">
      <formula>$T1425="ENVIO OS"</formula>
    </cfRule>
    <cfRule type="expression" dxfId="3775" priority="25050">
      <formula>$T1425=""</formula>
    </cfRule>
    <cfRule type="expression" dxfId="3774" priority="25049">
      <formula>$T1425="FINALIZADO"</formula>
    </cfRule>
    <cfRule type="expression" dxfId="3773" priority="25043">
      <formula>$T1425="REINGRESO FINALIZADO"</formula>
    </cfRule>
  </conditionalFormatting>
  <conditionalFormatting sqref="AA1429">
    <cfRule type="expression" dxfId="3772" priority="24211">
      <formula>$T1429=""</formula>
    </cfRule>
    <cfRule type="expression" dxfId="3771" priority="24212">
      <formula>$T1429="ENVIO OS"</formula>
    </cfRule>
    <cfRule type="expression" dxfId="3770" priority="24213">
      <formula>$T1429="REINGRESO FINALIZADO"</formula>
    </cfRule>
    <cfRule type="expression" dxfId="3769" priority="24207">
      <formula>$T1429="REINGRESO FINALIZADO"</formula>
    </cfRule>
    <cfRule type="expression" dxfId="3768" priority="24215">
      <formula>$T1429="ENVIO OS N1"</formula>
    </cfRule>
    <cfRule type="expression" dxfId="3767" priority="24208">
      <formula>$T1429="ENVIO OS N2"</formula>
    </cfRule>
    <cfRule type="expression" dxfId="3766" priority="24216">
      <formula>$T1429="FINALIZADO"</formula>
    </cfRule>
    <cfRule type="expression" dxfId="3765" priority="24209">
      <formula>$T1429="ENVIO OS N1"</formula>
    </cfRule>
    <cfRule type="expression" dxfId="3764" priority="24210">
      <formula>$T1429="FINALIZADO"</formula>
    </cfRule>
    <cfRule type="expression" dxfId="3763" priority="24218">
      <formula>$T1429="ENVIO OS"</formula>
    </cfRule>
    <cfRule type="expression" dxfId="3762" priority="24217">
      <formula>$T1429=""</formula>
    </cfRule>
    <cfRule type="expression" dxfId="3761" priority="24214">
      <formula>$T1429="ENVIO OS N2"</formula>
    </cfRule>
  </conditionalFormatting>
  <conditionalFormatting sqref="AA1430">
    <cfRule type="expression" dxfId="3760" priority="24890">
      <formula>$T1430="FINALIZADO"</formula>
    </cfRule>
    <cfRule type="expression" dxfId="3759" priority="24887">
      <formula>$T1430="REINGRESO FINALIZADO"</formula>
    </cfRule>
    <cfRule type="expression" dxfId="3758" priority="24888">
      <formula>$T1430="ENVIO OS N2"</formula>
    </cfRule>
    <cfRule type="expression" dxfId="3757" priority="24889">
      <formula>$T1430="ENVIO OS N1"</formula>
    </cfRule>
    <cfRule type="expression" dxfId="3756" priority="24891">
      <formula>$T1430=""</formula>
    </cfRule>
    <cfRule type="expression" dxfId="3755" priority="24892">
      <formula>$T1430="ENVIO OS"</formula>
    </cfRule>
    <cfRule type="expression" dxfId="3754" priority="24893">
      <formula>$T1430="REINGRESO FINALIZADO"</formula>
    </cfRule>
    <cfRule type="expression" dxfId="3753" priority="24894">
      <formula>$T1430="ENVIO OS N2"</formula>
    </cfRule>
    <cfRule type="expression" dxfId="3752" priority="24895">
      <formula>$T1430="ENVIO OS N1"</formula>
    </cfRule>
    <cfRule type="expression" dxfId="3751" priority="24896">
      <formula>$T1430="FINALIZADO"</formula>
    </cfRule>
    <cfRule type="expression" dxfId="3750" priority="24897">
      <formula>$T1430=""</formula>
    </cfRule>
    <cfRule type="expression" dxfId="3749" priority="24898">
      <formula>$T1430="ENVIO OS"</formula>
    </cfRule>
  </conditionalFormatting>
  <conditionalFormatting sqref="AA1435">
    <cfRule type="expression" dxfId="3748" priority="24558">
      <formula>$T1435="FINALIZADO"</formula>
    </cfRule>
    <cfRule type="expression" dxfId="3747" priority="24556">
      <formula>$T1435=""</formula>
    </cfRule>
    <cfRule type="expression" dxfId="3746" priority="24554">
      <formula>$T1435="ENVIO OS N1"</formula>
    </cfRule>
    <cfRule type="expression" dxfId="3745" priority="24555">
      <formula>$T1435="FINALIZADO"</formula>
    </cfRule>
    <cfRule type="expression" dxfId="3744" priority="24552">
      <formula>$T1435="REINGRESO FINALIZADO"</formula>
    </cfRule>
    <cfRule type="expression" dxfId="3743" priority="24557">
      <formula>$T1435="ENVIO OS"</formula>
    </cfRule>
    <cfRule type="expression" dxfId="3742" priority="24560">
      <formula>$T1435="ENVIO OS"</formula>
    </cfRule>
    <cfRule type="expression" dxfId="3741" priority="24559">
      <formula>$T1435=""</formula>
    </cfRule>
    <cfRule type="expression" dxfId="3740" priority="24553">
      <formula>$T1435="ENVIO OS N2"</formula>
    </cfRule>
  </conditionalFormatting>
  <conditionalFormatting sqref="AA1444">
    <cfRule type="expression" dxfId="3739" priority="14758">
      <formula>$T1444="REINGRESO FINALIZADO"</formula>
    </cfRule>
    <cfRule type="expression" dxfId="3738" priority="14759">
      <formula>$T1444="ENVIO OS N2"</formula>
    </cfRule>
    <cfRule type="expression" dxfId="3737" priority="14761">
      <formula>$T1444="FINALIZADO"</formula>
    </cfRule>
    <cfRule type="expression" dxfId="3736" priority="14763">
      <formula>$T1444="ENVIO OS"</formula>
    </cfRule>
    <cfRule type="expression" dxfId="3735" priority="14762">
      <formula>$T1444=""</formula>
    </cfRule>
    <cfRule type="expression" dxfId="3734" priority="14767">
      <formula>$T1444="FINALIZADO"</formula>
    </cfRule>
    <cfRule type="expression" dxfId="3733" priority="14768">
      <formula>$T1444=""</formula>
    </cfRule>
    <cfRule type="expression" dxfId="3732" priority="14765">
      <formula>$T1444="ENVIO OS N2"</formula>
    </cfRule>
    <cfRule type="expression" dxfId="3731" priority="14766">
      <formula>$T1444="ENVIO OS N1"</formula>
    </cfRule>
    <cfRule type="expression" dxfId="3730" priority="14764">
      <formula>$T1444="REINGRESO FINALIZADO"</formula>
    </cfRule>
    <cfRule type="expression" dxfId="3729" priority="14769">
      <formula>$T1444="ENVIO OS"</formula>
    </cfRule>
    <cfRule type="expression" dxfId="3728" priority="14760">
      <formula>$T1444="ENVIO OS N1"</formula>
    </cfRule>
  </conditionalFormatting>
  <conditionalFormatting sqref="AA1451">
    <cfRule type="expression" dxfId="3727" priority="24238">
      <formula>$T1451="ENVIO OS N2"</formula>
    </cfRule>
    <cfRule type="expression" dxfId="3726" priority="24239">
      <formula>$T1451="ENVIO OS N1"</formula>
    </cfRule>
    <cfRule type="expression" dxfId="3725" priority="24240">
      <formula>$T1451="FINALIZADO"</formula>
    </cfRule>
    <cfRule type="expression" dxfId="3724" priority="24235">
      <formula>$T1451=""</formula>
    </cfRule>
    <cfRule type="expression" dxfId="3723" priority="24241">
      <formula>$T1451=""</formula>
    </cfRule>
    <cfRule type="expression" dxfId="3722" priority="24234">
      <formula>$T1451="FINALIZADO"</formula>
    </cfRule>
    <cfRule type="expression" dxfId="3721" priority="24242">
      <formula>$T1451="ENVIO OS"</formula>
    </cfRule>
    <cfRule type="expression" dxfId="3720" priority="24232">
      <formula>$T1451="ENVIO OS N2"</formula>
    </cfRule>
    <cfRule type="expression" dxfId="3719" priority="24237">
      <formula>$T1451="REINGRESO FINALIZADO"</formula>
    </cfRule>
    <cfRule type="expression" dxfId="3718" priority="24231">
      <formula>$T1451="REINGRESO FINALIZADO"</formula>
    </cfRule>
    <cfRule type="expression" dxfId="3717" priority="24233">
      <formula>$T1451="ENVIO OS N1"</formula>
    </cfRule>
    <cfRule type="expression" dxfId="3716" priority="24236">
      <formula>$T1451="ENVIO OS"</formula>
    </cfRule>
  </conditionalFormatting>
  <conditionalFormatting sqref="AA1453">
    <cfRule type="expression" dxfId="3715" priority="23342">
      <formula>$T1453="ENVIO OS"</formula>
    </cfRule>
    <cfRule type="expression" dxfId="3714" priority="23341">
      <formula>$T1453=""</formula>
    </cfRule>
    <cfRule type="expression" dxfId="3713" priority="23339">
      <formula>$T1453="ENVIO OS N1"</formula>
    </cfRule>
    <cfRule type="expression" dxfId="3712" priority="23338">
      <formula>$T1453="ENVIO OS N2"</formula>
    </cfRule>
    <cfRule type="expression" dxfId="3711" priority="23340">
      <formula>$T1453="FINALIZADO"</formula>
    </cfRule>
    <cfRule type="expression" dxfId="3710" priority="23337">
      <formula>$T1453="REINGRESO FINALIZADO"</formula>
    </cfRule>
  </conditionalFormatting>
  <conditionalFormatting sqref="AA1456">
    <cfRule type="expression" dxfId="3709" priority="23945">
      <formula>$T1456=""</formula>
    </cfRule>
    <cfRule type="expression" dxfId="3708" priority="23944">
      <formula>$T1456="FINALIZADO"</formula>
    </cfRule>
    <cfRule type="expression" dxfId="3707" priority="23943">
      <formula>$T1456="ENVIO OS N1"</formula>
    </cfRule>
    <cfRule type="expression" dxfId="3706" priority="23942">
      <formula>$T1456="ENVIO OS N2"</formula>
    </cfRule>
    <cfRule type="expression" dxfId="3705" priority="23941">
      <formula>$T1456="REINGRESO FINALIZADO"</formula>
    </cfRule>
    <cfRule type="expression" dxfId="3704" priority="23949">
      <formula>$T1456="ENVIO OS N1"</formula>
    </cfRule>
    <cfRule type="expression" dxfId="3703" priority="23947">
      <formula>$T1456="REINGRESO FINALIZADO"</formula>
    </cfRule>
    <cfRule type="expression" dxfId="3702" priority="23948">
      <formula>$T1456="ENVIO OS N2"</formula>
    </cfRule>
    <cfRule type="expression" dxfId="3701" priority="23950">
      <formula>$T1456="FINALIZADO"</formula>
    </cfRule>
    <cfRule type="expression" dxfId="3700" priority="23951">
      <formula>$T1456=""</formula>
    </cfRule>
    <cfRule type="expression" dxfId="3699" priority="23952">
      <formula>$T1456="ENVIO OS"</formula>
    </cfRule>
    <cfRule type="expression" dxfId="3698" priority="23946">
      <formula>$T1456="ENVIO OS"</formula>
    </cfRule>
  </conditionalFormatting>
  <conditionalFormatting sqref="AA1457">
    <cfRule type="expression" dxfId="3697" priority="23763">
      <formula>$T1457="ENVIO OS"</formula>
    </cfRule>
    <cfRule type="expression" dxfId="3696" priority="23762">
      <formula>$T1457=""</formula>
    </cfRule>
    <cfRule type="expression" dxfId="3695" priority="23757">
      <formula>$T1457="ENVIO OS"</formula>
    </cfRule>
    <cfRule type="expression" dxfId="3694" priority="23760">
      <formula>$T1457="ENVIO OS N1"</formula>
    </cfRule>
    <cfRule type="expression" dxfId="3693" priority="23759">
      <formula>$T1457="ENVIO OS N2"</formula>
    </cfRule>
    <cfRule type="expression" dxfId="3692" priority="23752">
      <formula>$T1457="REINGRESO FINALIZADO"</formula>
    </cfRule>
    <cfRule type="expression" dxfId="3691" priority="23753">
      <formula>$T1457="ENVIO OS N2"</formula>
    </cfRule>
    <cfRule type="expression" dxfId="3690" priority="23755">
      <formula>$T1457="FINALIZADO"</formula>
    </cfRule>
    <cfRule type="expression" dxfId="3689" priority="23756">
      <formula>$T1457=""</formula>
    </cfRule>
    <cfRule type="expression" dxfId="3688" priority="23754">
      <formula>$T1457="ENVIO OS N1"</formula>
    </cfRule>
    <cfRule type="expression" dxfId="3687" priority="23761">
      <formula>$T1457="FINALIZADO"</formula>
    </cfRule>
    <cfRule type="expression" dxfId="3686" priority="23758">
      <formula>$T1457="REINGRESO FINALIZADO"</formula>
    </cfRule>
  </conditionalFormatting>
  <conditionalFormatting sqref="AA1463">
    <cfRule type="expression" dxfId="3685" priority="23546">
      <formula>$T1463="ENVIO OS N2"</formula>
    </cfRule>
    <cfRule type="expression" dxfId="3684" priority="23548">
      <formula>$T1463="FINALIZADO"</formula>
    </cfRule>
    <cfRule type="expression" dxfId="3683" priority="23549">
      <formula>$T1463=""</formula>
    </cfRule>
    <cfRule type="expression" dxfId="3682" priority="23550">
      <formula>$T1463="ENVIO OS"</formula>
    </cfRule>
    <cfRule type="expression" dxfId="3681" priority="23551">
      <formula>$T1463="REINGRESO FINALIZADO"</formula>
    </cfRule>
    <cfRule type="expression" dxfId="3680" priority="23552">
      <formula>$T1463="ENVIO OS N2"</formula>
    </cfRule>
    <cfRule type="expression" dxfId="3679" priority="23553">
      <formula>$T1463="ENVIO OS N1"</formula>
    </cfRule>
    <cfRule type="expression" dxfId="3678" priority="23554">
      <formula>$T1463="FINALIZADO"</formula>
    </cfRule>
    <cfRule type="expression" dxfId="3677" priority="23545">
      <formula>$T1463="REINGRESO FINALIZADO"</formula>
    </cfRule>
    <cfRule type="expression" dxfId="3676" priority="23556">
      <formula>$T1463="ENVIO OS"</formula>
    </cfRule>
    <cfRule type="expression" dxfId="3675" priority="23555">
      <formula>$T1463=""</formula>
    </cfRule>
    <cfRule type="expression" dxfId="3674" priority="23547">
      <formula>$T1463="ENVIO OS N1"</formula>
    </cfRule>
  </conditionalFormatting>
  <conditionalFormatting sqref="AA1474">
    <cfRule type="expression" dxfId="3673" priority="23073">
      <formula>$T1474="ENVIO OS N2"</formula>
    </cfRule>
    <cfRule type="expression" dxfId="3672" priority="23072">
      <formula>$T1474="REINGRESO FINALIZADO"</formula>
    </cfRule>
    <cfRule type="expression" dxfId="3671" priority="23071">
      <formula>$T1474="ENVIO OS"</formula>
    </cfRule>
    <cfRule type="expression" dxfId="3670" priority="23070">
      <formula>$T1474=""</formula>
    </cfRule>
    <cfRule type="expression" dxfId="3669" priority="23077">
      <formula>$T1474="ENVIO OS"</formula>
    </cfRule>
    <cfRule type="expression" dxfId="3668" priority="23069">
      <formula>$T1474="FINALIZADO"</formula>
    </cfRule>
    <cfRule type="expression" dxfId="3667" priority="23068">
      <formula>$T1474="ENVIO OS N1"</formula>
    </cfRule>
    <cfRule type="expression" dxfId="3666" priority="23067">
      <formula>$T1474="ENVIO OS N2"</formula>
    </cfRule>
    <cfRule type="expression" dxfId="3665" priority="23066">
      <formula>$T1474="REINGRESO FINALIZADO"</formula>
    </cfRule>
    <cfRule type="expression" dxfId="3664" priority="23076">
      <formula>$T1474=""</formula>
    </cfRule>
    <cfRule type="expression" dxfId="3663" priority="23075">
      <formula>$T1474="FINALIZADO"</formula>
    </cfRule>
    <cfRule type="expression" dxfId="3662" priority="23074">
      <formula>$T1474="ENVIO OS N1"</formula>
    </cfRule>
  </conditionalFormatting>
  <conditionalFormatting sqref="AA1478">
    <cfRule type="expression" dxfId="3661" priority="22628">
      <formula>$T1478="REINGRESO FINALIZADO"</formula>
    </cfRule>
    <cfRule type="expression" dxfId="3660" priority="22637">
      <formula>$T1478="FINALIZADO"</formula>
    </cfRule>
    <cfRule type="expression" dxfId="3659" priority="22639">
      <formula>$T1478="ENVIO OS"</formula>
    </cfRule>
    <cfRule type="expression" dxfId="3658" priority="22638">
      <formula>$T1478=""</formula>
    </cfRule>
    <cfRule type="expression" dxfId="3657" priority="22636">
      <formula>$T1478="ENVIO OS N1"</formula>
    </cfRule>
    <cfRule type="expression" dxfId="3656" priority="22635">
      <formula>$T1478="ENVIO OS N2"</formula>
    </cfRule>
    <cfRule type="expression" dxfId="3655" priority="22634">
      <formula>$T1478="REINGRESO FINALIZADO"</formula>
    </cfRule>
    <cfRule type="expression" dxfId="3654" priority="22633">
      <formula>$T1478="ENVIO OS"</formula>
    </cfRule>
    <cfRule type="expression" dxfId="3653" priority="22632">
      <formula>$T1478=""</formula>
    </cfRule>
    <cfRule type="expression" dxfId="3652" priority="22631">
      <formula>$T1478="FINALIZADO"</formula>
    </cfRule>
    <cfRule type="expression" dxfId="3651" priority="22630">
      <formula>$T1478="ENVIO OS N1"</formula>
    </cfRule>
    <cfRule type="expression" dxfId="3650" priority="22629">
      <formula>$T1478="ENVIO OS N2"</formula>
    </cfRule>
  </conditionalFormatting>
  <conditionalFormatting sqref="AA1487">
    <cfRule type="expression" dxfId="3649" priority="22349">
      <formula>$T1487="ENVIO OS N1"</formula>
    </cfRule>
    <cfRule type="expression" dxfId="3648" priority="22343">
      <formula>$T1487="ENVIO OS N1"</formula>
    </cfRule>
    <cfRule type="expression" dxfId="3647" priority="22344">
      <formula>$T1487="FINALIZADO"</formula>
    </cfRule>
    <cfRule type="expression" dxfId="3646" priority="22345">
      <formula>$T1487=""</formula>
    </cfRule>
    <cfRule type="expression" dxfId="3645" priority="22346">
      <formula>$T1487="ENVIO OS"</formula>
    </cfRule>
    <cfRule type="expression" dxfId="3644" priority="22347">
      <formula>$T1487="REINGRESO FINALIZADO"</formula>
    </cfRule>
    <cfRule type="expression" dxfId="3643" priority="22348">
      <formula>$T1487="ENVIO OS N2"</formula>
    </cfRule>
    <cfRule type="expression" dxfId="3642" priority="22350">
      <formula>$T1487="FINALIZADO"</formula>
    </cfRule>
    <cfRule type="expression" dxfId="3641" priority="22351">
      <formula>$T1487=""</formula>
    </cfRule>
    <cfRule type="expression" dxfId="3640" priority="22352">
      <formula>$T1487="ENVIO OS"</formula>
    </cfRule>
    <cfRule type="expression" dxfId="3639" priority="22341">
      <formula>$T1487="REINGRESO FINALIZADO"</formula>
    </cfRule>
    <cfRule type="expression" dxfId="3638" priority="22342">
      <formula>$T1487="ENVIO OS N2"</formula>
    </cfRule>
  </conditionalFormatting>
  <conditionalFormatting sqref="AA1488">
    <cfRule type="expression" dxfId="3637" priority="22151">
      <formula>$T1488="ENVIO OS N1"</formula>
    </cfRule>
    <cfRule type="expression" dxfId="3636" priority="22152">
      <formula>$T1488="FINALIZADO"</formula>
    </cfRule>
    <cfRule type="expression" dxfId="3635" priority="22153">
      <formula>$T1488=""</formula>
    </cfRule>
    <cfRule type="expression" dxfId="3634" priority="22154">
      <formula>$T1488="ENVIO OS"</formula>
    </cfRule>
    <cfRule type="expression" dxfId="3633" priority="22155">
      <formula>$T1488="REINGRESO FINALIZADO"</formula>
    </cfRule>
    <cfRule type="expression" dxfId="3632" priority="22156">
      <formula>$T1488="ENVIO OS N2"</formula>
    </cfRule>
    <cfRule type="expression" dxfId="3631" priority="22157">
      <formula>$T1488="ENVIO OS N1"</formula>
    </cfRule>
    <cfRule type="expression" dxfId="3630" priority="22158">
      <formula>$T1488="FINALIZADO"</formula>
    </cfRule>
    <cfRule type="expression" dxfId="3629" priority="22159">
      <formula>$T1488=""</formula>
    </cfRule>
    <cfRule type="expression" dxfId="3628" priority="22160">
      <formula>$T1488="ENVIO OS"</formula>
    </cfRule>
    <cfRule type="expression" dxfId="3627" priority="22149">
      <formula>$T1488="REINGRESO FINALIZADO"</formula>
    </cfRule>
    <cfRule type="expression" dxfId="3626" priority="22150">
      <formula>$T1488="ENVIO OS N2"</formula>
    </cfRule>
  </conditionalFormatting>
  <conditionalFormatting sqref="AA1489">
    <cfRule type="expression" dxfId="3625" priority="21956">
      <formula>$T1489="ENVIO OS N1"</formula>
    </cfRule>
    <cfRule type="expression" dxfId="3624" priority="21958">
      <formula>$T1489=""</formula>
    </cfRule>
    <cfRule type="expression" dxfId="3623" priority="21952">
      <formula>$T1489=""</formula>
    </cfRule>
    <cfRule type="expression" dxfId="3622" priority="21949">
      <formula>$T1489="ENVIO OS N2"</formula>
    </cfRule>
    <cfRule type="expression" dxfId="3621" priority="21948">
      <formula>$T1489="REINGRESO FINALIZADO"</formula>
    </cfRule>
    <cfRule type="expression" dxfId="3620" priority="21955">
      <formula>$T1489="ENVIO OS N2"</formula>
    </cfRule>
    <cfRule type="expression" dxfId="3619" priority="21954">
      <formula>$T1489="REINGRESO FINALIZADO"</formula>
    </cfRule>
    <cfRule type="expression" dxfId="3618" priority="21953">
      <formula>$T1489="ENVIO OS"</formula>
    </cfRule>
    <cfRule type="expression" dxfId="3617" priority="21951">
      <formula>$T1489="FINALIZADO"</formula>
    </cfRule>
    <cfRule type="expression" dxfId="3616" priority="21959">
      <formula>$T1489="ENVIO OS"</formula>
    </cfRule>
    <cfRule type="expression" dxfId="3615" priority="21950">
      <formula>$T1489="ENVIO OS N1"</formula>
    </cfRule>
    <cfRule type="expression" dxfId="3614" priority="21957">
      <formula>$T1489="FINALIZADO"</formula>
    </cfRule>
  </conditionalFormatting>
  <conditionalFormatting sqref="AA1497">
    <cfRule type="expression" dxfId="3613" priority="21372">
      <formula>$T1497="FINALIZADO"</formula>
    </cfRule>
    <cfRule type="expression" dxfId="3612" priority="21373">
      <formula>$T1497=""</formula>
    </cfRule>
    <cfRule type="expression" dxfId="3611" priority="21374">
      <formula>$T1497="ENVIO OS"</formula>
    </cfRule>
    <cfRule type="expression" dxfId="3610" priority="21367">
      <formula>$T1497=""</formula>
    </cfRule>
    <cfRule type="expression" dxfId="3609" priority="21363">
      <formula>$T1497="REINGRESO FINALIZADO"</formula>
    </cfRule>
    <cfRule type="expression" dxfId="3608" priority="21364">
      <formula>$T1497="ENVIO OS N2"</formula>
    </cfRule>
    <cfRule type="expression" dxfId="3607" priority="21365">
      <formula>$T1497="ENVIO OS N1"</formula>
    </cfRule>
    <cfRule type="expression" dxfId="3606" priority="21366">
      <formula>$T1497="FINALIZADO"</formula>
    </cfRule>
    <cfRule type="expression" dxfId="3605" priority="21368">
      <formula>$T1497="ENVIO OS"</formula>
    </cfRule>
    <cfRule type="expression" dxfId="3604" priority="21369">
      <formula>$T1497="REINGRESO FINALIZADO"</formula>
    </cfRule>
    <cfRule type="expression" dxfId="3603" priority="21370">
      <formula>$T1497="ENVIO OS N2"</formula>
    </cfRule>
    <cfRule type="expression" dxfId="3602" priority="21371">
      <formula>$T1497="ENVIO OS N1"</formula>
    </cfRule>
  </conditionalFormatting>
  <conditionalFormatting sqref="AA1498">
    <cfRule type="expression" dxfId="3601" priority="21175">
      <formula>$T1498="ENVIO OS N2"</formula>
    </cfRule>
    <cfRule type="expression" dxfId="3600" priority="21183">
      <formula>$T1498="FINALIZADO"</formula>
    </cfRule>
    <cfRule type="expression" dxfId="3599" priority="21180">
      <formula>$T1498="REINGRESO FINALIZADO"</formula>
    </cfRule>
    <cfRule type="expression" dxfId="3598" priority="21174">
      <formula>$T1498="REINGRESO FINALIZADO"</formula>
    </cfRule>
    <cfRule type="expression" dxfId="3597" priority="21177">
      <formula>$T1498="FINALIZADO"</formula>
    </cfRule>
    <cfRule type="expression" dxfId="3596" priority="21184">
      <formula>$T1498=""</formula>
    </cfRule>
    <cfRule type="expression" dxfId="3595" priority="21179">
      <formula>$T1498="ENVIO OS"</formula>
    </cfRule>
    <cfRule type="expression" dxfId="3594" priority="21178">
      <formula>$T1498=""</formula>
    </cfRule>
    <cfRule type="expression" dxfId="3593" priority="21176">
      <formula>$T1498="ENVIO OS N1"</formula>
    </cfRule>
    <cfRule type="expression" dxfId="3592" priority="21185">
      <formula>$T1498="ENVIO OS"</formula>
    </cfRule>
    <cfRule type="expression" dxfId="3591" priority="21181">
      <formula>$T1498="ENVIO OS N2"</formula>
    </cfRule>
    <cfRule type="expression" dxfId="3590" priority="21182">
      <formula>$T1498="ENVIO OS N1"</formula>
    </cfRule>
  </conditionalFormatting>
  <conditionalFormatting sqref="AA1501">
    <cfRule type="expression" dxfId="3589" priority="20978">
      <formula>$T1501="ENVIO OS N1"</formula>
    </cfRule>
    <cfRule type="expression" dxfId="3588" priority="20979">
      <formula>$T1501="FINALIZADO"</formula>
    </cfRule>
    <cfRule type="expression" dxfId="3587" priority="20983">
      <formula>$T1501="ENVIO OS N2"</formula>
    </cfRule>
    <cfRule type="expression" dxfId="3586" priority="20980">
      <formula>$T1501=""</formula>
    </cfRule>
    <cfRule type="expression" dxfId="3585" priority="20981">
      <formula>$T1501="ENVIO OS"</formula>
    </cfRule>
    <cfRule type="expression" dxfId="3584" priority="20982">
      <formula>$T1501="REINGRESO FINALIZADO"</formula>
    </cfRule>
    <cfRule type="expression" dxfId="3583" priority="20977">
      <formula>$T1501="ENVIO OS N2"</formula>
    </cfRule>
    <cfRule type="expression" dxfId="3582" priority="20976">
      <formula>$T1501="REINGRESO FINALIZADO"</formula>
    </cfRule>
    <cfRule type="expression" dxfId="3581" priority="20987">
      <formula>$T1501="ENVIO OS"</formula>
    </cfRule>
    <cfRule type="expression" dxfId="3580" priority="20986">
      <formula>$T1501=""</formula>
    </cfRule>
    <cfRule type="expression" dxfId="3579" priority="20985">
      <formula>$T1501="FINALIZADO"</formula>
    </cfRule>
    <cfRule type="expression" dxfId="3578" priority="20984">
      <formula>$T1501="ENVIO OS N1"</formula>
    </cfRule>
  </conditionalFormatting>
  <conditionalFormatting sqref="AA1502">
    <cfRule type="expression" dxfId="3577" priority="20828">
      <formula>$T1502="ENVIO OS"</formula>
    </cfRule>
    <cfRule type="expression" dxfId="3576" priority="20822">
      <formula>$T1502="ENVIO OS"</formula>
    </cfRule>
    <cfRule type="expression" dxfId="3575" priority="20823">
      <formula>$T1502="REINGRESO FINALIZADO"</formula>
    </cfRule>
    <cfRule type="expression" dxfId="3574" priority="20825">
      <formula>$T1502="ENVIO OS N1"</formula>
    </cfRule>
    <cfRule type="expression" dxfId="3573" priority="20826">
      <formula>$T1502="FINALIZADO"</formula>
    </cfRule>
    <cfRule type="expression" dxfId="3572" priority="20827">
      <formula>$T1502=""</formula>
    </cfRule>
    <cfRule type="expression" dxfId="3571" priority="20824">
      <formula>$T1502="ENVIO OS N2"</formula>
    </cfRule>
    <cfRule type="expression" dxfId="3570" priority="20817">
      <formula>$T1502="REINGRESO FINALIZADO"</formula>
    </cfRule>
    <cfRule type="expression" dxfId="3569" priority="20818">
      <formula>$T1502="ENVIO OS N2"</formula>
    </cfRule>
    <cfRule type="expression" dxfId="3568" priority="20819">
      <formula>$T1502="ENVIO OS N1"</formula>
    </cfRule>
    <cfRule type="expression" dxfId="3567" priority="20820">
      <formula>$T1502="FINALIZADO"</formula>
    </cfRule>
    <cfRule type="expression" dxfId="3566" priority="20821">
      <formula>$T1502=""</formula>
    </cfRule>
  </conditionalFormatting>
  <conditionalFormatting sqref="AA1503">
    <cfRule type="expression" dxfId="3565" priority="20624">
      <formula>$T1503="ENVIO OS N1"</formula>
    </cfRule>
    <cfRule type="expression" dxfId="3564" priority="20622">
      <formula>$T1503="REINGRESO FINALIZADO"</formula>
    </cfRule>
    <cfRule type="expression" dxfId="3563" priority="20623">
      <formula>$T1503="ENVIO OS N2"</formula>
    </cfRule>
    <cfRule type="expression" dxfId="3562" priority="20625">
      <formula>$T1503="FINALIZADO"</formula>
    </cfRule>
    <cfRule type="expression" dxfId="3561" priority="20632">
      <formula>$T1503=""</formula>
    </cfRule>
    <cfRule type="expression" dxfId="3560" priority="20633">
      <formula>$T1503="ENVIO OS"</formula>
    </cfRule>
    <cfRule type="expression" dxfId="3559" priority="20628">
      <formula>$T1503="REINGRESO FINALIZADO"</formula>
    </cfRule>
    <cfRule type="expression" dxfId="3558" priority="20629">
      <formula>$T1503="ENVIO OS N2"</formula>
    </cfRule>
    <cfRule type="expression" dxfId="3557" priority="20630">
      <formula>$T1503="ENVIO OS N1"</formula>
    </cfRule>
    <cfRule type="expression" dxfId="3556" priority="20627">
      <formula>$T1503="ENVIO OS"</formula>
    </cfRule>
    <cfRule type="expression" dxfId="3555" priority="20626">
      <formula>$T1503=""</formula>
    </cfRule>
    <cfRule type="expression" dxfId="3554" priority="20631">
      <formula>$T1503="FINALIZADO"</formula>
    </cfRule>
  </conditionalFormatting>
  <conditionalFormatting sqref="AA1505">
    <cfRule type="expression" dxfId="3553" priority="20425">
      <formula>$T1505=""</formula>
    </cfRule>
    <cfRule type="expression" dxfId="3552" priority="20426">
      <formula>$T1505="ENVIO OS"</formula>
    </cfRule>
    <cfRule type="expression" dxfId="3551" priority="20418">
      <formula>$T1505="FINALIZADO"</formula>
    </cfRule>
    <cfRule type="expression" dxfId="3550" priority="20419">
      <formula>$T1505=""</formula>
    </cfRule>
    <cfRule type="expression" dxfId="3549" priority="20420">
      <formula>$T1505="ENVIO OS"</formula>
    </cfRule>
    <cfRule type="expression" dxfId="3548" priority="20424">
      <formula>$T1505="FINALIZADO"</formula>
    </cfRule>
    <cfRule type="expression" dxfId="3547" priority="20423">
      <formula>$T1505="ENVIO OS N1"</formula>
    </cfRule>
    <cfRule type="expression" dxfId="3546" priority="20421">
      <formula>$T1505="REINGRESO FINALIZADO"</formula>
    </cfRule>
    <cfRule type="expression" dxfId="3545" priority="20417">
      <formula>$T1505="ENVIO OS N1"</formula>
    </cfRule>
    <cfRule type="expression" dxfId="3544" priority="20422">
      <formula>$T1505="ENVIO OS N2"</formula>
    </cfRule>
    <cfRule type="expression" dxfId="3543" priority="20416">
      <formula>$T1505="ENVIO OS N2"</formula>
    </cfRule>
    <cfRule type="expression" dxfId="3542" priority="20415">
      <formula>$T1505="REINGRESO FINALIZADO"</formula>
    </cfRule>
  </conditionalFormatting>
  <conditionalFormatting sqref="AA1507">
    <cfRule type="expression" dxfId="3541" priority="20200">
      <formula>$T1507="REINGRESO FINALIZADO"</formula>
    </cfRule>
    <cfRule type="expression" dxfId="3540" priority="20195">
      <formula>$T1507="ENVIO OS N2"</formula>
    </cfRule>
    <cfRule type="expression" dxfId="3539" priority="20194">
      <formula>$T1507="REINGRESO FINALIZADO"</formula>
    </cfRule>
    <cfRule type="expression" dxfId="3538" priority="20197">
      <formula>$T1507="FINALIZADO"</formula>
    </cfRule>
    <cfRule type="expression" dxfId="3537" priority="20199">
      <formula>$T1507="ENVIO OS"</formula>
    </cfRule>
    <cfRule type="expression" dxfId="3536" priority="20196">
      <formula>$T1507="ENVIO OS N1"</formula>
    </cfRule>
    <cfRule type="expression" dxfId="3535" priority="20198">
      <formula>$T1507=""</formula>
    </cfRule>
    <cfRule type="expression" dxfId="3534" priority="20205">
      <formula>$T1507="ENVIO OS"</formula>
    </cfRule>
    <cfRule type="expression" dxfId="3533" priority="20204">
      <formula>$T1507=""</formula>
    </cfRule>
    <cfRule type="expression" dxfId="3532" priority="20203">
      <formula>$T1507="FINALIZADO"</formula>
    </cfRule>
    <cfRule type="expression" dxfId="3531" priority="20202">
      <formula>$T1507="ENVIO OS N1"</formula>
    </cfRule>
    <cfRule type="expression" dxfId="3530" priority="20201">
      <formula>$T1507="ENVIO OS N2"</formula>
    </cfRule>
  </conditionalFormatting>
  <conditionalFormatting sqref="AA1510">
    <cfRule type="expression" dxfId="3529" priority="19923">
      <formula>$T1510="REINGRESO FINALIZADO"</formula>
    </cfRule>
    <cfRule type="expression" dxfId="3528" priority="19934">
      <formula>$T1510="ENVIO OS"</formula>
    </cfRule>
    <cfRule type="expression" dxfId="3527" priority="19929">
      <formula>$T1510="REINGRESO FINALIZADO"</formula>
    </cfRule>
    <cfRule type="expression" dxfId="3526" priority="19928">
      <formula>$T1510="ENVIO OS"</formula>
    </cfRule>
    <cfRule type="expression" dxfId="3525" priority="19927">
      <formula>$T1510=""</formula>
    </cfRule>
    <cfRule type="expression" dxfId="3524" priority="19924">
      <formula>$T1510="ENVIO OS N2"</formula>
    </cfRule>
    <cfRule type="expression" dxfId="3523" priority="19933">
      <formula>$T1510=""</formula>
    </cfRule>
    <cfRule type="expression" dxfId="3522" priority="19932">
      <formula>$T1510="FINALIZADO"</formula>
    </cfRule>
    <cfRule type="expression" dxfId="3521" priority="19931">
      <formula>$T1510="ENVIO OS N1"</formula>
    </cfRule>
    <cfRule type="expression" dxfId="3520" priority="19925">
      <formula>$T1510="ENVIO OS N1"</formula>
    </cfRule>
    <cfRule type="expression" dxfId="3519" priority="19926">
      <formula>$T1510="FINALIZADO"</formula>
    </cfRule>
    <cfRule type="expression" dxfId="3518" priority="19930">
      <formula>$T1510="ENVIO OS N2"</formula>
    </cfRule>
  </conditionalFormatting>
  <conditionalFormatting sqref="AA1513">
    <cfRule type="expression" dxfId="3517" priority="19631">
      <formula>$T1513=""</formula>
    </cfRule>
    <cfRule type="expression" dxfId="3516" priority="19632">
      <formula>$T1513="ENVIO OS"</formula>
    </cfRule>
    <cfRule type="expression" dxfId="3515" priority="19627">
      <formula>$T1513="REINGRESO FINALIZADO"</formula>
    </cfRule>
    <cfRule type="expression" dxfId="3514" priority="19628">
      <formula>$T1513="ENVIO OS N2"</formula>
    </cfRule>
    <cfRule type="expression" dxfId="3513" priority="19633">
      <formula>$T1513="REINGRESO FINALIZADO"</formula>
    </cfRule>
    <cfRule type="expression" dxfId="3512" priority="19634">
      <formula>$T1513="ENVIO OS N2"</formula>
    </cfRule>
    <cfRule type="expression" dxfId="3511" priority="19629">
      <formula>$T1513="ENVIO OS N1"</formula>
    </cfRule>
    <cfRule type="expression" dxfId="3510" priority="19635">
      <formula>$T1513="ENVIO OS N1"</formula>
    </cfRule>
    <cfRule type="expression" dxfId="3509" priority="19636">
      <formula>$T1513="FINALIZADO"</formula>
    </cfRule>
    <cfRule type="expression" dxfId="3508" priority="19638">
      <formula>$T1513="ENVIO OS"</formula>
    </cfRule>
    <cfRule type="expression" dxfId="3507" priority="19630">
      <formula>$T1513="FINALIZADO"</formula>
    </cfRule>
    <cfRule type="expression" dxfId="3506" priority="19637">
      <formula>$T1513=""</formula>
    </cfRule>
  </conditionalFormatting>
  <conditionalFormatting sqref="AA1514">
    <cfRule type="expression" dxfId="3505" priority="19399">
      <formula>$T1514="REINGRESO FINALIZADO"</formula>
    </cfRule>
    <cfRule type="expression" dxfId="3504" priority="19405">
      <formula>$T1514="REINGRESO FINALIZADO"</formula>
    </cfRule>
    <cfRule type="expression" dxfId="3503" priority="19404">
      <formula>$T1514="ENVIO OS"</formula>
    </cfRule>
    <cfRule type="expression" dxfId="3502" priority="19402">
      <formula>$T1514="FINALIZADO"</formula>
    </cfRule>
    <cfRule type="expression" dxfId="3501" priority="19403">
      <formula>$T1514=""</formula>
    </cfRule>
    <cfRule type="expression" dxfId="3500" priority="19410">
      <formula>$T1514="ENVIO OS"</formula>
    </cfRule>
    <cfRule type="expression" dxfId="3499" priority="19401">
      <formula>$T1514="ENVIO OS N1"</formula>
    </cfRule>
    <cfRule type="expression" dxfId="3498" priority="19409">
      <formula>$T1514=""</formula>
    </cfRule>
    <cfRule type="expression" dxfId="3497" priority="19400">
      <formula>$T1514="ENVIO OS N2"</formula>
    </cfRule>
    <cfRule type="expression" dxfId="3496" priority="19408">
      <formula>$T1514="FINALIZADO"</formula>
    </cfRule>
    <cfRule type="expression" dxfId="3495" priority="19407">
      <formula>$T1514="ENVIO OS N1"</formula>
    </cfRule>
    <cfRule type="expression" dxfId="3494" priority="19406">
      <formula>$T1514="ENVIO OS N2"</formula>
    </cfRule>
  </conditionalFormatting>
  <conditionalFormatting sqref="AA1515">
    <cfRule type="expression" dxfId="3493" priority="19251">
      <formula>$T1515="ENVIO OS N1"</formula>
    </cfRule>
    <cfRule type="expression" dxfId="3492" priority="19249">
      <formula>$T1515="REINGRESO FINALIZADO"</formula>
    </cfRule>
    <cfRule type="expression" dxfId="3491" priority="19250">
      <formula>$T1515="ENVIO OS N2"</formula>
    </cfRule>
    <cfRule type="expression" dxfId="3490" priority="19244">
      <formula>$T1515="ENVIO OS N2"</formula>
    </cfRule>
    <cfRule type="expression" dxfId="3489" priority="19246">
      <formula>$T1515="FINALIZADO"</formula>
    </cfRule>
    <cfRule type="expression" dxfId="3488" priority="19252">
      <formula>$T1515="FINALIZADO"</formula>
    </cfRule>
    <cfRule type="expression" dxfId="3487" priority="19253">
      <formula>$T1515=""</formula>
    </cfRule>
    <cfRule type="expression" dxfId="3486" priority="19243">
      <formula>$T1515="REINGRESO FINALIZADO"</formula>
    </cfRule>
    <cfRule type="expression" dxfId="3485" priority="19254">
      <formula>$T1515="ENVIO OS"</formula>
    </cfRule>
    <cfRule type="expression" dxfId="3484" priority="19245">
      <formula>$T1515="ENVIO OS N1"</formula>
    </cfRule>
    <cfRule type="expression" dxfId="3483" priority="19247">
      <formula>$T1515=""</formula>
    </cfRule>
    <cfRule type="expression" dxfId="3482" priority="19248">
      <formula>$T1515="ENVIO OS"</formula>
    </cfRule>
  </conditionalFormatting>
  <conditionalFormatting sqref="AA1516">
    <cfRule type="expression" dxfId="3481" priority="19075">
      <formula>$T1516="REINGRESO FINALIZADO"</formula>
    </cfRule>
    <cfRule type="expression" dxfId="3480" priority="19082">
      <formula>$T1516="ENVIO OS N2"</formula>
    </cfRule>
    <cfRule type="expression" dxfId="3479" priority="19076">
      <formula>$T1516="ENVIO OS N2"</formula>
    </cfRule>
    <cfRule type="expression" dxfId="3478" priority="19084">
      <formula>$T1516="FINALIZADO"</formula>
    </cfRule>
    <cfRule type="expression" dxfId="3477" priority="19077">
      <formula>$T1516="ENVIO OS N1"</formula>
    </cfRule>
    <cfRule type="expression" dxfId="3476" priority="19081">
      <formula>$T1516="REINGRESO FINALIZADO"</formula>
    </cfRule>
    <cfRule type="expression" dxfId="3475" priority="19080">
      <formula>$T1516="ENVIO OS"</formula>
    </cfRule>
    <cfRule type="expression" dxfId="3474" priority="19079">
      <formula>$T1516=""</formula>
    </cfRule>
    <cfRule type="expression" dxfId="3473" priority="19078">
      <formula>$T1516="FINALIZADO"</formula>
    </cfRule>
    <cfRule type="expression" dxfId="3472" priority="19083">
      <formula>$T1516="ENVIO OS N1"</formula>
    </cfRule>
    <cfRule type="expression" dxfId="3471" priority="19086">
      <formula>$T1516="ENVIO OS"</formula>
    </cfRule>
    <cfRule type="expression" dxfId="3470" priority="19085">
      <formula>$T1516=""</formula>
    </cfRule>
  </conditionalFormatting>
  <conditionalFormatting sqref="AA1517">
    <cfRule type="expression" dxfId="3469" priority="10850">
      <formula>$T1517="FINALIZADO"</formula>
    </cfRule>
    <cfRule type="expression" dxfId="3468" priority="10851">
      <formula>$T1517=""</formula>
    </cfRule>
    <cfRule type="expression" dxfId="3467" priority="10849">
      <formula>$T1517="ENVIO OS N1"</formula>
    </cfRule>
    <cfRule type="expression" dxfId="3466" priority="10848">
      <formula>$T1517="ENVIO OS N2"</formula>
    </cfRule>
    <cfRule type="expression" dxfId="3465" priority="10844">
      <formula>$T1517="FINALIZADO"</formula>
    </cfRule>
    <cfRule type="expression" dxfId="3464" priority="10852">
      <formula>$T1517="ENVIO OS"</formula>
    </cfRule>
    <cfRule type="expression" dxfId="3463" priority="10847">
      <formula>$T1517="REINGRESO FINALIZADO"</formula>
    </cfRule>
    <cfRule type="expression" dxfId="3462" priority="10841">
      <formula>$T1517="REINGRESO FINALIZADO"</formula>
    </cfRule>
    <cfRule type="expression" dxfId="3461" priority="10842">
      <formula>$T1517="ENVIO OS N2"</formula>
    </cfRule>
    <cfRule type="expression" dxfId="3460" priority="10843">
      <formula>$T1517="ENVIO OS N1"</formula>
    </cfRule>
    <cfRule type="expression" dxfId="3459" priority="10845">
      <formula>$T1517=""</formula>
    </cfRule>
    <cfRule type="expression" dxfId="3458" priority="10846">
      <formula>$T1517="ENVIO OS"</formula>
    </cfRule>
  </conditionalFormatting>
  <conditionalFormatting sqref="AA1518">
    <cfRule type="expression" dxfId="3457" priority="18681">
      <formula>$T1518="ENVIO OS N1"</formula>
    </cfRule>
    <cfRule type="expression" dxfId="3456" priority="18676">
      <formula>$T1518="FINALIZADO"</formula>
    </cfRule>
    <cfRule type="expression" dxfId="3455" priority="18678">
      <formula>$T1518="ENVIO OS"</formula>
    </cfRule>
    <cfRule type="expression" dxfId="3454" priority="18679">
      <formula>$T1518="REINGRESO FINALIZADO"</formula>
    </cfRule>
    <cfRule type="expression" dxfId="3453" priority="18683">
      <formula>$T1518=""</formula>
    </cfRule>
    <cfRule type="expression" dxfId="3452" priority="18682">
      <formula>$T1518="FINALIZADO"</formula>
    </cfRule>
    <cfRule type="expression" dxfId="3451" priority="18673">
      <formula>$T1518="REINGRESO FINALIZADO"</formula>
    </cfRule>
    <cfRule type="expression" dxfId="3450" priority="18674">
      <formula>$T1518="ENVIO OS N2"</formula>
    </cfRule>
    <cfRule type="expression" dxfId="3449" priority="18684">
      <formula>$T1518="ENVIO OS"</formula>
    </cfRule>
    <cfRule type="expression" dxfId="3448" priority="18677">
      <formula>$T1518=""</formula>
    </cfRule>
    <cfRule type="expression" dxfId="3447" priority="18675">
      <formula>$T1518="ENVIO OS N1"</formula>
    </cfRule>
    <cfRule type="expression" dxfId="3446" priority="18680">
      <formula>$T1518="ENVIO OS N2"</formula>
    </cfRule>
  </conditionalFormatting>
  <conditionalFormatting sqref="AA1519">
    <cfRule type="expression" dxfId="3445" priority="18583">
      <formula>$T1519="FINALIZADO"</formula>
    </cfRule>
    <cfRule type="expression" dxfId="3444" priority="18584">
      <formula>$T1519=""</formula>
    </cfRule>
    <cfRule type="expression" dxfId="3443" priority="18585">
      <formula>$T1519="ENVIO OS"</formula>
    </cfRule>
    <cfRule type="expression" dxfId="3442" priority="18580">
      <formula>$T1519="FINALIZADO"</formula>
    </cfRule>
    <cfRule type="expression" dxfId="3441" priority="18577">
      <formula>$T1519="REINGRESO FINALIZADO"</formula>
    </cfRule>
    <cfRule type="expression" dxfId="3440" priority="18578">
      <formula>$T1519="ENVIO OS N2"</formula>
    </cfRule>
    <cfRule type="expression" dxfId="3439" priority="18579">
      <formula>$T1519="ENVIO OS N1"</formula>
    </cfRule>
    <cfRule type="expression" dxfId="3438" priority="18581">
      <formula>$T1519=""</formula>
    </cfRule>
    <cfRule type="expression" dxfId="3437" priority="18582">
      <formula>$T1519="ENVIO OS"</formula>
    </cfRule>
  </conditionalFormatting>
  <conditionalFormatting sqref="AA1527">
    <cfRule type="expression" dxfId="3436" priority="18180">
      <formula>$T1527="REINGRESO FINALIZADO"</formula>
    </cfRule>
    <cfRule type="expression" dxfId="3435" priority="18181">
      <formula>$T1527="ENVIO OS N2"</formula>
    </cfRule>
    <cfRule type="expression" dxfId="3434" priority="18179">
      <formula>$T1527="ENVIO OS"</formula>
    </cfRule>
    <cfRule type="expression" dxfId="3433" priority="18178">
      <formula>$T1527=""</formula>
    </cfRule>
    <cfRule type="expression" dxfId="3432" priority="18177">
      <formula>$T1527="FINALIZADO"</formula>
    </cfRule>
    <cfRule type="expression" dxfId="3431" priority="18184">
      <formula>$T1527=""</formula>
    </cfRule>
    <cfRule type="expression" dxfId="3430" priority="18185">
      <formula>$T1527="ENVIO OS"</formula>
    </cfRule>
    <cfRule type="expression" dxfId="3429" priority="18176">
      <formula>$T1527="ENVIO OS N1"</formula>
    </cfRule>
    <cfRule type="expression" dxfId="3428" priority="18175">
      <formula>$T1527="ENVIO OS N2"</formula>
    </cfRule>
    <cfRule type="expression" dxfId="3427" priority="18174">
      <formula>$T1527="REINGRESO FINALIZADO"</formula>
    </cfRule>
    <cfRule type="expression" dxfId="3426" priority="18183">
      <formula>$T1527="FINALIZADO"</formula>
    </cfRule>
    <cfRule type="expression" dxfId="3425" priority="18182">
      <formula>$T1527="ENVIO OS N1"</formula>
    </cfRule>
  </conditionalFormatting>
  <conditionalFormatting sqref="AA1529">
    <cfRule type="expression" dxfId="3424" priority="18016">
      <formula>$T1529="FINALIZADO"</formula>
    </cfRule>
    <cfRule type="expression" dxfId="3423" priority="18015">
      <formula>$T1529="ENVIO OS N1"</formula>
    </cfRule>
    <cfRule type="expression" dxfId="3422" priority="18024">
      <formula>$T1529="ENVIO OS"</formula>
    </cfRule>
    <cfRule type="expression" dxfId="3421" priority="18017">
      <formula>$T1529=""</formula>
    </cfRule>
    <cfRule type="expression" dxfId="3420" priority="18023">
      <formula>$T1529=""</formula>
    </cfRule>
    <cfRule type="expression" dxfId="3419" priority="18019">
      <formula>$T1529="REINGRESO FINALIZADO"</formula>
    </cfRule>
    <cfRule type="expression" dxfId="3418" priority="18018">
      <formula>$T1529="ENVIO OS"</formula>
    </cfRule>
    <cfRule type="expression" dxfId="3417" priority="18020">
      <formula>$T1529="ENVIO OS N2"</formula>
    </cfRule>
    <cfRule type="expression" dxfId="3416" priority="18021">
      <formula>$T1529="ENVIO OS N1"</formula>
    </cfRule>
    <cfRule type="expression" dxfId="3415" priority="18022">
      <formula>$T1529="FINALIZADO"</formula>
    </cfRule>
    <cfRule type="expression" dxfId="3414" priority="18013">
      <formula>$T1529="REINGRESO FINALIZADO"</formula>
    </cfRule>
    <cfRule type="expression" dxfId="3413" priority="18014">
      <formula>$T1529="ENVIO OS N2"</formula>
    </cfRule>
  </conditionalFormatting>
  <conditionalFormatting sqref="AA1535">
    <cfRule type="expression" dxfId="3412" priority="17775">
      <formula>$T1535="FINALIZADO"</formula>
    </cfRule>
    <cfRule type="expression" dxfId="3411" priority="17776">
      <formula>$T1535=""</formula>
    </cfRule>
    <cfRule type="expression" dxfId="3410" priority="17777">
      <formula>$T1535="ENVIO OS"</formula>
    </cfRule>
    <cfRule type="expression" dxfId="3409" priority="17769">
      <formula>$T1535="REINGRESO FINALIZADO"</formula>
    </cfRule>
    <cfRule type="expression" dxfId="3408" priority="17773">
      <formula>$T1535=""</formula>
    </cfRule>
    <cfRule type="expression" dxfId="3407" priority="17771">
      <formula>$T1535="ENVIO OS N1"</formula>
    </cfRule>
    <cfRule type="expression" dxfId="3406" priority="17770">
      <formula>$T1535="ENVIO OS N2"</formula>
    </cfRule>
    <cfRule type="expression" dxfId="3405" priority="17772">
      <formula>$T1535="FINALIZADO"</formula>
    </cfRule>
    <cfRule type="expression" dxfId="3404" priority="17774">
      <formula>$T1535="ENVIO OS"</formula>
    </cfRule>
  </conditionalFormatting>
  <conditionalFormatting sqref="AA1537">
    <cfRule type="expression" dxfId="3403" priority="17632">
      <formula>$T1537=""</formula>
    </cfRule>
    <cfRule type="expression" dxfId="3402" priority="17630">
      <formula>$T1537="ENVIO OS N1"</formula>
    </cfRule>
    <cfRule type="expression" dxfId="3401" priority="17629">
      <formula>$T1537="ENVIO OS N2"</formula>
    </cfRule>
    <cfRule type="expression" dxfId="3400" priority="17628">
      <formula>$T1537="REINGRESO FINALIZADO"</formula>
    </cfRule>
    <cfRule type="expression" dxfId="3399" priority="17627">
      <formula>$T1537="ENVIO OS"</formula>
    </cfRule>
    <cfRule type="expression" dxfId="3398" priority="17626">
      <formula>$T1537=""</formula>
    </cfRule>
    <cfRule type="expression" dxfId="3397" priority="17625">
      <formula>$T1537="FINALIZADO"</formula>
    </cfRule>
    <cfRule type="expression" dxfId="3396" priority="17624">
      <formula>$T1537="ENVIO OS N1"</formula>
    </cfRule>
    <cfRule type="expression" dxfId="3395" priority="17623">
      <formula>$T1537="ENVIO OS N2"</formula>
    </cfRule>
    <cfRule type="expression" dxfId="3394" priority="17622">
      <formula>$T1537="REINGRESO FINALIZADO"</formula>
    </cfRule>
    <cfRule type="expression" dxfId="3393" priority="17631">
      <formula>$T1537="FINALIZADO"</formula>
    </cfRule>
    <cfRule type="expression" dxfId="3392" priority="17633">
      <formula>$T1537="ENVIO OS"</formula>
    </cfRule>
  </conditionalFormatting>
  <conditionalFormatting sqref="AA1538">
    <cfRule type="expression" dxfId="3391" priority="17422">
      <formula>$T1538="ENVIO OS N2"</formula>
    </cfRule>
    <cfRule type="expression" dxfId="3390" priority="17421">
      <formula>$T1538="REINGRESO FINALIZADO"</formula>
    </cfRule>
    <cfRule type="expression" dxfId="3389" priority="17423">
      <formula>$T1538="ENVIO OS N1"</formula>
    </cfRule>
    <cfRule type="expression" dxfId="3388" priority="17419">
      <formula>$T1538=""</formula>
    </cfRule>
    <cfRule type="expression" dxfId="3387" priority="17418">
      <formula>$T1538="FINALIZADO"</formula>
    </cfRule>
    <cfRule type="expression" dxfId="3386" priority="17417">
      <formula>$T1538="ENVIO OS N1"</formula>
    </cfRule>
    <cfRule type="expression" dxfId="3385" priority="17420">
      <formula>$T1538="ENVIO OS"</formula>
    </cfRule>
    <cfRule type="expression" dxfId="3384" priority="17424">
      <formula>$T1538="FINALIZADO"</formula>
    </cfRule>
    <cfRule type="expression" dxfId="3383" priority="17416">
      <formula>$T1538="ENVIO OS N2"</formula>
    </cfRule>
    <cfRule type="expression" dxfId="3382" priority="17426">
      <formula>$T1538="ENVIO OS"</formula>
    </cfRule>
    <cfRule type="expression" dxfId="3381" priority="17415">
      <formula>$T1538="REINGRESO FINALIZADO"</formula>
    </cfRule>
    <cfRule type="expression" dxfId="3380" priority="17425">
      <formula>$T1538=""</formula>
    </cfRule>
  </conditionalFormatting>
  <conditionalFormatting sqref="AA1539">
    <cfRule type="expression" dxfId="3379" priority="17246">
      <formula>$T1539="ENVIO OS"</formula>
    </cfRule>
    <cfRule type="expression" dxfId="3378" priority="17245">
      <formula>$T1539=""</formula>
    </cfRule>
    <cfRule type="expression" dxfId="3377" priority="17244">
      <formula>$T1539="FINALIZADO"</formula>
    </cfRule>
    <cfRule type="expression" dxfId="3376" priority="17243">
      <formula>$T1539="ENVIO OS N1"</formula>
    </cfRule>
    <cfRule type="expression" dxfId="3375" priority="17242">
      <formula>$T1539="ENVIO OS N2"</formula>
    </cfRule>
    <cfRule type="expression" dxfId="3374" priority="17241">
      <formula>$T1539="REINGRESO FINALIZADO"</formula>
    </cfRule>
    <cfRule type="expression" dxfId="3373" priority="17251">
      <formula>$T1539=""</formula>
    </cfRule>
    <cfRule type="expression" dxfId="3372" priority="17252">
      <formula>$T1539="ENVIO OS"</formula>
    </cfRule>
    <cfRule type="expression" dxfId="3371" priority="17249">
      <formula>$T1539="ENVIO OS N1"</formula>
    </cfRule>
    <cfRule type="expression" dxfId="3370" priority="17250">
      <formula>$T1539="FINALIZADO"</formula>
    </cfRule>
    <cfRule type="expression" dxfId="3369" priority="17247">
      <formula>$T1539="REINGRESO FINALIZADO"</formula>
    </cfRule>
    <cfRule type="expression" dxfId="3368" priority="17248">
      <formula>$T1539="ENVIO OS N2"</formula>
    </cfRule>
  </conditionalFormatting>
  <conditionalFormatting sqref="AA1544">
    <cfRule type="expression" dxfId="3367" priority="17074">
      <formula>$T1544="ENVIO OS N2"</formula>
    </cfRule>
    <cfRule type="expression" dxfId="3366" priority="17076">
      <formula>$T1544="FINALIZADO"</formula>
    </cfRule>
    <cfRule type="expression" dxfId="3365" priority="17084">
      <formula>$T1544="ENVIO OS"</formula>
    </cfRule>
    <cfRule type="expression" dxfId="3364" priority="17075">
      <formula>$T1544="ENVIO OS N1"</formula>
    </cfRule>
    <cfRule type="expression" dxfId="3363" priority="17083">
      <formula>$T1544=""</formula>
    </cfRule>
    <cfRule type="expression" dxfId="3362" priority="17079">
      <formula>$T1544="REINGRESO FINALIZADO"</formula>
    </cfRule>
    <cfRule type="expression" dxfId="3361" priority="17082">
      <formula>$T1544="FINALIZADO"</formula>
    </cfRule>
    <cfRule type="expression" dxfId="3360" priority="17081">
      <formula>$T1544="ENVIO OS N1"</formula>
    </cfRule>
    <cfRule type="expression" dxfId="3359" priority="17080">
      <formula>$T1544="ENVIO OS N2"</formula>
    </cfRule>
    <cfRule type="expression" dxfId="3358" priority="17073">
      <formula>$T1544="REINGRESO FINALIZADO"</formula>
    </cfRule>
    <cfRule type="expression" dxfId="3357" priority="17078">
      <formula>$T1544="ENVIO OS"</formula>
    </cfRule>
    <cfRule type="expression" dxfId="3356" priority="17077">
      <formula>$T1544=""</formula>
    </cfRule>
  </conditionalFormatting>
  <conditionalFormatting sqref="AA1573">
    <cfRule type="expression" dxfId="3355" priority="15741">
      <formula>$T1573="REINGRESO FINALIZADO"</formula>
    </cfRule>
    <cfRule type="expression" dxfId="3354" priority="15735">
      <formula>$T1573="REINGRESO FINALIZADO"</formula>
    </cfRule>
    <cfRule type="expression" dxfId="3353" priority="15742">
      <formula>$T1573="ENVIO OS N2"</formula>
    </cfRule>
    <cfRule type="expression" dxfId="3352" priority="15746">
      <formula>$T1573="ENVIO OS"</formula>
    </cfRule>
    <cfRule type="expression" dxfId="3351" priority="15745">
      <formula>$T1573=""</formula>
    </cfRule>
    <cfRule type="expression" dxfId="3350" priority="15744">
      <formula>$T1573="FINALIZADO"</formula>
    </cfRule>
    <cfRule type="expression" dxfId="3349" priority="15743">
      <formula>$T1573="ENVIO OS N1"</formula>
    </cfRule>
    <cfRule type="expression" dxfId="3348" priority="15736">
      <formula>$T1573="ENVIO OS N2"</formula>
    </cfRule>
    <cfRule type="expression" dxfId="3347" priority="15737">
      <formula>$T1573="ENVIO OS N1"</formula>
    </cfRule>
    <cfRule type="expression" dxfId="3346" priority="15738">
      <formula>$T1573="FINALIZADO"</formula>
    </cfRule>
    <cfRule type="expression" dxfId="3345" priority="15739">
      <formula>$T1573=""</formula>
    </cfRule>
    <cfRule type="expression" dxfId="3344" priority="15740">
      <formula>$T1573="ENVIO OS"</formula>
    </cfRule>
  </conditionalFormatting>
  <conditionalFormatting sqref="AA1586">
    <cfRule type="expression" dxfId="3343" priority="15526">
      <formula>$T1586="ENVIO OS N2"</formula>
    </cfRule>
    <cfRule type="expression" dxfId="3342" priority="15524">
      <formula>$T1586="ENVIO OS"</formula>
    </cfRule>
    <cfRule type="expression" dxfId="3341" priority="15529">
      <formula>$T1586=""</formula>
    </cfRule>
    <cfRule type="expression" dxfId="3340" priority="15521">
      <formula>$T1586="ENVIO OS N1"</formula>
    </cfRule>
    <cfRule type="expression" dxfId="3339" priority="15522">
      <formula>$T1586="FINALIZADO"</formula>
    </cfRule>
    <cfRule type="expression" dxfId="3338" priority="15519">
      <formula>$T1586="REINGRESO FINALIZADO"</formula>
    </cfRule>
    <cfRule type="expression" dxfId="3337" priority="15528">
      <formula>$T1586="FINALIZADO"</formula>
    </cfRule>
    <cfRule type="expression" dxfId="3336" priority="15523">
      <formula>$T1586=""</formula>
    </cfRule>
    <cfRule type="expression" dxfId="3335" priority="15527">
      <formula>$T1586="ENVIO OS N1"</formula>
    </cfRule>
    <cfRule type="expression" dxfId="3334" priority="15530">
      <formula>$T1586="ENVIO OS"</formula>
    </cfRule>
    <cfRule type="expression" dxfId="3333" priority="15520">
      <formula>$T1586="ENVIO OS N2"</formula>
    </cfRule>
    <cfRule type="expression" dxfId="3332" priority="15525">
      <formula>$T1586="REINGRESO FINALIZADO"</formula>
    </cfRule>
  </conditionalFormatting>
  <conditionalFormatting sqref="AA1587:AA1588">
    <cfRule type="expression" dxfId="3331" priority="15318">
      <formula>$T1587="REINGRESO FINALIZADO"</formula>
    </cfRule>
    <cfRule type="expression" dxfId="3330" priority="15317">
      <formula>$T1587="ENVIO OS"</formula>
    </cfRule>
    <cfRule type="expression" dxfId="3329" priority="15315">
      <formula>$T1587="FINALIZADO"</formula>
    </cfRule>
    <cfRule type="expression" dxfId="3328" priority="15314">
      <formula>$T1587="ENVIO OS N1"</formula>
    </cfRule>
    <cfRule type="expression" dxfId="3327" priority="15312">
      <formula>$T1587="REINGRESO FINALIZADO"</formula>
    </cfRule>
    <cfRule type="expression" dxfId="3326" priority="15313">
      <formula>$T1587="ENVIO OS N2"</formula>
    </cfRule>
    <cfRule type="expression" dxfId="3325" priority="15323">
      <formula>$T1587="ENVIO OS"</formula>
    </cfRule>
    <cfRule type="expression" dxfId="3324" priority="15322">
      <formula>$T1587=""</formula>
    </cfRule>
    <cfRule type="expression" dxfId="3323" priority="15321">
      <formula>$T1587="FINALIZADO"</formula>
    </cfRule>
    <cfRule type="expression" dxfId="3322" priority="15316">
      <formula>$T1587=""</formula>
    </cfRule>
    <cfRule type="expression" dxfId="3321" priority="15320">
      <formula>$T1587="ENVIO OS N1"</formula>
    </cfRule>
    <cfRule type="expression" dxfId="3320" priority="15319">
      <formula>$T1587="ENVIO OS N2"</formula>
    </cfRule>
  </conditionalFormatting>
  <conditionalFormatting sqref="AA1594">
    <cfRule type="expression" dxfId="3319" priority="14567">
      <formula>$T1594="ENVIO OS N2"</formula>
    </cfRule>
    <cfRule type="expression" dxfId="3318" priority="14566">
      <formula>$T1594="REINGRESO FINALIZADO"</formula>
    </cfRule>
    <cfRule type="expression" dxfId="3317" priority="14565">
      <formula>$T1594="ENVIO OS"</formula>
    </cfRule>
    <cfRule type="expression" dxfId="3316" priority="14564">
      <formula>$T1594=""</formula>
    </cfRule>
    <cfRule type="expression" dxfId="3315" priority="14563">
      <formula>$T1594="FINALIZADO"</formula>
    </cfRule>
    <cfRule type="expression" dxfId="3314" priority="14562">
      <formula>$T1594="ENVIO OS N1"</formula>
    </cfRule>
    <cfRule type="expression" dxfId="3313" priority="14570">
      <formula>$T1594=""</formula>
    </cfRule>
    <cfRule type="expression" dxfId="3312" priority="14569">
      <formula>$T1594="FINALIZADO"</formula>
    </cfRule>
    <cfRule type="expression" dxfId="3311" priority="14571">
      <formula>$T1594="ENVIO OS"</formula>
    </cfRule>
    <cfRule type="expression" dxfId="3310" priority="14561">
      <formula>$T1594="ENVIO OS N2"</formula>
    </cfRule>
    <cfRule type="expression" dxfId="3309" priority="14560">
      <formula>$T1594="REINGRESO FINALIZADO"</formula>
    </cfRule>
    <cfRule type="expression" dxfId="3308" priority="14568">
      <formula>$T1594="ENVIO OS N1"</formula>
    </cfRule>
  </conditionalFormatting>
  <conditionalFormatting sqref="AA1596:AA1597">
    <cfRule type="expression" dxfId="3307" priority="14398">
      <formula>$T1596="FINALIZADO"</formula>
    </cfRule>
    <cfRule type="expression" dxfId="3306" priority="14399">
      <formula>$T1596=""</formula>
    </cfRule>
    <cfRule type="expression" dxfId="3305" priority="14392">
      <formula>$T1596="FINALIZADO"</formula>
    </cfRule>
    <cfRule type="expression" dxfId="3304" priority="14400">
      <formula>$T1596="ENVIO OS"</formula>
    </cfRule>
    <cfRule type="expression" dxfId="3303" priority="14397">
      <formula>$T1596="ENVIO OS N1"</formula>
    </cfRule>
    <cfRule type="expression" dxfId="3302" priority="14389">
      <formula>$T1596="REINGRESO FINALIZADO"</formula>
    </cfRule>
    <cfRule type="expression" dxfId="3301" priority="14395">
      <formula>$T1596="REINGRESO FINALIZADO"</formula>
    </cfRule>
    <cfRule type="expression" dxfId="3300" priority="14394">
      <formula>$T1596="ENVIO OS"</formula>
    </cfRule>
    <cfRule type="expression" dxfId="3299" priority="14393">
      <formula>$T1596=""</formula>
    </cfRule>
    <cfRule type="expression" dxfId="3298" priority="14391">
      <formula>$T1596="ENVIO OS N1"</formula>
    </cfRule>
    <cfRule type="expression" dxfId="3297" priority="14390">
      <formula>$T1596="ENVIO OS N2"</formula>
    </cfRule>
    <cfRule type="expression" dxfId="3296" priority="14396">
      <formula>$T1596="ENVIO OS N2"</formula>
    </cfRule>
  </conditionalFormatting>
  <conditionalFormatting sqref="AA1620">
    <cfRule type="expression" dxfId="3295" priority="13559">
      <formula>$T1620=""</formula>
    </cfRule>
    <cfRule type="expression" dxfId="3294" priority="13558">
      <formula>$T1620="FINALIZADO"</formula>
    </cfRule>
    <cfRule type="expression" dxfId="3293" priority="13557">
      <formula>$T1620="ENVIO OS N1"</formula>
    </cfRule>
    <cfRule type="expression" dxfId="3292" priority="13549">
      <formula>$T1620="REINGRESO FINALIZADO"</formula>
    </cfRule>
    <cfRule type="expression" dxfId="3291" priority="13556">
      <formula>$T1620="ENVIO OS N2"</formula>
    </cfRule>
    <cfRule type="expression" dxfId="3290" priority="13555">
      <formula>$T1620="REINGRESO FINALIZADO"</formula>
    </cfRule>
    <cfRule type="expression" dxfId="3289" priority="13552">
      <formula>$T1620="FINALIZADO"</formula>
    </cfRule>
    <cfRule type="expression" dxfId="3288" priority="13553">
      <formula>$T1620=""</formula>
    </cfRule>
    <cfRule type="expression" dxfId="3287" priority="13554">
      <formula>$T1620="ENVIO OS"</formula>
    </cfRule>
    <cfRule type="expression" dxfId="3286" priority="13550">
      <formula>$T1620="ENVIO OS N2"</formula>
    </cfRule>
    <cfRule type="expression" dxfId="3285" priority="13551">
      <formula>$T1620="ENVIO OS N1"</formula>
    </cfRule>
    <cfRule type="expression" dxfId="3284" priority="13560">
      <formula>$T1620="ENVIO OS"</formula>
    </cfRule>
  </conditionalFormatting>
  <conditionalFormatting sqref="AA1621">
    <cfRule type="expression" dxfId="3283" priority="13389">
      <formula>$T1621="ENVIO OS"</formula>
    </cfRule>
    <cfRule type="expression" dxfId="3282" priority="13388">
      <formula>$T1621=""</formula>
    </cfRule>
    <cfRule type="expression" dxfId="3281" priority="13387">
      <formula>$T1621="FINALIZADO"</formula>
    </cfRule>
    <cfRule type="expression" dxfId="3280" priority="13386">
      <formula>$T1621="ENVIO OS N1"</formula>
    </cfRule>
    <cfRule type="expression" dxfId="3279" priority="13385">
      <formula>$T1621="ENVIO OS N2"</formula>
    </cfRule>
    <cfRule type="expression" dxfId="3278" priority="13384">
      <formula>$T1621="REINGRESO FINALIZADO"</formula>
    </cfRule>
    <cfRule type="expression" dxfId="3277" priority="13382">
      <formula>$T1621=""</formula>
    </cfRule>
    <cfRule type="expression" dxfId="3276" priority="13381">
      <formula>$T1621="FINALIZADO"</formula>
    </cfRule>
    <cfRule type="expression" dxfId="3275" priority="13380">
      <formula>$T1621="ENVIO OS N1"</formula>
    </cfRule>
    <cfRule type="expression" dxfId="3274" priority="13379">
      <formula>$T1621="ENVIO OS N2"</formula>
    </cfRule>
    <cfRule type="expression" dxfId="3273" priority="13378">
      <formula>$T1621="REINGRESO FINALIZADO"</formula>
    </cfRule>
    <cfRule type="expression" dxfId="3272" priority="13383">
      <formula>$T1621="ENVIO OS"</formula>
    </cfRule>
  </conditionalFormatting>
  <conditionalFormatting sqref="AA1722">
    <cfRule type="expression" dxfId="3271" priority="10764">
      <formula>$T1722="FINALIZADO"</formula>
    </cfRule>
    <cfRule type="expression" dxfId="3270" priority="10765">
      <formula>$T1722=""</formula>
    </cfRule>
    <cfRule type="expression" dxfId="3269" priority="10766">
      <formula>$T1722="ENVIO OS"</formula>
    </cfRule>
    <cfRule type="expression" dxfId="3268" priority="10763">
      <formula>$T1722="ENVIO OS N1"</formula>
    </cfRule>
    <cfRule type="expression" dxfId="3267" priority="10762">
      <formula>$T1722="ENVIO OS N2"</formula>
    </cfRule>
    <cfRule type="expression" dxfId="3266" priority="10761">
      <formula>$T1722="REINGRESO FINALIZADO"</formula>
    </cfRule>
  </conditionalFormatting>
  <conditionalFormatting sqref="AA1751">
    <cfRule type="expression" dxfId="3265" priority="10614">
      <formula>$T1751="REINGRESO FINALIZADO"</formula>
    </cfRule>
    <cfRule type="expression" dxfId="3264" priority="10619">
      <formula>$T1751="ENVIO OS"</formula>
    </cfRule>
    <cfRule type="expression" dxfId="3263" priority="10615">
      <formula>$T1751="ENVIO OS N2"</formula>
    </cfRule>
    <cfRule type="expression" dxfId="3262" priority="10612">
      <formula>$T1751=""</formula>
    </cfRule>
    <cfRule type="expression" dxfId="3261" priority="10608">
      <formula>$T1751="REINGRESO FINALIZADO"</formula>
    </cfRule>
    <cfRule type="expression" dxfId="3260" priority="10609">
      <formula>$T1751="ENVIO OS N2"</formula>
    </cfRule>
    <cfRule type="expression" dxfId="3259" priority="10616">
      <formula>$T1751="ENVIO OS N1"</formula>
    </cfRule>
    <cfRule type="expression" dxfId="3258" priority="10617">
      <formula>$T1751="FINALIZADO"</formula>
    </cfRule>
    <cfRule type="expression" dxfId="3257" priority="10610">
      <formula>$T1751="ENVIO OS N1"</formula>
    </cfRule>
    <cfRule type="expression" dxfId="3256" priority="10611">
      <formula>$T1751="FINALIZADO"</formula>
    </cfRule>
    <cfRule type="expression" dxfId="3255" priority="10618">
      <formula>$T1751=""</formula>
    </cfRule>
    <cfRule type="expression" dxfId="3254" priority="10613">
      <formula>$T1751="ENVIO OS"</formula>
    </cfRule>
  </conditionalFormatting>
  <conditionalFormatting sqref="AA1797">
    <cfRule type="expression" dxfId="3253" priority="9931">
      <formula>$T1797=""</formula>
    </cfRule>
    <cfRule type="expression" dxfId="3252" priority="9930">
      <formula>$T1797="FINALIZADO"</formula>
    </cfRule>
    <cfRule type="expression" dxfId="3251" priority="9935">
      <formula>$T1797="ENVIO OS N1"</formula>
    </cfRule>
    <cfRule type="expression" dxfId="3250" priority="9927">
      <formula>$T1797="REINGRESO FINALIZADO"</formula>
    </cfRule>
    <cfRule type="expression" dxfId="3249" priority="9933">
      <formula>$T1797="REINGRESO FINALIZADO"</formula>
    </cfRule>
    <cfRule type="expression" dxfId="3248" priority="9932">
      <formula>$T1797="ENVIO OS"</formula>
    </cfRule>
    <cfRule type="expression" dxfId="3247" priority="9937">
      <formula>$T1797=""</formula>
    </cfRule>
    <cfRule type="expression" dxfId="3246" priority="9929">
      <formula>$T1797="ENVIO OS N1"</formula>
    </cfRule>
    <cfRule type="expression" dxfId="3245" priority="9936">
      <formula>$T1797="FINALIZADO"</formula>
    </cfRule>
    <cfRule type="expression" dxfId="3244" priority="9928">
      <formula>$T1797="ENVIO OS N2"</formula>
    </cfRule>
    <cfRule type="expression" dxfId="3243" priority="9934">
      <formula>$T1797="ENVIO OS N2"</formula>
    </cfRule>
    <cfRule type="expression" dxfId="3242" priority="9938">
      <formula>$T1797="ENVIO OS"</formula>
    </cfRule>
  </conditionalFormatting>
  <conditionalFormatting sqref="AA1812">
    <cfRule type="expression" dxfId="3241" priority="9773">
      <formula>$T1812="ENVIO OS N2"</formula>
    </cfRule>
    <cfRule type="expression" dxfId="3240" priority="9774">
      <formula>$T1812="ENVIO OS N1"</formula>
    </cfRule>
    <cfRule type="expression" dxfId="3239" priority="9775">
      <formula>$T1812="FINALIZADO"</formula>
    </cfRule>
    <cfRule type="expression" dxfId="3238" priority="9768">
      <formula>$T1812="ENVIO OS N1"</formula>
    </cfRule>
    <cfRule type="expression" dxfId="3237" priority="9772">
      <formula>$T1812="REINGRESO FINALIZADO"</formula>
    </cfRule>
    <cfRule type="expression" dxfId="3236" priority="9776">
      <formula>$T1812=""</formula>
    </cfRule>
    <cfRule type="expression" dxfId="3235" priority="9771">
      <formula>$T1812="ENVIO OS"</formula>
    </cfRule>
    <cfRule type="expression" dxfId="3234" priority="9770">
      <formula>$T1812=""</formula>
    </cfRule>
    <cfRule type="expression" dxfId="3233" priority="9766">
      <formula>$T1812="REINGRESO FINALIZADO"</formula>
    </cfRule>
    <cfRule type="expression" dxfId="3232" priority="9777">
      <formula>$T1812="ENVIO OS"</formula>
    </cfRule>
    <cfRule type="expression" dxfId="3231" priority="9767">
      <formula>$T1812="ENVIO OS N2"</formula>
    </cfRule>
    <cfRule type="expression" dxfId="3230" priority="9769">
      <formula>$T1812="FINALIZADO"</formula>
    </cfRule>
  </conditionalFormatting>
  <conditionalFormatting sqref="AA1842">
    <cfRule type="expression" dxfId="3229" priority="9157">
      <formula>$T1842="REINGRESO FINALIZADO"</formula>
    </cfRule>
    <cfRule type="expression" dxfId="3228" priority="9159">
      <formula>$T1842="ENVIO OS N1"</formula>
    </cfRule>
    <cfRule type="expression" dxfId="3227" priority="9168">
      <formula>$T1842="ENVIO OS"</formula>
    </cfRule>
    <cfRule type="expression" dxfId="3226" priority="9158">
      <formula>$T1842="ENVIO OS N2"</formula>
    </cfRule>
    <cfRule type="expression" dxfId="3225" priority="9166">
      <formula>$T1842="FINALIZADO"</formula>
    </cfRule>
    <cfRule type="expression" dxfId="3224" priority="9164">
      <formula>$T1842="ENVIO OS N2"</formula>
    </cfRule>
    <cfRule type="expression" dxfId="3223" priority="9163">
      <formula>$T1842="REINGRESO FINALIZADO"</formula>
    </cfRule>
    <cfRule type="expression" dxfId="3222" priority="9162">
      <formula>$T1842="ENVIO OS"</formula>
    </cfRule>
    <cfRule type="expression" dxfId="3221" priority="9161">
      <formula>$T1842=""</formula>
    </cfRule>
    <cfRule type="expression" dxfId="3220" priority="9165">
      <formula>$T1842="ENVIO OS N1"</formula>
    </cfRule>
    <cfRule type="expression" dxfId="3219" priority="9167">
      <formula>$T1842=""</formula>
    </cfRule>
    <cfRule type="expression" dxfId="3218" priority="9160">
      <formula>$T1842="FINALIZADO"</formula>
    </cfRule>
  </conditionalFormatting>
  <conditionalFormatting sqref="AA1862">
    <cfRule type="expression" dxfId="3217" priority="8432">
      <formula>$T1862="REINGRESO FINALIZADO"</formula>
    </cfRule>
    <cfRule type="expression" dxfId="3216" priority="8434">
      <formula>$T1862="ENVIO OS N1"</formula>
    </cfRule>
    <cfRule type="expression" dxfId="3215" priority="8435">
      <formula>$T1862="FINALIZADO"</formula>
    </cfRule>
    <cfRule type="expression" dxfId="3214" priority="8436">
      <formula>$T1862=""</formula>
    </cfRule>
    <cfRule type="expression" dxfId="3213" priority="8433">
      <formula>$T1862="ENVIO OS N2"</formula>
    </cfRule>
    <cfRule type="expression" dxfId="3212" priority="8437">
      <formula>$T1862="ENVIO OS"</formula>
    </cfRule>
  </conditionalFormatting>
  <conditionalFormatting sqref="AA1863">
    <cfRule type="expression" dxfId="3211" priority="8414">
      <formula>$T1863="ENVIO OS"</formula>
    </cfRule>
    <cfRule type="expression" dxfId="3210" priority="8410">
      <formula>$T1863="ENVIO OS N2"</formula>
    </cfRule>
    <cfRule type="expression" dxfId="3209" priority="8411">
      <formula>$T1863="ENVIO OS N1"</formula>
    </cfRule>
    <cfRule type="expression" dxfId="3208" priority="8412">
      <formula>$T1863="FINALIZADO"</formula>
    </cfRule>
    <cfRule type="expression" dxfId="3207" priority="8409">
      <formula>$T1863="REINGRESO FINALIZADO"</formula>
    </cfRule>
    <cfRule type="expression" dxfId="3206" priority="8413">
      <formula>$T1863=""</formula>
    </cfRule>
  </conditionalFormatting>
  <conditionalFormatting sqref="AA1930">
    <cfRule type="expression" dxfId="3205" priority="7907">
      <formula>$T1930="FINALIZADO"</formula>
    </cfRule>
    <cfRule type="expression" dxfId="3204" priority="7909">
      <formula>$T1930="ENVIO OS"</formula>
    </cfRule>
    <cfRule type="expression" dxfId="3203" priority="7908">
      <formula>$T1930=""</formula>
    </cfRule>
    <cfRule type="expression" dxfId="3202" priority="7906">
      <formula>$T1930="ENVIO OS N1"</formula>
    </cfRule>
    <cfRule type="expression" dxfId="3201" priority="7905">
      <formula>$T1930="ENVIO OS N2"</formula>
    </cfRule>
    <cfRule type="expression" dxfId="3200" priority="7904">
      <formula>$T1930="REINGRESO FINALIZADO"</formula>
    </cfRule>
  </conditionalFormatting>
  <conditionalFormatting sqref="AA1958">
    <cfRule type="expression" dxfId="3199" priority="7721">
      <formula>$T1958="REINGRESO FINALIZADO"</formula>
    </cfRule>
    <cfRule type="expression" dxfId="3198" priority="7722">
      <formula>$T1958="ENVIO OS N2"</formula>
    </cfRule>
    <cfRule type="expression" dxfId="3197" priority="7717">
      <formula>$T1958="ENVIO OS N1"</formula>
    </cfRule>
    <cfRule type="expression" dxfId="3196" priority="7718">
      <formula>$T1958="FINALIZADO"</formula>
    </cfRule>
    <cfRule type="expression" dxfId="3195" priority="7719">
      <formula>$T1958=""</formula>
    </cfRule>
    <cfRule type="expression" dxfId="3194" priority="7720">
      <formula>$T1958="ENVIO OS"</formula>
    </cfRule>
    <cfRule type="expression" dxfId="3193" priority="7716">
      <formula>$T1958="ENVIO OS N2"</formula>
    </cfRule>
    <cfRule type="expression" dxfId="3192" priority="7725">
      <formula>$T1958=""</formula>
    </cfRule>
    <cfRule type="expression" dxfId="3191" priority="7715">
      <formula>$T1958="REINGRESO FINALIZADO"</formula>
    </cfRule>
    <cfRule type="expression" dxfId="3190" priority="7723">
      <formula>$T1958="ENVIO OS N1"</formula>
    </cfRule>
    <cfRule type="expression" dxfId="3189" priority="7726">
      <formula>$T1958="ENVIO OS"</formula>
    </cfRule>
    <cfRule type="expression" dxfId="3188" priority="7724">
      <formula>$T1958="FINALIZADO"</formula>
    </cfRule>
  </conditionalFormatting>
  <conditionalFormatting sqref="AA1959">
    <cfRule type="expression" dxfId="3187" priority="7537">
      <formula>$T1959="ENVIO OS N1"</formula>
    </cfRule>
    <cfRule type="expression" dxfId="3186" priority="7533">
      <formula>$T1959=""</formula>
    </cfRule>
    <cfRule type="expression" dxfId="3185" priority="7530">
      <formula>$T1959="ENVIO OS N2"</formula>
    </cfRule>
    <cfRule type="expression" dxfId="3184" priority="7529">
      <formula>$T1959="REINGRESO FINALIZADO"</formula>
    </cfRule>
    <cfRule type="expression" dxfId="3183" priority="7532">
      <formula>$T1959="FINALIZADO"</formula>
    </cfRule>
    <cfRule type="expression" dxfId="3182" priority="7540">
      <formula>$T1959="ENVIO OS"</formula>
    </cfRule>
    <cfRule type="expression" dxfId="3181" priority="7539">
      <formula>$T1959=""</formula>
    </cfRule>
    <cfRule type="expression" dxfId="3180" priority="7538">
      <formula>$T1959="FINALIZADO"</formula>
    </cfRule>
    <cfRule type="expression" dxfId="3179" priority="7536">
      <formula>$T1959="ENVIO OS N2"</formula>
    </cfRule>
    <cfRule type="expression" dxfId="3178" priority="7535">
      <formula>$T1959="REINGRESO FINALIZADO"</formula>
    </cfRule>
    <cfRule type="expression" dxfId="3177" priority="7534">
      <formula>$T1959="ENVIO OS"</formula>
    </cfRule>
    <cfRule type="expression" dxfId="3176" priority="7531">
      <formula>$T1959="ENVIO OS N1"</formula>
    </cfRule>
  </conditionalFormatting>
  <conditionalFormatting sqref="AA1989">
    <cfRule type="expression" dxfId="3175" priority="7106">
      <formula>$T1989=""</formula>
    </cfRule>
    <cfRule type="expression" dxfId="3174" priority="7100">
      <formula>$T1989=""</formula>
    </cfRule>
    <cfRule type="expression" dxfId="3173" priority="7098">
      <formula>$T1989="ENVIO OS N1"</formula>
    </cfRule>
    <cfRule type="expression" dxfId="3172" priority="7102">
      <formula>$T1989="REINGRESO FINALIZADO"</formula>
    </cfRule>
    <cfRule type="expression" dxfId="3171" priority="7103">
      <formula>$T1989="ENVIO OS N2"</formula>
    </cfRule>
    <cfRule type="expression" dxfId="3170" priority="7104">
      <formula>$T1989="ENVIO OS N1"</formula>
    </cfRule>
    <cfRule type="expression" dxfId="3169" priority="7105">
      <formula>$T1989="FINALIZADO"</formula>
    </cfRule>
    <cfRule type="expression" dxfId="3168" priority="7107">
      <formula>$T1989="ENVIO OS"</formula>
    </cfRule>
    <cfRule type="expression" dxfId="3167" priority="7101">
      <formula>$T1989="ENVIO OS"</formula>
    </cfRule>
    <cfRule type="expression" dxfId="3166" priority="7099">
      <formula>$T1989="FINALIZADO"</formula>
    </cfRule>
    <cfRule type="expression" dxfId="3165" priority="7096">
      <formula>$T1989="REINGRESO FINALIZADO"</formula>
    </cfRule>
    <cfRule type="expression" dxfId="3164" priority="7097">
      <formula>$T1989="ENVIO OS N2"</formula>
    </cfRule>
  </conditionalFormatting>
  <conditionalFormatting sqref="AA2063">
    <cfRule type="expression" dxfId="3163" priority="6786">
      <formula>$T2063="ENVIO OS N2"</formula>
    </cfRule>
    <cfRule type="expression" dxfId="3162" priority="6788">
      <formula>$T2063="FINALIZADO"</formula>
    </cfRule>
    <cfRule type="expression" dxfId="3161" priority="6787">
      <formula>$T2063="ENVIO OS N1"</formula>
    </cfRule>
    <cfRule type="expression" dxfId="3160" priority="6785">
      <formula>$T2063="REINGRESO FINALIZADO"</formula>
    </cfRule>
    <cfRule type="expression" dxfId="3159" priority="6789">
      <formula>$T2063=""</formula>
    </cfRule>
    <cfRule type="expression" dxfId="3158" priority="6790">
      <formula>$T2063="ENVIO OS"</formula>
    </cfRule>
  </conditionalFormatting>
  <conditionalFormatting sqref="AA2099">
    <cfRule type="expression" dxfId="3157" priority="6418">
      <formula>$T2099="ENVIO OS N1"</formula>
    </cfRule>
    <cfRule type="expression" dxfId="3156" priority="6416">
      <formula>$T2099="REINGRESO FINALIZADO"</formula>
    </cfRule>
    <cfRule type="expression" dxfId="3155" priority="6425">
      <formula>$T2099="FINALIZADO"</formula>
    </cfRule>
    <cfRule type="expression" dxfId="3154" priority="6420">
      <formula>$T2099=""</formula>
    </cfRule>
    <cfRule type="expression" dxfId="3153" priority="6421">
      <formula>$T2099="ENVIO OS"</formula>
    </cfRule>
    <cfRule type="expression" dxfId="3152" priority="6419">
      <formula>$T2099="FINALIZADO"</formula>
    </cfRule>
    <cfRule type="expression" dxfId="3151" priority="6423">
      <formula>$T2099="ENVIO OS N2"</formula>
    </cfRule>
    <cfRule type="expression" dxfId="3150" priority="6417">
      <formula>$T2099="ENVIO OS N2"</formula>
    </cfRule>
    <cfRule type="expression" dxfId="3149" priority="6424">
      <formula>$T2099="ENVIO OS N1"</formula>
    </cfRule>
    <cfRule type="expression" dxfId="3148" priority="6427">
      <formula>$T2099="ENVIO OS"</formula>
    </cfRule>
    <cfRule type="expression" dxfId="3147" priority="6426">
      <formula>$T2099=""</formula>
    </cfRule>
    <cfRule type="expression" dxfId="3146" priority="6422">
      <formula>$T2099="REINGRESO FINALIZADO"</formula>
    </cfRule>
  </conditionalFormatting>
  <conditionalFormatting sqref="AA2119">
    <cfRule type="expression" dxfId="3145" priority="6230">
      <formula>$T2119=""</formula>
    </cfRule>
    <cfRule type="expression" dxfId="3144" priority="6229">
      <formula>$T2119="FINALIZADO"</formula>
    </cfRule>
    <cfRule type="expression" dxfId="3143" priority="6227">
      <formula>$T2119="ENVIO OS N2"</formula>
    </cfRule>
    <cfRule type="expression" dxfId="3142" priority="6231">
      <formula>$T2119="ENVIO OS"</formula>
    </cfRule>
    <cfRule type="expression" dxfId="3141" priority="6228">
      <formula>$T2119="ENVIO OS N1"</formula>
    </cfRule>
    <cfRule type="expression" dxfId="3140" priority="6226">
      <formula>$T2119="REINGRESO FINALIZADO"</formula>
    </cfRule>
  </conditionalFormatting>
  <conditionalFormatting sqref="AA2131">
    <cfRule type="expression" dxfId="3139" priority="6176">
      <formula>$T2131="FINALIZADO"</formula>
    </cfRule>
    <cfRule type="expression" dxfId="3138" priority="6177">
      <formula>$T2131=""</formula>
    </cfRule>
    <cfRule type="expression" dxfId="3137" priority="6174">
      <formula>$T2131="ENVIO OS N2"</formula>
    </cfRule>
    <cfRule type="expression" dxfId="3136" priority="6178">
      <formula>$T2131="ENVIO OS"</formula>
    </cfRule>
    <cfRule type="expression" dxfId="3135" priority="6173">
      <formula>$T2131="REINGRESO FINALIZADO"</formula>
    </cfRule>
    <cfRule type="expression" dxfId="3134" priority="6175">
      <formula>$T2131="ENVIO OS N1"</formula>
    </cfRule>
  </conditionalFormatting>
  <conditionalFormatting sqref="AA2135">
    <cfRule type="expression" dxfId="3133" priority="6086">
      <formula>$T2135="ENVIO OS N1"</formula>
    </cfRule>
    <cfRule type="expression" dxfId="3132" priority="6088">
      <formula>$T2135=""</formula>
    </cfRule>
    <cfRule type="expression" dxfId="3131" priority="6087">
      <formula>$T2135="FINALIZADO"</formula>
    </cfRule>
    <cfRule type="expression" dxfId="3130" priority="6085">
      <formula>$T2135="ENVIO OS N2"</formula>
    </cfRule>
    <cfRule type="expression" dxfId="3129" priority="6084">
      <formula>$T2135="REINGRESO FINALIZADO"</formula>
    </cfRule>
    <cfRule type="expression" dxfId="3128" priority="6089">
      <formula>$T2135="ENVIO OS"</formula>
    </cfRule>
  </conditionalFormatting>
  <conditionalFormatting sqref="AA2140">
    <cfRule type="expression" dxfId="3127" priority="5485">
      <formula>$T2140="REINGRESO FINALIZADO"</formula>
    </cfRule>
    <cfRule type="expression" dxfId="3126" priority="5486">
      <formula>$T2140="ENVIO OS N2"</formula>
    </cfRule>
    <cfRule type="expression" dxfId="3125" priority="5488">
      <formula>$T2140="FINALIZADO"</formula>
    </cfRule>
    <cfRule type="expression" dxfId="3124" priority="5489">
      <formula>$T2140=""</formula>
    </cfRule>
    <cfRule type="expression" dxfId="3123" priority="5490">
      <formula>$T2140="ENVIO OS"</formula>
    </cfRule>
    <cfRule type="expression" dxfId="3122" priority="5487">
      <formula>$T2140="ENVIO OS N1"</formula>
    </cfRule>
  </conditionalFormatting>
  <conditionalFormatting sqref="AA2153">
    <cfRule type="expression" dxfId="3121" priority="5984">
      <formula>$T2153="ENVIO OS"</formula>
    </cfRule>
    <cfRule type="expression" dxfId="3120" priority="5985">
      <formula>$T2153="REINGRESO FINALIZADO"</formula>
    </cfRule>
    <cfRule type="expression" dxfId="3119" priority="5986">
      <formula>$T2153="ENVIO OS N2"</formula>
    </cfRule>
    <cfRule type="expression" dxfId="3118" priority="5990">
      <formula>$T2153="ENVIO OS"</formula>
    </cfRule>
    <cfRule type="expression" dxfId="3117" priority="5988">
      <formula>$T2153="FINALIZADO"</formula>
    </cfRule>
    <cfRule type="expression" dxfId="3116" priority="5989">
      <formula>$T2153=""</formula>
    </cfRule>
    <cfRule type="expression" dxfId="3115" priority="5983">
      <formula>$T2153=""</formula>
    </cfRule>
    <cfRule type="expression" dxfId="3114" priority="5982">
      <formula>$T2153="FINALIZADO"</formula>
    </cfRule>
    <cfRule type="expression" dxfId="3113" priority="5987">
      <formula>$T2153="ENVIO OS N1"</formula>
    </cfRule>
    <cfRule type="expression" dxfId="3112" priority="5981">
      <formula>$T2153="ENVIO OS N1"</formula>
    </cfRule>
    <cfRule type="expression" dxfId="3111" priority="5980">
      <formula>$T2153="ENVIO OS N2"</formula>
    </cfRule>
    <cfRule type="expression" dxfId="3110" priority="5979">
      <formula>$T2153="REINGRESO FINALIZADO"</formula>
    </cfRule>
  </conditionalFormatting>
  <conditionalFormatting sqref="AA2177">
    <cfRule type="expression" dxfId="3109" priority="5455">
      <formula>$T2177="ENVIO OS"</formula>
    </cfRule>
    <cfRule type="expression" dxfId="3108" priority="5454">
      <formula>$T2177=""</formula>
    </cfRule>
    <cfRule type="expression" dxfId="3107" priority="5453">
      <formula>$T2177="FINALIZADO"</formula>
    </cfRule>
    <cfRule type="expression" dxfId="3106" priority="5452">
      <formula>$T2177="ENVIO OS N1"</formula>
    </cfRule>
    <cfRule type="expression" dxfId="3105" priority="5450">
      <formula>$T2177="REINGRESO FINALIZADO"</formula>
    </cfRule>
    <cfRule type="expression" dxfId="3104" priority="5451">
      <formula>$T2177="ENVIO OS N2"</formula>
    </cfRule>
  </conditionalFormatting>
  <conditionalFormatting sqref="AA2196">
    <cfRule type="expression" dxfId="3103" priority="5054">
      <formula>$T2196="ENVIO OS"</formula>
    </cfRule>
    <cfRule type="expression" dxfId="3102" priority="5045">
      <formula>$T2196="ENVIO OS N1"</formula>
    </cfRule>
    <cfRule type="expression" dxfId="3101" priority="5046">
      <formula>$T2196="FINALIZADO"</formula>
    </cfRule>
    <cfRule type="expression" dxfId="3100" priority="5043">
      <formula>$T2196="REINGRESO FINALIZADO"</formula>
    </cfRule>
    <cfRule type="expression" dxfId="3099" priority="5044">
      <formula>$T2196="ENVIO OS N2"</formula>
    </cfRule>
    <cfRule type="expression" dxfId="3098" priority="5048">
      <formula>$T2196="ENVIO OS"</formula>
    </cfRule>
    <cfRule type="expression" dxfId="3097" priority="5053">
      <formula>$T2196=""</formula>
    </cfRule>
    <cfRule type="expression" dxfId="3096" priority="5052">
      <formula>$T2196="FINALIZADO"</formula>
    </cfRule>
    <cfRule type="expression" dxfId="3095" priority="5047">
      <formula>$T2196=""</formula>
    </cfRule>
    <cfRule type="expression" dxfId="3094" priority="5051">
      <formula>$T2196="ENVIO OS N1"</formula>
    </cfRule>
    <cfRule type="expression" dxfId="3093" priority="5050">
      <formula>$T2196="ENVIO OS N2"</formula>
    </cfRule>
    <cfRule type="expression" dxfId="3092" priority="5049">
      <formula>$T2196="REINGRESO FINALIZADO"</formula>
    </cfRule>
  </conditionalFormatting>
  <conditionalFormatting sqref="AA2201">
    <cfRule type="expression" dxfId="3091" priority="4873">
      <formula>$T2201="REINGRESO FINALIZADO"</formula>
    </cfRule>
    <cfRule type="expression" dxfId="3090" priority="4877">
      <formula>$T2201=""</formula>
    </cfRule>
    <cfRule type="expression" dxfId="3089" priority="4875">
      <formula>$T2201="ENVIO OS N1"</formula>
    </cfRule>
    <cfRule type="expression" dxfId="3088" priority="4878">
      <formula>$T2201="ENVIO OS"</formula>
    </cfRule>
    <cfRule type="expression" dxfId="3087" priority="4876">
      <formula>$T2201="FINALIZADO"</formula>
    </cfRule>
    <cfRule type="expression" dxfId="3086" priority="4874">
      <formula>$T2201="ENVIO OS N2"</formula>
    </cfRule>
  </conditionalFormatting>
  <conditionalFormatting sqref="AA2202">
    <cfRule type="expression" dxfId="3085" priority="4867">
      <formula>$T2202="REINGRESO FINALIZADO"</formula>
    </cfRule>
    <cfRule type="expression" dxfId="3084" priority="4869">
      <formula>$T2202="ENVIO OS N1"</formula>
    </cfRule>
    <cfRule type="expression" dxfId="3083" priority="4870">
      <formula>$T2202="FINALIZADO"</formula>
    </cfRule>
    <cfRule type="expression" dxfId="3082" priority="4871">
      <formula>$T2202=""</formula>
    </cfRule>
    <cfRule type="expression" dxfId="3081" priority="4872">
      <formula>$T2202="ENVIO OS"</formula>
    </cfRule>
    <cfRule type="expression" dxfId="3080" priority="4868">
      <formula>$T2202="ENVIO OS N2"</formula>
    </cfRule>
  </conditionalFormatting>
  <conditionalFormatting sqref="AA2203">
    <cfRule type="expression" dxfId="3079" priority="4864">
      <formula>$T2203="FINALIZADO"</formula>
    </cfRule>
    <cfRule type="expression" dxfId="3078" priority="4863">
      <formula>$T2203="ENVIO OS N1"</formula>
    </cfRule>
    <cfRule type="expression" dxfId="3077" priority="4865">
      <formula>$T2203=""</formula>
    </cfRule>
    <cfRule type="expression" dxfId="3076" priority="4866">
      <formula>$T2203="ENVIO OS"</formula>
    </cfRule>
    <cfRule type="expression" dxfId="3075" priority="4861">
      <formula>$T2203="REINGRESO FINALIZADO"</formula>
    </cfRule>
    <cfRule type="expression" dxfId="3074" priority="4862">
      <formula>$T2203="ENVIO OS N2"</formula>
    </cfRule>
  </conditionalFormatting>
  <conditionalFormatting sqref="AA2207">
    <cfRule type="expression" dxfId="3073" priority="4800">
      <formula>$T2207="ENVIO OS N1"</formula>
    </cfRule>
    <cfRule type="expression" dxfId="3072" priority="4801">
      <formula>$T2207="FINALIZADO"</formula>
    </cfRule>
    <cfRule type="expression" dxfId="3071" priority="4798">
      <formula>$T2207="REINGRESO FINALIZADO"</formula>
    </cfRule>
    <cfRule type="expression" dxfId="3070" priority="4802">
      <formula>$T2207=""</formula>
    </cfRule>
    <cfRule type="expression" dxfId="3069" priority="4799">
      <formula>$T2207="ENVIO OS N2"</formula>
    </cfRule>
    <cfRule type="expression" dxfId="3068" priority="4803">
      <formula>$T2207="ENVIO OS"</formula>
    </cfRule>
  </conditionalFormatting>
  <conditionalFormatting sqref="AA2212">
    <cfRule type="expression" dxfId="3067" priority="4540">
      <formula>$T2212=""</formula>
    </cfRule>
    <cfRule type="expression" dxfId="3066" priority="4539">
      <formula>$T2212="FINALIZADO"</formula>
    </cfRule>
    <cfRule type="expression" dxfId="3065" priority="4541">
      <formula>$T2212="ENVIO OS"</formula>
    </cfRule>
    <cfRule type="expression" dxfId="3064" priority="4536">
      <formula>$T2212="REINGRESO FINALIZADO"</formula>
    </cfRule>
    <cfRule type="expression" dxfId="3063" priority="4537">
      <formula>$T2212="ENVIO OS N2"</formula>
    </cfRule>
    <cfRule type="expression" dxfId="3062" priority="4538">
      <formula>$T2212="ENVIO OS N1"</formula>
    </cfRule>
  </conditionalFormatting>
  <conditionalFormatting sqref="AA2214">
    <cfRule type="expression" dxfId="3061" priority="4403">
      <formula>$T2214="FINALIZADO"</formula>
    </cfRule>
    <cfRule type="expression" dxfId="3060" priority="4410">
      <formula>$T2214=""</formula>
    </cfRule>
    <cfRule type="expression" dxfId="3059" priority="4409">
      <formula>$T2214="FINALIZADO"</formula>
    </cfRule>
    <cfRule type="expression" dxfId="3058" priority="4408">
      <formula>$T2214="ENVIO OS N1"</formula>
    </cfRule>
    <cfRule type="expression" dxfId="3057" priority="4407">
      <formula>$T2214="ENVIO OS N2"</formula>
    </cfRule>
    <cfRule type="expression" dxfId="3056" priority="4406">
      <formula>$T2214="REINGRESO FINALIZADO"</formula>
    </cfRule>
    <cfRule type="expression" dxfId="3055" priority="4405">
      <formula>$T2214="ENVIO OS"</formula>
    </cfRule>
    <cfRule type="expression" dxfId="3054" priority="4401">
      <formula>$T2214="ENVIO OS N2"</formula>
    </cfRule>
    <cfRule type="expression" dxfId="3053" priority="4402">
      <formula>$T2214="ENVIO OS N1"</formula>
    </cfRule>
    <cfRule type="expression" dxfId="3052" priority="4400">
      <formula>$T2214="REINGRESO FINALIZADO"</formula>
    </cfRule>
    <cfRule type="expression" dxfId="3051" priority="4411">
      <formula>$T2214="ENVIO OS"</formula>
    </cfRule>
    <cfRule type="expression" dxfId="3050" priority="4404">
      <formula>$T2214=""</formula>
    </cfRule>
  </conditionalFormatting>
  <conditionalFormatting sqref="AA2253">
    <cfRule type="expression" dxfId="3049" priority="3351">
      <formula>$T2253="ENVIO OS N1"</formula>
    </cfRule>
    <cfRule type="expression" dxfId="3048" priority="3352">
      <formula>$T2253="FINALIZADO"</formula>
    </cfRule>
    <cfRule type="expression" dxfId="3047" priority="3353">
      <formula>$T2253=""</formula>
    </cfRule>
    <cfRule type="expression" dxfId="3046" priority="3354">
      <formula>$T2253="ENVIO OS"</formula>
    </cfRule>
    <cfRule type="expression" dxfId="3045" priority="3346">
      <formula>$T2253="FINALIZADO"</formula>
    </cfRule>
    <cfRule type="expression" dxfId="3044" priority="3348">
      <formula>$T2253="ENVIO OS"</formula>
    </cfRule>
    <cfRule type="expression" dxfId="3043" priority="3345">
      <formula>$T2253="ENVIO OS N1"</formula>
    </cfRule>
    <cfRule type="expression" dxfId="3042" priority="3350">
      <formula>$T2253="ENVIO OS N2"</formula>
    </cfRule>
    <cfRule type="expression" dxfId="3041" priority="3349">
      <formula>$T2253="REINGRESO FINALIZADO"</formula>
    </cfRule>
    <cfRule type="expression" dxfId="3040" priority="3344">
      <formula>$T2253="ENVIO OS N2"</formula>
    </cfRule>
    <cfRule type="expression" dxfId="3039" priority="3347">
      <formula>$T2253=""</formula>
    </cfRule>
    <cfRule type="expression" dxfId="3038" priority="3343">
      <formula>$T2253="REINGRESO FINALIZADO"</formula>
    </cfRule>
  </conditionalFormatting>
  <conditionalFormatting sqref="AA2286">
    <cfRule type="expression" dxfId="3037" priority="2912">
      <formula>$T2286="FINALIZADO"</formula>
    </cfRule>
    <cfRule type="expression" dxfId="3036" priority="2910">
      <formula>$T2286="ENVIO OS N2"</formula>
    </cfRule>
    <cfRule type="expression" dxfId="3035" priority="2920">
      <formula>$T2286="ENVIO OS"</formula>
    </cfRule>
    <cfRule type="expression" dxfId="3034" priority="2911">
      <formula>$T2286="ENVIO OS N1"</formula>
    </cfRule>
    <cfRule type="expression" dxfId="3033" priority="2909">
      <formula>$T2286="REINGRESO FINALIZADO"</formula>
    </cfRule>
    <cfRule type="expression" dxfId="3032" priority="2913">
      <formula>$T2286=""</formula>
    </cfRule>
    <cfRule type="expression" dxfId="3031" priority="2914">
      <formula>$T2286="ENVIO OS"</formula>
    </cfRule>
    <cfRule type="expression" dxfId="3030" priority="2915">
      <formula>$T2286="REINGRESO FINALIZADO"</formula>
    </cfRule>
    <cfRule type="expression" dxfId="3029" priority="2919">
      <formula>$T2286=""</formula>
    </cfRule>
    <cfRule type="expression" dxfId="3028" priority="2918">
      <formula>$T2286="FINALIZADO"</formula>
    </cfRule>
    <cfRule type="expression" dxfId="3027" priority="2917">
      <formula>$T2286="ENVIO OS N1"</formula>
    </cfRule>
    <cfRule type="expression" dxfId="3026" priority="2916">
      <formula>$T2286="ENVIO OS N2"</formula>
    </cfRule>
  </conditionalFormatting>
  <conditionalFormatting sqref="AA2325">
    <cfRule type="expression" dxfId="3025" priority="2455">
      <formula>$T2325="FINALIZADO"</formula>
    </cfRule>
    <cfRule type="expression" dxfId="3024" priority="2453">
      <formula>$T2325="ENVIO OS N2"</formula>
    </cfRule>
    <cfRule type="expression" dxfId="3023" priority="2460">
      <formula>$T2325="ENVIO OS N1"</formula>
    </cfRule>
    <cfRule type="expression" dxfId="3022" priority="2461">
      <formula>$T2325="FINALIZADO"</formula>
    </cfRule>
    <cfRule type="expression" dxfId="3021" priority="2459">
      <formula>$T2325="ENVIO OS N2"</formula>
    </cfRule>
    <cfRule type="expression" dxfId="3020" priority="2458">
      <formula>$T2325="REINGRESO FINALIZADO"</formula>
    </cfRule>
    <cfRule type="expression" dxfId="3019" priority="2457">
      <formula>$T2325="ENVIO OS"</formula>
    </cfRule>
    <cfRule type="expression" dxfId="3018" priority="2456">
      <formula>$T2325=""</formula>
    </cfRule>
    <cfRule type="expression" dxfId="3017" priority="2463">
      <formula>$T2325="ENVIO OS"</formula>
    </cfRule>
    <cfRule type="expression" dxfId="3016" priority="2454">
      <formula>$T2325="ENVIO OS N1"</formula>
    </cfRule>
    <cfRule type="expression" dxfId="3015" priority="2452">
      <formula>$T2325="REINGRESO FINALIZADO"</formula>
    </cfRule>
    <cfRule type="expression" dxfId="3014" priority="2462">
      <formula>$T2325=""</formula>
    </cfRule>
  </conditionalFormatting>
  <conditionalFormatting sqref="AA2370">
    <cfRule type="expression" dxfId="3013" priority="2045">
      <formula>$T2370="REINGRESO FINALIZADO"</formula>
    </cfRule>
    <cfRule type="expression" dxfId="3012" priority="2053">
      <formula>$T2370="ENVIO OS N1"</formula>
    </cfRule>
    <cfRule type="expression" dxfId="3011" priority="2056">
      <formula>$T2370="ENVIO OS"</formula>
    </cfRule>
    <cfRule type="expression" dxfId="3010" priority="2046">
      <formula>$T2370="ENVIO OS N2"</formula>
    </cfRule>
    <cfRule type="expression" dxfId="3009" priority="2050">
      <formula>$T2370="ENVIO OS"</formula>
    </cfRule>
    <cfRule type="expression" dxfId="3008" priority="2049">
      <formula>$T2370=""</formula>
    </cfRule>
    <cfRule type="expression" dxfId="3007" priority="2047">
      <formula>$T2370="ENVIO OS N1"</formula>
    </cfRule>
    <cfRule type="expression" dxfId="3006" priority="2054">
      <formula>$T2370="FINALIZADO"</formula>
    </cfRule>
    <cfRule type="expression" dxfId="3005" priority="2055">
      <formula>$T2370=""</formula>
    </cfRule>
    <cfRule type="expression" dxfId="3004" priority="2048">
      <formula>$T2370="FINALIZADO"</formula>
    </cfRule>
    <cfRule type="expression" dxfId="3003" priority="2052">
      <formula>$T2370="ENVIO OS N2"</formula>
    </cfRule>
    <cfRule type="expression" dxfId="3002" priority="2051">
      <formula>$T2370="REINGRESO FINALIZADO"</formula>
    </cfRule>
  </conditionalFormatting>
  <conditionalFormatting sqref="AA2382">
    <cfRule type="expression" dxfId="3001" priority="1798">
      <formula>$T2382="FINALIZADO"</formula>
    </cfRule>
    <cfRule type="expression" dxfId="3000" priority="1797">
      <formula>$T2382="ENVIO OS N1"</formula>
    </cfRule>
    <cfRule type="expression" dxfId="2999" priority="1796">
      <formula>$T2382="ENVIO OS N2"</formula>
    </cfRule>
    <cfRule type="expression" dxfId="2998" priority="1795">
      <formula>$T2382="REINGRESO FINALIZADO"</formula>
    </cfRule>
    <cfRule type="expression" dxfId="2997" priority="1802">
      <formula>$T2382="ENVIO OS N2"</formula>
    </cfRule>
    <cfRule type="expression" dxfId="2996" priority="1803">
      <formula>$T2382="ENVIO OS N1"</formula>
    </cfRule>
    <cfRule type="expression" dxfId="2995" priority="1799">
      <formula>$T2382=""</formula>
    </cfRule>
    <cfRule type="expression" dxfId="2994" priority="1801">
      <formula>$T2382="REINGRESO FINALIZADO"</formula>
    </cfRule>
    <cfRule type="expression" dxfId="2993" priority="1805">
      <formula>$T2382=""</formula>
    </cfRule>
    <cfRule type="expression" dxfId="2992" priority="1800">
      <formula>$T2382="ENVIO OS"</formula>
    </cfRule>
    <cfRule type="expression" dxfId="2991" priority="1806">
      <formula>$T2382="ENVIO OS"</formula>
    </cfRule>
    <cfRule type="expression" dxfId="2990" priority="1804">
      <formula>$T2382="FINALIZADO"</formula>
    </cfRule>
  </conditionalFormatting>
  <conditionalFormatting sqref="AA2395">
    <cfRule type="expression" dxfId="2989" priority="1651">
      <formula>$T2395="ENVIO OS N2"</formula>
    </cfRule>
    <cfRule type="expression" dxfId="2988" priority="1655">
      <formula>$T2395="ENVIO OS"</formula>
    </cfRule>
    <cfRule type="expression" dxfId="2987" priority="1653">
      <formula>$T2395="FINALIZADO"</formula>
    </cfRule>
    <cfRule type="expression" dxfId="2986" priority="1652">
      <formula>$T2395="ENVIO OS N1"</formula>
    </cfRule>
    <cfRule type="expression" dxfId="2985" priority="1654">
      <formula>$T2395=""</formula>
    </cfRule>
    <cfRule type="expression" dxfId="2984" priority="1644">
      <formula>$T2395="REINGRESO FINALIZADO"</formula>
    </cfRule>
    <cfRule type="expression" dxfId="2983" priority="1649">
      <formula>$T2395="ENVIO OS"</formula>
    </cfRule>
    <cfRule type="expression" dxfId="2982" priority="1645">
      <formula>$T2395="ENVIO OS N2"</formula>
    </cfRule>
    <cfRule type="expression" dxfId="2981" priority="1646">
      <formula>$T2395="ENVIO OS N1"</formula>
    </cfRule>
    <cfRule type="expression" dxfId="2980" priority="1647">
      <formula>$T2395="FINALIZADO"</formula>
    </cfRule>
    <cfRule type="expression" dxfId="2979" priority="1648">
      <formula>$T2395=""</formula>
    </cfRule>
    <cfRule type="expression" dxfId="2978" priority="1650">
      <formula>$T2395="REINGRESO FINALIZADO"</formula>
    </cfRule>
  </conditionalFormatting>
  <conditionalFormatting sqref="AA2400">
    <cfRule type="expression" dxfId="2977" priority="1544">
      <formula>$T2400="FINALIZADO"</formula>
    </cfRule>
    <cfRule type="expression" dxfId="2976" priority="1545">
      <formula>$T2400=""</formula>
    </cfRule>
    <cfRule type="expression" dxfId="2975" priority="1546">
      <formula>$T2400="ENVIO OS"</formula>
    </cfRule>
    <cfRule type="expression" dxfId="2974" priority="1541">
      <formula>$T2400="REINGRESO FINALIZADO"</formula>
    </cfRule>
    <cfRule type="expression" dxfId="2973" priority="1542">
      <formula>$T2400="ENVIO OS N2"</formula>
    </cfRule>
    <cfRule type="expression" dxfId="2972" priority="1543">
      <formula>$T2400="ENVIO OS N1"</formula>
    </cfRule>
  </conditionalFormatting>
  <conditionalFormatting sqref="AA2424">
    <cfRule type="expression" dxfId="2971" priority="1145">
      <formula>$T2424=""</formula>
    </cfRule>
    <cfRule type="expression" dxfId="2970" priority="1142">
      <formula>$T2424="ENVIO OS N2"</formula>
    </cfRule>
    <cfRule type="expression" dxfId="2969" priority="1135">
      <formula>$T2424="REINGRESO FINALIZADO"</formula>
    </cfRule>
    <cfRule type="expression" dxfId="2968" priority="1138">
      <formula>$T2424="FINALIZADO"</formula>
    </cfRule>
    <cfRule type="expression" dxfId="2967" priority="1143">
      <formula>$T2424="ENVIO OS N1"</formula>
    </cfRule>
    <cfRule type="expression" dxfId="2966" priority="1144">
      <formula>$T2424="FINALIZADO"</formula>
    </cfRule>
    <cfRule type="expression" dxfId="2965" priority="1136">
      <formula>$T2424="ENVIO OS N2"</formula>
    </cfRule>
    <cfRule type="expression" dxfId="2964" priority="1139">
      <formula>$T2424=""</formula>
    </cfRule>
    <cfRule type="expression" dxfId="2963" priority="1146">
      <formula>$T2424="ENVIO OS"</formula>
    </cfRule>
    <cfRule type="expression" dxfId="2962" priority="1137">
      <formula>$T2424="ENVIO OS N1"</formula>
    </cfRule>
    <cfRule type="expression" dxfId="2961" priority="1140">
      <formula>$T2424="ENVIO OS"</formula>
    </cfRule>
    <cfRule type="expression" dxfId="2960" priority="1141">
      <formula>$T2424="REINGRESO FINALIZADO"</formula>
    </cfRule>
  </conditionalFormatting>
  <conditionalFormatting sqref="AA2439">
    <cfRule type="expression" dxfId="2959" priority="880">
      <formula>$T2439="ENVIO OS"</formula>
    </cfRule>
    <cfRule type="expression" dxfId="2958" priority="878">
      <formula>$T2439="FINALIZADO"</formula>
    </cfRule>
    <cfRule type="expression" dxfId="2957" priority="875">
      <formula>$T2439="REINGRESO FINALIZADO"</formula>
    </cfRule>
    <cfRule type="expression" dxfId="2956" priority="879">
      <formula>$T2439=""</formula>
    </cfRule>
    <cfRule type="expression" dxfId="2955" priority="876">
      <formula>$T2439="ENVIO OS N2"</formula>
    </cfRule>
    <cfRule type="expression" dxfId="2954" priority="877">
      <formula>$T2439="ENVIO OS N1"</formula>
    </cfRule>
  </conditionalFormatting>
  <conditionalFormatting sqref="AA2475">
    <cfRule type="expression" dxfId="2953" priority="673">
      <formula>$T2475="ENVIO OS"</formula>
    </cfRule>
    <cfRule type="expression" dxfId="2952" priority="669">
      <formula>$T2475="ENVIO OS N2"</formula>
    </cfRule>
    <cfRule type="expression" dxfId="2951" priority="668">
      <formula>$T2475="REINGRESO FINALIZADO"</formula>
    </cfRule>
    <cfRule type="expression" dxfId="2950" priority="670">
      <formula>$T2475="ENVIO OS N1"</formula>
    </cfRule>
    <cfRule type="expression" dxfId="2949" priority="671">
      <formula>$T2475="FINALIZADO"</formula>
    </cfRule>
    <cfRule type="expression" dxfId="2948" priority="672">
      <formula>$T2475=""</formula>
    </cfRule>
  </conditionalFormatting>
  <conditionalFormatting sqref="AA2490">
    <cfRule type="expression" dxfId="2947" priority="510">
      <formula>$T2490="ENVIO OS"</formula>
    </cfRule>
    <cfRule type="expression" dxfId="2946" priority="509">
      <formula>$T2490=""</formula>
    </cfRule>
    <cfRule type="expression" dxfId="2945" priority="505">
      <formula>$T2490="REINGRESO FINALIZADO"</formula>
    </cfRule>
    <cfRule type="expression" dxfId="2944" priority="507">
      <formula>$T2490="ENVIO OS N1"</formula>
    </cfRule>
    <cfRule type="expression" dxfId="2943" priority="506">
      <formula>$T2490="ENVIO OS N2"</formula>
    </cfRule>
    <cfRule type="expression" dxfId="2942" priority="508">
      <formula>$T2490="FINALIZADO"</formula>
    </cfRule>
  </conditionalFormatting>
  <conditionalFormatting sqref="AA2552">
    <cfRule type="expression" dxfId="2941" priority="190">
      <formula>$T2552="FINALIZADO"</formula>
    </cfRule>
    <cfRule type="expression" dxfId="2940" priority="187">
      <formula>$T2552="REINGRESO FINALIZADO"</formula>
    </cfRule>
    <cfRule type="expression" dxfId="2939" priority="192">
      <formula>$T2552="ENVIO OS"</formula>
    </cfRule>
    <cfRule type="expression" dxfId="2938" priority="188">
      <formula>$T2552="ENVIO OS N2"</formula>
    </cfRule>
    <cfRule type="expression" dxfId="2937" priority="191">
      <formula>$T2552=""</formula>
    </cfRule>
    <cfRule type="expression" dxfId="2936" priority="189">
      <formula>$T2552="ENVIO OS N1"</formula>
    </cfRule>
  </conditionalFormatting>
  <conditionalFormatting sqref="AA2563">
    <cfRule type="expression" dxfId="2935" priority="31">
      <formula>$T2563="REINGRESO FINALIZADO"</formula>
    </cfRule>
    <cfRule type="expression" dxfId="2934" priority="32">
      <formula>$T2563="ENVIO OS N2"</formula>
    </cfRule>
    <cfRule type="expression" dxfId="2933" priority="33">
      <formula>$T2563="ENVIO OS N1"</formula>
    </cfRule>
    <cfRule type="expression" dxfId="2932" priority="34">
      <formula>$T2563="FINALIZADO"</formula>
    </cfRule>
    <cfRule type="expression" dxfId="2931" priority="35">
      <formula>$T2563=""</formula>
    </cfRule>
    <cfRule type="expression" dxfId="2930" priority="36">
      <formula>$T2563="ENVIO OS"</formula>
    </cfRule>
  </conditionalFormatting>
  <conditionalFormatting sqref="AA2423:AF2423 A2423:I2423 K2423:N2423 P2423:Y2423">
    <cfRule type="expression" dxfId="2929" priority="1284">
      <formula>$T2423="REINGRESO FINALIZADO"</formula>
    </cfRule>
    <cfRule type="expression" dxfId="2928" priority="1285">
      <formula>$T2423="ENVIO OS N2"</formula>
    </cfRule>
    <cfRule type="expression" dxfId="2927" priority="1286">
      <formula>$T2423="ENVIO OS N1"</formula>
    </cfRule>
  </conditionalFormatting>
  <conditionalFormatting sqref="AA2423:AF2423 A2423:N2423 P2423:Y2423">
    <cfRule type="expression" dxfId="2926" priority="1288">
      <formula>$T2423=""</formula>
    </cfRule>
    <cfRule type="expression" dxfId="2925" priority="1287">
      <formula>$T2423="FINALIZADO"</formula>
    </cfRule>
    <cfRule type="expression" dxfId="2924" priority="1289">
      <formula>$T2423="ENVIO OS"</formula>
    </cfRule>
  </conditionalFormatting>
  <conditionalFormatting sqref="AA2434:AF2434 A2434:I2434 K2434:L2434 P2434:Y2434">
    <cfRule type="expression" dxfId="2923" priority="990">
      <formula>$T2434="REINGRESO FINALIZADO"</formula>
    </cfRule>
    <cfRule type="expression" dxfId="2922" priority="991">
      <formula>$T2434="ENVIO OS N2"</formula>
    </cfRule>
    <cfRule type="expression" dxfId="2921" priority="992">
      <formula>$T2434="ENVIO OS N1"</formula>
    </cfRule>
  </conditionalFormatting>
  <conditionalFormatting sqref="AA2434:AF2434 A2434:L2434 P2434:Y2434">
    <cfRule type="expression" dxfId="2920" priority="995">
      <formula>$T2434="ENVIO OS"</formula>
    </cfRule>
    <cfRule type="expression" dxfId="2919" priority="994">
      <formula>$T2434=""</formula>
    </cfRule>
    <cfRule type="expression" dxfId="2918" priority="993">
      <formula>$T2434="FINALIZADO"</formula>
    </cfRule>
  </conditionalFormatting>
  <conditionalFormatting sqref="AB336">
    <cfRule type="expression" dxfId="2917" priority="37057">
      <formula>$T336="ENVIO OS"</formula>
    </cfRule>
    <cfRule type="expression" dxfId="2916" priority="37047">
      <formula>$T336="ENVIO OS N2"</formula>
    </cfRule>
    <cfRule type="expression" dxfId="2915" priority="37046">
      <formula>$T336="REINGRESO FINALIZADO"</formula>
    </cfRule>
    <cfRule type="expression" dxfId="2914" priority="37054">
      <formula>$T336="ENVIO OS N1"</formula>
    </cfRule>
    <cfRule type="expression" dxfId="2913" priority="37051">
      <formula>$T336="ENVIO OS"</formula>
    </cfRule>
    <cfRule type="expression" dxfId="2912" priority="37052">
      <formula>$T336="REINGRESO FINALIZADO"</formula>
    </cfRule>
    <cfRule type="expression" dxfId="2911" priority="37053">
      <formula>$T336="ENVIO OS N2"</formula>
    </cfRule>
    <cfRule type="expression" dxfId="2910" priority="37056">
      <formula>$T336=""</formula>
    </cfRule>
    <cfRule type="expression" dxfId="2909" priority="37048">
      <formula>$T336="ENVIO OS N1"</formula>
    </cfRule>
    <cfRule type="expression" dxfId="2908" priority="37049">
      <formula>$T336="FINALIZADO"</formula>
    </cfRule>
    <cfRule type="expression" dxfId="2907" priority="37050">
      <formula>$T336=""</formula>
    </cfRule>
    <cfRule type="expression" dxfId="2906" priority="37055">
      <formula>$T336="FINALIZADO"</formula>
    </cfRule>
  </conditionalFormatting>
  <conditionalFormatting sqref="AB420">
    <cfRule type="expression" dxfId="2905" priority="37060">
      <formula>$T420="ENVIO OS N1"</formula>
    </cfRule>
    <cfRule type="expression" dxfId="2904" priority="37059">
      <formula>$T420="ENVIO OS N2"</formula>
    </cfRule>
    <cfRule type="expression" dxfId="2903" priority="37058">
      <formula>$T420="REINGRESO FINALIZADO"</formula>
    </cfRule>
    <cfRule type="expression" dxfId="2902" priority="37068">
      <formula>$T420=""</formula>
    </cfRule>
    <cfRule type="expression" dxfId="2901" priority="37069">
      <formula>$T420="ENVIO OS"</formula>
    </cfRule>
    <cfRule type="expression" dxfId="2900" priority="37067">
      <formula>$T420="FINALIZADO"</formula>
    </cfRule>
    <cfRule type="expression" dxfId="2899" priority="37066">
      <formula>$T420="ENVIO OS N1"</formula>
    </cfRule>
    <cfRule type="expression" dxfId="2898" priority="37065">
      <formula>$T420="ENVIO OS N2"</formula>
    </cfRule>
    <cfRule type="expression" dxfId="2897" priority="37063">
      <formula>$T420="ENVIO OS"</formula>
    </cfRule>
    <cfRule type="expression" dxfId="2896" priority="37064">
      <formula>$T420="REINGRESO FINALIZADO"</formula>
    </cfRule>
    <cfRule type="expression" dxfId="2895" priority="37062">
      <formula>$T420=""</formula>
    </cfRule>
    <cfRule type="expression" dxfId="2894" priority="37061">
      <formula>$T420="FINALIZADO"</formula>
    </cfRule>
  </conditionalFormatting>
  <conditionalFormatting sqref="AB486">
    <cfRule type="expression" dxfId="2893" priority="37081">
      <formula>$T486="ENVIO OS"</formula>
    </cfRule>
    <cfRule type="expression" dxfId="2892" priority="37074">
      <formula>$T486=""</formula>
    </cfRule>
    <cfRule type="expression" dxfId="2891" priority="37070">
      <formula>$T486="REINGRESO FINALIZADO"</formula>
    </cfRule>
    <cfRule type="expression" dxfId="2890" priority="37072">
      <formula>$T486="ENVIO OS N1"</formula>
    </cfRule>
    <cfRule type="expression" dxfId="2889" priority="37071">
      <formula>$T486="ENVIO OS N2"</formula>
    </cfRule>
    <cfRule type="expression" dxfId="2888" priority="37075">
      <formula>$T486="ENVIO OS"</formula>
    </cfRule>
    <cfRule type="expression" dxfId="2887" priority="37076">
      <formula>$T486="REINGRESO FINALIZADO"</formula>
    </cfRule>
    <cfRule type="expression" dxfId="2886" priority="37080">
      <formula>$T486=""</formula>
    </cfRule>
    <cfRule type="expression" dxfId="2885" priority="37077">
      <formula>$T486="ENVIO OS N2"</formula>
    </cfRule>
    <cfRule type="expression" dxfId="2884" priority="37073">
      <formula>$T486="FINALIZADO"</formula>
    </cfRule>
    <cfRule type="expression" dxfId="2883" priority="37079">
      <formula>$T486="FINALIZADO"</formula>
    </cfRule>
    <cfRule type="expression" dxfId="2882" priority="37078">
      <formula>$T486="ENVIO OS N1"</formula>
    </cfRule>
  </conditionalFormatting>
  <conditionalFormatting sqref="AB517">
    <cfRule type="expression" dxfId="2881" priority="37092">
      <formula>$T517=""</formula>
    </cfRule>
    <cfRule type="expression" dxfId="2880" priority="37093">
      <formula>$T517="ENVIO OS"</formula>
    </cfRule>
    <cfRule type="expression" dxfId="2879" priority="37082">
      <formula>$T517="REINGRESO FINALIZADO"</formula>
    </cfRule>
    <cfRule type="expression" dxfId="2878" priority="37089">
      <formula>$T517="ENVIO OS N2"</formula>
    </cfRule>
    <cfRule type="expression" dxfId="2877" priority="37088">
      <formula>$T517="REINGRESO FINALIZADO"</formula>
    </cfRule>
    <cfRule type="expression" dxfId="2876" priority="37087">
      <formula>$T517="ENVIO OS"</formula>
    </cfRule>
    <cfRule type="expression" dxfId="2875" priority="37086">
      <formula>$T517=""</formula>
    </cfRule>
    <cfRule type="expression" dxfId="2874" priority="37083">
      <formula>$T517="ENVIO OS N2"</formula>
    </cfRule>
    <cfRule type="expression" dxfId="2873" priority="37085">
      <formula>$T517="FINALIZADO"</formula>
    </cfRule>
    <cfRule type="expression" dxfId="2872" priority="37084">
      <formula>$T517="ENVIO OS N1"</formula>
    </cfRule>
    <cfRule type="expression" dxfId="2871" priority="37090">
      <formula>$T517="ENVIO OS N1"</formula>
    </cfRule>
    <cfRule type="expression" dxfId="2870" priority="37091">
      <formula>$T517="FINALIZADO"</formula>
    </cfRule>
  </conditionalFormatting>
  <conditionalFormatting sqref="AB1041">
    <cfRule type="expression" dxfId="2869" priority="48865">
      <formula>$T1041="REINGRESO FINALIZADO"</formula>
    </cfRule>
    <cfRule type="expression" dxfId="2868" priority="48870">
      <formula>$T1041="ENVIO OS"</formula>
    </cfRule>
    <cfRule type="expression" dxfId="2867" priority="48869">
      <formula>$T1041=""</formula>
    </cfRule>
    <cfRule type="expression" dxfId="2866" priority="48872">
      <formula>$T1041=""</formula>
    </cfRule>
    <cfRule type="expression" dxfId="2865" priority="48871">
      <formula>$T1041="FINALIZADO"</formula>
    </cfRule>
    <cfRule type="expression" dxfId="2864" priority="48873">
      <formula>$T1041="ENVIO OS"</formula>
    </cfRule>
    <cfRule type="expression" dxfId="2863" priority="48868">
      <formula>$T1041="FINALIZADO"</formula>
    </cfRule>
    <cfRule type="expression" dxfId="2862" priority="48867">
      <formula>$T1041="ENVIO OS N1"</formula>
    </cfRule>
    <cfRule type="expression" dxfId="2861" priority="48866">
      <formula>$T1041="ENVIO OS N2"</formula>
    </cfRule>
  </conditionalFormatting>
  <conditionalFormatting sqref="AB1050">
    <cfRule type="expression" dxfId="2860" priority="47875">
      <formula>$T1050="ENVIO OS N2"</formula>
    </cfRule>
    <cfRule type="expression" dxfId="2859" priority="47879">
      <formula>$T1050="ENVIO OS"</formula>
    </cfRule>
    <cfRule type="expression" dxfId="2858" priority="47874">
      <formula>$T1050="REINGRESO FINALIZADO"</formula>
    </cfRule>
    <cfRule type="expression" dxfId="2857" priority="47878">
      <formula>$T1050=""</formula>
    </cfRule>
    <cfRule type="expression" dxfId="2856" priority="47877">
      <formula>$T1050="FINALIZADO"</formula>
    </cfRule>
    <cfRule type="expression" dxfId="2855" priority="47876">
      <formula>$T1050="ENVIO OS N1"</formula>
    </cfRule>
  </conditionalFormatting>
  <conditionalFormatting sqref="AB1053">
    <cfRule type="expression" dxfId="2854" priority="48506">
      <formula>$T1053=""</formula>
    </cfRule>
    <cfRule type="expression" dxfId="2853" priority="48507">
      <formula>$T1053="ENVIO OS"</formula>
    </cfRule>
    <cfRule type="expression" dxfId="2852" priority="48505">
      <formula>$T1053="FINALIZADO"</formula>
    </cfRule>
    <cfRule type="expression" dxfId="2851" priority="48504">
      <formula>$T1053="ENVIO OS N1"</formula>
    </cfRule>
    <cfRule type="expression" dxfId="2850" priority="48503">
      <formula>$T1053="ENVIO OS N2"</formula>
    </cfRule>
    <cfRule type="expression" dxfId="2849" priority="48502">
      <formula>$T1053="REINGRESO FINALIZADO"</formula>
    </cfRule>
  </conditionalFormatting>
  <conditionalFormatting sqref="AB1076:AB1078">
    <cfRule type="expression" dxfId="2848" priority="47436">
      <formula>$T1076="REINGRESO FINALIZADO"</formula>
    </cfRule>
    <cfRule type="expression" dxfId="2847" priority="47437">
      <formula>$T1076="ENVIO OS N2"</formula>
    </cfRule>
    <cfRule type="expression" dxfId="2846" priority="47438">
      <formula>$T1076="ENVIO OS N1"</formula>
    </cfRule>
    <cfRule type="expression" dxfId="2845" priority="47440">
      <formula>$T1076=""</formula>
    </cfRule>
    <cfRule type="expression" dxfId="2844" priority="47441">
      <formula>$T1076="ENVIO OS"</formula>
    </cfRule>
    <cfRule type="expression" dxfId="2843" priority="47439">
      <formula>$T1076="FINALIZADO"</formula>
    </cfRule>
  </conditionalFormatting>
  <conditionalFormatting sqref="AB1083">
    <cfRule type="expression" dxfId="2842" priority="47098">
      <formula>$T1083="FINALIZADO"</formula>
    </cfRule>
    <cfRule type="expression" dxfId="2841" priority="47096">
      <formula>$T1083="ENVIO OS N2"</formula>
    </cfRule>
    <cfRule type="expression" dxfId="2840" priority="47095">
      <formula>$T1083="REINGRESO FINALIZADO"</formula>
    </cfRule>
    <cfRule type="expression" dxfId="2839" priority="47099">
      <formula>$T1083=""</formula>
    </cfRule>
    <cfRule type="expression" dxfId="2838" priority="47100">
      <formula>$T1083="ENVIO OS"</formula>
    </cfRule>
    <cfRule type="expression" dxfId="2837" priority="47097">
      <formula>$T1083="ENVIO OS N1"</formula>
    </cfRule>
  </conditionalFormatting>
  <conditionalFormatting sqref="AB1086">
    <cfRule type="expression" dxfId="2836" priority="46852">
      <formula>$T1086="FINALIZADO"</formula>
    </cfRule>
    <cfRule type="expression" dxfId="2835" priority="46851">
      <formula>$T1086="ENVIO OS N1"</formula>
    </cfRule>
    <cfRule type="expression" dxfId="2834" priority="46844">
      <formula>$T1086="ENVIO OS"</formula>
    </cfRule>
    <cfRule type="expression" dxfId="2833" priority="46849">
      <formula>$T1086="REINGRESO FINALIZADO"</formula>
    </cfRule>
    <cfRule type="expression" dxfId="2832" priority="46840">
      <formula>$T1086="ENVIO OS N2"</formula>
    </cfRule>
    <cfRule type="expression" dxfId="2831" priority="46850">
      <formula>$T1086="ENVIO OS N2"</formula>
    </cfRule>
    <cfRule type="expression" dxfId="2830" priority="46839">
      <formula>$T1086="REINGRESO FINALIZADO"</formula>
    </cfRule>
    <cfRule type="expression" dxfId="2829" priority="46854">
      <formula>$T1086="ENVIO OS"</formula>
    </cfRule>
    <cfRule type="expression" dxfId="2828" priority="46853">
      <formula>$T1086=""</formula>
    </cfRule>
    <cfRule type="expression" dxfId="2827" priority="46841">
      <formula>$T1086="ENVIO OS N1"</formula>
    </cfRule>
    <cfRule type="expression" dxfId="2826" priority="46842">
      <formula>$T1086="FINALIZADO"</formula>
    </cfRule>
    <cfRule type="expression" dxfId="2825" priority="46843">
      <formula>$T1086=""</formula>
    </cfRule>
  </conditionalFormatting>
  <conditionalFormatting sqref="AB1087">
    <cfRule type="expression" dxfId="2824" priority="46683">
      <formula>$T1087="REINGRESO FINALIZADO"</formula>
    </cfRule>
    <cfRule type="expression" dxfId="2823" priority="46685">
      <formula>$T1087="ENVIO OS N1"</formula>
    </cfRule>
    <cfRule type="expression" dxfId="2822" priority="46688">
      <formula>$T1087="ENVIO OS"</formula>
    </cfRule>
    <cfRule type="expression" dxfId="2821" priority="46687">
      <formula>$T1087=""</formula>
    </cfRule>
    <cfRule type="expression" dxfId="2820" priority="46686">
      <formula>$T1087="FINALIZADO"</formula>
    </cfRule>
    <cfRule type="expression" dxfId="2819" priority="46684">
      <formula>$T1087="ENVIO OS N2"</formula>
    </cfRule>
  </conditionalFormatting>
  <conditionalFormatting sqref="AB1088">
    <cfRule type="expression" dxfId="2818" priority="46532">
      <formula>$T1088="ENVIO OS"</formula>
    </cfRule>
    <cfRule type="expression" dxfId="2817" priority="46537">
      <formula>$T1088="REINGRESO FINALIZADO"</formula>
    </cfRule>
    <cfRule type="expression" dxfId="2816" priority="46539">
      <formula>$T1088="ENVIO OS N1"</formula>
    </cfRule>
    <cfRule type="expression" dxfId="2815" priority="46540">
      <formula>$T1088="FINALIZADO"</formula>
    </cfRule>
    <cfRule type="expression" dxfId="2814" priority="46538">
      <formula>$T1088="ENVIO OS N2"</formula>
    </cfRule>
    <cfRule type="expression" dxfId="2813" priority="46541">
      <formula>$T1088=""</formula>
    </cfRule>
    <cfRule type="expression" dxfId="2812" priority="46542">
      <formula>$T1088="ENVIO OS"</formula>
    </cfRule>
    <cfRule type="expression" dxfId="2811" priority="46530">
      <formula>$T1088="FINALIZADO"</formula>
    </cfRule>
    <cfRule type="expression" dxfId="2810" priority="46531">
      <formula>$T1088=""</formula>
    </cfRule>
  </conditionalFormatting>
  <conditionalFormatting sqref="AB1091:AB1093">
    <cfRule type="expression" dxfId="2809" priority="46151">
      <formula>$T1091="ENVIO OS"</formula>
    </cfRule>
    <cfRule type="expression" dxfId="2808" priority="46156">
      <formula>$T1091="REINGRESO FINALIZADO"</formula>
    </cfRule>
    <cfRule type="expression" dxfId="2807" priority="46157">
      <formula>$T1091="ENVIO OS N2"</formula>
    </cfRule>
    <cfRule type="expression" dxfId="2806" priority="46150">
      <formula>$T1091=""</formula>
    </cfRule>
    <cfRule type="expression" dxfId="2805" priority="46158">
      <formula>$T1091="ENVIO OS N1"</formula>
    </cfRule>
    <cfRule type="expression" dxfId="2804" priority="46149">
      <formula>$T1091="FINALIZADO"</formula>
    </cfRule>
    <cfRule type="expression" dxfId="2803" priority="46148">
      <formula>$T1091="ENVIO OS N1"</formula>
    </cfRule>
    <cfRule type="expression" dxfId="2802" priority="46147">
      <formula>$T1091="ENVIO OS N2"</formula>
    </cfRule>
    <cfRule type="expression" dxfId="2801" priority="46146">
      <formula>$T1091="REINGRESO FINALIZADO"</formula>
    </cfRule>
    <cfRule type="expression" dxfId="2800" priority="46159">
      <formula>$T1091="FINALIZADO"</formula>
    </cfRule>
    <cfRule type="expression" dxfId="2799" priority="46160">
      <formula>$T1091=""</formula>
    </cfRule>
    <cfRule type="expression" dxfId="2798" priority="46161">
      <formula>$T1091="ENVIO OS"</formula>
    </cfRule>
  </conditionalFormatting>
  <conditionalFormatting sqref="AB1095">
    <cfRule type="expression" dxfId="2797" priority="45969">
      <formula>$T1095="FINALIZADO"</formula>
    </cfRule>
    <cfRule type="expression" dxfId="2796" priority="45971">
      <formula>$T1095="ENVIO OS"</formula>
    </cfRule>
    <cfRule type="expression" dxfId="2795" priority="45970">
      <formula>$T1095=""</formula>
    </cfRule>
    <cfRule type="expression" dxfId="2794" priority="45968">
      <formula>$T1095="ENVIO OS N1"</formula>
    </cfRule>
    <cfRule type="expression" dxfId="2793" priority="45967">
      <formula>$T1095="ENVIO OS N2"</formula>
    </cfRule>
    <cfRule type="expression" dxfId="2792" priority="45966">
      <formula>$T1095="REINGRESO FINALIZADO"</formula>
    </cfRule>
  </conditionalFormatting>
  <conditionalFormatting sqref="AB1105">
    <cfRule type="expression" dxfId="2791" priority="45718">
      <formula>$T1105="ENVIO OS N2"</formula>
    </cfRule>
    <cfRule type="expression" dxfId="2790" priority="45719">
      <formula>$T1105="ENVIO OS N1"</formula>
    </cfRule>
    <cfRule type="expression" dxfId="2789" priority="45721">
      <formula>$T1105=""</formula>
    </cfRule>
    <cfRule type="expression" dxfId="2788" priority="45717">
      <formula>$T1105="REINGRESO FINALIZADO"</formula>
    </cfRule>
    <cfRule type="expression" dxfId="2787" priority="45712">
      <formula>$T1105="ENVIO OS"</formula>
    </cfRule>
    <cfRule type="expression" dxfId="2786" priority="45711">
      <formula>$T1105=""</formula>
    </cfRule>
    <cfRule type="expression" dxfId="2785" priority="45722">
      <formula>$T1105="ENVIO OS"</formula>
    </cfRule>
    <cfRule type="expression" dxfId="2784" priority="45710">
      <formula>$T1105="FINALIZADO"</formula>
    </cfRule>
    <cfRule type="expression" dxfId="2783" priority="45720">
      <formula>$T1105="FINALIZADO"</formula>
    </cfRule>
  </conditionalFormatting>
  <conditionalFormatting sqref="AB1119">
    <cfRule type="expression" dxfId="2782" priority="45172">
      <formula>$T1119="ENVIO OS N2"</formula>
    </cfRule>
    <cfRule type="expression" dxfId="2781" priority="45173">
      <formula>$T1119="ENVIO OS N1"</formula>
    </cfRule>
    <cfRule type="expression" dxfId="2780" priority="45171">
      <formula>$T1119="REINGRESO FINALIZADO"</formula>
    </cfRule>
    <cfRule type="expression" dxfId="2779" priority="45176">
      <formula>$T1119="ENVIO OS"</formula>
    </cfRule>
    <cfRule type="expression" dxfId="2778" priority="45175">
      <formula>$T1119=""</formula>
    </cfRule>
    <cfRule type="expression" dxfId="2777" priority="45174">
      <formula>$T1119="FINALIZADO"</formula>
    </cfRule>
  </conditionalFormatting>
  <conditionalFormatting sqref="AB1128">
    <cfRule type="expression" dxfId="2776" priority="44595">
      <formula>$T1128="REINGRESO FINALIZADO"</formula>
    </cfRule>
    <cfRule type="expression" dxfId="2775" priority="44600">
      <formula>$T1128="ENVIO OS"</formula>
    </cfRule>
    <cfRule type="expression" dxfId="2774" priority="44599">
      <formula>$T1128=""</formula>
    </cfRule>
    <cfRule type="expression" dxfId="2773" priority="44598">
      <formula>$T1128="FINALIZADO"</formula>
    </cfRule>
    <cfRule type="expression" dxfId="2772" priority="44597">
      <formula>$T1128="ENVIO OS N1"</formula>
    </cfRule>
    <cfRule type="expression" dxfId="2771" priority="44596">
      <formula>$T1128="ENVIO OS N2"</formula>
    </cfRule>
    <cfRule type="expression" dxfId="2770" priority="44607">
      <formula>$T1128="ENVIO OS N1"</formula>
    </cfRule>
    <cfRule type="expression" dxfId="2769" priority="44608">
      <formula>$T1128="FINALIZADO"</formula>
    </cfRule>
    <cfRule type="expression" dxfId="2768" priority="44610">
      <formula>$T1128="ENVIO OS"</formula>
    </cfRule>
    <cfRule type="expression" dxfId="2767" priority="44609">
      <formula>$T1128=""</formula>
    </cfRule>
    <cfRule type="expression" dxfId="2766" priority="44605">
      <formula>$T1128="REINGRESO FINALIZADO"</formula>
    </cfRule>
    <cfRule type="expression" dxfId="2765" priority="44606">
      <formula>$T1128="ENVIO OS N2"</formula>
    </cfRule>
  </conditionalFormatting>
  <conditionalFormatting sqref="AB1131">
    <cfRule type="expression" dxfId="2764" priority="44101">
      <formula>$T1131="REINGRESO FINALIZADO"</formula>
    </cfRule>
    <cfRule type="expression" dxfId="2763" priority="44102">
      <formula>$T1131="ENVIO OS N2"</formula>
    </cfRule>
    <cfRule type="expression" dxfId="2762" priority="44103">
      <formula>$T1131="ENVIO OS N1"</formula>
    </cfRule>
    <cfRule type="expression" dxfId="2761" priority="44104">
      <formula>$T1131="FINALIZADO"</formula>
    </cfRule>
    <cfRule type="expression" dxfId="2760" priority="44105">
      <formula>$T1131=""</formula>
    </cfRule>
    <cfRule type="expression" dxfId="2759" priority="44106">
      <formula>$T1131="ENVIO OS"</formula>
    </cfRule>
  </conditionalFormatting>
  <conditionalFormatting sqref="AB1141">
    <cfRule type="expression" dxfId="2758" priority="43352">
      <formula>$T1141="REINGRESO FINALIZADO"</formula>
    </cfRule>
    <cfRule type="expression" dxfId="2757" priority="43353">
      <formula>$T1141="ENVIO OS N2"</formula>
    </cfRule>
    <cfRule type="expression" dxfId="2756" priority="43354">
      <formula>$T1141="ENVIO OS N1"</formula>
    </cfRule>
    <cfRule type="expression" dxfId="2755" priority="43355">
      <formula>$T1141="FINALIZADO"</formula>
    </cfRule>
    <cfRule type="expression" dxfId="2754" priority="43356">
      <formula>$T1141=""</formula>
    </cfRule>
    <cfRule type="expression" dxfId="2753" priority="43357">
      <formula>$T1141="ENVIO OS"</formula>
    </cfRule>
  </conditionalFormatting>
  <conditionalFormatting sqref="AB1164">
    <cfRule type="expression" dxfId="2752" priority="42592">
      <formula>$T1164="FINALIZADO"</formula>
    </cfRule>
    <cfRule type="expression" dxfId="2751" priority="42593">
      <formula>$T1164=""</formula>
    </cfRule>
    <cfRule type="expression" dxfId="2750" priority="42590">
      <formula>$T1164="ENVIO OS N2"</formula>
    </cfRule>
    <cfRule type="expression" dxfId="2749" priority="42594">
      <formula>$T1164="ENVIO OS"</formula>
    </cfRule>
    <cfRule type="expression" dxfId="2748" priority="42591">
      <formula>$T1164="ENVIO OS N1"</formula>
    </cfRule>
    <cfRule type="expression" dxfId="2747" priority="42589">
      <formula>$T1164="REINGRESO FINALIZADO"</formula>
    </cfRule>
  </conditionalFormatting>
  <conditionalFormatting sqref="AB1178">
    <cfRule type="expression" dxfId="2746" priority="42215">
      <formula>$T1178="FINALIZADO"</formula>
    </cfRule>
    <cfRule type="expression" dxfId="2745" priority="42214">
      <formula>$T1178="ENVIO OS N1"</formula>
    </cfRule>
    <cfRule type="expression" dxfId="2744" priority="42217">
      <formula>$T1178="ENVIO OS"</formula>
    </cfRule>
    <cfRule type="expression" dxfId="2743" priority="42213">
      <formula>$T1178="ENVIO OS N2"</formula>
    </cfRule>
    <cfRule type="expression" dxfId="2742" priority="42216">
      <formula>$T1178=""</formula>
    </cfRule>
    <cfRule type="expression" dxfId="2741" priority="42212">
      <formula>$T1178="REINGRESO FINALIZADO"</formula>
    </cfRule>
  </conditionalFormatting>
  <conditionalFormatting sqref="AB1196">
    <cfRule type="expression" dxfId="2740" priority="37098">
      <formula>$T1196=""</formula>
    </cfRule>
    <cfRule type="expression" dxfId="2739" priority="37099">
      <formula>$T1196="ENVIO OS"</formula>
    </cfRule>
    <cfRule type="expression" dxfId="2738" priority="37100">
      <formula>$T1196="REINGRESO FINALIZADO"</formula>
    </cfRule>
    <cfRule type="expression" dxfId="2737" priority="37101">
      <formula>$T1196="ENVIO OS N2"</formula>
    </cfRule>
    <cfRule type="expression" dxfId="2736" priority="37102">
      <formula>$T1196="ENVIO OS N1"</formula>
    </cfRule>
    <cfRule type="expression" dxfId="2735" priority="37103">
      <formula>$T1196="FINALIZADO"</formula>
    </cfRule>
    <cfRule type="expression" dxfId="2734" priority="37104">
      <formula>$T1196=""</formula>
    </cfRule>
    <cfRule type="expression" dxfId="2733" priority="37105">
      <formula>$T1196="ENVIO OS"</formula>
    </cfRule>
    <cfRule type="expression" dxfId="2732" priority="37094">
      <formula>$T1196="REINGRESO FINALIZADO"</formula>
    </cfRule>
    <cfRule type="expression" dxfId="2731" priority="37095">
      <formula>$T1196="ENVIO OS N2"</formula>
    </cfRule>
    <cfRule type="expression" dxfId="2730" priority="37096">
      <formula>$T1196="ENVIO OS N1"</formula>
    </cfRule>
    <cfRule type="expression" dxfId="2729" priority="37097">
      <formula>$T1196="FINALIZADO"</formula>
    </cfRule>
  </conditionalFormatting>
  <conditionalFormatting sqref="AB1220">
    <cfRule type="expression" dxfId="2728" priority="40125">
      <formula>$T1220="FINALIZADO"</formula>
    </cfRule>
    <cfRule type="expression" dxfId="2727" priority="40115">
      <formula>$T1220="FINALIZADO"</formula>
    </cfRule>
    <cfRule type="expression" dxfId="2726" priority="40116">
      <formula>$T1220=""</formula>
    </cfRule>
    <cfRule type="expression" dxfId="2725" priority="40117">
      <formula>$T1220="ENVIO OS"</formula>
    </cfRule>
    <cfRule type="expression" dxfId="2724" priority="40112">
      <formula>$T1220="REINGRESO FINALIZADO"</formula>
    </cfRule>
    <cfRule type="expression" dxfId="2723" priority="40126">
      <formula>$T1220=""</formula>
    </cfRule>
    <cfRule type="expression" dxfId="2722" priority="40122">
      <formula>$T1220="REINGRESO FINALIZADO"</formula>
    </cfRule>
    <cfRule type="expression" dxfId="2721" priority="40113">
      <formula>$T1220="ENVIO OS N2"</formula>
    </cfRule>
    <cfRule type="expression" dxfId="2720" priority="40114">
      <formula>$T1220="ENVIO OS N1"</formula>
    </cfRule>
    <cfRule type="expression" dxfId="2719" priority="40123">
      <formula>$T1220="ENVIO OS N2"</formula>
    </cfRule>
    <cfRule type="expression" dxfId="2718" priority="40124">
      <formula>$T1220="ENVIO OS N1"</formula>
    </cfRule>
    <cfRule type="expression" dxfId="2717" priority="40127">
      <formula>$T1220="ENVIO OS"</formula>
    </cfRule>
  </conditionalFormatting>
  <conditionalFormatting sqref="AB1223">
    <cfRule type="expression" dxfId="2716" priority="39880">
      <formula>$T1223=""</formula>
    </cfRule>
    <cfRule type="expression" dxfId="2715" priority="39876">
      <formula>$T1223="REINGRESO FINALIZADO"</formula>
    </cfRule>
    <cfRule type="expression" dxfId="2714" priority="39879">
      <formula>$T1223="FINALIZADO"</formula>
    </cfRule>
    <cfRule type="expression" dxfId="2713" priority="39878">
      <formula>$T1223="ENVIO OS N1"</formula>
    </cfRule>
    <cfRule type="expression" dxfId="2712" priority="39877">
      <formula>$T1223="ENVIO OS N2"</formula>
    </cfRule>
    <cfRule type="expression" dxfId="2711" priority="39881">
      <formula>$T1223="ENVIO OS"</formula>
    </cfRule>
  </conditionalFormatting>
  <conditionalFormatting sqref="AB1248">
    <cfRule type="expression" dxfId="2710" priority="38472">
      <formula>$T1248="ENVIO OS N1"</formula>
    </cfRule>
    <cfRule type="expression" dxfId="2709" priority="38471">
      <formula>$T1248="ENVIO OS N2"</formula>
    </cfRule>
    <cfRule type="expression" dxfId="2708" priority="38470">
      <formula>$T1248="REINGRESO FINALIZADO"</formula>
    </cfRule>
    <cfRule type="expression" dxfId="2707" priority="38474">
      <formula>$T1248=""</formula>
    </cfRule>
    <cfRule type="expression" dxfId="2706" priority="38475">
      <formula>$T1248="ENVIO OS"</formula>
    </cfRule>
    <cfRule type="expression" dxfId="2705" priority="38473">
      <formula>$T1248="FINALIZADO"</formula>
    </cfRule>
    <cfRule type="expression" dxfId="2704" priority="38465">
      <formula>$T1248="ENVIO OS"</formula>
    </cfRule>
    <cfRule type="expression" dxfId="2703" priority="38464">
      <formula>$T1248=""</formula>
    </cfRule>
    <cfRule type="expression" dxfId="2702" priority="38463">
      <formula>$T1248="FINALIZADO"</formula>
    </cfRule>
  </conditionalFormatting>
  <conditionalFormatting sqref="AB1266">
    <cfRule type="expression" dxfId="2701" priority="37790">
      <formula>$T1266="ENVIO OS"</formula>
    </cfRule>
    <cfRule type="expression" dxfId="2700" priority="37796">
      <formula>$T1266="ENVIO OS"</formula>
    </cfRule>
    <cfRule type="expression" dxfId="2699" priority="37791">
      <formula>$T1266="REINGRESO FINALIZADO"</formula>
    </cfRule>
    <cfRule type="expression" dxfId="2698" priority="37788">
      <formula>$T1266="FINALIZADO"</formula>
    </cfRule>
    <cfRule type="expression" dxfId="2697" priority="37793">
      <formula>$T1266="ENVIO OS N1"</formula>
    </cfRule>
    <cfRule type="expression" dxfId="2696" priority="37794">
      <formula>$T1266="FINALIZADO"</formula>
    </cfRule>
    <cfRule type="expression" dxfId="2695" priority="37792">
      <formula>$T1266="ENVIO OS N2"</formula>
    </cfRule>
    <cfRule type="expression" dxfId="2694" priority="37795">
      <formula>$T1266=""</formula>
    </cfRule>
    <cfRule type="expression" dxfId="2693" priority="37789">
      <formula>$T1266=""</formula>
    </cfRule>
  </conditionalFormatting>
  <conditionalFormatting sqref="AB1267">
    <cfRule type="expression" dxfId="2692" priority="37608">
      <formula>$T1267="ENVIO OS N1"</formula>
    </cfRule>
    <cfRule type="expression" dxfId="2691" priority="37609">
      <formula>$T1267="FINALIZADO"</formula>
    </cfRule>
    <cfRule type="expression" dxfId="2690" priority="37610">
      <formula>$T1267=""</formula>
    </cfRule>
    <cfRule type="expression" dxfId="2689" priority="37611">
      <formula>$T1267="ENVIO OS"</formula>
    </cfRule>
    <cfRule type="expression" dxfId="2688" priority="37606">
      <formula>$T1267="REINGRESO FINALIZADO"</formula>
    </cfRule>
    <cfRule type="expression" dxfId="2687" priority="37607">
      <formula>$T1267="ENVIO OS N2"</formula>
    </cfRule>
  </conditionalFormatting>
  <conditionalFormatting sqref="AB1268">
    <cfRule type="expression" dxfId="2686" priority="37352">
      <formula>$T1268="FINALIZADO"</formula>
    </cfRule>
    <cfRule type="expression" dxfId="2685" priority="37350">
      <formula>$T1268="ENVIO OS N2"</formula>
    </cfRule>
    <cfRule type="expression" dxfId="2684" priority="37349">
      <formula>$T1268="REINGRESO FINALIZADO"</formula>
    </cfRule>
    <cfRule type="expression" dxfId="2683" priority="37351">
      <formula>$T1268="ENVIO OS N1"</formula>
    </cfRule>
    <cfRule type="expression" dxfId="2682" priority="37353">
      <formula>$T1268=""</formula>
    </cfRule>
    <cfRule type="expression" dxfId="2681" priority="37354">
      <formula>$T1268="ENVIO OS"</formula>
    </cfRule>
  </conditionalFormatting>
  <conditionalFormatting sqref="AB1273">
    <cfRule type="expression" dxfId="2680" priority="37147">
      <formula>$T1273="FINALIZADO"</formula>
    </cfRule>
    <cfRule type="expression" dxfId="2679" priority="37145">
      <formula>$T1273="ENVIO OS N2"</formula>
    </cfRule>
    <cfRule type="expression" dxfId="2678" priority="37146">
      <formula>$T1273="ENVIO OS N1"</formula>
    </cfRule>
    <cfRule type="expression" dxfId="2677" priority="37144">
      <formula>$T1273="REINGRESO FINALIZADO"</formula>
    </cfRule>
    <cfRule type="expression" dxfId="2676" priority="37158">
      <formula>$T1273=""</formula>
    </cfRule>
    <cfRule type="expression" dxfId="2675" priority="37157">
      <formula>$T1273="FINALIZADO"</formula>
    </cfRule>
    <cfRule type="expression" dxfId="2674" priority="37148">
      <formula>$T1273=""</formula>
    </cfRule>
    <cfRule type="expression" dxfId="2673" priority="37156">
      <formula>$T1273="ENVIO OS N1"</formula>
    </cfRule>
    <cfRule type="expression" dxfId="2672" priority="37155">
      <formula>$T1273="ENVIO OS N2"</formula>
    </cfRule>
    <cfRule type="expression" dxfId="2671" priority="37149">
      <formula>$T1273="ENVIO OS"</formula>
    </cfRule>
    <cfRule type="expression" dxfId="2670" priority="37154">
      <formula>$T1273="REINGRESO FINALIZADO"</formula>
    </cfRule>
    <cfRule type="expression" dxfId="2669" priority="37159">
      <formula>$T1273="ENVIO OS"</formula>
    </cfRule>
  </conditionalFormatting>
  <conditionalFormatting sqref="AB1275">
    <cfRule type="expression" dxfId="2668" priority="36920">
      <formula>$T1275=""</formula>
    </cfRule>
    <cfRule type="expression" dxfId="2667" priority="36919">
      <formula>$T1275="FINALIZADO"</formula>
    </cfRule>
    <cfRule type="expression" dxfId="2666" priority="36916">
      <formula>$T1275="REINGRESO FINALIZADO"</formula>
    </cfRule>
    <cfRule type="expression" dxfId="2665" priority="36918">
      <formula>$T1275="ENVIO OS N1"</formula>
    </cfRule>
    <cfRule type="expression" dxfId="2664" priority="36917">
      <formula>$T1275="ENVIO OS N2"</formula>
    </cfRule>
    <cfRule type="expression" dxfId="2663" priority="36921">
      <formula>$T1275="ENVIO OS"</formula>
    </cfRule>
  </conditionalFormatting>
  <conditionalFormatting sqref="AB1276">
    <cfRule type="expression" dxfId="2662" priority="36596">
      <formula>$T1276=""</formula>
    </cfRule>
    <cfRule type="expression" dxfId="2661" priority="36597">
      <formula>$T1276="ENVIO OS"</formula>
    </cfRule>
    <cfRule type="expression" dxfId="2660" priority="36595">
      <formula>$T1276="FINALIZADO"</formula>
    </cfRule>
    <cfRule type="expression" dxfId="2659" priority="36593">
      <formula>$T1276="ENVIO OS N2"</formula>
    </cfRule>
    <cfRule type="expression" dxfId="2658" priority="36594">
      <formula>$T1276="ENVIO OS N1"</formula>
    </cfRule>
    <cfRule type="expression" dxfId="2657" priority="36592">
      <formula>$T1276="REINGRESO FINALIZADO"</formula>
    </cfRule>
  </conditionalFormatting>
  <conditionalFormatting sqref="AB1277:AB1283">
    <cfRule type="expression" dxfId="2656" priority="35877">
      <formula>$T1277="ENVIO OS N2"</formula>
    </cfRule>
    <cfRule type="expression" dxfId="2655" priority="35878">
      <formula>$T1277="ENVIO OS N1"</formula>
    </cfRule>
    <cfRule type="expression" dxfId="2654" priority="35879">
      <formula>$T1277="FINALIZADO"</formula>
    </cfRule>
    <cfRule type="expression" dxfId="2653" priority="35876">
      <formula>$T1277="REINGRESO FINALIZADO"</formula>
    </cfRule>
    <cfRule type="expression" dxfId="2652" priority="35871">
      <formula>$T1277="ENVIO OS"</formula>
    </cfRule>
    <cfRule type="expression" dxfId="2651" priority="35869">
      <formula>$T1277="FINALIZADO"</formula>
    </cfRule>
    <cfRule type="expression" dxfId="2650" priority="35880">
      <formula>$T1277=""</formula>
    </cfRule>
    <cfRule type="expression" dxfId="2649" priority="35870">
      <formula>$T1277=""</formula>
    </cfRule>
    <cfRule type="expression" dxfId="2648" priority="35881">
      <formula>$T1277="ENVIO OS"</formula>
    </cfRule>
  </conditionalFormatting>
  <conditionalFormatting sqref="AB1294:AB1295">
    <cfRule type="expression" dxfId="2647" priority="34821">
      <formula>$T1294=""</formula>
    </cfRule>
    <cfRule type="expression" dxfId="2646" priority="34812">
      <formula>$T1294="ENVIO OS"</formula>
    </cfRule>
    <cfRule type="expression" dxfId="2645" priority="34809">
      <formula>$T1294="ENVIO OS N1"</formula>
    </cfRule>
    <cfRule type="expression" dxfId="2644" priority="34808">
      <formula>$T1294="ENVIO OS N2"</formula>
    </cfRule>
    <cfRule type="expression" dxfId="2643" priority="34807">
      <formula>$T1294="REINGRESO FINALIZADO"</formula>
    </cfRule>
    <cfRule type="expression" dxfId="2642" priority="34811">
      <formula>$T1294=""</formula>
    </cfRule>
    <cfRule type="expression" dxfId="2641" priority="34810">
      <formula>$T1294="FINALIZADO"</formula>
    </cfRule>
    <cfRule type="expression" dxfId="2640" priority="34820">
      <formula>$T1294="FINALIZADO"</formula>
    </cfRule>
    <cfRule type="expression" dxfId="2639" priority="34819">
      <formula>$T1294="ENVIO OS N1"</formula>
    </cfRule>
    <cfRule type="expression" dxfId="2638" priority="34818">
      <formula>$T1294="ENVIO OS N2"</formula>
    </cfRule>
    <cfRule type="expression" dxfId="2637" priority="34817">
      <formula>$T1294="REINGRESO FINALIZADO"</formula>
    </cfRule>
    <cfRule type="expression" dxfId="2636" priority="34822">
      <formula>$T1294="ENVIO OS"</formula>
    </cfRule>
  </conditionalFormatting>
  <conditionalFormatting sqref="AB1298">
    <cfRule type="expression" dxfId="2635" priority="34541">
      <formula>$T1298=""</formula>
    </cfRule>
    <cfRule type="expression" dxfId="2634" priority="34552">
      <formula>$T1298="ENVIO OS"</formula>
    </cfRule>
    <cfRule type="expression" dxfId="2633" priority="34542">
      <formula>$T1298="ENVIO OS"</formula>
    </cfRule>
    <cfRule type="expression" dxfId="2632" priority="34551">
      <formula>$T1298=""</formula>
    </cfRule>
    <cfRule type="expression" dxfId="2631" priority="34540">
      <formula>$T1298="FINALIZADO"</formula>
    </cfRule>
    <cfRule type="expression" dxfId="2630" priority="34550">
      <formula>$T1298="FINALIZADO"</formula>
    </cfRule>
    <cfRule type="expression" dxfId="2629" priority="34549">
      <formula>$T1298="ENVIO OS N1"</formula>
    </cfRule>
    <cfRule type="expression" dxfId="2628" priority="34547">
      <formula>$T1298="REINGRESO FINALIZADO"</formula>
    </cfRule>
    <cfRule type="expression" dxfId="2627" priority="34548">
      <formula>$T1298="ENVIO OS N2"</formula>
    </cfRule>
  </conditionalFormatting>
  <conditionalFormatting sqref="AB1300">
    <cfRule type="expression" dxfId="2626" priority="34192">
      <formula>$T1300="ENVIO OS"</formula>
    </cfRule>
    <cfRule type="expression" dxfId="2625" priority="34188">
      <formula>$T1300="ENVIO OS N2"</formula>
    </cfRule>
    <cfRule type="expression" dxfId="2624" priority="34179">
      <formula>$T1300="ENVIO OS N1"</formula>
    </cfRule>
    <cfRule type="expression" dxfId="2623" priority="34177">
      <formula>$T1300="REINGRESO FINALIZADO"</formula>
    </cfRule>
    <cfRule type="expression" dxfId="2622" priority="34178">
      <formula>$T1300="ENVIO OS N2"</formula>
    </cfRule>
    <cfRule type="expression" dxfId="2621" priority="34180">
      <formula>$T1300="FINALIZADO"</formula>
    </cfRule>
    <cfRule type="expression" dxfId="2620" priority="34181">
      <formula>$T1300=""</formula>
    </cfRule>
    <cfRule type="expression" dxfId="2619" priority="34182">
      <formula>$T1300="ENVIO OS"</formula>
    </cfRule>
    <cfRule type="expression" dxfId="2618" priority="34187">
      <formula>$T1300="REINGRESO FINALIZADO"</formula>
    </cfRule>
    <cfRule type="expression" dxfId="2617" priority="34189">
      <formula>$T1300="ENVIO OS N1"</formula>
    </cfRule>
    <cfRule type="expression" dxfId="2616" priority="34190">
      <formula>$T1300="FINALIZADO"</formula>
    </cfRule>
    <cfRule type="expression" dxfId="2615" priority="34191">
      <formula>$T1300=""</formula>
    </cfRule>
  </conditionalFormatting>
  <conditionalFormatting sqref="AB1303">
    <cfRule type="expression" dxfId="2614" priority="34004">
      <formula>$T1303="REINGRESO FINALIZADO"</formula>
    </cfRule>
    <cfRule type="expression" dxfId="2613" priority="34005">
      <formula>$T1303="ENVIO OS N2"</formula>
    </cfRule>
    <cfRule type="expression" dxfId="2612" priority="33998">
      <formula>$T1303="REINGRESO FINALIZADO"</formula>
    </cfRule>
    <cfRule type="expression" dxfId="2611" priority="34009">
      <formula>$T1303="ENVIO OS"</formula>
    </cfRule>
    <cfRule type="expression" dxfId="2610" priority="34008">
      <formula>$T1303=""</formula>
    </cfRule>
    <cfRule type="expression" dxfId="2609" priority="34006">
      <formula>$T1303="ENVIO OS N1"</formula>
    </cfRule>
    <cfRule type="expression" dxfId="2608" priority="34007">
      <formula>$T1303="FINALIZADO"</formula>
    </cfRule>
    <cfRule type="expression" dxfId="2607" priority="34002">
      <formula>$T1303=""</formula>
    </cfRule>
    <cfRule type="expression" dxfId="2606" priority="34003">
      <formula>$T1303="ENVIO OS"</formula>
    </cfRule>
    <cfRule type="expression" dxfId="2605" priority="34001">
      <formula>$T1303="FINALIZADO"</formula>
    </cfRule>
    <cfRule type="expression" dxfId="2604" priority="34000">
      <formula>$T1303="ENVIO OS N1"</formula>
    </cfRule>
    <cfRule type="expression" dxfId="2603" priority="33999">
      <formula>$T1303="ENVIO OS N2"</formula>
    </cfRule>
  </conditionalFormatting>
  <conditionalFormatting sqref="AB1306">
    <cfRule type="expression" dxfId="2602" priority="14072">
      <formula>$T1306="FINALIZADO"</formula>
    </cfRule>
    <cfRule type="expression" dxfId="2601" priority="14071">
      <formula>$T1306="ENVIO OS N1"</formula>
    </cfRule>
    <cfRule type="expression" dxfId="2600" priority="14079">
      <formula>$T1306=""</formula>
    </cfRule>
    <cfRule type="expression" dxfId="2599" priority="14078">
      <formula>$T1306="FINALIZADO"</formula>
    </cfRule>
    <cfRule type="expression" dxfId="2598" priority="14070">
      <formula>$T1306="ENVIO OS N2"</formula>
    </cfRule>
    <cfRule type="expression" dxfId="2597" priority="14080">
      <formula>$T1306="ENVIO OS"</formula>
    </cfRule>
    <cfRule type="expression" dxfId="2596" priority="14069">
      <formula>$T1306="REINGRESO FINALIZADO"</formula>
    </cfRule>
    <cfRule type="expression" dxfId="2595" priority="14077">
      <formula>$T1306="ENVIO OS N1"</formula>
    </cfRule>
    <cfRule type="expression" dxfId="2594" priority="14076">
      <formula>$T1306="ENVIO OS N2"</formula>
    </cfRule>
    <cfRule type="expression" dxfId="2593" priority="14075">
      <formula>$T1306="REINGRESO FINALIZADO"</formula>
    </cfRule>
    <cfRule type="expression" dxfId="2592" priority="14074">
      <formula>$T1306="ENVIO OS"</formula>
    </cfRule>
    <cfRule type="expression" dxfId="2591" priority="14073">
      <formula>$T1306=""</formula>
    </cfRule>
  </conditionalFormatting>
  <conditionalFormatting sqref="AB1320">
    <cfRule type="expression" dxfId="2590" priority="13062">
      <formula>$T1320="ENVIO OS N2"</formula>
    </cfRule>
    <cfRule type="expression" dxfId="2589" priority="13064">
      <formula>$T1320="FINALIZADO"</formula>
    </cfRule>
    <cfRule type="expression" dxfId="2588" priority="13063">
      <formula>$T1320="ENVIO OS N1"</formula>
    </cfRule>
    <cfRule type="expression" dxfId="2587" priority="13058">
      <formula>$T1320="FINALIZADO"</formula>
    </cfRule>
    <cfRule type="expression" dxfId="2586" priority="13057">
      <formula>$T1320="ENVIO OS N1"</formula>
    </cfRule>
    <cfRule type="expression" dxfId="2585" priority="13056">
      <formula>$T1320="ENVIO OS N2"</formula>
    </cfRule>
    <cfRule type="expression" dxfId="2584" priority="13060">
      <formula>$T1320="ENVIO OS"</formula>
    </cfRule>
    <cfRule type="expression" dxfId="2583" priority="13059">
      <formula>$T1320=""</formula>
    </cfRule>
    <cfRule type="expression" dxfId="2582" priority="13061">
      <formula>$T1320="REINGRESO FINALIZADO"</formula>
    </cfRule>
    <cfRule type="expression" dxfId="2581" priority="13055">
      <formula>$T1320="REINGRESO FINALIZADO"</formula>
    </cfRule>
    <cfRule type="expression" dxfId="2580" priority="13065">
      <formula>$T1320=""</formula>
    </cfRule>
    <cfRule type="expression" dxfId="2579" priority="13066">
      <formula>$T1320="ENVIO OS"</formula>
    </cfRule>
  </conditionalFormatting>
  <conditionalFormatting sqref="AB1324">
    <cfRule type="expression" dxfId="2578" priority="32672">
      <formula>$T1324="ENVIO OS N1"</formula>
    </cfRule>
    <cfRule type="expression" dxfId="2577" priority="32673">
      <formula>$T1324="FINALIZADO"</formula>
    </cfRule>
    <cfRule type="expression" dxfId="2576" priority="32670">
      <formula>$T1324="REINGRESO FINALIZADO"</formula>
    </cfRule>
    <cfRule type="expression" dxfId="2575" priority="32674">
      <formula>$T1324=""</formula>
    </cfRule>
    <cfRule type="expression" dxfId="2574" priority="32675">
      <formula>$T1324="ENVIO OS"</formula>
    </cfRule>
    <cfRule type="expression" dxfId="2573" priority="32671">
      <formula>$T1324="ENVIO OS N2"</formula>
    </cfRule>
  </conditionalFormatting>
  <conditionalFormatting sqref="AB1327">
    <cfRule type="expression" dxfId="2572" priority="25496">
      <formula>$T1327="ENVIO OS"</formula>
    </cfRule>
    <cfRule type="expression" dxfId="2571" priority="25495">
      <formula>$T1327=""</formula>
    </cfRule>
    <cfRule type="expression" dxfId="2570" priority="25491">
      <formula>$T1327="REINGRESO FINALIZADO"</formula>
    </cfRule>
    <cfRule type="expression" dxfId="2569" priority="25494">
      <formula>$T1327="FINALIZADO"</formula>
    </cfRule>
    <cfRule type="expression" dxfId="2568" priority="25493">
      <formula>$T1327="ENVIO OS N1"</formula>
    </cfRule>
    <cfRule type="expression" dxfId="2567" priority="25485">
      <formula>$T1327=""</formula>
    </cfRule>
    <cfRule type="expression" dxfId="2566" priority="25486">
      <formula>$T1327="ENVIO OS"</formula>
    </cfRule>
    <cfRule type="expression" dxfId="2565" priority="25484">
      <formula>$T1327="FINALIZADO"</formula>
    </cfRule>
    <cfRule type="expression" dxfId="2564" priority="25492">
      <formula>$T1327="ENVIO OS N2"</formula>
    </cfRule>
  </conditionalFormatting>
  <conditionalFormatting sqref="AB1333">
    <cfRule type="expression" dxfId="2563" priority="31554">
      <formula>$T1333="FINALIZADO"</formula>
    </cfRule>
    <cfRule type="expression" dxfId="2562" priority="31556">
      <formula>$T1333="ENVIO OS"</formula>
    </cfRule>
    <cfRule type="expression" dxfId="2561" priority="31561">
      <formula>$T1333="REINGRESO FINALIZADO"</formula>
    </cfRule>
    <cfRule type="expression" dxfId="2560" priority="31562">
      <formula>$T1333="ENVIO OS N2"</formula>
    </cfRule>
    <cfRule type="expression" dxfId="2559" priority="31563">
      <formula>$T1333="ENVIO OS N1"</formula>
    </cfRule>
    <cfRule type="expression" dxfId="2558" priority="31564">
      <formula>$T1333="FINALIZADO"</formula>
    </cfRule>
    <cfRule type="expression" dxfId="2557" priority="31565">
      <formula>$T1333=""</formula>
    </cfRule>
    <cfRule type="expression" dxfId="2556" priority="31566">
      <formula>$T1333="ENVIO OS"</formula>
    </cfRule>
    <cfRule type="expression" dxfId="2555" priority="31555">
      <formula>$T1333=""</formula>
    </cfRule>
  </conditionalFormatting>
  <conditionalFormatting sqref="AB1335">
    <cfRule type="expression" dxfId="2554" priority="13077">
      <formula>$T1335=""</formula>
    </cfRule>
    <cfRule type="expression" dxfId="2553" priority="13076">
      <formula>$T1335="FINALIZADO"</formula>
    </cfRule>
    <cfRule type="expression" dxfId="2552" priority="13068">
      <formula>$T1335="ENVIO OS N2"</formula>
    </cfRule>
    <cfRule type="expression" dxfId="2551" priority="13075">
      <formula>$T1335="ENVIO OS N1"</formula>
    </cfRule>
    <cfRule type="expression" dxfId="2550" priority="13078">
      <formula>$T1335="ENVIO OS"</formula>
    </cfRule>
    <cfRule type="expression" dxfId="2549" priority="13072">
      <formula>$T1335="ENVIO OS"</formula>
    </cfRule>
    <cfRule type="expression" dxfId="2548" priority="13067">
      <formula>$T1335="REINGRESO FINALIZADO"</formula>
    </cfRule>
    <cfRule type="expression" dxfId="2547" priority="13069">
      <formula>$T1335="ENVIO OS N1"</formula>
    </cfRule>
    <cfRule type="expression" dxfId="2546" priority="13073">
      <formula>$T1335="REINGRESO FINALIZADO"</formula>
    </cfRule>
    <cfRule type="expression" dxfId="2545" priority="13074">
      <formula>$T1335="ENVIO OS N2"</formula>
    </cfRule>
    <cfRule type="expression" dxfId="2544" priority="13070">
      <formula>$T1335="FINALIZADO"</formula>
    </cfRule>
    <cfRule type="expression" dxfId="2543" priority="13071">
      <formula>$T1335=""</formula>
    </cfRule>
  </conditionalFormatting>
  <conditionalFormatting sqref="AB1340">
    <cfRule type="expression" dxfId="2542" priority="25732">
      <formula>$T1340="ENVIO OS"</formula>
    </cfRule>
    <cfRule type="expression" dxfId="2541" priority="25737">
      <formula>$T1340="REINGRESO FINALIZADO"</formula>
    </cfRule>
    <cfRule type="expression" dxfId="2540" priority="25738">
      <formula>$T1340="ENVIO OS N2"</formula>
    </cfRule>
    <cfRule type="expression" dxfId="2539" priority="25741">
      <formula>$T1340=""</formula>
    </cfRule>
    <cfRule type="expression" dxfId="2538" priority="25740">
      <formula>$T1340="FINALIZADO"</formula>
    </cfRule>
    <cfRule type="expression" dxfId="2537" priority="25742">
      <formula>$T1340="ENVIO OS"</formula>
    </cfRule>
    <cfRule type="expression" dxfId="2536" priority="25739">
      <formula>$T1340="ENVIO OS N1"</formula>
    </cfRule>
    <cfRule type="expression" dxfId="2535" priority="25731">
      <formula>$T1340=""</formula>
    </cfRule>
    <cfRule type="expression" dxfId="2534" priority="25727">
      <formula>$T1340="REINGRESO FINALIZADO"</formula>
    </cfRule>
    <cfRule type="expression" dxfId="2533" priority="25728">
      <formula>$T1340="ENVIO OS N2"</formula>
    </cfRule>
    <cfRule type="expression" dxfId="2532" priority="25729">
      <formula>$T1340="ENVIO OS N1"</formula>
    </cfRule>
    <cfRule type="expression" dxfId="2531" priority="25730">
      <formula>$T1340="FINALIZADO"</formula>
    </cfRule>
  </conditionalFormatting>
  <conditionalFormatting sqref="AB1356">
    <cfRule type="expression" dxfId="2530" priority="30903">
      <formula>$T1356="FINALIZADO"</formula>
    </cfRule>
    <cfRule type="expression" dxfId="2529" priority="30894">
      <formula>$T1356=""</formula>
    </cfRule>
    <cfRule type="expression" dxfId="2528" priority="30893">
      <formula>$T1356="FINALIZADO"</formula>
    </cfRule>
    <cfRule type="expression" dxfId="2527" priority="30895">
      <formula>$T1356="ENVIO OS"</formula>
    </cfRule>
    <cfRule type="expression" dxfId="2526" priority="30902">
      <formula>$T1356="ENVIO OS N1"</formula>
    </cfRule>
    <cfRule type="expression" dxfId="2525" priority="30900">
      <formula>$T1356="REINGRESO FINALIZADO"</formula>
    </cfRule>
    <cfRule type="expression" dxfId="2524" priority="30901">
      <formula>$T1356="ENVIO OS N2"</formula>
    </cfRule>
    <cfRule type="expression" dxfId="2523" priority="30904">
      <formula>$T1356=""</formula>
    </cfRule>
    <cfRule type="expression" dxfId="2522" priority="30905">
      <formula>$T1356="ENVIO OS"</formula>
    </cfRule>
  </conditionalFormatting>
  <conditionalFormatting sqref="AB1357:AB1358">
    <cfRule type="expression" dxfId="2521" priority="30706">
      <formula>$T1357=""</formula>
    </cfRule>
    <cfRule type="expression" dxfId="2520" priority="30705">
      <formula>$T1357="FINALIZADO"</formula>
    </cfRule>
    <cfRule type="expression" dxfId="2519" priority="30704">
      <formula>$T1357="ENVIO OS N1"</formula>
    </cfRule>
    <cfRule type="expression" dxfId="2518" priority="30696">
      <formula>$T1357=""</formula>
    </cfRule>
    <cfRule type="expression" dxfId="2517" priority="30695">
      <formula>$T1357="FINALIZADO"</formula>
    </cfRule>
    <cfRule type="expression" dxfId="2516" priority="30703">
      <formula>$T1357="ENVIO OS N2"</formula>
    </cfRule>
    <cfRule type="expression" dxfId="2515" priority="30697">
      <formula>$T1357="ENVIO OS"</formula>
    </cfRule>
    <cfRule type="expression" dxfId="2514" priority="30707">
      <formula>$T1357="ENVIO OS"</formula>
    </cfRule>
    <cfRule type="expression" dxfId="2513" priority="30702">
      <formula>$T1357="REINGRESO FINALIZADO"</formula>
    </cfRule>
  </conditionalFormatting>
  <conditionalFormatting sqref="AB1359">
    <cfRule type="expression" dxfId="2512" priority="30494">
      <formula>$T1359="FINALIZADO"</formula>
    </cfRule>
    <cfRule type="expression" dxfId="2511" priority="30496">
      <formula>$T1359="ENVIO OS"</formula>
    </cfRule>
    <cfRule type="expression" dxfId="2510" priority="30505">
      <formula>$T1359=""</formula>
    </cfRule>
    <cfRule type="expression" dxfId="2509" priority="30495">
      <formula>$T1359=""</formula>
    </cfRule>
    <cfRule type="expression" dxfId="2508" priority="30506">
      <formula>$T1359="ENVIO OS"</formula>
    </cfRule>
    <cfRule type="expression" dxfId="2507" priority="30504">
      <formula>$T1359="FINALIZADO"</formula>
    </cfRule>
    <cfRule type="expression" dxfId="2506" priority="30503">
      <formula>$T1359="ENVIO OS N1"</formula>
    </cfRule>
    <cfRule type="expression" dxfId="2505" priority="30502">
      <formula>$T1359="ENVIO OS N2"</formula>
    </cfRule>
    <cfRule type="expression" dxfId="2504" priority="30501">
      <formula>$T1359="REINGRESO FINALIZADO"</formula>
    </cfRule>
  </conditionalFormatting>
  <conditionalFormatting sqref="AB1368">
    <cfRule type="expression" dxfId="2503" priority="25923">
      <formula>$T1368="REINGRESO FINALIZADO"</formula>
    </cfRule>
    <cfRule type="expression" dxfId="2502" priority="25918">
      <formula>$T1368="ENVIO OS"</formula>
    </cfRule>
    <cfRule type="expression" dxfId="2501" priority="25928">
      <formula>$T1368="ENVIO OS"</formula>
    </cfRule>
    <cfRule type="expression" dxfId="2500" priority="25916">
      <formula>$T1368="FINALIZADO"</formula>
    </cfRule>
    <cfRule type="expression" dxfId="2499" priority="25925">
      <formula>$T1368="ENVIO OS N1"</formula>
    </cfRule>
    <cfRule type="expression" dxfId="2498" priority="25926">
      <formula>$T1368="FINALIZADO"</formula>
    </cfRule>
    <cfRule type="expression" dxfId="2497" priority="25924">
      <formula>$T1368="ENVIO OS N2"</formula>
    </cfRule>
    <cfRule type="expression" dxfId="2496" priority="25927">
      <formula>$T1368=""</formula>
    </cfRule>
    <cfRule type="expression" dxfId="2495" priority="25917">
      <formula>$T1368=""</formula>
    </cfRule>
  </conditionalFormatting>
  <conditionalFormatting sqref="AB1375">
    <cfRule type="expression" dxfId="2494" priority="28887">
      <formula>$T1375="ENVIO OS"</formula>
    </cfRule>
    <cfRule type="expression" dxfId="2493" priority="28886">
      <formula>$T1375=""</formula>
    </cfRule>
    <cfRule type="expression" dxfId="2492" priority="28885">
      <formula>$T1375="FINALIZADO"</formula>
    </cfRule>
    <cfRule type="expression" dxfId="2491" priority="28884">
      <formula>$T1375="ENVIO OS N1"</formula>
    </cfRule>
    <cfRule type="expression" dxfId="2490" priority="28882">
      <formula>$T1375="REINGRESO FINALIZADO"</formula>
    </cfRule>
    <cfRule type="expression" dxfId="2489" priority="28883">
      <formula>$T1375="ENVIO OS N2"</formula>
    </cfRule>
  </conditionalFormatting>
  <conditionalFormatting sqref="AB1377">
    <cfRule type="expression" dxfId="2488" priority="28602">
      <formula>$T1377="REINGRESO FINALIZADO"</formula>
    </cfRule>
    <cfRule type="expression" dxfId="2487" priority="28603">
      <formula>$T1377="ENVIO OS N2"</formula>
    </cfRule>
    <cfRule type="expression" dxfId="2486" priority="28604">
      <formula>$T1377="ENVIO OS N1"</formula>
    </cfRule>
    <cfRule type="expression" dxfId="2485" priority="28605">
      <formula>$T1377="FINALIZADO"</formula>
    </cfRule>
    <cfRule type="expression" dxfId="2484" priority="28606">
      <formula>$T1377=""</formula>
    </cfRule>
    <cfRule type="expression" dxfId="2483" priority="28607">
      <formula>$T1377="ENVIO OS"</formula>
    </cfRule>
  </conditionalFormatting>
  <conditionalFormatting sqref="AB1378">
    <cfRule type="expression" dxfId="2482" priority="28454">
      <formula>$T1378="ENVIO OS"</formula>
    </cfRule>
    <cfRule type="expression" dxfId="2481" priority="28453">
      <formula>$T1378=""</formula>
    </cfRule>
    <cfRule type="expression" dxfId="2480" priority="28452">
      <formula>$T1378="FINALIZADO"</formula>
    </cfRule>
    <cfRule type="expression" dxfId="2479" priority="28451">
      <formula>$T1378="ENVIO OS N1"</formula>
    </cfRule>
    <cfRule type="expression" dxfId="2478" priority="28450">
      <formula>$T1378="ENVIO OS N2"</formula>
    </cfRule>
    <cfRule type="expression" dxfId="2477" priority="28449">
      <formula>$T1378="REINGRESO FINALIZADO"</formula>
    </cfRule>
  </conditionalFormatting>
  <conditionalFormatting sqref="AB1383">
    <cfRule type="expression" dxfId="2476" priority="26087">
      <formula>$T1383="FINALIZADO"</formula>
    </cfRule>
    <cfRule type="expression" dxfId="2475" priority="26088">
      <formula>$T1383=""</formula>
    </cfRule>
    <cfRule type="expression" dxfId="2474" priority="26089">
      <formula>$T1383="ENVIO OS"</formula>
    </cfRule>
    <cfRule type="expression" dxfId="2473" priority="26096">
      <formula>$T1383="ENVIO OS N1"</formula>
    </cfRule>
    <cfRule type="expression" dxfId="2472" priority="26095">
      <formula>$T1383="ENVIO OS N2"</formula>
    </cfRule>
    <cfRule type="expression" dxfId="2471" priority="26094">
      <formula>$T1383="REINGRESO FINALIZADO"</formula>
    </cfRule>
    <cfRule type="expression" dxfId="2470" priority="26099">
      <formula>$T1383="ENVIO OS"</formula>
    </cfRule>
    <cfRule type="expression" dxfId="2469" priority="26097">
      <formula>$T1383="FINALIZADO"</formula>
    </cfRule>
    <cfRule type="expression" dxfId="2468" priority="26098">
      <formula>$T1383=""</formula>
    </cfRule>
  </conditionalFormatting>
  <conditionalFormatting sqref="AB1393">
    <cfRule type="expression" dxfId="2467" priority="28103">
      <formula>$T1393="ENVIO OS"</formula>
    </cfRule>
    <cfRule type="expression" dxfId="2466" priority="28098">
      <formula>$T1393="REINGRESO FINALIZADO"</formula>
    </cfRule>
    <cfRule type="expression" dxfId="2465" priority="28099">
      <formula>$T1393="ENVIO OS N2"</formula>
    </cfRule>
    <cfRule type="expression" dxfId="2464" priority="28100">
      <formula>$T1393="ENVIO OS N1"</formula>
    </cfRule>
    <cfRule type="expression" dxfId="2463" priority="28101">
      <formula>$T1393="FINALIZADO"</formula>
    </cfRule>
    <cfRule type="expression" dxfId="2462" priority="28102">
      <formula>$T1393=""</formula>
    </cfRule>
  </conditionalFormatting>
  <conditionalFormatting sqref="AB1394">
    <cfRule type="expression" dxfId="2461" priority="26422">
      <formula>$T1394=""</formula>
    </cfRule>
    <cfRule type="expression" dxfId="2460" priority="26421">
      <formula>$T1394="FINALIZADO"</formula>
    </cfRule>
    <cfRule type="expression" dxfId="2459" priority="26281">
      <formula>$T1394="ENVIO OS N1"</formula>
    </cfRule>
    <cfRule type="expression" dxfId="2458" priority="26282">
      <formula>$T1394="FINALIZADO"</formula>
    </cfRule>
    <cfRule type="expression" dxfId="2457" priority="26419">
      <formula>$T1394="ENVIO OS N2"</formula>
    </cfRule>
    <cfRule type="expression" dxfId="2456" priority="26283">
      <formula>$T1394=""</formula>
    </cfRule>
    <cfRule type="expression" dxfId="2455" priority="26284">
      <formula>$T1394="ENVIO OS"</formula>
    </cfRule>
    <cfRule type="expression" dxfId="2454" priority="26418">
      <formula>$T1394="REINGRESO FINALIZADO"</formula>
    </cfRule>
    <cfRule type="expression" dxfId="2453" priority="26279">
      <formula>$T1394="REINGRESO FINALIZADO"</formula>
    </cfRule>
    <cfRule type="expression" dxfId="2452" priority="26420">
      <formula>$T1394="ENVIO OS N1"</formula>
    </cfRule>
    <cfRule type="expression" dxfId="2451" priority="26280">
      <formula>$T1394="ENVIO OS N2"</formula>
    </cfRule>
    <cfRule type="expression" dxfId="2450" priority="26423">
      <formula>$T1394="ENVIO OS"</formula>
    </cfRule>
  </conditionalFormatting>
  <conditionalFormatting sqref="AB1395">
    <cfRule type="expression" dxfId="2449" priority="27903">
      <formula>$T1395="FINALIZADO"</formula>
    </cfRule>
    <cfRule type="expression" dxfId="2448" priority="27904">
      <formula>$T1395=""</formula>
    </cfRule>
    <cfRule type="expression" dxfId="2447" priority="27902">
      <formula>$T1395="ENVIO OS N1"</formula>
    </cfRule>
    <cfRule type="expression" dxfId="2446" priority="27901">
      <formula>$T1395="ENVIO OS N2"</formula>
    </cfRule>
    <cfRule type="expression" dxfId="2445" priority="27900">
      <formula>$T1395="REINGRESO FINALIZADO"</formula>
    </cfRule>
    <cfRule type="expression" dxfId="2444" priority="27905">
      <formula>$T1395="ENVIO OS"</formula>
    </cfRule>
  </conditionalFormatting>
  <conditionalFormatting sqref="AB1411">
    <cfRule type="expression" dxfId="2443" priority="26720">
      <formula>$T1411="REINGRESO FINALIZADO"</formula>
    </cfRule>
    <cfRule type="expression" dxfId="2442" priority="26722">
      <formula>$T1411="ENVIO OS N1"</formula>
    </cfRule>
    <cfRule type="expression" dxfId="2441" priority="26723">
      <formula>$T1411="FINALIZADO"</formula>
    </cfRule>
    <cfRule type="expression" dxfId="2440" priority="26724">
      <formula>$T1411=""</formula>
    </cfRule>
    <cfRule type="expression" dxfId="2439" priority="26725">
      <formula>$T1411="ENVIO OS"</formula>
    </cfRule>
    <cfRule type="expression" dxfId="2438" priority="26721">
      <formula>$T1411="ENVIO OS N2"</formula>
    </cfRule>
  </conditionalFormatting>
  <conditionalFormatting sqref="AB1414">
    <cfRule type="expression" dxfId="2437" priority="26460">
      <formula>$T1414=""</formula>
    </cfRule>
    <cfRule type="expression" dxfId="2436" priority="26461">
      <formula>$T1414="ENVIO OS"</formula>
    </cfRule>
    <cfRule type="expression" dxfId="2435" priority="26459">
      <formula>$T1414="FINALIZADO"</formula>
    </cfRule>
  </conditionalFormatting>
  <conditionalFormatting sqref="AB1430">
    <cfRule type="expression" dxfId="2434" priority="24917">
      <formula>$T1430=""</formula>
    </cfRule>
    <cfRule type="expression" dxfId="2433" priority="24918">
      <formula>$T1430="ENVIO OS"</formula>
    </cfRule>
    <cfRule type="expression" dxfId="2432" priority="24923">
      <formula>$T1430="REINGRESO FINALIZADO"</formula>
    </cfRule>
    <cfRule type="expression" dxfId="2431" priority="24924">
      <formula>$T1430="ENVIO OS N2"</formula>
    </cfRule>
    <cfRule type="expression" dxfId="2430" priority="24925">
      <formula>$T1430="ENVIO OS N1"</formula>
    </cfRule>
    <cfRule type="expression" dxfId="2429" priority="24926">
      <formula>$T1430="FINALIZADO"</formula>
    </cfRule>
    <cfRule type="expression" dxfId="2428" priority="24927">
      <formula>$T1430=""</formula>
    </cfRule>
    <cfRule type="expression" dxfId="2427" priority="24928">
      <formula>$T1430="ENVIO OS"</formula>
    </cfRule>
    <cfRule type="expression" dxfId="2426" priority="24916">
      <formula>$T1430="FINALIZADO"</formula>
    </cfRule>
  </conditionalFormatting>
  <conditionalFormatting sqref="AB1444">
    <cfRule type="expression" dxfId="2425" priority="14854">
      <formula>$T1444=""</formula>
    </cfRule>
    <cfRule type="expression" dxfId="2424" priority="14863">
      <formula>$T1444="FINALIZADO"</formula>
    </cfRule>
    <cfRule type="expression" dxfId="2423" priority="14855">
      <formula>$T1444="ENVIO OS"</formula>
    </cfRule>
    <cfRule type="expression" dxfId="2422" priority="14860">
      <formula>$T1444="REINGRESO FINALIZADO"</formula>
    </cfRule>
    <cfRule type="expression" dxfId="2421" priority="14861">
      <formula>$T1444="ENVIO OS N2"</formula>
    </cfRule>
    <cfRule type="expression" dxfId="2420" priority="14850">
      <formula>$T1444="REINGRESO FINALIZADO"</formula>
    </cfRule>
    <cfRule type="expression" dxfId="2419" priority="14851">
      <formula>$T1444="ENVIO OS N2"</formula>
    </cfRule>
    <cfRule type="expression" dxfId="2418" priority="14862">
      <formula>$T1444="ENVIO OS N1"</formula>
    </cfRule>
    <cfRule type="expression" dxfId="2417" priority="14865">
      <formula>$T1444="ENVIO OS"</formula>
    </cfRule>
    <cfRule type="expression" dxfId="2416" priority="14864">
      <formula>$T1444=""</formula>
    </cfRule>
    <cfRule type="expression" dxfId="2415" priority="14852">
      <formula>$T1444="ENVIO OS N1"</formula>
    </cfRule>
    <cfRule type="expression" dxfId="2414" priority="14853">
      <formula>$T1444="FINALIZADO"</formula>
    </cfRule>
  </conditionalFormatting>
  <conditionalFormatting sqref="AB1451">
    <cfRule type="expression" dxfId="2413" priority="24252">
      <formula>$T1451="ENVIO OS N2"</formula>
    </cfRule>
    <cfRule type="expression" dxfId="2412" priority="24266">
      <formula>$T1451="ENVIO OS"</formula>
    </cfRule>
    <cfRule type="expression" dxfId="2411" priority="24253">
      <formula>$T1451="ENVIO OS N1"</formula>
    </cfRule>
    <cfRule type="expression" dxfId="2410" priority="24262">
      <formula>$T1451="ENVIO OS N2"</formula>
    </cfRule>
    <cfRule type="expression" dxfId="2409" priority="24261">
      <formula>$T1451="REINGRESO FINALIZADO"</formula>
    </cfRule>
    <cfRule type="expression" dxfId="2408" priority="24256">
      <formula>$T1451="ENVIO OS"</formula>
    </cfRule>
    <cfRule type="expression" dxfId="2407" priority="24255">
      <formula>$T1451=""</formula>
    </cfRule>
    <cfRule type="expression" dxfId="2406" priority="24251">
      <formula>$T1451="REINGRESO FINALIZADO"</formula>
    </cfRule>
    <cfRule type="expression" dxfId="2405" priority="24254">
      <formula>$T1451="FINALIZADO"</formula>
    </cfRule>
    <cfRule type="expression" dxfId="2404" priority="24263">
      <formula>$T1451="ENVIO OS N1"</formula>
    </cfRule>
    <cfRule type="expression" dxfId="2403" priority="24264">
      <formula>$T1451="FINALIZADO"</formula>
    </cfRule>
    <cfRule type="expression" dxfId="2402" priority="24265">
      <formula>$T1451=""</formula>
    </cfRule>
  </conditionalFormatting>
  <conditionalFormatting sqref="AB1456">
    <cfRule type="expression" dxfId="2401" priority="23970">
      <formula>$T1456="FINALIZADO"</formula>
    </cfRule>
    <cfRule type="expression" dxfId="2400" priority="23972">
      <formula>$T1456="ENVIO OS"</formula>
    </cfRule>
    <cfRule type="expression" dxfId="2399" priority="23977">
      <formula>$T1456="REINGRESO FINALIZADO"</formula>
    </cfRule>
    <cfRule type="expression" dxfId="2398" priority="23978">
      <formula>$T1456="ENVIO OS N2"</formula>
    </cfRule>
    <cfRule type="expression" dxfId="2397" priority="23980">
      <formula>$T1456="FINALIZADO"</formula>
    </cfRule>
    <cfRule type="expression" dxfId="2396" priority="23981">
      <formula>$T1456=""</formula>
    </cfRule>
    <cfRule type="expression" dxfId="2395" priority="23971">
      <formula>$T1456=""</formula>
    </cfRule>
    <cfRule type="expression" dxfId="2394" priority="23979">
      <formula>$T1456="ENVIO OS N1"</formula>
    </cfRule>
    <cfRule type="expression" dxfId="2393" priority="23982">
      <formula>$T1456="ENVIO OS"</formula>
    </cfRule>
  </conditionalFormatting>
  <conditionalFormatting sqref="AB1510">
    <cfRule type="expression" dxfId="2392" priority="19895">
      <formula>$T1510="ENVIO OS N1"</formula>
    </cfRule>
    <cfRule type="expression" dxfId="2391" priority="19896">
      <formula>$T1510="FINALIZADO"</formula>
    </cfRule>
    <cfRule type="expression" dxfId="2390" priority="19897">
      <formula>$T1510=""</formula>
    </cfRule>
    <cfRule type="expression" dxfId="2389" priority="19898">
      <formula>$T1510="ENVIO OS"</formula>
    </cfRule>
    <cfRule type="expression" dxfId="2388" priority="19901">
      <formula>$T1510="ENVIO OS"</formula>
    </cfRule>
    <cfRule type="expression" dxfId="2387" priority="19894">
      <formula>$T1510="ENVIO OS N2"</formula>
    </cfRule>
    <cfRule type="expression" dxfId="2386" priority="19900">
      <formula>$T1510=""</formula>
    </cfRule>
    <cfRule type="expression" dxfId="2385" priority="19893">
      <formula>$T1510="REINGRESO FINALIZADO"</formula>
    </cfRule>
    <cfRule type="expression" dxfId="2384" priority="19899">
      <formula>$T1510="FINALIZADO"</formula>
    </cfRule>
  </conditionalFormatting>
  <conditionalFormatting sqref="AB1513">
    <cfRule type="expression" dxfId="2383" priority="19598">
      <formula>$T1513="ENVIO OS N2"</formula>
    </cfRule>
    <cfRule type="expression" dxfId="2382" priority="19597">
      <formula>$T1513="REINGRESO FINALIZADO"</formula>
    </cfRule>
    <cfRule type="expression" dxfId="2381" priority="19599">
      <formula>$T1513="ENVIO OS N1"</formula>
    </cfRule>
    <cfRule type="expression" dxfId="2380" priority="19605">
      <formula>$T1513="ENVIO OS"</formula>
    </cfRule>
    <cfRule type="expression" dxfId="2379" priority="19604">
      <formula>$T1513=""</formula>
    </cfRule>
    <cfRule type="expression" dxfId="2378" priority="19603">
      <formula>$T1513="FINALIZADO"</formula>
    </cfRule>
    <cfRule type="expression" dxfId="2377" priority="19602">
      <formula>$T1513="ENVIO OS"</formula>
    </cfRule>
    <cfRule type="expression" dxfId="2376" priority="19601">
      <formula>$T1513=""</formula>
    </cfRule>
    <cfRule type="expression" dxfId="2375" priority="19600">
      <formula>$T1513="FINALIZADO"</formula>
    </cfRule>
  </conditionalFormatting>
  <conditionalFormatting sqref="AB1514">
    <cfRule type="expression" dxfId="2374" priority="19588">
      <formula>$T1514="REINGRESO FINALIZADO"</formula>
    </cfRule>
    <cfRule type="expression" dxfId="2373" priority="19590">
      <formula>$T1514="ENVIO OS N1"</formula>
    </cfRule>
    <cfRule type="expression" dxfId="2372" priority="19592">
      <formula>$T1514=""</formula>
    </cfRule>
    <cfRule type="expression" dxfId="2371" priority="19596">
      <formula>$T1514="ENVIO OS"</formula>
    </cfRule>
    <cfRule type="expression" dxfId="2370" priority="19595">
      <formula>$T1514=""</formula>
    </cfRule>
    <cfRule type="expression" dxfId="2369" priority="19594">
      <formula>$T1514="FINALIZADO"</formula>
    </cfRule>
    <cfRule type="expression" dxfId="2368" priority="19591">
      <formula>$T1514="FINALIZADO"</formula>
    </cfRule>
    <cfRule type="expression" dxfId="2367" priority="19589">
      <formula>$T1514="ENVIO OS N2"</formula>
    </cfRule>
    <cfRule type="expression" dxfId="2366" priority="19593">
      <formula>$T1514="ENVIO OS"</formula>
    </cfRule>
  </conditionalFormatting>
  <conditionalFormatting sqref="AB1516">
    <cfRule type="expression" dxfId="2365" priority="19112">
      <formula>$T1516="ENVIO OS N2"</formula>
    </cfRule>
    <cfRule type="expression" dxfId="2364" priority="19105">
      <formula>$T1516=""</formula>
    </cfRule>
    <cfRule type="expression" dxfId="2363" priority="19116">
      <formula>$T1516="ENVIO OS"</formula>
    </cfRule>
    <cfRule type="expression" dxfId="2362" priority="19104">
      <formula>$T1516="FINALIZADO"</formula>
    </cfRule>
    <cfRule type="expression" dxfId="2361" priority="19101">
      <formula>$T1516="REINGRESO FINALIZADO"</formula>
    </cfRule>
    <cfRule type="expression" dxfId="2360" priority="19113">
      <formula>$T1516="ENVIO OS N1"</formula>
    </cfRule>
    <cfRule type="expression" dxfId="2359" priority="19103">
      <formula>$T1516="ENVIO OS N1"</formula>
    </cfRule>
    <cfRule type="expression" dxfId="2358" priority="19114">
      <formula>$T1516="FINALIZADO"</formula>
    </cfRule>
    <cfRule type="expression" dxfId="2357" priority="19115">
      <formula>$T1516=""</formula>
    </cfRule>
    <cfRule type="expression" dxfId="2356" priority="19102">
      <formula>$T1516="ENVIO OS N2"</formula>
    </cfRule>
    <cfRule type="expression" dxfId="2355" priority="19111">
      <formula>$T1516="REINGRESO FINALIZADO"</formula>
    </cfRule>
    <cfRule type="expression" dxfId="2354" priority="19106">
      <formula>$T1516="ENVIO OS"</formula>
    </cfRule>
  </conditionalFormatting>
  <conditionalFormatting sqref="AB1518">
    <cfRule type="expression" dxfId="2353" priority="18641">
      <formula>$T1518="ENVIO OS N2"</formula>
    </cfRule>
    <cfRule type="expression" dxfId="2352" priority="18642">
      <formula>$T1518="ENVIO OS N1"</formula>
    </cfRule>
    <cfRule type="expression" dxfId="2351" priority="18651">
      <formula>$T1518="ENVIO OS"</formula>
    </cfRule>
    <cfRule type="expression" dxfId="2350" priority="18650">
      <formula>$T1518=""</formula>
    </cfRule>
    <cfRule type="expression" dxfId="2349" priority="18649">
      <formula>$T1518="FINALIZADO"</formula>
    </cfRule>
    <cfRule type="expression" dxfId="2348" priority="18644">
      <formula>$T1518=""</formula>
    </cfRule>
    <cfRule type="expression" dxfId="2347" priority="18643">
      <formula>$T1518="FINALIZADO"</formula>
    </cfRule>
    <cfRule type="expression" dxfId="2346" priority="18645">
      <formula>$T1518="ENVIO OS"</formula>
    </cfRule>
    <cfRule type="expression" dxfId="2345" priority="18647">
      <formula>$T1518="ENVIO OS N2"</formula>
    </cfRule>
    <cfRule type="expression" dxfId="2344" priority="18648">
      <formula>$T1518="ENVIO OS N1"</formula>
    </cfRule>
    <cfRule type="expression" dxfId="2343" priority="18646">
      <formula>$T1518="REINGRESO FINALIZADO"</formula>
    </cfRule>
    <cfRule type="expression" dxfId="2342" priority="18640">
      <formula>$T1518="REINGRESO FINALIZADO"</formula>
    </cfRule>
  </conditionalFormatting>
  <conditionalFormatting sqref="AB1532">
    <cfRule type="expression" dxfId="2341" priority="18004">
      <formula>$T1532="REINGRESO FINALIZADO"</formula>
    </cfRule>
    <cfRule type="expression" dxfId="2340" priority="18005">
      <formula>$T1532="ENVIO OS N2"</formula>
    </cfRule>
    <cfRule type="expression" dxfId="2339" priority="18007">
      <formula>$T1532="FINALIZADO"</formula>
    </cfRule>
    <cfRule type="expression" dxfId="2338" priority="18008">
      <formula>$T1532=""</formula>
    </cfRule>
    <cfRule type="expression" dxfId="2337" priority="18006">
      <formula>$T1532="ENVIO OS N1"</formula>
    </cfRule>
    <cfRule type="expression" dxfId="2336" priority="18009">
      <formula>$T1532="ENVIO OS"</formula>
    </cfRule>
  </conditionalFormatting>
  <conditionalFormatting sqref="AB1539">
    <cfRule type="expression" dxfId="2335" priority="17231">
      <formula>$T1539="ENVIO OS"</formula>
    </cfRule>
    <cfRule type="expression" dxfId="2334" priority="17223">
      <formula>$T1539="REINGRESO FINALIZADO"</formula>
    </cfRule>
    <cfRule type="expression" dxfId="2333" priority="17224">
      <formula>$T1539="ENVIO OS N2"</formula>
    </cfRule>
    <cfRule type="expression" dxfId="2332" priority="17225">
      <formula>$T1539="ENVIO OS N1"</formula>
    </cfRule>
    <cfRule type="expression" dxfId="2331" priority="17227">
      <formula>$T1539=""</formula>
    </cfRule>
    <cfRule type="expression" dxfId="2330" priority="17228">
      <formula>$T1539="ENVIO OS"</formula>
    </cfRule>
    <cfRule type="expression" dxfId="2329" priority="17229">
      <formula>$T1539="FINALIZADO"</formula>
    </cfRule>
    <cfRule type="expression" dxfId="2328" priority="17230">
      <formula>$T1539=""</formula>
    </cfRule>
    <cfRule type="expression" dxfId="2327" priority="17226">
      <formula>$T1539="FINALIZADO"</formula>
    </cfRule>
  </conditionalFormatting>
  <conditionalFormatting sqref="AB1573">
    <cfRule type="expression" dxfId="2326" priority="15775">
      <formula>$T1573=""</formula>
    </cfRule>
    <cfRule type="expression" dxfId="2325" priority="15762">
      <formula>$T1573="ENVIO OS N2"</formula>
    </cfRule>
    <cfRule type="expression" dxfId="2324" priority="15776">
      <formula>$T1573="ENVIO OS"</formula>
    </cfRule>
    <cfRule type="expression" dxfId="2323" priority="15764">
      <formula>$T1573="FINALIZADO"</formula>
    </cfRule>
    <cfRule type="expression" dxfId="2322" priority="15761">
      <formula>$T1573="REINGRESO FINALIZADO"</formula>
    </cfRule>
    <cfRule type="expression" dxfId="2321" priority="15773">
      <formula>$T1573="ENVIO OS N1"</formula>
    </cfRule>
    <cfRule type="expression" dxfId="2320" priority="15774">
      <formula>$T1573="FINALIZADO"</formula>
    </cfRule>
    <cfRule type="expression" dxfId="2319" priority="15771">
      <formula>$T1573="REINGRESO FINALIZADO"</formula>
    </cfRule>
    <cfRule type="expression" dxfId="2318" priority="15763">
      <formula>$T1573="ENVIO OS N1"</formula>
    </cfRule>
    <cfRule type="expression" dxfId="2317" priority="15766">
      <formula>$T1573="ENVIO OS"</formula>
    </cfRule>
    <cfRule type="expression" dxfId="2316" priority="15765">
      <formula>$T1573=""</formula>
    </cfRule>
    <cfRule type="expression" dxfId="2315" priority="15772">
      <formula>$T1573="ENVIO OS N2"</formula>
    </cfRule>
  </conditionalFormatting>
  <conditionalFormatting sqref="AB1586">
    <cfRule type="expression" dxfId="2314" priority="15675">
      <formula>$T1586="REINGRESO FINALIZADO"</formula>
    </cfRule>
    <cfRule type="expression" dxfId="2313" priority="15683">
      <formula>$T1586="ENVIO OS"</formula>
    </cfRule>
    <cfRule type="expression" dxfId="2312" priority="15676">
      <formula>$T1586="ENVIO OS N2"</formula>
    </cfRule>
    <cfRule type="expression" dxfId="2311" priority="15681">
      <formula>$T1586="FINALIZADO"</formula>
    </cfRule>
    <cfRule type="expression" dxfId="2310" priority="15679">
      <formula>$T1586=""</formula>
    </cfRule>
    <cfRule type="expression" dxfId="2309" priority="15677">
      <formula>$T1586="ENVIO OS N1"</formula>
    </cfRule>
    <cfRule type="expression" dxfId="2308" priority="15680">
      <formula>$T1586="ENVIO OS"</formula>
    </cfRule>
    <cfRule type="expression" dxfId="2307" priority="15682">
      <formula>$T1586=""</formula>
    </cfRule>
    <cfRule type="expression" dxfId="2306" priority="15678">
      <formula>$T1586="FINALIZADO"</formula>
    </cfRule>
  </conditionalFormatting>
  <conditionalFormatting sqref="AB1587">
    <cfRule type="expression" dxfId="2305" priority="15353">
      <formula>$T1587="ENVIO OS"</formula>
    </cfRule>
    <cfRule type="expression" dxfId="2304" priority="15350">
      <formula>$T1587="ENVIO OS N1"</formula>
    </cfRule>
    <cfRule type="expression" dxfId="2303" priority="15351">
      <formula>$T1587="FINALIZADO"</formula>
    </cfRule>
    <cfRule type="expression" dxfId="2302" priority="15352">
      <formula>$T1587=""</formula>
    </cfRule>
    <cfRule type="expression" dxfId="2301" priority="15341">
      <formula>$T1587="FINALIZADO"</formula>
    </cfRule>
    <cfRule type="expression" dxfId="2300" priority="15348">
      <formula>$T1587="REINGRESO FINALIZADO"</formula>
    </cfRule>
    <cfRule type="expression" dxfId="2299" priority="15349">
      <formula>$T1587="ENVIO OS N2"</formula>
    </cfRule>
    <cfRule type="expression" dxfId="2298" priority="15343">
      <formula>$T1587="ENVIO OS"</formula>
    </cfRule>
    <cfRule type="expression" dxfId="2297" priority="15342">
      <formula>$T1587=""</formula>
    </cfRule>
  </conditionalFormatting>
  <conditionalFormatting sqref="AB1594">
    <cfRule type="expression" dxfId="2296" priority="14724">
      <formula>$T1594="ENVIO OS"</formula>
    </cfRule>
    <cfRule type="expression" dxfId="2295" priority="14723">
      <formula>$T1594=""</formula>
    </cfRule>
    <cfRule type="expression" dxfId="2294" priority="14717">
      <formula>$T1594="ENVIO OS N2"</formula>
    </cfRule>
    <cfRule type="expression" dxfId="2293" priority="14722">
      <formula>$T1594="FINALIZADO"</formula>
    </cfRule>
    <cfRule type="expression" dxfId="2292" priority="14721">
      <formula>$T1594="ENVIO OS"</formula>
    </cfRule>
    <cfRule type="expression" dxfId="2291" priority="14716">
      <formula>$T1594="REINGRESO FINALIZADO"</formula>
    </cfRule>
    <cfRule type="expression" dxfId="2290" priority="14718">
      <formula>$T1594="ENVIO OS N1"</formula>
    </cfRule>
    <cfRule type="expression" dxfId="2289" priority="14719">
      <formula>$T1594="FINALIZADO"</formula>
    </cfRule>
    <cfRule type="expression" dxfId="2288" priority="14720">
      <formula>$T1594=""</formula>
    </cfRule>
  </conditionalFormatting>
  <conditionalFormatting sqref="AB1595">
    <cfRule type="expression" dxfId="2287" priority="14541">
      <formula>$T1595="ENVIO OS N1"</formula>
    </cfRule>
    <cfRule type="expression" dxfId="2286" priority="14543">
      <formula>$T1595=""</formula>
    </cfRule>
    <cfRule type="expression" dxfId="2285" priority="14542">
      <formula>$T1595="FINALIZADO"</formula>
    </cfRule>
    <cfRule type="expression" dxfId="2284" priority="14539">
      <formula>$T1595="REINGRESO FINALIZADO"</formula>
    </cfRule>
    <cfRule type="expression" dxfId="2283" priority="14540">
      <formula>$T1595="ENVIO OS N2"</formula>
    </cfRule>
    <cfRule type="expression" dxfId="2282" priority="14546">
      <formula>$T1595=""</formula>
    </cfRule>
    <cfRule type="expression" dxfId="2281" priority="14547">
      <formula>$T1595="ENVIO OS"</formula>
    </cfRule>
    <cfRule type="expression" dxfId="2280" priority="14545">
      <formula>$T1595="FINALIZADO"</formula>
    </cfRule>
    <cfRule type="expression" dxfId="2279" priority="14544">
      <formula>$T1595="ENVIO OS"</formula>
    </cfRule>
  </conditionalFormatting>
  <conditionalFormatting sqref="AB1596:AB1597">
    <cfRule type="expression" dxfId="2278" priority="14538">
      <formula>$T1596="ENVIO OS"</formula>
    </cfRule>
    <cfRule type="expression" dxfId="2277" priority="14537">
      <formula>$T1596=""</formula>
    </cfRule>
    <cfRule type="expression" dxfId="2276" priority="14530">
      <formula>$T1596="REINGRESO FINALIZADO"</formula>
    </cfRule>
    <cfRule type="expression" dxfId="2275" priority="14536">
      <formula>$T1596="FINALIZADO"</formula>
    </cfRule>
    <cfRule type="expression" dxfId="2274" priority="14531">
      <formula>$T1596="ENVIO OS N2"</formula>
    </cfRule>
    <cfRule type="expression" dxfId="2273" priority="14532">
      <formula>$T1596="ENVIO OS N1"</formula>
    </cfRule>
    <cfRule type="expression" dxfId="2272" priority="14533">
      <formula>$T1596="FINALIZADO"</formula>
    </cfRule>
    <cfRule type="expression" dxfId="2271" priority="14534">
      <formula>$T1596=""</formula>
    </cfRule>
    <cfRule type="expression" dxfId="2270" priority="14535">
      <formula>$T1596="ENVIO OS"</formula>
    </cfRule>
  </conditionalFormatting>
  <conditionalFormatting sqref="AB1600">
    <cfRule type="expression" dxfId="2269" priority="14262">
      <formula>$T1600="REINGRESO FINALIZADO"</formula>
    </cfRule>
    <cfRule type="expression" dxfId="2268" priority="14265">
      <formula>$T1600="FINALIZADO"</formula>
    </cfRule>
    <cfRule type="expression" dxfId="2267" priority="14264">
      <formula>$T1600="ENVIO OS N1"</formula>
    </cfRule>
    <cfRule type="expression" dxfId="2266" priority="14269">
      <formula>$T1600=""</formula>
    </cfRule>
    <cfRule type="expression" dxfId="2265" priority="14263">
      <formula>$T1600="ENVIO OS N2"</formula>
    </cfRule>
    <cfRule type="expression" dxfId="2264" priority="14267">
      <formula>$T1600="ENVIO OS"</formula>
    </cfRule>
    <cfRule type="expression" dxfId="2263" priority="14266">
      <formula>$T1600=""</formula>
    </cfRule>
    <cfRule type="expression" dxfId="2262" priority="14268">
      <formula>$T1600="FINALIZADO"</formula>
    </cfRule>
    <cfRule type="expression" dxfId="2261" priority="14270">
      <formula>$T1600="ENVIO OS"</formula>
    </cfRule>
  </conditionalFormatting>
  <conditionalFormatting sqref="AB1601">
    <cfRule type="expression" dxfId="2260" priority="14170">
      <formula>$T1601="ENVIO OS N2"</formula>
    </cfRule>
    <cfRule type="expression" dxfId="2259" priority="14169">
      <formula>$T1601="REINGRESO FINALIZADO"</formula>
    </cfRule>
    <cfRule type="expression" dxfId="2258" priority="14176">
      <formula>$T1601=""</formula>
    </cfRule>
    <cfRule type="expression" dxfId="2257" priority="14171">
      <formula>$T1601="ENVIO OS N1"</formula>
    </cfRule>
    <cfRule type="expression" dxfId="2256" priority="14172">
      <formula>$T1601="FINALIZADO"</formula>
    </cfRule>
    <cfRule type="expression" dxfId="2255" priority="14177">
      <formula>$T1601="ENVIO OS"</formula>
    </cfRule>
    <cfRule type="expression" dxfId="2254" priority="14175">
      <formula>$T1601="FINALIZADO"</formula>
    </cfRule>
    <cfRule type="expression" dxfId="2253" priority="14173">
      <formula>$T1601=""</formula>
    </cfRule>
    <cfRule type="expression" dxfId="2252" priority="14174">
      <formula>$T1601="ENVIO OS"</formula>
    </cfRule>
  </conditionalFormatting>
  <conditionalFormatting sqref="AB1602">
    <cfRule type="expression" dxfId="2251" priority="14160">
      <formula>$T1602="REINGRESO FINALIZADO"</formula>
    </cfRule>
    <cfRule type="expression" dxfId="2250" priority="14163">
      <formula>$T1602="FINALIZADO"</formula>
    </cfRule>
    <cfRule type="expression" dxfId="2249" priority="14166">
      <formula>$T1602="FINALIZADO"</formula>
    </cfRule>
    <cfRule type="expression" dxfId="2248" priority="14164">
      <formula>$T1602=""</formula>
    </cfRule>
    <cfRule type="expression" dxfId="2247" priority="14165">
      <formula>$T1602="ENVIO OS"</formula>
    </cfRule>
    <cfRule type="expression" dxfId="2246" priority="14167">
      <formula>$T1602=""</formula>
    </cfRule>
    <cfRule type="expression" dxfId="2245" priority="14168">
      <formula>$T1602="ENVIO OS"</formula>
    </cfRule>
    <cfRule type="expression" dxfId="2244" priority="14161">
      <formula>$T1602="ENVIO OS N2"</formula>
    </cfRule>
    <cfRule type="expression" dxfId="2243" priority="14162">
      <formula>$T1602="ENVIO OS N1"</formula>
    </cfRule>
  </conditionalFormatting>
  <conditionalFormatting sqref="AB1609">
    <cfRule type="expression" dxfId="2242" priority="13919">
      <formula>$T1609=""</formula>
    </cfRule>
    <cfRule type="expression" dxfId="2241" priority="13920">
      <formula>$T1609="ENVIO OS"</formula>
    </cfRule>
    <cfRule type="expression" dxfId="2240" priority="13912">
      <formula>$T1609="REINGRESO FINALIZADO"</formula>
    </cfRule>
    <cfRule type="expression" dxfId="2239" priority="13913">
      <formula>$T1609="ENVIO OS N2"</formula>
    </cfRule>
    <cfRule type="expression" dxfId="2238" priority="13917">
      <formula>$T1609="ENVIO OS"</formula>
    </cfRule>
    <cfRule type="expression" dxfId="2237" priority="13914">
      <formula>$T1609="ENVIO OS N1"</formula>
    </cfRule>
    <cfRule type="expression" dxfId="2236" priority="13915">
      <formula>$T1609="FINALIZADO"</formula>
    </cfRule>
    <cfRule type="expression" dxfId="2235" priority="13916">
      <formula>$T1609=""</formula>
    </cfRule>
    <cfRule type="expression" dxfId="2234" priority="13918">
      <formula>$T1609="FINALIZADO"</formula>
    </cfRule>
  </conditionalFormatting>
  <conditionalFormatting sqref="AB1620">
    <cfRule type="expression" dxfId="2233" priority="13707">
      <formula>$T1620="ENVIO OS N1"</formula>
    </cfRule>
    <cfRule type="expression" dxfId="2232" priority="13710">
      <formula>$T1620="ENVIO OS"</formula>
    </cfRule>
    <cfRule type="expression" dxfId="2231" priority="13706">
      <formula>$T1620="ENVIO OS N2"</formula>
    </cfRule>
    <cfRule type="expression" dxfId="2230" priority="13713">
      <formula>$T1620="ENVIO OS"</formula>
    </cfRule>
    <cfRule type="expression" dxfId="2229" priority="13705">
      <formula>$T1620="REINGRESO FINALIZADO"</formula>
    </cfRule>
    <cfRule type="expression" dxfId="2228" priority="13709">
      <formula>$T1620=""</formula>
    </cfRule>
    <cfRule type="expression" dxfId="2227" priority="13711">
      <formula>$T1620="FINALIZADO"</formula>
    </cfRule>
    <cfRule type="expression" dxfId="2226" priority="13712">
      <formula>$T1620=""</formula>
    </cfRule>
    <cfRule type="expression" dxfId="2225" priority="13708">
      <formula>$T1620="FINALIZADO"</formula>
    </cfRule>
  </conditionalFormatting>
  <conditionalFormatting sqref="AB1621">
    <cfRule type="expression" dxfId="2224" priority="13407">
      <formula>$T1621="FINALIZADO"</formula>
    </cfRule>
    <cfRule type="expression" dxfId="2223" priority="13417">
      <formula>$T1621="FINALIZADO"</formula>
    </cfRule>
    <cfRule type="expression" dxfId="2222" priority="13408">
      <formula>$T1621=""</formula>
    </cfRule>
    <cfRule type="expression" dxfId="2221" priority="13409">
      <formula>$T1621="ENVIO OS"</formula>
    </cfRule>
    <cfRule type="expression" dxfId="2220" priority="13414">
      <formula>$T1621="REINGRESO FINALIZADO"</formula>
    </cfRule>
    <cfRule type="expression" dxfId="2219" priority="13415">
      <formula>$T1621="ENVIO OS N2"</formula>
    </cfRule>
    <cfRule type="expression" dxfId="2218" priority="13416">
      <formula>$T1621="ENVIO OS N1"</formula>
    </cfRule>
    <cfRule type="expression" dxfId="2217" priority="13418">
      <formula>$T1621=""</formula>
    </cfRule>
    <cfRule type="expression" dxfId="2216" priority="13419">
      <formula>$T1621="ENVIO OS"</formula>
    </cfRule>
  </conditionalFormatting>
  <conditionalFormatting sqref="AB1624">
    <cfRule type="expression" dxfId="2215" priority="13305">
      <formula>$T1624="ENVIO OS"</formula>
    </cfRule>
    <cfRule type="expression" dxfId="2214" priority="13308">
      <formula>$T1624="ENVIO OS"</formula>
    </cfRule>
    <cfRule type="expression" dxfId="2213" priority="13307">
      <formula>$T1624=""</formula>
    </cfRule>
    <cfRule type="expression" dxfId="2212" priority="13303">
      <formula>$T1624="FINALIZADO"</formula>
    </cfRule>
    <cfRule type="expression" dxfId="2211" priority="13306">
      <formula>$T1624="FINALIZADO"</formula>
    </cfRule>
    <cfRule type="expression" dxfId="2210" priority="13304">
      <formula>$T1624=""</formula>
    </cfRule>
    <cfRule type="expression" dxfId="2209" priority="13300">
      <formula>$T1624="REINGRESO FINALIZADO"</formula>
    </cfRule>
    <cfRule type="expression" dxfId="2208" priority="13301">
      <formula>$T1624="ENVIO OS N2"</formula>
    </cfRule>
    <cfRule type="expression" dxfId="2207" priority="13302">
      <formula>$T1624="ENVIO OS N1"</formula>
    </cfRule>
  </conditionalFormatting>
  <conditionalFormatting sqref="AB1720 F1720 AG1720:XFD1720">
    <cfRule type="expression" dxfId="2206" priority="10840">
      <formula>$T1720="ENVIO OS"</formula>
    </cfRule>
    <cfRule type="expression" dxfId="2205" priority="10839">
      <formula>$T1720=""</formula>
    </cfRule>
    <cfRule type="expression" dxfId="2204" priority="10838">
      <formula>$T1720="FINALIZADO"</formula>
    </cfRule>
  </conditionalFormatting>
  <conditionalFormatting sqref="AB1751">
    <cfRule type="expression" dxfId="2203" priority="10636">
      <formula>$T1751=""</formula>
    </cfRule>
    <cfRule type="expression" dxfId="2202" priority="10635">
      <formula>$T1751="FINALIZADO"</formula>
    </cfRule>
    <cfRule type="expression" dxfId="2201" priority="10633">
      <formula>$T1751="ENVIO OS N2"</formula>
    </cfRule>
    <cfRule type="expression" dxfId="2200" priority="10637">
      <formula>$T1751="ENVIO OS"</formula>
    </cfRule>
    <cfRule type="expression" dxfId="2199" priority="10629">
      <formula>$T1751="FINALIZADO"</formula>
    </cfRule>
    <cfRule type="expression" dxfId="2198" priority="10631">
      <formula>$T1751="ENVIO OS"</formula>
    </cfRule>
    <cfRule type="expression" dxfId="2197" priority="10632">
      <formula>$T1751="REINGRESO FINALIZADO"</formula>
    </cfRule>
    <cfRule type="expression" dxfId="2196" priority="10634">
      <formula>$T1751="ENVIO OS N1"</formula>
    </cfRule>
    <cfRule type="expression" dxfId="2195" priority="10630">
      <formula>$T1751=""</formula>
    </cfRule>
  </conditionalFormatting>
  <conditionalFormatting sqref="AB1797">
    <cfRule type="expression" dxfId="2194" priority="10070">
      <formula>$T1797="ENVIO OS"</formula>
    </cfRule>
    <cfRule type="expression" dxfId="2193" priority="10071">
      <formula>$T1797="FINALIZADO"</formula>
    </cfRule>
    <cfRule type="expression" dxfId="2192" priority="10067">
      <formula>$T1797="ENVIO OS N1"</formula>
    </cfRule>
    <cfRule type="expression" dxfId="2191" priority="10065">
      <formula>$T1797="REINGRESO FINALIZADO"</formula>
    </cfRule>
    <cfRule type="expression" dxfId="2190" priority="10066">
      <formula>$T1797="ENVIO OS N2"</formula>
    </cfRule>
    <cfRule type="expression" dxfId="2189" priority="10068">
      <formula>$T1797="FINALIZADO"</formula>
    </cfRule>
    <cfRule type="expression" dxfId="2188" priority="10069">
      <formula>$T1797=""</formula>
    </cfRule>
    <cfRule type="expression" dxfId="2187" priority="10072">
      <formula>$T1797=""</formula>
    </cfRule>
    <cfRule type="expression" dxfId="2186" priority="10073">
      <formula>$T1797="ENVIO OS"</formula>
    </cfRule>
  </conditionalFormatting>
  <conditionalFormatting sqref="AB1812">
    <cfRule type="expression" dxfId="2185" priority="9787">
      <formula>$T1812="FINALIZADO"</formula>
    </cfRule>
    <cfRule type="expression" dxfId="2184" priority="9788">
      <formula>$T1812=""</formula>
    </cfRule>
    <cfRule type="expression" dxfId="2183" priority="9790">
      <formula>$T1812="REINGRESO FINALIZADO"</formula>
    </cfRule>
    <cfRule type="expression" dxfId="2182" priority="9789">
      <formula>$T1812="ENVIO OS"</formula>
    </cfRule>
    <cfRule type="expression" dxfId="2181" priority="9791">
      <formula>$T1812="ENVIO OS N2"</formula>
    </cfRule>
    <cfRule type="expression" dxfId="2180" priority="9793">
      <formula>$T1812="FINALIZADO"</formula>
    </cfRule>
    <cfRule type="expression" dxfId="2179" priority="9792">
      <formula>$T1812="ENVIO OS N1"</formula>
    </cfRule>
    <cfRule type="expression" dxfId="2178" priority="9794">
      <formula>$T1812=""</formula>
    </cfRule>
    <cfRule type="expression" dxfId="2177" priority="9795">
      <formula>$T1812="ENVIO OS"</formula>
    </cfRule>
  </conditionalFormatting>
  <conditionalFormatting sqref="AB1824 F1824 AG1824:XFD1824">
    <cfRule type="expression" dxfId="2176" priority="9604">
      <formula>$T1824="ENVIO OS"</formula>
    </cfRule>
    <cfRule type="expression" dxfId="2175" priority="9602">
      <formula>$T1824="FINALIZADO"</formula>
    </cfRule>
    <cfRule type="expression" dxfId="2174" priority="9603">
      <formula>$T1824=""</formula>
    </cfRule>
  </conditionalFormatting>
  <conditionalFormatting sqref="AB1842">
    <cfRule type="expression" dxfId="2173" priority="9198">
      <formula>$T1842="ENVIO OS"</formula>
    </cfRule>
    <cfRule type="expression" dxfId="2172" priority="9184">
      <formula>$T1842="ENVIO OS N2"</formula>
    </cfRule>
    <cfRule type="expression" dxfId="2171" priority="9187">
      <formula>$T1842=""</formula>
    </cfRule>
    <cfRule type="expression" dxfId="2170" priority="9188">
      <formula>$T1842="ENVIO OS"</formula>
    </cfRule>
    <cfRule type="expression" dxfId="2169" priority="9186">
      <formula>$T1842="FINALIZADO"</formula>
    </cfRule>
    <cfRule type="expression" dxfId="2168" priority="9185">
      <formula>$T1842="ENVIO OS N1"</formula>
    </cfRule>
    <cfRule type="expression" dxfId="2167" priority="9197">
      <formula>$T1842=""</formula>
    </cfRule>
    <cfRule type="expression" dxfId="2166" priority="9183">
      <formula>$T1842="REINGRESO FINALIZADO"</formula>
    </cfRule>
    <cfRule type="expression" dxfId="2165" priority="9193">
      <formula>$T1842="REINGRESO FINALIZADO"</formula>
    </cfRule>
    <cfRule type="expression" dxfId="2164" priority="9194">
      <formula>$T1842="ENVIO OS N2"</formula>
    </cfRule>
    <cfRule type="expression" dxfId="2163" priority="9195">
      <formula>$T1842="ENVIO OS N1"</formula>
    </cfRule>
    <cfRule type="expression" dxfId="2162" priority="9196">
      <formula>$T1842="FINALIZADO"</formula>
    </cfRule>
  </conditionalFormatting>
  <conditionalFormatting sqref="AB1896">
    <cfRule type="expression" dxfId="2161" priority="8147">
      <formula>$T1896="ENVIO OS"</formula>
    </cfRule>
    <cfRule type="expression" dxfId="2160" priority="8144">
      <formula>$T1896="ENVIO OS N1"</formula>
    </cfRule>
    <cfRule type="expression" dxfId="2159" priority="8143">
      <formula>$T1896="ENVIO OS N2"</formula>
    </cfRule>
    <cfRule type="expression" dxfId="2158" priority="8150">
      <formula>$T1896="ENVIO OS"</formula>
    </cfRule>
    <cfRule type="expression" dxfId="2157" priority="8145">
      <formula>$T1896="FINALIZADO"</formula>
    </cfRule>
    <cfRule type="expression" dxfId="2156" priority="8146">
      <formula>$T1896=""</formula>
    </cfRule>
    <cfRule type="expression" dxfId="2155" priority="8142">
      <formula>$T1896="REINGRESO FINALIZADO"</formula>
    </cfRule>
    <cfRule type="expression" dxfId="2154" priority="8148">
      <formula>$T1896="FINALIZADO"</formula>
    </cfRule>
    <cfRule type="expression" dxfId="2153" priority="8149">
      <formula>$T1896=""</formula>
    </cfRule>
  </conditionalFormatting>
  <conditionalFormatting sqref="AB1914 F1914 AG1914:XFD1914">
    <cfRule type="expression" dxfId="2152" priority="8064">
      <formula>$T1914="ENVIO OS"</formula>
    </cfRule>
    <cfRule type="expression" dxfId="2151" priority="8063">
      <formula>$T1914=""</formula>
    </cfRule>
    <cfRule type="expression" dxfId="2150" priority="8062">
      <formula>$T1914="FINALIZADO"</formula>
    </cfRule>
  </conditionalFormatting>
  <conditionalFormatting sqref="AB1959">
    <cfRule type="expression" dxfId="2149" priority="7560">
      <formula>$T1959="ENVIO OS"</formula>
    </cfRule>
    <cfRule type="expression" dxfId="2148" priority="7565">
      <formula>$T1959="REINGRESO FINALIZADO"</formula>
    </cfRule>
    <cfRule type="expression" dxfId="2147" priority="7566">
      <formula>$T1959="ENVIO OS N2"</formula>
    </cfRule>
    <cfRule type="expression" dxfId="2146" priority="7570">
      <formula>$T1959="ENVIO OS"</formula>
    </cfRule>
    <cfRule type="expression" dxfId="2145" priority="7559">
      <formula>$T1959=""</formula>
    </cfRule>
    <cfRule type="expression" dxfId="2144" priority="7558">
      <formula>$T1959="FINALIZADO"</formula>
    </cfRule>
    <cfRule type="expression" dxfId="2143" priority="7568">
      <formula>$T1959="FINALIZADO"</formula>
    </cfRule>
    <cfRule type="expression" dxfId="2142" priority="7569">
      <formula>$T1959=""</formula>
    </cfRule>
    <cfRule type="expression" dxfId="2141" priority="7567">
      <formula>$T1959="ENVIO OS N1"</formula>
    </cfRule>
  </conditionalFormatting>
  <conditionalFormatting sqref="AB1968 F1968 AG1968:XFD1968 Q1968">
    <cfRule type="expression" dxfId="2140" priority="7506">
      <formula>$T1968=""</formula>
    </cfRule>
    <cfRule type="expression" dxfId="2139" priority="7505">
      <formula>$T1968="FINALIZADO"</formula>
    </cfRule>
    <cfRule type="expression" dxfId="2138" priority="7507">
      <formula>$T1968="ENVIO OS"</formula>
    </cfRule>
  </conditionalFormatting>
  <conditionalFormatting sqref="AB2061">
    <cfRule type="expression" dxfId="2137" priority="6818">
      <formula>$T2061=""</formula>
    </cfRule>
    <cfRule type="expression" dxfId="2136" priority="6819">
      <formula>$T2061="ENVIO OS"</formula>
    </cfRule>
    <cfRule type="expression" dxfId="2135" priority="6813">
      <formula>$T2061="ENVIO OS"</formula>
    </cfRule>
    <cfRule type="expression" dxfId="2134" priority="6816">
      <formula>$T2061="ENVIO OS N1"</formula>
    </cfRule>
    <cfRule type="expression" dxfId="2133" priority="6812">
      <formula>$T2061=""</formula>
    </cfRule>
    <cfRule type="expression" dxfId="2132" priority="6811">
      <formula>$T2061="FINALIZADO"</formula>
    </cfRule>
    <cfRule type="expression" dxfId="2131" priority="6810">
      <formula>$T2061="ENVIO OS N1"</formula>
    </cfRule>
    <cfRule type="expression" dxfId="2130" priority="6809">
      <formula>$T2061="ENVIO OS N2"</formula>
    </cfRule>
    <cfRule type="expression" dxfId="2129" priority="6808">
      <formula>$T2061="REINGRESO FINALIZADO"</formula>
    </cfRule>
    <cfRule type="expression" dxfId="2128" priority="6817">
      <formula>$T2061="FINALIZADO"</formula>
    </cfRule>
    <cfRule type="expression" dxfId="2127" priority="6815">
      <formula>$T2061="ENVIO OS N2"</formula>
    </cfRule>
    <cfRule type="expression" dxfId="2126" priority="6814">
      <formula>$T2061="REINGRESO FINALIZADO"</formula>
    </cfRule>
  </conditionalFormatting>
  <conditionalFormatting sqref="AB2095">
    <cfRule type="expression" dxfId="2125" priority="9355">
      <formula>$T2095="FINALIZADO"</formula>
    </cfRule>
    <cfRule type="expression" dxfId="2124" priority="9352">
      <formula>$T2095="REINGRESO FINALIZADO"</formula>
    </cfRule>
    <cfRule type="expression" dxfId="2123" priority="9354">
      <formula>$T2095="ENVIO OS N1"</formula>
    </cfRule>
    <cfRule type="expression" dxfId="2122" priority="9353">
      <formula>$T2095="ENVIO OS N2"</formula>
    </cfRule>
    <cfRule type="expression" dxfId="2121" priority="9359">
      <formula>$T2095=""</formula>
    </cfRule>
    <cfRule type="expression" dxfId="2120" priority="9356">
      <formula>$T2095=""</formula>
    </cfRule>
    <cfRule type="expression" dxfId="2119" priority="9360">
      <formula>$T2095="ENVIO OS"</formula>
    </cfRule>
    <cfRule type="expression" dxfId="2118" priority="9358">
      <formula>$T2095="FINALIZADO"</formula>
    </cfRule>
    <cfRule type="expression" dxfId="2117" priority="9357">
      <formula>$T2095="ENVIO OS"</formula>
    </cfRule>
  </conditionalFormatting>
  <conditionalFormatting sqref="AB2099">
    <cfRule type="expression" dxfId="2116" priority="6440">
      <formula>$T2099=""</formula>
    </cfRule>
    <cfRule type="expression" dxfId="2115" priority="6439">
      <formula>$T2099="FINALIZADO"</formula>
    </cfRule>
    <cfRule type="expression" dxfId="2114" priority="6441">
      <formula>$T2099="ENVIO OS"</formula>
    </cfRule>
  </conditionalFormatting>
  <conditionalFormatting sqref="AB2114">
    <cfRule type="expression" dxfId="2113" priority="6299">
      <formula>$T2114="REINGRESO FINALIZADO"</formula>
    </cfRule>
    <cfRule type="expression" dxfId="2112" priority="6310">
      <formula>$T2114="ENVIO OS"</formula>
    </cfRule>
    <cfRule type="expression" dxfId="2111" priority="6303">
      <formula>$T2114=""</formula>
    </cfRule>
    <cfRule type="expression" dxfId="2110" priority="6302">
      <formula>$T2114="FINALIZADO"</formula>
    </cfRule>
    <cfRule type="expression" dxfId="2109" priority="6309">
      <formula>$T2114=""</formula>
    </cfRule>
    <cfRule type="expression" dxfId="2108" priority="6308">
      <formula>$T2114="FINALIZADO"</formula>
    </cfRule>
    <cfRule type="expression" dxfId="2107" priority="6307">
      <formula>$T2114="ENVIO OS N1"</formula>
    </cfRule>
    <cfRule type="expression" dxfId="2106" priority="6306">
      <formula>$T2114="ENVIO OS N2"</formula>
    </cfRule>
    <cfRule type="expression" dxfId="2105" priority="6305">
      <formula>$T2114="REINGRESO FINALIZADO"</formula>
    </cfRule>
    <cfRule type="expression" dxfId="2104" priority="6301">
      <formula>$T2114="ENVIO OS N1"</formula>
    </cfRule>
    <cfRule type="expression" dxfId="2103" priority="6300">
      <formula>$T2114="ENVIO OS N2"</formula>
    </cfRule>
    <cfRule type="expression" dxfId="2102" priority="6304">
      <formula>$T2114="ENVIO OS"</formula>
    </cfRule>
  </conditionalFormatting>
  <conditionalFormatting sqref="AB2140 F2140 AG2140:XFD2140 Q2140">
    <cfRule type="expression" dxfId="2101" priority="5527">
      <formula>$T2140=""</formula>
    </cfRule>
    <cfRule type="expression" dxfId="2100" priority="5528">
      <formula>$T2140="ENVIO OS"</formula>
    </cfRule>
    <cfRule type="expression" dxfId="2099" priority="5526">
      <formula>$T2140="FINALIZADO"</formula>
    </cfRule>
  </conditionalFormatting>
  <conditionalFormatting sqref="AB2196">
    <cfRule type="expression" dxfId="2098" priority="5073">
      <formula>$T2196=""</formula>
    </cfRule>
    <cfRule type="expression" dxfId="2097" priority="5069">
      <formula>$T2196="REINGRESO FINALIZADO"</formula>
    </cfRule>
    <cfRule type="expression" dxfId="2096" priority="5071">
      <formula>$T2196="ENVIO OS N1"</formula>
    </cfRule>
    <cfRule type="expression" dxfId="2095" priority="5070">
      <formula>$T2196="ENVIO OS N2"</formula>
    </cfRule>
    <cfRule type="expression" dxfId="2094" priority="5072">
      <formula>$T2196="FINALIZADO"</formula>
    </cfRule>
    <cfRule type="expression" dxfId="2093" priority="5074">
      <formula>$T2196="ENVIO OS"</formula>
    </cfRule>
  </conditionalFormatting>
  <conditionalFormatting sqref="AB2253">
    <cfRule type="expression" dxfId="2092" priority="3380">
      <formula>$T2253="ENVIO OS N2"</formula>
    </cfRule>
    <cfRule type="expression" dxfId="2091" priority="3379">
      <formula>$T2253="REINGRESO FINALIZADO"</formula>
    </cfRule>
    <cfRule type="expression" dxfId="2090" priority="3373">
      <formula>$T2253=""</formula>
    </cfRule>
    <cfRule type="expression" dxfId="2089" priority="3372">
      <formula>$T2253="FINALIZADO"</formula>
    </cfRule>
    <cfRule type="expression" dxfId="2088" priority="3381">
      <formula>$T2253="ENVIO OS N1"</formula>
    </cfRule>
    <cfRule type="expression" dxfId="2087" priority="3384">
      <formula>$T2253="ENVIO OS"</formula>
    </cfRule>
    <cfRule type="expression" dxfId="2086" priority="3374">
      <formula>$T2253="ENVIO OS"</formula>
    </cfRule>
    <cfRule type="expression" dxfId="2085" priority="3383">
      <formula>$T2253=""</formula>
    </cfRule>
    <cfRule type="expression" dxfId="2084" priority="3382">
      <formula>$T2253="FINALIZADO"</formula>
    </cfRule>
  </conditionalFormatting>
  <conditionalFormatting sqref="AB2254">
    <cfRule type="expression" dxfId="2083" priority="3283">
      <formula>$T2254="ENVIO OS"</formula>
    </cfRule>
    <cfRule type="expression" dxfId="2082" priority="3282">
      <formula>$T2254=""</formula>
    </cfRule>
    <cfRule type="expression" dxfId="2081" priority="3281">
      <formula>$T2254="FINALIZADO"</formula>
    </cfRule>
    <cfRule type="expression" dxfId="2080" priority="3275">
      <formula>$T2254="REINGRESO FINALIZADO"</formula>
    </cfRule>
    <cfRule type="expression" dxfId="2079" priority="3276">
      <formula>$T2254="ENVIO OS N2"</formula>
    </cfRule>
    <cfRule type="expression" dxfId="2078" priority="3278">
      <formula>$T2254="FINALIZADO"</formula>
    </cfRule>
    <cfRule type="expression" dxfId="2077" priority="3277">
      <formula>$T2254="ENVIO OS N1"</formula>
    </cfRule>
    <cfRule type="expression" dxfId="2076" priority="3279">
      <formula>$T2254=""</formula>
    </cfRule>
    <cfRule type="expression" dxfId="2075" priority="3280">
      <formula>$T2254="ENVIO OS"</formula>
    </cfRule>
  </conditionalFormatting>
  <conditionalFormatting sqref="AB2325">
    <cfRule type="expression" dxfId="2074" priority="2488">
      <formula>$T2325="REINGRESO FINALIZADO"</formula>
    </cfRule>
    <cfRule type="expression" dxfId="2073" priority="2483">
      <formula>$T2325="ENVIO OS"</formula>
    </cfRule>
    <cfRule type="expression" dxfId="2072" priority="2489">
      <formula>$T2325="ENVIO OS N2"</formula>
    </cfRule>
    <cfRule type="expression" dxfId="2071" priority="2490">
      <formula>$T2325="ENVIO OS N1"</formula>
    </cfRule>
    <cfRule type="expression" dxfId="2070" priority="2482">
      <formula>$T2325=""</formula>
    </cfRule>
    <cfRule type="expression" dxfId="2069" priority="2491">
      <formula>$T2325="FINALIZADO"</formula>
    </cfRule>
    <cfRule type="expression" dxfId="2068" priority="2492">
      <formula>$T2325=""</formula>
    </cfRule>
    <cfRule type="expression" dxfId="2067" priority="2493">
      <formula>$T2325="ENVIO OS"</formula>
    </cfRule>
    <cfRule type="expression" dxfId="2066" priority="2481">
      <formula>$T2325="FINALIZADO"</formula>
    </cfRule>
  </conditionalFormatting>
  <conditionalFormatting sqref="AB2395">
    <cfRule type="expression" dxfId="2065" priority="1685">
      <formula>$T2395="ENVIO OS"</formula>
    </cfRule>
    <cfRule type="expression" dxfId="2064" priority="1680">
      <formula>$T2395="REINGRESO FINALIZADO"</formula>
    </cfRule>
    <cfRule type="expression" dxfId="2063" priority="1684">
      <formula>$T2395=""</formula>
    </cfRule>
    <cfRule type="expression" dxfId="2062" priority="1681">
      <formula>$T2395="ENVIO OS N2"</formula>
    </cfRule>
    <cfRule type="expression" dxfId="2061" priority="1682">
      <formula>$T2395="ENVIO OS N1"</formula>
    </cfRule>
    <cfRule type="expression" dxfId="2060" priority="1683">
      <formula>$T2395="FINALIZADO"</formula>
    </cfRule>
  </conditionalFormatting>
  <conditionalFormatting sqref="AB2207:AF2207 A2207:I2207 K2207:N2207 P2207:Z2207">
    <cfRule type="expression" dxfId="2059" priority="4813">
      <formula>$T2207="ENVIO OS N1"</formula>
    </cfRule>
    <cfRule type="expression" dxfId="2058" priority="4812">
      <formula>$T2207="ENVIO OS N2"</formula>
    </cfRule>
    <cfRule type="expression" dxfId="2057" priority="4811">
      <formula>$T2207="REINGRESO FINALIZADO"</formula>
    </cfRule>
  </conditionalFormatting>
  <conditionalFormatting sqref="AB2207:AF2207 A2207:N2207 P2207:Z2207">
    <cfRule type="expression" dxfId="2056" priority="4814">
      <formula>$T2207="FINALIZADO"</formula>
    </cfRule>
    <cfRule type="expression" dxfId="2055" priority="4816">
      <formula>$T2207="ENVIO OS"</formula>
    </cfRule>
    <cfRule type="expression" dxfId="2054" priority="4815">
      <formula>$T2207=""</formula>
    </cfRule>
  </conditionalFormatting>
  <conditionalFormatting sqref="AB2439:AF2439 A2439:I2439 K2439:N2439 P2439:Q2439 T2439:Z2439">
    <cfRule type="expression" dxfId="2053" priority="895">
      <formula>$T2439="ENVIO OS N2"</formula>
    </cfRule>
    <cfRule type="expression" dxfId="2052" priority="894">
      <formula>$T2439="REINGRESO FINALIZADO"</formula>
    </cfRule>
    <cfRule type="expression" dxfId="2051" priority="896">
      <formula>$T2439="ENVIO OS N1"</formula>
    </cfRule>
  </conditionalFormatting>
  <conditionalFormatting sqref="AB2439:AF2439 A2439:N2439 P2439:Q2439 T2439:Z2439">
    <cfRule type="expression" dxfId="2050" priority="897">
      <formula>$T2439="FINALIZADO"</formula>
    </cfRule>
    <cfRule type="expression" dxfId="2049" priority="899">
      <formula>$T2439="ENVIO OS"</formula>
    </cfRule>
    <cfRule type="expression" dxfId="2048" priority="898">
      <formula>$T2439=""</formula>
    </cfRule>
  </conditionalFormatting>
  <conditionalFormatting sqref="AC905:AD905">
    <cfRule type="expression" dxfId="2047" priority="54632">
      <formula>$T905="ENVIO OS N1"</formula>
    </cfRule>
    <cfRule type="expression" dxfId="2046" priority="54630">
      <formula>$T905="REINGRESO FINALIZADO"</formula>
    </cfRule>
    <cfRule type="expression" dxfId="2045" priority="54631">
      <formula>$T905="ENVIO OS N2"</formula>
    </cfRule>
  </conditionalFormatting>
  <conditionalFormatting sqref="AC909:AD909">
    <cfRule type="expression" dxfId="2044" priority="54307">
      <formula>$T909="ENVIO OS N1"</formula>
    </cfRule>
    <cfRule type="expression" dxfId="2043" priority="54306">
      <formula>$T909="ENVIO OS N2"</formula>
    </cfRule>
    <cfRule type="expression" dxfId="2042" priority="54305">
      <formula>$T909="REINGRESO FINALIZADO"</formula>
    </cfRule>
  </conditionalFormatting>
  <conditionalFormatting sqref="AC910:AD910">
    <cfRule type="expression" dxfId="2041" priority="54245">
      <formula>$T910="ENVIO OS N1"</formula>
    </cfRule>
    <cfRule type="expression" dxfId="2040" priority="54244">
      <formula>$T910="ENVIO OS N2"</formula>
    </cfRule>
    <cfRule type="expression" dxfId="2039" priority="54243">
      <formula>$T910="REINGRESO FINALIZADO"</formula>
    </cfRule>
  </conditionalFormatting>
  <conditionalFormatting sqref="AC911:AD911">
    <cfRule type="expression" dxfId="2038" priority="54206">
      <formula>$T911="REINGRESO FINALIZADO"</formula>
    </cfRule>
    <cfRule type="expression" dxfId="2037" priority="54207">
      <formula>$T911="ENVIO OS N2"</formula>
    </cfRule>
    <cfRule type="expression" dxfId="2036" priority="54208">
      <formula>$T911="ENVIO OS N1"</formula>
    </cfRule>
  </conditionalFormatting>
  <conditionalFormatting sqref="AC912:AD912">
    <cfRule type="expression" dxfId="2035" priority="54134">
      <formula>$T912="ENVIO OS N1"</formula>
    </cfRule>
    <cfRule type="expression" dxfId="2034" priority="54133">
      <formula>$T912="ENVIO OS N2"</formula>
    </cfRule>
    <cfRule type="expression" dxfId="2033" priority="54132">
      <formula>$T912="REINGRESO FINALIZADO"</formula>
    </cfRule>
  </conditionalFormatting>
  <conditionalFormatting sqref="AC913:AD913">
    <cfRule type="expression" dxfId="2032" priority="54045">
      <formula>$T913="FINALIZADO"</formula>
    </cfRule>
    <cfRule type="expression" dxfId="2031" priority="54046">
      <formula>$T913=""</formula>
    </cfRule>
    <cfRule type="expression" dxfId="2030" priority="54047">
      <formula>$T913="ENVIO OS"</formula>
    </cfRule>
    <cfRule type="expression" dxfId="2029" priority="54044">
      <formula>$T913="ENVIO OS N1"</formula>
    </cfRule>
    <cfRule type="expression" dxfId="2028" priority="54042">
      <formula>$T913="REINGRESO FINALIZADO"</formula>
    </cfRule>
    <cfRule type="expression" dxfId="2027" priority="54043">
      <formula>$T913="ENVIO OS N2"</formula>
    </cfRule>
  </conditionalFormatting>
  <conditionalFormatting sqref="AC914:AD914">
    <cfRule type="expression" dxfId="2026" priority="53957">
      <formula>$T914="ENVIO OS N2"</formula>
    </cfRule>
    <cfRule type="expression" dxfId="2025" priority="53956">
      <formula>$T914="REINGRESO FINALIZADO"</formula>
    </cfRule>
    <cfRule type="expression" dxfId="2024" priority="53958">
      <formula>$T914="ENVIO OS N1"</formula>
    </cfRule>
  </conditionalFormatting>
  <conditionalFormatting sqref="AC915:AD915">
    <cfRule type="expression" dxfId="2023" priority="53893">
      <formula>$T915="ENVIO OS N1"</formula>
    </cfRule>
    <cfRule type="expression" dxfId="2022" priority="53892">
      <formula>$T915="ENVIO OS N2"</formula>
    </cfRule>
    <cfRule type="expression" dxfId="2021" priority="53891">
      <formula>$T915="REINGRESO FINALIZADO"</formula>
    </cfRule>
  </conditionalFormatting>
  <conditionalFormatting sqref="AC916:AD916">
    <cfRule type="expression" dxfId="2020" priority="53856">
      <formula>$T916="ENVIO OS N1"</formula>
    </cfRule>
    <cfRule type="expression" dxfId="2019" priority="53855">
      <formula>$T916="ENVIO OS N2"</formula>
    </cfRule>
    <cfRule type="expression" dxfId="2018" priority="53854">
      <formula>$T916="REINGRESO FINALIZADO"</formula>
    </cfRule>
  </conditionalFormatting>
  <conditionalFormatting sqref="AC924:AD924">
    <cfRule type="expression" dxfId="2017" priority="53636">
      <formula>$T924="ENVIO OS N1"</formula>
    </cfRule>
    <cfRule type="expression" dxfId="2016" priority="53639">
      <formula>$T924="ENVIO OS"</formula>
    </cfRule>
    <cfRule type="expression" dxfId="2015" priority="53638">
      <formula>$T924=""</formula>
    </cfRule>
    <cfRule type="expression" dxfId="2014" priority="53637">
      <formula>$T924="FINALIZADO"</formula>
    </cfRule>
    <cfRule type="expression" dxfId="2013" priority="53635">
      <formula>$T924="ENVIO OS N2"</formula>
    </cfRule>
    <cfRule type="expression" dxfId="2012" priority="53634">
      <formula>$T924="REINGRESO FINALIZADO"</formula>
    </cfRule>
  </conditionalFormatting>
  <conditionalFormatting sqref="AC936:AD936">
    <cfRule type="expression" dxfId="2011" priority="53413">
      <formula>$T936="REINGRESO FINALIZADO"</formula>
    </cfRule>
    <cfRule type="expression" dxfId="2010" priority="53414">
      <formula>$T936="ENVIO OS N2"</formula>
    </cfRule>
    <cfRule type="expression" dxfId="2009" priority="53415">
      <formula>$T936="ENVIO OS N1"</formula>
    </cfRule>
  </conditionalFormatting>
  <conditionalFormatting sqref="AC940:AD940">
    <cfRule type="expression" dxfId="2008" priority="53338">
      <formula>$T940="ENVIO OS N1"</formula>
    </cfRule>
    <cfRule type="expression" dxfId="2007" priority="53337">
      <formula>$T940="ENVIO OS N2"</formula>
    </cfRule>
    <cfRule type="expression" dxfId="2006" priority="53336">
      <formula>$T940="REINGRESO FINALIZADO"</formula>
    </cfRule>
  </conditionalFormatting>
  <conditionalFormatting sqref="AC941:AD941">
    <cfRule type="expression" dxfId="2005" priority="53275">
      <formula>$T941="ENVIO OS N2"</formula>
    </cfRule>
    <cfRule type="expression" dxfId="2004" priority="53276">
      <formula>$T941="ENVIO OS N1"</formula>
    </cfRule>
    <cfRule type="expression" dxfId="2003" priority="53274">
      <formula>$T941="REINGRESO FINALIZADO"</formula>
    </cfRule>
  </conditionalFormatting>
  <conditionalFormatting sqref="AC944:AD944">
    <cfRule type="expression" dxfId="2002" priority="53065">
      <formula>$T944=""</formula>
    </cfRule>
    <cfRule type="expression" dxfId="2001" priority="53063">
      <formula>$T944="ENVIO OS N1"</formula>
    </cfRule>
    <cfRule type="expression" dxfId="2000" priority="53066">
      <formula>$T944="ENVIO OS"</formula>
    </cfRule>
    <cfRule type="expression" dxfId="1999" priority="53064">
      <formula>$T944="FINALIZADO"</formula>
    </cfRule>
    <cfRule type="expression" dxfId="1998" priority="53062">
      <formula>$T944="ENVIO OS N2"</formula>
    </cfRule>
    <cfRule type="expression" dxfId="1997" priority="53061">
      <formula>$T944="REINGRESO FINALIZADO"</formula>
    </cfRule>
  </conditionalFormatting>
  <conditionalFormatting sqref="AC945:AD945">
    <cfRule type="expression" dxfId="1996" priority="53025">
      <formula>$T945="ENVIO OS N1"</formula>
    </cfRule>
    <cfRule type="expression" dxfId="1995" priority="53023">
      <formula>$T945="REINGRESO FINALIZADO"</formula>
    </cfRule>
    <cfRule type="expression" dxfId="1994" priority="53024">
      <formula>$T945="ENVIO OS N2"</formula>
    </cfRule>
  </conditionalFormatting>
  <conditionalFormatting sqref="AC947:AD947">
    <cfRule type="expression" dxfId="1993" priority="52762">
      <formula>$T947="REINGRESO FINALIZADO"</formula>
    </cfRule>
    <cfRule type="expression" dxfId="1992" priority="52764">
      <formula>$T947="ENVIO OS N1"</formula>
    </cfRule>
    <cfRule type="expression" dxfId="1991" priority="52763">
      <formula>$T947="ENVIO OS N2"</formula>
    </cfRule>
    <cfRule type="expression" dxfId="1990" priority="52765">
      <formula>$T947="FINALIZADO"</formula>
    </cfRule>
    <cfRule type="expression" dxfId="1989" priority="52766">
      <formula>$T947=""</formula>
    </cfRule>
    <cfRule type="expression" dxfId="1988" priority="52767">
      <formula>$T947="ENVIO OS"</formula>
    </cfRule>
  </conditionalFormatting>
  <conditionalFormatting sqref="AC952:AD952">
    <cfRule type="expression" dxfId="1987" priority="52682">
      <formula>$T952="REINGRESO FINALIZADO"</formula>
    </cfRule>
    <cfRule type="expression" dxfId="1986" priority="52683">
      <formula>$T952="ENVIO OS N2"</formula>
    </cfRule>
    <cfRule type="expression" dxfId="1985" priority="52684">
      <formula>$T952="ENVIO OS N1"</formula>
    </cfRule>
    <cfRule type="expression" dxfId="1984" priority="52687">
      <formula>$T952="ENVIO OS"</formula>
    </cfRule>
    <cfRule type="expression" dxfId="1983" priority="52685">
      <formula>$T952="FINALIZADO"</formula>
    </cfRule>
    <cfRule type="expression" dxfId="1982" priority="52686">
      <formula>$T952=""</formula>
    </cfRule>
  </conditionalFormatting>
  <conditionalFormatting sqref="AC953:AD953">
    <cfRule type="expression" dxfId="1981" priority="52626">
      <formula>$T953="REINGRESO FINALIZADO"</formula>
    </cfRule>
    <cfRule type="expression" dxfId="1980" priority="52627">
      <formula>$T953="ENVIO OS N2"</formula>
    </cfRule>
    <cfRule type="expression" dxfId="1979" priority="52628">
      <formula>$T953="ENVIO OS N1"</formula>
    </cfRule>
  </conditionalFormatting>
  <conditionalFormatting sqref="AC958:AD958">
    <cfRule type="expression" dxfId="1978" priority="52527">
      <formula>$T958="ENVIO OS N1"</formula>
    </cfRule>
    <cfRule type="expression" dxfId="1977" priority="52525">
      <formula>$T958="REINGRESO FINALIZADO"</formula>
    </cfRule>
    <cfRule type="expression" dxfId="1976" priority="52526">
      <formula>$T958="ENVIO OS N2"</formula>
    </cfRule>
  </conditionalFormatting>
  <conditionalFormatting sqref="AC961:AD961">
    <cfRule type="expression" dxfId="1975" priority="52369">
      <formula>$T961="REINGRESO FINALIZADO"</formula>
    </cfRule>
    <cfRule type="expression" dxfId="1974" priority="52371">
      <formula>$T961="ENVIO OS N1"</formula>
    </cfRule>
    <cfRule type="expression" dxfId="1973" priority="52370">
      <formula>$T961="ENVIO OS N2"</formula>
    </cfRule>
  </conditionalFormatting>
  <conditionalFormatting sqref="AC968:AD968">
    <cfRule type="expression" dxfId="1972" priority="52171">
      <formula>$T968="ENVIO OS N1"</formula>
    </cfRule>
    <cfRule type="expression" dxfId="1971" priority="52170">
      <formula>$T968="ENVIO OS N2"</formula>
    </cfRule>
    <cfRule type="expression" dxfId="1970" priority="52169">
      <formula>$T968="REINGRESO FINALIZADO"</formula>
    </cfRule>
  </conditionalFormatting>
  <conditionalFormatting sqref="AC969:AD969">
    <cfRule type="expression" dxfId="1969" priority="52113">
      <formula>$T969="REINGRESO FINALIZADO"</formula>
    </cfRule>
    <cfRule type="expression" dxfId="1968" priority="52115">
      <formula>$T969="ENVIO OS N1"</formula>
    </cfRule>
    <cfRule type="expression" dxfId="1967" priority="52114">
      <formula>$T969="ENVIO OS N2"</formula>
    </cfRule>
  </conditionalFormatting>
  <conditionalFormatting sqref="AC970:AD970">
    <cfRule type="expression" dxfId="1966" priority="52054">
      <formula>$T970="REINGRESO FINALIZADO"</formula>
    </cfRule>
    <cfRule type="expression" dxfId="1965" priority="52056">
      <formula>$T970="ENVIO OS N1"</formula>
    </cfRule>
    <cfRule type="expression" dxfId="1964" priority="52055">
      <formula>$T970="ENVIO OS N2"</formula>
    </cfRule>
  </conditionalFormatting>
  <conditionalFormatting sqref="AC973:AD973">
    <cfRule type="expression" dxfId="1963" priority="51682">
      <formula>$T973="ENVIO OS N1"</formula>
    </cfRule>
    <cfRule type="expression" dxfId="1962" priority="51683">
      <formula>$T973="FINALIZADO"</formula>
    </cfRule>
    <cfRule type="expression" dxfId="1961" priority="51684">
      <formula>$T973=""</formula>
    </cfRule>
    <cfRule type="expression" dxfId="1960" priority="51680">
      <formula>$T973="REINGRESO FINALIZADO"</formula>
    </cfRule>
    <cfRule type="expression" dxfId="1959" priority="51685">
      <formula>$T973="ENVIO OS"</formula>
    </cfRule>
    <cfRule type="expression" dxfId="1958" priority="51681">
      <formula>$T973="ENVIO OS N2"</formula>
    </cfRule>
  </conditionalFormatting>
  <conditionalFormatting sqref="AC975:AD975">
    <cfRule type="expression" dxfId="1957" priority="51554">
      <formula>$T975="ENVIO OS N1"</formula>
    </cfRule>
    <cfRule type="expression" dxfId="1956" priority="51553">
      <formula>$T975="ENVIO OS N2"</formula>
    </cfRule>
    <cfRule type="expression" dxfId="1955" priority="51552">
      <formula>$T975="REINGRESO FINALIZADO"</formula>
    </cfRule>
  </conditionalFormatting>
  <conditionalFormatting sqref="AC980:AD980">
    <cfRule type="expression" dxfId="1954" priority="51478">
      <formula>$T980="REINGRESO FINALIZADO"</formula>
    </cfRule>
    <cfRule type="expression" dxfId="1953" priority="51479">
      <formula>$T980="ENVIO OS N2"</formula>
    </cfRule>
    <cfRule type="expression" dxfId="1952" priority="51480">
      <formula>$T980="ENVIO OS N1"</formula>
    </cfRule>
  </conditionalFormatting>
  <conditionalFormatting sqref="AC982:AD982">
    <cfRule type="expression" dxfId="1951" priority="51206">
      <formula>$T982="ENVIO OS N1"</formula>
    </cfRule>
    <cfRule type="expression" dxfId="1950" priority="51205">
      <formula>$T982="ENVIO OS N2"</formula>
    </cfRule>
    <cfRule type="expression" dxfId="1949" priority="51204">
      <formula>$T982="REINGRESO FINALIZADO"</formula>
    </cfRule>
  </conditionalFormatting>
  <conditionalFormatting sqref="AC987:AD987">
    <cfRule type="expression" dxfId="1948" priority="51154">
      <formula>$T987="ENVIO OS N1"</formula>
    </cfRule>
    <cfRule type="expression" dxfId="1947" priority="51152">
      <formula>$T987="REINGRESO FINALIZADO"</formula>
    </cfRule>
    <cfRule type="expression" dxfId="1946" priority="51153">
      <formula>$T987="ENVIO OS N2"</formula>
    </cfRule>
  </conditionalFormatting>
  <conditionalFormatting sqref="AC989:AD989">
    <cfRule type="expression" dxfId="1945" priority="51093">
      <formula>$T989="ENVIO OS N1"</formula>
    </cfRule>
    <cfRule type="expression" dxfId="1944" priority="51091">
      <formula>$T989="REINGRESO FINALIZADO"</formula>
    </cfRule>
    <cfRule type="expression" dxfId="1943" priority="51092">
      <formula>$T989="ENVIO OS N2"</formula>
    </cfRule>
  </conditionalFormatting>
  <conditionalFormatting sqref="AC994:AD994">
    <cfRule type="expression" dxfId="1942" priority="51021">
      <formula>$T994="ENVIO OS N1"</formula>
    </cfRule>
    <cfRule type="expression" dxfId="1941" priority="51020">
      <formula>$T994="ENVIO OS N2"</formula>
    </cfRule>
    <cfRule type="expression" dxfId="1940" priority="51019">
      <formula>$T994="REINGRESO FINALIZADO"</formula>
    </cfRule>
  </conditionalFormatting>
  <conditionalFormatting sqref="AC995:AD995">
    <cfRule type="expression" dxfId="1939" priority="50926">
      <formula>$T995="FINALIZADO"</formula>
    </cfRule>
    <cfRule type="expression" dxfId="1938" priority="50927">
      <formula>$T995=""</formula>
    </cfRule>
    <cfRule type="expression" dxfId="1937" priority="50925">
      <formula>$T995="ENVIO OS N1"</formula>
    </cfRule>
    <cfRule type="expression" dxfId="1936" priority="50923">
      <formula>$T995="REINGRESO FINALIZADO"</formula>
    </cfRule>
    <cfRule type="expression" dxfId="1935" priority="50928">
      <formula>$T995="ENVIO OS"</formula>
    </cfRule>
    <cfRule type="expression" dxfId="1934" priority="50924">
      <formula>$T995="ENVIO OS N2"</formula>
    </cfRule>
  </conditionalFormatting>
  <conditionalFormatting sqref="AC1009:AD1009">
    <cfRule type="expression" dxfId="1933" priority="50418">
      <formula>$T1009="REINGRESO FINALIZADO"</formula>
    </cfRule>
    <cfRule type="expression" dxfId="1932" priority="50419">
      <formula>$T1009="ENVIO OS N2"</formula>
    </cfRule>
    <cfRule type="expression" dxfId="1931" priority="50420">
      <formula>$T1009="ENVIO OS N1"</formula>
    </cfRule>
  </conditionalFormatting>
  <conditionalFormatting sqref="AC1036:AD1036">
    <cfRule type="expression" dxfId="1930" priority="49132">
      <formula>$T1036=""</formula>
    </cfRule>
    <cfRule type="expression" dxfId="1929" priority="49133">
      <formula>$T1036="ENVIO OS"</formula>
    </cfRule>
    <cfRule type="expression" dxfId="1928" priority="49131">
      <formula>$T1036="FINALIZADO"</formula>
    </cfRule>
    <cfRule type="expression" dxfId="1927" priority="49130">
      <formula>$T1036="ENVIO OS N1"</formula>
    </cfRule>
    <cfRule type="expression" dxfId="1926" priority="49129">
      <formula>$T1036="ENVIO OS N2"</formula>
    </cfRule>
    <cfRule type="expression" dxfId="1925" priority="49128">
      <formula>$T1036="REINGRESO FINALIZADO"</formula>
    </cfRule>
  </conditionalFormatting>
  <conditionalFormatting sqref="AC1039:AD1039">
    <cfRule type="expression" dxfId="1924" priority="48991">
      <formula>$T1039=""</formula>
    </cfRule>
    <cfRule type="expression" dxfId="1923" priority="48990">
      <formula>$T1039="FINALIZADO"</formula>
    </cfRule>
    <cfRule type="expression" dxfId="1922" priority="48992">
      <formula>$T1039="ENVIO OS"</formula>
    </cfRule>
  </conditionalFormatting>
  <conditionalFormatting sqref="AC1050:AD1050">
    <cfRule type="expression" dxfId="1921" priority="47958">
      <formula>$T1050=""</formula>
    </cfRule>
    <cfRule type="expression" dxfId="1920" priority="47956">
      <formula>$T1050="ENVIO OS N1"</formula>
    </cfRule>
    <cfRule type="expression" dxfId="1919" priority="47955">
      <formula>$T1050="ENVIO OS N2"</formula>
    </cfRule>
    <cfRule type="expression" dxfId="1918" priority="47954">
      <formula>$T1050="REINGRESO FINALIZADO"</formula>
    </cfRule>
    <cfRule type="expression" dxfId="1917" priority="47957">
      <formula>$T1050="FINALIZADO"</formula>
    </cfRule>
    <cfRule type="expression" dxfId="1916" priority="47918">
      <formula>$T1050="ENVIO OS"</formula>
    </cfRule>
    <cfRule type="expression" dxfId="1915" priority="47916">
      <formula>$T1050="FINALIZADO"</formula>
    </cfRule>
    <cfRule type="expression" dxfId="1914" priority="47915">
      <formula>$T1050="ENVIO OS N1"</formula>
    </cfRule>
    <cfRule type="expression" dxfId="1913" priority="47914">
      <formula>$T1050="ENVIO OS N2"</formula>
    </cfRule>
    <cfRule type="expression" dxfId="1912" priority="47913">
      <formula>$T1050="REINGRESO FINALIZADO"</formula>
    </cfRule>
    <cfRule type="expression" dxfId="1911" priority="47905">
      <formula>$T1050="ENVIO OS"</formula>
    </cfRule>
    <cfRule type="expression" dxfId="1910" priority="47904">
      <formula>$T1050=""</formula>
    </cfRule>
    <cfRule type="expression" dxfId="1909" priority="47903">
      <formula>$T1050="FINALIZADO"</formula>
    </cfRule>
    <cfRule type="expression" dxfId="1908" priority="47902">
      <formula>$T1050="ENVIO OS N1"</formula>
    </cfRule>
    <cfRule type="expression" dxfId="1907" priority="47901">
      <formula>$T1050="ENVIO OS N2"</formula>
    </cfRule>
    <cfRule type="expression" dxfId="1906" priority="47900">
      <formula>$T1050="REINGRESO FINALIZADO"</formula>
    </cfRule>
    <cfRule type="expression" dxfId="1905" priority="47917">
      <formula>$T1050=""</formula>
    </cfRule>
    <cfRule type="expression" dxfId="1904" priority="47972">
      <formula>$T1050="ENVIO OS"</formula>
    </cfRule>
    <cfRule type="expression" dxfId="1903" priority="47971">
      <formula>$T1050=""</formula>
    </cfRule>
    <cfRule type="expression" dxfId="1902" priority="47970">
      <formula>$T1050="FINALIZADO"</formula>
    </cfRule>
    <cfRule type="expression" dxfId="1901" priority="47969">
      <formula>$T1050="ENVIO OS N1"</formula>
    </cfRule>
    <cfRule type="expression" dxfId="1900" priority="47968">
      <formula>$T1050="ENVIO OS N2"</formula>
    </cfRule>
    <cfRule type="expression" dxfId="1899" priority="47967">
      <formula>$T1050="REINGRESO FINALIZADO"</formula>
    </cfRule>
    <cfRule type="expression" dxfId="1898" priority="47959">
      <formula>$T1050="ENVIO OS"</formula>
    </cfRule>
  </conditionalFormatting>
  <conditionalFormatting sqref="AC1053:AD1053">
    <cfRule type="expression" dxfId="1897" priority="48531">
      <formula>$T1053="FINALIZADO"</formula>
    </cfRule>
    <cfRule type="expression" dxfId="1896" priority="48600">
      <formula>$T1053="ENVIO OS"</formula>
    </cfRule>
    <cfRule type="expression" dxfId="1895" priority="48598">
      <formula>$T1053="FINALIZADO"</formula>
    </cfRule>
    <cfRule type="expression" dxfId="1894" priority="48597">
      <formula>$T1053="ENVIO OS N1"</formula>
    </cfRule>
    <cfRule type="expression" dxfId="1893" priority="48596">
      <formula>$T1053="ENVIO OS N2"</formula>
    </cfRule>
    <cfRule type="expression" dxfId="1892" priority="48544">
      <formula>$T1053="FINALIZADO"</formula>
    </cfRule>
    <cfRule type="expression" dxfId="1891" priority="48543">
      <formula>$T1053="ENVIO OS N1"</formula>
    </cfRule>
    <cfRule type="expression" dxfId="1890" priority="48542">
      <formula>$T1053="ENVIO OS N2"</formula>
    </cfRule>
    <cfRule type="expression" dxfId="1889" priority="48541">
      <formula>$T1053="REINGRESO FINALIZADO"</formula>
    </cfRule>
    <cfRule type="expression" dxfId="1888" priority="48582">
      <formula>$T1053="REINGRESO FINALIZADO"</formula>
    </cfRule>
    <cfRule type="expression" dxfId="1887" priority="48595">
      <formula>$T1053="REINGRESO FINALIZADO"</formula>
    </cfRule>
    <cfRule type="expression" dxfId="1886" priority="48533">
      <formula>$T1053="ENVIO OS"</formula>
    </cfRule>
    <cfRule type="expression" dxfId="1885" priority="48532">
      <formula>$T1053=""</formula>
    </cfRule>
    <cfRule type="expression" dxfId="1884" priority="48587">
      <formula>$T1053="ENVIO OS"</formula>
    </cfRule>
    <cfRule type="expression" dxfId="1883" priority="48586">
      <formula>$T1053=""</formula>
    </cfRule>
    <cfRule type="expression" dxfId="1882" priority="48585">
      <formula>$T1053="FINALIZADO"</formula>
    </cfRule>
    <cfRule type="expression" dxfId="1881" priority="48584">
      <formula>$T1053="ENVIO OS N1"</formula>
    </cfRule>
    <cfRule type="expression" dxfId="1880" priority="48530">
      <formula>$T1053="ENVIO OS N1"</formula>
    </cfRule>
    <cfRule type="expression" dxfId="1879" priority="48528">
      <formula>$T1053="REINGRESO FINALIZADO"</formula>
    </cfRule>
    <cfRule type="expression" dxfId="1878" priority="48583">
      <formula>$T1053="ENVIO OS N2"</formula>
    </cfRule>
    <cfRule type="expression" dxfId="1877" priority="48546">
      <formula>$T1053="ENVIO OS"</formula>
    </cfRule>
    <cfRule type="expression" dxfId="1876" priority="48599">
      <formula>$T1053=""</formula>
    </cfRule>
    <cfRule type="expression" dxfId="1875" priority="48545">
      <formula>$T1053=""</formula>
    </cfRule>
    <cfRule type="expression" dxfId="1874" priority="48529">
      <formula>$T1053="ENVIO OS N2"</formula>
    </cfRule>
  </conditionalFormatting>
  <conditionalFormatting sqref="AC1054:AD1054">
    <cfRule type="expression" dxfId="1873" priority="48445">
      <formula>$T1054="REINGRESO FINALIZADO"</formula>
    </cfRule>
    <cfRule type="expression" dxfId="1872" priority="48446">
      <formula>$T1054="ENVIO OS N2"</formula>
    </cfRule>
    <cfRule type="expression" dxfId="1871" priority="48447">
      <formula>$T1054="ENVIO OS N1"</formula>
    </cfRule>
  </conditionalFormatting>
  <conditionalFormatting sqref="AC1069:AD1069">
    <cfRule type="expression" dxfId="1870" priority="48349">
      <formula>$T1069="ENVIO OS N2"</formula>
    </cfRule>
    <cfRule type="expression" dxfId="1869" priority="48348">
      <formula>$T1069="REINGRESO FINALIZADO"</formula>
    </cfRule>
    <cfRule type="expression" dxfId="1868" priority="48350">
      <formula>$T1069="ENVIO OS N1"</formula>
    </cfRule>
  </conditionalFormatting>
  <conditionalFormatting sqref="AC1070:AD1070">
    <cfRule type="expression" dxfId="1867" priority="48269">
      <formula>$T1070="ENVIO OS N2"</formula>
    </cfRule>
    <cfRule type="expression" dxfId="1866" priority="48270">
      <formula>$T1070="ENVIO OS N1"</formula>
    </cfRule>
    <cfRule type="expression" dxfId="1865" priority="48268">
      <formula>$T1070="REINGRESO FINALIZADO"</formula>
    </cfRule>
  </conditionalFormatting>
  <conditionalFormatting sqref="AC1074:AD1074">
    <cfRule type="expression" dxfId="1864" priority="48168">
      <formula>$T1074=""</formula>
    </cfRule>
    <cfRule type="expression" dxfId="1863" priority="48169">
      <formula>$T1074="ENVIO OS"</formula>
    </cfRule>
    <cfRule type="expression" dxfId="1862" priority="48167">
      <formula>$T1074="FINALIZADO"</formula>
    </cfRule>
  </conditionalFormatting>
  <conditionalFormatting sqref="AC1076:AD1078">
    <cfRule type="expression" dxfId="1861" priority="47544">
      <formula>$T1076="ENVIO OS"</formula>
    </cfRule>
    <cfRule type="expression" dxfId="1860" priority="47542">
      <formula>$T1076="FINALIZADO"</formula>
    </cfRule>
    <cfRule type="expression" dxfId="1859" priority="47541">
      <formula>$T1076="ENVIO OS N1"</formula>
    </cfRule>
    <cfRule type="expression" dxfId="1858" priority="47540">
      <formula>$T1076="ENVIO OS N2"</formula>
    </cfRule>
    <cfRule type="expression" dxfId="1857" priority="47489">
      <formula>$T1076=""</formula>
    </cfRule>
    <cfRule type="expression" dxfId="1856" priority="47488">
      <formula>$T1076="FINALIZADO"</formula>
    </cfRule>
    <cfRule type="expression" dxfId="1855" priority="47487">
      <formula>$T1076="ENVIO OS N1"</formula>
    </cfRule>
    <cfRule type="expression" dxfId="1854" priority="47486">
      <formula>$T1076="ENVIO OS N2"</formula>
    </cfRule>
    <cfRule type="expression" dxfId="1853" priority="47485">
      <formula>$T1076="REINGRESO FINALIZADO"</formula>
    </cfRule>
    <cfRule type="expression" dxfId="1852" priority="47539">
      <formula>$T1076="REINGRESO FINALIZADO"</formula>
    </cfRule>
    <cfRule type="expression" dxfId="1851" priority="47490">
      <formula>$T1076="ENVIO OS"</formula>
    </cfRule>
    <cfRule type="expression" dxfId="1850" priority="47543">
      <formula>$T1076=""</formula>
    </cfRule>
  </conditionalFormatting>
  <conditionalFormatting sqref="AC1079:AD1079">
    <cfRule type="expression" dxfId="1849" priority="47344">
      <formula>$T1079="FINALIZADO"</formula>
    </cfRule>
    <cfRule type="expression" dxfId="1848" priority="47399">
      <formula>$T1079=""</formula>
    </cfRule>
    <cfRule type="expression" dxfId="1847" priority="47398">
      <formula>$T1079="FINALIZADO"</formula>
    </cfRule>
    <cfRule type="expression" dxfId="1846" priority="47346">
      <formula>$T1079="ENVIO OS"</formula>
    </cfRule>
    <cfRule type="expression" dxfId="1845" priority="47345">
      <formula>$T1079=""</formula>
    </cfRule>
    <cfRule type="expression" dxfId="1844" priority="47400">
      <formula>$T1079="ENVIO OS"</formula>
    </cfRule>
  </conditionalFormatting>
  <conditionalFormatting sqref="AC1083:AD1083">
    <cfRule type="expression" dxfId="1843" priority="47191">
      <formula>$T1083="FINALIZADO"</formula>
    </cfRule>
    <cfRule type="expression" dxfId="1842" priority="47193">
      <formula>$T1083="ENVIO OS"</formula>
    </cfRule>
    <cfRule type="expression" dxfId="1841" priority="47135">
      <formula>$T1083="ENVIO OS N2"</formula>
    </cfRule>
    <cfRule type="expression" dxfId="1840" priority="47188">
      <formula>$T1083="REINGRESO FINALIZADO"</formula>
    </cfRule>
    <cfRule type="expression" dxfId="1839" priority="47134">
      <formula>$T1083="REINGRESO FINALIZADO"</formula>
    </cfRule>
    <cfRule type="expression" dxfId="1838" priority="47121">
      <formula>$T1083="REINGRESO FINALIZADO"</formula>
    </cfRule>
    <cfRule type="expression" dxfId="1837" priority="47124">
      <formula>$T1083="FINALIZADO"</formula>
    </cfRule>
    <cfRule type="expression" dxfId="1836" priority="47123">
      <formula>$T1083="ENVIO OS N1"</formula>
    </cfRule>
    <cfRule type="expression" dxfId="1835" priority="47122">
      <formula>$T1083="ENVIO OS N2"</formula>
    </cfRule>
    <cfRule type="expression" dxfId="1834" priority="47192">
      <formula>$T1083=""</formula>
    </cfRule>
    <cfRule type="expression" dxfId="1833" priority="47126">
      <formula>$T1083="ENVIO OS"</formula>
    </cfRule>
    <cfRule type="expression" dxfId="1832" priority="47136">
      <formula>$T1083="ENVIO OS N1"</formula>
    </cfRule>
    <cfRule type="expression" dxfId="1831" priority="47137">
      <formula>$T1083="FINALIZADO"</formula>
    </cfRule>
    <cfRule type="expression" dxfId="1830" priority="47138">
      <formula>$T1083=""</formula>
    </cfRule>
    <cfRule type="expression" dxfId="1829" priority="47179">
      <formula>$T1083=""</formula>
    </cfRule>
    <cfRule type="expression" dxfId="1828" priority="47139">
      <formula>$T1083="ENVIO OS"</formula>
    </cfRule>
    <cfRule type="expression" dxfId="1827" priority="47125">
      <formula>$T1083=""</formula>
    </cfRule>
    <cfRule type="expression" dxfId="1826" priority="47180">
      <formula>$T1083="ENVIO OS"</formula>
    </cfRule>
    <cfRule type="expression" dxfId="1825" priority="47175">
      <formula>$T1083="REINGRESO FINALIZADO"</formula>
    </cfRule>
    <cfRule type="expression" dxfId="1824" priority="47176">
      <formula>$T1083="ENVIO OS N2"</formula>
    </cfRule>
    <cfRule type="expression" dxfId="1823" priority="47190">
      <formula>$T1083="ENVIO OS N1"</formula>
    </cfRule>
    <cfRule type="expression" dxfId="1822" priority="47177">
      <formula>$T1083="ENVIO OS N1"</formula>
    </cfRule>
    <cfRule type="expression" dxfId="1821" priority="47178">
      <formula>$T1083="FINALIZADO"</formula>
    </cfRule>
    <cfRule type="expression" dxfId="1820" priority="47189">
      <formula>$T1083="ENVIO OS N2"</formula>
    </cfRule>
  </conditionalFormatting>
  <conditionalFormatting sqref="AC1086:AD1086">
    <cfRule type="expression" dxfId="1819" priority="46943">
      <formula>$T1086="ENVIO OS N2"</formula>
    </cfRule>
    <cfRule type="expression" dxfId="1818" priority="46947">
      <formula>$T1086="ENVIO OS"</formula>
    </cfRule>
    <cfRule type="expression" dxfId="1817" priority="46890">
      <formula>$T1086="ENVIO OS N1"</formula>
    </cfRule>
    <cfRule type="expression" dxfId="1816" priority="46891">
      <formula>$T1086="FINALIZADO"</formula>
    </cfRule>
    <cfRule type="expression" dxfId="1815" priority="46892">
      <formula>$T1086=""</formula>
    </cfRule>
    <cfRule type="expression" dxfId="1814" priority="46893">
      <formula>$T1086="ENVIO OS"</formula>
    </cfRule>
    <cfRule type="expression" dxfId="1813" priority="46888">
      <formula>$T1086="REINGRESO FINALIZADO"</formula>
    </cfRule>
    <cfRule type="expression" dxfId="1812" priority="46942">
      <formula>$T1086="REINGRESO FINALIZADO"</formula>
    </cfRule>
    <cfRule type="expression" dxfId="1811" priority="46946">
      <formula>$T1086=""</formula>
    </cfRule>
    <cfRule type="expression" dxfId="1810" priority="46945">
      <formula>$T1086="FINALIZADO"</formula>
    </cfRule>
    <cfRule type="expression" dxfId="1809" priority="46944">
      <formula>$T1086="ENVIO OS N1"</formula>
    </cfRule>
    <cfRule type="expression" dxfId="1808" priority="46889">
      <formula>$T1086="ENVIO OS N2"</formula>
    </cfRule>
  </conditionalFormatting>
  <conditionalFormatting sqref="AC1087:AD1087">
    <cfRule type="expression" dxfId="1807" priority="46737">
      <formula>$T1087="ENVIO OS"</formula>
    </cfRule>
    <cfRule type="expression" dxfId="1806" priority="46736">
      <formula>$T1087=""</formula>
    </cfRule>
    <cfRule type="expression" dxfId="1805" priority="46735">
      <formula>$T1087="FINALIZADO"</formula>
    </cfRule>
    <cfRule type="expression" dxfId="1804" priority="46791">
      <formula>$T1087="ENVIO OS"</formula>
    </cfRule>
    <cfRule type="expression" dxfId="1803" priority="46790">
      <formula>$T1087=""</formula>
    </cfRule>
    <cfRule type="expression" dxfId="1802" priority="46789">
      <formula>$T1087="FINALIZADO"</formula>
    </cfRule>
  </conditionalFormatting>
  <conditionalFormatting sqref="AC1088:AD1088">
    <cfRule type="expression" dxfId="1801" priority="46632">
      <formula>$T1088="ENVIO OS N1"</formula>
    </cfRule>
    <cfRule type="expression" dxfId="1800" priority="46621">
      <formula>$T1088=""</formula>
    </cfRule>
    <cfRule type="expression" dxfId="1799" priority="46567">
      <formula>$T1088=""</formula>
    </cfRule>
    <cfRule type="expression" dxfId="1798" priority="46568">
      <formula>$T1088="ENVIO OS"</formula>
    </cfRule>
    <cfRule type="expression" dxfId="1797" priority="46576">
      <formula>$T1088="REINGRESO FINALIZADO"</formula>
    </cfRule>
    <cfRule type="expression" dxfId="1796" priority="46577">
      <formula>$T1088="ENVIO OS N2"</formula>
    </cfRule>
    <cfRule type="expression" dxfId="1795" priority="46578">
      <formula>$T1088="ENVIO OS N1"</formula>
    </cfRule>
    <cfRule type="expression" dxfId="1794" priority="46579">
      <formula>$T1088="FINALIZADO"</formula>
    </cfRule>
    <cfRule type="expression" dxfId="1793" priority="46580">
      <formula>$T1088=""</formula>
    </cfRule>
    <cfRule type="expression" dxfId="1792" priority="46581">
      <formula>$T1088="ENVIO OS"</formula>
    </cfRule>
    <cfRule type="expression" dxfId="1791" priority="46622">
      <formula>$T1088="ENVIO OS"</formula>
    </cfRule>
    <cfRule type="expression" dxfId="1790" priority="46630">
      <formula>$T1088="REINGRESO FINALIZADO"</formula>
    </cfRule>
    <cfRule type="expression" dxfId="1789" priority="46631">
      <formula>$T1088="ENVIO OS N2"</formula>
    </cfRule>
    <cfRule type="expression" dxfId="1788" priority="46617">
      <formula>$T1088="REINGRESO FINALIZADO"</formula>
    </cfRule>
    <cfRule type="expression" dxfId="1787" priority="46565">
      <formula>$T1088="ENVIO OS N1"</formula>
    </cfRule>
    <cfRule type="expression" dxfId="1786" priority="46635">
      <formula>$T1088="ENVIO OS"</formula>
    </cfRule>
    <cfRule type="expression" dxfId="1785" priority="46564">
      <formula>$T1088="ENVIO OS N2"</formula>
    </cfRule>
    <cfRule type="expression" dxfId="1784" priority="46618">
      <formula>$T1088="ENVIO OS N2"</formula>
    </cfRule>
    <cfRule type="expression" dxfId="1783" priority="46563">
      <formula>$T1088="REINGRESO FINALIZADO"</formula>
    </cfRule>
    <cfRule type="expression" dxfId="1782" priority="46633">
      <formula>$T1088="FINALIZADO"</formula>
    </cfRule>
    <cfRule type="expression" dxfId="1781" priority="46634">
      <formula>$T1088=""</formula>
    </cfRule>
    <cfRule type="expression" dxfId="1780" priority="46619">
      <formula>$T1088="ENVIO OS N1"</formula>
    </cfRule>
    <cfRule type="expression" dxfId="1779" priority="46620">
      <formula>$T1088="FINALIZADO"</formula>
    </cfRule>
    <cfRule type="expression" dxfId="1778" priority="46566">
      <formula>$T1088="FINALIZADO"</formula>
    </cfRule>
  </conditionalFormatting>
  <conditionalFormatting sqref="AC1089:AD1089">
    <cfRule type="expression" dxfId="1777" priority="46392">
      <formula>$T1089="ENVIO OS N1"</formula>
    </cfRule>
    <cfRule type="expression" dxfId="1776" priority="46447">
      <formula>$T1089="FINALIZADO"</formula>
    </cfRule>
    <cfRule type="expression" dxfId="1775" priority="46448">
      <formula>$T1089=""</formula>
    </cfRule>
    <cfRule type="expression" dxfId="1774" priority="46393">
      <formula>$T1089="FINALIZADO"</formula>
    </cfRule>
    <cfRule type="expression" dxfId="1773" priority="46394">
      <formula>$T1089=""</formula>
    </cfRule>
    <cfRule type="expression" dxfId="1772" priority="46395">
      <formula>$T1089="ENVIO OS"</formula>
    </cfRule>
    <cfRule type="expression" dxfId="1771" priority="46444">
      <formula>$T1089="REINGRESO FINALIZADO"</formula>
    </cfRule>
    <cfRule type="expression" dxfId="1770" priority="46445">
      <formula>$T1089="ENVIO OS N2"</formula>
    </cfRule>
    <cfRule type="expression" dxfId="1769" priority="46446">
      <formula>$T1089="ENVIO OS N1"</formula>
    </cfRule>
    <cfRule type="expression" dxfId="1768" priority="46449">
      <formula>$T1089="ENVIO OS"</formula>
    </cfRule>
    <cfRule type="expression" dxfId="1767" priority="46391">
      <formula>$T1089="ENVIO OS N2"</formula>
    </cfRule>
    <cfRule type="expression" dxfId="1766" priority="46390">
      <formula>$T1089="REINGRESO FINALIZADO"</formula>
    </cfRule>
  </conditionalFormatting>
  <conditionalFormatting sqref="AC1091:AD1093">
    <cfRule type="expression" dxfId="1765" priority="46186">
      <formula>$T1091=""</formula>
    </cfRule>
    <cfRule type="expression" dxfId="1764" priority="46187">
      <formula>$T1091="ENVIO OS"</formula>
    </cfRule>
    <cfRule type="expression" dxfId="1763" priority="46195">
      <formula>$T1091="REINGRESO FINALIZADO"</formula>
    </cfRule>
    <cfRule type="expression" dxfId="1762" priority="46251">
      <formula>$T1091="ENVIO OS N1"</formula>
    </cfRule>
    <cfRule type="expression" dxfId="1761" priority="46254">
      <formula>$T1091="ENVIO OS"</formula>
    </cfRule>
    <cfRule type="expression" dxfId="1760" priority="46236">
      <formula>$T1091="REINGRESO FINALIZADO"</formula>
    </cfRule>
    <cfRule type="expression" dxfId="1759" priority="46196">
      <formula>$T1091="ENVIO OS N2"</formula>
    </cfRule>
    <cfRule type="expression" dxfId="1758" priority="46197">
      <formula>$T1091="ENVIO OS N1"</formula>
    </cfRule>
    <cfRule type="expression" dxfId="1757" priority="46198">
      <formula>$T1091="FINALIZADO"</formula>
    </cfRule>
    <cfRule type="expression" dxfId="1756" priority="46200">
      <formula>$T1091="ENVIO OS"</formula>
    </cfRule>
    <cfRule type="expression" dxfId="1755" priority="46252">
      <formula>$T1091="FINALIZADO"</formula>
    </cfRule>
    <cfRule type="expression" dxfId="1754" priority="46253">
      <formula>$T1091=""</formula>
    </cfRule>
    <cfRule type="expression" dxfId="1753" priority="46237">
      <formula>$T1091="ENVIO OS N2"</formula>
    </cfRule>
    <cfRule type="expression" dxfId="1752" priority="46238">
      <formula>$T1091="ENVIO OS N1"</formula>
    </cfRule>
    <cfRule type="expression" dxfId="1751" priority="46239">
      <formula>$T1091="FINALIZADO"</formula>
    </cfRule>
    <cfRule type="expression" dxfId="1750" priority="46240">
      <formula>$T1091=""</formula>
    </cfRule>
    <cfRule type="expression" dxfId="1749" priority="46241">
      <formula>$T1091="ENVIO OS"</formula>
    </cfRule>
    <cfRule type="expression" dxfId="1748" priority="46249">
      <formula>$T1091="REINGRESO FINALIZADO"</formula>
    </cfRule>
    <cfRule type="expression" dxfId="1747" priority="46184">
      <formula>$T1091="ENVIO OS N1"</formula>
    </cfRule>
    <cfRule type="expression" dxfId="1746" priority="46250">
      <formula>$T1091="ENVIO OS N2"</formula>
    </cfRule>
    <cfRule type="expression" dxfId="1745" priority="46199">
      <formula>$T1091=""</formula>
    </cfRule>
    <cfRule type="expression" dxfId="1744" priority="46185">
      <formula>$T1091="FINALIZADO"</formula>
    </cfRule>
    <cfRule type="expression" dxfId="1743" priority="46182">
      <formula>$T1091="REINGRESO FINALIZADO"</formula>
    </cfRule>
    <cfRule type="expression" dxfId="1742" priority="46183">
      <formula>$T1091="ENVIO OS N2"</formula>
    </cfRule>
  </conditionalFormatting>
  <conditionalFormatting sqref="AC1095:AD1095">
    <cfRule type="expression" dxfId="1741" priority="46019">
      <formula>$T1095=""</formula>
    </cfRule>
    <cfRule type="expression" dxfId="1740" priority="46072">
      <formula>$T1095="FINALIZADO"</formula>
    </cfRule>
    <cfRule type="expression" dxfId="1739" priority="46015">
      <formula>$T1095="REINGRESO FINALIZADO"</formula>
    </cfRule>
    <cfRule type="expression" dxfId="1738" priority="46020">
      <formula>$T1095="ENVIO OS"</formula>
    </cfRule>
    <cfRule type="expression" dxfId="1737" priority="46069">
      <formula>$T1095="REINGRESO FINALIZADO"</formula>
    </cfRule>
    <cfRule type="expression" dxfId="1736" priority="46073">
      <formula>$T1095=""</formula>
    </cfRule>
    <cfRule type="expression" dxfId="1735" priority="46017">
      <formula>$T1095="ENVIO OS N1"</formula>
    </cfRule>
    <cfRule type="expression" dxfId="1734" priority="46074">
      <formula>$T1095="ENVIO OS"</formula>
    </cfRule>
    <cfRule type="expression" dxfId="1733" priority="46071">
      <formula>$T1095="ENVIO OS N1"</formula>
    </cfRule>
    <cfRule type="expression" dxfId="1732" priority="46070">
      <formula>$T1095="ENVIO OS N2"</formula>
    </cfRule>
    <cfRule type="expression" dxfId="1731" priority="46018">
      <formula>$T1095="FINALIZADO"</formula>
    </cfRule>
    <cfRule type="expression" dxfId="1730" priority="46016">
      <formula>$T1095="ENVIO OS N2"</formula>
    </cfRule>
  </conditionalFormatting>
  <conditionalFormatting sqref="AC1105:AD1105">
    <cfRule type="expression" dxfId="1729" priority="45800">
      <formula>$T1105="FINALIZADO"</formula>
    </cfRule>
    <cfRule type="expression" dxfId="1728" priority="45801">
      <formula>$T1105=""</formula>
    </cfRule>
    <cfRule type="expression" dxfId="1727" priority="45802">
      <formula>$T1105="ENVIO OS"</formula>
    </cfRule>
    <cfRule type="expression" dxfId="1726" priority="45810">
      <formula>$T1105="REINGRESO FINALIZADO"</formula>
    </cfRule>
    <cfRule type="expression" dxfId="1725" priority="45811">
      <formula>$T1105="ENVIO OS N2"</formula>
    </cfRule>
    <cfRule type="expression" dxfId="1724" priority="45812">
      <formula>$T1105="ENVIO OS N1"</formula>
    </cfRule>
    <cfRule type="expression" dxfId="1723" priority="45813">
      <formula>$T1105="FINALIZADO"</formula>
    </cfRule>
    <cfRule type="expression" dxfId="1722" priority="45814">
      <formula>$T1105=""</formula>
    </cfRule>
    <cfRule type="expression" dxfId="1721" priority="45815">
      <formula>$T1105="ENVIO OS"</formula>
    </cfRule>
    <cfRule type="expression" dxfId="1720" priority="45746">
      <formula>$T1105="FINALIZADO"</formula>
    </cfRule>
    <cfRule type="expression" dxfId="1719" priority="45747">
      <formula>$T1105=""</formula>
    </cfRule>
    <cfRule type="expression" dxfId="1718" priority="45760">
      <formula>$T1105=""</formula>
    </cfRule>
    <cfRule type="expression" dxfId="1717" priority="45759">
      <formula>$T1105="FINALIZADO"</formula>
    </cfRule>
    <cfRule type="expression" dxfId="1716" priority="45799">
      <formula>$T1105="ENVIO OS N1"</formula>
    </cfRule>
    <cfRule type="expression" dxfId="1715" priority="45745">
      <formula>$T1105="ENVIO OS N1"</formula>
    </cfRule>
    <cfRule type="expression" dxfId="1714" priority="45744">
      <formula>$T1105="ENVIO OS N2"</formula>
    </cfRule>
    <cfRule type="expression" dxfId="1713" priority="45743">
      <formula>$T1105="REINGRESO FINALIZADO"</formula>
    </cfRule>
    <cfRule type="expression" dxfId="1712" priority="45761">
      <formula>$T1105="ENVIO OS"</formula>
    </cfRule>
    <cfRule type="expression" dxfId="1711" priority="45797">
      <formula>$T1105="REINGRESO FINALIZADO"</formula>
    </cfRule>
    <cfRule type="expression" dxfId="1710" priority="45798">
      <formula>$T1105="ENVIO OS N2"</formula>
    </cfRule>
    <cfRule type="expression" dxfId="1709" priority="45758">
      <formula>$T1105="ENVIO OS N1"</formula>
    </cfRule>
    <cfRule type="expression" dxfId="1708" priority="45757">
      <formula>$T1105="ENVIO OS N2"</formula>
    </cfRule>
    <cfRule type="expression" dxfId="1707" priority="45756">
      <formula>$T1105="REINGRESO FINALIZADO"</formula>
    </cfRule>
    <cfRule type="expression" dxfId="1706" priority="45748">
      <formula>$T1105="ENVIO OS"</formula>
    </cfRule>
  </conditionalFormatting>
  <conditionalFormatting sqref="AC1106:AD1106">
    <cfRule type="expression" dxfId="1705" priority="45664">
      <formula>$T1106=""</formula>
    </cfRule>
    <cfRule type="expression" dxfId="1704" priority="45665">
      <formula>$T1106="ENVIO OS"</formula>
    </cfRule>
    <cfRule type="expression" dxfId="1703" priority="45663">
      <formula>$T1106="FINALIZADO"</formula>
    </cfRule>
  </conditionalFormatting>
  <conditionalFormatting sqref="AC1119:AD1119">
    <cfRule type="expression" dxfId="1702" priority="45223">
      <formula>$T1119="FINALIZADO"</formula>
    </cfRule>
    <cfRule type="expression" dxfId="1701" priority="45224">
      <formula>$T1119=""</formula>
    </cfRule>
    <cfRule type="expression" dxfId="1700" priority="45278">
      <formula>$T1119=""</formula>
    </cfRule>
    <cfRule type="expression" dxfId="1699" priority="45279">
      <formula>$T1119="ENVIO OS"</formula>
    </cfRule>
    <cfRule type="expression" dxfId="1698" priority="45225">
      <formula>$T1119="ENVIO OS"</formula>
    </cfRule>
    <cfRule type="expression" dxfId="1697" priority="45277">
      <formula>$T1119="FINALIZADO"</formula>
    </cfRule>
  </conditionalFormatting>
  <conditionalFormatting sqref="AC1128:AD1128">
    <cfRule type="expression" dxfId="1696" priority="44703">
      <formula>$T1128="ENVIO OS"</formula>
    </cfRule>
    <cfRule type="expression" dxfId="1695" priority="44702">
      <formula>$T1128=""</formula>
    </cfRule>
    <cfRule type="expression" dxfId="1694" priority="44701">
      <formula>$T1128="FINALIZADO"</formula>
    </cfRule>
    <cfRule type="expression" dxfId="1693" priority="44700">
      <formula>$T1128="ENVIO OS N1"</formula>
    </cfRule>
    <cfRule type="expression" dxfId="1692" priority="44699">
      <formula>$T1128="ENVIO OS N2"</formula>
    </cfRule>
    <cfRule type="expression" dxfId="1691" priority="44698">
      <formula>$T1128="REINGRESO FINALIZADO"</formula>
    </cfRule>
    <cfRule type="expression" dxfId="1690" priority="44644">
      <formula>$T1128="REINGRESO FINALIZADO"</formula>
    </cfRule>
    <cfRule type="expression" dxfId="1689" priority="44645">
      <formula>$T1128="ENVIO OS N2"</formula>
    </cfRule>
    <cfRule type="expression" dxfId="1688" priority="44646">
      <formula>$T1128="ENVIO OS N1"</formula>
    </cfRule>
    <cfRule type="expression" dxfId="1687" priority="44647">
      <formula>$T1128="FINALIZADO"</formula>
    </cfRule>
    <cfRule type="expression" dxfId="1686" priority="44648">
      <formula>$T1128=""</formula>
    </cfRule>
    <cfRule type="expression" dxfId="1685" priority="44649">
      <formula>$T1128="ENVIO OS"</formula>
    </cfRule>
  </conditionalFormatting>
  <conditionalFormatting sqref="AC1131:AD1131 P1131 R1131:S1131">
    <cfRule type="expression" dxfId="1684" priority="44185">
      <formula>$T1131=""</formula>
    </cfRule>
    <cfRule type="expression" dxfId="1683" priority="44186">
      <formula>$T1131="ENVIO OS"</formula>
    </cfRule>
  </conditionalFormatting>
  <conditionalFormatting sqref="AC1131:AD1131">
    <cfRule type="expression" dxfId="1682" priority="44143">
      <formula>$T1131="FINALIZADO"</formula>
    </cfRule>
    <cfRule type="expression" dxfId="1681" priority="44132">
      <formula>$T1131="ENVIO OS"</formula>
    </cfRule>
    <cfRule type="expression" dxfId="1680" priority="44131">
      <formula>$T1131=""</formula>
    </cfRule>
    <cfRule type="expression" dxfId="1679" priority="44144">
      <formula>$T1131=""</formula>
    </cfRule>
    <cfRule type="expression" dxfId="1678" priority="44199">
      <formula>$T1131="ENVIO OS"</formula>
    </cfRule>
    <cfRule type="expression" dxfId="1677" priority="44198">
      <formula>$T1131=""</formula>
    </cfRule>
    <cfRule type="expression" dxfId="1676" priority="44197">
      <formula>$T1131="FINALIZADO"</formula>
    </cfRule>
    <cfRule type="expression" dxfId="1675" priority="44145">
      <formula>$T1131="ENVIO OS"</formula>
    </cfRule>
  </conditionalFormatting>
  <conditionalFormatting sqref="AC1132:AD1132">
    <cfRule type="expression" dxfId="1674" priority="43976">
      <formula>$T1132=""</formula>
    </cfRule>
    <cfRule type="expression" dxfId="1673" priority="43964">
      <formula>$T1132="ENVIO OS"</formula>
    </cfRule>
    <cfRule type="expression" dxfId="1672" priority="44018">
      <formula>$T1132="ENVIO OS"</formula>
    </cfRule>
    <cfRule type="expression" dxfId="1671" priority="43973">
      <formula>$T1132="ENVIO OS N2"</formula>
    </cfRule>
    <cfRule type="expression" dxfId="1670" priority="43974">
      <formula>$T1132="ENVIO OS N1"</formula>
    </cfRule>
    <cfRule type="expression" dxfId="1669" priority="43975">
      <formula>$T1132="FINALIZADO"</formula>
    </cfRule>
    <cfRule type="expression" dxfId="1668" priority="44013">
      <formula>$T1132="REINGRESO FINALIZADO"</formula>
    </cfRule>
    <cfRule type="expression" dxfId="1667" priority="43959">
      <formula>$T1132="REINGRESO FINALIZADO"</formula>
    </cfRule>
    <cfRule type="expression" dxfId="1666" priority="43960">
      <formula>$T1132="ENVIO OS N2"</formula>
    </cfRule>
    <cfRule type="expression" dxfId="1665" priority="43961">
      <formula>$T1132="ENVIO OS N1"</formula>
    </cfRule>
    <cfRule type="expression" dxfId="1664" priority="43962">
      <formula>$T1132="FINALIZADO"</formula>
    </cfRule>
    <cfRule type="expression" dxfId="1663" priority="44014">
      <formula>$T1132="ENVIO OS N2"</formula>
    </cfRule>
    <cfRule type="expression" dxfId="1662" priority="44015">
      <formula>$T1132="ENVIO OS N1"</formula>
    </cfRule>
    <cfRule type="expression" dxfId="1661" priority="44016">
      <formula>$T1132="FINALIZADO"</formula>
    </cfRule>
    <cfRule type="expression" dxfId="1660" priority="43963">
      <formula>$T1132=""</formula>
    </cfRule>
    <cfRule type="expression" dxfId="1659" priority="44031">
      <formula>$T1132="ENVIO OS"</formula>
    </cfRule>
    <cfRule type="expression" dxfId="1658" priority="44030">
      <formula>$T1132=""</formula>
    </cfRule>
    <cfRule type="expression" dxfId="1657" priority="44029">
      <formula>$T1132="FINALIZADO"</formula>
    </cfRule>
    <cfRule type="expression" dxfId="1656" priority="44028">
      <formula>$T1132="ENVIO OS N1"</formula>
    </cfRule>
    <cfRule type="expression" dxfId="1655" priority="44027">
      <formula>$T1132="ENVIO OS N2"</formula>
    </cfRule>
    <cfRule type="expression" dxfId="1654" priority="44026">
      <formula>$T1132="REINGRESO FINALIZADO"</formula>
    </cfRule>
    <cfRule type="expression" dxfId="1653" priority="43977">
      <formula>$T1132="ENVIO OS"</formula>
    </cfRule>
    <cfRule type="expression" dxfId="1652" priority="43972">
      <formula>$T1132="REINGRESO FINALIZADO"</formula>
    </cfRule>
    <cfRule type="expression" dxfId="1651" priority="44017">
      <formula>$T1132=""</formula>
    </cfRule>
  </conditionalFormatting>
  <conditionalFormatting sqref="AC1139:AD1139">
    <cfRule type="expression" dxfId="1650" priority="43636">
      <formula>$T1139="FINALIZADO"</formula>
    </cfRule>
    <cfRule type="expression" dxfId="1649" priority="43597">
      <formula>$T1139="ENVIO OS"</formula>
    </cfRule>
    <cfRule type="expression" dxfId="1648" priority="43596">
      <formula>$T1139=""</formula>
    </cfRule>
    <cfRule type="expression" dxfId="1647" priority="43595">
      <formula>$T1139="FINALIZADO"</formula>
    </cfRule>
    <cfRule type="expression" dxfId="1646" priority="43584">
      <formula>$T1139="ENVIO OS"</formula>
    </cfRule>
    <cfRule type="expression" dxfId="1645" priority="43582">
      <formula>$T1139="FINALIZADO"</formula>
    </cfRule>
    <cfRule type="expression" dxfId="1644" priority="43649">
      <formula>$T1139="FINALIZADO"</formula>
    </cfRule>
    <cfRule type="expression" dxfId="1643" priority="43583">
      <formula>$T1139=""</formula>
    </cfRule>
    <cfRule type="expression" dxfId="1642" priority="43651">
      <formula>$T1139="ENVIO OS"</formula>
    </cfRule>
    <cfRule type="expression" dxfId="1641" priority="43650">
      <formula>$T1139=""</formula>
    </cfRule>
    <cfRule type="expression" dxfId="1640" priority="43638">
      <formula>$T1139="ENVIO OS"</formula>
    </cfRule>
    <cfRule type="expression" dxfId="1639" priority="43637">
      <formula>$T1139=""</formula>
    </cfRule>
  </conditionalFormatting>
  <conditionalFormatting sqref="AC1141:AD1141">
    <cfRule type="expression" dxfId="1638" priority="43383">
      <formula>$T1141="ENVIO OS"</formula>
    </cfRule>
    <cfRule type="expression" dxfId="1637" priority="43382">
      <formula>$T1141=""</formula>
    </cfRule>
    <cfRule type="expression" dxfId="1636" priority="43381">
      <formula>$T1141="FINALIZADO"</formula>
    </cfRule>
    <cfRule type="expression" dxfId="1635" priority="43450">
      <formula>$T1141="ENVIO OS"</formula>
    </cfRule>
    <cfRule type="expression" dxfId="1634" priority="43449">
      <formula>$T1141=""</formula>
    </cfRule>
    <cfRule type="expression" dxfId="1633" priority="43448">
      <formula>$T1141="FINALIZADO"</formula>
    </cfRule>
    <cfRule type="expression" dxfId="1632" priority="43437">
      <formula>$T1141="ENVIO OS"</formula>
    </cfRule>
    <cfRule type="expression" dxfId="1631" priority="43436">
      <formula>$T1141=""</formula>
    </cfRule>
    <cfRule type="expression" dxfId="1630" priority="43435">
      <formula>$T1141="FINALIZADO"</formula>
    </cfRule>
    <cfRule type="expression" dxfId="1629" priority="43396">
      <formula>$T1141="ENVIO OS"</formula>
    </cfRule>
    <cfRule type="expression" dxfId="1628" priority="43395">
      <formula>$T1141=""</formula>
    </cfRule>
    <cfRule type="expression" dxfId="1627" priority="43394">
      <formula>$T1141="FINALIZADO"</formula>
    </cfRule>
  </conditionalFormatting>
  <conditionalFormatting sqref="AC1142:AD1142">
    <cfRule type="expression" dxfId="1626" priority="43263">
      <formula>$T1142=""</formula>
    </cfRule>
    <cfRule type="expression" dxfId="1625" priority="43262">
      <formula>$T1142="FINALIZADO"</formula>
    </cfRule>
    <cfRule type="expression" dxfId="1624" priority="43264">
      <formula>$T1142="ENVIO OS"</formula>
    </cfRule>
  </conditionalFormatting>
  <conditionalFormatting sqref="AC1143:AD1143">
    <cfRule type="expression" dxfId="1623" priority="43211">
      <formula>$T1143="ENVIO OS N1"</formula>
    </cfRule>
    <cfRule type="expression" dxfId="1622" priority="43210">
      <formula>$T1143="ENVIO OS N2"</formula>
    </cfRule>
    <cfRule type="expression" dxfId="1621" priority="43209">
      <formula>$T1143="REINGRESO FINALIZADO"</formula>
    </cfRule>
  </conditionalFormatting>
  <conditionalFormatting sqref="AC1145:AD1145">
    <cfRule type="expression" dxfId="1620" priority="43090">
      <formula>$T1145="ENVIO OS N1"</formula>
    </cfRule>
    <cfRule type="expression" dxfId="1619" priority="43089">
      <formula>$T1145="ENVIO OS N2"</formula>
    </cfRule>
    <cfRule type="expression" dxfId="1618" priority="43088">
      <formula>$T1145="REINGRESO FINALIZADO"</formula>
    </cfRule>
  </conditionalFormatting>
  <conditionalFormatting sqref="AC1146:AD1146">
    <cfRule type="expression" dxfId="1617" priority="43048">
      <formula>$T1146="REINGRESO FINALIZADO"</formula>
    </cfRule>
    <cfRule type="expression" dxfId="1616" priority="43050">
      <formula>$T1146="ENVIO OS N1"</formula>
    </cfRule>
    <cfRule type="expression" dxfId="1615" priority="43049">
      <formula>$T1146="ENVIO OS N2"</formula>
    </cfRule>
  </conditionalFormatting>
  <conditionalFormatting sqref="AC1147:AD1147">
    <cfRule type="expression" dxfId="1614" priority="42985">
      <formula>$T1147="ENVIO OS N1"</formula>
    </cfRule>
    <cfRule type="expression" dxfId="1613" priority="42984">
      <formula>$T1147="ENVIO OS N2"</formula>
    </cfRule>
    <cfRule type="expression" dxfId="1612" priority="42983">
      <formula>$T1147="REINGRESO FINALIZADO"</formula>
    </cfRule>
  </conditionalFormatting>
  <conditionalFormatting sqref="AC1163:AD1163">
    <cfRule type="expression" dxfId="1611" priority="42846">
      <formula>$T1163="FINALIZADO"</formula>
    </cfRule>
    <cfRule type="expression" dxfId="1610" priority="42811">
      <formula>$T1163="FINALIZADO"</formula>
    </cfRule>
    <cfRule type="expression" dxfId="1609" priority="42800">
      <formula>$T1163="ENVIO OS"</formula>
    </cfRule>
    <cfRule type="expression" dxfId="1608" priority="42799">
      <formula>$T1163=""</formula>
    </cfRule>
    <cfRule type="expression" dxfId="1607" priority="42798">
      <formula>$T1163="FINALIZADO"</formula>
    </cfRule>
    <cfRule type="expression" dxfId="1606" priority="42847">
      <formula>$T1163=""</formula>
    </cfRule>
    <cfRule type="expression" dxfId="1605" priority="42859">
      <formula>$T1163="FINALIZADO"</formula>
    </cfRule>
    <cfRule type="expression" dxfId="1604" priority="42861">
      <formula>$T1163="ENVIO OS"</formula>
    </cfRule>
    <cfRule type="expression" dxfId="1603" priority="42860">
      <formula>$T1163=""</formula>
    </cfRule>
    <cfRule type="expression" dxfId="1602" priority="42848">
      <formula>$T1163="ENVIO OS"</formula>
    </cfRule>
    <cfRule type="expression" dxfId="1601" priority="42813">
      <formula>$T1163="ENVIO OS"</formula>
    </cfRule>
    <cfRule type="expression" dxfId="1600" priority="42812">
      <formula>$T1163=""</formula>
    </cfRule>
  </conditionalFormatting>
  <conditionalFormatting sqref="AC1164:AD1164">
    <cfRule type="expression" dxfId="1599" priority="42619">
      <formula>$T1164=""</formula>
    </cfRule>
    <cfRule type="expression" dxfId="1598" priority="42685">
      <formula>$T1164="FINALIZADO"</formula>
    </cfRule>
    <cfRule type="expression" dxfId="1597" priority="42686">
      <formula>$T1164=""</formula>
    </cfRule>
    <cfRule type="expression" dxfId="1596" priority="42672">
      <formula>$T1164="FINALIZADO"</formula>
    </cfRule>
    <cfRule type="expression" dxfId="1595" priority="42673">
      <formula>$T1164=""</formula>
    </cfRule>
    <cfRule type="expression" dxfId="1594" priority="42674">
      <formula>$T1164="ENVIO OS"</formula>
    </cfRule>
    <cfRule type="expression" dxfId="1593" priority="42631">
      <formula>$T1164="FINALIZADO"</formula>
    </cfRule>
    <cfRule type="expression" dxfId="1592" priority="42620">
      <formula>$T1164="ENVIO OS"</formula>
    </cfRule>
    <cfRule type="expression" dxfId="1591" priority="42687">
      <formula>$T1164="ENVIO OS"</formula>
    </cfRule>
    <cfRule type="expression" dxfId="1590" priority="42618">
      <formula>$T1164="FINALIZADO"</formula>
    </cfRule>
    <cfRule type="expression" dxfId="1589" priority="42632">
      <formula>$T1164=""</formula>
    </cfRule>
    <cfRule type="expression" dxfId="1588" priority="42633">
      <formula>$T1164="ENVIO OS"</formula>
    </cfRule>
  </conditionalFormatting>
  <conditionalFormatting sqref="AC1167:AD1167">
    <cfRule type="expression" dxfId="1587" priority="42513">
      <formula>$T1167="ENVIO OS"</formula>
    </cfRule>
    <cfRule type="expression" dxfId="1586" priority="42508">
      <formula>$T1167="REINGRESO FINALIZADO"</formula>
    </cfRule>
    <cfRule type="expression" dxfId="1585" priority="42512">
      <formula>$T1167=""</formula>
    </cfRule>
    <cfRule type="expression" dxfId="1584" priority="42511">
      <formula>$T1167="FINALIZADO"</formula>
    </cfRule>
    <cfRule type="expression" dxfId="1583" priority="42510">
      <formula>$T1167="ENVIO OS N1"</formula>
    </cfRule>
    <cfRule type="expression" dxfId="1582" priority="42509">
      <formula>$T1167="ENVIO OS N2"</formula>
    </cfRule>
  </conditionalFormatting>
  <conditionalFormatting sqref="AC1168:AD1168">
    <cfRule type="expression" dxfId="1581" priority="42467">
      <formula>$T1168="ENVIO OS N1"</formula>
    </cfRule>
    <cfRule type="expression" dxfId="1580" priority="42466">
      <formula>$T1168="ENVIO OS N2"</formula>
    </cfRule>
    <cfRule type="expression" dxfId="1579" priority="42470">
      <formula>$T1168="ENVIO OS"</formula>
    </cfRule>
    <cfRule type="expression" dxfId="1578" priority="42469">
      <formula>$T1168=""</formula>
    </cfRule>
    <cfRule type="expression" dxfId="1577" priority="42465">
      <formula>$T1168="REINGRESO FINALIZADO"</formula>
    </cfRule>
    <cfRule type="expression" dxfId="1576" priority="42468">
      <formula>$T1168="FINALIZADO"</formula>
    </cfRule>
  </conditionalFormatting>
  <conditionalFormatting sqref="AC1178:AD1178">
    <cfRule type="expression" dxfId="1575" priority="42237">
      <formula>$T1178="ENVIO OS"</formula>
    </cfRule>
    <cfRule type="expression" dxfId="1574" priority="42249">
      <formula>$T1178=""</formula>
    </cfRule>
    <cfRule type="expression" dxfId="1573" priority="42284">
      <formula>$T1178=""</formula>
    </cfRule>
    <cfRule type="expression" dxfId="1572" priority="42285">
      <formula>$T1178="ENVIO OS"</formula>
    </cfRule>
    <cfRule type="expression" dxfId="1571" priority="42296">
      <formula>$T1178="FINALIZADO"</formula>
    </cfRule>
    <cfRule type="expression" dxfId="1570" priority="42298">
      <formula>$T1178="ENVIO OS"</formula>
    </cfRule>
    <cfRule type="expression" dxfId="1569" priority="42248">
      <formula>$T1178="FINALIZADO"</formula>
    </cfRule>
    <cfRule type="expression" dxfId="1568" priority="42250">
      <formula>$T1178="ENVIO OS"</formula>
    </cfRule>
    <cfRule type="expression" dxfId="1567" priority="42235">
      <formula>$T1178="FINALIZADO"</formula>
    </cfRule>
    <cfRule type="expression" dxfId="1566" priority="42283">
      <formula>$T1178="FINALIZADO"</formula>
    </cfRule>
    <cfRule type="expression" dxfId="1565" priority="42297">
      <formula>$T1178=""</formula>
    </cfRule>
    <cfRule type="expression" dxfId="1564" priority="42236">
      <formula>$T1178=""</formula>
    </cfRule>
  </conditionalFormatting>
  <conditionalFormatting sqref="AC1179:AD1179">
    <cfRule type="expression" dxfId="1563" priority="41883">
      <formula>$T1179="ENVIO OS N1"</formula>
    </cfRule>
    <cfRule type="expression" dxfId="1562" priority="41881">
      <formula>$T1179="REINGRESO FINALIZADO"</formula>
    </cfRule>
    <cfRule type="expression" dxfId="1561" priority="41882">
      <formula>$T1179="ENVIO OS N2"</formula>
    </cfRule>
  </conditionalFormatting>
  <conditionalFormatting sqref="AC1180:AD1180">
    <cfRule type="expression" dxfId="1560" priority="41824">
      <formula>$T1180="ENVIO OS N1"</formula>
    </cfRule>
    <cfRule type="expression" dxfId="1559" priority="41823">
      <formula>$T1180="ENVIO OS N2"</formula>
    </cfRule>
    <cfRule type="expression" dxfId="1558" priority="41822">
      <formula>$T1180="REINGRESO FINALIZADO"</formula>
    </cfRule>
  </conditionalFormatting>
  <conditionalFormatting sqref="AC1192:AD1192">
    <cfRule type="expression" dxfId="1557" priority="41408">
      <formula>$T1192="REINGRESO FINALIZADO"</formula>
    </cfRule>
    <cfRule type="expression" dxfId="1556" priority="41409">
      <formula>$T1192="ENVIO OS N2"</formula>
    </cfRule>
    <cfRule type="expression" dxfId="1555" priority="41410">
      <formula>$T1192="ENVIO OS N1"</formula>
    </cfRule>
  </conditionalFormatting>
  <conditionalFormatting sqref="AC1193:AD1193">
    <cfRule type="expression" dxfId="1554" priority="41319">
      <formula>$T1193="ENVIO OS"</formula>
    </cfRule>
    <cfRule type="expression" dxfId="1553" priority="41352">
      <formula>$T1193="FINALIZADO"</formula>
    </cfRule>
    <cfRule type="expression" dxfId="1552" priority="41353">
      <formula>$T1193=""</formula>
    </cfRule>
    <cfRule type="expression" dxfId="1551" priority="41354">
      <formula>$T1193="ENVIO OS"</formula>
    </cfRule>
    <cfRule type="expression" dxfId="1550" priority="41365">
      <formula>$T1193="FINALIZADO"</formula>
    </cfRule>
    <cfRule type="expression" dxfId="1549" priority="41367">
      <formula>$T1193="ENVIO OS"</formula>
    </cfRule>
    <cfRule type="expression" dxfId="1548" priority="41366">
      <formula>$T1193=""</formula>
    </cfRule>
    <cfRule type="expression" dxfId="1547" priority="41305">
      <formula>$T1193=""</formula>
    </cfRule>
    <cfRule type="expression" dxfId="1546" priority="41304">
      <formula>$T1193="FINALIZADO"</formula>
    </cfRule>
    <cfRule type="expression" dxfId="1545" priority="41306">
      <formula>$T1193="ENVIO OS"</formula>
    </cfRule>
    <cfRule type="expression" dxfId="1544" priority="41317">
      <formula>$T1193="FINALIZADO"</formula>
    </cfRule>
    <cfRule type="expression" dxfId="1543" priority="41318">
      <formula>$T1193=""</formula>
    </cfRule>
  </conditionalFormatting>
  <conditionalFormatting sqref="AC1194:AD1194">
    <cfRule type="expression" dxfId="1542" priority="41188">
      <formula>$T1194="REINGRESO FINALIZADO"</formula>
    </cfRule>
    <cfRule type="expression" dxfId="1541" priority="41192">
      <formula>$T1194=""</formula>
    </cfRule>
    <cfRule type="expression" dxfId="1540" priority="41193">
      <formula>$T1194="ENVIO OS"</formula>
    </cfRule>
    <cfRule type="expression" dxfId="1539" priority="41191">
      <formula>$T1194="FINALIZADO"</formula>
    </cfRule>
    <cfRule type="expression" dxfId="1538" priority="41190">
      <formula>$T1194="ENVIO OS N1"</formula>
    </cfRule>
    <cfRule type="expression" dxfId="1537" priority="41189">
      <formula>$T1194="ENVIO OS N2"</formula>
    </cfRule>
  </conditionalFormatting>
  <conditionalFormatting sqref="AC1196:AD1196">
    <cfRule type="expression" dxfId="1536" priority="41106">
      <formula>$T1196=""</formula>
    </cfRule>
    <cfRule type="expression" dxfId="1535" priority="41105">
      <formula>$T1196="FINALIZADO"</formula>
    </cfRule>
    <cfRule type="expression" dxfId="1534" priority="41115">
      <formula>$T1196="REINGRESO FINALIZADO"</formula>
    </cfRule>
    <cfRule type="expression" dxfId="1533" priority="41052">
      <formula>$T1196=""</formula>
    </cfRule>
    <cfRule type="expression" dxfId="1532" priority="41064">
      <formula>$T1196="FINALIZADO"</formula>
    </cfRule>
    <cfRule type="expression" dxfId="1531" priority="41053">
      <formula>$T1196="ENVIO OS"</formula>
    </cfRule>
    <cfRule type="expression" dxfId="1530" priority="41061">
      <formula>$T1196="REINGRESO FINALIZADO"</formula>
    </cfRule>
    <cfRule type="expression" dxfId="1529" priority="41065">
      <formula>$T1196=""</formula>
    </cfRule>
    <cfRule type="expression" dxfId="1528" priority="41104">
      <formula>$T1196="ENVIO OS N1"</formula>
    </cfRule>
    <cfRule type="expression" dxfId="1527" priority="41063">
      <formula>$T1196="ENVIO OS N1"</formula>
    </cfRule>
    <cfRule type="expression" dxfId="1526" priority="41103">
      <formula>$T1196="ENVIO OS N2"</formula>
    </cfRule>
    <cfRule type="expression" dxfId="1525" priority="41102">
      <formula>$T1196="REINGRESO FINALIZADO"</formula>
    </cfRule>
    <cfRule type="expression" dxfId="1524" priority="41048">
      <formula>$T1196="REINGRESO FINALIZADO"</formula>
    </cfRule>
    <cfRule type="expression" dxfId="1523" priority="41107">
      <formula>$T1196="ENVIO OS"</formula>
    </cfRule>
    <cfRule type="expression" dxfId="1522" priority="41062">
      <formula>$T1196="ENVIO OS N2"</formula>
    </cfRule>
    <cfRule type="expression" dxfId="1521" priority="41118">
      <formula>$T1196="FINALIZADO"</formula>
    </cfRule>
    <cfRule type="expression" dxfId="1520" priority="41117">
      <formula>$T1196="ENVIO OS N1"</formula>
    </cfRule>
    <cfRule type="expression" dxfId="1519" priority="41050">
      <formula>$T1196="ENVIO OS N1"</formula>
    </cfRule>
    <cfRule type="expression" dxfId="1518" priority="41049">
      <formula>$T1196="ENVIO OS N2"</formula>
    </cfRule>
    <cfRule type="expression" dxfId="1517" priority="41066">
      <formula>$T1196="ENVIO OS"</formula>
    </cfRule>
    <cfRule type="expression" dxfId="1516" priority="41120">
      <formula>$T1196="ENVIO OS"</formula>
    </cfRule>
    <cfRule type="expression" dxfId="1515" priority="41119">
      <formula>$T1196=""</formula>
    </cfRule>
    <cfRule type="expression" dxfId="1514" priority="41116">
      <formula>$T1196="ENVIO OS N2"</formula>
    </cfRule>
    <cfRule type="expression" dxfId="1513" priority="41051">
      <formula>$T1196="FINALIZADO"</formula>
    </cfRule>
  </conditionalFormatting>
  <conditionalFormatting sqref="AC1198:AD1198">
    <cfRule type="expression" dxfId="1512" priority="40961">
      <formula>$T1198="ENVIO OS N1"</formula>
    </cfRule>
    <cfRule type="expression" dxfId="1511" priority="40960">
      <formula>$T1198="ENVIO OS N2"</formula>
    </cfRule>
    <cfRule type="expression" dxfId="1510" priority="40959">
      <formula>$T1198="REINGRESO FINALIZADO"</formula>
    </cfRule>
  </conditionalFormatting>
  <conditionalFormatting sqref="AC1213:AD1213">
    <cfRule type="expression" dxfId="1509" priority="40732">
      <formula>$T1213="REINGRESO FINALIZADO"</formula>
    </cfRule>
    <cfRule type="expression" dxfId="1508" priority="40733">
      <formula>$T1213="ENVIO OS N2"</formula>
    </cfRule>
    <cfRule type="expression" dxfId="1507" priority="40734">
      <formula>$T1213="ENVIO OS N1"</formula>
    </cfRule>
  </conditionalFormatting>
  <conditionalFormatting sqref="AC1214:AD1214">
    <cfRule type="expression" dxfId="1506" priority="40672">
      <formula>$T1214="REINGRESO FINALIZADO"</formula>
    </cfRule>
    <cfRule type="expression" dxfId="1505" priority="40674">
      <formula>$T1214="ENVIO OS N1"</formula>
    </cfRule>
    <cfRule type="expression" dxfId="1504" priority="40673">
      <formula>$T1214="ENVIO OS N2"</formula>
    </cfRule>
  </conditionalFormatting>
  <conditionalFormatting sqref="AC1216:AD1216">
    <cfRule type="expression" dxfId="1503" priority="40552">
      <formula>$T1216="REINGRESO FINALIZADO"</formula>
    </cfRule>
    <cfRule type="expression" dxfId="1502" priority="40554">
      <formula>$T1216="ENVIO OS N1"</formula>
    </cfRule>
    <cfRule type="expression" dxfId="1501" priority="40553">
      <formula>$T1216="ENVIO OS N2"</formula>
    </cfRule>
  </conditionalFormatting>
  <conditionalFormatting sqref="AC1217:AD1217">
    <cfRule type="expression" dxfId="1500" priority="40494">
      <formula>$T1217=""</formula>
    </cfRule>
    <cfRule type="expression" dxfId="1499" priority="40495">
      <formula>$T1217="ENVIO OS"</formula>
    </cfRule>
    <cfRule type="expression" dxfId="1498" priority="40493">
      <formula>$T1217="FINALIZADO"</formula>
    </cfRule>
    <cfRule type="expression" dxfId="1497" priority="40491">
      <formula>$T1217="ENVIO OS N2"</formula>
    </cfRule>
    <cfRule type="expression" dxfId="1496" priority="40492">
      <formula>$T1217="ENVIO OS N1"</formula>
    </cfRule>
    <cfRule type="expression" dxfId="1495" priority="40490">
      <formula>$T1217="REINGRESO FINALIZADO"</formula>
    </cfRule>
  </conditionalFormatting>
  <conditionalFormatting sqref="AC1218:AD1218">
    <cfRule type="expression" dxfId="1494" priority="40366">
      <formula>$T1218="FINALIZADO"</formula>
    </cfRule>
    <cfRule type="expression" dxfId="1493" priority="40367">
      <formula>$T1218=""</formula>
    </cfRule>
    <cfRule type="expression" dxfId="1492" priority="40368">
      <formula>$T1218="ENVIO OS"</formula>
    </cfRule>
    <cfRule type="expression" dxfId="1491" priority="40421">
      <formula>$T1218=""</formula>
    </cfRule>
    <cfRule type="expression" dxfId="1490" priority="40422">
      <formula>$T1218="ENVIO OS"</formula>
    </cfRule>
    <cfRule type="expression" dxfId="1489" priority="40420">
      <formula>$T1218="FINALIZADO"</formula>
    </cfRule>
  </conditionalFormatting>
  <conditionalFormatting sqref="AC1220:AD1220">
    <cfRule type="expression" dxfId="1488" priority="40166">
      <formula>$T1220="ENVIO OS"</formula>
    </cfRule>
    <cfRule type="expression" dxfId="1487" priority="40162">
      <formula>$T1220="ENVIO OS N2"</formula>
    </cfRule>
    <cfRule type="expression" dxfId="1486" priority="40163">
      <formula>$T1220="ENVIO OS N1"</formula>
    </cfRule>
    <cfRule type="expression" dxfId="1485" priority="40164">
      <formula>$T1220="FINALIZADO"</formula>
    </cfRule>
    <cfRule type="expression" dxfId="1484" priority="40165">
      <formula>$T1220=""</formula>
    </cfRule>
    <cfRule type="expression" dxfId="1483" priority="40161">
      <formula>$T1220="REINGRESO FINALIZADO"</formula>
    </cfRule>
    <cfRule type="expression" dxfId="1482" priority="40215">
      <formula>$T1220="REINGRESO FINALIZADO"</formula>
    </cfRule>
    <cfRule type="expression" dxfId="1481" priority="40216">
      <formula>$T1220="ENVIO OS N2"</formula>
    </cfRule>
    <cfRule type="expression" dxfId="1480" priority="40217">
      <formula>$T1220="ENVIO OS N1"</formula>
    </cfRule>
    <cfRule type="expression" dxfId="1479" priority="40218">
      <formula>$T1220="FINALIZADO"</formula>
    </cfRule>
    <cfRule type="expression" dxfId="1478" priority="40219">
      <formula>$T1220=""</formula>
    </cfRule>
    <cfRule type="expression" dxfId="1477" priority="40220">
      <formula>$T1220="ENVIO OS"</formula>
    </cfRule>
  </conditionalFormatting>
  <conditionalFormatting sqref="AC1223:AD1223">
    <cfRule type="expression" dxfId="1476" priority="39904">
      <formula>$T1223="ENVIO OS N1"</formula>
    </cfRule>
    <cfRule type="expression" dxfId="1475" priority="39902">
      <formula>$T1223="REINGRESO FINALIZADO"</formula>
    </cfRule>
    <cfRule type="expression" dxfId="1474" priority="39903">
      <formula>$T1223="ENVIO OS N2"</formula>
    </cfRule>
    <cfRule type="expression" dxfId="1473" priority="39915">
      <formula>$T1223="REINGRESO FINALIZADO"</formula>
    </cfRule>
    <cfRule type="expression" dxfId="1472" priority="39961">
      <formula>$T1223="ENVIO OS"</formula>
    </cfRule>
    <cfRule type="expression" dxfId="1471" priority="39969">
      <formula>$T1223="REINGRESO FINALIZADO"</formula>
    </cfRule>
    <cfRule type="expression" dxfId="1470" priority="39956">
      <formula>$T1223="REINGRESO FINALIZADO"</formula>
    </cfRule>
    <cfRule type="expression" dxfId="1469" priority="39970">
      <formula>$T1223="ENVIO OS N2"</formula>
    </cfRule>
    <cfRule type="expression" dxfId="1468" priority="39907">
      <formula>$T1223="ENVIO OS"</formula>
    </cfRule>
    <cfRule type="expression" dxfId="1467" priority="39906">
      <formula>$T1223=""</formula>
    </cfRule>
    <cfRule type="expression" dxfId="1466" priority="39920">
      <formula>$T1223="ENVIO OS"</formula>
    </cfRule>
    <cfRule type="expression" dxfId="1465" priority="39905">
      <formula>$T1223="FINALIZADO"</formula>
    </cfRule>
    <cfRule type="expression" dxfId="1464" priority="39971">
      <formula>$T1223="ENVIO OS N1"</formula>
    </cfRule>
    <cfRule type="expression" dxfId="1463" priority="39958">
      <formula>$T1223="ENVIO OS N1"</formula>
    </cfRule>
    <cfRule type="expression" dxfId="1462" priority="39959">
      <formula>$T1223="FINALIZADO"</formula>
    </cfRule>
    <cfRule type="expression" dxfId="1461" priority="39973">
      <formula>$T1223=""</formula>
    </cfRule>
    <cfRule type="expression" dxfId="1460" priority="39960">
      <formula>$T1223=""</formula>
    </cfRule>
    <cfRule type="expression" dxfId="1459" priority="39957">
      <formula>$T1223="ENVIO OS N2"</formula>
    </cfRule>
    <cfRule type="expression" dxfId="1458" priority="39919">
      <formula>$T1223=""</formula>
    </cfRule>
    <cfRule type="expression" dxfId="1457" priority="39974">
      <formula>$T1223="ENVIO OS"</formula>
    </cfRule>
    <cfRule type="expression" dxfId="1456" priority="39972">
      <formula>$T1223="FINALIZADO"</formula>
    </cfRule>
    <cfRule type="expression" dxfId="1455" priority="39918">
      <formula>$T1223="FINALIZADO"</formula>
    </cfRule>
    <cfRule type="expression" dxfId="1454" priority="39917">
      <formula>$T1223="ENVIO OS N1"</formula>
    </cfRule>
    <cfRule type="expression" dxfId="1453" priority="39916">
      <formula>$T1223="ENVIO OS N2"</formula>
    </cfRule>
  </conditionalFormatting>
  <conditionalFormatting sqref="AC1242:AD1242">
    <cfRule type="expression" dxfId="1452" priority="39332">
      <formula>$T1242="REINGRESO FINALIZADO"</formula>
    </cfRule>
    <cfRule type="expression" dxfId="1451" priority="39333">
      <formula>$T1242="ENVIO OS N2"</formula>
    </cfRule>
    <cfRule type="expression" dxfId="1450" priority="39334">
      <formula>$T1242="ENVIO OS N1"</formula>
    </cfRule>
  </conditionalFormatting>
  <conditionalFormatting sqref="AC1243:AD1243">
    <cfRule type="expression" dxfId="1449" priority="39290">
      <formula>$T1243=""</formula>
    </cfRule>
    <cfRule type="expression" dxfId="1448" priority="39291">
      <formula>$T1243="ENVIO OS"</formula>
    </cfRule>
    <cfRule type="expression" dxfId="1447" priority="39222">
      <formula>$T1243="FINALIZADO"</formula>
    </cfRule>
    <cfRule type="expression" dxfId="1446" priority="39223">
      <formula>$T1243=""</formula>
    </cfRule>
    <cfRule type="expression" dxfId="1445" priority="39236">
      <formula>$T1243=""</formula>
    </cfRule>
    <cfRule type="expression" dxfId="1444" priority="39235">
      <formula>$T1243="FINALIZADO"</formula>
    </cfRule>
    <cfRule type="expression" dxfId="1443" priority="39276">
      <formula>$T1243="FINALIZADO"</formula>
    </cfRule>
    <cfRule type="expression" dxfId="1442" priority="39278">
      <formula>$T1243="ENVIO OS"</formula>
    </cfRule>
    <cfRule type="expression" dxfId="1441" priority="39224">
      <formula>$T1243="ENVIO OS"</formula>
    </cfRule>
    <cfRule type="expression" dxfId="1440" priority="39289">
      <formula>$T1243="FINALIZADO"</formula>
    </cfRule>
    <cfRule type="expression" dxfId="1439" priority="39237">
      <formula>$T1243="ENVIO OS"</formula>
    </cfRule>
    <cfRule type="expression" dxfId="1438" priority="39277">
      <formula>$T1243=""</formula>
    </cfRule>
  </conditionalFormatting>
  <conditionalFormatting sqref="AC1244:AD1244">
    <cfRule type="expression" dxfId="1437" priority="39092">
      <formula>$T1244=""</formula>
    </cfRule>
    <cfRule type="expression" dxfId="1436" priority="39091">
      <formula>$T1244="FINALIZADO"</formula>
    </cfRule>
    <cfRule type="expression" dxfId="1435" priority="39080">
      <formula>$T1244="ENVIO OS"</formula>
    </cfRule>
    <cfRule type="expression" dxfId="1434" priority="39079">
      <formula>$T1244=""</formula>
    </cfRule>
    <cfRule type="expression" dxfId="1433" priority="39078">
      <formula>$T1244="FINALIZADO"</formula>
    </cfRule>
    <cfRule type="expression" dxfId="1432" priority="39051">
      <formula>$T1244="ENVIO OS"</formula>
    </cfRule>
    <cfRule type="expression" dxfId="1431" priority="39050">
      <formula>$T1244=""</formula>
    </cfRule>
    <cfRule type="expression" dxfId="1430" priority="39049">
      <formula>$T1244="FINALIZADO"</formula>
    </cfRule>
    <cfRule type="expression" dxfId="1429" priority="39038">
      <formula>$T1244="ENVIO OS"</formula>
    </cfRule>
    <cfRule type="expression" dxfId="1428" priority="39037">
      <formula>$T1244=""</formula>
    </cfRule>
    <cfRule type="expression" dxfId="1427" priority="39036">
      <formula>$T1244="FINALIZADO"</formula>
    </cfRule>
    <cfRule type="expression" dxfId="1426" priority="39093">
      <formula>$T1244="ENVIO OS"</formula>
    </cfRule>
  </conditionalFormatting>
  <conditionalFormatting sqref="AC1247:AD1247">
    <cfRule type="expression" dxfId="1425" priority="38728">
      <formula>$T1247=""</formula>
    </cfRule>
    <cfRule type="expression" dxfId="1424" priority="38727">
      <formula>$T1247="FINALIZADO"</formula>
    </cfRule>
    <cfRule type="expression" dxfId="1423" priority="38680">
      <formula>$T1247=""</formula>
    </cfRule>
    <cfRule type="expression" dxfId="1422" priority="38742">
      <formula>$T1247="ENVIO OS"</formula>
    </cfRule>
    <cfRule type="expression" dxfId="1421" priority="38693">
      <formula>$T1247=""</formula>
    </cfRule>
    <cfRule type="expression" dxfId="1420" priority="38692">
      <formula>$T1247="FINALIZADO"</formula>
    </cfRule>
    <cfRule type="expression" dxfId="1419" priority="38741">
      <formula>$T1247=""</formula>
    </cfRule>
    <cfRule type="expression" dxfId="1418" priority="38740">
      <formula>$T1247="FINALIZADO"</formula>
    </cfRule>
    <cfRule type="expression" dxfId="1417" priority="38679">
      <formula>$T1247="FINALIZADO"</formula>
    </cfRule>
    <cfRule type="expression" dxfId="1416" priority="38681">
      <formula>$T1247="ENVIO OS"</formula>
    </cfRule>
    <cfRule type="expression" dxfId="1415" priority="38729">
      <formula>$T1247="ENVIO OS"</formula>
    </cfRule>
    <cfRule type="expression" dxfId="1414" priority="38694">
      <formula>$T1247="ENVIO OS"</formula>
    </cfRule>
  </conditionalFormatting>
  <conditionalFormatting sqref="AC1248:AD1248">
    <cfRule type="expression" dxfId="1413" priority="38500">
      <formula>$T1248=""</formula>
    </cfRule>
    <cfRule type="expression" dxfId="1412" priority="38513">
      <formula>$T1248=""</formula>
    </cfRule>
    <cfRule type="expression" dxfId="1411" priority="38568">
      <formula>$T1248="ENVIO OS"</formula>
    </cfRule>
    <cfRule type="expression" dxfId="1410" priority="38567">
      <formula>$T1248=""</formula>
    </cfRule>
    <cfRule type="expression" dxfId="1409" priority="38566">
      <formula>$T1248="FINALIZADO"</formula>
    </cfRule>
    <cfRule type="expression" dxfId="1408" priority="38555">
      <formula>$T1248="ENVIO OS"</formula>
    </cfRule>
    <cfRule type="expression" dxfId="1407" priority="38554">
      <formula>$T1248=""</formula>
    </cfRule>
    <cfRule type="expression" dxfId="1406" priority="38553">
      <formula>$T1248="FINALIZADO"</formula>
    </cfRule>
    <cfRule type="expression" dxfId="1405" priority="38512">
      <formula>$T1248="FINALIZADO"</formula>
    </cfRule>
    <cfRule type="expression" dxfId="1404" priority="38501">
      <formula>$T1248="ENVIO OS"</formula>
    </cfRule>
    <cfRule type="expression" dxfId="1403" priority="38499">
      <formula>$T1248="FINALIZADO"</formula>
    </cfRule>
    <cfRule type="expression" dxfId="1402" priority="38514">
      <formula>$T1248="ENVIO OS"</formula>
    </cfRule>
  </conditionalFormatting>
  <conditionalFormatting sqref="AC1266:AD1266">
    <cfRule type="expression" dxfId="1401" priority="37819">
      <formula>$T1266="ENVIO OS N1"</formula>
    </cfRule>
    <cfRule type="expression" dxfId="1400" priority="37818">
      <formula>$T1266="ENVIO OS N2"</formula>
    </cfRule>
    <cfRule type="expression" dxfId="1399" priority="37817">
      <formula>$T1266="REINGRESO FINALIZADO"</formula>
    </cfRule>
    <cfRule type="expression" dxfId="1398" priority="37875">
      <formula>$T1266=""</formula>
    </cfRule>
    <cfRule type="expression" dxfId="1397" priority="37820">
      <formula>$T1266="FINALIZADO"</formula>
    </cfRule>
    <cfRule type="expression" dxfId="1396" priority="37834">
      <formula>$T1266=""</formula>
    </cfRule>
    <cfRule type="expression" dxfId="1395" priority="37876">
      <formula>$T1266="ENVIO OS"</formula>
    </cfRule>
    <cfRule type="expression" dxfId="1394" priority="37835">
      <formula>$T1266="ENVIO OS"</formula>
    </cfRule>
    <cfRule type="expression" dxfId="1393" priority="37871">
      <formula>$T1266="REINGRESO FINALIZADO"</formula>
    </cfRule>
    <cfRule type="expression" dxfId="1392" priority="37873">
      <formula>$T1266="ENVIO OS N1"</formula>
    </cfRule>
    <cfRule type="expression" dxfId="1391" priority="37874">
      <formula>$T1266="FINALIZADO"</formula>
    </cfRule>
    <cfRule type="expression" dxfId="1390" priority="37872">
      <formula>$T1266="ENVIO OS N2"</formula>
    </cfRule>
    <cfRule type="expression" dxfId="1389" priority="37821">
      <formula>$T1266=""</formula>
    </cfRule>
    <cfRule type="expression" dxfId="1388" priority="37822">
      <formula>$T1266="ENVIO OS"</formula>
    </cfRule>
    <cfRule type="expression" dxfId="1387" priority="37887">
      <formula>$T1266="FINALIZADO"</formula>
    </cfRule>
    <cfRule type="expression" dxfId="1386" priority="37888">
      <formula>$T1266=""</formula>
    </cfRule>
    <cfRule type="expression" dxfId="1385" priority="37833">
      <formula>$T1266="FINALIZADO"</formula>
    </cfRule>
    <cfRule type="expression" dxfId="1384" priority="37889">
      <formula>$T1266="ENVIO OS"</formula>
    </cfRule>
  </conditionalFormatting>
  <conditionalFormatting sqref="AC1267:AD1267">
    <cfRule type="expression" dxfId="1383" priority="37709">
      <formula>$T1267="REINGRESO FINALIZADO"</formula>
    </cfRule>
    <cfRule type="expression" dxfId="1382" priority="37660">
      <formula>$T1267="ENVIO OS"</formula>
    </cfRule>
    <cfRule type="expression" dxfId="1381" priority="37659">
      <formula>$T1267=""</formula>
    </cfRule>
    <cfRule type="expression" dxfId="1380" priority="37658">
      <formula>$T1267="FINALIZADO"</formula>
    </cfRule>
    <cfRule type="expression" dxfId="1379" priority="37657">
      <formula>$T1267="ENVIO OS N1"</formula>
    </cfRule>
    <cfRule type="expression" dxfId="1378" priority="37656">
      <formula>$T1267="ENVIO OS N2"</formula>
    </cfRule>
    <cfRule type="expression" dxfId="1377" priority="37655">
      <formula>$T1267="REINGRESO FINALIZADO"</formula>
    </cfRule>
    <cfRule type="expression" dxfId="1376" priority="37710">
      <formula>$T1267="ENVIO OS N2"</formula>
    </cfRule>
    <cfRule type="expression" dxfId="1375" priority="37711">
      <formula>$T1267="ENVIO OS N1"</formula>
    </cfRule>
    <cfRule type="expression" dxfId="1374" priority="37712">
      <formula>$T1267="FINALIZADO"</formula>
    </cfRule>
    <cfRule type="expression" dxfId="1373" priority="37713">
      <formula>$T1267=""</formula>
    </cfRule>
    <cfRule type="expression" dxfId="1372" priority="37714">
      <formula>$T1267="ENVIO OS"</formula>
    </cfRule>
  </conditionalFormatting>
  <conditionalFormatting sqref="AC1268:AD1268">
    <cfRule type="expression" dxfId="1371" priority="37446">
      <formula>$T1268=""</formula>
    </cfRule>
    <cfRule type="expression" dxfId="1370" priority="37392">
      <formula>$T1268=""</formula>
    </cfRule>
    <cfRule type="expression" dxfId="1369" priority="37391">
      <formula>$T1268="FINALIZADO"</formula>
    </cfRule>
    <cfRule type="expression" dxfId="1368" priority="37380">
      <formula>$T1268="ENVIO OS"</formula>
    </cfRule>
    <cfRule type="expression" dxfId="1367" priority="37379">
      <formula>$T1268=""</formula>
    </cfRule>
    <cfRule type="expression" dxfId="1366" priority="37447">
      <formula>$T1268="ENVIO OS"</formula>
    </cfRule>
    <cfRule type="expression" dxfId="1365" priority="37432">
      <formula>$T1268="FINALIZADO"</formula>
    </cfRule>
    <cfRule type="expression" dxfId="1364" priority="37433">
      <formula>$T1268=""</formula>
    </cfRule>
    <cfRule type="expression" dxfId="1363" priority="37393">
      <formula>$T1268="ENVIO OS"</formula>
    </cfRule>
    <cfRule type="expression" dxfId="1362" priority="37378">
      <formula>$T1268="FINALIZADO"</formula>
    </cfRule>
    <cfRule type="expression" dxfId="1361" priority="37434">
      <formula>$T1268="ENVIO OS"</formula>
    </cfRule>
    <cfRule type="expression" dxfId="1360" priority="37445">
      <formula>$T1268="FINALIZADO"</formula>
    </cfRule>
  </conditionalFormatting>
  <conditionalFormatting sqref="AC1273:AD1273">
    <cfRule type="expression" dxfId="1359" priority="37235">
      <formula>$T1273="ENVIO OS N2"</formula>
    </cfRule>
    <cfRule type="expression" dxfId="1358" priority="37234">
      <formula>$T1273="REINGRESO FINALIZADO"</formula>
    </cfRule>
    <cfRule type="expression" dxfId="1357" priority="37248">
      <formula>$T1273="ENVIO OS N2"</formula>
    </cfRule>
    <cfRule type="expression" dxfId="1356" priority="37249">
      <formula>$T1273="ENVIO OS N1"</formula>
    </cfRule>
    <cfRule type="expression" dxfId="1355" priority="37250">
      <formula>$T1273="FINALIZADO"</formula>
    </cfRule>
    <cfRule type="expression" dxfId="1354" priority="37251">
      <formula>$T1273=""</formula>
    </cfRule>
    <cfRule type="expression" dxfId="1353" priority="37194">
      <formula>$T1273="ENVIO OS N2"</formula>
    </cfRule>
    <cfRule type="expression" dxfId="1352" priority="37252">
      <formula>$T1273="ENVIO OS"</formula>
    </cfRule>
    <cfRule type="expression" dxfId="1351" priority="37239">
      <formula>$T1273="ENVIO OS"</formula>
    </cfRule>
    <cfRule type="expression" dxfId="1350" priority="37195">
      <formula>$T1273="ENVIO OS N1"</formula>
    </cfRule>
    <cfRule type="expression" dxfId="1349" priority="37181">
      <formula>$T1273="ENVIO OS N2"</formula>
    </cfRule>
    <cfRule type="expression" dxfId="1348" priority="37196">
      <formula>$T1273="FINALIZADO"</formula>
    </cfRule>
    <cfRule type="expression" dxfId="1347" priority="37197">
      <formula>$T1273=""</formula>
    </cfRule>
    <cfRule type="expression" dxfId="1346" priority="37198">
      <formula>$T1273="ENVIO OS"</formula>
    </cfRule>
    <cfRule type="expression" dxfId="1345" priority="37180">
      <formula>$T1273="REINGRESO FINALIZADO"</formula>
    </cfRule>
    <cfRule type="expression" dxfId="1344" priority="37193">
      <formula>$T1273="REINGRESO FINALIZADO"</formula>
    </cfRule>
    <cfRule type="expression" dxfId="1343" priority="37238">
      <formula>$T1273=""</formula>
    </cfRule>
    <cfRule type="expression" dxfId="1342" priority="37237">
      <formula>$T1273="FINALIZADO"</formula>
    </cfRule>
    <cfRule type="expression" dxfId="1341" priority="37247">
      <formula>$T1273="REINGRESO FINALIZADO"</formula>
    </cfRule>
    <cfRule type="expression" dxfId="1340" priority="37182">
      <formula>$T1273="ENVIO OS N1"</formula>
    </cfRule>
    <cfRule type="expression" dxfId="1339" priority="37236">
      <formula>$T1273="ENVIO OS N1"</formula>
    </cfRule>
    <cfRule type="expression" dxfId="1338" priority="37185">
      <formula>$T1273="ENVIO OS"</formula>
    </cfRule>
    <cfRule type="expression" dxfId="1337" priority="37184">
      <formula>$T1273=""</formula>
    </cfRule>
    <cfRule type="expression" dxfId="1336" priority="37183">
      <formula>$T1273="FINALIZADO"</formula>
    </cfRule>
  </conditionalFormatting>
  <conditionalFormatting sqref="AC1275:AD1275">
    <cfRule type="expression" dxfId="1335" priority="36970">
      <formula>$T1275="ENVIO OS"</formula>
    </cfRule>
    <cfRule type="expression" dxfId="1334" priority="36969">
      <formula>$T1275=""</formula>
    </cfRule>
    <cfRule type="expression" dxfId="1333" priority="36968">
      <formula>$T1275="FINALIZADO"</formula>
    </cfRule>
    <cfRule type="expression" dxfId="1332" priority="36957">
      <formula>$T1275="ENVIO OS"</formula>
    </cfRule>
    <cfRule type="expression" dxfId="1331" priority="36956">
      <formula>$T1275=""</formula>
    </cfRule>
    <cfRule type="expression" dxfId="1330" priority="37009">
      <formula>$T1275="FINALIZADO"</formula>
    </cfRule>
    <cfRule type="expression" dxfId="1329" priority="37024">
      <formula>$T1275="ENVIO OS"</formula>
    </cfRule>
    <cfRule type="expression" dxfId="1328" priority="36955">
      <formula>$T1275="FINALIZADO"</formula>
    </cfRule>
    <cfRule type="expression" dxfId="1327" priority="37023">
      <formula>$T1275=""</formula>
    </cfRule>
    <cfRule type="expression" dxfId="1326" priority="37022">
      <formula>$T1275="FINALIZADO"</formula>
    </cfRule>
    <cfRule type="expression" dxfId="1325" priority="37011">
      <formula>$T1275="ENVIO OS"</formula>
    </cfRule>
    <cfRule type="expression" dxfId="1324" priority="37010">
      <formula>$T1275=""</formula>
    </cfRule>
  </conditionalFormatting>
  <conditionalFormatting sqref="AC1276:AD1276">
    <cfRule type="expression" dxfId="1323" priority="36646">
      <formula>$T1276="ENVIO OS"</formula>
    </cfRule>
    <cfRule type="expression" dxfId="1322" priority="36645">
      <formula>$T1276=""</formula>
    </cfRule>
    <cfRule type="expression" dxfId="1321" priority="36644">
      <formula>$T1276="FINALIZADO"</formula>
    </cfRule>
    <cfRule type="expression" dxfId="1320" priority="36698">
      <formula>$T1276="FINALIZADO"</formula>
    </cfRule>
    <cfRule type="expression" dxfId="1319" priority="36631">
      <formula>$T1276="FINALIZADO"</formula>
    </cfRule>
    <cfRule type="expression" dxfId="1318" priority="36700">
      <formula>$T1276="ENVIO OS"</formula>
    </cfRule>
    <cfRule type="expression" dxfId="1317" priority="36699">
      <formula>$T1276=""</formula>
    </cfRule>
    <cfRule type="expression" dxfId="1316" priority="36685">
      <formula>$T1276="FINALIZADO"</formula>
    </cfRule>
    <cfRule type="expression" dxfId="1315" priority="36687">
      <formula>$T1276="ENVIO OS"</formula>
    </cfRule>
    <cfRule type="expression" dxfId="1314" priority="36686">
      <formula>$T1276=""</formula>
    </cfRule>
    <cfRule type="expression" dxfId="1313" priority="36633">
      <formula>$T1276="ENVIO OS"</formula>
    </cfRule>
    <cfRule type="expression" dxfId="1312" priority="36632">
      <formula>$T1276=""</formula>
    </cfRule>
  </conditionalFormatting>
  <conditionalFormatting sqref="AC1277:AD1283">
    <cfRule type="expression" dxfId="1311" priority="35958">
      <formula>$T1277="ENVIO OS N1"</formula>
    </cfRule>
    <cfRule type="expression" dxfId="1310" priority="35904">
      <formula>$T1277="ENVIO OS N1"</formula>
    </cfRule>
    <cfRule type="expression" dxfId="1309" priority="35906">
      <formula>$T1277=""</formula>
    </cfRule>
    <cfRule type="expression" dxfId="1308" priority="35905">
      <formula>$T1277="FINALIZADO"</formula>
    </cfRule>
    <cfRule type="expression" dxfId="1307" priority="35957">
      <formula>$T1277="ENVIO OS N2"</formula>
    </cfRule>
    <cfRule type="expression" dxfId="1306" priority="35919">
      <formula>$T1277=""</formula>
    </cfRule>
    <cfRule type="expression" dxfId="1305" priority="35920">
      <formula>$T1277="ENVIO OS"</formula>
    </cfRule>
    <cfRule type="expression" dxfId="1304" priority="35956">
      <formula>$T1277="REINGRESO FINALIZADO"</formula>
    </cfRule>
    <cfRule type="expression" dxfId="1303" priority="35959">
      <formula>$T1277="FINALIZADO"</formula>
    </cfRule>
    <cfRule type="expression" dxfId="1302" priority="35903">
      <formula>$T1277="ENVIO OS N2"</formula>
    </cfRule>
    <cfRule type="expression" dxfId="1301" priority="35974">
      <formula>$T1277="ENVIO OS"</formula>
    </cfRule>
    <cfRule type="expression" dxfId="1300" priority="35973">
      <formula>$T1277=""</formula>
    </cfRule>
    <cfRule type="expression" dxfId="1299" priority="35972">
      <formula>$T1277="FINALIZADO"</formula>
    </cfRule>
    <cfRule type="expression" dxfId="1298" priority="35902">
      <formula>$T1277="REINGRESO FINALIZADO"</formula>
    </cfRule>
    <cfRule type="expression" dxfId="1297" priority="35961">
      <formula>$T1277="ENVIO OS"</formula>
    </cfRule>
    <cfRule type="expression" dxfId="1296" priority="35960">
      <formula>$T1277=""</formula>
    </cfRule>
    <cfRule type="expression" dxfId="1295" priority="35907">
      <formula>$T1277="ENVIO OS"</formula>
    </cfRule>
    <cfRule type="expression" dxfId="1294" priority="35918">
      <formula>$T1277="FINALIZADO"</formula>
    </cfRule>
  </conditionalFormatting>
  <conditionalFormatting sqref="AC1284:AD1284">
    <cfRule type="expression" dxfId="1293" priority="35478">
      <formula>$T1284="ENVIO OS"</formula>
    </cfRule>
    <cfRule type="expression" dxfId="1292" priority="35477">
      <formula>$T1284=""</formula>
    </cfRule>
    <cfRule type="expression" dxfId="1291" priority="35476">
      <formula>$T1284="FINALIZADO"</formula>
    </cfRule>
    <cfRule type="expression" dxfId="1290" priority="35475">
      <formula>$T1284="ENVIO OS N1"</formula>
    </cfRule>
    <cfRule type="expression" dxfId="1289" priority="35473">
      <formula>$T1284="REINGRESO FINALIZADO"</formula>
    </cfRule>
    <cfRule type="expression" dxfId="1288" priority="35474">
      <formula>$T1284="ENVIO OS N2"</formula>
    </cfRule>
  </conditionalFormatting>
  <conditionalFormatting sqref="AC1294:AD1295">
    <cfRule type="expression" dxfId="1287" priority="34913">
      <formula>$T1294="FINALIZADO"</formula>
    </cfRule>
    <cfRule type="expression" dxfId="1286" priority="34914">
      <formula>$T1294=""</formula>
    </cfRule>
    <cfRule type="expression" dxfId="1285" priority="34900">
      <formula>$T1294="FINALIZADO"</formula>
    </cfRule>
    <cfRule type="expression" dxfId="1284" priority="34899">
      <formula>$T1294="ENVIO OS N1"</formula>
    </cfRule>
    <cfRule type="expression" dxfId="1283" priority="34859">
      <formula>$T1294="FINALIZADO"</formula>
    </cfRule>
    <cfRule type="expression" dxfId="1282" priority="34915">
      <formula>$T1294="ENVIO OS"</formula>
    </cfRule>
    <cfRule type="expression" dxfId="1281" priority="34861">
      <formula>$T1294="ENVIO OS"</formula>
    </cfRule>
    <cfRule type="expression" dxfId="1280" priority="34860">
      <formula>$T1294=""</formula>
    </cfRule>
    <cfRule type="expression" dxfId="1279" priority="34901">
      <formula>$T1294=""</formula>
    </cfRule>
    <cfRule type="expression" dxfId="1278" priority="34902">
      <formula>$T1294="ENVIO OS"</formula>
    </cfRule>
    <cfRule type="expression" dxfId="1277" priority="34898">
      <formula>$T1294="ENVIO OS N2"</formula>
    </cfRule>
    <cfRule type="expression" dxfId="1276" priority="34843">
      <formula>$T1294="REINGRESO FINALIZADO"</formula>
    </cfRule>
    <cfRule type="expression" dxfId="1275" priority="34897">
      <formula>$T1294="REINGRESO FINALIZADO"</formula>
    </cfRule>
    <cfRule type="expression" dxfId="1274" priority="34848">
      <formula>$T1294="ENVIO OS"</formula>
    </cfRule>
    <cfRule type="expression" dxfId="1273" priority="34847">
      <formula>$T1294=""</formula>
    </cfRule>
    <cfRule type="expression" dxfId="1272" priority="34844">
      <formula>$T1294="ENVIO OS N2"</formula>
    </cfRule>
    <cfRule type="expression" dxfId="1271" priority="34845">
      <formula>$T1294="ENVIO OS N1"</formula>
    </cfRule>
    <cfRule type="expression" dxfId="1270" priority="34846">
      <formula>$T1294="FINALIZADO"</formula>
    </cfRule>
  </conditionalFormatting>
  <conditionalFormatting sqref="AC1298:AD1298">
    <cfRule type="expression" dxfId="1269" priority="34642">
      <formula>$T1298="ENVIO OS N1"</formula>
    </cfRule>
    <cfRule type="expression" dxfId="1268" priority="34641">
      <formula>$T1298="ENVIO OS N2"</formula>
    </cfRule>
    <cfRule type="expression" dxfId="1267" priority="34640">
      <formula>$T1298="REINGRESO FINALIZADO"</formula>
    </cfRule>
    <cfRule type="expression" dxfId="1266" priority="34631">
      <formula>$T1298=""</formula>
    </cfRule>
    <cfRule type="expression" dxfId="1265" priority="34630">
      <formula>$T1298="FINALIZADO"</formula>
    </cfRule>
    <cfRule type="expression" dxfId="1264" priority="34629">
      <formula>$T1298="ENVIO OS N1"</formula>
    </cfRule>
    <cfRule type="expression" dxfId="1263" priority="34628">
      <formula>$T1298="ENVIO OS N2"</formula>
    </cfRule>
    <cfRule type="expression" dxfId="1262" priority="34632">
      <formula>$T1298="ENVIO OS"</formula>
    </cfRule>
    <cfRule type="expression" dxfId="1261" priority="34627">
      <formula>$T1298="REINGRESO FINALIZADO"</formula>
    </cfRule>
    <cfRule type="expression" dxfId="1260" priority="34591">
      <formula>$T1298="ENVIO OS"</formula>
    </cfRule>
    <cfRule type="expression" dxfId="1259" priority="34590">
      <formula>$T1298=""</formula>
    </cfRule>
    <cfRule type="expression" dxfId="1258" priority="34574">
      <formula>$T1298="ENVIO OS N2"</formula>
    </cfRule>
    <cfRule type="expression" dxfId="1257" priority="34573">
      <formula>$T1298="REINGRESO FINALIZADO"</formula>
    </cfRule>
    <cfRule type="expression" dxfId="1256" priority="34589">
      <formula>$T1298="FINALIZADO"</formula>
    </cfRule>
    <cfRule type="expression" dxfId="1255" priority="34588">
      <formula>$T1298="ENVIO OS N1"</formula>
    </cfRule>
    <cfRule type="expression" dxfId="1254" priority="34587">
      <formula>$T1298="ENVIO OS N2"</formula>
    </cfRule>
    <cfRule type="expression" dxfId="1253" priority="34586">
      <formula>$T1298="REINGRESO FINALIZADO"</formula>
    </cfRule>
    <cfRule type="expression" dxfId="1252" priority="34645">
      <formula>$T1298="ENVIO OS"</formula>
    </cfRule>
    <cfRule type="expression" dxfId="1251" priority="34644">
      <formula>$T1298=""</formula>
    </cfRule>
    <cfRule type="expression" dxfId="1250" priority="34643">
      <formula>$T1298="FINALIZADO"</formula>
    </cfRule>
    <cfRule type="expression" dxfId="1249" priority="34578">
      <formula>$T1298="ENVIO OS"</formula>
    </cfRule>
    <cfRule type="expression" dxfId="1248" priority="34577">
      <formula>$T1298=""</formula>
    </cfRule>
    <cfRule type="expression" dxfId="1247" priority="34576">
      <formula>$T1298="FINALIZADO"</formula>
    </cfRule>
    <cfRule type="expression" dxfId="1246" priority="34575">
      <formula>$T1298="ENVIO OS N1"</formula>
    </cfRule>
  </conditionalFormatting>
  <conditionalFormatting sqref="AC1299:AD1299">
    <cfRule type="expression" dxfId="1245" priority="34413">
      <formula>$T1299="ENVIO OS"</formula>
    </cfRule>
    <cfRule type="expression" dxfId="1244" priority="34412">
      <formula>$T1299=""</formula>
    </cfRule>
    <cfRule type="expression" dxfId="1243" priority="34411">
      <formula>$T1299="FINALIZADO"</formula>
    </cfRule>
    <cfRule type="expression" dxfId="1242" priority="34474">
      <formula>$T1299="ENVIO OS"</formula>
    </cfRule>
    <cfRule type="expression" dxfId="1241" priority="34473">
      <formula>$T1299=""</formula>
    </cfRule>
    <cfRule type="expression" dxfId="1240" priority="34472">
      <formula>$T1299="FINALIZADO"</formula>
    </cfRule>
    <cfRule type="expression" dxfId="1239" priority="34461">
      <formula>$T1299="ENVIO OS"</formula>
    </cfRule>
    <cfRule type="expression" dxfId="1238" priority="34426">
      <formula>$T1299="ENVIO OS"</formula>
    </cfRule>
    <cfRule type="expression" dxfId="1237" priority="34460">
      <formula>$T1299=""</formula>
    </cfRule>
    <cfRule type="expression" dxfId="1236" priority="34459">
      <formula>$T1299="FINALIZADO"</formula>
    </cfRule>
    <cfRule type="expression" dxfId="1235" priority="34425">
      <formula>$T1299=""</formula>
    </cfRule>
    <cfRule type="expression" dxfId="1234" priority="34424">
      <formula>$T1299="FINALIZADO"</formula>
    </cfRule>
  </conditionalFormatting>
  <conditionalFormatting sqref="AC1300:AD1300">
    <cfRule type="expression" dxfId="1233" priority="34230">
      <formula>$T1300=""</formula>
    </cfRule>
    <cfRule type="expression" dxfId="1232" priority="34231">
      <formula>$T1300="ENVIO OS"</formula>
    </cfRule>
    <cfRule type="expression" dxfId="1231" priority="34280">
      <formula>$T1300="REINGRESO FINALIZADO"</formula>
    </cfRule>
    <cfRule type="expression" dxfId="1230" priority="34285">
      <formula>$T1300="ENVIO OS"</formula>
    </cfRule>
    <cfRule type="expression" dxfId="1229" priority="34284">
      <formula>$T1300=""</formula>
    </cfRule>
    <cfRule type="expression" dxfId="1228" priority="34281">
      <formula>$T1300="ENVIO OS N2"</formula>
    </cfRule>
    <cfRule type="expression" dxfId="1227" priority="34227">
      <formula>$T1300="ENVIO OS N2"</formula>
    </cfRule>
    <cfRule type="expression" dxfId="1226" priority="34283">
      <formula>$T1300="FINALIZADO"</formula>
    </cfRule>
    <cfRule type="expression" dxfId="1225" priority="34226">
      <formula>$T1300="REINGRESO FINALIZADO"</formula>
    </cfRule>
    <cfRule type="expression" dxfId="1224" priority="34282">
      <formula>$T1300="ENVIO OS N1"</formula>
    </cfRule>
    <cfRule type="expression" dxfId="1223" priority="34228">
      <formula>$T1300="ENVIO OS N1"</formula>
    </cfRule>
    <cfRule type="expression" dxfId="1222" priority="34229">
      <formula>$T1300="FINALIZADO"</formula>
    </cfRule>
  </conditionalFormatting>
  <conditionalFormatting sqref="AC1303:AD1303">
    <cfRule type="expression" dxfId="1221" priority="34090">
      <formula>$T1303="ENVIO OS"</formula>
    </cfRule>
    <cfRule type="expression" dxfId="1220" priority="34077">
      <formula>$T1303="ENVIO OS"</formula>
    </cfRule>
    <cfRule type="expression" dxfId="1219" priority="34027">
      <formula>$T1303="FINALIZADO"</formula>
    </cfRule>
    <cfRule type="expression" dxfId="1218" priority="34028">
      <formula>$T1303=""</formula>
    </cfRule>
    <cfRule type="expression" dxfId="1217" priority="34029">
      <formula>$T1303="ENVIO OS"</formula>
    </cfRule>
    <cfRule type="expression" dxfId="1216" priority="34040">
      <formula>$T1303="FINALIZADO"</formula>
    </cfRule>
    <cfRule type="expression" dxfId="1215" priority="34041">
      <formula>$T1303=""</formula>
    </cfRule>
    <cfRule type="expression" dxfId="1214" priority="34042">
      <formula>$T1303="ENVIO OS"</formula>
    </cfRule>
    <cfRule type="expression" dxfId="1213" priority="34075">
      <formula>$T1303="FINALIZADO"</formula>
    </cfRule>
    <cfRule type="expression" dxfId="1212" priority="34076">
      <formula>$T1303=""</formula>
    </cfRule>
    <cfRule type="expression" dxfId="1211" priority="34088">
      <formula>$T1303="FINALIZADO"</formula>
    </cfRule>
    <cfRule type="expression" dxfId="1210" priority="34089">
      <formula>$T1303=""</formula>
    </cfRule>
  </conditionalFormatting>
  <conditionalFormatting sqref="AC1304:AD1304">
    <cfRule type="expression" dxfId="1209" priority="33854">
      <formula>$T1304="REINGRESO FINALIZADO"</formula>
    </cfRule>
    <cfRule type="expression" dxfId="1208" priority="33856">
      <formula>$T1304="ENVIO OS N1"</formula>
    </cfRule>
    <cfRule type="expression" dxfId="1207" priority="33855">
      <formula>$T1304="ENVIO OS N2"</formula>
    </cfRule>
  </conditionalFormatting>
  <conditionalFormatting sqref="AC1309:AD1309">
    <cfRule type="expression" dxfId="1206" priority="33587">
      <formula>$T1309="ENVIO OS"</formula>
    </cfRule>
    <cfRule type="expression" dxfId="1205" priority="33584">
      <formula>$T1309="ENVIO OS N1"</formula>
    </cfRule>
    <cfRule type="expression" dxfId="1204" priority="33582">
      <formula>$T1309="REINGRESO FINALIZADO"</formula>
    </cfRule>
    <cfRule type="expression" dxfId="1203" priority="33586">
      <formula>$T1309=""</formula>
    </cfRule>
    <cfRule type="expression" dxfId="1202" priority="33583">
      <formula>$T1309="ENVIO OS N2"</formula>
    </cfRule>
    <cfRule type="expression" dxfId="1201" priority="33585">
      <formula>$T1309="FINALIZADO"</formula>
    </cfRule>
  </conditionalFormatting>
  <conditionalFormatting sqref="AC1312:AD1312">
    <cfRule type="expression" dxfId="1200" priority="33373">
      <formula>$T1312="ENVIO OS N2"</formula>
    </cfRule>
    <cfRule type="expression" dxfId="1199" priority="33372">
      <formula>$T1312="REINGRESO FINALIZADO"</formula>
    </cfRule>
    <cfRule type="expression" dxfId="1198" priority="33377">
      <formula>$T1312="ENVIO OS"</formula>
    </cfRule>
    <cfRule type="expression" dxfId="1197" priority="33376">
      <formula>$T1312=""</formula>
    </cfRule>
    <cfRule type="expression" dxfId="1196" priority="33375">
      <formula>$T1312="FINALIZADO"</formula>
    </cfRule>
    <cfRule type="expression" dxfId="1195" priority="33374">
      <formula>$T1312="ENVIO OS N1"</formula>
    </cfRule>
  </conditionalFormatting>
  <conditionalFormatting sqref="AC1323:AD1323">
    <cfRule type="expression" dxfId="1194" priority="32885">
      <formula>$T1323="ENVIO OS N2"</formula>
    </cfRule>
    <cfRule type="expression" dxfId="1193" priority="32929">
      <formula>$T1323=""</formula>
    </cfRule>
    <cfRule type="expression" dxfId="1192" priority="32928">
      <formula>$T1323="FINALIZADO"</formula>
    </cfRule>
    <cfRule type="expression" dxfId="1191" priority="32927">
      <formula>$T1323="ENVIO OS N1"</formula>
    </cfRule>
    <cfRule type="expression" dxfId="1190" priority="32926">
      <formula>$T1323="ENVIO OS N2"</formula>
    </cfRule>
    <cfRule type="expression" dxfId="1189" priority="32925">
      <formula>$T1323="REINGRESO FINALIZADO"</formula>
    </cfRule>
    <cfRule type="expression" dxfId="1188" priority="32889">
      <formula>$T1323="ENVIO OS"</formula>
    </cfRule>
    <cfRule type="expression" dxfId="1187" priority="32888">
      <formula>$T1323=""</formula>
    </cfRule>
    <cfRule type="expression" dxfId="1186" priority="32887">
      <formula>$T1323="FINALIZADO"</formula>
    </cfRule>
    <cfRule type="expression" dxfId="1185" priority="32886">
      <formula>$T1323="ENVIO OS N1"</formula>
    </cfRule>
    <cfRule type="expression" dxfId="1184" priority="32871">
      <formula>$T1323="REINGRESO FINALIZADO"</formula>
    </cfRule>
    <cfRule type="expression" dxfId="1183" priority="32884">
      <formula>$T1323="REINGRESO FINALIZADO"</formula>
    </cfRule>
    <cfRule type="expression" dxfId="1182" priority="32876">
      <formula>$T1323="ENVIO OS"</formula>
    </cfRule>
    <cfRule type="expression" dxfId="1181" priority="32875">
      <formula>$T1323=""</formula>
    </cfRule>
    <cfRule type="expression" dxfId="1180" priority="32874">
      <formula>$T1323="FINALIZADO"</formula>
    </cfRule>
    <cfRule type="expression" dxfId="1179" priority="32873">
      <formula>$T1323="ENVIO OS N1"</formula>
    </cfRule>
    <cfRule type="expression" dxfId="1178" priority="32872">
      <formula>$T1323="ENVIO OS N2"</formula>
    </cfRule>
    <cfRule type="expression" dxfId="1177" priority="32939">
      <formula>$T1323="ENVIO OS N2"</formula>
    </cfRule>
    <cfRule type="expression" dxfId="1176" priority="32943">
      <formula>$T1323="ENVIO OS"</formula>
    </cfRule>
    <cfRule type="expression" dxfId="1175" priority="32940">
      <formula>$T1323="ENVIO OS N1"</formula>
    </cfRule>
    <cfRule type="expression" dxfId="1174" priority="32941">
      <formula>$T1323="FINALIZADO"</formula>
    </cfRule>
    <cfRule type="expression" dxfId="1173" priority="32942">
      <formula>$T1323=""</formula>
    </cfRule>
    <cfRule type="expression" dxfId="1172" priority="32930">
      <formula>$T1323="ENVIO OS"</formula>
    </cfRule>
    <cfRule type="expression" dxfId="1171" priority="32938">
      <formula>$T1323="REINGRESO FINALIZADO"</formula>
    </cfRule>
  </conditionalFormatting>
  <conditionalFormatting sqref="AC1324:AD1324">
    <cfRule type="expression" dxfId="1170" priority="32709">
      <formula>$T1324="FINALIZADO"</formula>
    </cfRule>
    <cfRule type="expression" dxfId="1169" priority="32778">
      <formula>$T1324="ENVIO OS"</formula>
    </cfRule>
    <cfRule type="expression" dxfId="1168" priority="32777">
      <formula>$T1324=""</formula>
    </cfRule>
    <cfRule type="expression" dxfId="1167" priority="32776">
      <formula>$T1324="FINALIZADO"</formula>
    </cfRule>
    <cfRule type="expression" dxfId="1166" priority="32765">
      <formula>$T1324="ENVIO OS"</formula>
    </cfRule>
    <cfRule type="expression" dxfId="1165" priority="32764">
      <formula>$T1324=""</formula>
    </cfRule>
    <cfRule type="expression" dxfId="1164" priority="32763">
      <formula>$T1324="FINALIZADO"</formula>
    </cfRule>
    <cfRule type="expression" dxfId="1163" priority="32724">
      <formula>$T1324="ENVIO OS"</formula>
    </cfRule>
    <cfRule type="expression" dxfId="1162" priority="32723">
      <formula>$T1324=""</formula>
    </cfRule>
    <cfRule type="expression" dxfId="1161" priority="32722">
      <formula>$T1324="FINALIZADO"</formula>
    </cfRule>
    <cfRule type="expression" dxfId="1160" priority="32711">
      <formula>$T1324="ENVIO OS"</formula>
    </cfRule>
    <cfRule type="expression" dxfId="1159" priority="32710">
      <formula>$T1324=""</formula>
    </cfRule>
  </conditionalFormatting>
  <conditionalFormatting sqref="AC1327:AD1327">
    <cfRule type="expression" dxfId="1158" priority="25574">
      <formula>$T1327="FINALIZADO"</formula>
    </cfRule>
    <cfRule type="expression" dxfId="1157" priority="25531">
      <formula>$T1327="ENVIO OS N2"</formula>
    </cfRule>
    <cfRule type="expression" dxfId="1156" priority="25530">
      <formula>$T1327="REINGRESO FINALIZADO"</formula>
    </cfRule>
    <cfRule type="expression" dxfId="1155" priority="25517">
      <formula>$T1327="REINGRESO FINALIZADO"</formula>
    </cfRule>
    <cfRule type="expression" dxfId="1154" priority="25588">
      <formula>$T1327=""</formula>
    </cfRule>
    <cfRule type="expression" dxfId="1153" priority="25589">
      <formula>$T1327="ENVIO OS"</formula>
    </cfRule>
    <cfRule type="expression" dxfId="1152" priority="25584">
      <formula>$T1327="REINGRESO FINALIZADO"</formula>
    </cfRule>
    <cfRule type="expression" dxfId="1151" priority="25518">
      <formula>$T1327="ENVIO OS N2"</formula>
    </cfRule>
    <cfRule type="expression" dxfId="1150" priority="25575">
      <formula>$T1327=""</formula>
    </cfRule>
    <cfRule type="expression" dxfId="1149" priority="25576">
      <formula>$T1327="ENVIO OS"</formula>
    </cfRule>
    <cfRule type="expression" dxfId="1148" priority="25585">
      <formula>$T1327="ENVIO OS N2"</formula>
    </cfRule>
    <cfRule type="expression" dxfId="1147" priority="25586">
      <formula>$T1327="ENVIO OS N1"</formula>
    </cfRule>
    <cfRule type="expression" dxfId="1146" priority="25519">
      <formula>$T1327="ENVIO OS N1"</formula>
    </cfRule>
    <cfRule type="expression" dxfId="1145" priority="25520">
      <formula>$T1327="FINALIZADO"</formula>
    </cfRule>
    <cfRule type="expression" dxfId="1144" priority="25587">
      <formula>$T1327="FINALIZADO"</formula>
    </cfRule>
    <cfRule type="expression" dxfId="1143" priority="25571">
      <formula>$T1327="REINGRESO FINALIZADO"</formula>
    </cfRule>
    <cfRule type="expression" dxfId="1142" priority="25572">
      <formula>$T1327="ENVIO OS N2"</formula>
    </cfRule>
    <cfRule type="expression" dxfId="1141" priority="25573">
      <formula>$T1327="ENVIO OS N1"</formula>
    </cfRule>
    <cfRule type="expression" dxfId="1140" priority="25535">
      <formula>$T1327="ENVIO OS"</formula>
    </cfRule>
    <cfRule type="expression" dxfId="1139" priority="25534">
      <formula>$T1327=""</formula>
    </cfRule>
    <cfRule type="expression" dxfId="1138" priority="25522">
      <formula>$T1327="ENVIO OS"</formula>
    </cfRule>
    <cfRule type="expression" dxfId="1137" priority="25533">
      <formula>$T1327="FINALIZADO"</formula>
    </cfRule>
    <cfRule type="expression" dxfId="1136" priority="25532">
      <formula>$T1327="ENVIO OS N1"</formula>
    </cfRule>
    <cfRule type="expression" dxfId="1135" priority="25521">
      <formula>$T1327=""</formula>
    </cfRule>
  </conditionalFormatting>
  <conditionalFormatting sqref="AC1328:AD1329">
    <cfRule type="expression" dxfId="1134" priority="32401">
      <formula>$T1328="ENVIO OS N2"</formula>
    </cfRule>
    <cfRule type="expression" dxfId="1133" priority="32416">
      <formula>$T1328="FINALIZADO"</formula>
    </cfRule>
    <cfRule type="expression" dxfId="1132" priority="32364">
      <formula>$T1328="ENVIO OS"</formula>
    </cfRule>
    <cfRule type="expression" dxfId="1131" priority="32363">
      <formula>$T1328=""</formula>
    </cfRule>
    <cfRule type="expression" dxfId="1130" priority="32404">
      <formula>$T1328=""</formula>
    </cfRule>
    <cfRule type="expression" dxfId="1129" priority="32362">
      <formula>$T1328="FINALIZADO"</formula>
    </cfRule>
    <cfRule type="expression" dxfId="1128" priority="32361">
      <formula>$T1328="ENVIO OS N1"</formula>
    </cfRule>
    <cfRule type="expression" dxfId="1127" priority="32400">
      <formula>$T1328="REINGRESO FINALIZADO"</formula>
    </cfRule>
    <cfRule type="expression" dxfId="1126" priority="32360">
      <formula>$T1328="ENVIO OS N2"</formula>
    </cfRule>
    <cfRule type="expression" dxfId="1125" priority="32349">
      <formula>$T1328="FINALIZADO"</formula>
    </cfRule>
    <cfRule type="expression" dxfId="1124" priority="32359">
      <formula>$T1328="REINGRESO FINALIZADO"</formula>
    </cfRule>
    <cfRule type="expression" dxfId="1123" priority="32351">
      <formula>$T1328="ENVIO OS"</formula>
    </cfRule>
    <cfRule type="expression" dxfId="1122" priority="32350">
      <formula>$T1328=""</formula>
    </cfRule>
    <cfRule type="expression" dxfId="1121" priority="32346">
      <formula>$T1328="REINGRESO FINALIZADO"</formula>
    </cfRule>
    <cfRule type="expression" dxfId="1120" priority="32418">
      <formula>$T1328="ENVIO OS"</formula>
    </cfRule>
    <cfRule type="expression" dxfId="1119" priority="32417">
      <formula>$T1328=""</formula>
    </cfRule>
    <cfRule type="expression" dxfId="1118" priority="32347">
      <formula>$T1328="ENVIO OS N2"</formula>
    </cfRule>
    <cfRule type="expression" dxfId="1117" priority="32415">
      <formula>$T1328="ENVIO OS N1"</formula>
    </cfRule>
    <cfRule type="expression" dxfId="1116" priority="32414">
      <formula>$T1328="ENVIO OS N2"</formula>
    </cfRule>
    <cfRule type="expression" dxfId="1115" priority="32413">
      <formula>$T1328="REINGRESO FINALIZADO"</formula>
    </cfRule>
    <cfRule type="expression" dxfId="1114" priority="32405">
      <formula>$T1328="ENVIO OS"</formula>
    </cfRule>
    <cfRule type="expression" dxfId="1113" priority="32348">
      <formula>$T1328="ENVIO OS N1"</formula>
    </cfRule>
    <cfRule type="expression" dxfId="1112" priority="32403">
      <formula>$T1328="FINALIZADO"</formula>
    </cfRule>
    <cfRule type="expression" dxfId="1111" priority="32402">
      <formula>$T1328="ENVIO OS N1"</formula>
    </cfRule>
  </conditionalFormatting>
  <conditionalFormatting sqref="AC1331:AD1331">
    <cfRule type="expression" dxfId="1110" priority="31982">
      <formula>$T1331=""</formula>
    </cfRule>
    <cfRule type="expression" dxfId="1109" priority="32037">
      <formula>$T1331="ENVIO OS"</formula>
    </cfRule>
    <cfRule type="expression" dxfId="1108" priority="32036">
      <formula>$T1331=""</formula>
    </cfRule>
    <cfRule type="expression" dxfId="1107" priority="32035">
      <formula>$T1331="FINALIZADO"</formula>
    </cfRule>
    <cfRule type="expression" dxfId="1106" priority="31968">
      <formula>$T1331="FINALIZADO"</formula>
    </cfRule>
    <cfRule type="expression" dxfId="1105" priority="32024">
      <formula>$T1331="ENVIO OS"</formula>
    </cfRule>
    <cfRule type="expression" dxfId="1104" priority="32023">
      <formula>$T1331=""</formula>
    </cfRule>
    <cfRule type="expression" dxfId="1103" priority="32022">
      <formula>$T1331="FINALIZADO"</formula>
    </cfRule>
    <cfRule type="expression" dxfId="1102" priority="31969">
      <formula>$T1331=""</formula>
    </cfRule>
    <cfRule type="expression" dxfId="1101" priority="31983">
      <formula>$T1331="ENVIO OS"</formula>
    </cfRule>
    <cfRule type="expression" dxfId="1100" priority="31981">
      <formula>$T1331="FINALIZADO"</formula>
    </cfRule>
    <cfRule type="expression" dxfId="1099" priority="31970">
      <formula>$T1331="ENVIO OS"</formula>
    </cfRule>
  </conditionalFormatting>
  <conditionalFormatting sqref="AC1332:AD1332">
    <cfRule type="expression" dxfId="1098" priority="25362">
      <formula>$T1332="FINALIZADO"</formula>
    </cfRule>
    <cfRule type="expression" dxfId="1097" priority="25405">
      <formula>$T1332=""</formula>
    </cfRule>
    <cfRule type="expression" dxfId="1096" priority="25404">
      <formula>$T1332="FINALIZADO"</formula>
    </cfRule>
    <cfRule type="expression" dxfId="1095" priority="25406">
      <formula>$T1332="ENVIO OS"</formula>
    </cfRule>
    <cfRule type="expression" dxfId="1094" priority="25364">
      <formula>$T1332="ENVIO OS"</formula>
    </cfRule>
    <cfRule type="expression" dxfId="1093" priority="25363">
      <formula>$T1332=""</formula>
    </cfRule>
  </conditionalFormatting>
  <conditionalFormatting sqref="AC1333:AD1333">
    <cfRule type="expression" dxfId="1092" priority="31585">
      <formula>$T1333=""</formula>
    </cfRule>
    <cfRule type="expression" dxfId="1091" priority="31584">
      <formula>$T1333="FINALIZADO"</formula>
    </cfRule>
    <cfRule type="expression" dxfId="1090" priority="31583">
      <formula>$T1333="ENVIO OS N1"</formula>
    </cfRule>
    <cfRule type="expression" dxfId="1089" priority="31582">
      <formula>$T1333="ENVIO OS N2"</formula>
    </cfRule>
    <cfRule type="expression" dxfId="1088" priority="31646">
      <formula>$T1333=""</formula>
    </cfRule>
    <cfRule type="expression" dxfId="1087" priority="31645">
      <formula>$T1333="FINALIZADO"</formula>
    </cfRule>
    <cfRule type="expression" dxfId="1086" priority="31634">
      <formula>$T1333="ENVIO OS"</formula>
    </cfRule>
    <cfRule type="expression" dxfId="1085" priority="31633">
      <formula>$T1333=""</formula>
    </cfRule>
    <cfRule type="expression" dxfId="1084" priority="31632">
      <formula>$T1333="FINALIZADO"</formula>
    </cfRule>
    <cfRule type="expression" dxfId="1083" priority="31631">
      <formula>$T1333="ENVIO OS N1"</formula>
    </cfRule>
    <cfRule type="expression" dxfId="1082" priority="31630">
      <formula>$T1333="ENVIO OS N2"</formula>
    </cfRule>
    <cfRule type="expression" dxfId="1081" priority="31581">
      <formula>$T1333="REINGRESO FINALIZADO"</formula>
    </cfRule>
    <cfRule type="expression" dxfId="1080" priority="31598">
      <formula>$T1333=""</formula>
    </cfRule>
    <cfRule type="expression" dxfId="1079" priority="31629">
      <formula>$T1333="REINGRESO FINALIZADO"</formula>
    </cfRule>
    <cfRule type="expression" dxfId="1078" priority="31647">
      <formula>$T1333="ENVIO OS"</formula>
    </cfRule>
    <cfRule type="expression" dxfId="1077" priority="31599">
      <formula>$T1333="ENVIO OS"</formula>
    </cfRule>
    <cfRule type="expression" dxfId="1076" priority="31597">
      <formula>$T1333="FINALIZADO"</formula>
    </cfRule>
    <cfRule type="expression" dxfId="1075" priority="31586">
      <formula>$T1333="ENVIO OS"</formula>
    </cfRule>
  </conditionalFormatting>
  <conditionalFormatting sqref="AC1340:AD1340">
    <cfRule type="expression" dxfId="1074" priority="25835">
      <formula>$T1340="ENVIO OS"</formula>
    </cfRule>
    <cfRule type="expression" dxfId="1073" priority="25830">
      <formula>$T1340="REINGRESO FINALIZADO"</formula>
    </cfRule>
    <cfRule type="expression" dxfId="1072" priority="25832">
      <formula>$T1340="ENVIO OS N1"</formula>
    </cfRule>
    <cfRule type="expression" dxfId="1071" priority="25778">
      <formula>$T1340="ENVIO OS N1"</formula>
    </cfRule>
    <cfRule type="expression" dxfId="1070" priority="25779">
      <formula>$T1340="FINALIZADO"</formula>
    </cfRule>
    <cfRule type="expression" dxfId="1069" priority="25780">
      <formula>$T1340=""</formula>
    </cfRule>
    <cfRule type="expression" dxfId="1068" priority="25834">
      <formula>$T1340=""</formula>
    </cfRule>
    <cfRule type="expression" dxfId="1067" priority="25781">
      <formula>$T1340="ENVIO OS"</formula>
    </cfRule>
    <cfRule type="expression" dxfId="1066" priority="25833">
      <formula>$T1340="FINALIZADO"</formula>
    </cfRule>
    <cfRule type="expression" dxfId="1065" priority="25777">
      <formula>$T1340="ENVIO OS N2"</formula>
    </cfRule>
    <cfRule type="expression" dxfId="1064" priority="25831">
      <formula>$T1340="ENVIO OS N2"</formula>
    </cfRule>
    <cfRule type="expression" dxfId="1063" priority="25776">
      <formula>$T1340="REINGRESO FINALIZADO"</formula>
    </cfRule>
  </conditionalFormatting>
  <conditionalFormatting sqref="AC1356:AD1356">
    <cfRule type="expression" dxfId="1062" priority="30968">
      <formula>$T1356="REINGRESO FINALIZADO"</formula>
    </cfRule>
    <cfRule type="expression" dxfId="1061" priority="30969">
      <formula>$T1356="ENVIO OS N2"</formula>
    </cfRule>
    <cfRule type="expression" dxfId="1060" priority="30970">
      <formula>$T1356="ENVIO OS N1"</formula>
    </cfRule>
    <cfRule type="expression" dxfId="1059" priority="30971">
      <formula>$T1356="FINALIZADO"</formula>
    </cfRule>
    <cfRule type="expression" dxfId="1058" priority="30924">
      <formula>$T1356=""</formula>
    </cfRule>
    <cfRule type="expression" dxfId="1057" priority="30972">
      <formula>$T1356=""</formula>
    </cfRule>
    <cfRule type="expression" dxfId="1056" priority="30925">
      <formula>$T1356="ENVIO OS"</formula>
    </cfRule>
    <cfRule type="expression" dxfId="1055" priority="30973">
      <formula>$T1356="ENVIO OS"</formula>
    </cfRule>
    <cfRule type="expression" dxfId="1054" priority="30923">
      <formula>$T1356="FINALIZADO"</formula>
    </cfRule>
    <cfRule type="expression" dxfId="1053" priority="30922">
      <formula>$T1356="ENVIO OS N1"</formula>
    </cfRule>
    <cfRule type="expression" dxfId="1052" priority="30936">
      <formula>$T1356="FINALIZADO"</formula>
    </cfRule>
    <cfRule type="expression" dxfId="1051" priority="30937">
      <formula>$T1356=""</formula>
    </cfRule>
    <cfRule type="expression" dxfId="1050" priority="30921">
      <formula>$T1356="ENVIO OS N2"</formula>
    </cfRule>
    <cfRule type="expression" dxfId="1049" priority="30986">
      <formula>$T1356="ENVIO OS"</formula>
    </cfRule>
    <cfRule type="expression" dxfId="1048" priority="30985">
      <formula>$T1356=""</formula>
    </cfRule>
    <cfRule type="expression" dxfId="1047" priority="30984">
      <formula>$T1356="FINALIZADO"</formula>
    </cfRule>
    <cfRule type="expression" dxfId="1046" priority="30920">
      <formula>$T1356="REINGRESO FINALIZADO"</formula>
    </cfRule>
    <cfRule type="expression" dxfId="1045" priority="30938">
      <formula>$T1356="ENVIO OS"</formula>
    </cfRule>
  </conditionalFormatting>
  <conditionalFormatting sqref="AC1357:AD1358">
    <cfRule type="expression" dxfId="1044" priority="30786">
      <formula>$T1357="FINALIZADO"</formula>
    </cfRule>
    <cfRule type="expression" dxfId="1043" priority="30775">
      <formula>$T1357="ENVIO OS"</formula>
    </cfRule>
    <cfRule type="expression" dxfId="1042" priority="30774">
      <formula>$T1357=""</formula>
    </cfRule>
    <cfRule type="expression" dxfId="1041" priority="30738">
      <formula>$T1357="FINALIZADO"</formula>
    </cfRule>
    <cfRule type="expression" dxfId="1040" priority="30739">
      <formula>$T1357=""</formula>
    </cfRule>
    <cfRule type="expression" dxfId="1039" priority="30740">
      <formula>$T1357="ENVIO OS"</formula>
    </cfRule>
    <cfRule type="expression" dxfId="1038" priority="30770">
      <formula>$T1357="REINGRESO FINALIZADO"</formula>
    </cfRule>
    <cfRule type="expression" dxfId="1037" priority="30773">
      <formula>$T1357="FINALIZADO"</formula>
    </cfRule>
    <cfRule type="expression" dxfId="1036" priority="30772">
      <formula>$T1357="ENVIO OS N1"</formula>
    </cfRule>
    <cfRule type="expression" dxfId="1035" priority="30723">
      <formula>$T1357="ENVIO OS N2"</formula>
    </cfRule>
    <cfRule type="expression" dxfId="1034" priority="30722">
      <formula>$T1357="REINGRESO FINALIZADO"</formula>
    </cfRule>
    <cfRule type="expression" dxfId="1033" priority="30724">
      <formula>$T1357="ENVIO OS N1"</formula>
    </cfRule>
    <cfRule type="expression" dxfId="1032" priority="30727">
      <formula>$T1357="ENVIO OS"</formula>
    </cfRule>
    <cfRule type="expression" dxfId="1031" priority="30771">
      <formula>$T1357="ENVIO OS N2"</formula>
    </cfRule>
    <cfRule type="expression" dxfId="1030" priority="30725">
      <formula>$T1357="FINALIZADO"</formula>
    </cfRule>
    <cfRule type="expression" dxfId="1029" priority="30788">
      <formula>$T1357="ENVIO OS"</formula>
    </cfRule>
    <cfRule type="expression" dxfId="1028" priority="30726">
      <formula>$T1357=""</formula>
    </cfRule>
    <cfRule type="expression" dxfId="1027" priority="30787">
      <formula>$T1357=""</formula>
    </cfRule>
  </conditionalFormatting>
  <conditionalFormatting sqref="AC1359:AD1359">
    <cfRule type="expression" dxfId="1026" priority="30587">
      <formula>$T1359="ENVIO OS"</formula>
    </cfRule>
    <cfRule type="expression" dxfId="1025" priority="30586">
      <formula>$T1359=""</formula>
    </cfRule>
    <cfRule type="expression" dxfId="1024" priority="30537">
      <formula>$T1359="FINALIZADO"</formula>
    </cfRule>
    <cfRule type="expression" dxfId="1023" priority="30526">
      <formula>$T1359="ENVIO OS"</formula>
    </cfRule>
    <cfRule type="expression" dxfId="1022" priority="30585">
      <formula>$T1359="FINALIZADO"</formula>
    </cfRule>
    <cfRule type="expression" dxfId="1021" priority="30574">
      <formula>$T1359="ENVIO OS"</formula>
    </cfRule>
    <cfRule type="expression" dxfId="1020" priority="30538">
      <formula>$T1359=""</formula>
    </cfRule>
    <cfRule type="expression" dxfId="1019" priority="30522">
      <formula>$T1359="ENVIO OS N2"</formula>
    </cfRule>
    <cfRule type="expression" dxfId="1018" priority="30523">
      <formula>$T1359="ENVIO OS N1"</formula>
    </cfRule>
    <cfRule type="expression" dxfId="1017" priority="30539">
      <formula>$T1359="ENVIO OS"</formula>
    </cfRule>
    <cfRule type="expression" dxfId="1016" priority="30573">
      <formula>$T1359=""</formula>
    </cfRule>
    <cfRule type="expression" dxfId="1015" priority="30569">
      <formula>$T1359="REINGRESO FINALIZADO"</formula>
    </cfRule>
    <cfRule type="expression" dxfId="1014" priority="30572">
      <formula>$T1359="FINALIZADO"</formula>
    </cfRule>
    <cfRule type="expression" dxfId="1013" priority="30571">
      <formula>$T1359="ENVIO OS N1"</formula>
    </cfRule>
    <cfRule type="expression" dxfId="1012" priority="30524">
      <formula>$T1359="FINALIZADO"</formula>
    </cfRule>
    <cfRule type="expression" dxfId="1011" priority="30525">
      <formula>$T1359=""</formula>
    </cfRule>
    <cfRule type="expression" dxfId="1010" priority="30570">
      <formula>$T1359="ENVIO OS N2"</formula>
    </cfRule>
    <cfRule type="expression" dxfId="1009" priority="30521">
      <formula>$T1359="REINGRESO FINALIZADO"</formula>
    </cfRule>
  </conditionalFormatting>
  <conditionalFormatting sqref="AC1361:AD1361">
    <cfRule type="expression" dxfId="1008" priority="30347">
      <formula>$T1361="ENVIO OS"</formula>
    </cfRule>
    <cfRule type="expression" dxfId="1007" priority="30395">
      <formula>$T1361="ENVIO OS"</formula>
    </cfRule>
    <cfRule type="expression" dxfId="1006" priority="30393">
      <formula>$T1361="FINALIZADO"</formula>
    </cfRule>
    <cfRule type="expression" dxfId="1005" priority="30394">
      <formula>$T1361=""</formula>
    </cfRule>
    <cfRule type="expression" dxfId="1004" priority="30346">
      <formula>$T1361=""</formula>
    </cfRule>
    <cfRule type="expression" dxfId="1003" priority="30345">
      <formula>$T1361="FINALIZADO"</formula>
    </cfRule>
  </conditionalFormatting>
  <conditionalFormatting sqref="AC1366:AD1366">
    <cfRule type="expression" dxfId="1002" priority="30115">
      <formula>$T1366="ENVIO OS N2"</formula>
    </cfRule>
    <cfRule type="expression" dxfId="1001" priority="30114">
      <formula>$T1366="REINGRESO FINALIZADO"</formula>
    </cfRule>
    <cfRule type="expression" dxfId="1000" priority="30075">
      <formula>$T1366="ENVIO OS N1"</formula>
    </cfRule>
    <cfRule type="expression" dxfId="999" priority="30078">
      <formula>$T1366="ENVIO OS"</formula>
    </cfRule>
    <cfRule type="expression" dxfId="998" priority="30065">
      <formula>$T1366="ENVIO OS"</formula>
    </cfRule>
    <cfRule type="expression" dxfId="997" priority="30064">
      <formula>$T1366=""</formula>
    </cfRule>
    <cfRule type="expression" dxfId="996" priority="30063">
      <formula>$T1366="FINALIZADO"</formula>
    </cfRule>
    <cfRule type="expression" dxfId="995" priority="30062">
      <formula>$T1366="ENVIO OS N1"</formula>
    </cfRule>
    <cfRule type="expression" dxfId="994" priority="30061">
      <formula>$T1366="ENVIO OS N2"</formula>
    </cfRule>
    <cfRule type="expression" dxfId="993" priority="30060">
      <formula>$T1366="REINGRESO FINALIZADO"</formula>
    </cfRule>
    <cfRule type="expression" dxfId="992" priority="30077">
      <formula>$T1366=""</formula>
    </cfRule>
    <cfRule type="expression" dxfId="991" priority="30076">
      <formula>$T1366="FINALIZADO"</formula>
    </cfRule>
    <cfRule type="expression" dxfId="990" priority="30074">
      <formula>$T1366="ENVIO OS N2"</formula>
    </cfRule>
    <cfRule type="expression" dxfId="989" priority="30073">
      <formula>$T1366="REINGRESO FINALIZADO"</formula>
    </cfRule>
    <cfRule type="expression" dxfId="988" priority="30117">
      <formula>$T1366="FINALIZADO"</formula>
    </cfRule>
    <cfRule type="expression" dxfId="987" priority="30130">
      <formula>$T1366="FINALIZADO"</formula>
    </cfRule>
    <cfRule type="expression" dxfId="986" priority="30129">
      <formula>$T1366="ENVIO OS N1"</formula>
    </cfRule>
    <cfRule type="expression" dxfId="985" priority="30128">
      <formula>$T1366="ENVIO OS N2"</formula>
    </cfRule>
    <cfRule type="expression" dxfId="984" priority="30127">
      <formula>$T1366="REINGRESO FINALIZADO"</formula>
    </cfRule>
    <cfRule type="expression" dxfId="983" priority="30119">
      <formula>$T1366="ENVIO OS"</formula>
    </cfRule>
    <cfRule type="expression" dxfId="982" priority="30118">
      <formula>$T1366=""</formula>
    </cfRule>
    <cfRule type="expression" dxfId="981" priority="30132">
      <formula>$T1366="ENVIO OS"</formula>
    </cfRule>
    <cfRule type="expression" dxfId="980" priority="30131">
      <formula>$T1366=""</formula>
    </cfRule>
    <cfRule type="expression" dxfId="979" priority="30116">
      <formula>$T1366="ENVIO OS N1"</formula>
    </cfRule>
  </conditionalFormatting>
  <conditionalFormatting sqref="AC1368:AD1368">
    <cfRule type="expression" dxfId="978" priority="25943">
      <formula>$T1368="REINGRESO FINALIZADO"</formula>
    </cfRule>
    <cfRule type="expression" dxfId="977" priority="26009">
      <formula>$T1368="ENVIO OS"</formula>
    </cfRule>
    <cfRule type="expression" dxfId="976" priority="26008">
      <formula>$T1368=""</formula>
    </cfRule>
    <cfRule type="expression" dxfId="975" priority="26007">
      <formula>$T1368="FINALIZADO"</formula>
    </cfRule>
    <cfRule type="expression" dxfId="974" priority="25996">
      <formula>$T1368="ENVIO OS"</formula>
    </cfRule>
    <cfRule type="expression" dxfId="973" priority="25995">
      <formula>$T1368=""</formula>
    </cfRule>
    <cfRule type="expression" dxfId="972" priority="25994">
      <formula>$T1368="FINALIZADO"</formula>
    </cfRule>
    <cfRule type="expression" dxfId="971" priority="25993">
      <formula>$T1368="ENVIO OS N1"</formula>
    </cfRule>
    <cfRule type="expression" dxfId="970" priority="25992">
      <formula>$T1368="ENVIO OS N2"</formula>
    </cfRule>
    <cfRule type="expression" dxfId="969" priority="25991">
      <formula>$T1368="REINGRESO FINALIZADO"</formula>
    </cfRule>
    <cfRule type="expression" dxfId="968" priority="25961">
      <formula>$T1368="ENVIO OS"</formula>
    </cfRule>
    <cfRule type="expression" dxfId="967" priority="25960">
      <formula>$T1368=""</formula>
    </cfRule>
    <cfRule type="expression" dxfId="966" priority="25959">
      <formula>$T1368="FINALIZADO"</formula>
    </cfRule>
    <cfRule type="expression" dxfId="965" priority="25948">
      <formula>$T1368="ENVIO OS"</formula>
    </cfRule>
    <cfRule type="expression" dxfId="964" priority="25947">
      <formula>$T1368=""</formula>
    </cfRule>
    <cfRule type="expression" dxfId="963" priority="25946">
      <formula>$T1368="FINALIZADO"</formula>
    </cfRule>
    <cfRule type="expression" dxfId="962" priority="25945">
      <formula>$T1368="ENVIO OS N1"</formula>
    </cfRule>
    <cfRule type="expression" dxfId="961" priority="25944">
      <formula>$T1368="ENVIO OS N2"</formula>
    </cfRule>
  </conditionalFormatting>
  <conditionalFormatting sqref="AC1370:AD1370">
    <cfRule type="expression" dxfId="960" priority="29673">
      <formula>$T1370="FINALIZADO"</formula>
    </cfRule>
    <cfRule type="expression" dxfId="959" priority="29619">
      <formula>$T1370="FINALIZADO"</formula>
    </cfRule>
    <cfRule type="expression" dxfId="958" priority="29675">
      <formula>$T1370="ENVIO OS"</formula>
    </cfRule>
    <cfRule type="expression" dxfId="957" priority="29674">
      <formula>$T1370=""</formula>
    </cfRule>
    <cfRule type="expression" dxfId="956" priority="29621">
      <formula>$T1370="ENVIO OS"</formula>
    </cfRule>
    <cfRule type="expression" dxfId="955" priority="29620">
      <formula>$T1370=""</formula>
    </cfRule>
  </conditionalFormatting>
  <conditionalFormatting sqref="AC1371:AD1371">
    <cfRule type="expression" dxfId="954" priority="29442">
      <formula>$T1371="FINALIZADO"</formula>
    </cfRule>
    <cfRule type="expression" dxfId="953" priority="29498">
      <formula>$T1371="ENVIO OS"</formula>
    </cfRule>
    <cfRule type="expression" dxfId="952" priority="29497">
      <formula>$T1371=""</formula>
    </cfRule>
    <cfRule type="expression" dxfId="951" priority="29496">
      <formula>$T1371="FINALIZADO"</formula>
    </cfRule>
    <cfRule type="expression" dxfId="950" priority="29443">
      <formula>$T1371=""</formula>
    </cfRule>
    <cfRule type="expression" dxfId="949" priority="29444">
      <formula>$T1371="ENVIO OS"</formula>
    </cfRule>
  </conditionalFormatting>
  <conditionalFormatting sqref="AC1372:AD1372">
    <cfRule type="expression" dxfId="948" priority="29142">
      <formula>$T1372="FINALIZADO"</formula>
    </cfRule>
    <cfRule type="expression" dxfId="947" priority="29089">
      <formula>$T1372=""</formula>
    </cfRule>
    <cfRule type="expression" dxfId="946" priority="29090">
      <formula>$T1372="ENVIO OS"</formula>
    </cfRule>
    <cfRule type="expression" dxfId="945" priority="29088">
      <formula>$T1372="FINALIZADO"</formula>
    </cfRule>
    <cfRule type="expression" dxfId="944" priority="29139">
      <formula>$T1372="REINGRESO FINALIZADO"</formula>
    </cfRule>
    <cfRule type="expression" dxfId="943" priority="29140">
      <formula>$T1372="ENVIO OS N2"</formula>
    </cfRule>
    <cfRule type="expression" dxfId="942" priority="29141">
      <formula>$T1372="ENVIO OS N1"</formula>
    </cfRule>
    <cfRule type="expression" dxfId="941" priority="29086">
      <formula>$T1372="ENVIO OS N2"</formula>
    </cfRule>
    <cfRule type="expression" dxfId="940" priority="29143">
      <formula>$T1372=""</formula>
    </cfRule>
    <cfRule type="expression" dxfId="939" priority="29144">
      <formula>$T1372="ENVIO OS"</formula>
    </cfRule>
    <cfRule type="expression" dxfId="938" priority="29085">
      <formula>$T1372="REINGRESO FINALIZADO"</formula>
    </cfRule>
    <cfRule type="expression" dxfId="937" priority="29087">
      <formula>$T1372="ENVIO OS N1"</formula>
    </cfRule>
  </conditionalFormatting>
  <conditionalFormatting sqref="AC1375:AD1375">
    <cfRule type="expression" dxfId="936" priority="28967">
      <formula>$T1375="ENVIO OS"</formula>
    </cfRule>
    <cfRule type="expression" dxfId="935" priority="28911">
      <formula>$T1375="FINALIZADO"</formula>
    </cfRule>
    <cfRule type="expression" dxfId="934" priority="28912">
      <formula>$T1375=""</formula>
    </cfRule>
    <cfRule type="expression" dxfId="933" priority="28913">
      <formula>$T1375="ENVIO OS"</formula>
    </cfRule>
    <cfRule type="expression" dxfId="932" priority="28965">
      <formula>$T1375="FINALIZADO"</formula>
    </cfRule>
    <cfRule type="expression" dxfId="931" priority="28966">
      <formula>$T1375=""</formula>
    </cfRule>
  </conditionalFormatting>
  <conditionalFormatting sqref="AC1377:AD1377">
    <cfRule type="expression" dxfId="930" priority="28704">
      <formula>$T1377="ENVIO OS"</formula>
    </cfRule>
    <cfRule type="expression" dxfId="929" priority="28649">
      <formula>$T1377=""</formula>
    </cfRule>
    <cfRule type="expression" dxfId="928" priority="28703">
      <formula>$T1377=""</formula>
    </cfRule>
    <cfRule type="expression" dxfId="927" priority="28650">
      <formula>$T1377="ENVIO OS"</formula>
    </cfRule>
    <cfRule type="expression" dxfId="926" priority="28648">
      <formula>$T1377="FINALIZADO"</formula>
    </cfRule>
    <cfRule type="expression" dxfId="925" priority="28702">
      <formula>$T1377="FINALIZADO"</formula>
    </cfRule>
  </conditionalFormatting>
  <conditionalFormatting sqref="AC1378:AD1378">
    <cfRule type="expression" dxfId="924" priority="28534">
      <formula>$T1378="ENVIO OS N2"</formula>
    </cfRule>
    <cfRule type="expression" dxfId="923" priority="28537">
      <formula>$T1378=""</formula>
    </cfRule>
    <cfRule type="expression" dxfId="922" priority="28550">
      <formula>$T1378=""</formula>
    </cfRule>
    <cfRule type="expression" dxfId="921" priority="28551">
      <formula>$T1378="ENVIO OS"</formula>
    </cfRule>
    <cfRule type="expression" dxfId="920" priority="28535">
      <formula>$T1378="ENVIO OS N1"</formula>
    </cfRule>
    <cfRule type="expression" dxfId="919" priority="28497">
      <formula>$T1378="ENVIO OS"</formula>
    </cfRule>
    <cfRule type="expression" dxfId="918" priority="28533">
      <formula>$T1378="REINGRESO FINALIZADO"</formula>
    </cfRule>
    <cfRule type="expression" dxfId="917" priority="28536">
      <formula>$T1378="FINALIZADO"</formula>
    </cfRule>
    <cfRule type="expression" dxfId="916" priority="28495">
      <formula>$T1378="FINALIZADO"</formula>
    </cfRule>
    <cfRule type="expression" dxfId="915" priority="28494">
      <formula>$T1378="ENVIO OS N1"</formula>
    </cfRule>
    <cfRule type="expression" dxfId="914" priority="28548">
      <formula>$T1378="ENVIO OS N1"</formula>
    </cfRule>
    <cfRule type="expression" dxfId="913" priority="28496">
      <formula>$T1378=""</formula>
    </cfRule>
    <cfRule type="expression" dxfId="912" priority="28479">
      <formula>$T1378="REINGRESO FINALIZADO"</formula>
    </cfRule>
    <cfRule type="expression" dxfId="911" priority="28480">
      <formula>$T1378="ENVIO OS N2"</formula>
    </cfRule>
    <cfRule type="expression" dxfId="910" priority="28481">
      <formula>$T1378="ENVIO OS N1"</formula>
    </cfRule>
    <cfRule type="expression" dxfId="909" priority="28547">
      <formula>$T1378="ENVIO OS N2"</formula>
    </cfRule>
    <cfRule type="expression" dxfId="908" priority="28482">
      <formula>$T1378="FINALIZADO"</formula>
    </cfRule>
    <cfRule type="expression" dxfId="907" priority="28484">
      <formula>$T1378="ENVIO OS"</formula>
    </cfRule>
    <cfRule type="expression" dxfId="906" priority="28549">
      <formula>$T1378="FINALIZADO"</formula>
    </cfRule>
    <cfRule type="expression" dxfId="905" priority="28546">
      <formula>$T1378="REINGRESO FINALIZADO"</formula>
    </cfRule>
    <cfRule type="expression" dxfId="904" priority="28538">
      <formula>$T1378="ENVIO OS"</formula>
    </cfRule>
    <cfRule type="expression" dxfId="903" priority="28492">
      <formula>$T1378="REINGRESO FINALIZADO"</formula>
    </cfRule>
    <cfRule type="expression" dxfId="902" priority="28493">
      <formula>$T1378="ENVIO OS N2"</formula>
    </cfRule>
    <cfRule type="expression" dxfId="901" priority="28483">
      <formula>$T1378=""</formula>
    </cfRule>
  </conditionalFormatting>
  <conditionalFormatting sqref="AC1393:AD1393">
    <cfRule type="expression" dxfId="900" priority="28200">
      <formula>$T1393="ENVIO OS"</formula>
    </cfRule>
    <cfRule type="expression" dxfId="899" priority="28198">
      <formula>$T1393="FINALIZADO"</formula>
    </cfRule>
    <cfRule type="expression" dxfId="898" priority="28199">
      <formula>$T1393=""</formula>
    </cfRule>
    <cfRule type="expression" dxfId="897" priority="28145">
      <formula>$T1393=""</formula>
    </cfRule>
    <cfRule type="expression" dxfId="896" priority="28146">
      <formula>$T1393="ENVIO OS"</formula>
    </cfRule>
    <cfRule type="expression" dxfId="895" priority="28143">
      <formula>$T1393="ENVIO OS N1"</formula>
    </cfRule>
    <cfRule type="expression" dxfId="894" priority="28141">
      <formula>$T1393="REINGRESO FINALIZADO"</formula>
    </cfRule>
    <cfRule type="expression" dxfId="893" priority="28142">
      <formula>$T1393="ENVIO OS N2"</formula>
    </cfRule>
    <cfRule type="expression" dxfId="892" priority="28195">
      <formula>$T1393="REINGRESO FINALIZADO"</formula>
    </cfRule>
    <cfRule type="expression" dxfId="891" priority="28196">
      <formula>$T1393="ENVIO OS N2"</formula>
    </cfRule>
    <cfRule type="expression" dxfId="890" priority="28197">
      <formula>$T1393="ENVIO OS N1"</formula>
    </cfRule>
    <cfRule type="expression" dxfId="889" priority="28144">
      <formula>$T1393="FINALIZADO"</formula>
    </cfRule>
  </conditionalFormatting>
  <conditionalFormatting sqref="AC1394:AD1394">
    <cfRule type="expression" dxfId="888" priority="26380">
      <formula>$T1394=""</formula>
    </cfRule>
    <cfRule type="expression" dxfId="887" priority="26379">
      <formula>$T1394="FINALIZADO"</formula>
    </cfRule>
    <cfRule type="expression" dxfId="886" priority="26368">
      <formula>$T1394="ENVIO OS"</formula>
    </cfRule>
    <cfRule type="expression" dxfId="885" priority="26366">
      <formula>$T1394="FINALIZADO"</formula>
    </cfRule>
    <cfRule type="expression" dxfId="884" priority="26312">
      <formula>$T1394="FINALIZADO"</formula>
    </cfRule>
    <cfRule type="expression" dxfId="883" priority="26313">
      <formula>$T1394=""</formula>
    </cfRule>
    <cfRule type="expression" dxfId="882" priority="26314">
      <formula>$T1394="ENVIO OS"</formula>
    </cfRule>
    <cfRule type="expression" dxfId="881" priority="26325">
      <formula>$T1394="FINALIZADO"</formula>
    </cfRule>
    <cfRule type="expression" dxfId="880" priority="26326">
      <formula>$T1394=""</formula>
    </cfRule>
    <cfRule type="expression" dxfId="879" priority="26327">
      <formula>$T1394="ENVIO OS"</formula>
    </cfRule>
    <cfRule type="expression" dxfId="878" priority="26367">
      <formula>$T1394=""</formula>
    </cfRule>
    <cfRule type="expression" dxfId="877" priority="26381">
      <formula>$T1394="ENVIO OS"</formula>
    </cfRule>
  </conditionalFormatting>
  <conditionalFormatting sqref="AC1395:AD1395">
    <cfRule type="expression" dxfId="876" priority="27765">
      <formula>$T1395="ENVIO OS"</formula>
    </cfRule>
    <cfRule type="expression" dxfId="875" priority="27763">
      <formula>$T1395="FINALIZADO"</formula>
    </cfRule>
    <cfRule type="expression" dxfId="874" priority="27758">
      <formula>$T1395=""</formula>
    </cfRule>
    <cfRule type="expression" dxfId="873" priority="27747">
      <formula>$T1395="ENVIO OS"</formula>
    </cfRule>
    <cfRule type="expression" dxfId="872" priority="27745">
      <formula>$T1395="FINALIZADO"</formula>
    </cfRule>
    <cfRule type="expression" dxfId="871" priority="27746">
      <formula>$T1395=""</formula>
    </cfRule>
    <cfRule type="expression" dxfId="870" priority="27757">
      <formula>$T1395="FINALIZADO"</formula>
    </cfRule>
    <cfRule type="expression" dxfId="869" priority="27759">
      <formula>$T1395="ENVIO OS"</formula>
    </cfRule>
    <cfRule type="expression" dxfId="868" priority="27764">
      <formula>$T1395=""</formula>
    </cfRule>
    <cfRule type="expression" dxfId="867" priority="27739">
      <formula>$T1395="FINALIZADO"</formula>
    </cfRule>
    <cfRule type="expression" dxfId="866" priority="27740">
      <formula>$T1395=""</formula>
    </cfRule>
    <cfRule type="expression" dxfId="865" priority="27741">
      <formula>$T1395="ENVIO OS"</formula>
    </cfRule>
  </conditionalFormatting>
  <conditionalFormatting sqref="AC1396:AD1396">
    <cfRule type="expression" dxfId="864" priority="27658">
      <formula>$T1396=""</formula>
    </cfRule>
    <cfRule type="expression" dxfId="863" priority="27610">
      <formula>$T1396=""</formula>
    </cfRule>
    <cfRule type="expression" dxfId="862" priority="27657">
      <formula>$T1396="FINALIZADO"</formula>
    </cfRule>
    <cfRule type="expression" dxfId="861" priority="27659">
      <formula>$T1396="ENVIO OS"</formula>
    </cfRule>
    <cfRule type="expression" dxfId="860" priority="27609">
      <formula>$T1396="FINALIZADO"</formula>
    </cfRule>
    <cfRule type="expression" dxfId="859" priority="27611">
      <formula>$T1396="ENVIO OS"</formula>
    </cfRule>
  </conditionalFormatting>
  <conditionalFormatting sqref="AC1403:AD1403">
    <cfRule type="expression" dxfId="858" priority="27023">
      <formula>$T1403="FINALIZADO"</formula>
    </cfRule>
    <cfRule type="expression" dxfId="857" priority="27074">
      <formula>$T1403="REINGRESO FINALIZADO"</formula>
    </cfRule>
    <cfRule type="expression" dxfId="856" priority="27025">
      <formula>$T1403="ENVIO OS"</formula>
    </cfRule>
    <cfRule type="expression" dxfId="855" priority="27076">
      <formula>$T1403="ENVIO OS N1"</formula>
    </cfRule>
    <cfRule type="expression" dxfId="854" priority="27024">
      <formula>$T1403=""</formula>
    </cfRule>
    <cfRule type="expression" dxfId="853" priority="27022">
      <formula>$T1403="ENVIO OS N1"</formula>
    </cfRule>
    <cfRule type="expression" dxfId="852" priority="27021">
      <formula>$T1403="ENVIO OS N2"</formula>
    </cfRule>
    <cfRule type="expression" dxfId="851" priority="27020">
      <formula>$T1403="REINGRESO FINALIZADO"</formula>
    </cfRule>
    <cfRule type="expression" dxfId="850" priority="27078">
      <formula>$T1403=""</formula>
    </cfRule>
    <cfRule type="expression" dxfId="849" priority="27077">
      <formula>$T1403="FINALIZADO"</formula>
    </cfRule>
    <cfRule type="expression" dxfId="848" priority="27079">
      <formula>$T1403="ENVIO OS"</formula>
    </cfRule>
    <cfRule type="expression" dxfId="847" priority="27075">
      <formula>$T1403="ENVIO OS N2"</formula>
    </cfRule>
  </conditionalFormatting>
  <conditionalFormatting sqref="AC1410:AD1410">
    <cfRule type="expression" dxfId="846" priority="26858">
      <formula>$T1410="ENVIO OS N1"</formula>
    </cfRule>
    <cfRule type="expression" dxfId="845" priority="26856">
      <formula>$T1410="REINGRESO FINALIZADO"</formula>
    </cfRule>
    <cfRule type="expression" dxfId="844" priority="26857">
      <formula>$T1410="ENVIO OS N2"</formula>
    </cfRule>
  </conditionalFormatting>
  <conditionalFormatting sqref="AC1411:AD1411">
    <cfRule type="expression" dxfId="843" priority="26805">
      <formula>$T1411="ENVIO OS"</formula>
    </cfRule>
    <cfRule type="expression" dxfId="842" priority="26804">
      <formula>$T1411=""</formula>
    </cfRule>
    <cfRule type="expression" dxfId="841" priority="26749">
      <formula>$T1411="FINALIZADO"</formula>
    </cfRule>
    <cfRule type="expression" dxfId="840" priority="26803">
      <formula>$T1411="FINALIZADO"</formula>
    </cfRule>
    <cfRule type="expression" dxfId="839" priority="26751">
      <formula>$T1411="ENVIO OS"</formula>
    </cfRule>
    <cfRule type="expression" dxfId="838" priority="26750">
      <formula>$T1411=""</formula>
    </cfRule>
  </conditionalFormatting>
  <conditionalFormatting sqref="AC1413:AD1413">
    <cfRule type="expression" dxfId="837" priority="26604">
      <formula>$T1413="ENVIO OS"</formula>
    </cfRule>
    <cfRule type="expression" dxfId="836" priority="26603">
      <formula>$T1413=""</formula>
    </cfRule>
    <cfRule type="expression" dxfId="835" priority="26602">
      <formula>$T1413="FINALIZADO"</formula>
    </cfRule>
    <cfRule type="expression" dxfId="834" priority="26599">
      <formula>$T1413="REINGRESO FINALIZADO"</formula>
    </cfRule>
    <cfRule type="expression" dxfId="833" priority="26600">
      <formula>$T1413="ENVIO OS N2"</formula>
    </cfRule>
    <cfRule type="expression" dxfId="832" priority="26601">
      <formula>$T1413="ENVIO OS N1"</formula>
    </cfRule>
  </conditionalFormatting>
  <conditionalFormatting sqref="AC1414:AD1414">
    <cfRule type="expression" dxfId="831" priority="26554">
      <formula>$T1414="ENVIO OS N2"</formula>
    </cfRule>
    <cfRule type="expression" dxfId="830" priority="26553">
      <formula>$T1414="REINGRESO FINALIZADO"</formula>
    </cfRule>
    <cfRule type="expression" dxfId="829" priority="26545">
      <formula>$T1414="ENVIO OS"</formula>
    </cfRule>
    <cfRule type="expression" dxfId="828" priority="26503">
      <formula>$T1414=""</formula>
    </cfRule>
    <cfRule type="expression" dxfId="827" priority="26488">
      <formula>$T1414="ENVIO OS N1"</formula>
    </cfRule>
    <cfRule type="expression" dxfId="826" priority="26504">
      <formula>$T1414="ENVIO OS"</formula>
    </cfRule>
    <cfRule type="expression" dxfId="825" priority="26544">
      <formula>$T1414=""</formula>
    </cfRule>
    <cfRule type="expression" dxfId="824" priority="26501">
      <formula>$T1414="ENVIO OS N1"</formula>
    </cfRule>
    <cfRule type="expression" dxfId="823" priority="26540">
      <formula>$T1414="REINGRESO FINALIZADO"</formula>
    </cfRule>
    <cfRule type="expression" dxfId="822" priority="26502">
      <formula>$T1414="FINALIZADO"</formula>
    </cfRule>
    <cfRule type="expression" dxfId="821" priority="26541">
      <formula>$T1414="ENVIO OS N2"</formula>
    </cfRule>
    <cfRule type="expression" dxfId="820" priority="26542">
      <formula>$T1414="ENVIO OS N1"</formula>
    </cfRule>
    <cfRule type="expression" dxfId="819" priority="26543">
      <formula>$T1414="FINALIZADO"</formula>
    </cfRule>
    <cfRule type="expression" dxfId="818" priority="26500">
      <formula>$T1414="ENVIO OS N2"</formula>
    </cfRule>
    <cfRule type="expression" dxfId="817" priority="26499">
      <formula>$T1414="REINGRESO FINALIZADO"</formula>
    </cfRule>
    <cfRule type="expression" dxfId="816" priority="26491">
      <formula>$T1414="ENVIO OS"</formula>
    </cfRule>
    <cfRule type="expression" dxfId="815" priority="26490">
      <formula>$T1414=""</formula>
    </cfRule>
    <cfRule type="expression" dxfId="814" priority="26489">
      <formula>$T1414="FINALIZADO"</formula>
    </cfRule>
    <cfRule type="expression" dxfId="813" priority="26558">
      <formula>$T1414="ENVIO OS"</formula>
    </cfRule>
    <cfRule type="expression" dxfId="812" priority="26557">
      <formula>$T1414=""</formula>
    </cfRule>
    <cfRule type="expression" dxfId="811" priority="26556">
      <formula>$T1414="FINALIZADO"</formula>
    </cfRule>
    <cfRule type="expression" dxfId="810" priority="26486">
      <formula>$T1414="REINGRESO FINALIZADO"</formula>
    </cfRule>
    <cfRule type="expression" dxfId="809" priority="26487">
      <formula>$T1414="ENVIO OS N2"</formula>
    </cfRule>
    <cfRule type="expression" dxfId="808" priority="26555">
      <formula>$T1414="ENVIO OS N1"</formula>
    </cfRule>
  </conditionalFormatting>
  <conditionalFormatting sqref="AC1424:AD1424">
    <cfRule type="expression" dxfId="807" priority="25197">
      <formula>$T1424="FINALIZADO"</formula>
    </cfRule>
    <cfRule type="expression" dxfId="806" priority="25198">
      <formula>$T1424=""</formula>
    </cfRule>
    <cfRule type="expression" dxfId="805" priority="25199">
      <formula>$T1424="ENVIO OS"</formula>
    </cfRule>
    <cfRule type="expression" dxfId="804" priority="25194">
      <formula>$T1424="REINGRESO FINALIZADO"</formula>
    </cfRule>
    <cfRule type="expression" dxfId="803" priority="25195">
      <formula>$T1424="ENVIO OS N2"</formula>
    </cfRule>
    <cfRule type="expression" dxfId="802" priority="25196">
      <formula>$T1424="ENVIO OS N1"</formula>
    </cfRule>
  </conditionalFormatting>
  <conditionalFormatting sqref="AC1451:AD1451">
    <cfRule type="expression" dxfId="801" priority="24358">
      <formula>$T1451=""</formula>
    </cfRule>
    <cfRule type="expression" dxfId="800" priority="24305">
      <formula>$T1451="ENVIO OS"</formula>
    </cfRule>
    <cfRule type="expression" dxfId="799" priority="24357">
      <formula>$T1451="FINALIZADO"</formula>
    </cfRule>
    <cfRule type="expression" dxfId="798" priority="24303">
      <formula>$T1451="FINALIZADO"</formula>
    </cfRule>
    <cfRule type="expression" dxfId="797" priority="24304">
      <formula>$T1451=""</formula>
    </cfRule>
    <cfRule type="expression" dxfId="796" priority="24359">
      <formula>$T1451="ENVIO OS"</formula>
    </cfRule>
  </conditionalFormatting>
  <conditionalFormatting sqref="AC1456:AD1456">
    <cfRule type="expression" dxfId="795" priority="24004">
      <formula>$T1456="ENVIO OS N2"</formula>
    </cfRule>
    <cfRule type="expression" dxfId="794" priority="24005">
      <formula>$T1456="ENVIO OS N1"</formula>
    </cfRule>
    <cfRule type="expression" dxfId="793" priority="24057">
      <formula>$T1456="REINGRESO FINALIZADO"</formula>
    </cfRule>
    <cfRule type="expression" dxfId="792" priority="24008">
      <formula>$T1456="ENVIO OS"</formula>
    </cfRule>
    <cfRule type="expression" dxfId="791" priority="24007">
      <formula>$T1456=""</formula>
    </cfRule>
    <cfRule type="expression" dxfId="790" priority="24062">
      <formula>$T1456="ENVIO OS"</formula>
    </cfRule>
    <cfRule type="expression" dxfId="789" priority="24061">
      <formula>$T1456=""</formula>
    </cfRule>
    <cfRule type="expression" dxfId="788" priority="24060">
      <formula>$T1456="FINALIZADO"</formula>
    </cfRule>
    <cfRule type="expression" dxfId="787" priority="24006">
      <formula>$T1456="FINALIZADO"</formula>
    </cfRule>
    <cfRule type="expression" dxfId="786" priority="24059">
      <formula>$T1456="ENVIO OS N1"</formula>
    </cfRule>
    <cfRule type="expression" dxfId="785" priority="24003">
      <formula>$T1456="REINGRESO FINALIZADO"</formula>
    </cfRule>
    <cfRule type="expression" dxfId="784" priority="24058">
      <formula>$T1456="ENVIO OS N2"</formula>
    </cfRule>
  </conditionalFormatting>
  <conditionalFormatting sqref="AC1457:AD1457">
    <cfRule type="expression" dxfId="783" priority="23819">
      <formula>$T1457="ENVIO OS"</formula>
    </cfRule>
    <cfRule type="expression" dxfId="782" priority="23873">
      <formula>$T1457="ENVIO OS"</formula>
    </cfRule>
    <cfRule type="expression" dxfId="781" priority="23872">
      <formula>$T1457=""</formula>
    </cfRule>
    <cfRule type="expression" dxfId="780" priority="23818">
      <formula>$T1457=""</formula>
    </cfRule>
    <cfRule type="expression" dxfId="779" priority="23817">
      <formula>$T1457="FINALIZADO"</formula>
    </cfRule>
    <cfRule type="expression" dxfId="778" priority="23871">
      <formula>$T1457="FINALIZADO"</formula>
    </cfRule>
  </conditionalFormatting>
  <conditionalFormatting sqref="AC1465:AD1465">
    <cfRule type="expression" dxfId="777" priority="23487">
      <formula>$T1465="REINGRESO FINALIZADO"</formula>
    </cfRule>
    <cfRule type="expression" dxfId="776" priority="23488">
      <formula>$T1465="ENVIO OS N2"</formula>
    </cfRule>
    <cfRule type="expression" dxfId="775" priority="23489">
      <formula>$T1465="ENVIO OS N1"</formula>
    </cfRule>
  </conditionalFormatting>
  <conditionalFormatting sqref="AC1474:AD1474">
    <cfRule type="expression" dxfId="774" priority="23186">
      <formula>$T1474="FINALIZADO"</formula>
    </cfRule>
    <cfRule type="expression" dxfId="773" priority="23132">
      <formula>$T1474="FINALIZADO"</formula>
    </cfRule>
    <cfRule type="expression" dxfId="772" priority="23133">
      <formula>$T1474=""</formula>
    </cfRule>
    <cfRule type="expression" dxfId="771" priority="23134">
      <formula>$T1474="ENVIO OS"</formula>
    </cfRule>
    <cfRule type="expression" dxfId="770" priority="23187">
      <formula>$T1474=""</formula>
    </cfRule>
    <cfRule type="expression" dxfId="769" priority="23185">
      <formula>$T1474="ENVIO OS N1"</formula>
    </cfRule>
    <cfRule type="expression" dxfId="768" priority="23183">
      <formula>$T1474="REINGRESO FINALIZADO"</formula>
    </cfRule>
    <cfRule type="expression" dxfId="767" priority="23131">
      <formula>$T1474="ENVIO OS N1"</formula>
    </cfRule>
    <cfRule type="expression" dxfId="766" priority="23130">
      <formula>$T1474="ENVIO OS N2"</formula>
    </cfRule>
    <cfRule type="expression" dxfId="765" priority="23188">
      <formula>$T1474="ENVIO OS"</formula>
    </cfRule>
    <cfRule type="expression" dxfId="764" priority="23129">
      <formula>$T1474="REINGRESO FINALIZADO"</formula>
    </cfRule>
    <cfRule type="expression" dxfId="763" priority="23184">
      <formula>$T1474="ENVIO OS N2"</formula>
    </cfRule>
  </conditionalFormatting>
  <conditionalFormatting sqref="AC1476:AD1476">
    <cfRule type="expression" dxfId="762" priority="22971">
      <formula>$T1476="ENVIO OS N1"</formula>
    </cfRule>
    <cfRule type="expression" dxfId="761" priority="22970">
      <formula>$T1476="ENVIO OS N2"</formula>
    </cfRule>
    <cfRule type="expression" dxfId="760" priority="22969">
      <formula>$T1476="REINGRESO FINALIZADO"</formula>
    </cfRule>
  </conditionalFormatting>
  <conditionalFormatting sqref="AC1477:AD1477">
    <cfRule type="expression" dxfId="759" priority="22877">
      <formula>$T1477="ENVIO OS N1"</formula>
    </cfRule>
    <cfRule type="expression" dxfId="758" priority="22876">
      <formula>$T1477="ENVIO OS N2"</formula>
    </cfRule>
    <cfRule type="expression" dxfId="757" priority="22878">
      <formula>$T1477="FINALIZADO"</formula>
    </cfRule>
    <cfRule type="expression" dxfId="756" priority="22879">
      <formula>$T1477=""</formula>
    </cfRule>
    <cfRule type="expression" dxfId="755" priority="22880">
      <formula>$T1477="ENVIO OS"</formula>
    </cfRule>
    <cfRule type="expression" dxfId="754" priority="22875">
      <formula>$T1477="REINGRESO FINALIZADO"</formula>
    </cfRule>
  </conditionalFormatting>
  <conditionalFormatting sqref="AC1478:AD1478">
    <cfRule type="expression" dxfId="753" priority="22749">
      <formula>$T1478="ENVIO OS"</formula>
    </cfRule>
    <cfRule type="expression" dxfId="752" priority="22692">
      <formula>$T1478="ENVIO OS N1"</formula>
    </cfRule>
    <cfRule type="expression" dxfId="751" priority="22745">
      <formula>$T1478="ENVIO OS N2"</formula>
    </cfRule>
    <cfRule type="expression" dxfId="750" priority="22695">
      <formula>$T1478="ENVIO OS"</formula>
    </cfRule>
    <cfRule type="expression" dxfId="749" priority="22694">
      <formula>$T1478=""</formula>
    </cfRule>
    <cfRule type="expression" dxfId="748" priority="22693">
      <formula>$T1478="FINALIZADO"</formula>
    </cfRule>
    <cfRule type="expression" dxfId="747" priority="22746">
      <formula>$T1478="ENVIO OS N1"</formula>
    </cfRule>
    <cfRule type="expression" dxfId="746" priority="22748">
      <formula>$T1478=""</formula>
    </cfRule>
    <cfRule type="expression" dxfId="745" priority="22747">
      <formula>$T1478="FINALIZADO"</formula>
    </cfRule>
    <cfRule type="expression" dxfId="744" priority="22690">
      <formula>$T1478="REINGRESO FINALIZADO"</formula>
    </cfRule>
    <cfRule type="expression" dxfId="743" priority="22691">
      <formula>$T1478="ENVIO OS N2"</formula>
    </cfRule>
    <cfRule type="expression" dxfId="742" priority="22744">
      <formula>$T1478="REINGRESO FINALIZADO"</formula>
    </cfRule>
  </conditionalFormatting>
  <conditionalFormatting sqref="AC1487:AD1487">
    <cfRule type="expression" dxfId="741" priority="22403">
      <formula>$T1487="REINGRESO FINALIZADO"</formula>
    </cfRule>
    <cfRule type="expression" dxfId="740" priority="22460">
      <formula>$T1487="FINALIZADO"</formula>
    </cfRule>
    <cfRule type="expression" dxfId="739" priority="22461">
      <formula>$T1487=""</formula>
    </cfRule>
    <cfRule type="expression" dxfId="738" priority="22459">
      <formula>$T1487="ENVIO OS N1"</formula>
    </cfRule>
    <cfRule type="expression" dxfId="737" priority="22458">
      <formula>$T1487="ENVIO OS N2"</formula>
    </cfRule>
    <cfRule type="expression" dxfId="736" priority="22457">
      <formula>$T1487="REINGRESO FINALIZADO"</formula>
    </cfRule>
    <cfRule type="expression" dxfId="735" priority="22408">
      <formula>$T1487="ENVIO OS"</formula>
    </cfRule>
    <cfRule type="expression" dxfId="734" priority="22462">
      <formula>$T1487="ENVIO OS"</formula>
    </cfRule>
    <cfRule type="expression" dxfId="733" priority="22407">
      <formula>$T1487=""</formula>
    </cfRule>
    <cfRule type="expression" dxfId="732" priority="22406">
      <formula>$T1487="FINALIZADO"</formula>
    </cfRule>
    <cfRule type="expression" dxfId="731" priority="22405">
      <formula>$T1487="ENVIO OS N1"</formula>
    </cfRule>
    <cfRule type="expression" dxfId="730" priority="22404">
      <formula>$T1487="ENVIO OS N2"</formula>
    </cfRule>
  </conditionalFormatting>
  <conditionalFormatting sqref="AC1488:AD1488">
    <cfRule type="expression" dxfId="729" priority="22267">
      <formula>$T1488="ENVIO OS N1"</formula>
    </cfRule>
    <cfRule type="expression" dxfId="728" priority="22266">
      <formula>$T1488="ENVIO OS N2"</formula>
    </cfRule>
    <cfRule type="expression" dxfId="727" priority="22265">
      <formula>$T1488="REINGRESO FINALIZADO"</formula>
    </cfRule>
    <cfRule type="expression" dxfId="726" priority="22229">
      <formula>$T1488="ENVIO OS"</formula>
    </cfRule>
    <cfRule type="expression" dxfId="725" priority="22228">
      <formula>$T1488=""</formula>
    </cfRule>
    <cfRule type="expression" dxfId="724" priority="22282">
      <formula>$T1488=""</formula>
    </cfRule>
    <cfRule type="expression" dxfId="723" priority="22283">
      <formula>$T1488="ENVIO OS"</formula>
    </cfRule>
    <cfRule type="expression" dxfId="722" priority="22281">
      <formula>$T1488="FINALIZADO"</formula>
    </cfRule>
    <cfRule type="expression" dxfId="721" priority="22270">
      <formula>$T1488="ENVIO OS"</formula>
    </cfRule>
    <cfRule type="expression" dxfId="720" priority="22227">
      <formula>$T1488="FINALIZADO"</formula>
    </cfRule>
    <cfRule type="expression" dxfId="719" priority="22216">
      <formula>$T1488="ENVIO OS"</formula>
    </cfRule>
    <cfRule type="expression" dxfId="718" priority="22215">
      <formula>$T1488=""</formula>
    </cfRule>
    <cfRule type="expression" dxfId="717" priority="22214">
      <formula>$T1488="FINALIZADO"</formula>
    </cfRule>
    <cfRule type="expression" dxfId="716" priority="22269">
      <formula>$T1488=""</formula>
    </cfRule>
    <cfRule type="expression" dxfId="715" priority="22268">
      <formula>$T1488="FINALIZADO"</formula>
    </cfRule>
    <cfRule type="expression" dxfId="714" priority="22213">
      <formula>$T1488="ENVIO OS N1"</formula>
    </cfRule>
    <cfRule type="expression" dxfId="713" priority="22212">
      <formula>$T1488="ENVIO OS N2"</formula>
    </cfRule>
    <cfRule type="expression" dxfId="712" priority="22211">
      <formula>$T1488="REINGRESO FINALIZADO"</formula>
    </cfRule>
  </conditionalFormatting>
  <conditionalFormatting sqref="AC1497:AD1497">
    <cfRule type="expression" dxfId="711" priority="21430">
      <formula>$T1497="ENVIO OS"</formula>
    </cfRule>
    <cfRule type="expression" dxfId="710" priority="21484">
      <formula>$T1497="ENVIO OS"</formula>
    </cfRule>
    <cfRule type="expression" dxfId="709" priority="21428">
      <formula>$T1497="FINALIZADO"</formula>
    </cfRule>
    <cfRule type="expression" dxfId="708" priority="21429">
      <formula>$T1497=""</formula>
    </cfRule>
    <cfRule type="expression" dxfId="707" priority="21482">
      <formula>$T1497="FINALIZADO"</formula>
    </cfRule>
    <cfRule type="expression" dxfId="706" priority="21483">
      <formula>$T1497=""</formula>
    </cfRule>
  </conditionalFormatting>
  <conditionalFormatting sqref="AC1498:AD1498">
    <cfRule type="expression" dxfId="705" priority="21241">
      <formula>$T1498="ENVIO OS"</formula>
    </cfRule>
    <cfRule type="expression" dxfId="704" priority="21240">
      <formula>$T1498=""</formula>
    </cfRule>
    <cfRule type="expression" dxfId="703" priority="21239">
      <formula>$T1498="FINALIZADO"</formula>
    </cfRule>
    <cfRule type="expression" dxfId="702" priority="21294">
      <formula>$T1498=""</formula>
    </cfRule>
    <cfRule type="expression" dxfId="701" priority="21295">
      <formula>$T1498="ENVIO OS"</formula>
    </cfRule>
    <cfRule type="expression" dxfId="700" priority="21293">
      <formula>$T1498="FINALIZADO"</formula>
    </cfRule>
  </conditionalFormatting>
  <conditionalFormatting sqref="AC1501:AD1501">
    <cfRule type="expression" dxfId="699" priority="21097">
      <formula>$T1501="ENVIO OS"</formula>
    </cfRule>
    <cfRule type="expression" dxfId="698" priority="21096">
      <formula>$T1501=""</formula>
    </cfRule>
    <cfRule type="expression" dxfId="697" priority="21041">
      <formula>$T1501="FINALIZADO"</formula>
    </cfRule>
    <cfRule type="expression" dxfId="696" priority="21095">
      <formula>$T1501="FINALIZADO"</formula>
    </cfRule>
    <cfRule type="expression" dxfId="695" priority="21043">
      <formula>$T1501="ENVIO OS"</formula>
    </cfRule>
    <cfRule type="expression" dxfId="694" priority="21042">
      <formula>$T1501=""</formula>
    </cfRule>
  </conditionalFormatting>
  <conditionalFormatting sqref="AC1503:AD1503">
    <cfRule type="expression" dxfId="693" priority="20681">
      <formula>$T1503="FINALIZADO"</formula>
    </cfRule>
    <cfRule type="expression" dxfId="692" priority="20682">
      <formula>$T1503=""</formula>
    </cfRule>
    <cfRule type="expression" dxfId="691" priority="20683">
      <formula>$T1503="ENVIO OS"</formula>
    </cfRule>
    <cfRule type="expression" dxfId="690" priority="20695">
      <formula>$T1503=""</formula>
    </cfRule>
    <cfRule type="expression" dxfId="689" priority="20694">
      <formula>$T1503="FINALIZADO"</formula>
    </cfRule>
    <cfRule type="expression" dxfId="688" priority="20696">
      <formula>$T1503="ENVIO OS"</formula>
    </cfRule>
    <cfRule type="expression" dxfId="687" priority="20729">
      <formula>$T1503="FINALIZADO"</formula>
    </cfRule>
    <cfRule type="expression" dxfId="686" priority="20744">
      <formula>$T1503="ENVIO OS"</formula>
    </cfRule>
    <cfRule type="expression" dxfId="685" priority="20743">
      <formula>$T1503=""</formula>
    </cfRule>
    <cfRule type="expression" dxfId="684" priority="20742">
      <formula>$T1503="FINALIZADO"</formula>
    </cfRule>
    <cfRule type="expression" dxfId="683" priority="20731">
      <formula>$T1503="ENVIO OS"</formula>
    </cfRule>
    <cfRule type="expression" dxfId="682" priority="20730">
      <formula>$T1503=""</formula>
    </cfRule>
  </conditionalFormatting>
  <conditionalFormatting sqref="AC1505:AD1505">
    <cfRule type="expression" dxfId="681" priority="20536">
      <formula>$T1505="ENVIO OS"</formula>
    </cfRule>
    <cfRule type="expression" dxfId="680" priority="20480">
      <formula>$T1505="FINALIZADO"</formula>
    </cfRule>
    <cfRule type="expression" dxfId="679" priority="20481">
      <formula>$T1505=""</formula>
    </cfRule>
    <cfRule type="expression" dxfId="678" priority="20482">
      <formula>$T1505="ENVIO OS"</formula>
    </cfRule>
    <cfRule type="expression" dxfId="677" priority="20534">
      <formula>$T1505="FINALIZADO"</formula>
    </cfRule>
    <cfRule type="expression" dxfId="676" priority="20535">
      <formula>$T1505=""</formula>
    </cfRule>
  </conditionalFormatting>
  <conditionalFormatting sqref="AC1507:AD1507">
    <cfRule type="expression" dxfId="675" priority="20322">
      <formula>$T1507="ENVIO OS"</formula>
    </cfRule>
    <cfRule type="expression" dxfId="674" priority="20268">
      <formula>$T1507="ENVIO OS"</formula>
    </cfRule>
    <cfRule type="expression" dxfId="673" priority="20267">
      <formula>$T1507=""</formula>
    </cfRule>
    <cfRule type="expression" dxfId="672" priority="20264">
      <formula>$T1507="ENVIO OS N2"</formula>
    </cfRule>
    <cfRule type="expression" dxfId="671" priority="20265">
      <formula>$T1507="ENVIO OS N1"</formula>
    </cfRule>
    <cfRule type="expression" dxfId="670" priority="20266">
      <formula>$T1507="FINALIZADO"</formula>
    </cfRule>
    <cfRule type="expression" dxfId="669" priority="20321">
      <formula>$T1507=""</formula>
    </cfRule>
    <cfRule type="expression" dxfId="668" priority="20263">
      <formula>$T1507="REINGRESO FINALIZADO"</formula>
    </cfRule>
    <cfRule type="expression" dxfId="667" priority="20317">
      <formula>$T1507="REINGRESO FINALIZADO"</formula>
    </cfRule>
    <cfRule type="expression" dxfId="666" priority="20318">
      <formula>$T1507="ENVIO OS N2"</formula>
    </cfRule>
    <cfRule type="expression" dxfId="665" priority="20319">
      <formula>$T1507="ENVIO OS N1"</formula>
    </cfRule>
    <cfRule type="expression" dxfId="664" priority="20320">
      <formula>$T1507="FINALIZADO"</formula>
    </cfRule>
  </conditionalFormatting>
  <conditionalFormatting sqref="AC1513:AD1513">
    <cfRule type="expression" dxfId="663" priority="19748">
      <formula>$T1513="ENVIO OS"</formula>
    </cfRule>
    <cfRule type="expression" dxfId="662" priority="19692">
      <formula>$T1513="FINALIZADO"</formula>
    </cfRule>
    <cfRule type="expression" dxfId="661" priority="19693">
      <formula>$T1513=""</formula>
    </cfRule>
    <cfRule type="expression" dxfId="660" priority="19746">
      <formula>$T1513="FINALIZADO"</formula>
    </cfRule>
    <cfRule type="expression" dxfId="659" priority="19747">
      <formula>$T1513=""</formula>
    </cfRule>
    <cfRule type="expression" dxfId="658" priority="19694">
      <formula>$T1513="ENVIO OS"</formula>
    </cfRule>
  </conditionalFormatting>
  <conditionalFormatting sqref="AC1515:AD1515">
    <cfRule type="expression" dxfId="657" priority="19310">
      <formula>$T1515="ENVIO OS"</formula>
    </cfRule>
    <cfRule type="expression" dxfId="656" priority="19308">
      <formula>$T1515="FINALIZADO"</formula>
    </cfRule>
    <cfRule type="expression" dxfId="655" priority="19309">
      <formula>$T1515=""</formula>
    </cfRule>
    <cfRule type="expression" dxfId="654" priority="19362">
      <formula>$T1515="FINALIZADO"</formula>
    </cfRule>
    <cfRule type="expression" dxfId="653" priority="19363">
      <formula>$T1515=""</formula>
    </cfRule>
    <cfRule type="expression" dxfId="652" priority="19364">
      <formula>$T1515="ENVIO OS"</formula>
    </cfRule>
  </conditionalFormatting>
  <conditionalFormatting sqref="AC1516:AD1516">
    <cfRule type="expression" dxfId="651" priority="19150">
      <formula>$T1516="REINGRESO FINALIZADO"</formula>
    </cfRule>
    <cfRule type="expression" dxfId="650" priority="19152">
      <formula>$T1516="ENVIO OS N1"</formula>
    </cfRule>
    <cfRule type="expression" dxfId="649" priority="19153">
      <formula>$T1516="FINALIZADO"</formula>
    </cfRule>
    <cfRule type="expression" dxfId="648" priority="19154">
      <formula>$T1516=""</formula>
    </cfRule>
    <cfRule type="expression" dxfId="647" priority="19155">
      <formula>$T1516="ENVIO OS"</formula>
    </cfRule>
    <cfRule type="expression" dxfId="646" priority="19151">
      <formula>$T1516="ENVIO OS N2"</formula>
    </cfRule>
    <cfRule type="expression" dxfId="645" priority="19209">
      <formula>$T1516="ENVIO OS"</formula>
    </cfRule>
    <cfRule type="expression" dxfId="644" priority="19208">
      <formula>$T1516=""</formula>
    </cfRule>
    <cfRule type="expression" dxfId="643" priority="19207">
      <formula>$T1516="FINALIZADO"</formula>
    </cfRule>
    <cfRule type="expression" dxfId="642" priority="19206">
      <formula>$T1516="ENVIO OS N1"</formula>
    </cfRule>
    <cfRule type="expression" dxfId="641" priority="19205">
      <formula>$T1516="ENVIO OS N2"</formula>
    </cfRule>
    <cfRule type="expression" dxfId="640" priority="19204">
      <formula>$T1516="REINGRESO FINALIZADO"</formula>
    </cfRule>
  </conditionalFormatting>
  <conditionalFormatting sqref="AC1517:AD1517">
    <cfRule type="expression" dxfId="639" priority="10907">
      <formula>$T1517=""</formula>
    </cfRule>
    <cfRule type="expression" dxfId="638" priority="10904">
      <formula>$T1517="ENVIO OS N2"</formula>
    </cfRule>
    <cfRule type="expression" dxfId="637" priority="10953">
      <formula>$T1517="ENVIO OS N1"</formula>
    </cfRule>
    <cfRule type="expression" dxfId="636" priority="10951">
      <formula>$T1517="REINGRESO FINALIZADO"</formula>
    </cfRule>
    <cfRule type="expression" dxfId="635" priority="10966">
      <formula>$T1517="ENVIO OS"</formula>
    </cfRule>
    <cfRule type="expression" dxfId="634" priority="10965">
      <formula>$T1517=""</formula>
    </cfRule>
    <cfRule type="expression" dxfId="633" priority="10964">
      <formula>$T1517="FINALIZADO"</formula>
    </cfRule>
    <cfRule type="expression" dxfId="632" priority="10956">
      <formula>$T1517="ENVIO OS"</formula>
    </cfRule>
    <cfRule type="expression" dxfId="631" priority="10955">
      <formula>$T1517=""</formula>
    </cfRule>
    <cfRule type="expression" dxfId="630" priority="10954">
      <formula>$T1517="FINALIZADO"</formula>
    </cfRule>
    <cfRule type="expression" dxfId="629" priority="10917">
      <formula>$T1517=""</formula>
    </cfRule>
    <cfRule type="expression" dxfId="628" priority="10952">
      <formula>$T1517="ENVIO OS N2"</formula>
    </cfRule>
    <cfRule type="expression" dxfId="627" priority="10908">
      <formula>$T1517="ENVIO OS"</formula>
    </cfRule>
    <cfRule type="expression" dxfId="626" priority="10903">
      <formula>$T1517="REINGRESO FINALIZADO"</formula>
    </cfRule>
    <cfRule type="expression" dxfId="625" priority="10906">
      <formula>$T1517="FINALIZADO"</formula>
    </cfRule>
    <cfRule type="expression" dxfId="624" priority="10905">
      <formula>$T1517="ENVIO OS N1"</formula>
    </cfRule>
    <cfRule type="expression" dxfId="623" priority="10916">
      <formula>$T1517="FINALIZADO"</formula>
    </cfRule>
    <cfRule type="expression" dxfId="622" priority="10918">
      <formula>$T1517="ENVIO OS"</formula>
    </cfRule>
  </conditionalFormatting>
  <conditionalFormatting sqref="AC1518:AD1518">
    <cfRule type="expression" dxfId="621" priority="18738">
      <formula>$T1518="FINALIZADO"</formula>
    </cfRule>
    <cfRule type="expression" dxfId="620" priority="18740">
      <formula>$T1518="ENVIO OS"</formula>
    </cfRule>
    <cfRule type="expression" dxfId="619" priority="18792">
      <formula>$T1518="FINALIZADO"</formula>
    </cfRule>
    <cfRule type="expression" dxfId="618" priority="18793">
      <formula>$T1518=""</formula>
    </cfRule>
    <cfRule type="expression" dxfId="617" priority="18794">
      <formula>$T1518="ENVIO OS"</formula>
    </cfRule>
    <cfRule type="expression" dxfId="616" priority="18739">
      <formula>$T1518=""</formula>
    </cfRule>
  </conditionalFormatting>
  <conditionalFormatting sqref="AC1527:AD1527">
    <cfRule type="expression" dxfId="615" priority="18240">
      <formula>$T1527=""</formula>
    </cfRule>
    <cfRule type="expression" dxfId="614" priority="18239">
      <formula>$T1527="FINALIZADO"</formula>
    </cfRule>
    <cfRule type="expression" dxfId="613" priority="18283">
      <formula>$T1527="ENVIO OS"</formula>
    </cfRule>
    <cfRule type="expression" dxfId="612" priority="18282">
      <formula>$T1527=""</formula>
    </cfRule>
    <cfRule type="expression" dxfId="611" priority="18281">
      <formula>$T1527="FINALIZADO"</formula>
    </cfRule>
    <cfRule type="expression" dxfId="610" priority="18241">
      <formula>$T1527="ENVIO OS"</formula>
    </cfRule>
  </conditionalFormatting>
  <conditionalFormatting sqref="AC1529:AD1529">
    <cfRule type="expression" dxfId="609" priority="18049">
      <formula>$T1529="ENVIO OS N1"</formula>
    </cfRule>
    <cfRule type="expression" dxfId="608" priority="18048">
      <formula>$T1529="ENVIO OS N2"</formula>
    </cfRule>
    <cfRule type="expression" dxfId="607" priority="18047">
      <formula>$T1529="REINGRESO FINALIZADO"</formula>
    </cfRule>
  </conditionalFormatting>
  <conditionalFormatting sqref="AC1532:AD1532">
    <cfRule type="expression" dxfId="606" priority="17960">
      <formula>$T1532="ENVIO OS N1"</formula>
    </cfRule>
    <cfRule type="expression" dxfId="605" priority="17959">
      <formula>$T1532="ENVIO OS N2"</formula>
    </cfRule>
    <cfRule type="expression" dxfId="604" priority="17958">
      <formula>$T1532="REINGRESO FINALIZADO"</formula>
    </cfRule>
    <cfRule type="expression" dxfId="603" priority="17963">
      <formula>$T1532="ENVIO OS"</formula>
    </cfRule>
    <cfRule type="expression" dxfId="602" priority="17962">
      <formula>$T1532=""</formula>
    </cfRule>
    <cfRule type="expression" dxfId="601" priority="17961">
      <formula>$T1532="FINALIZADO"</formula>
    </cfRule>
  </conditionalFormatting>
  <conditionalFormatting sqref="AC1538:AD1538">
    <cfRule type="expression" dxfId="600" priority="17479">
      <formula>$T1538="ENVIO OS N2"</formula>
    </cfRule>
    <cfRule type="expression" dxfId="599" priority="17478">
      <formula>$T1538="REINGRESO FINALIZADO"</formula>
    </cfRule>
    <cfRule type="expression" dxfId="598" priority="17537">
      <formula>$T1538="ENVIO OS"</formula>
    </cfRule>
    <cfRule type="expression" dxfId="597" priority="17534">
      <formula>$T1538="ENVIO OS N1"</formula>
    </cfRule>
    <cfRule type="expression" dxfId="596" priority="17481">
      <formula>$T1538="FINALIZADO"</formula>
    </cfRule>
    <cfRule type="expression" dxfId="595" priority="17536">
      <formula>$T1538=""</formula>
    </cfRule>
    <cfRule type="expression" dxfId="594" priority="17535">
      <formula>$T1538="FINALIZADO"</formula>
    </cfRule>
    <cfRule type="expression" dxfId="593" priority="17533">
      <formula>$T1538="ENVIO OS N2"</formula>
    </cfRule>
    <cfRule type="expression" dxfId="592" priority="17532">
      <formula>$T1538="REINGRESO FINALIZADO"</formula>
    </cfRule>
    <cfRule type="expression" dxfId="591" priority="17483">
      <formula>$T1538="ENVIO OS"</formula>
    </cfRule>
    <cfRule type="expression" dxfId="590" priority="17480">
      <formula>$T1538="ENVIO OS N1"</formula>
    </cfRule>
    <cfRule type="expression" dxfId="589" priority="17482">
      <formula>$T1538=""</formula>
    </cfRule>
  </conditionalFormatting>
  <conditionalFormatting sqref="AC1551:AD1551">
    <cfRule type="expression" dxfId="588" priority="16776">
      <formula>$T1551=""</formula>
    </cfRule>
    <cfRule type="expression" dxfId="587" priority="16774">
      <formula>$T1551="ENVIO OS N1"</formula>
    </cfRule>
    <cfRule type="expression" dxfId="586" priority="16773">
      <formula>$T1551="ENVIO OS N2"</formula>
    </cfRule>
    <cfRule type="expression" dxfId="585" priority="16775">
      <formula>$T1551="FINALIZADO"</formula>
    </cfRule>
    <cfRule type="expression" dxfId="584" priority="16777">
      <formula>$T1551="ENVIO OS"</formula>
    </cfRule>
    <cfRule type="expression" dxfId="583" priority="16772">
      <formula>$T1551="REINGRESO FINALIZADO"</formula>
    </cfRule>
  </conditionalFormatting>
  <conditionalFormatting sqref="AC1563:AD1563">
    <cfRule type="expression" dxfId="582" priority="16477">
      <formula>$T1563=""</formula>
    </cfRule>
    <cfRule type="expression" dxfId="581" priority="16430">
      <formula>$T1563="ENVIO OS"</formula>
    </cfRule>
    <cfRule type="expression" dxfId="580" priority="16429">
      <formula>$T1563=""</formula>
    </cfRule>
    <cfRule type="expression" dxfId="579" priority="16428">
      <formula>$T1563="FINALIZADO"</formula>
    </cfRule>
    <cfRule type="expression" dxfId="578" priority="16476">
      <formula>$T1563="FINALIZADO"</formula>
    </cfRule>
    <cfRule type="expression" dxfId="577" priority="16478">
      <formula>$T1563="ENVIO OS"</formula>
    </cfRule>
  </conditionalFormatting>
  <conditionalFormatting sqref="AC1564:AD1564">
    <cfRule type="expression" dxfId="576" priority="16148">
      <formula>$T1564="FINALIZADO"</formula>
    </cfRule>
    <cfRule type="expression" dxfId="575" priority="16190">
      <formula>$T1564="FINALIZADO"</formula>
    </cfRule>
    <cfRule type="expression" dxfId="574" priority="16191">
      <formula>$T1564=""</formula>
    </cfRule>
    <cfRule type="expression" dxfId="573" priority="16192">
      <formula>$T1564="ENVIO OS"</formula>
    </cfRule>
    <cfRule type="expression" dxfId="572" priority="16150">
      <formula>$T1564="ENVIO OS"</formula>
    </cfRule>
    <cfRule type="expression" dxfId="571" priority="16149">
      <formula>$T1564=""</formula>
    </cfRule>
  </conditionalFormatting>
  <conditionalFormatting sqref="AC1573:AD1573">
    <cfRule type="expression" dxfId="570" priority="15797">
      <formula>$T1573="REINGRESO FINALIZADO"</formula>
    </cfRule>
    <cfRule type="expression" dxfId="569" priority="15854">
      <formula>$T1573="FINALIZADO"</formula>
    </cfRule>
    <cfRule type="expression" dxfId="568" priority="15853">
      <formula>$T1573="ENVIO OS N1"</formula>
    </cfRule>
    <cfRule type="expression" dxfId="567" priority="15852">
      <formula>$T1573="ENVIO OS N2"</formula>
    </cfRule>
    <cfRule type="expression" dxfId="566" priority="15851">
      <formula>$T1573="REINGRESO FINALIZADO"</formula>
    </cfRule>
    <cfRule type="expression" dxfId="565" priority="15802">
      <formula>$T1573="ENVIO OS"</formula>
    </cfRule>
    <cfRule type="expression" dxfId="564" priority="15856">
      <formula>$T1573="ENVIO OS"</formula>
    </cfRule>
    <cfRule type="expression" dxfId="563" priority="15855">
      <formula>$T1573=""</formula>
    </cfRule>
    <cfRule type="expression" dxfId="562" priority="15800">
      <formula>$T1573="FINALIZADO"</formula>
    </cfRule>
    <cfRule type="expression" dxfId="561" priority="15799">
      <formula>$T1573="ENVIO OS N1"</formula>
    </cfRule>
    <cfRule type="expression" dxfId="560" priority="15801">
      <formula>$T1573=""</formula>
    </cfRule>
    <cfRule type="expression" dxfId="559" priority="15798">
      <formula>$T1573="ENVIO OS N2"</formula>
    </cfRule>
  </conditionalFormatting>
  <conditionalFormatting sqref="AC1586:AD1586">
    <cfRule type="expression" dxfId="558" priority="15637">
      <formula>$T1586="ENVIO OS N1"</formula>
    </cfRule>
    <cfRule type="expression" dxfId="557" priority="15639">
      <formula>$T1586=""</formula>
    </cfRule>
    <cfRule type="expression" dxfId="556" priority="15640">
      <formula>$T1586="ENVIO OS"</formula>
    </cfRule>
    <cfRule type="expression" dxfId="555" priority="15581">
      <formula>$T1586="REINGRESO FINALIZADO"</formula>
    </cfRule>
    <cfRule type="expression" dxfId="554" priority="15635">
      <formula>$T1586="REINGRESO FINALIZADO"</formula>
    </cfRule>
    <cfRule type="expression" dxfId="553" priority="15638">
      <formula>$T1586="FINALIZADO"</formula>
    </cfRule>
    <cfRule type="expression" dxfId="552" priority="15582">
      <formula>$T1586="ENVIO OS N2"</formula>
    </cfRule>
    <cfRule type="expression" dxfId="551" priority="15583">
      <formula>$T1586="ENVIO OS N1"</formula>
    </cfRule>
    <cfRule type="expression" dxfId="550" priority="15584">
      <formula>$T1586="FINALIZADO"</formula>
    </cfRule>
    <cfRule type="expression" dxfId="549" priority="15585">
      <formula>$T1586=""</formula>
    </cfRule>
    <cfRule type="expression" dxfId="548" priority="15586">
      <formula>$T1586="ENVIO OS"</formula>
    </cfRule>
    <cfRule type="expression" dxfId="547" priority="15636">
      <formula>$T1586="ENVIO OS N2"</formula>
    </cfRule>
  </conditionalFormatting>
  <conditionalFormatting sqref="AC1594:AD1594">
    <cfRule type="expression" dxfId="546" priority="14681">
      <formula>$T1594="ENVIO OS"</formula>
    </cfRule>
    <cfRule type="expression" dxfId="545" priority="14680">
      <formula>$T1594=""</formula>
    </cfRule>
    <cfRule type="expression" dxfId="544" priority="14679">
      <formula>$T1594="FINALIZADO"</formula>
    </cfRule>
    <cfRule type="expression" dxfId="543" priority="14678">
      <formula>$T1594="ENVIO OS N1"</formula>
    </cfRule>
    <cfRule type="expression" dxfId="542" priority="14677">
      <formula>$T1594="ENVIO OS N2"</formula>
    </cfRule>
    <cfRule type="expression" dxfId="541" priority="14676">
      <formula>$T1594="REINGRESO FINALIZADO"</formula>
    </cfRule>
    <cfRule type="expression" dxfId="540" priority="14627">
      <formula>$T1594="ENVIO OS"</formula>
    </cfRule>
    <cfRule type="expression" dxfId="539" priority="14626">
      <formula>$T1594=""</formula>
    </cfRule>
    <cfRule type="expression" dxfId="538" priority="14625">
      <formula>$T1594="FINALIZADO"</formula>
    </cfRule>
    <cfRule type="expression" dxfId="537" priority="14624">
      <formula>$T1594="ENVIO OS N1"</formula>
    </cfRule>
    <cfRule type="expression" dxfId="536" priority="14623">
      <formula>$T1594="ENVIO OS N2"</formula>
    </cfRule>
    <cfRule type="expression" dxfId="535" priority="14622">
      <formula>$T1594="REINGRESO FINALIZADO"</formula>
    </cfRule>
  </conditionalFormatting>
  <conditionalFormatting sqref="AC1596:AD1596">
    <cfRule type="expression" dxfId="534" priority="14494">
      <formula>$T1596="ENVIO OS N2"</formula>
    </cfRule>
    <cfRule type="expression" dxfId="533" priority="14449">
      <formula>$T1596=""</formula>
    </cfRule>
    <cfRule type="expression" dxfId="532" priority="14507">
      <formula>$T1596="ENVIO OS N2"</formula>
    </cfRule>
    <cfRule type="expression" dxfId="531" priority="14445">
      <formula>$T1596="REINGRESO FINALIZADO"</formula>
    </cfRule>
    <cfRule type="expression" dxfId="530" priority="14447">
      <formula>$T1596="ENVIO OS N1"</formula>
    </cfRule>
    <cfRule type="expression" dxfId="529" priority="14462">
      <formula>$T1596=""</formula>
    </cfRule>
    <cfRule type="expression" dxfId="528" priority="14495">
      <formula>$T1596="ENVIO OS N1"</formula>
    </cfRule>
    <cfRule type="expression" dxfId="527" priority="14448">
      <formula>$T1596="FINALIZADO"</formula>
    </cfRule>
    <cfRule type="expression" dxfId="526" priority="14506">
      <formula>$T1596="REINGRESO FINALIZADO"</formula>
    </cfRule>
    <cfRule type="expression" dxfId="525" priority="14508">
      <formula>$T1596="ENVIO OS N1"</formula>
    </cfRule>
    <cfRule type="expression" dxfId="524" priority="14509">
      <formula>$T1596="FINALIZADO"</formula>
    </cfRule>
    <cfRule type="expression" dxfId="523" priority="14510">
      <formula>$T1596=""</formula>
    </cfRule>
    <cfRule type="expression" dxfId="522" priority="14461">
      <formula>$T1596="FINALIZADO"</formula>
    </cfRule>
    <cfRule type="expression" dxfId="521" priority="14460">
      <formula>$T1596="ENVIO OS N1"</formula>
    </cfRule>
    <cfRule type="expression" dxfId="520" priority="14459">
      <formula>$T1596="ENVIO OS N2"</formula>
    </cfRule>
    <cfRule type="expression" dxfId="519" priority="14458">
      <formula>$T1596="REINGRESO FINALIZADO"</formula>
    </cfRule>
    <cfRule type="expression" dxfId="518" priority="14446">
      <formula>$T1596="ENVIO OS N2"</formula>
    </cfRule>
    <cfRule type="expression" dxfId="517" priority="14450">
      <formula>$T1596="ENVIO OS"</formula>
    </cfRule>
    <cfRule type="expression" dxfId="516" priority="14511">
      <formula>$T1596="ENVIO OS"</formula>
    </cfRule>
    <cfRule type="expression" dxfId="515" priority="14496">
      <formula>$T1596="FINALIZADO"</formula>
    </cfRule>
    <cfRule type="expression" dxfId="514" priority="14497">
      <formula>$T1596=""</formula>
    </cfRule>
    <cfRule type="expression" dxfId="513" priority="14498">
      <formula>$T1596="ENVIO OS"</formula>
    </cfRule>
    <cfRule type="expression" dxfId="512" priority="14493">
      <formula>$T1596="REINGRESO FINALIZADO"</formula>
    </cfRule>
    <cfRule type="expression" dxfId="511" priority="14463">
      <formula>$T1596="ENVIO OS"</formula>
    </cfRule>
  </conditionalFormatting>
  <conditionalFormatting sqref="AC1597:AD1597">
    <cfRule type="expression" dxfId="510" priority="11140">
      <formula>$T1597="REINGRESO FINALIZADO"</formula>
    </cfRule>
    <cfRule type="expression" dxfId="509" priority="11141">
      <formula>$T1597="ENVIO OS N2"</formula>
    </cfRule>
    <cfRule type="expression" dxfId="508" priority="11142">
      <formula>$T1597="ENVIO OS N1"</formula>
    </cfRule>
    <cfRule type="expression" dxfId="507" priority="11143">
      <formula>$T1597="FINALIZADO"</formula>
    </cfRule>
    <cfRule type="expression" dxfId="506" priority="11144">
      <formula>$T1597=""</formula>
    </cfRule>
    <cfRule type="expression" dxfId="505" priority="11145">
      <formula>$T1597="ENVIO OS"</formula>
    </cfRule>
    <cfRule type="expression" dxfId="504" priority="11146">
      <formula>$T1597="REINGRESO FINALIZADO"</formula>
    </cfRule>
    <cfRule type="expression" dxfId="503" priority="11147">
      <formula>$T1597="ENVIO OS N2"</formula>
    </cfRule>
    <cfRule type="expression" dxfId="502" priority="11148">
      <formula>$T1597="ENVIO OS N1"</formula>
    </cfRule>
    <cfRule type="expression" dxfId="501" priority="11149">
      <formula>$T1597="FINALIZADO"</formula>
    </cfRule>
    <cfRule type="expression" dxfId="500" priority="11150">
      <formula>$T1597=""</formula>
    </cfRule>
    <cfRule type="expression" dxfId="499" priority="11163">
      <formula>$T1597="ENVIO OS"</formula>
    </cfRule>
    <cfRule type="expression" dxfId="498" priority="11153">
      <formula>$T1597="ENVIO OS N2"</formula>
    </cfRule>
    <cfRule type="expression" dxfId="497" priority="11160">
      <formula>$T1597="ENVIO OS N1"</formula>
    </cfRule>
    <cfRule type="expression" dxfId="496" priority="11151">
      <formula>$T1597="ENVIO OS"</formula>
    </cfRule>
    <cfRule type="expression" dxfId="495" priority="11152">
      <formula>$T1597="REINGRESO FINALIZADO"</formula>
    </cfRule>
    <cfRule type="expression" dxfId="494" priority="11154">
      <formula>$T1597="ENVIO OS N1"</formula>
    </cfRule>
    <cfRule type="expression" dxfId="493" priority="11155">
      <formula>$T1597="FINALIZADO"</formula>
    </cfRule>
    <cfRule type="expression" dxfId="492" priority="11156">
      <formula>$T1597=""</formula>
    </cfRule>
    <cfRule type="expression" dxfId="491" priority="11157">
      <formula>$T1597="ENVIO OS"</formula>
    </cfRule>
    <cfRule type="expression" dxfId="490" priority="11158">
      <formula>$T1597="REINGRESO FINALIZADO"</formula>
    </cfRule>
    <cfRule type="expression" dxfId="489" priority="11159">
      <formula>$T1597="ENVIO OS N2"</formula>
    </cfRule>
    <cfRule type="expression" dxfId="488" priority="11161">
      <formula>$T1597="FINALIZADO"</formula>
    </cfRule>
    <cfRule type="expression" dxfId="487" priority="11162">
      <formula>$T1597=""</formula>
    </cfRule>
  </conditionalFormatting>
  <conditionalFormatting sqref="AC1601:AD1601">
    <cfRule type="expression" dxfId="486" priority="14189">
      <formula>$T1601="FINALIZADO"</formula>
    </cfRule>
    <cfRule type="expression" dxfId="485" priority="14190">
      <formula>$T1601=""</formula>
    </cfRule>
    <cfRule type="expression" dxfId="484" priority="14191">
      <formula>$T1601="ENVIO OS"</formula>
    </cfRule>
  </conditionalFormatting>
  <conditionalFormatting sqref="AC1603:AD1603">
    <cfRule type="expression" dxfId="483" priority="14109">
      <formula>$T1603="FINALIZADO"</formula>
    </cfRule>
    <cfRule type="expression" dxfId="482" priority="14110">
      <formula>$T1603=""</formula>
    </cfRule>
    <cfRule type="expression" dxfId="481" priority="14111">
      <formula>$T1603="ENVIO OS"</formula>
    </cfRule>
  </conditionalFormatting>
  <conditionalFormatting sqref="AC1608:AD1608">
    <cfRule type="expression" dxfId="480" priority="13999">
      <formula>$T1608="ENVIO OS"</formula>
    </cfRule>
    <cfRule type="expression" dxfId="479" priority="13997">
      <formula>$T1608="FINALIZADO"</formula>
    </cfRule>
    <cfRule type="expression" dxfId="478" priority="13996">
      <formula>$T1608="ENVIO OS N1"</formula>
    </cfRule>
    <cfRule type="expression" dxfId="477" priority="13994">
      <formula>$T1608="REINGRESO FINALIZADO"</formula>
    </cfRule>
    <cfRule type="expression" dxfId="476" priority="13995">
      <formula>$T1608="ENVIO OS N2"</formula>
    </cfRule>
    <cfRule type="expression" dxfId="475" priority="13998">
      <formula>$T1608=""</formula>
    </cfRule>
  </conditionalFormatting>
  <conditionalFormatting sqref="AC1621:AD1621">
    <cfRule type="expression" dxfId="474" priority="13498">
      <formula>$T1621=""</formula>
    </cfRule>
    <cfRule type="expression" dxfId="473" priority="13440">
      <formula>$T1621="REINGRESO FINALIZADO"</formula>
    </cfRule>
    <cfRule type="expression" dxfId="472" priority="13442">
      <formula>$T1621="ENVIO OS N1"</formula>
    </cfRule>
    <cfRule type="expression" dxfId="471" priority="13443">
      <formula>$T1621="FINALIZADO"</formula>
    </cfRule>
    <cfRule type="expression" dxfId="470" priority="13444">
      <formula>$T1621=""</formula>
    </cfRule>
    <cfRule type="expression" dxfId="469" priority="13441">
      <formula>$T1621="ENVIO OS N2"</formula>
    </cfRule>
    <cfRule type="expression" dxfId="468" priority="13445">
      <formula>$T1621="ENVIO OS"</formula>
    </cfRule>
    <cfRule type="expression" dxfId="467" priority="13494">
      <formula>$T1621="REINGRESO FINALIZADO"</formula>
    </cfRule>
    <cfRule type="expression" dxfId="466" priority="13495">
      <formula>$T1621="ENVIO OS N2"</formula>
    </cfRule>
    <cfRule type="expression" dxfId="465" priority="13496">
      <formula>$T1621="ENVIO OS N1"</formula>
    </cfRule>
    <cfRule type="expression" dxfId="464" priority="13499">
      <formula>$T1621="ENVIO OS"</formula>
    </cfRule>
    <cfRule type="expression" dxfId="463" priority="13497">
      <formula>$T1621="FINALIZADO"</formula>
    </cfRule>
  </conditionalFormatting>
  <conditionalFormatting sqref="AC1751:AD1751">
    <cfRule type="expression" dxfId="462" priority="10697">
      <formula>$T1751="ENVIO OS"</formula>
    </cfRule>
    <cfRule type="expression" dxfId="461" priority="10696">
      <formula>$T1751=""</formula>
    </cfRule>
    <cfRule type="expression" dxfId="460" priority="10695">
      <formula>$T1751="FINALIZADO"</formula>
    </cfRule>
    <cfRule type="expression" dxfId="459" priority="10687">
      <formula>$T1751="ENVIO OS"</formula>
    </cfRule>
    <cfRule type="expression" dxfId="458" priority="10685">
      <formula>$T1751="FINALIZADO"</formula>
    </cfRule>
    <cfRule type="expression" dxfId="457" priority="10684">
      <formula>$T1751="ENVIO OS N1"</formula>
    </cfRule>
    <cfRule type="expression" dxfId="456" priority="10683">
      <formula>$T1751="ENVIO OS N2"</formula>
    </cfRule>
    <cfRule type="expression" dxfId="455" priority="10682">
      <formula>$T1751="REINGRESO FINALIZADO"</formula>
    </cfRule>
    <cfRule type="expression" dxfId="454" priority="10667">
      <formula>$T1751="ENVIO OS"</formula>
    </cfRule>
    <cfRule type="expression" dxfId="453" priority="10666">
      <formula>$T1751=""</formula>
    </cfRule>
    <cfRule type="expression" dxfId="452" priority="10665">
      <formula>$T1751="FINALIZADO"</formula>
    </cfRule>
    <cfRule type="expression" dxfId="451" priority="10657">
      <formula>$T1751="ENVIO OS"</formula>
    </cfRule>
    <cfRule type="expression" dxfId="450" priority="10656">
      <formula>$T1751=""</formula>
    </cfRule>
    <cfRule type="expression" dxfId="449" priority="10655">
      <formula>$T1751="FINALIZADO"</formula>
    </cfRule>
    <cfRule type="expression" dxfId="448" priority="10654">
      <formula>$T1751="ENVIO OS N1"</formula>
    </cfRule>
    <cfRule type="expression" dxfId="447" priority="10686">
      <formula>$T1751=""</formula>
    </cfRule>
    <cfRule type="expression" dxfId="446" priority="10652">
      <formula>$T1751="REINGRESO FINALIZADO"</formula>
    </cfRule>
    <cfRule type="expression" dxfId="445" priority="10653">
      <formula>$T1751="ENVIO OS N2"</formula>
    </cfRule>
  </conditionalFormatting>
  <conditionalFormatting sqref="AC1780:AD1780">
    <cfRule type="expression" dxfId="444" priority="10438">
      <formula>$T1780="ENVIO OS N1"</formula>
    </cfRule>
    <cfRule type="expression" dxfId="443" priority="10436">
      <formula>$T1780="REINGRESO FINALIZADO"</formula>
    </cfRule>
    <cfRule type="expression" dxfId="442" priority="10437">
      <formula>$T1780="ENVIO OS N2"</formula>
    </cfRule>
  </conditionalFormatting>
  <conditionalFormatting sqref="AC1812:AD1812">
    <cfRule type="expression" dxfId="441" priority="9824">
      <formula>$T1812=""</formula>
    </cfRule>
    <cfRule type="expression" dxfId="440" priority="9843">
      <formula>$T1812="FINALIZADO"</formula>
    </cfRule>
    <cfRule type="expression" dxfId="439" priority="9844">
      <formula>$T1812=""</formula>
    </cfRule>
    <cfRule type="expression" dxfId="438" priority="9845">
      <formula>$T1812="ENVIO OS"</formula>
    </cfRule>
    <cfRule type="expression" dxfId="437" priority="9854">
      <formula>$T1812=""</formula>
    </cfRule>
    <cfRule type="expression" dxfId="436" priority="9842">
      <formula>$T1812="ENVIO OS N1"</formula>
    </cfRule>
    <cfRule type="expression" dxfId="435" priority="9810">
      <formula>$T1812="REINGRESO FINALIZADO"</formula>
    </cfRule>
    <cfRule type="expression" dxfId="434" priority="9815">
      <formula>$T1812="ENVIO OS"</formula>
    </cfRule>
    <cfRule type="expression" dxfId="433" priority="9825">
      <formula>$T1812="ENVIO OS"</formula>
    </cfRule>
    <cfRule type="expression" dxfId="432" priority="9853">
      <formula>$T1812="FINALIZADO"</formula>
    </cfRule>
    <cfRule type="expression" dxfId="431" priority="9811">
      <formula>$T1812="ENVIO OS N2"</formula>
    </cfRule>
    <cfRule type="expression" dxfId="430" priority="9840">
      <formula>$T1812="REINGRESO FINALIZADO"</formula>
    </cfRule>
    <cfRule type="expression" dxfId="429" priority="9823">
      <formula>$T1812="FINALIZADO"</formula>
    </cfRule>
    <cfRule type="expression" dxfId="428" priority="9812">
      <formula>$T1812="ENVIO OS N1"</formula>
    </cfRule>
    <cfRule type="expression" dxfId="427" priority="9855">
      <formula>$T1812="ENVIO OS"</formula>
    </cfRule>
    <cfRule type="expression" dxfId="426" priority="9814">
      <formula>$T1812=""</formula>
    </cfRule>
    <cfRule type="expression" dxfId="425" priority="9813">
      <formula>$T1812="FINALIZADO"</formula>
    </cfRule>
    <cfRule type="expression" dxfId="424" priority="9841">
      <formula>$T1812="ENVIO OS N2"</formula>
    </cfRule>
  </conditionalFormatting>
  <conditionalFormatting sqref="AC1842:AD1842">
    <cfRule type="expression" dxfId="423" priority="9222">
      <formula>$T1842="FINALIZADO"</formula>
    </cfRule>
    <cfRule type="expression" dxfId="422" priority="9221">
      <formula>$T1842="ENVIO OS N1"</formula>
    </cfRule>
    <cfRule type="expression" dxfId="421" priority="9262">
      <formula>$T1842="ENVIO OS N2"</formula>
    </cfRule>
    <cfRule type="expression" dxfId="420" priority="9261">
      <formula>$T1842="REINGRESO FINALIZADO"</formula>
    </cfRule>
    <cfRule type="expression" dxfId="419" priority="9219">
      <formula>$T1842="REINGRESO FINALIZADO"</formula>
    </cfRule>
    <cfRule type="expression" dxfId="418" priority="9224">
      <formula>$T1842="ENVIO OS"</formula>
    </cfRule>
    <cfRule type="expression" dxfId="417" priority="9266">
      <formula>$T1842="ENVIO OS"</formula>
    </cfRule>
    <cfRule type="expression" dxfId="416" priority="9223">
      <formula>$T1842=""</formula>
    </cfRule>
    <cfRule type="expression" dxfId="415" priority="9265">
      <formula>$T1842=""</formula>
    </cfRule>
    <cfRule type="expression" dxfId="414" priority="9264">
      <formula>$T1842="FINALIZADO"</formula>
    </cfRule>
    <cfRule type="expression" dxfId="413" priority="9263">
      <formula>$T1842="ENVIO OS N1"</formula>
    </cfRule>
    <cfRule type="expression" dxfId="412" priority="9220">
      <formula>$T1842="ENVIO OS N2"</formula>
    </cfRule>
  </conditionalFormatting>
  <conditionalFormatting sqref="AC1849:AD1849">
    <cfRule type="expression" dxfId="411" priority="8881">
      <formula>$T1849="REINGRESO FINALIZADO"</formula>
    </cfRule>
    <cfRule type="expression" dxfId="410" priority="8882">
      <formula>$T1849="ENVIO OS N2"</formula>
    </cfRule>
    <cfRule type="expression" dxfId="409" priority="8883">
      <formula>$T1849="ENVIO OS N1"</formula>
    </cfRule>
  </conditionalFormatting>
  <conditionalFormatting sqref="AC1854:AD1854">
    <cfRule type="expression" dxfId="408" priority="8578">
      <formula>$T1854="REINGRESO FINALIZADO"</formula>
    </cfRule>
    <cfRule type="expression" dxfId="407" priority="8579">
      <formula>$T1854="ENVIO OS N2"</formula>
    </cfRule>
    <cfRule type="expression" dxfId="406" priority="8580">
      <formula>$T1854="ENVIO OS N1"</formula>
    </cfRule>
  </conditionalFormatting>
  <conditionalFormatting sqref="AC1862:AD1862">
    <cfRule type="expression" dxfId="405" priority="8490">
      <formula>$T1862="REINGRESO FINALIZADO"</formula>
    </cfRule>
    <cfRule type="expression" dxfId="404" priority="8491">
      <formula>$T1862="ENVIO OS N2"</formula>
    </cfRule>
    <cfRule type="expression" dxfId="403" priority="8492">
      <formula>$T1862="ENVIO OS N1"</formula>
    </cfRule>
  </conditionalFormatting>
  <conditionalFormatting sqref="AC1883:AD1883">
    <cfRule type="expression" dxfId="402" priority="8290">
      <formula>$T1883="FINALIZADO"</formula>
    </cfRule>
    <cfRule type="expression" dxfId="401" priority="8292">
      <formula>$T1883="ENVIO OS"</formula>
    </cfRule>
    <cfRule type="expression" dxfId="400" priority="8291">
      <formula>$T1883=""</formula>
    </cfRule>
  </conditionalFormatting>
  <conditionalFormatting sqref="AC1959:AD1959">
    <cfRule type="expression" dxfId="399" priority="7639">
      <formula>$T1959="REINGRESO FINALIZADO"</formula>
    </cfRule>
    <cfRule type="expression" dxfId="398" priority="7654">
      <formula>$T1959="ENVIO OS"</formula>
    </cfRule>
    <cfRule type="expression" dxfId="397" priority="7653">
      <formula>$T1959=""</formula>
    </cfRule>
    <cfRule type="expression" dxfId="396" priority="7651">
      <formula>$T1959="ENVIO OS N1"</formula>
    </cfRule>
    <cfRule type="expression" dxfId="395" priority="7650">
      <formula>$T1959="ENVIO OS N2"</formula>
    </cfRule>
    <cfRule type="expression" dxfId="394" priority="7649">
      <formula>$T1959="REINGRESO FINALIZADO"</formula>
    </cfRule>
    <cfRule type="expression" dxfId="393" priority="7644">
      <formula>$T1959="ENVIO OS"</formula>
    </cfRule>
    <cfRule type="expression" dxfId="392" priority="7643">
      <formula>$T1959=""</formula>
    </cfRule>
    <cfRule type="expression" dxfId="391" priority="7642">
      <formula>$T1959="FINALIZADO"</formula>
    </cfRule>
    <cfRule type="expression" dxfId="390" priority="7641">
      <formula>$T1959="ENVIO OS N1"</formula>
    </cfRule>
    <cfRule type="expression" dxfId="389" priority="7640">
      <formula>$T1959="ENVIO OS N2"</formula>
    </cfRule>
    <cfRule type="expression" dxfId="388" priority="7591">
      <formula>$T1959="REINGRESO FINALIZADO"</formula>
    </cfRule>
    <cfRule type="expression" dxfId="387" priority="7592">
      <formula>$T1959="ENVIO OS N2"</formula>
    </cfRule>
    <cfRule type="expression" dxfId="386" priority="7652">
      <formula>$T1959="FINALIZADO"</formula>
    </cfRule>
    <cfRule type="expression" dxfId="385" priority="7593">
      <formula>$T1959="ENVIO OS N1"</formula>
    </cfRule>
    <cfRule type="expression" dxfId="384" priority="7594">
      <formula>$T1959="FINALIZADO"</formula>
    </cfRule>
    <cfRule type="expression" dxfId="383" priority="7595">
      <formula>$T1959=""</formula>
    </cfRule>
    <cfRule type="expression" dxfId="382" priority="7596">
      <formula>$T1959="ENVIO OS"</formula>
    </cfRule>
    <cfRule type="expression" dxfId="381" priority="7601">
      <formula>$T1959="REINGRESO FINALIZADO"</formula>
    </cfRule>
    <cfRule type="expression" dxfId="380" priority="7602">
      <formula>$T1959="ENVIO OS N2"</formula>
    </cfRule>
    <cfRule type="expression" dxfId="379" priority="7603">
      <formula>$T1959="ENVIO OS N1"</formula>
    </cfRule>
    <cfRule type="expression" dxfId="378" priority="7604">
      <formula>$T1959="FINALIZADO"</formula>
    </cfRule>
    <cfRule type="expression" dxfId="377" priority="7605">
      <formula>$T1959=""</formula>
    </cfRule>
    <cfRule type="expression" dxfId="376" priority="7606">
      <formula>$T1959="ENVIO OS"</formula>
    </cfRule>
  </conditionalFormatting>
  <conditionalFormatting sqref="AC1989:AD1989">
    <cfRule type="expression" dxfId="375" priority="7211">
      <formula>$T1989="ENVIO OS N2"</formula>
    </cfRule>
    <cfRule type="expression" dxfId="374" priority="7162">
      <formula>$T1989="REINGRESO FINALIZADO"</formula>
    </cfRule>
    <cfRule type="expression" dxfId="373" priority="7210">
      <formula>$T1989="REINGRESO FINALIZADO"</formula>
    </cfRule>
    <cfRule type="expression" dxfId="372" priority="7212">
      <formula>$T1989="ENVIO OS N1"</formula>
    </cfRule>
    <cfRule type="expression" dxfId="371" priority="7213">
      <formula>$T1989="FINALIZADO"</formula>
    </cfRule>
    <cfRule type="expression" dxfId="370" priority="7214">
      <formula>$T1989=""</formula>
    </cfRule>
    <cfRule type="expression" dxfId="369" priority="7215">
      <formula>$T1989="ENVIO OS"</formula>
    </cfRule>
    <cfRule type="expression" dxfId="368" priority="7163">
      <formula>$T1989="ENVIO OS N2"</formula>
    </cfRule>
    <cfRule type="expression" dxfId="367" priority="7164">
      <formula>$T1989="ENVIO OS N1"</formula>
    </cfRule>
    <cfRule type="expression" dxfId="366" priority="7165">
      <formula>$T1989="FINALIZADO"</formula>
    </cfRule>
    <cfRule type="expression" dxfId="365" priority="7166">
      <formula>$T1989=""</formula>
    </cfRule>
    <cfRule type="expression" dxfId="364" priority="7167">
      <formula>$T1989="ENVIO OS"</formula>
    </cfRule>
  </conditionalFormatting>
  <conditionalFormatting sqref="AC2076:AD2076">
    <cfRule type="expression" dxfId="363" priority="6706">
      <formula>$T2076="ENVIO OS N1"</formula>
    </cfRule>
    <cfRule type="expression" dxfId="362" priority="6705">
      <formula>$T2076="ENVIO OS N2"</formula>
    </cfRule>
    <cfRule type="expression" dxfId="361" priority="6704">
      <formula>$T2076="REINGRESO FINALIZADO"</formula>
    </cfRule>
  </conditionalFormatting>
  <conditionalFormatting sqref="AC2094:AD2094">
    <cfRule type="expression" dxfId="360" priority="9520">
      <formula>$T2094="ENVIO OS"</formula>
    </cfRule>
    <cfRule type="expression" dxfId="359" priority="9486">
      <formula>$T2094=""</formula>
    </cfRule>
    <cfRule type="expression" dxfId="358" priority="9487">
      <formula>$T2094="ENVIO OS"</formula>
    </cfRule>
    <cfRule type="expression" dxfId="357" priority="9485">
      <formula>$T2094="FINALIZADO"</formula>
    </cfRule>
    <cfRule type="expression" dxfId="356" priority="9518">
      <formula>$T2094="FINALIZADO"</formula>
    </cfRule>
    <cfRule type="expression" dxfId="355" priority="9519">
      <formula>$T2094=""</formula>
    </cfRule>
  </conditionalFormatting>
  <conditionalFormatting sqref="AC2095:AD2095">
    <cfRule type="expression" dxfId="354" priority="9372">
      <formula>$T2095="FINALIZADO"</formula>
    </cfRule>
    <cfRule type="expression" dxfId="353" priority="9373">
      <formula>$T2095=""</formula>
    </cfRule>
    <cfRule type="expression" dxfId="352" priority="9374">
      <formula>$T2095="ENVIO OS"</formula>
    </cfRule>
  </conditionalFormatting>
  <conditionalFormatting sqref="AC2099:AD2099">
    <cfRule type="expression" dxfId="351" priority="6481">
      <formula>$T2099="ENVIO OS"</formula>
    </cfRule>
    <cfRule type="expression" dxfId="350" priority="6467">
      <formula>$T2099="ENVIO OS N2"</formula>
    </cfRule>
    <cfRule type="expression" dxfId="349" priority="6476">
      <formula>$T2099="REINGRESO FINALIZADO"</formula>
    </cfRule>
    <cfRule type="expression" dxfId="348" priority="6516">
      <formula>$T2099=""</formula>
    </cfRule>
    <cfRule type="expression" dxfId="347" priority="6515">
      <formula>$T2099="FINALIZADO"</formula>
    </cfRule>
    <cfRule type="expression" dxfId="346" priority="6477">
      <formula>$T2099="ENVIO OS N2"</formula>
    </cfRule>
    <cfRule type="expression" dxfId="345" priority="6502">
      <formula>$T2099="REINGRESO FINALIZADO"</formula>
    </cfRule>
    <cfRule type="expression" dxfId="344" priority="6478">
      <formula>$T2099="ENVIO OS N1"</formula>
    </cfRule>
    <cfRule type="expression" dxfId="343" priority="6514">
      <formula>$T2099="ENVIO OS N1"</formula>
    </cfRule>
    <cfRule type="expression" dxfId="342" priority="6466">
      <formula>$T2099="REINGRESO FINALIZADO"</formula>
    </cfRule>
    <cfRule type="expression" dxfId="341" priority="6507">
      <formula>$T2099="ENVIO OS"</formula>
    </cfRule>
    <cfRule type="expression" dxfId="340" priority="6479">
      <formula>$T2099="FINALIZADO"</formula>
    </cfRule>
    <cfRule type="expression" dxfId="339" priority="6480">
      <formula>$T2099=""</formula>
    </cfRule>
    <cfRule type="expression" dxfId="338" priority="6468">
      <formula>$T2099="ENVIO OS N1"</formula>
    </cfRule>
    <cfRule type="expression" dxfId="337" priority="6504">
      <formula>$T2099="ENVIO OS N1"</formula>
    </cfRule>
    <cfRule type="expression" dxfId="336" priority="6469">
      <formula>$T2099="FINALIZADO"</formula>
    </cfRule>
    <cfRule type="expression" dxfId="335" priority="6470">
      <formula>$T2099=""</formula>
    </cfRule>
    <cfRule type="expression" dxfId="334" priority="6471">
      <formula>$T2099="ENVIO OS"</formula>
    </cfRule>
    <cfRule type="expression" dxfId="333" priority="6517">
      <formula>$T2099="ENVIO OS"</formula>
    </cfRule>
    <cfRule type="expression" dxfId="332" priority="6503">
      <formula>$T2099="ENVIO OS N2"</formula>
    </cfRule>
    <cfRule type="expression" dxfId="331" priority="6506">
      <formula>$T2099=""</formula>
    </cfRule>
    <cfRule type="expression" dxfId="330" priority="6513">
      <formula>$T2099="ENVIO OS N2"</formula>
    </cfRule>
    <cfRule type="expression" dxfId="329" priority="6512">
      <formula>$T2099="REINGRESO FINALIZADO"</formula>
    </cfRule>
    <cfRule type="expression" dxfId="328" priority="6505">
      <formula>$T2099="FINALIZADO"</formula>
    </cfRule>
  </conditionalFormatting>
  <conditionalFormatting sqref="AC2133:AD2133">
    <cfRule type="expression" dxfId="327" priority="6122">
      <formula>$T2133="ENVIO OS N2"</formula>
    </cfRule>
    <cfRule type="expression" dxfId="326" priority="6123">
      <formula>$T2133="ENVIO OS N1"</formula>
    </cfRule>
    <cfRule type="expression" dxfId="325" priority="6121">
      <formula>$T2133="REINGRESO FINALIZADO"</formula>
    </cfRule>
  </conditionalFormatting>
  <conditionalFormatting sqref="AC2193:AD2193">
    <cfRule type="expression" dxfId="324" priority="5290">
      <formula>$T2193="ENVIO OS"</formula>
    </cfRule>
    <cfRule type="expression" dxfId="323" priority="5289">
      <formula>$T2193=""</formula>
    </cfRule>
    <cfRule type="expression" dxfId="322" priority="5288">
      <formula>$T2193="FINALIZADO"</formula>
    </cfRule>
    <cfRule type="expression" dxfId="321" priority="5321">
      <formula>$T2193="FINALIZADO"</formula>
    </cfRule>
    <cfRule type="expression" dxfId="320" priority="5323">
      <formula>$T2193="ENVIO OS"</formula>
    </cfRule>
    <cfRule type="expression" dxfId="319" priority="5322">
      <formula>$T2193=""</formula>
    </cfRule>
  </conditionalFormatting>
  <conditionalFormatting sqref="AC2196:AD2196">
    <cfRule type="expression" dxfId="318" priority="5143">
      <formula>$T2196=""</formula>
    </cfRule>
    <cfRule type="expression" dxfId="317" priority="5132">
      <formula>$T2196="FINALIZADO"</formula>
    </cfRule>
    <cfRule type="expression" dxfId="316" priority="5144">
      <formula>$T2196="ENVIO OS"</formula>
    </cfRule>
    <cfRule type="expression" dxfId="315" priority="5142">
      <formula>$T2196="FINALIZADO"</formula>
    </cfRule>
    <cfRule type="expression" dxfId="314" priority="5133">
      <formula>$T2196=""</formula>
    </cfRule>
    <cfRule type="expression" dxfId="313" priority="5134">
      <formula>$T2196="ENVIO OS"</formula>
    </cfRule>
    <cfRule type="expression" dxfId="312" priority="5102">
      <formula>$T2196="FINALIZADO"</formula>
    </cfRule>
    <cfRule type="expression" dxfId="311" priority="5103">
      <formula>$T2196=""</formula>
    </cfRule>
    <cfRule type="expression" dxfId="310" priority="5104">
      <formula>$T2196="ENVIO OS"</formula>
    </cfRule>
    <cfRule type="expression" dxfId="309" priority="5112">
      <formula>$T2196="FINALIZADO"</formula>
    </cfRule>
    <cfRule type="expression" dxfId="308" priority="5113">
      <formula>$T2196=""</formula>
    </cfRule>
    <cfRule type="expression" dxfId="307" priority="5114">
      <formula>$T2196="ENVIO OS"</formula>
    </cfRule>
  </conditionalFormatting>
  <conditionalFormatting sqref="AC2205:AD2205">
    <cfRule type="expression" dxfId="306" priority="4254">
      <formula>$T2205="FINALIZADO"</formula>
    </cfRule>
    <cfRule type="expression" dxfId="305" priority="4289">
      <formula>$T2205="ENVIO OS"</formula>
    </cfRule>
    <cfRule type="expression" dxfId="304" priority="4288">
      <formula>$T2205=""</formula>
    </cfRule>
    <cfRule type="expression" dxfId="303" priority="4287">
      <formula>$T2205="FINALIZADO"</formula>
    </cfRule>
    <cfRule type="expression" dxfId="302" priority="4256">
      <formula>$T2205="ENVIO OS"</formula>
    </cfRule>
    <cfRule type="expression" dxfId="301" priority="4255">
      <formula>$T2205=""</formula>
    </cfRule>
  </conditionalFormatting>
  <conditionalFormatting sqref="AC2206:AD2206">
    <cfRule type="expression" dxfId="300" priority="4143">
      <formula>$T2206="ENVIO OS"</formula>
    </cfRule>
    <cfRule type="expression" dxfId="299" priority="4145">
      <formula>$T2206=""</formula>
    </cfRule>
    <cfRule type="expression" dxfId="298" priority="4144">
      <formula>$T2206="FINALIZADO"</formula>
    </cfRule>
    <cfRule type="expression" dxfId="297" priority="4142">
      <formula>$T2206=""</formula>
    </cfRule>
    <cfRule type="expression" dxfId="296" priority="4141">
      <formula>$T2206="FINALIZADO"</formula>
    </cfRule>
    <cfRule type="expression" dxfId="295" priority="4146">
      <formula>$T2206="ENVIO OS"</formula>
    </cfRule>
  </conditionalFormatting>
  <conditionalFormatting sqref="AC2213:AD2213">
    <cfRule type="expression" dxfId="294" priority="3967">
      <formula>$T2213=""</formula>
    </cfRule>
    <cfRule type="expression" dxfId="293" priority="3968">
      <formula>$T2213="ENVIO OS"</formula>
    </cfRule>
    <cfRule type="expression" dxfId="292" priority="3969">
      <formula>$T2213="FINALIZADO"</formula>
    </cfRule>
    <cfRule type="expression" dxfId="291" priority="3966">
      <formula>$T2213="FINALIZADO"</formula>
    </cfRule>
    <cfRule type="expression" dxfId="290" priority="3971">
      <formula>$T2213="ENVIO OS"</formula>
    </cfRule>
    <cfRule type="expression" dxfId="289" priority="3970">
      <formula>$T2213=""</formula>
    </cfRule>
  </conditionalFormatting>
  <conditionalFormatting sqref="AC2214:AD2214">
    <cfRule type="expression" dxfId="288" priority="4466">
      <formula>$T2214=""</formula>
    </cfRule>
    <cfRule type="expression" dxfId="287" priority="4465">
      <formula>$T2214="FINALIZADO"</formula>
    </cfRule>
    <cfRule type="expression" dxfId="286" priority="4497">
      <formula>$T2214="ENVIO OS"</formula>
    </cfRule>
    <cfRule type="expression" dxfId="285" priority="4496">
      <formula>$T2214=""</formula>
    </cfRule>
    <cfRule type="expression" dxfId="284" priority="4495">
      <formula>$T2214="FINALIZADO"</formula>
    </cfRule>
    <cfRule type="expression" dxfId="283" priority="4467">
      <formula>$T2214="ENVIO OS"</formula>
    </cfRule>
  </conditionalFormatting>
  <conditionalFormatting sqref="AC2215:AD2215">
    <cfRule type="expression" dxfId="282" priority="3793">
      <formula>$T2215="ENVIO OS"</formula>
    </cfRule>
    <cfRule type="expression" dxfId="281" priority="3796">
      <formula>$T2215="ENVIO OS"</formula>
    </cfRule>
    <cfRule type="expression" dxfId="280" priority="3792">
      <formula>$T2215=""</formula>
    </cfRule>
    <cfRule type="expression" dxfId="279" priority="3795">
      <formula>$T2215=""</formula>
    </cfRule>
    <cfRule type="expression" dxfId="278" priority="3791">
      <formula>$T2215="FINALIZADO"</formula>
    </cfRule>
    <cfRule type="expression" dxfId="277" priority="3794">
      <formula>$T2215="FINALIZADO"</formula>
    </cfRule>
  </conditionalFormatting>
  <conditionalFormatting sqref="AC2235:AD2235">
    <cfRule type="expression" dxfId="276" priority="3628">
      <formula>$T2235="FINALIZADO"</formula>
    </cfRule>
    <cfRule type="expression" dxfId="275" priority="3629">
      <formula>$T2235=""</formula>
    </cfRule>
    <cfRule type="expression" dxfId="274" priority="3596">
      <formula>$T2235=""</formula>
    </cfRule>
    <cfRule type="expression" dxfId="273" priority="3630">
      <formula>$T2235="ENVIO OS"</formula>
    </cfRule>
    <cfRule type="expression" dxfId="272" priority="3597">
      <formula>$T2235="ENVIO OS"</formula>
    </cfRule>
    <cfRule type="expression" dxfId="271" priority="3595">
      <formula>$T2235="FINALIZADO"</formula>
    </cfRule>
  </conditionalFormatting>
  <conditionalFormatting sqref="AC2253:AD2253">
    <cfRule type="expression" dxfId="270" priority="3399">
      <formula>$T2253="REINGRESO FINALIZADO"</formula>
    </cfRule>
    <cfRule type="expression" dxfId="269" priority="3443">
      <formula>$T2253=""</formula>
    </cfRule>
    <cfRule type="expression" dxfId="268" priority="3434">
      <formula>$T2253="ENVIO OS"</formula>
    </cfRule>
    <cfRule type="expression" dxfId="267" priority="3433">
      <formula>$T2253=""</formula>
    </cfRule>
    <cfRule type="expression" dxfId="266" priority="3432">
      <formula>$T2253="FINALIZADO"</formula>
    </cfRule>
    <cfRule type="expression" dxfId="265" priority="3431">
      <formula>$T2253="ENVIO OS N1"</formula>
    </cfRule>
    <cfRule type="expression" dxfId="264" priority="3430">
      <formula>$T2253="ENVIO OS N2"</formula>
    </cfRule>
    <cfRule type="expression" dxfId="263" priority="3429">
      <formula>$T2253="REINGRESO FINALIZADO"</formula>
    </cfRule>
    <cfRule type="expression" dxfId="262" priority="3414">
      <formula>$T2253="ENVIO OS"</formula>
    </cfRule>
    <cfRule type="expression" dxfId="261" priority="3413">
      <formula>$T2253=""</formula>
    </cfRule>
    <cfRule type="expression" dxfId="260" priority="3412">
      <formula>$T2253="FINALIZADO"</formula>
    </cfRule>
    <cfRule type="expression" dxfId="259" priority="3404">
      <formula>$T2253="ENVIO OS"</formula>
    </cfRule>
    <cfRule type="expression" dxfId="258" priority="3403">
      <formula>$T2253=""</formula>
    </cfRule>
    <cfRule type="expression" dxfId="257" priority="3402">
      <formula>$T2253="FINALIZADO"</formula>
    </cfRule>
    <cfRule type="expression" dxfId="256" priority="3401">
      <formula>$T2253="ENVIO OS N1"</formula>
    </cfRule>
    <cfRule type="expression" dxfId="255" priority="3400">
      <formula>$T2253="ENVIO OS N2"</formula>
    </cfRule>
    <cfRule type="expression" dxfId="254" priority="3442">
      <formula>$T2253="FINALIZADO"</formula>
    </cfRule>
    <cfRule type="expression" dxfId="253" priority="3444">
      <formula>$T2253="ENVIO OS"</formula>
    </cfRule>
  </conditionalFormatting>
  <conditionalFormatting sqref="AC2275:AD2275">
    <cfRule type="expression" dxfId="252" priority="3057">
      <formula>$T2275="ENVIO OS"</formula>
    </cfRule>
    <cfRule type="expression" dxfId="251" priority="3056">
      <formula>$T2275=""</formula>
    </cfRule>
    <cfRule type="expression" dxfId="250" priority="3055">
      <formula>$T2275="FINALIZADO"</formula>
    </cfRule>
    <cfRule type="expression" dxfId="249" priority="3090">
      <formula>$T2275="ENVIO OS"</formula>
    </cfRule>
    <cfRule type="expression" dxfId="248" priority="3089">
      <formula>$T2275=""</formula>
    </cfRule>
    <cfRule type="expression" dxfId="247" priority="3088">
      <formula>$T2275="FINALIZADO"</formula>
    </cfRule>
  </conditionalFormatting>
  <conditionalFormatting sqref="AC2370:AD2370">
    <cfRule type="expression" dxfId="246" priority="2124">
      <formula>$T2370="ENVIO OS"</formula>
    </cfRule>
    <cfRule type="expression" dxfId="245" priority="2160">
      <formula>$T2370="ENVIO OS"</formula>
    </cfRule>
    <cfRule type="expression" dxfId="244" priority="2134">
      <formula>$T2370="ENVIO OS"</formula>
    </cfRule>
    <cfRule type="expression" dxfId="243" priority="2131">
      <formula>$T2370="ENVIO OS N1"</formula>
    </cfRule>
    <cfRule type="expression" dxfId="242" priority="2132">
      <formula>$T2370="FINALIZADO"</formula>
    </cfRule>
    <cfRule type="expression" dxfId="241" priority="2133">
      <formula>$T2370=""</formula>
    </cfRule>
    <cfRule type="expression" dxfId="240" priority="2129">
      <formula>$T2370="REINGRESO FINALIZADO"</formula>
    </cfRule>
    <cfRule type="expression" dxfId="239" priority="2130">
      <formula>$T2370="ENVIO OS N2"</formula>
    </cfRule>
    <cfRule type="expression" dxfId="238" priority="2119">
      <formula>$T2370="REINGRESO FINALIZADO"</formula>
    </cfRule>
    <cfRule type="expression" dxfId="237" priority="2120">
      <formula>$T2370="ENVIO OS N2"</formula>
    </cfRule>
    <cfRule type="expression" dxfId="236" priority="2121">
      <formula>$T2370="ENVIO OS N1"</formula>
    </cfRule>
    <cfRule type="expression" dxfId="235" priority="2122">
      <formula>$T2370="FINALIZADO"</formula>
    </cfRule>
    <cfRule type="expression" dxfId="234" priority="2170">
      <formula>$T2370="ENVIO OS"</formula>
    </cfRule>
    <cfRule type="expression" dxfId="233" priority="2169">
      <formula>$T2370=""</formula>
    </cfRule>
    <cfRule type="expression" dxfId="232" priority="2168">
      <formula>$T2370="FINALIZADO"</formula>
    </cfRule>
    <cfRule type="expression" dxfId="231" priority="2167">
      <formula>$T2370="ENVIO OS N1"</formula>
    </cfRule>
    <cfRule type="expression" dxfId="230" priority="2166">
      <formula>$T2370="ENVIO OS N2"</formula>
    </cfRule>
    <cfRule type="expression" dxfId="229" priority="2165">
      <formula>$T2370="REINGRESO FINALIZADO"</formula>
    </cfRule>
    <cfRule type="expression" dxfId="228" priority="2159">
      <formula>$T2370=""</formula>
    </cfRule>
    <cfRule type="expression" dxfId="227" priority="2158">
      <formula>$T2370="FINALIZADO"</formula>
    </cfRule>
    <cfRule type="expression" dxfId="226" priority="2157">
      <formula>$T2370="ENVIO OS N1"</formula>
    </cfRule>
    <cfRule type="expression" dxfId="225" priority="2156">
      <formula>$T2370="ENVIO OS N2"</formula>
    </cfRule>
    <cfRule type="expression" dxfId="224" priority="2123">
      <formula>$T2370=""</formula>
    </cfRule>
    <cfRule type="expression" dxfId="223" priority="2155">
      <formula>$T2370="REINGRESO FINALIZADO"</formula>
    </cfRule>
  </conditionalFormatting>
  <conditionalFormatting sqref="AC2382:AD2382">
    <cfRule type="expression" dxfId="222" priority="1871">
      <formula>$T2382=""</formula>
    </cfRule>
    <cfRule type="expression" dxfId="221" priority="1860">
      <formula>$T2382="FINALIZADO"</formula>
    </cfRule>
    <cfRule type="expression" dxfId="220" priority="1893">
      <formula>$T2382="REINGRESO FINALIZADO"</formula>
    </cfRule>
    <cfRule type="expression" dxfId="219" priority="1894">
      <formula>$T2382="ENVIO OS N2"</formula>
    </cfRule>
    <cfRule type="expression" dxfId="218" priority="1895">
      <formula>$T2382="ENVIO OS N1"</formula>
    </cfRule>
    <cfRule type="expression" dxfId="217" priority="1896">
      <formula>$T2382="FINALIZADO"</formula>
    </cfRule>
    <cfRule type="expression" dxfId="216" priority="1897">
      <formula>$T2382=""</formula>
    </cfRule>
    <cfRule type="expression" dxfId="215" priority="1870">
      <formula>$T2382="FINALIZADO"</formula>
    </cfRule>
    <cfRule type="expression" dxfId="214" priority="1857">
      <formula>$T2382="REINGRESO FINALIZADO"</formula>
    </cfRule>
    <cfRule type="expression" dxfId="213" priority="1898">
      <formula>$T2382="ENVIO OS"</formula>
    </cfRule>
    <cfRule type="expression" dxfId="212" priority="1906">
      <formula>$T2382="FINALIZADO"</formula>
    </cfRule>
    <cfRule type="expression" dxfId="211" priority="1907">
      <formula>$T2382=""</formula>
    </cfRule>
    <cfRule type="expression" dxfId="210" priority="1908">
      <formula>$T2382="ENVIO OS"</formula>
    </cfRule>
    <cfRule type="expression" dxfId="209" priority="1872">
      <formula>$T2382="ENVIO OS"</formula>
    </cfRule>
    <cfRule type="expression" dxfId="208" priority="1862">
      <formula>$T2382="ENVIO OS"</formula>
    </cfRule>
    <cfRule type="expression" dxfId="207" priority="1861">
      <formula>$T2382=""</formula>
    </cfRule>
    <cfRule type="expression" dxfId="206" priority="1859">
      <formula>$T2382="ENVIO OS N1"</formula>
    </cfRule>
    <cfRule type="expression" dxfId="205" priority="1858">
      <formula>$T2382="ENVIO OS N2"</formula>
    </cfRule>
  </conditionalFormatting>
  <conditionalFormatting sqref="AC2395:AD2395">
    <cfRule type="expression" dxfId="204" priority="1706">
      <formula>$T2395="REINGRESO FINALIZADO"</formula>
    </cfRule>
    <cfRule type="expression" dxfId="203" priority="1708">
      <formula>$T2395="ENVIO OS N1"</formula>
    </cfRule>
    <cfRule type="expression" dxfId="202" priority="1718">
      <formula>$T2395="ENVIO OS N1"</formula>
    </cfRule>
    <cfRule type="expression" dxfId="201" priority="1753">
      <formula>$T2395="ENVIO OS N2"</formula>
    </cfRule>
    <cfRule type="expression" dxfId="200" priority="1717">
      <formula>$T2395="ENVIO OS N2"</formula>
    </cfRule>
    <cfRule type="expression" dxfId="199" priority="1716">
      <formula>$T2395="REINGRESO FINALIZADO"</formula>
    </cfRule>
    <cfRule type="expression" dxfId="198" priority="1711">
      <formula>$T2395="ENVIO OS"</formula>
    </cfRule>
    <cfRule type="expression" dxfId="197" priority="1710">
      <formula>$T2395=""</formula>
    </cfRule>
    <cfRule type="expression" dxfId="196" priority="1756">
      <formula>$T2395=""</formula>
    </cfRule>
    <cfRule type="expression" dxfId="195" priority="1757">
      <formula>$T2395="ENVIO OS"</formula>
    </cfRule>
    <cfRule type="expression" dxfId="194" priority="1755">
      <formula>$T2395="FINALIZADO"</formula>
    </cfRule>
    <cfRule type="expression" dxfId="193" priority="1709">
      <formula>$T2395="FINALIZADO"</formula>
    </cfRule>
    <cfRule type="expression" dxfId="192" priority="1754">
      <formula>$T2395="ENVIO OS N1"</formula>
    </cfRule>
    <cfRule type="expression" dxfId="191" priority="1752">
      <formula>$T2395="REINGRESO FINALIZADO"</formula>
    </cfRule>
    <cfRule type="expression" dxfId="190" priority="1707">
      <formula>$T2395="ENVIO OS N2"</formula>
    </cfRule>
    <cfRule type="expression" dxfId="189" priority="1747">
      <formula>$T2395="ENVIO OS"</formula>
    </cfRule>
    <cfRule type="expression" dxfId="188" priority="1746">
      <formula>$T2395=""</formula>
    </cfRule>
    <cfRule type="expression" dxfId="187" priority="1745">
      <formula>$T2395="FINALIZADO"</formula>
    </cfRule>
    <cfRule type="expression" dxfId="186" priority="1744">
      <formula>$T2395="ENVIO OS N1"</formula>
    </cfRule>
    <cfRule type="expression" dxfId="185" priority="1743">
      <formula>$T2395="ENVIO OS N2"</formula>
    </cfRule>
    <cfRule type="expression" dxfId="184" priority="1742">
      <formula>$T2395="REINGRESO FINALIZADO"</formula>
    </cfRule>
    <cfRule type="expression" dxfId="183" priority="1721">
      <formula>$T2395="ENVIO OS"</formula>
    </cfRule>
    <cfRule type="expression" dxfId="182" priority="1720">
      <formula>$T2395=""</formula>
    </cfRule>
    <cfRule type="expression" dxfId="181" priority="1719">
      <formula>$T2395="FINALIZADO"</formula>
    </cfRule>
  </conditionalFormatting>
  <conditionalFormatting sqref="AC2563:AD2563">
    <cfRule type="expression" dxfId="180" priority="91">
      <formula>$T2563="ENVIO OS N1"</formula>
    </cfRule>
    <cfRule type="expression" dxfId="179" priority="90">
      <formula>$T2563="ENVIO OS N2"</formula>
    </cfRule>
    <cfRule type="expression" dxfId="178" priority="89">
      <formula>$T2563="REINGRESO FINALIZADO"</formula>
    </cfRule>
  </conditionalFormatting>
  <conditionalFormatting sqref="AG827:XFD827 AG838:XFD838 AG884:XFD884 AG968:XFD969 AG975:XFD975 AG982:XFD982 AG987:XFD987 AG989:XFD989 AG1551:XFD1551 AG559:XFD569 AG594:XFD595 AG609:XFD640 AG540:XFD550 AG906:XFD906 AG598:XFD603 AG554:XFD557 AG605:XFD607 AG523:XFD526 AG642:XFD666 AG668:XFD672 AG783:XFD783 AG488:XFD488 AG472:XFD472 AG909:XFD910 AG917:XFD917 AG924:XFD924 AG945:XFD945 AG952:XFD953 AG1070:XFD1070 AG1143:XFD1143 AG1145:XFD1146 AG1192:XFD1192 AG1214:XFD1214 AG1216:XFD1217 AG1242:XFD1242 AG1304:XFD1304 AG1312:XFD1312 AG1410:XFD1410 AG1413:XFD1413 AG1532:XFD1532 AG571:XFD577 A1803:L1804 N1803:N1804 A1788:N1802 A1805:N1805 A1814:N1817 A1765:N1771 A1763:J1764 L1764:N1764 R1807:AF1812 R1788:AF1805 A1721:N1762 K1763:N1763 A1844:N1847 R1843:U1843 A1819:N1822 R1819:AF1822 R1776:AF1786 R1844:AF1847 A1882:C1884 R1721:AF1726 R1727:V1727 X1727:AF1727 A1850:N1851 R1850:AF1861 A1864:N1873 R1864:AF1880 R1882:AF1882 Q1553:Q1911 A1911:N1912 Q1914 A1808:N1812 A1916:N1920 A1913:C1913 E1913:N1913 A1915:C1915 E1915:N1915 A1878:N1880 A1874:C1877 E1874:N1877 A1886:C1886 E1886:N1886 E1882:N1884 A1855:N1861 A1852:C1854 E1852:N1854 A1838:C1842 E1838:N1842 A1807:C1807 E1807:N1807 A1772:C1773 E1772:N1773 T976:AF976 A1922:N1922 B1923:N1923 Q1929 AB1930:AF1930 A1937:D1942 G1937:N1942 A1943:C1943 E1943:N1943 A1896:N1908 A1957:C1957 A1958:N1967 A1952:N1956 E1957:N1957 R1825:AF1842 A1776:N1786 A1924:N1927 A1944:N1950 A1969:N1980 AA1982:AF1982 A1825:N1837 A1887:N1893 AA2017:AF2017 R1884:AF1884 R1883:U1883 W1883:AF1883 R1886:AF1893 R1896:AF1908 Q2032 A1930:N1936 A2004:N2015 A2033:N2034 C2052:E2052 A2050:B2052 AB2063:AF2063 A2069:N2078 A2063:N2067 A2080:N2088 P2063:Z2063 P2064:AF2067 A2043:N2049 P2043 P2044:V2045 X2044:AF2045 A2053:N2060 A2017:N2031 A2104:N2105 P2046:AF2047 F2050:N2052 P2116 R2116:AF2116 Q2111:Q2116 P2051:AF2060 X2048:AF2050 P2048:V2050 A2124:B2124 H2124:N2124 A2107:N2113 A2132:N2135 AB2135:AF2135 R1553:AF1719 R2111:AF2113 A2090:N2102 A2116:N2116 A2118:N2123 X2142:AF2142 P2142:V2142 A2137:N2139 A2125:N2130 P2069:AF2078 A2152:N2153 P2137:AF2139 P2151:AF2155 A2156:N2158 P2156:V2158 X2156:AF2158 A2:AF15 A16:N1719 P16:AF578 P2143:AF2149 P2135:Z2135 P2134:AF2134 P2133:XFD2133 P2132:AF2132 P2111:P2113 P2018:AF2031 P2104:AF2105 P2004:AF2015 P1983:AF2002 P2017:Y2017 P1982:Y1982 P1969:AF1980 P1776:P1786 P1896:P1908 P1952:AF1967 P1946:AF1950 P1945:XFD1945 P1931:AF1944 P1930:Z1930 P1922:AF1927 P976:Q976 P1553:P1719 P1825:P1842 P1882:P1884 P1886:P1893 P1915:AF1920 P1807:P1812 P1912:AF1913 P1911 P1864:P1880 P1850:P1861 P1819:P1822 P1844:P1847 P1721:P1773 P1814:P1817 P1788:P1805 P579:XFD593 P2107:AF2110 P2141:AF2141 A2141:N2147 A2162:N2162 P2090:AF2102 P2080:AF2088 P2033:AF2034 P2118:AF2130 P2159:AF2165 R1814:AF1817 R1728:AF1773 R2043:AF2043 P977:AF1552 P594:AF975 R1911:AF1911 A1982:N2002">
    <cfRule type="expression" dxfId="177" priority="60833">
      <formula>$T2="ENVIO OS"</formula>
    </cfRule>
    <cfRule type="expression" dxfId="176" priority="60832">
      <formula>$T2=""</formula>
    </cfRule>
    <cfRule type="expression" dxfId="175" priority="60831">
      <formula>$T2="FINALIZADO"</formula>
    </cfRule>
  </conditionalFormatting>
  <conditionalFormatting sqref="AG1131:XFD1131">
    <cfRule type="expression" dxfId="174" priority="44189">
      <formula>$T1131="ENVIO OS"</formula>
    </cfRule>
    <cfRule type="expression" dxfId="173" priority="44188">
      <formula>$T1131=""</formula>
    </cfRule>
    <cfRule type="expression" dxfId="172" priority="60978">
      <formula>$T1131="FINALIZADO"</formula>
    </cfRule>
  </conditionalFormatting>
  <conditionalFormatting sqref="AG1774:XFD1775 F1774:F1775">
    <cfRule type="expression" dxfId="171" priority="10474">
      <formula>$T1774="ENVIO OS"</formula>
    </cfRule>
    <cfRule type="expression" dxfId="170" priority="10473">
      <formula>$T1774=""</formula>
    </cfRule>
    <cfRule type="expression" dxfId="169" priority="10472">
      <formula>$T1774="FINALIZADO"</formula>
    </cfRule>
  </conditionalFormatting>
  <conditionalFormatting sqref="AG1787:XFD1787 F1787">
    <cfRule type="expression" dxfId="168" priority="10155">
      <formula>$T1787=""</formula>
    </cfRule>
    <cfRule type="expression" dxfId="167" priority="10156">
      <formula>$T1787="ENVIO OS"</formula>
    </cfRule>
    <cfRule type="expression" dxfId="166" priority="10154">
      <formula>$T1787="FINALIZADO"</formula>
    </cfRule>
  </conditionalFormatting>
  <conditionalFormatting sqref="AG1806:XFD1806 F1806">
    <cfRule type="expression" dxfId="165" priority="9895">
      <formula>$T1806=""</formula>
    </cfRule>
    <cfRule type="expression" dxfId="164" priority="9896">
      <formula>$T1806="ENVIO OS"</formula>
    </cfRule>
    <cfRule type="expression" dxfId="163" priority="9894">
      <formula>$T1806="FINALIZADO"</formula>
    </cfRule>
  </conditionalFormatting>
  <conditionalFormatting sqref="AG1843:XFD1843">
    <cfRule type="expression" dxfId="162" priority="9099">
      <formula>$T1843="ENVIO OS"</formula>
    </cfRule>
    <cfRule type="expression" dxfId="161" priority="9098">
      <formula>$T1843=""</formula>
    </cfRule>
    <cfRule type="expression" dxfId="160" priority="9097">
      <formula>$T1843="FINALIZADO"</formula>
    </cfRule>
  </conditionalFormatting>
  <conditionalFormatting sqref="AG1881:XFD1881 F1881">
    <cfRule type="expression" dxfId="159" priority="8336">
      <formula>$T1881="ENVIO OS"</formula>
    </cfRule>
    <cfRule type="expression" dxfId="158" priority="8335">
      <formula>$T1881=""</formula>
    </cfRule>
    <cfRule type="expression" dxfId="157" priority="8334">
      <formula>$T1881="FINALIZADO"</formula>
    </cfRule>
  </conditionalFormatting>
  <conditionalFormatting sqref="AG1895:XFD1895 F1895">
    <cfRule type="expression" dxfId="156" priority="8185">
      <formula>$T1895="ENVIO OS"</formula>
    </cfRule>
    <cfRule type="expression" dxfId="155" priority="8183">
      <formula>$T1895="FINALIZADO"</formula>
    </cfRule>
    <cfRule type="expression" dxfId="154" priority="8184">
      <formula>$T1895=""</formula>
    </cfRule>
  </conditionalFormatting>
  <conditionalFormatting sqref="AG1929:XFD1929 F1929">
    <cfRule type="expression" dxfId="153" priority="7924">
      <formula>$T1929="FINALIZADO"</formula>
    </cfRule>
    <cfRule type="expression" dxfId="152" priority="7925">
      <formula>$T1929=""</formula>
    </cfRule>
    <cfRule type="expression" dxfId="151" priority="7926">
      <formula>$T1929="ENVIO OS"</formula>
    </cfRule>
  </conditionalFormatting>
  <conditionalFormatting sqref="AG2003:XFD2003 F2003 Q2003">
    <cfRule type="expression" dxfId="150" priority="7036">
      <formula>$T2003="FINALIZADO"</formula>
    </cfRule>
    <cfRule type="expression" dxfId="149" priority="7038">
      <formula>$T2003="ENVIO OS"</formula>
    </cfRule>
    <cfRule type="expression" dxfId="148" priority="7037">
      <formula>$T2003=""</formula>
    </cfRule>
  </conditionalFormatting>
  <conditionalFormatting sqref="AG2016:XFD2016 F2016">
    <cfRule type="expression" dxfId="147" priority="7006">
      <formula>$T2016="ENVIO OS"</formula>
    </cfRule>
    <cfRule type="expression" dxfId="146" priority="7005">
      <formula>$T2016=""</formula>
    </cfRule>
    <cfRule type="expression" dxfId="145" priority="7004">
      <formula>$T2016="FINALIZADO"</formula>
    </cfRule>
  </conditionalFormatting>
  <conditionalFormatting sqref="AG2032:XFD2032 F2032">
    <cfRule type="expression" dxfId="144" priority="6935">
      <formula>$T2032="ENVIO OS"</formula>
    </cfRule>
    <cfRule type="expression" dxfId="143" priority="6934">
      <formula>$T2032=""</formula>
    </cfRule>
    <cfRule type="expression" dxfId="142" priority="6933">
      <formula>$T2032="FINALIZADO"</formula>
    </cfRule>
  </conditionalFormatting>
  <conditionalFormatting sqref="AG2035:XFD2035 F2035 AG2037:XFD2042 Q2035:Q2043">
    <cfRule type="expression" dxfId="141" priority="6911">
      <formula>$T2035=""</formula>
    </cfRule>
    <cfRule type="expression" dxfId="140" priority="6910">
      <formula>$T2035="FINALIZADO"</formula>
    </cfRule>
    <cfRule type="expression" dxfId="139" priority="6912">
      <formula>$T2035="ENVIO OS"</formula>
    </cfRule>
  </conditionalFormatting>
  <conditionalFormatting sqref="AG2036:XFD2036 F2036:F2042">
    <cfRule type="expression" dxfId="138" priority="6893">
      <formula>$T2036="FINALIZADO"</formula>
    </cfRule>
    <cfRule type="expression" dxfId="137" priority="6894">
      <formula>$T2036=""</formula>
    </cfRule>
    <cfRule type="expression" dxfId="136" priority="6895">
      <formula>$T2036="ENVIO OS"</formula>
    </cfRule>
  </conditionalFormatting>
  <conditionalFormatting sqref="AG2117:XFD2117 Q2117">
    <cfRule type="expression" dxfId="135" priority="6257">
      <formula>$T2117="ENVIO OS"</formula>
    </cfRule>
    <cfRule type="expression" dxfId="134" priority="6256">
      <formula>$T2117=""</formula>
    </cfRule>
    <cfRule type="expression" dxfId="133" priority="6255">
      <formula>$T2117="FINALIZADO"</formula>
    </cfRule>
  </conditionalFormatting>
  <conditionalFormatting sqref="AG2131:XFD2131 Q2131">
    <cfRule type="expression" dxfId="132" priority="6202">
      <formula>$T2131="FINALIZADO"</formula>
    </cfRule>
    <cfRule type="expression" dxfId="131" priority="6203">
      <formula>$T2131=""</formula>
    </cfRule>
    <cfRule type="expression" dxfId="130" priority="6204">
      <formula>$T2131="ENVIO OS"</formula>
    </cfRule>
  </conditionalFormatting>
  <conditionalFormatting sqref="AG2173:XFD2173 F2173 Q2173">
    <cfRule type="expression" dxfId="129" priority="5644">
      <formula>$T2173=""</formula>
    </cfRule>
    <cfRule type="expression" dxfId="128" priority="5643">
      <formula>$T2173="FINALIZADO"</formula>
    </cfRule>
    <cfRule type="expression" dxfId="127" priority="5645">
      <formula>$T2173="ENVIO OS"</formula>
    </cfRule>
  </conditionalFormatting>
  <conditionalFormatting sqref="AG2177:XFD2177 Q2177">
    <cfRule type="expression" dxfId="126" priority="5480">
      <formula>$T2177=""</formula>
    </cfRule>
    <cfRule type="expression" dxfId="125" priority="5479">
      <formula>$T2177="FINALIZADO"</formula>
    </cfRule>
    <cfRule type="expression" dxfId="124" priority="5481">
      <formula>$T2177="ENVIO OS"</formula>
    </cfRule>
  </conditionalFormatting>
  <conditionalFormatting sqref="AG2193:XFD2193 F2193 Q2193">
    <cfRule type="expression" dxfId="123" priority="5372">
      <formula>$T2193=""</formula>
    </cfRule>
    <cfRule type="expression" dxfId="122" priority="5371">
      <formula>$T2193="FINALIZADO"</formula>
    </cfRule>
    <cfRule type="expression" dxfId="121" priority="5373">
      <formula>$T2193="ENVIO OS"</formula>
    </cfRule>
  </conditionalFormatting>
  <conditionalFormatting sqref="AG2196:XFD2196 F2196 Q2196">
    <cfRule type="expression" dxfId="120" priority="5165">
      <formula>$T2196=""</formula>
    </cfRule>
    <cfRule type="expression" dxfId="119" priority="5164">
      <formula>$T2196="FINALIZADO"</formula>
    </cfRule>
    <cfRule type="expression" dxfId="118" priority="5166">
      <formula>$T2196="ENVIO OS"</formula>
    </cfRule>
  </conditionalFormatting>
  <conditionalFormatting sqref="AG2205:XFD2206 F2205:F2206 Q2205:Q2206">
    <cfRule type="expression" dxfId="117" priority="4338">
      <formula>$T2205=""</formula>
    </cfRule>
    <cfRule type="expression" dxfId="116" priority="4339">
      <formula>$T2205="ENVIO OS"</formula>
    </cfRule>
    <cfRule type="expression" dxfId="115" priority="4337">
      <formula>$T2205="FINALIZADO"</formula>
    </cfRule>
  </conditionalFormatting>
  <conditionalFormatting sqref="AG2210:XFD2210 F2210 Q2210 AB2210">
    <cfRule type="expression" dxfId="114" priority="4763">
      <formula>$T2210="FINALIZADO"</formula>
    </cfRule>
    <cfRule type="expression" dxfId="113" priority="4764">
      <formula>$T2210=""</formula>
    </cfRule>
    <cfRule type="expression" dxfId="112" priority="4765">
      <formula>$T2210="ENVIO OS"</formula>
    </cfRule>
  </conditionalFormatting>
  <conditionalFormatting sqref="AG2212:XFD2212 F2212 Q2212">
    <cfRule type="expression" dxfId="111" priority="4713">
      <formula>$T2212="ENVIO OS"</formula>
    </cfRule>
    <cfRule type="expression" dxfId="110" priority="4711">
      <formula>$T2212="FINALIZADO"</formula>
    </cfRule>
    <cfRule type="expression" dxfId="109" priority="4712">
      <formula>$T2212=""</formula>
    </cfRule>
  </conditionalFormatting>
  <conditionalFormatting sqref="AG2213:XFD2213 F2213 Q2213">
    <cfRule type="expression" dxfId="108" priority="4132">
      <formula>$T2213="FINALIZADO"</formula>
    </cfRule>
    <cfRule type="expression" dxfId="107" priority="4134">
      <formula>$T2213="ENVIO OS"</formula>
    </cfRule>
    <cfRule type="expression" dxfId="106" priority="4133">
      <formula>$T2213=""</formula>
    </cfRule>
  </conditionalFormatting>
  <conditionalFormatting sqref="AG2214:XFD2214 F2214 Q2214">
    <cfRule type="expression" dxfId="105" priority="4534">
      <formula>$T2214=""</formula>
    </cfRule>
    <cfRule type="expression" dxfId="104" priority="4533">
      <formula>$T2214="FINALIZADO"</formula>
    </cfRule>
    <cfRule type="expression" dxfId="103" priority="4535">
      <formula>$T2214="ENVIO OS"</formula>
    </cfRule>
  </conditionalFormatting>
  <conditionalFormatting sqref="AG2215:XFD2215 F2215 Q2215">
    <cfRule type="expression" dxfId="102" priority="3958">
      <formula>$T2215=""</formula>
    </cfRule>
    <cfRule type="expression" dxfId="101" priority="3957">
      <formula>$T2215="FINALIZADO"</formula>
    </cfRule>
    <cfRule type="expression" dxfId="100" priority="3959">
      <formula>$T2215="ENVIO OS"</formula>
    </cfRule>
  </conditionalFormatting>
  <conditionalFormatting sqref="AG2230:XFD2230 F2230 Q2230 AB2230">
    <cfRule type="expression" dxfId="99" priority="3704">
      <formula>$T2230="FINALIZADO"</formula>
    </cfRule>
    <cfRule type="expression" dxfId="98" priority="3705">
      <formula>$T2230=""</formula>
    </cfRule>
    <cfRule type="expression" dxfId="97" priority="3706">
      <formula>$T2230="ENVIO OS"</formula>
    </cfRule>
  </conditionalFormatting>
  <conditionalFormatting sqref="AG2235:XFD2235 F2235 Q2235">
    <cfRule type="expression" dxfId="96" priority="3678">
      <formula>$T2235="FINALIZADO"</formula>
    </cfRule>
    <cfRule type="expression" dxfId="95" priority="3679">
      <formula>$T2235=""</formula>
    </cfRule>
    <cfRule type="expression" dxfId="94" priority="3680">
      <formula>$T2235="ENVIO OS"</formula>
    </cfRule>
  </conditionalFormatting>
  <conditionalFormatting sqref="AG2238:XFD2238 F2238 Q2238">
    <cfRule type="expression" dxfId="93" priority="3503">
      <formula>$T2238="FINALIZADO"</formula>
    </cfRule>
    <cfRule type="expression" dxfId="92" priority="3505">
      <formula>$T2238="ENVIO OS"</formula>
    </cfRule>
    <cfRule type="expression" dxfId="91" priority="3504">
      <formula>$T2238=""</formula>
    </cfRule>
  </conditionalFormatting>
  <conditionalFormatting sqref="AG2253:XFD2253 F2253 Q2253">
    <cfRule type="expression" dxfId="90" priority="3472">
      <formula>$T2253=""</formula>
    </cfRule>
    <cfRule type="expression" dxfId="89" priority="3471">
      <formula>$T2253="FINALIZADO"</formula>
    </cfRule>
    <cfRule type="expression" dxfId="88" priority="3473">
      <formula>$T2253="ENVIO OS"</formula>
    </cfRule>
  </conditionalFormatting>
  <conditionalFormatting sqref="AG2254:XFD2254 F2254 Q2254">
    <cfRule type="expression" dxfId="87" priority="3309">
      <formula>$T2254="ENVIO OS"</formula>
    </cfRule>
    <cfRule type="expression" dxfId="86" priority="3307">
      <formula>$T2254="FINALIZADO"</formula>
    </cfRule>
    <cfRule type="expression" dxfId="85" priority="3308">
      <formula>$T2254=""</formula>
    </cfRule>
  </conditionalFormatting>
  <conditionalFormatting sqref="AG2261:XFD2261 F2261 Q2261">
    <cfRule type="expression" dxfId="84" priority="3249">
      <formula>$T2261="FINALIZADO"</formula>
    </cfRule>
    <cfRule type="expression" dxfId="83" priority="3251">
      <formula>$T2261="ENVIO OS"</formula>
    </cfRule>
    <cfRule type="expression" dxfId="82" priority="3250">
      <formula>$T2261=""</formula>
    </cfRule>
  </conditionalFormatting>
  <conditionalFormatting sqref="AG2263:XFD2263 F2263 Q2263">
    <cfRule type="expression" dxfId="81" priority="3198">
      <formula>$T2263=""</formula>
    </cfRule>
    <cfRule type="expression" dxfId="80" priority="3197">
      <formula>$T2263="FINALIZADO"</formula>
    </cfRule>
    <cfRule type="expression" dxfId="79" priority="3199">
      <formula>$T2263="ENVIO OS"</formula>
    </cfRule>
  </conditionalFormatting>
  <conditionalFormatting sqref="AG2265:XFD2265 F2265 Q2265">
    <cfRule type="expression" dxfId="78" priority="3166">
      <formula>$T2265=""</formula>
    </cfRule>
    <cfRule type="expression" dxfId="77" priority="3167">
      <formula>$T2265="ENVIO OS"</formula>
    </cfRule>
    <cfRule type="expression" dxfId="76" priority="3165">
      <formula>$T2265="FINALIZADO"</formula>
    </cfRule>
  </conditionalFormatting>
  <conditionalFormatting sqref="AG2275:XFD2275 F2275 Q2275">
    <cfRule type="expression" dxfId="75" priority="3138">
      <formula>$T2275="FINALIZADO"</formula>
    </cfRule>
    <cfRule type="expression" dxfId="74" priority="3139">
      <formula>$T2275=""</formula>
    </cfRule>
    <cfRule type="expression" dxfId="73" priority="3140">
      <formula>$T2275="ENVIO OS"</formula>
    </cfRule>
  </conditionalFormatting>
  <conditionalFormatting sqref="AG2291:XFD2291 F2291 Q2291">
    <cfRule type="expression" dxfId="72" priority="2761">
      <formula>$T2291="FINALIZADO"</formula>
    </cfRule>
    <cfRule type="expression" dxfId="71" priority="2762">
      <formula>$T2291=""</formula>
    </cfRule>
    <cfRule type="expression" dxfId="70" priority="2763">
      <formula>$T2291="ENVIO OS"</formula>
    </cfRule>
  </conditionalFormatting>
  <conditionalFormatting sqref="AG2305:XFD2305 F2305 Q2305">
    <cfRule type="expression" dxfId="69" priority="2690">
      <formula>$T2305="FINALIZADO"</formula>
    </cfRule>
    <cfRule type="expression" dxfId="68" priority="2691">
      <formula>$T2305=""</formula>
    </cfRule>
    <cfRule type="expression" dxfId="67" priority="2692">
      <formula>$T2305="ENVIO OS"</formula>
    </cfRule>
  </conditionalFormatting>
  <conditionalFormatting sqref="AG2324:XFD2324 F2324 Q2324">
    <cfRule type="expression" dxfId="66" priority="2641">
      <formula>$T2324=""</formula>
    </cfRule>
    <cfRule type="expression" dxfId="65" priority="2642">
      <formula>$T2324="ENVIO OS"</formula>
    </cfRule>
    <cfRule type="expression" dxfId="64" priority="2640">
      <formula>$T2324="FINALIZADO"</formula>
    </cfRule>
  </conditionalFormatting>
  <conditionalFormatting sqref="AG2325:XFD2325 F2325 Q2325">
    <cfRule type="expression" dxfId="63" priority="2597">
      <formula>$T2325="FINALIZADO"</formula>
    </cfRule>
    <cfRule type="expression" dxfId="62" priority="2598">
      <formula>$T2325=""</formula>
    </cfRule>
    <cfRule type="expression" dxfId="61" priority="2599">
      <formula>$T2325="ENVIO OS"</formula>
    </cfRule>
  </conditionalFormatting>
  <conditionalFormatting sqref="AG2328:XFD2328 Q2328">
    <cfRule type="expression" dxfId="60" priority="2387">
      <formula>$T2328="ENVIO OS"</formula>
    </cfRule>
    <cfRule type="expression" dxfId="59" priority="2386">
      <formula>$T2328=""</formula>
    </cfRule>
    <cfRule type="expression" dxfId="58" priority="2385">
      <formula>$T2328="FINALIZADO"</formula>
    </cfRule>
  </conditionalFormatting>
  <conditionalFormatting sqref="AG2362:XFD2362 F2362 Q2362 AB2362">
    <cfRule type="expression" dxfId="57" priority="2219">
      <formula>$T2362="FINALIZADO"</formula>
    </cfRule>
    <cfRule type="expression" dxfId="56" priority="2221">
      <formula>$T2362="ENVIO OS"</formula>
    </cfRule>
    <cfRule type="expression" dxfId="55" priority="2220">
      <formula>$T2362=""</formula>
    </cfRule>
  </conditionalFormatting>
  <conditionalFormatting sqref="AG2370:XFD2370 F2370 Q2370">
    <cfRule type="expression" dxfId="54" priority="2196">
      <formula>$T2370="FINALIZADO"</formula>
    </cfRule>
    <cfRule type="expression" dxfId="53" priority="2197">
      <formula>$T2370=""</formula>
    </cfRule>
    <cfRule type="expression" dxfId="52" priority="2198">
      <formula>$T2370="ENVIO OS"</formula>
    </cfRule>
  </conditionalFormatting>
  <conditionalFormatting sqref="AG2382:XFD2382 F2382 Q2382 AB2382">
    <cfRule type="expression" dxfId="51" priority="1942">
      <formula>$T2382="ENVIO OS"</formula>
    </cfRule>
    <cfRule type="expression" dxfId="50" priority="1941">
      <formula>$T2382=""</formula>
    </cfRule>
    <cfRule type="expression" dxfId="49" priority="1940">
      <formula>$T2382="FINALIZADO"</formula>
    </cfRule>
  </conditionalFormatting>
  <conditionalFormatting sqref="AG2395:XFD2395 F2395 Q2395">
    <cfRule type="expression" dxfId="48" priority="1779">
      <formula>$T2395="ENVIO OS"</formula>
    </cfRule>
    <cfRule type="expression" dxfId="47" priority="1778">
      <formula>$T2395=""</formula>
    </cfRule>
    <cfRule type="expression" dxfId="46" priority="1777">
      <formula>$T2395="FINALIZADO"</formula>
    </cfRule>
  </conditionalFormatting>
  <conditionalFormatting sqref="AG2396:XFD2396 Q2396 F2396">
    <cfRule type="expression" dxfId="45" priority="1630">
      <formula>$T2396=""</formula>
    </cfRule>
    <cfRule type="expression" dxfId="44" priority="1631">
      <formula>$T2396="ENVIO OS"</formula>
    </cfRule>
  </conditionalFormatting>
  <conditionalFormatting sqref="AG2398:XFD2398 F2398 Q2398">
    <cfRule type="expression" dxfId="43" priority="1606">
      <formula>$T2398="FINALIZADO"</formula>
    </cfRule>
    <cfRule type="expression" dxfId="42" priority="1607">
      <formula>$T2398=""</formula>
    </cfRule>
    <cfRule type="expression" dxfId="41" priority="1608">
      <formula>$T2398="ENVIO OS"</formula>
    </cfRule>
  </conditionalFormatting>
  <conditionalFormatting sqref="AG2407:XFD2407 F2407 Q2407 AB2407">
    <cfRule type="expression" dxfId="40" priority="1540">
      <formula>$T2407="ENVIO OS"</formula>
    </cfRule>
    <cfRule type="expression" dxfId="39" priority="1538">
      <formula>$T2407="FINALIZADO"</formula>
    </cfRule>
    <cfRule type="expression" dxfId="38" priority="1539">
      <formula>$T2407=""</formula>
    </cfRule>
  </conditionalFormatting>
  <conditionalFormatting sqref="AG2415:XFD2415 C2415:N2415 P2415:T2415 V2415:AD2415">
    <cfRule type="expression" dxfId="37" priority="1486">
      <formula>$T2415=""</formula>
    </cfRule>
    <cfRule type="expression" dxfId="36" priority="1485">
      <formula>$T2415="FINALIZADO"</formula>
    </cfRule>
    <cfRule type="expression" dxfId="35" priority="1487">
      <formula>$T2415="ENVIO OS"</formula>
    </cfRule>
  </conditionalFormatting>
  <conditionalFormatting sqref="AG2421:XFD2421 F2421 Q2421">
    <cfRule type="expression" dxfId="34" priority="1365">
      <formula>$T2421="ENVIO OS"</formula>
    </cfRule>
    <cfRule type="expression" dxfId="33" priority="1364">
      <formula>$T2421=""</formula>
    </cfRule>
    <cfRule type="expression" dxfId="32" priority="1363">
      <formula>$T2421="FINALIZADO"</formula>
    </cfRule>
  </conditionalFormatting>
  <conditionalFormatting sqref="AG2424:XFD2424 F2424 Q2424 AB2424">
    <cfRule type="expression" dxfId="31" priority="1264">
      <formula>$T2424="ENVIO OS"</formula>
    </cfRule>
    <cfRule type="expression" dxfId="30" priority="1263">
      <formula>$T2424=""</formula>
    </cfRule>
  </conditionalFormatting>
  <conditionalFormatting sqref="AG2426:XFD2426 F2426 Q2426">
    <cfRule type="expression" dxfId="29" priority="1060">
      <formula>$T2426=""</formula>
    </cfRule>
    <cfRule type="expression" dxfId="28" priority="1059">
      <formula>$T2426="FINALIZADO"</formula>
    </cfRule>
    <cfRule type="expression" dxfId="27" priority="1061">
      <formula>$T2426="ENVIO OS"</formula>
    </cfRule>
  </conditionalFormatting>
  <conditionalFormatting sqref="AG2436:XFD2436 F2436">
    <cfRule type="expression" dxfId="26" priority="944">
      <formula>$T2436=""</formula>
    </cfRule>
    <cfRule type="expression" dxfId="25" priority="945">
      <formula>$T2436="ENVIO OS"</formula>
    </cfRule>
    <cfRule type="expression" dxfId="24" priority="943">
      <formula>$T2436="FINALIZADO"</formula>
    </cfRule>
  </conditionalFormatting>
  <conditionalFormatting sqref="AG2444:XFD2444 F2444 Q2444">
    <cfRule type="expression" dxfId="23" priority="847">
      <formula>$T2444="ENVIO OS"</formula>
    </cfRule>
    <cfRule type="expression" dxfId="22" priority="846">
      <formula>$T2444=""</formula>
    </cfRule>
  </conditionalFormatting>
  <conditionalFormatting sqref="AG2490:XFD2490 Q2490">
    <cfRule type="expression" dxfId="21" priority="536">
      <formula>$T2490="ENVIO OS"</formula>
    </cfRule>
    <cfRule type="expression" dxfId="20" priority="534">
      <formula>$T2490="FINALIZADO"</formula>
    </cfRule>
    <cfRule type="expression" dxfId="19" priority="535">
      <formula>$T2490=""</formula>
    </cfRule>
  </conditionalFormatting>
  <conditionalFormatting sqref="AG2514:XFD2514 F2514 Q2514">
    <cfRule type="expression" dxfId="18" priority="486">
      <formula>$T2514="ENVIO OS"</formula>
    </cfRule>
    <cfRule type="expression" dxfId="17" priority="484">
      <formula>$T2514="FINALIZADO"</formula>
    </cfRule>
    <cfRule type="expression" dxfId="16" priority="485">
      <formula>$T2514=""</formula>
    </cfRule>
  </conditionalFormatting>
  <conditionalFormatting sqref="AG2518:XFD2518 F2518 Q2518">
    <cfRule type="expression" dxfId="15" priority="433">
      <formula>$T2518=""</formula>
    </cfRule>
    <cfRule type="expression" dxfId="14" priority="432">
      <formula>$T2518="FINALIZADO"</formula>
    </cfRule>
    <cfRule type="expression" dxfId="13" priority="434">
      <formula>$T2518="ENVIO OS"</formula>
    </cfRule>
  </conditionalFormatting>
  <conditionalFormatting sqref="AG2522:XFD2522 Q2522 F2522">
    <cfRule type="expression" dxfId="12" priority="397">
      <formula>$T2522="ENVIO OS"</formula>
    </cfRule>
    <cfRule type="expression" dxfId="11" priority="396">
      <formula>$T2522=""</formula>
    </cfRule>
  </conditionalFormatting>
  <conditionalFormatting sqref="AG2536:XFD2536 F2536 Q2536">
    <cfRule type="expression" dxfId="10" priority="340">
      <formula>$T2536="FINALIZADO"</formula>
    </cfRule>
    <cfRule type="expression" dxfId="9" priority="342">
      <formula>$T2536="ENVIO OS"</formula>
    </cfRule>
    <cfRule type="expression" dxfId="8" priority="341">
      <formula>$T2536=""</formula>
    </cfRule>
  </conditionalFormatting>
  <conditionalFormatting sqref="AG2540:XFD2540 F2540 Q2540">
    <cfRule type="expression" dxfId="7" priority="322">
      <formula>$T2540="ENVIO OS"</formula>
    </cfRule>
    <cfRule type="expression" dxfId="6" priority="321">
      <formula>$T2540=""</formula>
    </cfRule>
    <cfRule type="expression" dxfId="5" priority="320">
      <formula>$T2540="FINALIZADO"</formula>
    </cfRule>
  </conditionalFormatting>
  <conditionalFormatting sqref="AG2552:XFD2552 Q2552">
    <cfRule type="expression" dxfId="4" priority="216">
      <formula>$T2552="FINALIZADO"</formula>
    </cfRule>
    <cfRule type="expression" dxfId="3" priority="217">
      <formula>$T2552=""</formula>
    </cfRule>
    <cfRule type="expression" dxfId="2" priority="218">
      <formula>$T2552="ENVIO OS"</formula>
    </cfRule>
  </conditionalFormatting>
  <conditionalFormatting sqref="AG2576:XFD2576 Q2576 F2576">
    <cfRule type="expression" dxfId="1" priority="11">
      <formula>$T2576=""</formula>
    </cfRule>
    <cfRule type="expression" dxfId="0" priority="12">
      <formula>$T2576="ENVIO OS"</formula>
    </cfRule>
  </conditionalFormatting>
  <dataValidations disablePrompts="1" count="5">
    <dataValidation type="textLength" allowBlank="1" showInputMessage="1" showErrorMessage="1" error="Expediente mal cargado._x000a__x000a_El expediente debe tener 15 caracteres de longitud." sqref="B52:B74 C345 B466:B468 B436:B464 B389:B414 B360:B387 B470:B474 B416:B434 B204:B272 B274:B358 B2:B50 B76:B202 B476:B557 B559:B635 B637:B766 B768:B817 B819:B911 B913:B963 B1009 B1015:B1019 B1011 B1022 B1024:B1025 B1027:B1028 B1031:B1033 B1036:B1039 B1041:B1042 B1127 B987:B1006 B1054 B1069:B1072 B1074 B1076 B1078 B1082 B1085 B1090 B1103:B1104 B1106 B1129:B1131 B965:B985 B1142:B1147 B1159 B1167:B1168 B1179:B1181 B1185 B1192 B1194 B1198 B1213:B1217 B1219 B1224 B1236 B1240:B1242 B1246 B1264 B1277 B1284:B1285 B1304 B1309:B1310 B1312 B1325 B1339 B1341 B1365 B1395 B1405 B1410 B1412:B1413 B1428 B1432 B1435 B1449 B1458 B1465 B1471 B1476 B1524:B1525 B1529 B1532 B1535 B1551 B1597 B1603 B1607 B1649 B1660 B1686 B1688 B1747 B1780 B1782 B1823 B1843 B1849 B1854 B1862:B1863 B1883 B1885 B1909 B1945 B1952 B2076 B2103 B2123 B2133 B2238 B2415 B2563" xr:uid="{D9C2D63A-B883-48FA-8C47-84E306EA1D87}">
      <formula1>15</formula1>
      <formula2>15</formula2>
    </dataValidation>
    <dataValidation type="date" operator="greaterThan" allowBlank="1" showInputMessage="1" showErrorMessage="1" error="La fecha ingresada NO PUEDE SER INFERIOR al 1 de enero de 2020." sqref="P158:Q158 P137:Q137 P268:Q268 N511:N543 AC1952:AD1952 AC2:AD192 M529:M543 M510:N510 M508:M509 M511:M527 M423:M456 N194:N509 M544:N551 M586:M587 M554:M583 M589:M762 P810:Q810 P610:Q610 N552:N824 AC1660:AD1660 M827:M872 M765:M824 M890:M907 M909:M911 M914:M922 M875:M883 M924 N826:N911 AC194:AD911 M926:M941 M943:M957 M887:M888 M885 N2:N192 M1009 AC1009:AD1009 AC1013:AD1013 M1013:N1013 AC1015:AD1019 M1015:N1019 M1011:N1011 AC1011:AD1011 M1022:N1022 AC1022:AD1022 AC1024:AD1025 M1024:N1025 M1027:N1029 AC1027:AD1029 AC1031:AD1033 M1031:N1033 AC1036:AD1039 N1036:N1039 M1036 M1038:M1039 AC1041:AD1042 M1041:N1042 M959:M971 AC1127:AD1127 M998:M1006 M1054:N1054 AC1054:AD1054 N1069:N1072 M1071:M1072 AC1069:AD1072 AC1074:AD1074 M1074 M1076:N1076 AC1076:AD1076 M1078:N1078 AC1078:AD1078 M1082:N1082 AC1082:AD1082 M1085:N1085 AC1085:AD1085 N1090 AC1090:AD1090 AC1103:AD1104 N1103:N1104 AC1106:AD1106 M1106:N1106 N1127 AC1129:AD1131 N913:N1009 M973:M996 AC913:AD1006 M1129:M1130 N1130 AC1142:AD1147 AC1167:AD1168 M1143:M1147 AC1159:AD1159 N1159 M1167:N1168 N1142:N1147 AC1179:AD1181 M1179:N1180 N1181 AC1185:AD1185 M1185 M1192:N1192 AC1192:AD1192 AC1194:AD1194 M1194:N1194 M1198:N1198 AC1198:AD1198 AC1213:AD1217 N1213:N1217 M1213:M1215 M1217 M1219:N1219 AC1219:AD1219 AC1224:AD1224 M1224:N1224 M1236:N1236 AC1236:AD1236 M1240:N1242 AC1240:AD1242 M1246:N1246 AC1246:AD1246 AC1277:AD1277 AC1264:AD1264 M1264 AC1284:AD1286 M1284:M1286 N1286 AC1304:AD1304 N1304 M1309:N1309 AC1309:AD1310 M1310 M1312:N1312 AC1312:AD1312 M1325:N1325 AC1325:AD1325 AC1339:AD1339 M1339:N1339 M1341:N1341 AC1341:AD1341 M1365:N1365 AC1365:AD1365 AC1395:AD1395 N1395 M1405:N1405 AC1405:AD1405 AC1410:AD1410 M1410:N1410 AC1412:AD1413 M1412:N1413 M1428:N1428 AC1428:AD1428 M1432:N1432 AC1432:AD1432 AC1435:AD1435 M1449:N1449 AC1449:AD1449 M1458:N1458 AC1458:AD1458 M1465:N1465 AC1465:AD1465 M1471:N1471 AC1471:AD1471 AC1476:AD1476 M1476:N1476 M1508:N1508 AC1508:AD1508 M1524:N1524 AC1524:AD1525 N1525 M1529:N1529 AC1529:AD1529 AC1532:AD1532 M1532:N1532 AC1535:AD1535 M1535:N1535 AC1607:AD1607 AC1551:AD1551 AC1597:AD1597 M1597:N1597 M1600:N1600 AC1600:AD1600 AC1603:AD1603 M1603:N1603 M1607:N1607 M1551 AC1647:AD1647 M1647:N1647 N1649 AC1649:AD1649 P847 AC1686:AD1686 M1686:N1686 N1688 AC1688:AD1688 M1747:N1747 AC1747:AD1747 N1780 AC1780:AD1780 M1782:N1782 AC1782:AD1782 M1823:N1823 AC1823:AD1823 M1843:N1843 AC1843:AD1843 M1849:N1849 AC1849:AD1849 N1854 AC1854:AD1854 AC1862:AD1863 M1862:N1863 AC1883:AD1883 N1883 M1885:N1885 AC1885:AD1885 AC1909:AD1909 M1909:N1910 M1945:N1945 AC1945:AD1945 M1952:N1952 M2:M421 M458:M492 M494:M506 AC2076:AD2076 M2076:N2076 M2103:N2103 AC2103:AD2103 AC2123:AD2123 AC2133:AD2133 N2133 M2123 M2238:N2238 AC2238:AD2238 M2415:N2415 AC2415:AD2415 AC2563:AD2563 M2563:N2563" xr:uid="{A8817464-BBCE-497D-A86F-8723354D588F}">
      <formula1>43831</formula1>
    </dataValidation>
    <dataValidation type="textLength" allowBlank="1" showInputMessage="1" showErrorMessage="1" error="Mesa de Entrada mal cargada._x000a__x000a_El número de mesa debe tener 7 caracteres de longitud" sqref="B359 B475 B435 B273 A2:A911 A1009 A1013 A1015:A1019 A1011 A1022 A1024:A1025 A1027:A1029 A1031:A1033 A1036:A1039 A1041:A1042 A1127 A1054 A1069:A1072 A1074 A1076 A1078 A1082 A1085 A1090 A1103:A1104 A1106 A1129:A1131 A913:A1006 A1142:A1147 A1159 A1167:A1168 A1179:A1181 A1185 A1192 A1194 A1198 A1213:A1217 A1219 A1224 A1236 A1240:A1242 A1246 A1264 A1277 A1284:A1286 A1304 A1309:A1310 A1312 A1325 A1339 A1341 A1365 A1395 A1405 A1410 A1412:A1413 A1428 A1432 A1435 A1449 A1458 A1465 A1471 A1476 A1508 A1524:A1525 A1529 A1532 A1535 A1551 A1597 A1600 A1603 A1607 A1647 A1649 A1660 A1686 A1688 A1747 A1780 A1782 A1823 A1843 A1849 A1854 A1862:A1863 A1883 A1885 A1909 A1945 A1952 A2076 A2103 A2123 A2133 A2238 A2415 A2563" xr:uid="{DCE5DA35-BFF7-4009-8CD4-CF233E832CB5}">
      <formula1>6</formula1>
      <formula2>7</formula2>
    </dataValidation>
    <dataValidation type="decimal" allowBlank="1" showInputMessage="1" showErrorMessage="1" sqref="R516:R529 R542 R478 R532:R536 R538:R540 R544:R545 R547 R513:R514 R550 R555:R556 R571:R572 R559:R567 R574:R576 R612 R627:R635 R606:R607 R594:R597 R579:R591 R615:R625 R609:R610 R637:R640 R599:R604 R648:R653 R655:R667 R642:R646 R669:R671 R673 R677:R683 R686:R691 R713:R714 R704 R675 R699:R702 R694:R695 R706:R711 R697 R735:R749 R751:R752 R716:R733 R755:R762 R764:R766 R768:R769 R771:R773 R775:R791 R793:R799 R801:R808 R824 R826:R827 R829:R837 R810:R819 R821:R822 R843:R851 R840:R841 R910 R890:R908 R913 R915 R853:R888 R918:R923 R925:R935 R937:R942 R944:R951 R953:R958 R990:R994 R996:R997 R986:R988 R1013 R1015:R1019 R1011 R1024:R1025 R1027:R1029 R1032:R1033 R1036:R1039 R1041:R1042 R1127 R999:R1006 S1017 R1069:R1072 R1074 R1076 R1078 R1082 R1085 R1090 R1103:R1104 R1106 R1909 R1129:R1130 R1142:R1144 R1146:R1147 R1159 R1185 R1179:R1181 R1167 R1192 R1198 R1213 R1215:R1216 R1224 R1236 R1240 R1242 R1246 R1284:R1286 R1325 R1339 R1341 R1395 R1405 R1410 R1412:R1413 R1428 R1432 R1435 R1449 R1458 R1465 R1476 R1462 R1525 R1529 R1532 R1535 R1607 R1597 R1603 R1647 R1649 R1660 R1686 R1688 R1747 R1780 R1782 R1823 R1849 R1854 R1862 R1883 R1885 R960:R975 R977:R984 R1945 R1984 R2076 R2103 R2133 R2238 R2563" xr:uid="{E0E736D5-CA93-44A9-9FF6-74EF1A695397}">
      <formula1>-37.5</formula1>
      <formula2>-32</formula2>
    </dataValidation>
    <dataValidation type="decimal" allowBlank="1" showInputMessage="1" showErrorMessage="1" sqref="S516:S529 S542 S478 S532:S536 S538:S540 S544:S545 S547 S513:S514 S550 S555:S556 S571:S572 S559:S567 S574:S576 S612 S627:S635 S606:S607 S579:S591 S615:S625 S609:S610 S637:S640 S594:S604 S648:S653 S655:S667 S642:S646 S669:S671 S673 S677:S684 S686:S691 S713:S714 S704 S675 S699:S702 S694:S695 S706:S711 S697 S716:S749 S751:S752 R734 S755:S762 S764:S766 S768:S769 S771:S773 S775:S791 S793:S799 S801:S808 R825 S824:S827 S829:S837 S810:S819 S821:S822 S843:S851 S840:S841 S890:S910 S913 S915 S853:S888 S918:S923 S925:S935 S937:S942 S944:S951 S953:S958 S990:S994 S996:S997 S986:S988 S1013 S1018:S1019 S1011 S1024:S1025 S1027:S1029 S1032:S1033 S1036:S1039 S1041:S1042 S1127 S999:S1006 S1015:S1016 S1069:S1072 S1074 S1076 S1078 S1082 S1085 S1090 S1103:S1104 S1106 S1909 S1129:S1130 S1142:S1144 S1146:S1147 S1159 S1167:S1168 S1179:S1181 S1185 S1192 S1194 S1198 S1213:S1216 S1224 S1236 S1240 S1242 S1246 S1284:S1286 S1309 S1325 S1339 S1341 S1395 S1405 S1410 S1412:S1413 S1428 S1432 S1435 S1449 S1458 S1465 S1476 S1462 S1525 S1529 S1532 S1535 S1607 S1597 S1603 S1647 S1649 S1660 S1686 S1688 S1747 S1780 S1782 S1823 S1849 S1854 S1862 S1883 S1885 S960:S975 S977:S984 S1945 S1984 S2076 S2103 S2133 S2238 S2563" xr:uid="{1E2C453C-CE06-490E-B4FF-F6157A20306E}">
      <formula1>-70</formula1>
      <formula2>-66.5</formula2>
    </dataValidation>
  </dataValidations>
  <pageMargins left="0.25" right="0.25" top="0.75" bottom="0.75" header="0.3" footer="0.3"/>
  <pageSetup paperSize="9" scale="17" fitToHeight="0" orientation="landscape" r:id="rId1"/>
  <legacyDrawing r:id="rId2"/>
  <extLst>
    <ext xmlns:x14="http://schemas.microsoft.com/office/spreadsheetml/2009/9/main" uri="{CCE6A557-97BC-4b89-ADB6-D9C93CAAB3DF}">
      <x14:dataValidations xmlns:xm="http://schemas.microsoft.com/office/excel/2006/main" disablePrompts="1" count="15">
        <x14:dataValidation type="list" allowBlank="1" showInputMessage="1" showErrorMessage="1" xr:uid="{070105A4-3443-4615-9D63-2D7E083F0839}">
          <x14:formula1>
            <xm:f>'Menú - NO ESCRIB (SOLO VALIDAR)'!$I$8:$I$18</xm:f>
          </x14:formula1>
          <xm:sqref>D1333:D1339 D1384:D1393 D1369:D1382 D1341:D1367 D1328:D1331 D1421:D1429 D1490:D1516 D1416 D1395:D1410 D1565:D1586 D1431:D1488 D1518:D1563 D1588:D1596 D1598:D1602 D1:D1326 D1604:D1771 D1878:D1881 D1914 D1887:D1912 D1855:D1873 D1843:D1851 D1808:D1837 D1776:D1805 D1916:D1942 D1944:D1956 D2017:D2031 D1958:D2015 D2033:D2034 D2042:D2049 D2052:D2093 D2095:D2098 D2100:D2116 D2118:D2130 D2132:D2174 D2176 D2178:D2192 D2194:D2234 D2326:D2327 D2236:D2324 D2423:D2426 D2329:D2421 D2428:D2463 D2473:D2489 D2465:D2471 D2491:D2551 D2553:D1048576</xm:sqref>
        </x14:dataValidation>
        <x14:dataValidation type="list" allowBlank="1" showInputMessage="1" showErrorMessage="1" xr:uid="{911BD79B-C6BF-45EA-9241-F33FF325E07B}">
          <x14:formula1>
            <xm:f>'Menú - NO ESCRIB (SOLO VALIDAR)'!$J$8:$J$9</xm:f>
          </x14:formula1>
          <xm:sqref>E1:E1842 E1844:E2034 E2043:E2049 E2052:E2116 E2118:E2130 E2132:E2176 E2178:E2327 E2329:E2489 E2491:E2551 E2553:E1048576</xm:sqref>
        </x14:dataValidation>
        <x14:dataValidation type="list" allowBlank="1" showInputMessage="1" showErrorMessage="1" xr:uid="{2D213EE8-106B-4EC3-8ED1-99734E740EB3}">
          <x14:formula1>
            <xm:f>'Menú - NO ESCRIB (SOLO VALIDAR)'!$V$8:$V$13</xm:f>
          </x14:formula1>
          <xm:sqref>U2165 U2385:U2386 T1:T1048576</xm:sqref>
        </x14:dataValidation>
        <x14:dataValidation type="list" allowBlank="1" showInputMessage="1" showErrorMessage="1" xr:uid="{046127DF-65A0-4414-82AB-2E5D403A7BDF}">
          <x14:formula1>
            <xm:f>'Menú - NO ESCRIB (SOLO VALIDAR)'!$V$8:$V$18</xm:f>
          </x14:formula1>
          <xm:sqref>U1:U2164 U2166:U2384 U2387:U1048576</xm:sqref>
        </x14:dataValidation>
        <x14:dataValidation type="list" allowBlank="1" showInputMessage="1" showErrorMessage="1" xr:uid="{D004E48F-A41E-4010-B784-7D5794E93E21}">
          <x14:formula1>
            <xm:f>'Menú - NO ESCRIB (SOLO VALIDAR)'!$A$8</xm:f>
          </x14:formula1>
          <xm:sqref>AB1:AB1048576</xm:sqref>
        </x14:dataValidation>
        <x14:dataValidation type="list" allowBlank="1" showInputMessage="1" showErrorMessage="1" xr:uid="{5DC4E36F-917A-413D-AF7C-A0A669ABF63C}">
          <x14:formula1>
            <xm:f>'Menú - NO ESCRIB (SOLO VALIDAR)'!$P$8:$P$12</xm:f>
          </x14:formula1>
          <xm:sqref>L1:L1048576</xm:sqref>
        </x14:dataValidation>
        <x14:dataValidation type="list" allowBlank="1" showInputMessage="1" showErrorMessage="1" xr:uid="{315FD256-3242-43E8-AD6F-DB14096321A1}">
          <x14:formula1>
            <xm:f>'Menú - NO ESCRIB (SOLO VALIDAR)'!$G$8:$G$46</xm:f>
          </x14:formula1>
          <xm:sqref>V1:V1048576</xm:sqref>
        </x14:dataValidation>
        <x14:dataValidation type="list" allowBlank="1" showInputMessage="1" showErrorMessage="1" xr:uid="{D5AE826D-740F-4E07-8865-F2D13D196ED4}">
          <x14:formula1>
            <xm:f>'Menú - NO ESCRIB (SOLO VALIDAR)'!$K$8:$K$32</xm:f>
          </x14:formula1>
          <xm:sqref>F1:F1048576</xm:sqref>
        </x14:dataValidation>
        <x14:dataValidation type="list" allowBlank="1" showInputMessage="1" showErrorMessage="1" xr:uid="{97B4E63D-F46B-491A-8AFB-2A0A347C99BB}">
          <x14:formula1>
            <xm:f>'Menú - NO ESCRIB (SOLO VALIDAR)'!$O$8:$O$84</xm:f>
          </x14:formula1>
          <xm:sqref>K1:K1048576</xm:sqref>
        </x14:dataValidation>
        <x14:dataValidation type="list" allowBlank="1" showInputMessage="1" showErrorMessage="1" xr:uid="{04D0E8C7-E838-4015-A3C0-66B5B0986ECD}">
          <x14:formula1>
            <xm:f>'Menú - NO ESCRIB (SOLO VALIDAR)'!$R$9:$R$16</xm:f>
          </x14:formula1>
          <xm:sqref>X1:X1048576</xm:sqref>
        </x14:dataValidation>
        <x14:dataValidation type="list" allowBlank="1" showInputMessage="1" showErrorMessage="1" xr:uid="{0944BFA3-46BA-4FA2-967C-AF0837C31D60}">
          <x14:formula1>
            <xm:f>'Menú - NO ESCRIB (SOLO VALIDAR)'!$S$8:$S$112</xm:f>
          </x14:formula1>
          <xm:sqref>Z1:Z1048576</xm:sqref>
        </x14:dataValidation>
        <x14:dataValidation type="list" allowBlank="1" showInputMessage="1" showErrorMessage="1" xr:uid="{4640CD76-DD8D-4477-BE37-6F36F2EE1238}">
          <x14:formula1>
            <xm:f>'Menú - NO ESCRIB (SOLO VALIDAR)'!$N$8:$N$435</xm:f>
          </x14:formula1>
          <xm:sqref>J1:J1048576</xm:sqref>
        </x14:dataValidation>
        <x14:dataValidation type="list" allowBlank="1" showInputMessage="1" showErrorMessage="1" xr:uid="{80AFFB23-0706-4C3A-9674-579BD00D5E7A}">
          <x14:formula1>
            <xm:f>'Menú - NO ESCRIB (SOLO VALIDAR)'!$Q$8:$Q$25</xm:f>
          </x14:formula1>
          <xm:sqref>Y1:Y1048576</xm:sqref>
        </x14:dataValidation>
        <x14:dataValidation type="whole" allowBlank="1" showInputMessage="1" showErrorMessage="1" xr:uid="{AB37F201-61FA-4A48-A8BC-B1C564C40B41}">
          <x14:formula1>
            <xm:f>'Menú - NO ESCRIB (SOLO VALIDAR)'!X167</xm:f>
          </x14:formula1>
          <x14:formula2>
            <xm:f>'Menú - NO ESCRIB (SOLO VALIDAR)'!X168</xm:f>
          </x14:formula2>
          <xm:sqref>R672</xm:sqref>
        </x14:dataValidation>
        <x14:dataValidation type="whole" allowBlank="1" showInputMessage="1" showErrorMessage="1" xr:uid="{BBA8B99B-0115-4A41-97FB-B0057CB5A24B}">
          <x14:formula1>
            <xm:f>'Menú - NO ESCRIB (SOLO VALIDAR)'!X8</xm:f>
          </x14:formula1>
          <x14:formula2>
            <xm:f>'Menú - NO ESCRIB (SOLO VALIDAR)'!X9</xm:f>
          </x14:formula2>
          <xm:sqref>R512</xm:sqref>
        </x14:dataValidation>
      </x14:dataValidation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29AFFF9-1035-406D-8909-0262BA34FE1A}">
  <dimension ref="A1:B363"/>
  <sheetViews>
    <sheetView workbookViewId="0">
      <selection activeCell="E16" sqref="E16"/>
    </sheetView>
  </sheetViews>
  <sheetFormatPr baseColWidth="10" defaultRowHeight="15" x14ac:dyDescent="0.25"/>
  <cols>
    <col min="1" max="1" width="23.140625" customWidth="1"/>
  </cols>
  <sheetData>
    <row r="1" spans="1:2" x14ac:dyDescent="0.25">
      <c r="A1" s="30" t="s">
        <v>3607</v>
      </c>
      <c r="B1" t="s">
        <v>4013</v>
      </c>
    </row>
    <row r="2" spans="1:2" x14ac:dyDescent="0.25">
      <c r="A2" s="31" t="s">
        <v>3699</v>
      </c>
    </row>
    <row r="3" spans="1:2" x14ac:dyDescent="0.25">
      <c r="A3" s="31" t="s">
        <v>3700</v>
      </c>
    </row>
    <row r="4" spans="1:2" x14ac:dyDescent="0.25">
      <c r="A4" s="31" t="s">
        <v>3701</v>
      </c>
    </row>
    <row r="5" spans="1:2" x14ac:dyDescent="0.25">
      <c r="A5" s="31" t="s">
        <v>3702</v>
      </c>
    </row>
    <row r="6" spans="1:2" x14ac:dyDescent="0.25">
      <c r="A6" s="31" t="s">
        <v>3703</v>
      </c>
    </row>
    <row r="7" spans="1:2" x14ac:dyDescent="0.25">
      <c r="A7" s="31" t="s">
        <v>3704</v>
      </c>
    </row>
    <row r="8" spans="1:2" x14ac:dyDescent="0.25">
      <c r="A8" s="31" t="s">
        <v>3705</v>
      </c>
    </row>
    <row r="9" spans="1:2" x14ac:dyDescent="0.25">
      <c r="A9" s="31" t="s">
        <v>3706</v>
      </c>
    </row>
    <row r="10" spans="1:2" x14ac:dyDescent="0.25">
      <c r="A10" s="31" t="s">
        <v>3707</v>
      </c>
    </row>
    <row r="11" spans="1:2" x14ac:dyDescent="0.25">
      <c r="A11" s="31" t="s">
        <v>3708</v>
      </c>
    </row>
    <row r="12" spans="1:2" x14ac:dyDescent="0.25">
      <c r="A12" s="31" t="s">
        <v>3709</v>
      </c>
    </row>
    <row r="13" spans="1:2" x14ac:dyDescent="0.25">
      <c r="A13" s="31" t="s">
        <v>3710</v>
      </c>
    </row>
    <row r="14" spans="1:2" x14ac:dyDescent="0.25">
      <c r="A14" s="31" t="s">
        <v>3711</v>
      </c>
    </row>
    <row r="15" spans="1:2" x14ac:dyDescent="0.25">
      <c r="A15" s="31" t="s">
        <v>3712</v>
      </c>
    </row>
    <row r="16" spans="1:2" x14ac:dyDescent="0.25">
      <c r="A16" s="31" t="s">
        <v>3713</v>
      </c>
    </row>
    <row r="17" spans="1:1" x14ac:dyDescent="0.25">
      <c r="A17" s="31" t="s">
        <v>3714</v>
      </c>
    </row>
    <row r="18" spans="1:1" x14ac:dyDescent="0.25">
      <c r="A18" s="31" t="s">
        <v>3715</v>
      </c>
    </row>
    <row r="19" spans="1:1" x14ac:dyDescent="0.25">
      <c r="A19" s="31" t="s">
        <v>3716</v>
      </c>
    </row>
    <row r="20" spans="1:1" x14ac:dyDescent="0.25">
      <c r="A20" s="31" t="s">
        <v>3717</v>
      </c>
    </row>
    <row r="21" spans="1:1" x14ac:dyDescent="0.25">
      <c r="A21" s="31" t="s">
        <v>3718</v>
      </c>
    </row>
    <row r="22" spans="1:1" x14ac:dyDescent="0.25">
      <c r="A22" s="31" t="s">
        <v>3719</v>
      </c>
    </row>
    <row r="23" spans="1:1" x14ac:dyDescent="0.25">
      <c r="A23" s="31" t="s">
        <v>3720</v>
      </c>
    </row>
    <row r="24" spans="1:1" x14ac:dyDescent="0.25">
      <c r="A24" s="31" t="s">
        <v>3721</v>
      </c>
    </row>
    <row r="25" spans="1:1" x14ac:dyDescent="0.25">
      <c r="A25" s="31" t="s">
        <v>3722</v>
      </c>
    </row>
    <row r="26" spans="1:1" x14ac:dyDescent="0.25">
      <c r="A26" s="31" t="s">
        <v>3723</v>
      </c>
    </row>
    <row r="27" spans="1:1" x14ac:dyDescent="0.25">
      <c r="A27" s="31" t="s">
        <v>3724</v>
      </c>
    </row>
    <row r="28" spans="1:1" x14ac:dyDescent="0.25">
      <c r="A28" s="31" t="s">
        <v>3725</v>
      </c>
    </row>
    <row r="29" spans="1:1" x14ac:dyDescent="0.25">
      <c r="A29" s="31" t="s">
        <v>3726</v>
      </c>
    </row>
    <row r="30" spans="1:1" x14ac:dyDescent="0.25">
      <c r="A30" s="31" t="s">
        <v>3727</v>
      </c>
    </row>
    <row r="31" spans="1:1" x14ac:dyDescent="0.25">
      <c r="A31" s="31" t="s">
        <v>3728</v>
      </c>
    </row>
    <row r="32" spans="1:1" x14ac:dyDescent="0.25">
      <c r="A32" s="31" t="s">
        <v>3729</v>
      </c>
    </row>
    <row r="33" spans="1:1" x14ac:dyDescent="0.25">
      <c r="A33" s="31" t="s">
        <v>3730</v>
      </c>
    </row>
    <row r="34" spans="1:1" x14ac:dyDescent="0.25">
      <c r="A34" s="31" t="s">
        <v>3731</v>
      </c>
    </row>
    <row r="35" spans="1:1" x14ac:dyDescent="0.25">
      <c r="A35" s="31" t="s">
        <v>3732</v>
      </c>
    </row>
    <row r="36" spans="1:1" x14ac:dyDescent="0.25">
      <c r="A36" s="31" t="s">
        <v>3733</v>
      </c>
    </row>
    <row r="37" spans="1:1" x14ac:dyDescent="0.25">
      <c r="A37" s="31" t="s">
        <v>3734</v>
      </c>
    </row>
    <row r="38" spans="1:1" x14ac:dyDescent="0.25">
      <c r="A38" s="31" t="s">
        <v>3735</v>
      </c>
    </row>
    <row r="39" spans="1:1" x14ac:dyDescent="0.25">
      <c r="A39" s="31" t="s">
        <v>3736</v>
      </c>
    </row>
    <row r="40" spans="1:1" x14ac:dyDescent="0.25">
      <c r="A40" s="31" t="s">
        <v>3737</v>
      </c>
    </row>
    <row r="41" spans="1:1" x14ac:dyDescent="0.25">
      <c r="A41" s="31" t="s">
        <v>3738</v>
      </c>
    </row>
    <row r="42" spans="1:1" x14ac:dyDescent="0.25">
      <c r="A42" s="31" t="s">
        <v>3739</v>
      </c>
    </row>
    <row r="43" spans="1:1" x14ac:dyDescent="0.25">
      <c r="A43" s="31" t="s">
        <v>3740</v>
      </c>
    </row>
    <row r="44" spans="1:1" x14ac:dyDescent="0.25">
      <c r="A44" s="31" t="s">
        <v>3741</v>
      </c>
    </row>
    <row r="45" spans="1:1" x14ac:dyDescent="0.25">
      <c r="A45" s="31" t="s">
        <v>3742</v>
      </c>
    </row>
    <row r="46" spans="1:1" x14ac:dyDescent="0.25">
      <c r="A46" s="31" t="s">
        <v>3743</v>
      </c>
    </row>
    <row r="47" spans="1:1" x14ac:dyDescent="0.25">
      <c r="A47" s="31" t="s">
        <v>3744</v>
      </c>
    </row>
    <row r="48" spans="1:1" x14ac:dyDescent="0.25">
      <c r="A48" s="31" t="s">
        <v>3745</v>
      </c>
    </row>
    <row r="49" spans="1:1" x14ac:dyDescent="0.25">
      <c r="A49" s="31" t="s">
        <v>3746</v>
      </c>
    </row>
    <row r="50" spans="1:1" x14ac:dyDescent="0.25">
      <c r="A50" s="31" t="s">
        <v>3747</v>
      </c>
    </row>
    <row r="51" spans="1:1" x14ac:dyDescent="0.25">
      <c r="A51" s="31" t="s">
        <v>3748</v>
      </c>
    </row>
    <row r="52" spans="1:1" x14ac:dyDescent="0.25">
      <c r="A52" s="31" t="s">
        <v>3749</v>
      </c>
    </row>
    <row r="53" spans="1:1" x14ac:dyDescent="0.25">
      <c r="A53" s="31" t="s">
        <v>3750</v>
      </c>
    </row>
    <row r="54" spans="1:1" x14ac:dyDescent="0.25">
      <c r="A54" s="31" t="s">
        <v>3751</v>
      </c>
    </row>
    <row r="55" spans="1:1" x14ac:dyDescent="0.25">
      <c r="A55" s="31" t="s">
        <v>3752</v>
      </c>
    </row>
    <row r="56" spans="1:1" x14ac:dyDescent="0.25">
      <c r="A56" s="31" t="s">
        <v>3753</v>
      </c>
    </row>
    <row r="57" spans="1:1" x14ac:dyDescent="0.25">
      <c r="A57" s="31" t="s">
        <v>3754</v>
      </c>
    </row>
    <row r="58" spans="1:1" x14ac:dyDescent="0.25">
      <c r="A58" s="31" t="s">
        <v>3755</v>
      </c>
    </row>
    <row r="59" spans="1:1" x14ac:dyDescent="0.25">
      <c r="A59" s="31" t="s">
        <v>3756</v>
      </c>
    </row>
    <row r="60" spans="1:1" x14ac:dyDescent="0.25">
      <c r="A60" s="31" t="s">
        <v>3757</v>
      </c>
    </row>
    <row r="61" spans="1:1" x14ac:dyDescent="0.25">
      <c r="A61" s="31" t="s">
        <v>3758</v>
      </c>
    </row>
    <row r="62" spans="1:1" x14ac:dyDescent="0.25">
      <c r="A62" s="31" t="s">
        <v>3759</v>
      </c>
    </row>
    <row r="63" spans="1:1" x14ac:dyDescent="0.25">
      <c r="A63" s="31" t="s">
        <v>3760</v>
      </c>
    </row>
    <row r="64" spans="1:1" x14ac:dyDescent="0.25">
      <c r="A64" s="31" t="s">
        <v>3761</v>
      </c>
    </row>
    <row r="65" spans="1:1" x14ac:dyDescent="0.25">
      <c r="A65" s="31" t="s">
        <v>3762</v>
      </c>
    </row>
    <row r="66" spans="1:1" x14ac:dyDescent="0.25">
      <c r="A66" s="31" t="s">
        <v>3763</v>
      </c>
    </row>
    <row r="67" spans="1:1" x14ac:dyDescent="0.25">
      <c r="A67" s="31" t="s">
        <v>3764</v>
      </c>
    </row>
    <row r="68" spans="1:1" x14ac:dyDescent="0.25">
      <c r="A68" s="31" t="s">
        <v>3765</v>
      </c>
    </row>
    <row r="69" spans="1:1" x14ac:dyDescent="0.25">
      <c r="A69" s="31" t="s">
        <v>3766</v>
      </c>
    </row>
    <row r="70" spans="1:1" x14ac:dyDescent="0.25">
      <c r="A70" s="31" t="s">
        <v>3767</v>
      </c>
    </row>
    <row r="71" spans="1:1" x14ac:dyDescent="0.25">
      <c r="A71" s="31" t="s">
        <v>3768</v>
      </c>
    </row>
    <row r="72" spans="1:1" x14ac:dyDescent="0.25">
      <c r="A72" s="31" t="s">
        <v>3769</v>
      </c>
    </row>
    <row r="73" spans="1:1" x14ac:dyDescent="0.25">
      <c r="A73" s="31" t="s">
        <v>3770</v>
      </c>
    </row>
    <row r="74" spans="1:1" x14ac:dyDescent="0.25">
      <c r="A74" s="31" t="s">
        <v>3771</v>
      </c>
    </row>
    <row r="75" spans="1:1" x14ac:dyDescent="0.25">
      <c r="A75" s="31" t="s">
        <v>3772</v>
      </c>
    </row>
    <row r="76" spans="1:1" x14ac:dyDescent="0.25">
      <c r="A76" s="31" t="s">
        <v>3773</v>
      </c>
    </row>
    <row r="77" spans="1:1" x14ac:dyDescent="0.25">
      <c r="A77" s="31" t="s">
        <v>3774</v>
      </c>
    </row>
    <row r="78" spans="1:1" x14ac:dyDescent="0.25">
      <c r="A78" s="31" t="s">
        <v>3775</v>
      </c>
    </row>
    <row r="79" spans="1:1" x14ac:dyDescent="0.25">
      <c r="A79" s="31" t="s">
        <v>3776</v>
      </c>
    </row>
    <row r="80" spans="1:1" x14ac:dyDescent="0.25">
      <c r="A80" s="31" t="s">
        <v>3777</v>
      </c>
    </row>
    <row r="81" spans="1:1" x14ac:dyDescent="0.25">
      <c r="A81" s="31" t="s">
        <v>3778</v>
      </c>
    </row>
    <row r="82" spans="1:1" x14ac:dyDescent="0.25">
      <c r="A82" s="31" t="s">
        <v>3779</v>
      </c>
    </row>
    <row r="83" spans="1:1" x14ac:dyDescent="0.25">
      <c r="A83" s="31" t="s">
        <v>3780</v>
      </c>
    </row>
    <row r="84" spans="1:1" x14ac:dyDescent="0.25">
      <c r="A84" s="31" t="s">
        <v>3781</v>
      </c>
    </row>
    <row r="85" spans="1:1" x14ac:dyDescent="0.25">
      <c r="A85" s="31" t="s">
        <v>3782</v>
      </c>
    </row>
    <row r="86" spans="1:1" x14ac:dyDescent="0.25">
      <c r="A86" s="31" t="s">
        <v>3783</v>
      </c>
    </row>
    <row r="87" spans="1:1" x14ac:dyDescent="0.25">
      <c r="A87" s="31" t="s">
        <v>3784</v>
      </c>
    </row>
    <row r="88" spans="1:1" x14ac:dyDescent="0.25">
      <c r="A88" s="31" t="s">
        <v>3785</v>
      </c>
    </row>
    <row r="89" spans="1:1" x14ac:dyDescent="0.25">
      <c r="A89" s="31" t="s">
        <v>3786</v>
      </c>
    </row>
    <row r="90" spans="1:1" x14ac:dyDescent="0.25">
      <c r="A90" s="31" t="s">
        <v>3787</v>
      </c>
    </row>
    <row r="91" spans="1:1" x14ac:dyDescent="0.25">
      <c r="A91" s="31" t="s">
        <v>3788</v>
      </c>
    </row>
    <row r="92" spans="1:1" x14ac:dyDescent="0.25">
      <c r="A92" s="31" t="s">
        <v>3789</v>
      </c>
    </row>
    <row r="93" spans="1:1" x14ac:dyDescent="0.25">
      <c r="A93" s="31" t="s">
        <v>3790</v>
      </c>
    </row>
    <row r="94" spans="1:1" x14ac:dyDescent="0.25">
      <c r="A94" s="31" t="s">
        <v>3791</v>
      </c>
    </row>
    <row r="95" spans="1:1" x14ac:dyDescent="0.25">
      <c r="A95" s="31" t="s">
        <v>3792</v>
      </c>
    </row>
    <row r="96" spans="1:1" x14ac:dyDescent="0.25">
      <c r="A96" s="31" t="s">
        <v>3793</v>
      </c>
    </row>
    <row r="97" spans="1:1" x14ac:dyDescent="0.25">
      <c r="A97" s="31" t="s">
        <v>3794</v>
      </c>
    </row>
    <row r="98" spans="1:1" x14ac:dyDescent="0.25">
      <c r="A98" s="31" t="s">
        <v>3795</v>
      </c>
    </row>
    <row r="99" spans="1:1" x14ac:dyDescent="0.25">
      <c r="A99" s="31" t="s">
        <v>3796</v>
      </c>
    </row>
    <row r="100" spans="1:1" x14ac:dyDescent="0.25">
      <c r="A100" s="31" t="s">
        <v>3797</v>
      </c>
    </row>
    <row r="101" spans="1:1" x14ac:dyDescent="0.25">
      <c r="A101" s="31" t="s">
        <v>3798</v>
      </c>
    </row>
    <row r="102" spans="1:1" x14ac:dyDescent="0.25">
      <c r="A102" s="31" t="s">
        <v>3799</v>
      </c>
    </row>
    <row r="103" spans="1:1" x14ac:dyDescent="0.25">
      <c r="A103" s="31" t="s">
        <v>3800</v>
      </c>
    </row>
    <row r="104" spans="1:1" x14ac:dyDescent="0.25">
      <c r="A104" s="31" t="s">
        <v>3801</v>
      </c>
    </row>
    <row r="105" spans="1:1" x14ac:dyDescent="0.25">
      <c r="A105" s="31" t="s">
        <v>3802</v>
      </c>
    </row>
    <row r="106" spans="1:1" x14ac:dyDescent="0.25">
      <c r="A106" s="31" t="s">
        <v>3803</v>
      </c>
    </row>
    <row r="107" spans="1:1" x14ac:dyDescent="0.25">
      <c r="A107" s="31" t="s">
        <v>3804</v>
      </c>
    </row>
    <row r="108" spans="1:1" x14ac:dyDescent="0.25">
      <c r="A108" s="31" t="s">
        <v>3805</v>
      </c>
    </row>
    <row r="109" spans="1:1" x14ac:dyDescent="0.25">
      <c r="A109" s="31" t="s">
        <v>3806</v>
      </c>
    </row>
    <row r="110" spans="1:1" x14ac:dyDescent="0.25">
      <c r="A110" s="31" t="s">
        <v>3807</v>
      </c>
    </row>
    <row r="111" spans="1:1" x14ac:dyDescent="0.25">
      <c r="A111" s="31" t="s">
        <v>3808</v>
      </c>
    </row>
    <row r="112" spans="1:1" x14ac:dyDescent="0.25">
      <c r="A112" s="31" t="s">
        <v>3809</v>
      </c>
    </row>
    <row r="113" spans="1:1" x14ac:dyDescent="0.25">
      <c r="A113" s="31" t="s">
        <v>3810</v>
      </c>
    </row>
    <row r="114" spans="1:1" x14ac:dyDescent="0.25">
      <c r="A114" s="31" t="s">
        <v>3811</v>
      </c>
    </row>
    <row r="115" spans="1:1" x14ac:dyDescent="0.25">
      <c r="A115" s="31" t="s">
        <v>3812</v>
      </c>
    </row>
    <row r="116" spans="1:1" x14ac:dyDescent="0.25">
      <c r="A116" s="31" t="s">
        <v>3813</v>
      </c>
    </row>
    <row r="117" spans="1:1" x14ac:dyDescent="0.25">
      <c r="A117" s="31" t="s">
        <v>3814</v>
      </c>
    </row>
    <row r="118" spans="1:1" x14ac:dyDescent="0.25">
      <c r="A118" s="31" t="s">
        <v>3815</v>
      </c>
    </row>
    <row r="119" spans="1:1" x14ac:dyDescent="0.25">
      <c r="A119" s="31" t="s">
        <v>3816</v>
      </c>
    </row>
    <row r="120" spans="1:1" x14ac:dyDescent="0.25">
      <c r="A120" s="31" t="s">
        <v>3817</v>
      </c>
    </row>
    <row r="121" spans="1:1" x14ac:dyDescent="0.25">
      <c r="A121" s="31" t="s">
        <v>3818</v>
      </c>
    </row>
    <row r="122" spans="1:1" x14ac:dyDescent="0.25">
      <c r="A122" s="31" t="s">
        <v>3819</v>
      </c>
    </row>
    <row r="123" spans="1:1" x14ac:dyDescent="0.25">
      <c r="A123" s="31" t="s">
        <v>3820</v>
      </c>
    </row>
    <row r="124" spans="1:1" x14ac:dyDescent="0.25">
      <c r="A124" s="31" t="s">
        <v>3821</v>
      </c>
    </row>
    <row r="125" spans="1:1" x14ac:dyDescent="0.25">
      <c r="A125" s="31" t="s">
        <v>3822</v>
      </c>
    </row>
    <row r="126" spans="1:1" x14ac:dyDescent="0.25">
      <c r="A126" s="31" t="s">
        <v>3823</v>
      </c>
    </row>
    <row r="127" spans="1:1" x14ac:dyDescent="0.25">
      <c r="A127" s="31" t="s">
        <v>3824</v>
      </c>
    </row>
    <row r="128" spans="1:1" x14ac:dyDescent="0.25">
      <c r="A128" s="31" t="s">
        <v>3825</v>
      </c>
    </row>
    <row r="129" spans="1:1" x14ac:dyDescent="0.25">
      <c r="A129" s="31" t="s">
        <v>3826</v>
      </c>
    </row>
    <row r="130" spans="1:1" x14ac:dyDescent="0.25">
      <c r="A130" s="31" t="s">
        <v>3827</v>
      </c>
    </row>
    <row r="131" spans="1:1" x14ac:dyDescent="0.25">
      <c r="A131" s="31" t="s">
        <v>3828</v>
      </c>
    </row>
    <row r="132" spans="1:1" x14ac:dyDescent="0.25">
      <c r="A132" s="31" t="s">
        <v>3829</v>
      </c>
    </row>
    <row r="133" spans="1:1" x14ac:dyDescent="0.25">
      <c r="A133" s="31" t="s">
        <v>3830</v>
      </c>
    </row>
    <row r="134" spans="1:1" x14ac:dyDescent="0.25">
      <c r="A134" s="31" t="s">
        <v>3831</v>
      </c>
    </row>
    <row r="135" spans="1:1" x14ac:dyDescent="0.25">
      <c r="A135" s="31" t="s">
        <v>3832</v>
      </c>
    </row>
    <row r="136" spans="1:1" x14ac:dyDescent="0.25">
      <c r="A136" s="31" t="s">
        <v>3833</v>
      </c>
    </row>
    <row r="137" spans="1:1" x14ac:dyDescent="0.25">
      <c r="A137" s="31" t="s">
        <v>3834</v>
      </c>
    </row>
    <row r="138" spans="1:1" x14ac:dyDescent="0.25">
      <c r="A138" s="31" t="s">
        <v>3835</v>
      </c>
    </row>
    <row r="139" spans="1:1" x14ac:dyDescent="0.25">
      <c r="A139" s="31" t="s">
        <v>3836</v>
      </c>
    </row>
    <row r="140" spans="1:1" x14ac:dyDescent="0.25">
      <c r="A140" s="31" t="s">
        <v>3837</v>
      </c>
    </row>
    <row r="141" spans="1:1" x14ac:dyDescent="0.25">
      <c r="A141" s="31" t="s">
        <v>3838</v>
      </c>
    </row>
    <row r="142" spans="1:1" x14ac:dyDescent="0.25">
      <c r="A142" s="31" t="s">
        <v>3839</v>
      </c>
    </row>
    <row r="143" spans="1:1" x14ac:dyDescent="0.25">
      <c r="A143" s="31" t="s">
        <v>3840</v>
      </c>
    </row>
    <row r="144" spans="1:1" x14ac:dyDescent="0.25">
      <c r="A144" s="31" t="s">
        <v>3841</v>
      </c>
    </row>
    <row r="145" spans="1:1" x14ac:dyDescent="0.25">
      <c r="A145" s="31" t="s">
        <v>3842</v>
      </c>
    </row>
    <row r="146" spans="1:1" x14ac:dyDescent="0.25">
      <c r="A146" s="31" t="s">
        <v>3843</v>
      </c>
    </row>
    <row r="147" spans="1:1" x14ac:dyDescent="0.25">
      <c r="A147" s="31" t="s">
        <v>3844</v>
      </c>
    </row>
    <row r="148" spans="1:1" x14ac:dyDescent="0.25">
      <c r="A148" s="31" t="s">
        <v>3845</v>
      </c>
    </row>
    <row r="149" spans="1:1" x14ac:dyDescent="0.25">
      <c r="A149" s="31" t="s">
        <v>3846</v>
      </c>
    </row>
    <row r="150" spans="1:1" x14ac:dyDescent="0.25">
      <c r="A150" s="31" t="s">
        <v>3847</v>
      </c>
    </row>
    <row r="151" spans="1:1" x14ac:dyDescent="0.25">
      <c r="A151" s="31" t="s">
        <v>3848</v>
      </c>
    </row>
    <row r="152" spans="1:1" x14ac:dyDescent="0.25">
      <c r="A152" s="31" t="s">
        <v>3849</v>
      </c>
    </row>
    <row r="153" spans="1:1" x14ac:dyDescent="0.25">
      <c r="A153" s="31" t="s">
        <v>3850</v>
      </c>
    </row>
    <row r="154" spans="1:1" x14ac:dyDescent="0.25">
      <c r="A154" s="31" t="s">
        <v>3851</v>
      </c>
    </row>
    <row r="155" spans="1:1" x14ac:dyDescent="0.25">
      <c r="A155" s="31" t="s">
        <v>3852</v>
      </c>
    </row>
    <row r="156" spans="1:1" x14ac:dyDescent="0.25">
      <c r="A156" s="31" t="s">
        <v>3853</v>
      </c>
    </row>
    <row r="157" spans="1:1" x14ac:dyDescent="0.25">
      <c r="A157" s="31" t="s">
        <v>3854</v>
      </c>
    </row>
    <row r="158" spans="1:1" x14ac:dyDescent="0.25">
      <c r="A158" s="31" t="s">
        <v>3855</v>
      </c>
    </row>
    <row r="159" spans="1:1" x14ac:dyDescent="0.25">
      <c r="A159" s="31" t="s">
        <v>3856</v>
      </c>
    </row>
    <row r="160" spans="1:1" x14ac:dyDescent="0.25">
      <c r="A160" s="31" t="s">
        <v>3857</v>
      </c>
    </row>
    <row r="161" spans="1:1" x14ac:dyDescent="0.25">
      <c r="A161" s="31" t="s">
        <v>3858</v>
      </c>
    </row>
    <row r="162" spans="1:1" x14ac:dyDescent="0.25">
      <c r="A162" s="31" t="s">
        <v>3859</v>
      </c>
    </row>
    <row r="163" spans="1:1" x14ac:dyDescent="0.25">
      <c r="A163" s="31" t="s">
        <v>3860</v>
      </c>
    </row>
    <row r="164" spans="1:1" x14ac:dyDescent="0.25">
      <c r="A164" s="31" t="s">
        <v>3861</v>
      </c>
    </row>
    <row r="165" spans="1:1" x14ac:dyDescent="0.25">
      <c r="A165" s="31" t="s">
        <v>3862</v>
      </c>
    </row>
    <row r="166" spans="1:1" x14ac:dyDescent="0.25">
      <c r="A166" s="31" t="s">
        <v>3863</v>
      </c>
    </row>
    <row r="167" spans="1:1" x14ac:dyDescent="0.25">
      <c r="A167" s="31" t="s">
        <v>3864</v>
      </c>
    </row>
    <row r="168" spans="1:1" x14ac:dyDescent="0.25">
      <c r="A168" s="31" t="s">
        <v>3865</v>
      </c>
    </row>
    <row r="169" spans="1:1" x14ac:dyDescent="0.25">
      <c r="A169" s="31" t="s">
        <v>3866</v>
      </c>
    </row>
    <row r="170" spans="1:1" x14ac:dyDescent="0.25">
      <c r="A170" s="31" t="s">
        <v>3867</v>
      </c>
    </row>
    <row r="171" spans="1:1" x14ac:dyDescent="0.25">
      <c r="A171" s="31" t="s">
        <v>3868</v>
      </c>
    </row>
    <row r="172" spans="1:1" x14ac:dyDescent="0.25">
      <c r="A172" s="31" t="s">
        <v>3869</v>
      </c>
    </row>
    <row r="173" spans="1:1" x14ac:dyDescent="0.25">
      <c r="A173" s="31" t="s">
        <v>3870</v>
      </c>
    </row>
    <row r="174" spans="1:1" x14ac:dyDescent="0.25">
      <c r="A174" s="31" t="s">
        <v>3871</v>
      </c>
    </row>
    <row r="175" spans="1:1" x14ac:dyDescent="0.25">
      <c r="A175" s="31" t="s">
        <v>3872</v>
      </c>
    </row>
    <row r="176" spans="1:1" x14ac:dyDescent="0.25">
      <c r="A176" s="31" t="s">
        <v>3873</v>
      </c>
    </row>
    <row r="177" spans="1:1" x14ac:dyDescent="0.25">
      <c r="A177" s="31" t="s">
        <v>3874</v>
      </c>
    </row>
    <row r="178" spans="1:1" x14ac:dyDescent="0.25">
      <c r="A178" s="31" t="s">
        <v>3875</v>
      </c>
    </row>
    <row r="179" spans="1:1" x14ac:dyDescent="0.25">
      <c r="A179" s="31" t="s">
        <v>3876</v>
      </c>
    </row>
    <row r="180" spans="1:1" x14ac:dyDescent="0.25">
      <c r="A180" s="31" t="s">
        <v>3877</v>
      </c>
    </row>
    <row r="181" spans="1:1" x14ac:dyDescent="0.25">
      <c r="A181" s="31" t="s">
        <v>3878</v>
      </c>
    </row>
    <row r="182" spans="1:1" x14ac:dyDescent="0.25">
      <c r="A182" s="31" t="s">
        <v>3879</v>
      </c>
    </row>
    <row r="183" spans="1:1" x14ac:dyDescent="0.25">
      <c r="A183" s="31" t="s">
        <v>3880</v>
      </c>
    </row>
    <row r="184" spans="1:1" x14ac:dyDescent="0.25">
      <c r="A184" s="31" t="s">
        <v>3881</v>
      </c>
    </row>
    <row r="185" spans="1:1" x14ac:dyDescent="0.25">
      <c r="A185" s="31" t="s">
        <v>3882</v>
      </c>
    </row>
    <row r="186" spans="1:1" x14ac:dyDescent="0.25">
      <c r="A186" s="31" t="s">
        <v>3883</v>
      </c>
    </row>
    <row r="187" spans="1:1" x14ac:dyDescent="0.25">
      <c r="A187" s="31" t="s">
        <v>3884</v>
      </c>
    </row>
    <row r="188" spans="1:1" x14ac:dyDescent="0.25">
      <c r="A188" s="31" t="s">
        <v>3885</v>
      </c>
    </row>
    <row r="189" spans="1:1" x14ac:dyDescent="0.25">
      <c r="A189" s="31" t="s">
        <v>3886</v>
      </c>
    </row>
    <row r="190" spans="1:1" x14ac:dyDescent="0.25">
      <c r="A190" s="31" t="s">
        <v>3887</v>
      </c>
    </row>
    <row r="191" spans="1:1" x14ac:dyDescent="0.25">
      <c r="A191" s="31" t="s">
        <v>3888</v>
      </c>
    </row>
    <row r="192" spans="1:1" x14ac:dyDescent="0.25">
      <c r="A192" s="31" t="s">
        <v>3889</v>
      </c>
    </row>
    <row r="193" spans="1:1" x14ac:dyDescent="0.25">
      <c r="A193" s="31" t="s">
        <v>3890</v>
      </c>
    </row>
    <row r="194" spans="1:1" x14ac:dyDescent="0.25">
      <c r="A194" s="31" t="s">
        <v>3891</v>
      </c>
    </row>
    <row r="195" spans="1:1" x14ac:dyDescent="0.25">
      <c r="A195" s="31" t="s">
        <v>3892</v>
      </c>
    </row>
    <row r="196" spans="1:1" x14ac:dyDescent="0.25">
      <c r="A196" s="31" t="s">
        <v>3893</v>
      </c>
    </row>
    <row r="197" spans="1:1" x14ac:dyDescent="0.25">
      <c r="A197" s="31" t="s">
        <v>3894</v>
      </c>
    </row>
    <row r="198" spans="1:1" x14ac:dyDescent="0.25">
      <c r="A198" s="31" t="s">
        <v>3895</v>
      </c>
    </row>
    <row r="199" spans="1:1" x14ac:dyDescent="0.25">
      <c r="A199" s="31" t="s">
        <v>3896</v>
      </c>
    </row>
    <row r="200" spans="1:1" x14ac:dyDescent="0.25">
      <c r="A200" s="31" t="s">
        <v>3897</v>
      </c>
    </row>
    <row r="201" spans="1:1" x14ac:dyDescent="0.25">
      <c r="A201" s="31" t="s">
        <v>3898</v>
      </c>
    </row>
    <row r="202" spans="1:1" x14ac:dyDescent="0.25">
      <c r="A202" s="31" t="s">
        <v>3899</v>
      </c>
    </row>
    <row r="203" spans="1:1" x14ac:dyDescent="0.25">
      <c r="A203" s="31" t="s">
        <v>3900</v>
      </c>
    </row>
    <row r="204" spans="1:1" x14ac:dyDescent="0.25">
      <c r="A204" s="31" t="s">
        <v>3901</v>
      </c>
    </row>
    <row r="205" spans="1:1" x14ac:dyDescent="0.25">
      <c r="A205" s="31" t="s">
        <v>3902</v>
      </c>
    </row>
    <row r="206" spans="1:1" x14ac:dyDescent="0.25">
      <c r="A206" s="31" t="s">
        <v>3903</v>
      </c>
    </row>
    <row r="207" spans="1:1" x14ac:dyDescent="0.25">
      <c r="A207" s="31" t="s">
        <v>3904</v>
      </c>
    </row>
    <row r="208" spans="1:1" x14ac:dyDescent="0.25">
      <c r="A208" s="31" t="s">
        <v>3905</v>
      </c>
    </row>
    <row r="209" spans="1:1" x14ac:dyDescent="0.25">
      <c r="A209" s="31" t="s">
        <v>3906</v>
      </c>
    </row>
    <row r="210" spans="1:1" x14ac:dyDescent="0.25">
      <c r="A210" s="31" t="s">
        <v>3907</v>
      </c>
    </row>
    <row r="211" spans="1:1" x14ac:dyDescent="0.25">
      <c r="A211" s="31" t="s">
        <v>3908</v>
      </c>
    </row>
    <row r="212" spans="1:1" x14ac:dyDescent="0.25">
      <c r="A212" s="31" t="s">
        <v>3909</v>
      </c>
    </row>
    <row r="213" spans="1:1" x14ac:dyDescent="0.25">
      <c r="A213" s="31" t="s">
        <v>3910</v>
      </c>
    </row>
    <row r="214" spans="1:1" x14ac:dyDescent="0.25">
      <c r="A214" s="31" t="s">
        <v>3911</v>
      </c>
    </row>
    <row r="215" spans="1:1" x14ac:dyDescent="0.25">
      <c r="A215" s="31" t="s">
        <v>3912</v>
      </c>
    </row>
    <row r="216" spans="1:1" x14ac:dyDescent="0.25">
      <c r="A216" s="31" t="s">
        <v>3913</v>
      </c>
    </row>
    <row r="217" spans="1:1" x14ac:dyDescent="0.25">
      <c r="A217" s="31" t="s">
        <v>3914</v>
      </c>
    </row>
    <row r="218" spans="1:1" x14ac:dyDescent="0.25">
      <c r="A218" s="31" t="s">
        <v>3915</v>
      </c>
    </row>
    <row r="219" spans="1:1" x14ac:dyDescent="0.25">
      <c r="A219" s="31" t="s">
        <v>3916</v>
      </c>
    </row>
    <row r="220" spans="1:1" x14ac:dyDescent="0.25">
      <c r="A220" s="31" t="s">
        <v>3917</v>
      </c>
    </row>
    <row r="221" spans="1:1" x14ac:dyDescent="0.25">
      <c r="A221" s="31" t="s">
        <v>3918</v>
      </c>
    </row>
    <row r="222" spans="1:1" x14ac:dyDescent="0.25">
      <c r="A222" s="31" t="s">
        <v>3919</v>
      </c>
    </row>
    <row r="223" spans="1:1" x14ac:dyDescent="0.25">
      <c r="A223" s="31" t="s">
        <v>3920</v>
      </c>
    </row>
    <row r="224" spans="1:1" x14ac:dyDescent="0.25">
      <c r="A224" s="31" t="s">
        <v>3921</v>
      </c>
    </row>
    <row r="225" spans="1:1" x14ac:dyDescent="0.25">
      <c r="A225" s="31" t="s">
        <v>3922</v>
      </c>
    </row>
    <row r="226" spans="1:1" x14ac:dyDescent="0.25">
      <c r="A226" s="31" t="s">
        <v>3923</v>
      </c>
    </row>
    <row r="227" spans="1:1" x14ac:dyDescent="0.25">
      <c r="A227" s="31" t="s">
        <v>3924</v>
      </c>
    </row>
    <row r="228" spans="1:1" x14ac:dyDescent="0.25">
      <c r="A228" s="31" t="s">
        <v>3925</v>
      </c>
    </row>
    <row r="229" spans="1:1" x14ac:dyDescent="0.25">
      <c r="A229" s="31" t="s">
        <v>3926</v>
      </c>
    </row>
    <row r="230" spans="1:1" x14ac:dyDescent="0.25">
      <c r="A230" s="31" t="s">
        <v>3927</v>
      </c>
    </row>
    <row r="231" spans="1:1" x14ac:dyDescent="0.25">
      <c r="A231" s="31" t="s">
        <v>3928</v>
      </c>
    </row>
    <row r="232" spans="1:1" x14ac:dyDescent="0.25">
      <c r="A232" s="31" t="s">
        <v>3929</v>
      </c>
    </row>
    <row r="233" spans="1:1" x14ac:dyDescent="0.25">
      <c r="A233" s="31" t="s">
        <v>3930</v>
      </c>
    </row>
    <row r="234" spans="1:1" x14ac:dyDescent="0.25">
      <c r="A234" s="31" t="s">
        <v>3931</v>
      </c>
    </row>
    <row r="235" spans="1:1" x14ac:dyDescent="0.25">
      <c r="A235" s="31" t="s">
        <v>3932</v>
      </c>
    </row>
    <row r="236" spans="1:1" x14ac:dyDescent="0.25">
      <c r="A236" s="31" t="s">
        <v>3933</v>
      </c>
    </row>
    <row r="237" spans="1:1" x14ac:dyDescent="0.25">
      <c r="A237" s="31" t="s">
        <v>3934</v>
      </c>
    </row>
    <row r="238" spans="1:1" x14ac:dyDescent="0.25">
      <c r="A238" s="31" t="s">
        <v>3935</v>
      </c>
    </row>
    <row r="239" spans="1:1" x14ac:dyDescent="0.25">
      <c r="A239" s="31" t="s">
        <v>3936</v>
      </c>
    </row>
    <row r="240" spans="1:1" x14ac:dyDescent="0.25">
      <c r="A240" s="31" t="s">
        <v>3937</v>
      </c>
    </row>
    <row r="241" spans="1:1" x14ac:dyDescent="0.25">
      <c r="A241" s="31" t="s">
        <v>3938</v>
      </c>
    </row>
    <row r="242" spans="1:1" x14ac:dyDescent="0.25">
      <c r="A242" s="31" t="s">
        <v>3939</v>
      </c>
    </row>
    <row r="243" spans="1:1" x14ac:dyDescent="0.25">
      <c r="A243" s="31" t="s">
        <v>3940</v>
      </c>
    </row>
    <row r="244" spans="1:1" x14ac:dyDescent="0.25">
      <c r="A244" s="31" t="s">
        <v>3941</v>
      </c>
    </row>
    <row r="245" spans="1:1" x14ac:dyDescent="0.25">
      <c r="A245" s="31" t="s">
        <v>3942</v>
      </c>
    </row>
    <row r="246" spans="1:1" x14ac:dyDescent="0.25">
      <c r="A246" s="31" t="s">
        <v>3943</v>
      </c>
    </row>
    <row r="247" spans="1:1" x14ac:dyDescent="0.25">
      <c r="A247" s="31" t="s">
        <v>3944</v>
      </c>
    </row>
    <row r="248" spans="1:1" x14ac:dyDescent="0.25">
      <c r="A248" s="31" t="s">
        <v>3945</v>
      </c>
    </row>
    <row r="249" spans="1:1" x14ac:dyDescent="0.25">
      <c r="A249" s="31" t="s">
        <v>3946</v>
      </c>
    </row>
    <row r="250" spans="1:1" x14ac:dyDescent="0.25">
      <c r="A250" s="31" t="s">
        <v>3947</v>
      </c>
    </row>
    <row r="251" spans="1:1" x14ac:dyDescent="0.25">
      <c r="A251" s="31" t="s">
        <v>3948</v>
      </c>
    </row>
    <row r="252" spans="1:1" x14ac:dyDescent="0.25">
      <c r="A252" s="31" t="s">
        <v>3949</v>
      </c>
    </row>
    <row r="253" spans="1:1" x14ac:dyDescent="0.25">
      <c r="A253" s="31" t="s">
        <v>3950</v>
      </c>
    </row>
    <row r="254" spans="1:1" x14ac:dyDescent="0.25">
      <c r="A254" s="31" t="s">
        <v>3951</v>
      </c>
    </row>
    <row r="255" spans="1:1" x14ac:dyDescent="0.25">
      <c r="A255" s="31" t="s">
        <v>3952</v>
      </c>
    </row>
    <row r="256" spans="1:1" x14ac:dyDescent="0.25">
      <c r="A256" s="31" t="s">
        <v>3953</v>
      </c>
    </row>
    <row r="257" spans="1:1" x14ac:dyDescent="0.25">
      <c r="A257" s="31" t="s">
        <v>3954</v>
      </c>
    </row>
    <row r="258" spans="1:1" x14ac:dyDescent="0.25">
      <c r="A258" s="31" t="s">
        <v>3955</v>
      </c>
    </row>
    <row r="259" spans="1:1" x14ac:dyDescent="0.25">
      <c r="A259" s="31" t="s">
        <v>3956</v>
      </c>
    </row>
    <row r="260" spans="1:1" x14ac:dyDescent="0.25">
      <c r="A260" s="31" t="s">
        <v>3957</v>
      </c>
    </row>
    <row r="261" spans="1:1" x14ac:dyDescent="0.25">
      <c r="A261" s="31" t="s">
        <v>3958</v>
      </c>
    </row>
    <row r="262" spans="1:1" x14ac:dyDescent="0.25">
      <c r="A262" s="31" t="s">
        <v>3959</v>
      </c>
    </row>
    <row r="263" spans="1:1" x14ac:dyDescent="0.25">
      <c r="A263" s="31" t="s">
        <v>3960</v>
      </c>
    </row>
    <row r="264" spans="1:1" x14ac:dyDescent="0.25">
      <c r="A264" s="31" t="s">
        <v>3961</v>
      </c>
    </row>
    <row r="265" spans="1:1" x14ac:dyDescent="0.25">
      <c r="A265" s="31" t="s">
        <v>1432</v>
      </c>
    </row>
    <row r="266" spans="1:1" x14ac:dyDescent="0.25">
      <c r="A266" s="31" t="s">
        <v>3962</v>
      </c>
    </row>
    <row r="267" spans="1:1" x14ac:dyDescent="0.25">
      <c r="A267" s="31" t="s">
        <v>3963</v>
      </c>
    </row>
    <row r="268" spans="1:1" x14ac:dyDescent="0.25">
      <c r="A268" s="31" t="s">
        <v>3964</v>
      </c>
    </row>
    <row r="269" spans="1:1" x14ac:dyDescent="0.25">
      <c r="A269" s="31" t="s">
        <v>3965</v>
      </c>
    </row>
    <row r="270" spans="1:1" x14ac:dyDescent="0.25">
      <c r="A270" s="31" t="s">
        <v>3966</v>
      </c>
    </row>
    <row r="271" spans="1:1" x14ac:dyDescent="0.25">
      <c r="A271" s="31" t="s">
        <v>3967</v>
      </c>
    </row>
    <row r="272" spans="1:1" x14ac:dyDescent="0.25">
      <c r="A272" s="31" t="s">
        <v>3968</v>
      </c>
    </row>
    <row r="273" spans="1:1" x14ac:dyDescent="0.25">
      <c r="A273" s="31" t="s">
        <v>3969</v>
      </c>
    </row>
    <row r="274" spans="1:1" x14ac:dyDescent="0.25">
      <c r="A274" s="31" t="s">
        <v>3970</v>
      </c>
    </row>
    <row r="275" spans="1:1" x14ac:dyDescent="0.25">
      <c r="A275" s="31" t="s">
        <v>3971</v>
      </c>
    </row>
    <row r="276" spans="1:1" x14ac:dyDescent="0.25">
      <c r="A276" s="31" t="s">
        <v>3972</v>
      </c>
    </row>
    <row r="277" spans="1:1" x14ac:dyDescent="0.25">
      <c r="A277" s="31" t="s">
        <v>3973</v>
      </c>
    </row>
    <row r="278" spans="1:1" x14ac:dyDescent="0.25">
      <c r="A278" s="31" t="s">
        <v>3974</v>
      </c>
    </row>
    <row r="279" spans="1:1" x14ac:dyDescent="0.25">
      <c r="A279" s="31" t="s">
        <v>3975</v>
      </c>
    </row>
    <row r="280" spans="1:1" x14ac:dyDescent="0.25">
      <c r="A280" s="31" t="s">
        <v>3976</v>
      </c>
    </row>
    <row r="281" spans="1:1" x14ac:dyDescent="0.25">
      <c r="A281" s="31" t="s">
        <v>3977</v>
      </c>
    </row>
    <row r="282" spans="1:1" x14ac:dyDescent="0.25">
      <c r="A282" s="31" t="s">
        <v>3978</v>
      </c>
    </row>
    <row r="283" spans="1:1" x14ac:dyDescent="0.25">
      <c r="A283" s="31" t="s">
        <v>3979</v>
      </c>
    </row>
    <row r="284" spans="1:1" x14ac:dyDescent="0.25">
      <c r="A284" s="31" t="s">
        <v>3980</v>
      </c>
    </row>
    <row r="285" spans="1:1" x14ac:dyDescent="0.25">
      <c r="A285" s="31" t="s">
        <v>3981</v>
      </c>
    </row>
    <row r="286" spans="1:1" x14ac:dyDescent="0.25">
      <c r="A286" s="31" t="s">
        <v>3982</v>
      </c>
    </row>
    <row r="287" spans="1:1" x14ac:dyDescent="0.25">
      <c r="A287" s="31" t="s">
        <v>3983</v>
      </c>
    </row>
    <row r="288" spans="1:1" x14ac:dyDescent="0.25">
      <c r="A288" s="31" t="s">
        <v>1742</v>
      </c>
    </row>
    <row r="289" spans="1:1" x14ac:dyDescent="0.25">
      <c r="A289" s="31" t="s">
        <v>3984</v>
      </c>
    </row>
    <row r="290" spans="1:1" x14ac:dyDescent="0.25">
      <c r="A290" s="31" t="s">
        <v>3985</v>
      </c>
    </row>
    <row r="291" spans="1:1" x14ac:dyDescent="0.25">
      <c r="A291" s="31" t="s">
        <v>3986</v>
      </c>
    </row>
    <row r="292" spans="1:1" x14ac:dyDescent="0.25">
      <c r="A292" s="31" t="s">
        <v>3987</v>
      </c>
    </row>
    <row r="293" spans="1:1" x14ac:dyDescent="0.25">
      <c r="A293" s="31" t="s">
        <v>3988</v>
      </c>
    </row>
    <row r="294" spans="1:1" x14ac:dyDescent="0.25">
      <c r="A294" s="31" t="s">
        <v>3989</v>
      </c>
    </row>
    <row r="295" spans="1:1" x14ac:dyDescent="0.25">
      <c r="A295" s="31" t="s">
        <v>3990</v>
      </c>
    </row>
    <row r="296" spans="1:1" x14ac:dyDescent="0.25">
      <c r="A296" s="31" t="s">
        <v>3991</v>
      </c>
    </row>
    <row r="297" spans="1:1" x14ac:dyDescent="0.25">
      <c r="A297" s="31" t="s">
        <v>3992</v>
      </c>
    </row>
    <row r="298" spans="1:1" x14ac:dyDescent="0.25">
      <c r="A298" s="31" t="s">
        <v>3993</v>
      </c>
    </row>
    <row r="299" spans="1:1" x14ac:dyDescent="0.25">
      <c r="A299" s="31" t="s">
        <v>3994</v>
      </c>
    </row>
    <row r="300" spans="1:1" x14ac:dyDescent="0.25">
      <c r="A300" s="31" t="s">
        <v>3995</v>
      </c>
    </row>
    <row r="301" spans="1:1" x14ac:dyDescent="0.25">
      <c r="A301" s="31" t="s">
        <v>3996</v>
      </c>
    </row>
    <row r="302" spans="1:1" x14ac:dyDescent="0.25">
      <c r="A302" s="31" t="s">
        <v>3997</v>
      </c>
    </row>
    <row r="303" spans="1:1" x14ac:dyDescent="0.25">
      <c r="A303" s="31" t="s">
        <v>3998</v>
      </c>
    </row>
    <row r="304" spans="1:1" x14ac:dyDescent="0.25">
      <c r="A304" s="31" t="s">
        <v>3999</v>
      </c>
    </row>
    <row r="305" spans="1:1" x14ac:dyDescent="0.25">
      <c r="A305" s="31" t="s">
        <v>1744</v>
      </c>
    </row>
    <row r="306" spans="1:1" x14ac:dyDescent="0.25">
      <c r="A306" s="31" t="s">
        <v>4000</v>
      </c>
    </row>
    <row r="307" spans="1:1" x14ac:dyDescent="0.25">
      <c r="A307" s="31" t="s">
        <v>4001</v>
      </c>
    </row>
    <row r="308" spans="1:1" x14ac:dyDescent="0.25">
      <c r="A308" s="31" t="s">
        <v>861</v>
      </c>
    </row>
    <row r="309" spans="1:1" x14ac:dyDescent="0.25">
      <c r="A309" s="31" t="s">
        <v>4002</v>
      </c>
    </row>
    <row r="310" spans="1:1" x14ac:dyDescent="0.25">
      <c r="A310" s="31" t="s">
        <v>4003</v>
      </c>
    </row>
    <row r="311" spans="1:1" x14ac:dyDescent="0.25">
      <c r="A311" s="31" t="s">
        <v>4004</v>
      </c>
    </row>
    <row r="312" spans="1:1" x14ac:dyDescent="0.25">
      <c r="A312" s="31" t="s">
        <v>4005</v>
      </c>
    </row>
    <row r="313" spans="1:1" x14ac:dyDescent="0.25">
      <c r="A313" s="31" t="s">
        <v>4006</v>
      </c>
    </row>
    <row r="314" spans="1:1" x14ac:dyDescent="0.25">
      <c r="A314" s="31" t="s">
        <v>773</v>
      </c>
    </row>
    <row r="315" spans="1:1" x14ac:dyDescent="0.25">
      <c r="A315" s="31" t="s">
        <v>4007</v>
      </c>
    </row>
    <row r="316" spans="1:1" x14ac:dyDescent="0.25">
      <c r="A316" s="31" t="s">
        <v>4008</v>
      </c>
    </row>
    <row r="317" spans="1:1" x14ac:dyDescent="0.25">
      <c r="A317" s="31" t="s">
        <v>4009</v>
      </c>
    </row>
    <row r="318" spans="1:1" x14ac:dyDescent="0.25">
      <c r="A318" s="31" t="s">
        <v>4010</v>
      </c>
    </row>
    <row r="319" spans="1:1" x14ac:dyDescent="0.25">
      <c r="A319" s="31" t="s">
        <v>863</v>
      </c>
    </row>
    <row r="320" spans="1:1" x14ac:dyDescent="0.25">
      <c r="A320" s="31" t="s">
        <v>4011</v>
      </c>
    </row>
    <row r="321" spans="1:1" x14ac:dyDescent="0.25">
      <c r="A321" s="31" t="s">
        <v>4012</v>
      </c>
    </row>
    <row r="322" spans="1:1" x14ac:dyDescent="0.25">
      <c r="A322" s="31" t="s">
        <v>678</v>
      </c>
    </row>
    <row r="323" spans="1:1" x14ac:dyDescent="0.25">
      <c r="A323" s="31" t="s">
        <v>912</v>
      </c>
    </row>
    <row r="324" spans="1:1" x14ac:dyDescent="0.25">
      <c r="A324" s="31" t="s">
        <v>914</v>
      </c>
    </row>
    <row r="325" spans="1:1" x14ac:dyDescent="0.25">
      <c r="A325" s="31" t="s">
        <v>917</v>
      </c>
    </row>
    <row r="326" spans="1:1" x14ac:dyDescent="0.25">
      <c r="A326" s="31" t="s">
        <v>936</v>
      </c>
    </row>
    <row r="327" spans="1:1" x14ac:dyDescent="0.25">
      <c r="A327" s="31" t="s">
        <v>938</v>
      </c>
    </row>
    <row r="328" spans="1:1" x14ac:dyDescent="0.25">
      <c r="A328" s="31" t="s">
        <v>944</v>
      </c>
    </row>
    <row r="329" spans="1:1" x14ac:dyDescent="0.25">
      <c r="A329" s="31" t="s">
        <v>943</v>
      </c>
    </row>
    <row r="330" spans="1:1" x14ac:dyDescent="0.25">
      <c r="A330" s="31" t="s">
        <v>942</v>
      </c>
    </row>
    <row r="331" spans="1:1" x14ac:dyDescent="0.25">
      <c r="A331" s="31" t="s">
        <v>1592</v>
      </c>
    </row>
    <row r="332" spans="1:1" x14ac:dyDescent="0.25">
      <c r="A332" s="31" t="s">
        <v>1380</v>
      </c>
    </row>
    <row r="333" spans="1:1" x14ac:dyDescent="0.25">
      <c r="A333" s="31" t="s">
        <v>1310</v>
      </c>
    </row>
    <row r="334" spans="1:1" x14ac:dyDescent="0.25">
      <c r="A334" s="31" t="s">
        <v>1328</v>
      </c>
    </row>
    <row r="335" spans="1:1" x14ac:dyDescent="0.25">
      <c r="A335" s="31" t="s">
        <v>1145</v>
      </c>
    </row>
    <row r="336" spans="1:1" x14ac:dyDescent="0.25">
      <c r="A336" s="31" t="s">
        <v>1147</v>
      </c>
    </row>
    <row r="337" spans="1:1" x14ac:dyDescent="0.25">
      <c r="A337" s="31" t="s">
        <v>1244</v>
      </c>
    </row>
    <row r="338" spans="1:1" x14ac:dyDescent="0.25">
      <c r="A338" s="31" t="s">
        <v>1150</v>
      </c>
    </row>
    <row r="339" spans="1:1" x14ac:dyDescent="0.25">
      <c r="A339" s="31" t="s">
        <v>1322</v>
      </c>
    </row>
    <row r="340" spans="1:1" x14ac:dyDescent="0.25">
      <c r="A340" s="31" t="s">
        <v>1324</v>
      </c>
    </row>
    <row r="341" spans="1:1" x14ac:dyDescent="0.25">
      <c r="A341" s="31" t="s">
        <v>1354</v>
      </c>
    </row>
    <row r="342" spans="1:1" x14ac:dyDescent="0.25">
      <c r="A342" s="31" t="s">
        <v>1352</v>
      </c>
    </row>
    <row r="343" spans="1:1" x14ac:dyDescent="0.25">
      <c r="A343" s="31" t="s">
        <v>1550</v>
      </c>
    </row>
    <row r="344" spans="1:1" x14ac:dyDescent="0.25">
      <c r="A344" s="31" t="s">
        <v>1636</v>
      </c>
    </row>
    <row r="345" spans="1:1" x14ac:dyDescent="0.25">
      <c r="A345" s="31" t="s">
        <v>1702</v>
      </c>
    </row>
    <row r="346" spans="1:1" x14ac:dyDescent="0.25">
      <c r="A346" s="31" t="s">
        <v>1714</v>
      </c>
    </row>
    <row r="347" spans="1:1" x14ac:dyDescent="0.25">
      <c r="A347" s="31" t="s">
        <v>1768</v>
      </c>
    </row>
    <row r="348" spans="1:1" x14ac:dyDescent="0.25">
      <c r="A348" s="31" t="s">
        <v>1785</v>
      </c>
    </row>
    <row r="349" spans="1:1" x14ac:dyDescent="0.25">
      <c r="A349" s="31" t="s">
        <v>1828</v>
      </c>
    </row>
    <row r="350" spans="1:1" x14ac:dyDescent="0.25">
      <c r="A350" s="31" t="s">
        <v>1879</v>
      </c>
    </row>
    <row r="351" spans="1:1" x14ac:dyDescent="0.25">
      <c r="A351" s="31" t="s">
        <v>1897</v>
      </c>
    </row>
    <row r="352" spans="1:1" x14ac:dyDescent="0.25">
      <c r="A352" s="31" t="s">
        <v>2039</v>
      </c>
    </row>
    <row r="353" spans="1:1" x14ac:dyDescent="0.25">
      <c r="A353" s="31" t="s">
        <v>2043</v>
      </c>
    </row>
    <row r="354" spans="1:1" x14ac:dyDescent="0.25">
      <c r="A354" s="31" t="s">
        <v>2045</v>
      </c>
    </row>
    <row r="355" spans="1:1" x14ac:dyDescent="0.25">
      <c r="A355" s="31" t="s">
        <v>2078</v>
      </c>
    </row>
    <row r="356" spans="1:1" x14ac:dyDescent="0.25">
      <c r="A356" s="31" t="s">
        <v>2084</v>
      </c>
    </row>
    <row r="357" spans="1:1" x14ac:dyDescent="0.25">
      <c r="A357" s="31" t="s">
        <v>2265</v>
      </c>
    </row>
    <row r="358" spans="1:1" x14ac:dyDescent="0.25">
      <c r="A358" s="31" t="s">
        <v>2391</v>
      </c>
    </row>
    <row r="359" spans="1:1" x14ac:dyDescent="0.25">
      <c r="A359" s="31" t="s">
        <v>1314</v>
      </c>
    </row>
    <row r="360" spans="1:1" x14ac:dyDescent="0.25">
      <c r="A360" s="31" t="s">
        <v>2233</v>
      </c>
    </row>
    <row r="361" spans="1:1" x14ac:dyDescent="0.25">
      <c r="A361" s="31" t="s">
        <v>2556</v>
      </c>
    </row>
    <row r="362" spans="1:1" x14ac:dyDescent="0.25">
      <c r="A362" s="31" t="s">
        <v>2807</v>
      </c>
    </row>
    <row r="363" spans="1:1" x14ac:dyDescent="0.25">
      <c r="A363" s="31" t="s">
        <v>2830</v>
      </c>
    </row>
  </sheetData>
  <conditionalFormatting sqref="A1">
    <cfRule type="duplicateValues" dxfId="42432" priority="15"/>
  </conditionalFormatting>
  <conditionalFormatting sqref="A1">
    <cfRule type="duplicateValues" dxfId="42431" priority="14"/>
  </conditionalFormatting>
  <conditionalFormatting sqref="A1">
    <cfRule type="duplicateValues" dxfId="42430" priority="13"/>
  </conditionalFormatting>
  <conditionalFormatting sqref="A2:A358">
    <cfRule type="duplicateValues" dxfId="42429" priority="4"/>
  </conditionalFormatting>
  <conditionalFormatting sqref="A2:A358">
    <cfRule type="duplicateValues" dxfId="42428" priority="5"/>
    <cfRule type="duplicateValues" dxfId="42427" priority="6"/>
  </conditionalFormatting>
  <conditionalFormatting sqref="A359:A363">
    <cfRule type="duplicateValues" dxfId="42426" priority="1"/>
  </conditionalFormatting>
  <conditionalFormatting sqref="A359:A363">
    <cfRule type="duplicateValues" dxfId="42425" priority="2"/>
    <cfRule type="duplicateValues" dxfId="42424" priority="3"/>
  </conditionalFormatting>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E2281C-1727-4E8B-B1F2-1D36838F58D2}">
  <dimension ref="A1:A77"/>
  <sheetViews>
    <sheetView workbookViewId="0"/>
  </sheetViews>
  <sheetFormatPr baseColWidth="10" defaultRowHeight="15" x14ac:dyDescent="0.25"/>
  <cols>
    <col min="1" max="1" width="11.42578125" style="15"/>
  </cols>
  <sheetData>
    <row r="1" spans="1:1" x14ac:dyDescent="0.25">
      <c r="A1" s="15">
        <v>45651</v>
      </c>
    </row>
    <row r="2" spans="1:1" x14ac:dyDescent="0.25">
      <c r="A2" s="15">
        <v>45616</v>
      </c>
    </row>
    <row r="3" spans="1:1" x14ac:dyDescent="0.25">
      <c r="A3" s="15">
        <v>45576</v>
      </c>
    </row>
    <row r="4" spans="1:1" x14ac:dyDescent="0.25">
      <c r="A4" s="15">
        <v>45482</v>
      </c>
    </row>
    <row r="5" spans="1:1" x14ac:dyDescent="0.25">
      <c r="A5" s="15">
        <v>45464</v>
      </c>
    </row>
    <row r="6" spans="1:1" x14ac:dyDescent="0.25">
      <c r="A6" s="15">
        <v>45463</v>
      </c>
    </row>
    <row r="7" spans="1:1" x14ac:dyDescent="0.25">
      <c r="A7" s="15">
        <v>45460</v>
      </c>
    </row>
    <row r="8" spans="1:1" x14ac:dyDescent="0.25">
      <c r="A8" s="15">
        <v>45413</v>
      </c>
    </row>
    <row r="9" spans="1:1" x14ac:dyDescent="0.25">
      <c r="A9" s="15">
        <v>45384</v>
      </c>
    </row>
    <row r="10" spans="1:1" x14ac:dyDescent="0.25">
      <c r="A10" s="15">
        <v>45383</v>
      </c>
    </row>
    <row r="11" spans="1:1" x14ac:dyDescent="0.25">
      <c r="A11" s="15">
        <v>45380</v>
      </c>
    </row>
    <row r="12" spans="1:1" x14ac:dyDescent="0.25">
      <c r="A12" s="15">
        <v>45335</v>
      </c>
    </row>
    <row r="13" spans="1:1" x14ac:dyDescent="0.25">
      <c r="A13" s="15">
        <v>45334</v>
      </c>
    </row>
    <row r="14" spans="1:1" x14ac:dyDescent="0.25">
      <c r="A14" s="15">
        <v>45285</v>
      </c>
    </row>
    <row r="15" spans="1:1" x14ac:dyDescent="0.25">
      <c r="A15" s="15">
        <v>45268</v>
      </c>
    </row>
    <row r="16" spans="1:1" x14ac:dyDescent="0.25">
      <c r="A16" s="15">
        <v>45250</v>
      </c>
    </row>
    <row r="17" spans="1:1" x14ac:dyDescent="0.25">
      <c r="A17" s="15">
        <v>45215</v>
      </c>
    </row>
    <row r="18" spans="1:1" x14ac:dyDescent="0.25">
      <c r="A18" s="15">
        <v>45212</v>
      </c>
    </row>
    <row r="19" spans="1:1" x14ac:dyDescent="0.25">
      <c r="A19" s="15">
        <v>45159</v>
      </c>
    </row>
    <row r="20" spans="1:1" x14ac:dyDescent="0.25">
      <c r="A20" s="15">
        <v>45132</v>
      </c>
    </row>
    <row r="21" spans="1:1" x14ac:dyDescent="0.25">
      <c r="A21" s="15">
        <v>45120</v>
      </c>
    </row>
    <row r="22" spans="1:1" x14ac:dyDescent="0.25">
      <c r="A22" s="15">
        <v>45097</v>
      </c>
    </row>
    <row r="23" spans="1:1" x14ac:dyDescent="0.25">
      <c r="A23" s="15">
        <v>45096</v>
      </c>
    </row>
    <row r="24" spans="1:1" x14ac:dyDescent="0.25">
      <c r="A24" s="15">
        <v>45072</v>
      </c>
    </row>
    <row r="25" spans="1:1" x14ac:dyDescent="0.25">
      <c r="A25" s="15">
        <v>45071</v>
      </c>
    </row>
    <row r="26" spans="1:1" x14ac:dyDescent="0.25">
      <c r="A26" s="15">
        <v>45047</v>
      </c>
    </row>
    <row r="27" spans="1:1" x14ac:dyDescent="0.25">
      <c r="A27" s="15">
        <v>45023</v>
      </c>
    </row>
    <row r="28" spans="1:1" x14ac:dyDescent="0.25">
      <c r="A28" s="15">
        <v>45009</v>
      </c>
    </row>
    <row r="29" spans="1:1" x14ac:dyDescent="0.25">
      <c r="A29" s="15">
        <v>44978</v>
      </c>
    </row>
    <row r="30" spans="1:1" x14ac:dyDescent="0.25">
      <c r="A30" s="15">
        <v>44977</v>
      </c>
    </row>
    <row r="31" spans="1:1" x14ac:dyDescent="0.25">
      <c r="A31" s="15">
        <v>44927</v>
      </c>
    </row>
    <row r="32" spans="1:1" x14ac:dyDescent="0.25">
      <c r="A32" s="15">
        <v>44903</v>
      </c>
    </row>
    <row r="33" spans="1:1" x14ac:dyDescent="0.25">
      <c r="A33" s="15">
        <v>44893</v>
      </c>
    </row>
    <row r="34" spans="1:1" x14ac:dyDescent="0.25">
      <c r="A34" s="15">
        <v>44844</v>
      </c>
    </row>
    <row r="35" spans="1:1" x14ac:dyDescent="0.25">
      <c r="A35" s="15">
        <v>44788</v>
      </c>
    </row>
    <row r="36" spans="1:1" x14ac:dyDescent="0.25">
      <c r="A36" s="15">
        <v>44767</v>
      </c>
    </row>
    <row r="37" spans="1:1" x14ac:dyDescent="0.25">
      <c r="A37" s="15">
        <v>44755</v>
      </c>
    </row>
    <row r="38" spans="1:1" x14ac:dyDescent="0.25">
      <c r="A38" s="15">
        <v>44732</v>
      </c>
    </row>
    <row r="39" spans="1:1" x14ac:dyDescent="0.25">
      <c r="A39" s="15">
        <v>44729</v>
      </c>
    </row>
    <row r="40" spans="1:1" x14ac:dyDescent="0.25">
      <c r="A40" s="15">
        <v>44706</v>
      </c>
    </row>
    <row r="41" spans="1:1" x14ac:dyDescent="0.25">
      <c r="A41" s="15">
        <v>44699</v>
      </c>
    </row>
    <row r="42" spans="1:1" x14ac:dyDescent="0.25">
      <c r="A42" s="15">
        <v>44666</v>
      </c>
    </row>
    <row r="43" spans="1:1" x14ac:dyDescent="0.25">
      <c r="A43" s="15">
        <v>44644</v>
      </c>
    </row>
    <row r="44" spans="1:1" x14ac:dyDescent="0.25">
      <c r="A44" s="15">
        <v>44621</v>
      </c>
    </row>
    <row r="45" spans="1:1" x14ac:dyDescent="0.25">
      <c r="A45" s="15">
        <v>44620</v>
      </c>
    </row>
    <row r="46" spans="1:1" x14ac:dyDescent="0.25">
      <c r="A46" s="15">
        <v>44538</v>
      </c>
    </row>
    <row r="47" spans="1:1" x14ac:dyDescent="0.25">
      <c r="A47" s="15">
        <v>44522</v>
      </c>
    </row>
    <row r="48" spans="1:1" x14ac:dyDescent="0.25">
      <c r="A48" s="15">
        <v>44480</v>
      </c>
    </row>
    <row r="49" spans="1:1" x14ac:dyDescent="0.25">
      <c r="A49" s="15">
        <v>44477</v>
      </c>
    </row>
    <row r="50" spans="1:1" x14ac:dyDescent="0.25">
      <c r="A50" s="15">
        <v>44424</v>
      </c>
    </row>
    <row r="51" spans="1:1" x14ac:dyDescent="0.25">
      <c r="A51" s="15">
        <v>44386</v>
      </c>
    </row>
    <row r="52" spans="1:1" x14ac:dyDescent="0.25">
      <c r="A52" s="15">
        <v>44368</v>
      </c>
    </row>
    <row r="53" spans="1:1" x14ac:dyDescent="0.25">
      <c r="A53" s="15">
        <v>44341</v>
      </c>
    </row>
    <row r="54" spans="1:1" x14ac:dyDescent="0.25">
      <c r="A54" s="15">
        <v>44340</v>
      </c>
    </row>
    <row r="55" spans="1:1" x14ac:dyDescent="0.25">
      <c r="A55" s="15">
        <v>44288</v>
      </c>
    </row>
    <row r="56" spans="1:1" x14ac:dyDescent="0.25">
      <c r="A56" s="15">
        <v>44279</v>
      </c>
    </row>
    <row r="57" spans="1:1" x14ac:dyDescent="0.25">
      <c r="A57" s="15">
        <v>44243</v>
      </c>
    </row>
    <row r="58" spans="1:1" x14ac:dyDescent="0.25">
      <c r="A58" s="15">
        <v>44242</v>
      </c>
    </row>
    <row r="59" spans="1:1" x14ac:dyDescent="0.25">
      <c r="A59" s="15">
        <v>44197</v>
      </c>
    </row>
    <row r="60" spans="1:1" x14ac:dyDescent="0.25">
      <c r="A60" s="15">
        <v>44190</v>
      </c>
    </row>
    <row r="61" spans="1:1" x14ac:dyDescent="0.25">
      <c r="A61" s="15">
        <v>44173</v>
      </c>
    </row>
    <row r="62" spans="1:1" x14ac:dyDescent="0.25">
      <c r="A62" s="15">
        <v>44172</v>
      </c>
    </row>
    <row r="63" spans="1:1" x14ac:dyDescent="0.25">
      <c r="A63" s="15">
        <v>44158</v>
      </c>
    </row>
    <row r="64" spans="1:1" x14ac:dyDescent="0.25">
      <c r="A64" s="15">
        <v>44116</v>
      </c>
    </row>
    <row r="65" spans="1:1" x14ac:dyDescent="0.25">
      <c r="A65" s="15">
        <v>44060</v>
      </c>
    </row>
    <row r="66" spans="1:1" x14ac:dyDescent="0.25">
      <c r="A66" s="15">
        <v>44022</v>
      </c>
    </row>
    <row r="67" spans="1:1" x14ac:dyDescent="0.25">
      <c r="A67" s="15">
        <v>44021</v>
      </c>
    </row>
    <row r="68" spans="1:1" x14ac:dyDescent="0.25">
      <c r="A68" s="15">
        <v>43997</v>
      </c>
    </row>
    <row r="69" spans="1:1" x14ac:dyDescent="0.25">
      <c r="A69" s="15">
        <v>43976</v>
      </c>
    </row>
    <row r="70" spans="1:1" x14ac:dyDescent="0.25">
      <c r="A70" s="15">
        <v>43952</v>
      </c>
    </row>
    <row r="71" spans="1:1" x14ac:dyDescent="0.25">
      <c r="A71" s="15">
        <v>43931</v>
      </c>
    </row>
    <row r="72" spans="1:1" x14ac:dyDescent="0.25">
      <c r="A72" s="15">
        <v>43921</v>
      </c>
    </row>
    <row r="73" spans="1:1" x14ac:dyDescent="0.25">
      <c r="A73" s="15">
        <v>43914</v>
      </c>
    </row>
    <row r="74" spans="1:1" x14ac:dyDescent="0.25">
      <c r="A74" s="15">
        <v>43913</v>
      </c>
    </row>
    <row r="75" spans="1:1" x14ac:dyDescent="0.25">
      <c r="A75" s="15">
        <v>43855</v>
      </c>
    </row>
    <row r="76" spans="1:1" x14ac:dyDescent="0.25">
      <c r="A76" s="15">
        <v>43854</v>
      </c>
    </row>
    <row r="77" spans="1:1" x14ac:dyDescent="0.25">
      <c r="A77" s="15">
        <v>43831</v>
      </c>
    </row>
  </sheetData>
  <sortState xmlns:xlrd2="http://schemas.microsoft.com/office/spreadsheetml/2017/richdata2" ref="A1:A77">
    <sortCondition descending="1" ref="A1:A77"/>
  </sortState>
  <pageMargins left="0.7" right="0.7" top="0.75" bottom="0.75" header="0.3" footer="0.3"/>
  <pageSetup paperSize="9" orientation="portrait" r:id="rId1"/>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8CF6E91-E875-4380-8D50-2CCE17297EB8}">
  <dimension ref="A3:X435"/>
  <sheetViews>
    <sheetView topLeftCell="I4" zoomScale="91" zoomScaleNormal="91" workbookViewId="0">
      <selection activeCell="R24" sqref="R24"/>
    </sheetView>
  </sheetViews>
  <sheetFormatPr baseColWidth="10" defaultColWidth="11.42578125" defaultRowHeight="11.25" x14ac:dyDescent="0.25"/>
  <cols>
    <col min="1" max="4" width="11.42578125" style="1"/>
    <col min="5" max="6" width="4.5703125" style="1" customWidth="1"/>
    <col min="7" max="7" width="15" style="1" customWidth="1"/>
    <col min="8" max="8" width="11.42578125" style="1" customWidth="1"/>
    <col min="9" max="9" width="11.42578125" style="1"/>
    <col min="10" max="10" width="7.28515625" style="1" customWidth="1"/>
    <col min="11" max="11" width="20.140625" style="1" customWidth="1"/>
    <col min="12" max="13" width="11.42578125" style="1"/>
    <col min="14" max="14" width="25.7109375" style="1" customWidth="1"/>
    <col min="15" max="15" width="27.7109375" style="1" customWidth="1"/>
    <col min="16" max="16" width="9.85546875" style="1" customWidth="1"/>
    <col min="17" max="17" width="18.7109375" style="1" customWidth="1"/>
    <col min="18" max="18" width="18.28515625" style="1" customWidth="1"/>
    <col min="19" max="19" width="23.28515625" style="1" customWidth="1"/>
    <col min="20" max="20" width="11.42578125" style="1"/>
    <col min="21" max="21" width="13.140625" style="1" customWidth="1"/>
    <col min="22" max="22" width="19.5703125" style="1" customWidth="1"/>
    <col min="23" max="16384" width="11.42578125" style="1"/>
  </cols>
  <sheetData>
    <row r="3" spans="1:24" ht="12" thickBot="1" x14ac:dyDescent="0.3"/>
    <row r="4" spans="1:24" ht="12" thickBot="1" x14ac:dyDescent="0.3">
      <c r="A4" s="42" t="s">
        <v>7</v>
      </c>
      <c r="B4" s="43"/>
      <c r="C4" s="43"/>
      <c r="D4" s="43"/>
      <c r="E4" s="43"/>
      <c r="F4" s="43"/>
      <c r="G4" s="43"/>
      <c r="H4" s="43"/>
      <c r="I4" s="43"/>
      <c r="J4" s="43"/>
      <c r="K4" s="43"/>
      <c r="L4" s="43"/>
      <c r="M4" s="43"/>
      <c r="N4" s="43"/>
      <c r="O4" s="43"/>
      <c r="P4" s="43"/>
      <c r="Q4" s="43"/>
      <c r="R4" s="43"/>
      <c r="S4" s="43"/>
      <c r="T4" s="44"/>
    </row>
    <row r="5" spans="1:24" ht="12" thickBot="1" x14ac:dyDescent="0.3">
      <c r="A5" s="45" t="s">
        <v>9</v>
      </c>
      <c r="B5" s="46"/>
      <c r="C5" s="46"/>
      <c r="D5" s="46"/>
      <c r="E5" s="46"/>
      <c r="F5" s="46"/>
      <c r="G5" s="46"/>
      <c r="H5" s="47"/>
      <c r="I5" s="48"/>
      <c r="J5" s="48"/>
      <c r="K5" s="48"/>
      <c r="L5" s="49" t="s">
        <v>13</v>
      </c>
      <c r="M5" s="50"/>
      <c r="N5" s="50"/>
      <c r="O5" s="50"/>
      <c r="P5" s="51"/>
      <c r="Q5" s="52"/>
      <c r="R5" s="52"/>
      <c r="S5" s="52"/>
      <c r="T5" s="53"/>
    </row>
    <row r="6" spans="1:24" x14ac:dyDescent="0.25">
      <c r="A6" s="37" t="s">
        <v>0</v>
      </c>
      <c r="B6" s="39" t="s">
        <v>4</v>
      </c>
      <c r="C6" s="39" t="s">
        <v>5</v>
      </c>
      <c r="D6" s="39" t="s">
        <v>6</v>
      </c>
      <c r="E6" s="41" t="s">
        <v>8</v>
      </c>
      <c r="F6" s="41"/>
      <c r="G6" s="41"/>
      <c r="H6" s="56" t="s">
        <v>24</v>
      </c>
      <c r="I6" s="58" t="s">
        <v>11</v>
      </c>
      <c r="J6" s="60" t="s">
        <v>29</v>
      </c>
      <c r="K6" s="60" t="s">
        <v>10</v>
      </c>
      <c r="L6" s="65" t="s">
        <v>16</v>
      </c>
      <c r="M6" s="66"/>
      <c r="N6" s="67" t="s">
        <v>14</v>
      </c>
      <c r="O6" s="67" t="s">
        <v>15</v>
      </c>
      <c r="P6" s="54" t="s">
        <v>19</v>
      </c>
      <c r="Q6" s="61" t="s">
        <v>30</v>
      </c>
      <c r="R6" s="62"/>
      <c r="S6" s="62"/>
      <c r="T6" s="63"/>
      <c r="U6" s="60" t="s">
        <v>633</v>
      </c>
    </row>
    <row r="7" spans="1:24" ht="45.75" thickBot="1" x14ac:dyDescent="0.3">
      <c r="A7" s="38"/>
      <c r="B7" s="40"/>
      <c r="C7" s="40"/>
      <c r="D7" s="40"/>
      <c r="E7" s="6" t="s">
        <v>1</v>
      </c>
      <c r="F7" s="6" t="s">
        <v>2</v>
      </c>
      <c r="G7" s="7" t="s">
        <v>3</v>
      </c>
      <c r="H7" s="57"/>
      <c r="I7" s="59"/>
      <c r="J7" s="59"/>
      <c r="K7" s="64"/>
      <c r="L7" s="8" t="s">
        <v>17</v>
      </c>
      <c r="M7" s="9" t="s">
        <v>18</v>
      </c>
      <c r="N7" s="68"/>
      <c r="O7" s="68"/>
      <c r="P7" s="55"/>
      <c r="Q7" s="2" t="s">
        <v>20</v>
      </c>
      <c r="R7" s="3" t="s">
        <v>21</v>
      </c>
      <c r="S7" s="4" t="s">
        <v>22</v>
      </c>
      <c r="T7" s="5" t="s">
        <v>23</v>
      </c>
      <c r="U7" s="59"/>
      <c r="V7" s="1" t="s">
        <v>1495</v>
      </c>
      <c r="W7" s="1" t="s">
        <v>1564</v>
      </c>
      <c r="X7" s="1" t="s">
        <v>1565</v>
      </c>
    </row>
    <row r="8" spans="1:24" ht="15" customHeight="1" x14ac:dyDescent="0.25">
      <c r="A8" s="1" t="s">
        <v>0</v>
      </c>
      <c r="D8" s="1" t="s">
        <v>525</v>
      </c>
      <c r="E8" s="1" t="s">
        <v>28</v>
      </c>
      <c r="F8" s="1" t="s">
        <v>28</v>
      </c>
      <c r="G8" s="1" t="s">
        <v>614</v>
      </c>
      <c r="H8" s="1" t="s">
        <v>38</v>
      </c>
      <c r="I8" s="1" t="s">
        <v>506</v>
      </c>
      <c r="J8" s="1" t="s">
        <v>25</v>
      </c>
      <c r="K8" s="1" t="s">
        <v>511</v>
      </c>
      <c r="L8" s="1" t="s">
        <v>17</v>
      </c>
      <c r="N8" s="10" t="s">
        <v>39</v>
      </c>
      <c r="O8" s="10" t="s">
        <v>677</v>
      </c>
      <c r="P8" s="1" t="s">
        <v>434</v>
      </c>
      <c r="Q8" s="1" t="s">
        <v>501</v>
      </c>
      <c r="R8" s="1" t="s">
        <v>438</v>
      </c>
      <c r="S8" s="1" t="s">
        <v>526</v>
      </c>
      <c r="U8" s="13">
        <v>43831</v>
      </c>
      <c r="V8" s="1" t="s">
        <v>1496</v>
      </c>
      <c r="W8" s="1">
        <v>-32</v>
      </c>
      <c r="X8" s="1">
        <v>-69</v>
      </c>
    </row>
    <row r="9" spans="1:24" ht="15" customHeight="1" x14ac:dyDescent="0.25">
      <c r="G9" s="1" t="s">
        <v>951</v>
      </c>
      <c r="I9" s="1" t="s">
        <v>450</v>
      </c>
      <c r="J9" s="1" t="s">
        <v>26</v>
      </c>
      <c r="K9" s="1" t="s">
        <v>509</v>
      </c>
      <c r="N9" s="10" t="s">
        <v>40</v>
      </c>
      <c r="O9" s="10" t="s">
        <v>49</v>
      </c>
      <c r="P9" s="1" t="s">
        <v>435</v>
      </c>
      <c r="Q9" s="1" t="s">
        <v>505</v>
      </c>
      <c r="R9" s="1" t="s">
        <v>442</v>
      </c>
      <c r="S9" s="1" t="s">
        <v>999</v>
      </c>
      <c r="U9" s="13">
        <v>43885</v>
      </c>
      <c r="V9" s="1" t="s">
        <v>1590</v>
      </c>
      <c r="W9" s="1">
        <v>-37.5</v>
      </c>
      <c r="X9" s="1">
        <v>-70</v>
      </c>
    </row>
    <row r="10" spans="1:24" ht="15" customHeight="1" x14ac:dyDescent="0.25">
      <c r="G10" s="1" t="s">
        <v>2529</v>
      </c>
      <c r="I10" s="1" t="s">
        <v>274</v>
      </c>
      <c r="K10" s="1" t="s">
        <v>1575</v>
      </c>
      <c r="N10" s="12" t="s">
        <v>677</v>
      </c>
      <c r="O10" s="10" t="s">
        <v>448</v>
      </c>
      <c r="P10" s="1" t="s">
        <v>436</v>
      </c>
      <c r="Q10" s="1" t="s">
        <v>4313</v>
      </c>
      <c r="R10" s="1" t="s">
        <v>444</v>
      </c>
      <c r="S10" s="1" t="s">
        <v>527</v>
      </c>
      <c r="U10" s="13">
        <v>43886</v>
      </c>
      <c r="V10" s="1" t="s">
        <v>1591</v>
      </c>
    </row>
    <row r="11" spans="1:24" ht="15" customHeight="1" x14ac:dyDescent="0.25">
      <c r="G11" s="1" t="s">
        <v>2138</v>
      </c>
      <c r="I11" s="1" t="s">
        <v>280</v>
      </c>
      <c r="K11" s="1" t="s">
        <v>510</v>
      </c>
      <c r="N11" s="10" t="s">
        <v>41</v>
      </c>
      <c r="O11" s="10" t="s">
        <v>1052</v>
      </c>
      <c r="P11" s="1" t="s">
        <v>437</v>
      </c>
      <c r="Q11" s="1" t="s">
        <v>664</v>
      </c>
      <c r="R11" s="1" t="s">
        <v>4127</v>
      </c>
      <c r="S11" s="1" t="s">
        <v>1424</v>
      </c>
      <c r="U11" s="13">
        <v>43913</v>
      </c>
      <c r="V11" s="1" t="s">
        <v>1494</v>
      </c>
    </row>
    <row r="12" spans="1:24" ht="15" customHeight="1" x14ac:dyDescent="0.25">
      <c r="G12" s="1" t="s">
        <v>34</v>
      </c>
      <c r="I12" s="1" t="s">
        <v>507</v>
      </c>
      <c r="K12" s="1" t="s">
        <v>508</v>
      </c>
      <c r="N12" s="10" t="s">
        <v>42</v>
      </c>
      <c r="O12" s="10" t="s">
        <v>61</v>
      </c>
      <c r="P12" s="1" t="s">
        <v>613</v>
      </c>
      <c r="Q12" s="1" t="s">
        <v>700</v>
      </c>
      <c r="R12" s="1" t="s">
        <v>440</v>
      </c>
      <c r="S12" s="1" t="s">
        <v>528</v>
      </c>
      <c r="U12" s="13">
        <v>43914</v>
      </c>
      <c r="V12" s="1" t="s">
        <v>4436</v>
      </c>
    </row>
    <row r="13" spans="1:24" ht="15" customHeight="1" x14ac:dyDescent="0.25">
      <c r="G13" s="1" t="s">
        <v>2790</v>
      </c>
      <c r="I13" s="1" t="s">
        <v>446</v>
      </c>
      <c r="K13" s="1" t="s">
        <v>520</v>
      </c>
      <c r="N13" s="10" t="s">
        <v>43</v>
      </c>
      <c r="O13" s="11" t="s">
        <v>482</v>
      </c>
      <c r="Q13" s="1" t="s">
        <v>504</v>
      </c>
      <c r="R13" s="1" t="s">
        <v>445</v>
      </c>
      <c r="S13" s="1" t="s">
        <v>529</v>
      </c>
      <c r="U13" s="13">
        <v>43923</v>
      </c>
      <c r="V13" s="1" t="s">
        <v>4542</v>
      </c>
    </row>
    <row r="14" spans="1:24" ht="15" customHeight="1" x14ac:dyDescent="0.25">
      <c r="G14" s="1" t="s">
        <v>652</v>
      </c>
      <c r="I14" s="1" t="s">
        <v>294</v>
      </c>
      <c r="K14" s="1" t="s">
        <v>741</v>
      </c>
      <c r="N14" s="10" t="s">
        <v>44</v>
      </c>
      <c r="O14" s="10" t="s">
        <v>461</v>
      </c>
      <c r="Q14" s="1" t="s">
        <v>497</v>
      </c>
      <c r="R14" s="1" t="s">
        <v>443</v>
      </c>
      <c r="S14" s="1" t="s">
        <v>3105</v>
      </c>
      <c r="U14" s="13">
        <v>43930</v>
      </c>
      <c r="V14" s="1" t="s">
        <v>1584</v>
      </c>
    </row>
    <row r="15" spans="1:24" ht="15" customHeight="1" x14ac:dyDescent="0.25">
      <c r="G15" s="1" t="s">
        <v>35</v>
      </c>
      <c r="I15" s="1" t="s">
        <v>380</v>
      </c>
      <c r="K15" s="1" t="s">
        <v>1301</v>
      </c>
      <c r="N15" s="10" t="s">
        <v>45</v>
      </c>
      <c r="O15" s="10" t="s">
        <v>489</v>
      </c>
      <c r="Q15" s="1" t="s">
        <v>644</v>
      </c>
      <c r="R15" s="1" t="s">
        <v>439</v>
      </c>
      <c r="S15" s="1" t="s">
        <v>530</v>
      </c>
      <c r="U15" s="13">
        <v>43931</v>
      </c>
      <c r="V15" s="1" t="s">
        <v>1585</v>
      </c>
    </row>
    <row r="16" spans="1:24" ht="15" customHeight="1" x14ac:dyDescent="0.25">
      <c r="G16" s="1" t="s">
        <v>4471</v>
      </c>
      <c r="I16" s="1" t="s">
        <v>452</v>
      </c>
      <c r="K16" s="1" t="s">
        <v>516</v>
      </c>
      <c r="N16" s="10" t="s">
        <v>46</v>
      </c>
      <c r="O16" s="11" t="s">
        <v>488</v>
      </c>
      <c r="Q16" s="1" t="s">
        <v>4312</v>
      </c>
      <c r="R16" s="1" t="s">
        <v>4127</v>
      </c>
      <c r="S16" s="1" t="s">
        <v>531</v>
      </c>
      <c r="U16" s="13">
        <v>43952</v>
      </c>
      <c r="V16" s="1" t="s">
        <v>1586</v>
      </c>
    </row>
    <row r="17" spans="7:22" ht="15" customHeight="1" x14ac:dyDescent="0.25">
      <c r="G17" s="1" t="s">
        <v>2009</v>
      </c>
      <c r="I17" s="1" t="s">
        <v>404</v>
      </c>
      <c r="K17" s="1" t="s">
        <v>523</v>
      </c>
      <c r="N17" s="10" t="s">
        <v>47</v>
      </c>
      <c r="O17" s="10" t="s">
        <v>466</v>
      </c>
      <c r="Q17" s="1" t="s">
        <v>2276</v>
      </c>
      <c r="R17" s="1" t="s">
        <v>614</v>
      </c>
      <c r="S17" s="1" t="s">
        <v>532</v>
      </c>
      <c r="U17" s="13">
        <v>43976</v>
      </c>
      <c r="V17" s="1" t="s">
        <v>1587</v>
      </c>
    </row>
    <row r="18" spans="7:22" ht="15" customHeight="1" x14ac:dyDescent="0.25">
      <c r="G18" s="1" t="s">
        <v>4426</v>
      </c>
      <c r="I18" s="1" t="s">
        <v>405</v>
      </c>
      <c r="K18" s="1" t="s">
        <v>515</v>
      </c>
      <c r="N18" s="10" t="s">
        <v>48</v>
      </c>
      <c r="O18" s="10" t="s">
        <v>471</v>
      </c>
      <c r="Q18" s="1" t="s">
        <v>4986</v>
      </c>
      <c r="S18" s="1" t="s">
        <v>533</v>
      </c>
      <c r="U18" s="13">
        <v>43997</v>
      </c>
      <c r="V18" s="1" t="s">
        <v>1588</v>
      </c>
    </row>
    <row r="19" spans="7:22" ht="15" customHeight="1" x14ac:dyDescent="0.25">
      <c r="G19" s="1" t="s">
        <v>31</v>
      </c>
      <c r="K19" s="1" t="s">
        <v>693</v>
      </c>
      <c r="N19" s="10" t="s">
        <v>49</v>
      </c>
      <c r="O19" s="10" t="s">
        <v>472</v>
      </c>
      <c r="Q19" s="1" t="s">
        <v>2214</v>
      </c>
      <c r="S19" s="1" t="s">
        <v>534</v>
      </c>
      <c r="U19" s="13">
        <v>44002</v>
      </c>
      <c r="V19" s="1" t="s">
        <v>1589</v>
      </c>
    </row>
    <row r="20" spans="7:22" ht="15" customHeight="1" x14ac:dyDescent="0.25">
      <c r="G20" s="1" t="s">
        <v>33</v>
      </c>
      <c r="K20" s="1" t="s">
        <v>521</v>
      </c>
      <c r="N20" s="10" t="s">
        <v>50</v>
      </c>
      <c r="O20" s="10" t="s">
        <v>468</v>
      </c>
      <c r="Q20" s="1" t="s">
        <v>662</v>
      </c>
      <c r="S20" s="1" t="s">
        <v>535</v>
      </c>
      <c r="U20" s="13">
        <v>44021</v>
      </c>
      <c r="V20" s="1" t="s">
        <v>4542</v>
      </c>
    </row>
    <row r="21" spans="7:22" ht="15" customHeight="1" x14ac:dyDescent="0.25">
      <c r="G21" s="1" t="s">
        <v>32</v>
      </c>
      <c r="K21" s="1" t="s">
        <v>2225</v>
      </c>
      <c r="N21" s="10" t="s">
        <v>51</v>
      </c>
      <c r="O21" s="10" t="s">
        <v>447</v>
      </c>
      <c r="Q21" s="1" t="s">
        <v>496</v>
      </c>
      <c r="S21" s="1" t="s">
        <v>536</v>
      </c>
      <c r="U21" s="13">
        <v>44022</v>
      </c>
      <c r="V21" s="1" t="s">
        <v>1591</v>
      </c>
    </row>
    <row r="22" spans="7:22" ht="15" customHeight="1" x14ac:dyDescent="0.25">
      <c r="G22" s="1" t="s">
        <v>2749</v>
      </c>
      <c r="K22" s="1" t="s">
        <v>517</v>
      </c>
      <c r="N22" s="10" t="s">
        <v>52</v>
      </c>
      <c r="O22" s="11" t="s">
        <v>476</v>
      </c>
      <c r="Q22" s="1" t="s">
        <v>500</v>
      </c>
      <c r="S22" s="1" t="s">
        <v>537</v>
      </c>
      <c r="U22" s="13">
        <v>44025</v>
      </c>
    </row>
    <row r="23" spans="7:22" ht="15" customHeight="1" x14ac:dyDescent="0.25">
      <c r="G23" s="1" t="s">
        <v>3341</v>
      </c>
      <c r="K23" s="1" t="s">
        <v>524</v>
      </c>
      <c r="N23" s="10" t="s">
        <v>53</v>
      </c>
      <c r="O23" s="11" t="s">
        <v>477</v>
      </c>
      <c r="Q23" s="1" t="s">
        <v>499</v>
      </c>
      <c r="S23" s="1" t="s">
        <v>865</v>
      </c>
      <c r="U23" s="13">
        <v>44060</v>
      </c>
    </row>
    <row r="24" spans="7:22" ht="15" customHeight="1" x14ac:dyDescent="0.25">
      <c r="G24" s="1" t="s">
        <v>1497</v>
      </c>
      <c r="K24" s="1" t="s">
        <v>518</v>
      </c>
      <c r="N24" s="10" t="s">
        <v>54</v>
      </c>
      <c r="O24" s="10" t="s">
        <v>467</v>
      </c>
      <c r="Q24" s="1" t="s">
        <v>2418</v>
      </c>
      <c r="S24" s="1" t="s">
        <v>538</v>
      </c>
      <c r="U24" s="13">
        <v>44116</v>
      </c>
    </row>
    <row r="25" spans="7:22" ht="15" customHeight="1" x14ac:dyDescent="0.25">
      <c r="G25" s="1" t="s">
        <v>2016</v>
      </c>
      <c r="K25" s="1" t="s">
        <v>522</v>
      </c>
      <c r="N25" s="10" t="s">
        <v>55</v>
      </c>
      <c r="O25" s="10" t="s">
        <v>462</v>
      </c>
      <c r="Q25" s="1" t="s">
        <v>503</v>
      </c>
      <c r="S25" s="1" t="s">
        <v>539</v>
      </c>
      <c r="U25" s="13">
        <v>44158</v>
      </c>
    </row>
    <row r="26" spans="7:22" ht="15" customHeight="1" x14ac:dyDescent="0.25">
      <c r="G26" s="1" t="s">
        <v>897</v>
      </c>
      <c r="K26" s="1" t="s">
        <v>512</v>
      </c>
      <c r="N26" s="10" t="s">
        <v>56</v>
      </c>
      <c r="O26" s="11" t="s">
        <v>480</v>
      </c>
      <c r="S26" s="1" t="s">
        <v>540</v>
      </c>
      <c r="U26" s="13">
        <v>44172</v>
      </c>
    </row>
    <row r="27" spans="7:22" ht="15" customHeight="1" x14ac:dyDescent="0.25">
      <c r="G27" s="1" t="s">
        <v>1921</v>
      </c>
      <c r="K27" s="1" t="s">
        <v>513</v>
      </c>
      <c r="N27" s="10" t="s">
        <v>57</v>
      </c>
      <c r="O27" s="10" t="s">
        <v>456</v>
      </c>
      <c r="S27" s="1" t="s">
        <v>541</v>
      </c>
      <c r="U27" s="13">
        <v>44173</v>
      </c>
    </row>
    <row r="28" spans="7:22" ht="15" customHeight="1" x14ac:dyDescent="0.25">
      <c r="G28" s="1" t="s">
        <v>2283</v>
      </c>
      <c r="K28" s="1" t="s">
        <v>514</v>
      </c>
      <c r="N28" s="10" t="s">
        <v>58</v>
      </c>
      <c r="O28" s="10" t="s">
        <v>129</v>
      </c>
      <c r="S28" s="1" t="s">
        <v>542</v>
      </c>
      <c r="U28" s="13">
        <v>44190</v>
      </c>
    </row>
    <row r="29" spans="7:22" ht="15" customHeight="1" x14ac:dyDescent="0.25">
      <c r="G29" s="1" t="s">
        <v>1941</v>
      </c>
      <c r="K29" s="1" t="s">
        <v>519</v>
      </c>
      <c r="N29" s="10" t="s">
        <v>59</v>
      </c>
      <c r="O29" s="10" t="s">
        <v>474</v>
      </c>
      <c r="S29" s="1" t="s">
        <v>543</v>
      </c>
    </row>
    <row r="30" spans="7:22" ht="15" customHeight="1" x14ac:dyDescent="0.25">
      <c r="G30" s="1" t="s">
        <v>2299</v>
      </c>
      <c r="K30" s="1" t="s">
        <v>4276</v>
      </c>
      <c r="N30" s="10" t="s">
        <v>60</v>
      </c>
      <c r="O30" s="10" t="s">
        <v>151</v>
      </c>
      <c r="S30" s="1" t="s">
        <v>544</v>
      </c>
    </row>
    <row r="31" spans="7:22" ht="15" customHeight="1" x14ac:dyDescent="0.25">
      <c r="G31" s="1" t="s">
        <v>2001</v>
      </c>
      <c r="K31" s="1" t="s">
        <v>4320</v>
      </c>
      <c r="N31" s="10" t="s">
        <v>61</v>
      </c>
      <c r="O31" s="10" t="s">
        <v>463</v>
      </c>
      <c r="S31" s="1" t="s">
        <v>545</v>
      </c>
    </row>
    <row r="32" spans="7:22" ht="15" customHeight="1" x14ac:dyDescent="0.25">
      <c r="G32" s="1" t="s">
        <v>2527</v>
      </c>
      <c r="K32" s="1" t="s">
        <v>4554</v>
      </c>
      <c r="N32" s="10" t="s">
        <v>62</v>
      </c>
      <c r="O32" s="10" t="s">
        <v>1748</v>
      </c>
      <c r="S32" s="1" t="s">
        <v>546</v>
      </c>
    </row>
    <row r="33" spans="7:19" ht="15" customHeight="1" x14ac:dyDescent="0.25">
      <c r="G33" s="1" t="s">
        <v>748</v>
      </c>
      <c r="N33" s="10" t="s">
        <v>63</v>
      </c>
      <c r="O33" s="10" t="s">
        <v>1501</v>
      </c>
      <c r="S33" s="1" t="s">
        <v>547</v>
      </c>
    </row>
    <row r="34" spans="7:19" ht="15" customHeight="1" x14ac:dyDescent="0.25">
      <c r="G34" s="1" t="s">
        <v>615</v>
      </c>
      <c r="N34" s="10" t="s">
        <v>64</v>
      </c>
      <c r="O34" s="10" t="s">
        <v>451</v>
      </c>
      <c r="S34" s="1" t="s">
        <v>548</v>
      </c>
    </row>
    <row r="35" spans="7:19" ht="15" customHeight="1" x14ac:dyDescent="0.25">
      <c r="G35" s="1" t="s">
        <v>616</v>
      </c>
      <c r="N35" s="10" t="s">
        <v>65</v>
      </c>
      <c r="O35" s="10" t="s">
        <v>453</v>
      </c>
      <c r="S35" s="1" t="s">
        <v>549</v>
      </c>
    </row>
    <row r="36" spans="7:19" ht="15" customHeight="1" x14ac:dyDescent="0.25">
      <c r="G36" s="1" t="s">
        <v>37</v>
      </c>
      <c r="N36" s="10" t="s">
        <v>66</v>
      </c>
      <c r="O36" s="10" t="s">
        <v>789</v>
      </c>
      <c r="S36" s="1" t="s">
        <v>550</v>
      </c>
    </row>
    <row r="37" spans="7:19" ht="15" customHeight="1" x14ac:dyDescent="0.25">
      <c r="G37" s="14" t="s">
        <v>790</v>
      </c>
      <c r="N37" s="10" t="s">
        <v>67</v>
      </c>
      <c r="O37" s="10" t="s">
        <v>450</v>
      </c>
      <c r="S37" s="1" t="s">
        <v>551</v>
      </c>
    </row>
    <row r="38" spans="7:19" ht="15" customHeight="1" x14ac:dyDescent="0.25">
      <c r="G38" s="1" t="s">
        <v>36</v>
      </c>
      <c r="N38" s="10" t="s">
        <v>68</v>
      </c>
      <c r="O38" s="11" t="s">
        <v>487</v>
      </c>
      <c r="S38" s="1" t="s">
        <v>552</v>
      </c>
    </row>
    <row r="39" spans="7:19" ht="15" customHeight="1" x14ac:dyDescent="0.25">
      <c r="G39" s="14" t="s">
        <v>744</v>
      </c>
      <c r="N39" s="10" t="s">
        <v>69</v>
      </c>
      <c r="O39" s="11" t="s">
        <v>485</v>
      </c>
      <c r="S39" s="1" t="s">
        <v>553</v>
      </c>
    </row>
    <row r="40" spans="7:19" ht="15" customHeight="1" x14ac:dyDescent="0.25">
      <c r="G40" s="1" t="s">
        <v>1069</v>
      </c>
      <c r="N40" s="10" t="s">
        <v>70</v>
      </c>
      <c r="O40" s="11" t="s">
        <v>486</v>
      </c>
      <c r="S40" s="1" t="s">
        <v>620</v>
      </c>
    </row>
    <row r="41" spans="7:19" ht="15" customHeight="1" x14ac:dyDescent="0.25">
      <c r="G41" s="1" t="s">
        <v>1170</v>
      </c>
      <c r="N41" s="10" t="s">
        <v>71</v>
      </c>
      <c r="O41" s="11" t="s">
        <v>637</v>
      </c>
      <c r="S41" s="1" t="s">
        <v>554</v>
      </c>
    </row>
    <row r="42" spans="7:19" ht="15" customHeight="1" x14ac:dyDescent="0.25">
      <c r="G42" s="1" t="s">
        <v>2678</v>
      </c>
      <c r="N42" s="10" t="s">
        <v>72</v>
      </c>
      <c r="O42" s="10" t="s">
        <v>246</v>
      </c>
      <c r="S42" s="1" t="s">
        <v>555</v>
      </c>
    </row>
    <row r="43" spans="7:19" ht="15" customHeight="1" x14ac:dyDescent="0.25">
      <c r="G43" s="14" t="s">
        <v>756</v>
      </c>
      <c r="N43" s="10" t="s">
        <v>73</v>
      </c>
      <c r="O43" s="10" t="s">
        <v>469</v>
      </c>
      <c r="S43" s="1" t="s">
        <v>556</v>
      </c>
    </row>
    <row r="44" spans="7:19" ht="15" customHeight="1" x14ac:dyDescent="0.25">
      <c r="G44" s="1" t="s">
        <v>1676</v>
      </c>
      <c r="N44" s="10" t="s">
        <v>74</v>
      </c>
      <c r="O44" s="10" t="s">
        <v>274</v>
      </c>
      <c r="S44" s="1" t="s">
        <v>557</v>
      </c>
    </row>
    <row r="45" spans="7:19" ht="15" customHeight="1" x14ac:dyDescent="0.25">
      <c r="G45" s="14" t="s">
        <v>772</v>
      </c>
      <c r="N45" s="10" t="s">
        <v>75</v>
      </c>
      <c r="O45" s="11" t="s">
        <v>686</v>
      </c>
      <c r="S45" s="1" t="s">
        <v>558</v>
      </c>
    </row>
    <row r="46" spans="7:19" ht="15" customHeight="1" x14ac:dyDescent="0.25">
      <c r="G46" s="1" t="s">
        <v>4952</v>
      </c>
      <c r="N46" s="10" t="s">
        <v>76</v>
      </c>
      <c r="O46" s="11" t="s">
        <v>475</v>
      </c>
      <c r="S46" s="1" t="s">
        <v>559</v>
      </c>
    </row>
    <row r="47" spans="7:19" ht="15" customHeight="1" x14ac:dyDescent="0.25">
      <c r="N47" s="10" t="s">
        <v>77</v>
      </c>
      <c r="O47" s="10" t="s">
        <v>458</v>
      </c>
      <c r="S47" s="1" t="s">
        <v>560</v>
      </c>
    </row>
    <row r="48" spans="7:19" ht="15" customHeight="1" x14ac:dyDescent="0.25">
      <c r="N48" s="10" t="s">
        <v>78</v>
      </c>
      <c r="O48" s="10" t="s">
        <v>280</v>
      </c>
      <c r="S48" s="1" t="s">
        <v>561</v>
      </c>
    </row>
    <row r="49" spans="14:19" ht="15" customHeight="1" x14ac:dyDescent="0.25">
      <c r="N49" s="10" t="s">
        <v>79</v>
      </c>
      <c r="O49" s="10" t="s">
        <v>1740</v>
      </c>
      <c r="S49" s="1" t="s">
        <v>562</v>
      </c>
    </row>
    <row r="50" spans="14:19" ht="15" customHeight="1" x14ac:dyDescent="0.25">
      <c r="N50" s="10" t="s">
        <v>80</v>
      </c>
      <c r="O50" s="10" t="s">
        <v>446</v>
      </c>
      <c r="S50" s="1" t="s">
        <v>563</v>
      </c>
    </row>
    <row r="51" spans="14:19" ht="15" customHeight="1" x14ac:dyDescent="0.25">
      <c r="N51" s="10" t="s">
        <v>81</v>
      </c>
      <c r="O51" s="11" t="s">
        <v>481</v>
      </c>
      <c r="S51" s="1" t="s">
        <v>564</v>
      </c>
    </row>
    <row r="52" spans="14:19" ht="15" customHeight="1" x14ac:dyDescent="0.25">
      <c r="N52" s="10" t="s">
        <v>3474</v>
      </c>
      <c r="O52" s="11" t="s">
        <v>484</v>
      </c>
      <c r="S52" s="1" t="s">
        <v>565</v>
      </c>
    </row>
    <row r="53" spans="14:19" ht="15" customHeight="1" x14ac:dyDescent="0.25">
      <c r="N53" s="10" t="s">
        <v>82</v>
      </c>
      <c r="O53" s="10" t="s">
        <v>294</v>
      </c>
      <c r="S53" s="1" t="s">
        <v>1925</v>
      </c>
    </row>
    <row r="54" spans="14:19" ht="15" customHeight="1" x14ac:dyDescent="0.25">
      <c r="N54" s="10" t="s">
        <v>83</v>
      </c>
      <c r="O54" s="10" t="s">
        <v>296</v>
      </c>
      <c r="S54" s="1" t="s">
        <v>566</v>
      </c>
    </row>
    <row r="55" spans="14:19" ht="15" customHeight="1" x14ac:dyDescent="0.25">
      <c r="N55" s="10" t="s">
        <v>84</v>
      </c>
      <c r="O55" s="10" t="s">
        <v>2015</v>
      </c>
      <c r="S55" s="1" t="s">
        <v>567</v>
      </c>
    </row>
    <row r="56" spans="14:19" ht="15" customHeight="1" x14ac:dyDescent="0.25">
      <c r="N56" s="10" t="s">
        <v>85</v>
      </c>
      <c r="O56" s="10" t="s">
        <v>449</v>
      </c>
      <c r="S56" s="1" t="s">
        <v>4120</v>
      </c>
    </row>
    <row r="57" spans="14:19" ht="15" customHeight="1" x14ac:dyDescent="0.25">
      <c r="N57" s="10" t="s">
        <v>86</v>
      </c>
      <c r="O57" s="10" t="s">
        <v>470</v>
      </c>
      <c r="S57" s="1" t="s">
        <v>568</v>
      </c>
    </row>
    <row r="58" spans="14:19" ht="15" customHeight="1" x14ac:dyDescent="0.25">
      <c r="N58" s="10" t="s">
        <v>87</v>
      </c>
      <c r="O58" s="10" t="s">
        <v>2110</v>
      </c>
      <c r="S58" s="1" t="s">
        <v>569</v>
      </c>
    </row>
    <row r="59" spans="14:19" ht="15" customHeight="1" x14ac:dyDescent="0.25">
      <c r="N59" s="10" t="s">
        <v>88</v>
      </c>
      <c r="O59" s="10" t="s">
        <v>473</v>
      </c>
      <c r="S59" s="1" t="s">
        <v>727</v>
      </c>
    </row>
    <row r="60" spans="14:19" ht="15" customHeight="1" x14ac:dyDescent="0.25">
      <c r="N60" s="10" t="s">
        <v>89</v>
      </c>
      <c r="O60" s="10" t="s">
        <v>2534</v>
      </c>
      <c r="S60" s="1" t="s">
        <v>570</v>
      </c>
    </row>
    <row r="61" spans="14:19" ht="15" customHeight="1" x14ac:dyDescent="0.25">
      <c r="N61" s="10" t="s">
        <v>90</v>
      </c>
      <c r="O61" s="10" t="s">
        <v>457</v>
      </c>
      <c r="S61" s="1" t="s">
        <v>571</v>
      </c>
    </row>
    <row r="62" spans="14:19" ht="15" customHeight="1" x14ac:dyDescent="0.25">
      <c r="N62" s="10" t="s">
        <v>91</v>
      </c>
      <c r="O62" s="10" t="s">
        <v>464</v>
      </c>
      <c r="S62" s="1" t="s">
        <v>572</v>
      </c>
    </row>
    <row r="63" spans="14:19" ht="15" customHeight="1" x14ac:dyDescent="0.25">
      <c r="N63" s="10" t="s">
        <v>92</v>
      </c>
      <c r="O63" s="10" t="s">
        <v>371</v>
      </c>
      <c r="S63" s="1" t="s">
        <v>573</v>
      </c>
    </row>
    <row r="64" spans="14:19" ht="15" customHeight="1" x14ac:dyDescent="0.25">
      <c r="N64" s="10" t="s">
        <v>93</v>
      </c>
      <c r="O64" s="10" t="s">
        <v>380</v>
      </c>
      <c r="S64" s="1" t="s">
        <v>574</v>
      </c>
    </row>
    <row r="65" spans="14:19" ht="15" customHeight="1" x14ac:dyDescent="0.25">
      <c r="N65" s="10" t="s">
        <v>94</v>
      </c>
      <c r="O65" s="10" t="s">
        <v>459</v>
      </c>
      <c r="S65" s="1" t="s">
        <v>575</v>
      </c>
    </row>
    <row r="66" spans="14:19" ht="15" customHeight="1" x14ac:dyDescent="0.25">
      <c r="N66" s="10" t="s">
        <v>95</v>
      </c>
      <c r="O66" s="10" t="s">
        <v>454</v>
      </c>
      <c r="S66" s="1" t="s">
        <v>576</v>
      </c>
    </row>
    <row r="67" spans="14:19" ht="15" customHeight="1" x14ac:dyDescent="0.25">
      <c r="N67" s="10" t="s">
        <v>96</v>
      </c>
      <c r="O67" s="11" t="s">
        <v>490</v>
      </c>
      <c r="S67" s="1" t="s">
        <v>577</v>
      </c>
    </row>
    <row r="68" spans="14:19" ht="12.75" customHeight="1" x14ac:dyDescent="0.25">
      <c r="N68" s="10" t="s">
        <v>97</v>
      </c>
      <c r="O68" s="11" t="s">
        <v>478</v>
      </c>
      <c r="S68" s="1" t="s">
        <v>2619</v>
      </c>
    </row>
    <row r="69" spans="14:19" ht="15" customHeight="1" x14ac:dyDescent="0.25">
      <c r="N69" s="10" t="s">
        <v>98</v>
      </c>
      <c r="O69" s="11" t="s">
        <v>494</v>
      </c>
      <c r="S69" s="1" t="s">
        <v>1261</v>
      </c>
    </row>
    <row r="70" spans="14:19" ht="15" customHeight="1" x14ac:dyDescent="0.25">
      <c r="N70" s="12" t="s">
        <v>4927</v>
      </c>
      <c r="O70" s="11" t="s">
        <v>492</v>
      </c>
      <c r="S70" s="1" t="s">
        <v>2753</v>
      </c>
    </row>
    <row r="71" spans="14:19" ht="15" customHeight="1" x14ac:dyDescent="0.25">
      <c r="N71" s="10" t="s">
        <v>99</v>
      </c>
      <c r="O71" s="11" t="s">
        <v>612</v>
      </c>
      <c r="S71" s="1" t="s">
        <v>578</v>
      </c>
    </row>
    <row r="72" spans="14:19" ht="15" customHeight="1" x14ac:dyDescent="0.25">
      <c r="N72" s="10" t="s">
        <v>100</v>
      </c>
      <c r="O72" s="11" t="s">
        <v>491</v>
      </c>
      <c r="S72" s="1" t="s">
        <v>579</v>
      </c>
    </row>
    <row r="73" spans="14:19" ht="15" customHeight="1" x14ac:dyDescent="0.25">
      <c r="N73" s="12" t="s">
        <v>1500</v>
      </c>
      <c r="O73" s="11" t="s">
        <v>479</v>
      </c>
      <c r="S73" s="1" t="s">
        <v>580</v>
      </c>
    </row>
    <row r="74" spans="14:19" ht="15" customHeight="1" x14ac:dyDescent="0.25">
      <c r="N74" s="10" t="s">
        <v>101</v>
      </c>
      <c r="O74" s="11" t="s">
        <v>493</v>
      </c>
      <c r="S74" s="1" t="s">
        <v>581</v>
      </c>
    </row>
    <row r="75" spans="14:19" ht="15" customHeight="1" x14ac:dyDescent="0.25">
      <c r="N75" s="10" t="s">
        <v>102</v>
      </c>
      <c r="O75" s="11" t="s">
        <v>495</v>
      </c>
      <c r="S75" s="1" t="s">
        <v>582</v>
      </c>
    </row>
    <row r="76" spans="14:19" ht="15" customHeight="1" x14ac:dyDescent="0.25">
      <c r="N76" s="10" t="s">
        <v>103</v>
      </c>
      <c r="O76" s="10" t="s">
        <v>452</v>
      </c>
      <c r="S76" s="1" t="s">
        <v>583</v>
      </c>
    </row>
    <row r="77" spans="14:19" ht="15" customHeight="1" x14ac:dyDescent="0.25">
      <c r="N77" s="10" t="s">
        <v>104</v>
      </c>
      <c r="O77" s="10" t="s">
        <v>404</v>
      </c>
      <c r="S77" s="1" t="s">
        <v>584</v>
      </c>
    </row>
    <row r="78" spans="14:19" ht="15" customHeight="1" x14ac:dyDescent="0.25">
      <c r="N78" s="10" t="s">
        <v>105</v>
      </c>
      <c r="O78" s="10" t="s">
        <v>405</v>
      </c>
      <c r="S78" s="1" t="s">
        <v>585</v>
      </c>
    </row>
    <row r="79" spans="14:19" ht="15" customHeight="1" x14ac:dyDescent="0.25">
      <c r="N79" s="10" t="s">
        <v>106</v>
      </c>
      <c r="O79" s="10" t="s">
        <v>406</v>
      </c>
      <c r="S79" s="1" t="s">
        <v>586</v>
      </c>
    </row>
    <row r="80" spans="14:19" ht="15" customHeight="1" x14ac:dyDescent="0.25">
      <c r="N80" s="10" t="s">
        <v>107</v>
      </c>
      <c r="O80" s="10" t="s">
        <v>460</v>
      </c>
      <c r="S80" s="1" t="s">
        <v>587</v>
      </c>
    </row>
    <row r="81" spans="14:19" ht="15" customHeight="1" x14ac:dyDescent="0.25">
      <c r="N81" s="10" t="s">
        <v>108</v>
      </c>
      <c r="O81" s="10" t="s">
        <v>465</v>
      </c>
      <c r="S81" s="1" t="s">
        <v>588</v>
      </c>
    </row>
    <row r="82" spans="14:19" ht="15" customHeight="1" x14ac:dyDescent="0.25">
      <c r="N82" s="10" t="s">
        <v>109</v>
      </c>
      <c r="O82" s="11" t="s">
        <v>483</v>
      </c>
      <c r="S82" s="1" t="s">
        <v>589</v>
      </c>
    </row>
    <row r="83" spans="14:19" ht="15" customHeight="1" x14ac:dyDescent="0.25">
      <c r="N83" s="10" t="s">
        <v>110</v>
      </c>
      <c r="O83" s="10" t="s">
        <v>455</v>
      </c>
      <c r="S83" s="1" t="s">
        <v>590</v>
      </c>
    </row>
    <row r="84" spans="14:19" ht="15" customHeight="1" x14ac:dyDescent="0.25">
      <c r="N84" s="12" t="s">
        <v>468</v>
      </c>
      <c r="O84" s="10" t="s">
        <v>430</v>
      </c>
      <c r="S84" s="1" t="s">
        <v>3261</v>
      </c>
    </row>
    <row r="85" spans="14:19" ht="15" customHeight="1" x14ac:dyDescent="0.25">
      <c r="N85" s="10" t="s">
        <v>111</v>
      </c>
      <c r="O85" s="10"/>
      <c r="S85" s="1" t="s">
        <v>591</v>
      </c>
    </row>
    <row r="86" spans="14:19" ht="15" customHeight="1" x14ac:dyDescent="0.25">
      <c r="N86" s="10" t="s">
        <v>112</v>
      </c>
      <c r="O86" s="10"/>
      <c r="S86" s="1" t="s">
        <v>592</v>
      </c>
    </row>
    <row r="87" spans="14:19" ht="15" customHeight="1" x14ac:dyDescent="0.25">
      <c r="N87" s="10" t="s">
        <v>113</v>
      </c>
      <c r="O87" s="10"/>
      <c r="S87" s="1" t="s">
        <v>1503</v>
      </c>
    </row>
    <row r="88" spans="14:19" ht="15" customHeight="1" x14ac:dyDescent="0.25">
      <c r="N88" s="10" t="s">
        <v>114</v>
      </c>
      <c r="O88" s="10"/>
      <c r="S88" s="1" t="s">
        <v>593</v>
      </c>
    </row>
    <row r="89" spans="14:19" ht="15" customHeight="1" x14ac:dyDescent="0.25">
      <c r="N89" s="10" t="s">
        <v>115</v>
      </c>
      <c r="O89" s="10"/>
      <c r="S89" s="1" t="s">
        <v>594</v>
      </c>
    </row>
    <row r="90" spans="14:19" ht="15" customHeight="1" x14ac:dyDescent="0.25">
      <c r="N90" s="10" t="s">
        <v>116</v>
      </c>
      <c r="O90" s="10"/>
      <c r="S90" s="1" t="s">
        <v>3493</v>
      </c>
    </row>
    <row r="91" spans="14:19" ht="15" customHeight="1" x14ac:dyDescent="0.25">
      <c r="N91" s="12" t="s">
        <v>1579</v>
      </c>
      <c r="O91" s="10"/>
      <c r="S91" s="1" t="s">
        <v>595</v>
      </c>
    </row>
    <row r="92" spans="14:19" ht="15" customHeight="1" x14ac:dyDescent="0.25">
      <c r="N92" s="10" t="s">
        <v>117</v>
      </c>
      <c r="O92" s="10"/>
      <c r="S92" s="1" t="s">
        <v>596</v>
      </c>
    </row>
    <row r="93" spans="14:19" ht="15" customHeight="1" x14ac:dyDescent="0.25">
      <c r="N93" s="10" t="s">
        <v>118</v>
      </c>
      <c r="O93" s="10"/>
      <c r="S93" s="1" t="s">
        <v>597</v>
      </c>
    </row>
    <row r="94" spans="14:19" ht="15" customHeight="1" x14ac:dyDescent="0.25">
      <c r="N94" s="12" t="s">
        <v>2117</v>
      </c>
      <c r="O94" s="10"/>
      <c r="S94" s="1" t="s">
        <v>598</v>
      </c>
    </row>
    <row r="95" spans="14:19" ht="15" customHeight="1" x14ac:dyDescent="0.25">
      <c r="N95" s="10" t="s">
        <v>119</v>
      </c>
      <c r="O95" s="10"/>
      <c r="S95" s="1" t="s">
        <v>972</v>
      </c>
    </row>
    <row r="96" spans="14:19" x14ac:dyDescent="0.25">
      <c r="N96" s="10" t="s">
        <v>120</v>
      </c>
      <c r="O96" s="10"/>
      <c r="S96" s="1" t="s">
        <v>599</v>
      </c>
    </row>
    <row r="97" spans="14:19" x14ac:dyDescent="0.25">
      <c r="N97" s="10" t="s">
        <v>121</v>
      </c>
      <c r="O97" s="10"/>
      <c r="S97" s="1" t="s">
        <v>809</v>
      </c>
    </row>
    <row r="98" spans="14:19" x14ac:dyDescent="0.25">
      <c r="N98" s="10" t="s">
        <v>122</v>
      </c>
      <c r="O98" s="10"/>
      <c r="S98" s="1" t="s">
        <v>600</v>
      </c>
    </row>
    <row r="99" spans="14:19" x14ac:dyDescent="0.25">
      <c r="N99" s="10" t="s">
        <v>123</v>
      </c>
      <c r="O99" s="10"/>
      <c r="S99" s="1" t="s">
        <v>601</v>
      </c>
    </row>
    <row r="100" spans="14:19" x14ac:dyDescent="0.25">
      <c r="N100" s="10" t="s">
        <v>124</v>
      </c>
      <c r="O100" s="10"/>
      <c r="S100" s="1" t="s">
        <v>602</v>
      </c>
    </row>
    <row r="101" spans="14:19" x14ac:dyDescent="0.25">
      <c r="N101" s="10" t="s">
        <v>125</v>
      </c>
      <c r="O101" s="10"/>
      <c r="S101" s="1" t="s">
        <v>4206</v>
      </c>
    </row>
    <row r="102" spans="14:19" x14ac:dyDescent="0.25">
      <c r="N102" s="10" t="s">
        <v>126</v>
      </c>
      <c r="O102" s="10"/>
      <c r="S102" s="1" t="s">
        <v>603</v>
      </c>
    </row>
    <row r="103" spans="14:19" x14ac:dyDescent="0.25">
      <c r="N103" s="10" t="s">
        <v>1110</v>
      </c>
      <c r="O103" s="10"/>
      <c r="S103" s="1" t="s">
        <v>604</v>
      </c>
    </row>
    <row r="104" spans="14:19" x14ac:dyDescent="0.25">
      <c r="N104" s="10" t="s">
        <v>127</v>
      </c>
      <c r="O104" s="10"/>
      <c r="S104" s="1" t="s">
        <v>605</v>
      </c>
    </row>
    <row r="105" spans="14:19" x14ac:dyDescent="0.25">
      <c r="N105" s="10" t="s">
        <v>128</v>
      </c>
      <c r="O105" s="10"/>
      <c r="S105" s="1" t="s">
        <v>1188</v>
      </c>
    </row>
    <row r="106" spans="14:19" x14ac:dyDescent="0.25">
      <c r="N106" s="10" t="s">
        <v>129</v>
      </c>
      <c r="O106" s="10"/>
      <c r="S106" s="1" t="s">
        <v>606</v>
      </c>
    </row>
    <row r="107" spans="14:19" x14ac:dyDescent="0.25">
      <c r="N107" s="12" t="s">
        <v>4658</v>
      </c>
      <c r="O107" s="10"/>
      <c r="S107" s="1" t="s">
        <v>607</v>
      </c>
    </row>
    <row r="108" spans="14:19" x14ac:dyDescent="0.25">
      <c r="N108" s="10" t="s">
        <v>130</v>
      </c>
      <c r="O108" s="10"/>
      <c r="S108" s="1" t="s">
        <v>608</v>
      </c>
    </row>
    <row r="109" spans="14:19" x14ac:dyDescent="0.25">
      <c r="N109" s="10" t="s">
        <v>131</v>
      </c>
      <c r="O109" s="10"/>
      <c r="S109" s="1" t="s">
        <v>609</v>
      </c>
    </row>
    <row r="110" spans="14:19" x14ac:dyDescent="0.25">
      <c r="N110" s="10" t="s">
        <v>132</v>
      </c>
      <c r="O110" s="10"/>
      <c r="S110" s="1" t="s">
        <v>610</v>
      </c>
    </row>
    <row r="111" spans="14:19" x14ac:dyDescent="0.25">
      <c r="N111" s="10" t="s">
        <v>133</v>
      </c>
      <c r="O111" s="10"/>
      <c r="S111" s="1" t="s">
        <v>611</v>
      </c>
    </row>
    <row r="112" spans="14:19" x14ac:dyDescent="0.25">
      <c r="N112" s="10" t="s">
        <v>134</v>
      </c>
      <c r="O112" s="10"/>
      <c r="S112" s="1" t="s">
        <v>4956</v>
      </c>
    </row>
    <row r="113" spans="14:15" x14ac:dyDescent="0.25">
      <c r="N113" s="10" t="s">
        <v>2382</v>
      </c>
      <c r="O113" s="10"/>
    </row>
    <row r="114" spans="14:15" x14ac:dyDescent="0.25">
      <c r="N114" s="10" t="s">
        <v>135</v>
      </c>
      <c r="O114" s="10"/>
    </row>
    <row r="115" spans="14:15" x14ac:dyDescent="0.25">
      <c r="N115" s="10" t="s">
        <v>136</v>
      </c>
      <c r="O115" s="10"/>
    </row>
    <row r="116" spans="14:15" x14ac:dyDescent="0.25">
      <c r="N116" s="10" t="s">
        <v>137</v>
      </c>
      <c r="O116" s="10"/>
    </row>
    <row r="117" spans="14:15" x14ac:dyDescent="0.25">
      <c r="N117" s="10" t="s">
        <v>138</v>
      </c>
      <c r="O117" s="10"/>
    </row>
    <row r="118" spans="14:15" x14ac:dyDescent="0.25">
      <c r="N118" s="10" t="s">
        <v>139</v>
      </c>
      <c r="O118" s="10"/>
    </row>
    <row r="119" spans="14:15" x14ac:dyDescent="0.25">
      <c r="N119" s="10" t="s">
        <v>140</v>
      </c>
      <c r="O119" s="10"/>
    </row>
    <row r="120" spans="14:15" x14ac:dyDescent="0.25">
      <c r="N120" s="10" t="s">
        <v>141</v>
      </c>
      <c r="O120" s="10"/>
    </row>
    <row r="121" spans="14:15" x14ac:dyDescent="0.25">
      <c r="N121" s="10" t="s">
        <v>142</v>
      </c>
      <c r="O121" s="10"/>
    </row>
    <row r="122" spans="14:15" x14ac:dyDescent="0.25">
      <c r="N122" s="10" t="s">
        <v>143</v>
      </c>
      <c r="O122" s="10"/>
    </row>
    <row r="123" spans="14:15" x14ac:dyDescent="0.25">
      <c r="N123" s="10" t="s">
        <v>144</v>
      </c>
      <c r="O123" s="10"/>
    </row>
    <row r="124" spans="14:15" x14ac:dyDescent="0.25">
      <c r="N124" s="10" t="s">
        <v>145</v>
      </c>
      <c r="O124" s="10"/>
    </row>
    <row r="125" spans="14:15" x14ac:dyDescent="0.25">
      <c r="N125" s="10" t="s">
        <v>146</v>
      </c>
      <c r="O125" s="10"/>
    </row>
    <row r="126" spans="14:15" x14ac:dyDescent="0.25">
      <c r="N126" s="10" t="s">
        <v>147</v>
      </c>
      <c r="O126" s="10"/>
    </row>
    <row r="127" spans="14:15" x14ac:dyDescent="0.25">
      <c r="N127" s="10" t="s">
        <v>148</v>
      </c>
      <c r="O127" s="10"/>
    </row>
    <row r="128" spans="14:15" x14ac:dyDescent="0.25">
      <c r="N128" s="10" t="s">
        <v>149</v>
      </c>
      <c r="O128" s="10"/>
    </row>
    <row r="129" spans="14:15" ht="22.5" x14ac:dyDescent="0.25">
      <c r="N129" s="10" t="s">
        <v>150</v>
      </c>
      <c r="O129" s="10"/>
    </row>
    <row r="130" spans="14:15" x14ac:dyDescent="0.25">
      <c r="N130" s="12" t="s">
        <v>3311</v>
      </c>
      <c r="O130" s="10"/>
    </row>
    <row r="131" spans="14:15" x14ac:dyDescent="0.25">
      <c r="N131" s="10" t="s">
        <v>151</v>
      </c>
      <c r="O131" s="10"/>
    </row>
    <row r="132" spans="14:15" x14ac:dyDescent="0.25">
      <c r="N132" s="10" t="s">
        <v>152</v>
      </c>
      <c r="O132" s="10"/>
    </row>
    <row r="133" spans="14:15" x14ac:dyDescent="0.25">
      <c r="N133" s="10" t="s">
        <v>153</v>
      </c>
      <c r="O133" s="10"/>
    </row>
    <row r="134" spans="14:15" x14ac:dyDescent="0.25">
      <c r="N134" s="10" t="s">
        <v>154</v>
      </c>
      <c r="O134" s="10"/>
    </row>
    <row r="135" spans="14:15" x14ac:dyDescent="0.25">
      <c r="N135" s="10" t="s">
        <v>155</v>
      </c>
      <c r="O135" s="10"/>
    </row>
    <row r="136" spans="14:15" x14ac:dyDescent="0.25">
      <c r="N136" s="10" t="s">
        <v>156</v>
      </c>
      <c r="O136" s="10"/>
    </row>
    <row r="137" spans="14:15" x14ac:dyDescent="0.25">
      <c r="N137" s="10" t="s">
        <v>157</v>
      </c>
      <c r="O137" s="10"/>
    </row>
    <row r="138" spans="14:15" x14ac:dyDescent="0.25">
      <c r="N138" s="10" t="s">
        <v>158</v>
      </c>
      <c r="O138" s="10"/>
    </row>
    <row r="139" spans="14:15" x14ac:dyDescent="0.25">
      <c r="N139" s="10" t="s">
        <v>159</v>
      </c>
      <c r="O139" s="10"/>
    </row>
    <row r="140" spans="14:15" x14ac:dyDescent="0.25">
      <c r="N140" s="10" t="s">
        <v>160</v>
      </c>
      <c r="O140" s="10"/>
    </row>
    <row r="141" spans="14:15" x14ac:dyDescent="0.25">
      <c r="N141" s="10" t="s">
        <v>161</v>
      </c>
      <c r="O141" s="10"/>
    </row>
    <row r="142" spans="14:15" x14ac:dyDescent="0.25">
      <c r="N142" s="10" t="s">
        <v>162</v>
      </c>
      <c r="O142" s="10"/>
    </row>
    <row r="143" spans="14:15" x14ac:dyDescent="0.25">
      <c r="N143" s="10" t="s">
        <v>163</v>
      </c>
      <c r="O143" s="10"/>
    </row>
    <row r="144" spans="14:15" x14ac:dyDescent="0.25">
      <c r="N144" s="10" t="s">
        <v>164</v>
      </c>
      <c r="O144" s="10"/>
    </row>
    <row r="145" spans="14:15" x14ac:dyDescent="0.25">
      <c r="N145" s="10" t="s">
        <v>165</v>
      </c>
      <c r="O145" s="10"/>
    </row>
    <row r="146" spans="14:15" x14ac:dyDescent="0.25">
      <c r="N146" s="10" t="s">
        <v>166</v>
      </c>
      <c r="O146" s="10"/>
    </row>
    <row r="147" spans="14:15" x14ac:dyDescent="0.25">
      <c r="N147" s="10" t="s">
        <v>167</v>
      </c>
      <c r="O147" s="10"/>
    </row>
    <row r="148" spans="14:15" x14ac:dyDescent="0.25">
      <c r="N148" s="10" t="s">
        <v>168</v>
      </c>
      <c r="O148" s="10"/>
    </row>
    <row r="149" spans="14:15" x14ac:dyDescent="0.25">
      <c r="N149" s="10" t="s">
        <v>169</v>
      </c>
      <c r="O149" s="10"/>
    </row>
    <row r="150" spans="14:15" x14ac:dyDescent="0.25">
      <c r="N150" s="10" t="s">
        <v>170</v>
      </c>
      <c r="O150" s="10"/>
    </row>
    <row r="151" spans="14:15" x14ac:dyDescent="0.25">
      <c r="N151" s="10" t="s">
        <v>171</v>
      </c>
      <c r="O151" s="10"/>
    </row>
    <row r="152" spans="14:15" x14ac:dyDescent="0.25">
      <c r="N152" s="10" t="s">
        <v>172</v>
      </c>
      <c r="O152" s="10"/>
    </row>
    <row r="153" spans="14:15" x14ac:dyDescent="0.25">
      <c r="N153" s="10" t="s">
        <v>173</v>
      </c>
      <c r="O153" s="10"/>
    </row>
    <row r="154" spans="14:15" x14ac:dyDescent="0.25">
      <c r="N154" s="10" t="s">
        <v>174</v>
      </c>
      <c r="O154" s="10"/>
    </row>
    <row r="155" spans="14:15" x14ac:dyDescent="0.25">
      <c r="N155" s="10" t="s">
        <v>175</v>
      </c>
      <c r="O155" s="10"/>
    </row>
    <row r="156" spans="14:15" x14ac:dyDescent="0.25">
      <c r="N156" s="10" t="s">
        <v>176</v>
      </c>
      <c r="O156" s="10"/>
    </row>
    <row r="157" spans="14:15" x14ac:dyDescent="0.25">
      <c r="N157" s="10" t="s">
        <v>177</v>
      </c>
      <c r="O157" s="10"/>
    </row>
    <row r="158" spans="14:15" x14ac:dyDescent="0.25">
      <c r="N158" s="10" t="s">
        <v>178</v>
      </c>
      <c r="O158" s="10"/>
    </row>
    <row r="159" spans="14:15" x14ac:dyDescent="0.25">
      <c r="N159" s="10" t="s">
        <v>179</v>
      </c>
      <c r="O159" s="10"/>
    </row>
    <row r="160" spans="14:15" x14ac:dyDescent="0.25">
      <c r="N160" s="10" t="s">
        <v>180</v>
      </c>
      <c r="O160" s="10"/>
    </row>
    <row r="161" spans="14:15" x14ac:dyDescent="0.25">
      <c r="N161" s="10" t="s">
        <v>181</v>
      </c>
      <c r="O161" s="10"/>
    </row>
    <row r="162" spans="14:15" x14ac:dyDescent="0.25">
      <c r="N162" s="10" t="s">
        <v>182</v>
      </c>
      <c r="O162" s="10"/>
    </row>
    <row r="163" spans="14:15" x14ac:dyDescent="0.25">
      <c r="N163" s="10" t="s">
        <v>183</v>
      </c>
      <c r="O163" s="10"/>
    </row>
    <row r="164" spans="14:15" x14ac:dyDescent="0.25">
      <c r="N164" s="10" t="s">
        <v>184</v>
      </c>
      <c r="O164" s="10"/>
    </row>
    <row r="165" spans="14:15" x14ac:dyDescent="0.25">
      <c r="N165" s="10" t="s">
        <v>185</v>
      </c>
      <c r="O165" s="10"/>
    </row>
    <row r="166" spans="14:15" x14ac:dyDescent="0.25">
      <c r="N166" s="10" t="s">
        <v>4704</v>
      </c>
      <c r="O166" s="10"/>
    </row>
    <row r="167" spans="14:15" x14ac:dyDescent="0.25">
      <c r="N167" s="10" t="s">
        <v>186</v>
      </c>
      <c r="O167" s="10"/>
    </row>
    <row r="168" spans="14:15" x14ac:dyDescent="0.25">
      <c r="N168" s="10" t="s">
        <v>187</v>
      </c>
      <c r="O168" s="10"/>
    </row>
    <row r="169" spans="14:15" x14ac:dyDescent="0.25">
      <c r="N169" s="10" t="s">
        <v>188</v>
      </c>
      <c r="O169" s="10"/>
    </row>
    <row r="170" spans="14:15" x14ac:dyDescent="0.25">
      <c r="N170" s="10" t="s">
        <v>189</v>
      </c>
      <c r="O170" s="10"/>
    </row>
    <row r="171" spans="14:15" x14ac:dyDescent="0.25">
      <c r="N171" s="10" t="s">
        <v>190</v>
      </c>
      <c r="O171" s="10"/>
    </row>
    <row r="172" spans="14:15" x14ac:dyDescent="0.25">
      <c r="N172" s="10" t="s">
        <v>191</v>
      </c>
      <c r="O172" s="10"/>
    </row>
    <row r="173" spans="14:15" x14ac:dyDescent="0.25">
      <c r="N173" s="10" t="s">
        <v>192</v>
      </c>
      <c r="O173" s="10"/>
    </row>
    <row r="174" spans="14:15" x14ac:dyDescent="0.25">
      <c r="N174" s="10" t="s">
        <v>193</v>
      </c>
      <c r="O174" s="10"/>
    </row>
    <row r="175" spans="14:15" x14ac:dyDescent="0.25">
      <c r="N175" s="10" t="s">
        <v>194</v>
      </c>
      <c r="O175" s="10"/>
    </row>
    <row r="176" spans="14:15" x14ac:dyDescent="0.25">
      <c r="N176" s="10" t="s">
        <v>195</v>
      </c>
      <c r="O176" s="10"/>
    </row>
    <row r="177" spans="14:15" x14ac:dyDescent="0.25">
      <c r="N177" s="10" t="s">
        <v>196</v>
      </c>
      <c r="O177" s="10"/>
    </row>
    <row r="178" spans="14:15" x14ac:dyDescent="0.25">
      <c r="N178" s="10" t="s">
        <v>197</v>
      </c>
      <c r="O178" s="10"/>
    </row>
    <row r="179" spans="14:15" x14ac:dyDescent="0.25">
      <c r="N179" s="10" t="s">
        <v>198</v>
      </c>
      <c r="O179" s="10"/>
    </row>
    <row r="180" spans="14:15" x14ac:dyDescent="0.25">
      <c r="N180" s="10" t="s">
        <v>199</v>
      </c>
      <c r="O180" s="10"/>
    </row>
    <row r="181" spans="14:15" x14ac:dyDescent="0.25">
      <c r="N181" s="10" t="s">
        <v>200</v>
      </c>
      <c r="O181" s="10"/>
    </row>
    <row r="182" spans="14:15" x14ac:dyDescent="0.25">
      <c r="N182" s="10" t="s">
        <v>201</v>
      </c>
      <c r="O182" s="10"/>
    </row>
    <row r="183" spans="14:15" x14ac:dyDescent="0.25">
      <c r="N183" s="10" t="s">
        <v>202</v>
      </c>
      <c r="O183" s="10"/>
    </row>
    <row r="184" spans="14:15" x14ac:dyDescent="0.25">
      <c r="N184" s="10" t="s">
        <v>203</v>
      </c>
      <c r="O184" s="10"/>
    </row>
    <row r="185" spans="14:15" x14ac:dyDescent="0.25">
      <c r="N185" s="10" t="s">
        <v>204</v>
      </c>
      <c r="O185" s="10"/>
    </row>
    <row r="186" spans="14:15" x14ac:dyDescent="0.25">
      <c r="N186" s="10" t="s">
        <v>205</v>
      </c>
      <c r="O186" s="10"/>
    </row>
    <row r="187" spans="14:15" x14ac:dyDescent="0.25">
      <c r="N187" s="10" t="s">
        <v>206</v>
      </c>
      <c r="O187" s="10"/>
    </row>
    <row r="188" spans="14:15" x14ac:dyDescent="0.25">
      <c r="N188" s="10" t="s">
        <v>207</v>
      </c>
      <c r="O188" s="10"/>
    </row>
    <row r="189" spans="14:15" x14ac:dyDescent="0.25">
      <c r="N189" s="10" t="s">
        <v>208</v>
      </c>
      <c r="O189" s="10"/>
    </row>
    <row r="190" spans="14:15" x14ac:dyDescent="0.25">
      <c r="N190" s="10" t="s">
        <v>209</v>
      </c>
      <c r="O190" s="10"/>
    </row>
    <row r="191" spans="14:15" x14ac:dyDescent="0.25">
      <c r="N191" s="10" t="s">
        <v>210</v>
      </c>
      <c r="O191" s="10"/>
    </row>
    <row r="192" spans="14:15" x14ac:dyDescent="0.25">
      <c r="N192" s="10" t="s">
        <v>211</v>
      </c>
      <c r="O192" s="10"/>
    </row>
    <row r="193" spans="14:15" x14ac:dyDescent="0.25">
      <c r="N193" s="10" t="s">
        <v>212</v>
      </c>
      <c r="O193" s="10"/>
    </row>
    <row r="194" spans="14:15" x14ac:dyDescent="0.25">
      <c r="N194" s="10" t="s">
        <v>213</v>
      </c>
      <c r="O194" s="10"/>
    </row>
    <row r="195" spans="14:15" x14ac:dyDescent="0.25">
      <c r="N195" s="10" t="s">
        <v>214</v>
      </c>
      <c r="O195" s="10"/>
    </row>
    <row r="196" spans="14:15" x14ac:dyDescent="0.25">
      <c r="N196" s="10" t="s">
        <v>215</v>
      </c>
      <c r="O196" s="10"/>
    </row>
    <row r="197" spans="14:15" x14ac:dyDescent="0.25">
      <c r="N197" s="10" t="s">
        <v>216</v>
      </c>
      <c r="O197" s="10"/>
    </row>
    <row r="198" spans="14:15" x14ac:dyDescent="0.25">
      <c r="N198" s="10" t="s">
        <v>217</v>
      </c>
      <c r="O198" s="10"/>
    </row>
    <row r="199" spans="14:15" x14ac:dyDescent="0.25">
      <c r="N199" s="10" t="s">
        <v>218</v>
      </c>
      <c r="O199" s="10"/>
    </row>
    <row r="200" spans="14:15" x14ac:dyDescent="0.25">
      <c r="N200" s="10" t="s">
        <v>219</v>
      </c>
      <c r="O200" s="10"/>
    </row>
    <row r="201" spans="14:15" x14ac:dyDescent="0.25">
      <c r="N201" s="10" t="s">
        <v>220</v>
      </c>
      <c r="O201" s="10"/>
    </row>
    <row r="202" spans="14:15" x14ac:dyDescent="0.25">
      <c r="N202" s="10" t="s">
        <v>221</v>
      </c>
      <c r="O202" s="10"/>
    </row>
    <row r="203" spans="14:15" x14ac:dyDescent="0.25">
      <c r="N203" s="10" t="s">
        <v>222</v>
      </c>
      <c r="O203" s="10"/>
    </row>
    <row r="204" spans="14:15" x14ac:dyDescent="0.25">
      <c r="N204" s="10" t="s">
        <v>223</v>
      </c>
      <c r="O204" s="10"/>
    </row>
    <row r="205" spans="14:15" x14ac:dyDescent="0.25">
      <c r="N205" s="10" t="s">
        <v>224</v>
      </c>
      <c r="O205" s="10"/>
    </row>
    <row r="206" spans="14:15" x14ac:dyDescent="0.25">
      <c r="N206" s="10" t="s">
        <v>225</v>
      </c>
      <c r="O206" s="10"/>
    </row>
    <row r="207" spans="14:15" x14ac:dyDescent="0.25">
      <c r="N207" s="10" t="s">
        <v>226</v>
      </c>
      <c r="O207" s="10"/>
    </row>
    <row r="208" spans="14:15" x14ac:dyDescent="0.25">
      <c r="N208" s="10" t="s">
        <v>227</v>
      </c>
      <c r="O208" s="10"/>
    </row>
    <row r="209" spans="14:15" x14ac:dyDescent="0.25">
      <c r="N209" s="10" t="s">
        <v>228</v>
      </c>
      <c r="O209" s="10"/>
    </row>
    <row r="210" spans="14:15" x14ac:dyDescent="0.25">
      <c r="N210" s="10" t="s">
        <v>229</v>
      </c>
      <c r="O210" s="10"/>
    </row>
    <row r="211" spans="14:15" x14ac:dyDescent="0.25">
      <c r="N211" s="10" t="s">
        <v>230</v>
      </c>
      <c r="O211" s="10"/>
    </row>
    <row r="212" spans="14:15" x14ac:dyDescent="0.25">
      <c r="N212" s="10" t="s">
        <v>231</v>
      </c>
      <c r="O212" s="10"/>
    </row>
    <row r="213" spans="14:15" x14ac:dyDescent="0.25">
      <c r="N213" s="10" t="s">
        <v>232</v>
      </c>
      <c r="O213" s="10"/>
    </row>
    <row r="214" spans="14:15" x14ac:dyDescent="0.25">
      <c r="N214" s="12" t="s">
        <v>632</v>
      </c>
      <c r="O214" s="10"/>
    </row>
    <row r="215" spans="14:15" x14ac:dyDescent="0.25">
      <c r="N215" s="10" t="s">
        <v>233</v>
      </c>
      <c r="O215" s="10"/>
    </row>
    <row r="216" spans="14:15" x14ac:dyDescent="0.25">
      <c r="N216" s="10" t="s">
        <v>234</v>
      </c>
      <c r="O216" s="10"/>
    </row>
    <row r="217" spans="14:15" x14ac:dyDescent="0.25">
      <c r="N217" s="10" t="s">
        <v>235</v>
      </c>
      <c r="O217" s="10"/>
    </row>
    <row r="218" spans="14:15" x14ac:dyDescent="0.25">
      <c r="N218" s="10" t="s">
        <v>236</v>
      </c>
      <c r="O218" s="10"/>
    </row>
    <row r="219" spans="14:15" x14ac:dyDescent="0.25">
      <c r="N219" s="10" t="s">
        <v>237</v>
      </c>
      <c r="O219" s="10"/>
    </row>
    <row r="220" spans="14:15" x14ac:dyDescent="0.25">
      <c r="N220" s="10" t="s">
        <v>238</v>
      </c>
      <c r="O220" s="10"/>
    </row>
    <row r="221" spans="14:15" x14ac:dyDescent="0.25">
      <c r="N221" s="10" t="s">
        <v>239</v>
      </c>
      <c r="O221" s="10"/>
    </row>
    <row r="222" spans="14:15" x14ac:dyDescent="0.25">
      <c r="N222" s="10" t="s">
        <v>240</v>
      </c>
      <c r="O222" s="10"/>
    </row>
    <row r="223" spans="14:15" x14ac:dyDescent="0.25">
      <c r="N223" s="10" t="s">
        <v>241</v>
      </c>
      <c r="O223" s="10"/>
    </row>
    <row r="224" spans="14:15" x14ac:dyDescent="0.25">
      <c r="N224" s="10" t="s">
        <v>242</v>
      </c>
      <c r="O224" s="10"/>
    </row>
    <row r="225" spans="14:15" x14ac:dyDescent="0.25">
      <c r="N225" s="10" t="s">
        <v>243</v>
      </c>
      <c r="O225" s="10"/>
    </row>
    <row r="226" spans="14:15" x14ac:dyDescent="0.25">
      <c r="N226" s="10" t="s">
        <v>244</v>
      </c>
      <c r="O226" s="10"/>
    </row>
    <row r="227" spans="14:15" x14ac:dyDescent="0.25">
      <c r="N227" s="10" t="s">
        <v>245</v>
      </c>
      <c r="O227" s="10"/>
    </row>
    <row r="228" spans="14:15" x14ac:dyDescent="0.25">
      <c r="N228" s="12" t="s">
        <v>4802</v>
      </c>
      <c r="O228" s="10"/>
    </row>
    <row r="229" spans="14:15" x14ac:dyDescent="0.25">
      <c r="N229" s="10" t="s">
        <v>246</v>
      </c>
      <c r="O229" s="10"/>
    </row>
    <row r="230" spans="14:15" x14ac:dyDescent="0.25">
      <c r="N230" s="10" t="s">
        <v>247</v>
      </c>
      <c r="O230" s="10"/>
    </row>
    <row r="231" spans="14:15" x14ac:dyDescent="0.25">
      <c r="N231" s="10" t="s">
        <v>248</v>
      </c>
      <c r="O231" s="10"/>
    </row>
    <row r="232" spans="14:15" x14ac:dyDescent="0.25">
      <c r="N232" s="10" t="s">
        <v>249</v>
      </c>
      <c r="O232" s="10"/>
    </row>
    <row r="233" spans="14:15" x14ac:dyDescent="0.25">
      <c r="N233" s="10" t="s">
        <v>250</v>
      </c>
      <c r="O233" s="10"/>
    </row>
    <row r="234" spans="14:15" x14ac:dyDescent="0.25">
      <c r="N234" s="10" t="s">
        <v>251</v>
      </c>
      <c r="O234" s="10"/>
    </row>
    <row r="235" spans="14:15" x14ac:dyDescent="0.25">
      <c r="N235" s="10" t="s">
        <v>252</v>
      </c>
      <c r="O235" s="10"/>
    </row>
    <row r="236" spans="14:15" x14ac:dyDescent="0.25">
      <c r="N236" s="10" t="s">
        <v>253</v>
      </c>
      <c r="O236" s="10"/>
    </row>
    <row r="237" spans="14:15" x14ac:dyDescent="0.25">
      <c r="N237" s="10" t="s">
        <v>254</v>
      </c>
      <c r="O237" s="10"/>
    </row>
    <row r="238" spans="14:15" x14ac:dyDescent="0.25">
      <c r="N238" s="10" t="s">
        <v>255</v>
      </c>
      <c r="O238" s="10"/>
    </row>
    <row r="239" spans="14:15" x14ac:dyDescent="0.25">
      <c r="N239" s="10" t="s">
        <v>256</v>
      </c>
      <c r="O239" s="10"/>
    </row>
    <row r="240" spans="14:15" x14ac:dyDescent="0.25">
      <c r="N240" s="10" t="s">
        <v>257</v>
      </c>
      <c r="O240" s="10"/>
    </row>
    <row r="241" spans="14:15" x14ac:dyDescent="0.25">
      <c r="N241" s="10" t="s">
        <v>258</v>
      </c>
      <c r="O241" s="10"/>
    </row>
    <row r="242" spans="14:15" x14ac:dyDescent="0.25">
      <c r="N242" s="10" t="s">
        <v>259</v>
      </c>
      <c r="O242" s="10"/>
    </row>
    <row r="243" spans="14:15" x14ac:dyDescent="0.25">
      <c r="N243" s="10" t="s">
        <v>260</v>
      </c>
      <c r="O243" s="10"/>
    </row>
    <row r="244" spans="14:15" x14ac:dyDescent="0.25">
      <c r="N244" s="10" t="s">
        <v>261</v>
      </c>
      <c r="O244" s="10"/>
    </row>
    <row r="245" spans="14:15" x14ac:dyDescent="0.25">
      <c r="N245" s="10" t="s">
        <v>262</v>
      </c>
      <c r="O245" s="10"/>
    </row>
    <row r="246" spans="14:15" x14ac:dyDescent="0.25">
      <c r="N246" s="10" t="s">
        <v>263</v>
      </c>
      <c r="O246" s="10"/>
    </row>
    <row r="247" spans="14:15" x14ac:dyDescent="0.25">
      <c r="N247" s="10" t="s">
        <v>264</v>
      </c>
      <c r="O247" s="10"/>
    </row>
    <row r="248" spans="14:15" x14ac:dyDescent="0.25">
      <c r="N248" s="10" t="s">
        <v>265</v>
      </c>
      <c r="O248" s="10"/>
    </row>
    <row r="249" spans="14:15" x14ac:dyDescent="0.25">
      <c r="N249" s="10" t="s">
        <v>266</v>
      </c>
      <c r="O249" s="10"/>
    </row>
    <row r="250" spans="14:15" x14ac:dyDescent="0.25">
      <c r="N250" s="10" t="s">
        <v>267</v>
      </c>
      <c r="O250" s="10"/>
    </row>
    <row r="251" spans="14:15" x14ac:dyDescent="0.25">
      <c r="N251" s="10" t="s">
        <v>268</v>
      </c>
      <c r="O251" s="10"/>
    </row>
    <row r="252" spans="14:15" x14ac:dyDescent="0.25">
      <c r="N252" s="10" t="s">
        <v>269</v>
      </c>
      <c r="O252" s="10"/>
    </row>
    <row r="253" spans="14:15" x14ac:dyDescent="0.25">
      <c r="N253" s="10" t="s">
        <v>270</v>
      </c>
      <c r="O253" s="10"/>
    </row>
    <row r="254" spans="14:15" x14ac:dyDescent="0.25">
      <c r="N254" s="10" t="s">
        <v>271</v>
      </c>
      <c r="O254" s="10"/>
    </row>
    <row r="255" spans="14:15" x14ac:dyDescent="0.25">
      <c r="N255" s="10" t="s">
        <v>272</v>
      </c>
      <c r="O255" s="10"/>
    </row>
    <row r="256" spans="14:15" x14ac:dyDescent="0.25">
      <c r="N256" s="10" t="s">
        <v>273</v>
      </c>
      <c r="O256" s="10"/>
    </row>
    <row r="257" spans="14:15" x14ac:dyDescent="0.25">
      <c r="N257" s="10" t="s">
        <v>274</v>
      </c>
      <c r="O257" s="10"/>
    </row>
    <row r="258" spans="14:15" x14ac:dyDescent="0.25">
      <c r="N258" s="10" t="s">
        <v>275</v>
      </c>
      <c r="O258" s="10"/>
    </row>
    <row r="259" spans="14:15" x14ac:dyDescent="0.25">
      <c r="N259" s="10" t="s">
        <v>276</v>
      </c>
      <c r="O259" s="10"/>
    </row>
    <row r="260" spans="14:15" x14ac:dyDescent="0.25">
      <c r="N260" s="10" t="s">
        <v>277</v>
      </c>
      <c r="O260" s="10"/>
    </row>
    <row r="261" spans="14:15" x14ac:dyDescent="0.25">
      <c r="N261" s="10" t="s">
        <v>278</v>
      </c>
      <c r="O261" s="10"/>
    </row>
    <row r="262" spans="14:15" x14ac:dyDescent="0.25">
      <c r="N262" s="10" t="s">
        <v>279</v>
      </c>
      <c r="O262" s="10"/>
    </row>
    <row r="263" spans="14:15" x14ac:dyDescent="0.25">
      <c r="N263" s="10" t="s">
        <v>280</v>
      </c>
      <c r="O263" s="10"/>
    </row>
    <row r="264" spans="14:15" x14ac:dyDescent="0.25">
      <c r="N264" s="10" t="s">
        <v>281</v>
      </c>
      <c r="O264" s="10"/>
    </row>
    <row r="265" spans="14:15" x14ac:dyDescent="0.25">
      <c r="N265" s="10" t="s">
        <v>282</v>
      </c>
      <c r="O265" s="10"/>
    </row>
    <row r="266" spans="14:15" x14ac:dyDescent="0.25">
      <c r="N266" s="10" t="s">
        <v>283</v>
      </c>
      <c r="O266" s="10"/>
    </row>
    <row r="267" spans="14:15" x14ac:dyDescent="0.25">
      <c r="N267" s="10" t="s">
        <v>284</v>
      </c>
      <c r="O267" s="10"/>
    </row>
    <row r="268" spans="14:15" x14ac:dyDescent="0.25">
      <c r="N268" s="10" t="s">
        <v>285</v>
      </c>
      <c r="O268" s="10"/>
    </row>
    <row r="269" spans="14:15" x14ac:dyDescent="0.25">
      <c r="N269" s="12" t="s">
        <v>1808</v>
      </c>
      <c r="O269" s="10"/>
    </row>
    <row r="270" spans="14:15" x14ac:dyDescent="0.25">
      <c r="N270" s="10" t="s">
        <v>286</v>
      </c>
      <c r="O270" s="10"/>
    </row>
    <row r="271" spans="14:15" x14ac:dyDescent="0.25">
      <c r="N271" s="10" t="s">
        <v>287</v>
      </c>
      <c r="O271" s="10"/>
    </row>
    <row r="272" spans="14:15" x14ac:dyDescent="0.25">
      <c r="N272" s="10" t="s">
        <v>288</v>
      </c>
      <c r="O272" s="10"/>
    </row>
    <row r="273" spans="14:15" x14ac:dyDescent="0.25">
      <c r="N273" s="12" t="s">
        <v>1296</v>
      </c>
      <c r="O273" s="10"/>
    </row>
    <row r="274" spans="14:15" x14ac:dyDescent="0.25">
      <c r="N274" s="12" t="s">
        <v>1740</v>
      </c>
      <c r="O274" s="10"/>
    </row>
    <row r="275" spans="14:15" x14ac:dyDescent="0.25">
      <c r="N275" s="10" t="s">
        <v>289</v>
      </c>
      <c r="O275" s="10"/>
    </row>
    <row r="276" spans="14:15" x14ac:dyDescent="0.25">
      <c r="N276" s="10" t="s">
        <v>290</v>
      </c>
      <c r="O276" s="10"/>
    </row>
    <row r="277" spans="14:15" x14ac:dyDescent="0.25">
      <c r="N277" s="10" t="s">
        <v>291</v>
      </c>
      <c r="O277" s="10"/>
    </row>
    <row r="278" spans="14:15" x14ac:dyDescent="0.25">
      <c r="N278" s="10" t="s">
        <v>292</v>
      </c>
      <c r="O278" s="10"/>
    </row>
    <row r="279" spans="14:15" x14ac:dyDescent="0.25">
      <c r="N279" s="10" t="s">
        <v>293</v>
      </c>
      <c r="O279" s="10"/>
    </row>
    <row r="280" spans="14:15" x14ac:dyDescent="0.25">
      <c r="N280" s="10" t="s">
        <v>294</v>
      </c>
      <c r="O280" s="10"/>
    </row>
    <row r="281" spans="14:15" x14ac:dyDescent="0.25">
      <c r="N281" s="10" t="s">
        <v>295</v>
      </c>
      <c r="O281" s="10"/>
    </row>
    <row r="282" spans="14:15" x14ac:dyDescent="0.25">
      <c r="N282" s="10" t="s">
        <v>296</v>
      </c>
      <c r="O282" s="10"/>
    </row>
    <row r="283" spans="14:15" x14ac:dyDescent="0.25">
      <c r="N283" s="10" t="s">
        <v>297</v>
      </c>
      <c r="O283" s="10"/>
    </row>
    <row r="284" spans="14:15" x14ac:dyDescent="0.25">
      <c r="N284" s="10" t="s">
        <v>298</v>
      </c>
      <c r="O284" s="10"/>
    </row>
    <row r="285" spans="14:15" x14ac:dyDescent="0.25">
      <c r="N285" s="10" t="s">
        <v>299</v>
      </c>
      <c r="O285" s="10"/>
    </row>
    <row r="286" spans="14:15" x14ac:dyDescent="0.25">
      <c r="N286" s="10" t="s">
        <v>300</v>
      </c>
      <c r="O286" s="10"/>
    </row>
    <row r="287" spans="14:15" x14ac:dyDescent="0.25">
      <c r="N287" s="10" t="s">
        <v>301</v>
      </c>
      <c r="O287" s="10"/>
    </row>
    <row r="288" spans="14:15" x14ac:dyDescent="0.25">
      <c r="N288" s="10" t="s">
        <v>302</v>
      </c>
      <c r="O288" s="10"/>
    </row>
    <row r="289" spans="14:15" x14ac:dyDescent="0.25">
      <c r="N289" s="10" t="s">
        <v>303</v>
      </c>
      <c r="O289" s="10"/>
    </row>
    <row r="290" spans="14:15" x14ac:dyDescent="0.25">
      <c r="N290" s="10" t="s">
        <v>304</v>
      </c>
      <c r="O290" s="10"/>
    </row>
    <row r="291" spans="14:15" x14ac:dyDescent="0.25">
      <c r="N291" s="10" t="s">
        <v>305</v>
      </c>
      <c r="O291" s="10"/>
    </row>
    <row r="292" spans="14:15" x14ac:dyDescent="0.25">
      <c r="N292" s="10" t="s">
        <v>306</v>
      </c>
      <c r="O292" s="10"/>
    </row>
    <row r="293" spans="14:15" x14ac:dyDescent="0.25">
      <c r="N293" s="10" t="s">
        <v>307</v>
      </c>
      <c r="O293" s="10"/>
    </row>
    <row r="294" spans="14:15" x14ac:dyDescent="0.25">
      <c r="N294" s="10" t="s">
        <v>308</v>
      </c>
      <c r="O294" s="10"/>
    </row>
    <row r="295" spans="14:15" x14ac:dyDescent="0.25">
      <c r="N295" s="10" t="s">
        <v>309</v>
      </c>
      <c r="O295" s="10"/>
    </row>
    <row r="296" spans="14:15" x14ac:dyDescent="0.25">
      <c r="N296" s="10" t="s">
        <v>310</v>
      </c>
      <c r="O296" s="10"/>
    </row>
    <row r="297" spans="14:15" x14ac:dyDescent="0.25">
      <c r="N297" s="12" t="s">
        <v>788</v>
      </c>
      <c r="O297" s="10"/>
    </row>
    <row r="298" spans="14:15" x14ac:dyDescent="0.25">
      <c r="N298" s="10" t="s">
        <v>311</v>
      </c>
      <c r="O298" s="10"/>
    </row>
    <row r="299" spans="14:15" x14ac:dyDescent="0.25">
      <c r="N299" s="12" t="s">
        <v>1499</v>
      </c>
      <c r="O299" s="10"/>
    </row>
    <row r="300" spans="14:15" x14ac:dyDescent="0.25">
      <c r="N300" s="10" t="s">
        <v>312</v>
      </c>
      <c r="O300" s="10"/>
    </row>
    <row r="301" spans="14:15" x14ac:dyDescent="0.25">
      <c r="N301" s="12" t="s">
        <v>2859</v>
      </c>
      <c r="O301" s="10"/>
    </row>
    <row r="302" spans="14:15" x14ac:dyDescent="0.25">
      <c r="N302" s="10" t="s">
        <v>313</v>
      </c>
      <c r="O302" s="10"/>
    </row>
    <row r="303" spans="14:15" x14ac:dyDescent="0.25">
      <c r="N303" s="10" t="s">
        <v>314</v>
      </c>
      <c r="O303" s="10"/>
    </row>
    <row r="304" spans="14:15" x14ac:dyDescent="0.25">
      <c r="N304" s="10" t="s">
        <v>315</v>
      </c>
      <c r="O304" s="10"/>
    </row>
    <row r="305" spans="14:15" x14ac:dyDescent="0.25">
      <c r="N305" s="10" t="s">
        <v>316</v>
      </c>
      <c r="O305" s="10"/>
    </row>
    <row r="306" spans="14:15" x14ac:dyDescent="0.25">
      <c r="N306" s="12" t="s">
        <v>780</v>
      </c>
      <c r="O306" s="10"/>
    </row>
    <row r="307" spans="14:15" x14ac:dyDescent="0.25">
      <c r="N307" s="10" t="s">
        <v>317</v>
      </c>
      <c r="O307" s="10"/>
    </row>
    <row r="308" spans="14:15" x14ac:dyDescent="0.25">
      <c r="N308" s="10" t="s">
        <v>318</v>
      </c>
      <c r="O308" s="10"/>
    </row>
    <row r="309" spans="14:15" x14ac:dyDescent="0.25">
      <c r="N309" s="10" t="s">
        <v>319</v>
      </c>
      <c r="O309" s="10"/>
    </row>
    <row r="310" spans="14:15" x14ac:dyDescent="0.25">
      <c r="N310" s="10" t="s">
        <v>320</v>
      </c>
      <c r="O310" s="10"/>
    </row>
    <row r="311" spans="14:15" x14ac:dyDescent="0.25">
      <c r="N311" s="10" t="s">
        <v>321</v>
      </c>
      <c r="O311" s="10"/>
    </row>
    <row r="312" spans="14:15" x14ac:dyDescent="0.25">
      <c r="N312" s="10" t="s">
        <v>322</v>
      </c>
      <c r="O312" s="10"/>
    </row>
    <row r="313" spans="14:15" x14ac:dyDescent="0.25">
      <c r="N313" s="10" t="s">
        <v>323</v>
      </c>
      <c r="O313" s="10"/>
    </row>
    <row r="314" spans="14:15" x14ac:dyDescent="0.25">
      <c r="N314" s="10" t="s">
        <v>324</v>
      </c>
      <c r="O314" s="10"/>
    </row>
    <row r="315" spans="14:15" x14ac:dyDescent="0.25">
      <c r="N315" s="10" t="s">
        <v>325</v>
      </c>
      <c r="O315" s="10"/>
    </row>
    <row r="316" spans="14:15" x14ac:dyDescent="0.25">
      <c r="N316" s="10" t="s">
        <v>326</v>
      </c>
      <c r="O316" s="10"/>
    </row>
    <row r="317" spans="14:15" x14ac:dyDescent="0.25">
      <c r="N317" s="10" t="s">
        <v>327</v>
      </c>
      <c r="O317" s="10"/>
    </row>
    <row r="318" spans="14:15" x14ac:dyDescent="0.25">
      <c r="N318" s="10" t="s">
        <v>328</v>
      </c>
      <c r="O318" s="10"/>
    </row>
    <row r="319" spans="14:15" x14ac:dyDescent="0.25">
      <c r="N319" s="10" t="s">
        <v>329</v>
      </c>
      <c r="O319" s="10"/>
    </row>
    <row r="320" spans="14:15" x14ac:dyDescent="0.25">
      <c r="N320" s="10" t="s">
        <v>330</v>
      </c>
      <c r="O320" s="10"/>
    </row>
    <row r="321" spans="14:15" x14ac:dyDescent="0.25">
      <c r="N321" s="10" t="s">
        <v>803</v>
      </c>
      <c r="O321" s="10"/>
    </row>
    <row r="322" spans="14:15" x14ac:dyDescent="0.25">
      <c r="N322" s="10" t="s">
        <v>331</v>
      </c>
      <c r="O322" s="10"/>
    </row>
    <row r="323" spans="14:15" x14ac:dyDescent="0.25">
      <c r="N323" s="10" t="s">
        <v>332</v>
      </c>
      <c r="O323" s="10"/>
    </row>
    <row r="324" spans="14:15" x14ac:dyDescent="0.25">
      <c r="N324" s="10" t="s">
        <v>333</v>
      </c>
      <c r="O324" s="10"/>
    </row>
    <row r="325" spans="14:15" x14ac:dyDescent="0.25">
      <c r="N325" s="10" t="s">
        <v>334</v>
      </c>
      <c r="O325" s="10"/>
    </row>
    <row r="326" spans="14:15" x14ac:dyDescent="0.25">
      <c r="N326" s="12" t="s">
        <v>1749</v>
      </c>
      <c r="O326" s="10"/>
    </row>
    <row r="327" spans="14:15" x14ac:dyDescent="0.25">
      <c r="N327" s="10" t="s">
        <v>335</v>
      </c>
      <c r="O327" s="10"/>
    </row>
    <row r="328" spans="14:15" x14ac:dyDescent="0.25">
      <c r="N328" s="10" t="s">
        <v>336</v>
      </c>
      <c r="O328" s="10"/>
    </row>
    <row r="329" spans="14:15" x14ac:dyDescent="0.25">
      <c r="N329" s="10" t="s">
        <v>337</v>
      </c>
      <c r="O329" s="10"/>
    </row>
    <row r="330" spans="14:15" x14ac:dyDescent="0.25">
      <c r="N330" s="10" t="s">
        <v>338</v>
      </c>
      <c r="O330" s="10"/>
    </row>
    <row r="331" spans="14:15" x14ac:dyDescent="0.25">
      <c r="N331" s="10" t="s">
        <v>339</v>
      </c>
      <c r="O331" s="10"/>
    </row>
    <row r="332" spans="14:15" x14ac:dyDescent="0.25">
      <c r="N332" s="10" t="s">
        <v>340</v>
      </c>
      <c r="O332" s="10"/>
    </row>
    <row r="333" spans="14:15" x14ac:dyDescent="0.25">
      <c r="N333" s="10" t="s">
        <v>341</v>
      </c>
      <c r="O333" s="10"/>
    </row>
    <row r="334" spans="14:15" x14ac:dyDescent="0.25">
      <c r="N334" s="10" t="s">
        <v>342</v>
      </c>
      <c r="O334" s="10"/>
    </row>
    <row r="335" spans="14:15" x14ac:dyDescent="0.25">
      <c r="N335" s="10" t="s">
        <v>343</v>
      </c>
      <c r="O335" s="10"/>
    </row>
    <row r="336" spans="14:15" x14ac:dyDescent="0.25">
      <c r="N336" s="10" t="s">
        <v>344</v>
      </c>
      <c r="O336" s="10"/>
    </row>
    <row r="337" spans="14:15" x14ac:dyDescent="0.25">
      <c r="N337" s="10" t="s">
        <v>345</v>
      </c>
      <c r="O337" s="10"/>
    </row>
    <row r="338" spans="14:15" x14ac:dyDescent="0.25">
      <c r="N338" s="10" t="s">
        <v>346</v>
      </c>
      <c r="O338" s="10"/>
    </row>
    <row r="339" spans="14:15" x14ac:dyDescent="0.25">
      <c r="N339" s="10" t="s">
        <v>347</v>
      </c>
      <c r="O339" s="10"/>
    </row>
    <row r="340" spans="14:15" x14ac:dyDescent="0.25">
      <c r="N340" s="10" t="s">
        <v>348</v>
      </c>
      <c r="O340" s="10"/>
    </row>
    <row r="341" spans="14:15" x14ac:dyDescent="0.25">
      <c r="N341" s="12" t="s">
        <v>969</v>
      </c>
      <c r="O341" s="10"/>
    </row>
    <row r="342" spans="14:15" x14ac:dyDescent="0.25">
      <c r="N342" s="10" t="s">
        <v>349</v>
      </c>
      <c r="O342" s="10"/>
    </row>
    <row r="343" spans="14:15" x14ac:dyDescent="0.25">
      <c r="N343" s="10" t="s">
        <v>350</v>
      </c>
      <c r="O343" s="10"/>
    </row>
    <row r="344" spans="14:15" x14ac:dyDescent="0.25">
      <c r="N344" s="10" t="s">
        <v>351</v>
      </c>
      <c r="O344" s="10"/>
    </row>
    <row r="345" spans="14:15" x14ac:dyDescent="0.25">
      <c r="N345" s="12" t="s">
        <v>4311</v>
      </c>
      <c r="O345" s="10"/>
    </row>
    <row r="346" spans="14:15" x14ac:dyDescent="0.25">
      <c r="N346" s="10" t="s">
        <v>352</v>
      </c>
      <c r="O346" s="10"/>
    </row>
    <row r="347" spans="14:15" x14ac:dyDescent="0.25">
      <c r="N347" s="10" t="s">
        <v>353</v>
      </c>
      <c r="O347" s="10"/>
    </row>
    <row r="348" spans="14:15" x14ac:dyDescent="0.25">
      <c r="N348" s="10" t="s">
        <v>354</v>
      </c>
      <c r="O348" s="10"/>
    </row>
    <row r="349" spans="14:15" x14ac:dyDescent="0.25">
      <c r="N349" s="12" t="s">
        <v>2312</v>
      </c>
      <c r="O349" s="10"/>
    </row>
    <row r="350" spans="14:15" x14ac:dyDescent="0.25">
      <c r="N350" s="10" t="s">
        <v>355</v>
      </c>
      <c r="O350" s="10"/>
    </row>
    <row r="351" spans="14:15" x14ac:dyDescent="0.25">
      <c r="N351" s="10" t="s">
        <v>356</v>
      </c>
      <c r="O351" s="10"/>
    </row>
    <row r="352" spans="14:15" x14ac:dyDescent="0.25">
      <c r="N352" s="10" t="s">
        <v>357</v>
      </c>
      <c r="O352" s="10"/>
    </row>
    <row r="353" spans="14:15" x14ac:dyDescent="0.25">
      <c r="N353" s="10" t="s">
        <v>358</v>
      </c>
      <c r="O353" s="10"/>
    </row>
    <row r="354" spans="14:15" x14ac:dyDescent="0.25">
      <c r="N354" s="12" t="s">
        <v>4310</v>
      </c>
      <c r="O354" s="10"/>
    </row>
    <row r="355" spans="14:15" x14ac:dyDescent="0.25">
      <c r="N355" s="10" t="s">
        <v>359</v>
      </c>
      <c r="O355" s="10"/>
    </row>
    <row r="356" spans="14:15" x14ac:dyDescent="0.25">
      <c r="N356" s="10" t="s">
        <v>360</v>
      </c>
      <c r="O356" s="10"/>
    </row>
    <row r="357" spans="14:15" x14ac:dyDescent="0.25">
      <c r="N357" s="10" t="s">
        <v>361</v>
      </c>
      <c r="O357" s="10"/>
    </row>
    <row r="358" spans="14:15" x14ac:dyDescent="0.25">
      <c r="N358" s="10" t="s">
        <v>362</v>
      </c>
      <c r="O358" s="10"/>
    </row>
    <row r="359" spans="14:15" x14ac:dyDescent="0.25">
      <c r="N359" s="10" t="s">
        <v>363</v>
      </c>
      <c r="O359" s="10"/>
    </row>
    <row r="360" spans="14:15" x14ac:dyDescent="0.25">
      <c r="N360" s="10" t="s">
        <v>364</v>
      </c>
      <c r="O360" s="10"/>
    </row>
    <row r="361" spans="14:15" x14ac:dyDescent="0.25">
      <c r="N361" s="10" t="s">
        <v>365</v>
      </c>
      <c r="O361" s="10"/>
    </row>
    <row r="362" spans="14:15" x14ac:dyDescent="0.25">
      <c r="N362" s="10" t="s">
        <v>366</v>
      </c>
      <c r="O362" s="10"/>
    </row>
    <row r="363" spans="14:15" x14ac:dyDescent="0.25">
      <c r="N363" s="10" t="s">
        <v>367</v>
      </c>
      <c r="O363" s="10"/>
    </row>
    <row r="364" spans="14:15" x14ac:dyDescent="0.25">
      <c r="N364" s="10" t="s">
        <v>368</v>
      </c>
      <c r="O364" s="10"/>
    </row>
    <row r="365" spans="14:15" x14ac:dyDescent="0.25">
      <c r="N365" s="10" t="s">
        <v>369</v>
      </c>
      <c r="O365" s="10"/>
    </row>
    <row r="366" spans="14:15" x14ac:dyDescent="0.25">
      <c r="N366" s="10" t="s">
        <v>370</v>
      </c>
      <c r="O366" s="10"/>
    </row>
    <row r="367" spans="14:15" x14ac:dyDescent="0.25">
      <c r="N367" s="10" t="s">
        <v>371</v>
      </c>
      <c r="O367" s="10"/>
    </row>
    <row r="368" spans="14:15" x14ac:dyDescent="0.25">
      <c r="N368" s="10" t="s">
        <v>793</v>
      </c>
      <c r="O368" s="10"/>
    </row>
    <row r="369" spans="14:15" x14ac:dyDescent="0.25">
      <c r="N369" s="10" t="s">
        <v>372</v>
      </c>
      <c r="O369" s="10"/>
    </row>
    <row r="370" spans="14:15" x14ac:dyDescent="0.25">
      <c r="N370" s="10" t="s">
        <v>373</v>
      </c>
      <c r="O370" s="10"/>
    </row>
    <row r="371" spans="14:15" x14ac:dyDescent="0.25">
      <c r="N371" s="10" t="s">
        <v>374</v>
      </c>
      <c r="O371" s="10"/>
    </row>
    <row r="372" spans="14:15" x14ac:dyDescent="0.25">
      <c r="N372" s="10" t="s">
        <v>375</v>
      </c>
      <c r="O372" s="10"/>
    </row>
    <row r="373" spans="14:15" x14ac:dyDescent="0.25">
      <c r="N373" s="10" t="s">
        <v>376</v>
      </c>
      <c r="O373" s="10"/>
    </row>
    <row r="374" spans="14:15" x14ac:dyDescent="0.25">
      <c r="N374" s="10" t="s">
        <v>377</v>
      </c>
      <c r="O374" s="10"/>
    </row>
    <row r="375" spans="14:15" x14ac:dyDescent="0.25">
      <c r="N375" s="10" t="s">
        <v>378</v>
      </c>
      <c r="O375" s="10"/>
    </row>
    <row r="376" spans="14:15" x14ac:dyDescent="0.25">
      <c r="N376" s="10" t="s">
        <v>379</v>
      </c>
      <c r="O376" s="10"/>
    </row>
    <row r="377" spans="14:15" x14ac:dyDescent="0.25">
      <c r="N377" s="10" t="s">
        <v>380</v>
      </c>
      <c r="O377" s="10"/>
    </row>
    <row r="378" spans="14:15" x14ac:dyDescent="0.25">
      <c r="N378" s="10" t="s">
        <v>381</v>
      </c>
      <c r="O378" s="10"/>
    </row>
    <row r="379" spans="14:15" x14ac:dyDescent="0.25">
      <c r="N379" s="10" t="s">
        <v>382</v>
      </c>
      <c r="O379" s="10"/>
    </row>
    <row r="380" spans="14:15" x14ac:dyDescent="0.25">
      <c r="N380" s="10" t="s">
        <v>383</v>
      </c>
      <c r="O380" s="10"/>
    </row>
    <row r="381" spans="14:15" x14ac:dyDescent="0.25">
      <c r="N381" s="10" t="s">
        <v>384</v>
      </c>
      <c r="O381" s="10"/>
    </row>
    <row r="382" spans="14:15" x14ac:dyDescent="0.25">
      <c r="N382" s="10" t="s">
        <v>385</v>
      </c>
      <c r="O382" s="10"/>
    </row>
    <row r="383" spans="14:15" x14ac:dyDescent="0.25">
      <c r="N383" s="10" t="s">
        <v>386</v>
      </c>
      <c r="O383" s="10"/>
    </row>
    <row r="384" spans="14:15" x14ac:dyDescent="0.25">
      <c r="N384" s="10" t="s">
        <v>387</v>
      </c>
      <c r="O384" s="10"/>
    </row>
    <row r="385" spans="14:15" x14ac:dyDescent="0.25">
      <c r="N385" s="10" t="s">
        <v>388</v>
      </c>
      <c r="O385" s="10"/>
    </row>
    <row r="386" spans="14:15" x14ac:dyDescent="0.25">
      <c r="N386" s="10" t="s">
        <v>389</v>
      </c>
      <c r="O386" s="10"/>
    </row>
    <row r="387" spans="14:15" x14ac:dyDescent="0.25">
      <c r="N387" s="10" t="s">
        <v>390</v>
      </c>
      <c r="O387" s="10"/>
    </row>
    <row r="388" spans="14:15" x14ac:dyDescent="0.25">
      <c r="N388" s="10" t="s">
        <v>391</v>
      </c>
      <c r="O388" s="10"/>
    </row>
    <row r="389" spans="14:15" x14ac:dyDescent="0.25">
      <c r="N389" s="10" t="s">
        <v>392</v>
      </c>
      <c r="O389" s="10"/>
    </row>
    <row r="390" spans="14:15" x14ac:dyDescent="0.25">
      <c r="N390" s="10" t="s">
        <v>393</v>
      </c>
      <c r="O390" s="10"/>
    </row>
    <row r="391" spans="14:15" x14ac:dyDescent="0.25">
      <c r="N391" s="10" t="s">
        <v>394</v>
      </c>
      <c r="O391" s="10"/>
    </row>
    <row r="392" spans="14:15" x14ac:dyDescent="0.25">
      <c r="N392" s="10" t="s">
        <v>395</v>
      </c>
      <c r="O392" s="10"/>
    </row>
    <row r="393" spans="14:15" x14ac:dyDescent="0.25">
      <c r="N393" s="12" t="s">
        <v>2026</v>
      </c>
      <c r="O393" s="10"/>
    </row>
    <row r="394" spans="14:15" x14ac:dyDescent="0.25">
      <c r="N394" s="10" t="s">
        <v>396</v>
      </c>
      <c r="O394" s="10"/>
    </row>
    <row r="395" spans="14:15" x14ac:dyDescent="0.25">
      <c r="N395" s="10" t="s">
        <v>397</v>
      </c>
      <c r="O395" s="10"/>
    </row>
    <row r="396" spans="14:15" x14ac:dyDescent="0.25">
      <c r="N396" s="10" t="s">
        <v>398</v>
      </c>
      <c r="O396" s="10"/>
    </row>
    <row r="397" spans="14:15" x14ac:dyDescent="0.25">
      <c r="N397" s="10" t="s">
        <v>3692</v>
      </c>
      <c r="O397" s="10"/>
    </row>
    <row r="398" spans="14:15" x14ac:dyDescent="0.25">
      <c r="N398" s="10" t="s">
        <v>399</v>
      </c>
      <c r="O398" s="10"/>
    </row>
    <row r="399" spans="14:15" x14ac:dyDescent="0.25">
      <c r="N399" s="10" t="s">
        <v>400</v>
      </c>
      <c r="O399" s="10"/>
    </row>
    <row r="400" spans="14:15" x14ac:dyDescent="0.25">
      <c r="N400" s="10" t="s">
        <v>401</v>
      </c>
      <c r="O400" s="10"/>
    </row>
    <row r="401" spans="14:15" x14ac:dyDescent="0.25">
      <c r="N401" s="10" t="s">
        <v>402</v>
      </c>
      <c r="O401" s="10"/>
    </row>
    <row r="402" spans="14:15" x14ac:dyDescent="0.25">
      <c r="N402" s="12" t="s">
        <v>4178</v>
      </c>
      <c r="O402" s="10"/>
    </row>
    <row r="403" spans="14:15" x14ac:dyDescent="0.25">
      <c r="N403" s="10" t="s">
        <v>403</v>
      </c>
      <c r="O403" s="10"/>
    </row>
    <row r="404" spans="14:15" x14ac:dyDescent="0.25">
      <c r="N404" s="10" t="s">
        <v>404</v>
      </c>
      <c r="O404" s="10"/>
    </row>
    <row r="405" spans="14:15" x14ac:dyDescent="0.25">
      <c r="N405" s="10" t="s">
        <v>405</v>
      </c>
      <c r="O405" s="10"/>
    </row>
    <row r="406" spans="14:15" x14ac:dyDescent="0.25">
      <c r="N406" s="10" t="s">
        <v>406</v>
      </c>
      <c r="O406" s="10"/>
    </row>
    <row r="407" spans="14:15" x14ac:dyDescent="0.25">
      <c r="N407" s="10" t="s">
        <v>407</v>
      </c>
    </row>
    <row r="408" spans="14:15" x14ac:dyDescent="0.25">
      <c r="N408" s="10" t="s">
        <v>408</v>
      </c>
    </row>
    <row r="409" spans="14:15" x14ac:dyDescent="0.25">
      <c r="N409" s="10" t="s">
        <v>409</v>
      </c>
    </row>
    <row r="410" spans="14:15" x14ac:dyDescent="0.25">
      <c r="N410" s="10" t="s">
        <v>410</v>
      </c>
    </row>
    <row r="411" spans="14:15" x14ac:dyDescent="0.25">
      <c r="N411" s="10" t="s">
        <v>411</v>
      </c>
    </row>
    <row r="412" spans="14:15" x14ac:dyDescent="0.25">
      <c r="N412" s="10" t="s">
        <v>412</v>
      </c>
    </row>
    <row r="413" spans="14:15" x14ac:dyDescent="0.25">
      <c r="N413" s="10" t="s">
        <v>413</v>
      </c>
    </row>
    <row r="414" spans="14:15" x14ac:dyDescent="0.25">
      <c r="N414" s="12" t="s">
        <v>2201</v>
      </c>
    </row>
    <row r="415" spans="14:15" x14ac:dyDescent="0.25">
      <c r="N415" s="10" t="s">
        <v>414</v>
      </c>
    </row>
    <row r="416" spans="14:15" x14ac:dyDescent="0.25">
      <c r="N416" s="10" t="s">
        <v>415</v>
      </c>
    </row>
    <row r="417" spans="14:14" x14ac:dyDescent="0.25">
      <c r="N417" s="12" t="s">
        <v>1420</v>
      </c>
    </row>
    <row r="418" spans="14:14" x14ac:dyDescent="0.25">
      <c r="N418" s="10" t="s">
        <v>416</v>
      </c>
    </row>
    <row r="419" spans="14:14" x14ac:dyDescent="0.25">
      <c r="N419" s="10" t="s">
        <v>417</v>
      </c>
    </row>
    <row r="420" spans="14:14" x14ac:dyDescent="0.25">
      <c r="N420" s="10" t="s">
        <v>418</v>
      </c>
    </row>
    <row r="421" spans="14:14" x14ac:dyDescent="0.25">
      <c r="N421" s="10" t="s">
        <v>419</v>
      </c>
    </row>
    <row r="422" spans="14:14" x14ac:dyDescent="0.25">
      <c r="N422" s="10" t="s">
        <v>420</v>
      </c>
    </row>
    <row r="423" spans="14:14" x14ac:dyDescent="0.25">
      <c r="N423" s="10" t="s">
        <v>421</v>
      </c>
    </row>
    <row r="424" spans="14:14" x14ac:dyDescent="0.25">
      <c r="N424" s="10" t="s">
        <v>422</v>
      </c>
    </row>
    <row r="425" spans="14:14" x14ac:dyDescent="0.25">
      <c r="N425" s="10" t="s">
        <v>423</v>
      </c>
    </row>
    <row r="426" spans="14:14" x14ac:dyDescent="0.25">
      <c r="N426" s="10" t="s">
        <v>424</v>
      </c>
    </row>
    <row r="427" spans="14:14" x14ac:dyDescent="0.25">
      <c r="N427" s="10" t="s">
        <v>425</v>
      </c>
    </row>
    <row r="428" spans="14:14" x14ac:dyDescent="0.25">
      <c r="N428" s="10" t="s">
        <v>426</v>
      </c>
    </row>
    <row r="429" spans="14:14" x14ac:dyDescent="0.25">
      <c r="N429" s="10" t="s">
        <v>427</v>
      </c>
    </row>
    <row r="430" spans="14:14" x14ac:dyDescent="0.25">
      <c r="N430" s="10" t="s">
        <v>428</v>
      </c>
    </row>
    <row r="431" spans="14:14" x14ac:dyDescent="0.25">
      <c r="N431" s="10" t="s">
        <v>429</v>
      </c>
    </row>
    <row r="432" spans="14:14" x14ac:dyDescent="0.25">
      <c r="N432" s="10" t="s">
        <v>430</v>
      </c>
    </row>
    <row r="433" spans="14:14" x14ac:dyDescent="0.25">
      <c r="N433" s="12" t="s">
        <v>4574</v>
      </c>
    </row>
    <row r="434" spans="14:14" x14ac:dyDescent="0.25">
      <c r="N434" s="10" t="s">
        <v>431</v>
      </c>
    </row>
    <row r="435" spans="14:14" x14ac:dyDescent="0.25">
      <c r="N435" s="10" t="s">
        <v>432</v>
      </c>
    </row>
  </sheetData>
  <sortState xmlns:xlrd2="http://schemas.microsoft.com/office/spreadsheetml/2017/richdata2" ref="Q8:Q24">
    <sortCondition ref="Q8:Q24"/>
  </sortState>
  <mergeCells count="20">
    <mergeCell ref="P6:P7"/>
    <mergeCell ref="H6:H7"/>
    <mergeCell ref="I6:I7"/>
    <mergeCell ref="J6:J7"/>
    <mergeCell ref="U6:U7"/>
    <mergeCell ref="Q6:T6"/>
    <mergeCell ref="K6:K7"/>
    <mergeCell ref="L6:M6"/>
    <mergeCell ref="N6:N7"/>
    <mergeCell ref="O6:O7"/>
    <mergeCell ref="A4:T4"/>
    <mergeCell ref="A5:H5"/>
    <mergeCell ref="I5:K5"/>
    <mergeCell ref="L5:P5"/>
    <mergeCell ref="Q5:T5"/>
    <mergeCell ref="A6:A7"/>
    <mergeCell ref="B6:B7"/>
    <mergeCell ref="C6:C7"/>
    <mergeCell ref="D6:D7"/>
    <mergeCell ref="E6:G6"/>
  </mergeCells>
  <phoneticPr fontId="15" type="noConversion"/>
  <dataValidations count="12">
    <dataValidation type="list" allowBlank="1" showInputMessage="1" showErrorMessage="1" sqref="K254" xr:uid="{0305F763-3EE1-4F73-9DF7-B63DB301D683}">
      <formula1>$O$8:$O$76</formula1>
    </dataValidation>
    <dataValidation type="list" allowBlank="1" showInputMessage="1" showErrorMessage="1" sqref="I20" xr:uid="{4AEAE143-6997-4A4D-A93A-E6A565FC33AF}">
      <formula1>$G$8:$G$29</formula1>
    </dataValidation>
    <dataValidation type="list" allowBlank="1" showInputMessage="1" showErrorMessage="1" sqref="K8:K32" xr:uid="{B7C2756C-267C-4785-A6FB-0DC3E5F6F1C3}">
      <formula1>$K$8:$K$32</formula1>
    </dataValidation>
    <dataValidation type="list" allowBlank="1" showInputMessage="1" showErrorMessage="1" sqref="P8:P12" xr:uid="{AF1E8D1F-79AB-4ADE-9A48-AD5D8D1796AD}">
      <formula1>$P$8:$P$12</formula1>
    </dataValidation>
    <dataValidation type="list" allowBlank="1" showInputMessage="1" showErrorMessage="1" sqref="T110" xr:uid="{0746DB48-A77B-4BFE-9B6A-CFB829A482A5}">
      <formula1>$S$8:$S$110</formula1>
    </dataValidation>
    <dataValidation type="list" allowBlank="1" showInputMessage="1" showErrorMessage="1" sqref="O8:O84" xr:uid="{07E9F19D-1D6E-4912-BCF4-4AF1E4282343}">
      <formula1>$O$8:$O$84</formula1>
    </dataValidation>
    <dataValidation type="list" allowBlank="1" showInputMessage="1" showErrorMessage="1" sqref="V8:V21" xr:uid="{92656673-08B1-4CBF-BB94-618EB8BA0E16}">
      <formula1>$V$8:$V$21</formula1>
    </dataValidation>
    <dataValidation type="list" allowBlank="1" showInputMessage="1" showErrorMessage="1" sqref="N433:N434" xr:uid="{7D70C487-505A-41D7-BE5A-1EA4C3F21D05}">
      <formula1>$N$8:$N$434</formula1>
    </dataValidation>
    <dataValidation type="list" allowBlank="1" showInputMessage="1" showErrorMessage="1" sqref="N8:N432" xr:uid="{78C51543-8B5C-4272-88C6-2E4403189F0F}">
      <formula1>$N$8:$N$435</formula1>
    </dataValidation>
    <dataValidation type="list" allowBlank="1" showInputMessage="1" showErrorMessage="1" sqref="G8:G46" xr:uid="{5E3C2617-0310-4F4B-A162-774E22326B17}">
      <formula1>$G$8:$G$46</formula1>
    </dataValidation>
    <dataValidation type="list" allowBlank="1" showInputMessage="1" showErrorMessage="1" sqref="S8:S112" xr:uid="{82ABE898-97CA-4FBF-8CA4-ED17463D4E87}">
      <formula1>$S$8:$S$112</formula1>
    </dataValidation>
    <dataValidation type="list" allowBlank="1" showInputMessage="1" showErrorMessage="1" sqref="Q8:Q17 Q19:Q25 Q18" xr:uid="{7D66CEB9-00EC-432F-83D8-B8E75CA02DD3}">
      <formula1>$Q$8:$Q$25</formula1>
    </dataValidation>
  </dataValidations>
  <pageMargins left="0.7" right="0.7" top="0.75" bottom="0.75" header="0.3" footer="0.3"/>
  <pageSetup paperSize="9" orientation="portrait" r:id="rId1"/>
  <legacy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1DD7121-6B64-449C-87A2-AF5C079FD6F8}">
  <dimension ref="A1:F123"/>
  <sheetViews>
    <sheetView workbookViewId="0">
      <selection activeCell="E8" sqref="E8"/>
    </sheetView>
  </sheetViews>
  <sheetFormatPr baseColWidth="10" defaultRowHeight="14.25" x14ac:dyDescent="0.2"/>
  <cols>
    <col min="1" max="1" width="19.140625" style="35" bestFit="1" customWidth="1"/>
    <col min="2" max="2" width="58.85546875" style="35" customWidth="1"/>
    <col min="3" max="3" width="11.42578125" style="35"/>
    <col min="4" max="4" width="17.42578125" style="35" bestFit="1" customWidth="1"/>
    <col min="5" max="5" width="31.140625" style="35" customWidth="1"/>
    <col min="6" max="6" width="19" style="35" bestFit="1" customWidth="1"/>
    <col min="7" max="16384" width="11.42578125" style="35"/>
  </cols>
  <sheetData>
    <row r="1" spans="1:6" x14ac:dyDescent="0.2">
      <c r="A1" s="35" t="s">
        <v>12</v>
      </c>
      <c r="B1" s="35" t="s">
        <v>27</v>
      </c>
      <c r="C1" s="35" t="s">
        <v>1480</v>
      </c>
      <c r="D1" s="35" t="s">
        <v>1482</v>
      </c>
      <c r="E1" s="35" t="s">
        <v>3</v>
      </c>
      <c r="F1" s="35" t="s">
        <v>4535</v>
      </c>
    </row>
    <row r="2" spans="1:6" x14ac:dyDescent="0.2">
      <c r="A2" s="35" t="s">
        <v>3022</v>
      </c>
      <c r="B2" s="35" t="s">
        <v>3021</v>
      </c>
      <c r="C2" s="35">
        <v>575.79999999999995</v>
      </c>
      <c r="E2" s="35" t="s">
        <v>37</v>
      </c>
      <c r="F2" s="35" t="s">
        <v>2917</v>
      </c>
    </row>
    <row r="3" spans="1:6" x14ac:dyDescent="0.2">
      <c r="A3" s="35" t="s">
        <v>3022</v>
      </c>
      <c r="B3" s="35" t="s">
        <v>3021</v>
      </c>
      <c r="C3" s="35">
        <v>575.79999999999995</v>
      </c>
      <c r="E3" s="35" t="s">
        <v>37</v>
      </c>
      <c r="F3" s="35" t="s">
        <v>4417</v>
      </c>
    </row>
    <row r="4" spans="1:6" x14ac:dyDescent="0.2">
      <c r="A4" s="35" t="s">
        <v>2769</v>
      </c>
      <c r="B4" s="35" t="s">
        <v>2770</v>
      </c>
      <c r="C4" s="35">
        <v>225</v>
      </c>
      <c r="D4" s="35">
        <v>225</v>
      </c>
      <c r="E4" s="35" t="s">
        <v>748</v>
      </c>
      <c r="F4" s="35" t="s">
        <v>2537</v>
      </c>
    </row>
    <row r="5" spans="1:6" x14ac:dyDescent="0.2">
      <c r="A5" s="35" t="s">
        <v>3088</v>
      </c>
      <c r="B5" s="35" t="s">
        <v>3087</v>
      </c>
      <c r="C5" s="35">
        <v>447.8</v>
      </c>
      <c r="E5" s="35" t="s">
        <v>37</v>
      </c>
      <c r="F5" s="35" t="s">
        <v>2917</v>
      </c>
    </row>
    <row r="6" spans="1:6" x14ac:dyDescent="0.2">
      <c r="A6" s="35" t="s">
        <v>3088</v>
      </c>
      <c r="B6" s="35" t="s">
        <v>3087</v>
      </c>
      <c r="C6" s="35">
        <v>447.8</v>
      </c>
      <c r="E6" s="35" t="s">
        <v>37</v>
      </c>
      <c r="F6" s="35" t="s">
        <v>4417</v>
      </c>
    </row>
    <row r="7" spans="1:6" x14ac:dyDescent="0.2">
      <c r="A7" s="35" t="s">
        <v>3096</v>
      </c>
      <c r="B7" s="35" t="s">
        <v>3097</v>
      </c>
      <c r="C7" s="35">
        <v>120</v>
      </c>
      <c r="D7" s="35">
        <v>120</v>
      </c>
      <c r="E7" s="35" t="s">
        <v>37</v>
      </c>
      <c r="F7" s="35" t="s">
        <v>3120</v>
      </c>
    </row>
    <row r="8" spans="1:6" x14ac:dyDescent="0.2">
      <c r="A8" s="35" t="s">
        <v>1232</v>
      </c>
      <c r="B8" s="35" t="s">
        <v>1233</v>
      </c>
      <c r="C8" s="35">
        <v>244</v>
      </c>
      <c r="E8" s="35" t="s">
        <v>37</v>
      </c>
      <c r="F8" s="35" t="s">
        <v>3040</v>
      </c>
    </row>
    <row r="9" spans="1:6" x14ac:dyDescent="0.2">
      <c r="A9" s="35" t="s">
        <v>3184</v>
      </c>
      <c r="B9" s="35" t="s">
        <v>2452</v>
      </c>
      <c r="C9" s="35">
        <v>682</v>
      </c>
      <c r="D9" s="35">
        <v>682</v>
      </c>
      <c r="E9" s="35" t="s">
        <v>616</v>
      </c>
      <c r="F9" s="35" t="s">
        <v>2917</v>
      </c>
    </row>
    <row r="10" spans="1:6" x14ac:dyDescent="0.2">
      <c r="A10" s="35" t="s">
        <v>3184</v>
      </c>
      <c r="B10" s="35" t="s">
        <v>2452</v>
      </c>
      <c r="C10" s="35">
        <v>682</v>
      </c>
      <c r="D10" s="35">
        <v>682</v>
      </c>
      <c r="E10" s="35" t="s">
        <v>616</v>
      </c>
      <c r="F10" s="36" t="s">
        <v>4417</v>
      </c>
    </row>
    <row r="11" spans="1:6" x14ac:dyDescent="0.2">
      <c r="A11" s="35" t="s">
        <v>3184</v>
      </c>
      <c r="B11" s="35" t="s">
        <v>2452</v>
      </c>
      <c r="C11" s="35">
        <v>682</v>
      </c>
      <c r="D11" s="35">
        <v>682</v>
      </c>
      <c r="E11" s="35" t="s">
        <v>616</v>
      </c>
      <c r="F11" s="36" t="s">
        <v>4530</v>
      </c>
    </row>
    <row r="12" spans="1:6" x14ac:dyDescent="0.2">
      <c r="A12" s="35" t="s">
        <v>2776</v>
      </c>
      <c r="B12" s="35" t="s">
        <v>2777</v>
      </c>
      <c r="C12" s="35">
        <v>1300</v>
      </c>
      <c r="D12" s="35">
        <v>1300</v>
      </c>
      <c r="E12" s="35" t="s">
        <v>32</v>
      </c>
      <c r="F12" s="35" t="s">
        <v>2535</v>
      </c>
    </row>
    <row r="13" spans="1:6" x14ac:dyDescent="0.2">
      <c r="A13" s="35" t="s">
        <v>2754</v>
      </c>
      <c r="B13" s="35" t="s">
        <v>2755</v>
      </c>
      <c r="C13" s="35">
        <v>1500</v>
      </c>
      <c r="D13" s="35">
        <v>1500</v>
      </c>
      <c r="E13" s="35" t="s">
        <v>32</v>
      </c>
      <c r="F13" s="35" t="s">
        <v>2535</v>
      </c>
    </row>
    <row r="14" spans="1:6" x14ac:dyDescent="0.2">
      <c r="A14" s="35" t="s">
        <v>3197</v>
      </c>
      <c r="B14" s="35" t="s">
        <v>3196</v>
      </c>
      <c r="C14" s="35">
        <v>304</v>
      </c>
      <c r="E14" s="35" t="s">
        <v>615</v>
      </c>
      <c r="F14" s="35" t="s">
        <v>3309</v>
      </c>
    </row>
    <row r="15" spans="1:6" x14ac:dyDescent="0.2">
      <c r="A15" s="35" t="s">
        <v>3232</v>
      </c>
      <c r="B15" s="35" t="s">
        <v>1167</v>
      </c>
      <c r="C15" s="35">
        <v>650</v>
      </c>
      <c r="D15" s="35">
        <v>650</v>
      </c>
      <c r="E15" s="35" t="s">
        <v>37</v>
      </c>
      <c r="F15" s="35" t="s">
        <v>2841</v>
      </c>
    </row>
    <row r="16" spans="1:6" x14ac:dyDescent="0.2">
      <c r="A16" s="35" t="s">
        <v>3210</v>
      </c>
      <c r="B16" s="35" t="s">
        <v>3209</v>
      </c>
      <c r="C16" s="35">
        <v>1687.6</v>
      </c>
      <c r="E16" s="35" t="s">
        <v>37</v>
      </c>
      <c r="F16" s="35" t="s">
        <v>3404</v>
      </c>
    </row>
    <row r="17" spans="1:6" x14ac:dyDescent="0.2">
      <c r="A17" s="35" t="s">
        <v>3243</v>
      </c>
      <c r="B17" s="35" t="s">
        <v>3244</v>
      </c>
      <c r="C17" s="35">
        <v>166</v>
      </c>
      <c r="D17" s="35">
        <v>166</v>
      </c>
      <c r="E17" s="35" t="s">
        <v>3341</v>
      </c>
      <c r="F17" s="35" t="s">
        <v>2512</v>
      </c>
    </row>
    <row r="18" spans="1:6" x14ac:dyDescent="0.2">
      <c r="A18" s="35" t="s">
        <v>3245</v>
      </c>
      <c r="B18" s="35" t="s">
        <v>3246</v>
      </c>
      <c r="C18" s="35">
        <v>226</v>
      </c>
      <c r="D18" s="35">
        <v>134</v>
      </c>
      <c r="E18" s="35" t="s">
        <v>3341</v>
      </c>
      <c r="F18" s="35" t="s">
        <v>2512</v>
      </c>
    </row>
    <row r="19" spans="1:6" x14ac:dyDescent="0.2">
      <c r="A19" s="35" t="s">
        <v>3253</v>
      </c>
      <c r="B19" s="35" t="s">
        <v>3254</v>
      </c>
      <c r="C19" s="35">
        <v>100</v>
      </c>
      <c r="D19" s="35">
        <v>100</v>
      </c>
      <c r="E19" s="35" t="s">
        <v>37</v>
      </c>
      <c r="F19" s="35" t="s">
        <v>2710</v>
      </c>
    </row>
    <row r="20" spans="1:6" x14ac:dyDescent="0.2">
      <c r="A20" s="35" t="s">
        <v>2948</v>
      </c>
      <c r="B20" s="35" t="s">
        <v>2947</v>
      </c>
      <c r="C20" s="35">
        <v>1565</v>
      </c>
      <c r="E20" s="35" t="s">
        <v>37</v>
      </c>
      <c r="F20" s="35" t="s">
        <v>3120</v>
      </c>
    </row>
    <row r="21" spans="1:6" x14ac:dyDescent="0.2">
      <c r="A21" s="35" t="s">
        <v>3338</v>
      </c>
      <c r="B21" s="35" t="s">
        <v>3337</v>
      </c>
      <c r="C21" s="35">
        <v>486</v>
      </c>
      <c r="D21" s="35">
        <v>300</v>
      </c>
      <c r="E21" s="35" t="s">
        <v>32</v>
      </c>
      <c r="F21" s="35" t="s">
        <v>2535</v>
      </c>
    </row>
    <row r="22" spans="1:6" x14ac:dyDescent="0.2">
      <c r="A22" s="35" t="s">
        <v>3331</v>
      </c>
      <c r="B22" s="35" t="s">
        <v>3332</v>
      </c>
      <c r="C22" s="35">
        <v>200</v>
      </c>
      <c r="D22" s="35">
        <v>200</v>
      </c>
      <c r="E22" s="35" t="s">
        <v>772</v>
      </c>
      <c r="F22" s="35" t="s">
        <v>3333</v>
      </c>
    </row>
    <row r="23" spans="1:6" x14ac:dyDescent="0.2">
      <c r="A23" s="35" t="s">
        <v>3102</v>
      </c>
      <c r="B23" s="35" t="s">
        <v>2580</v>
      </c>
      <c r="C23" s="35">
        <v>636</v>
      </c>
      <c r="D23" s="35">
        <v>636</v>
      </c>
      <c r="E23" s="35" t="s">
        <v>37</v>
      </c>
      <c r="F23" s="35" t="s">
        <v>2511</v>
      </c>
    </row>
    <row r="24" spans="1:6" x14ac:dyDescent="0.2">
      <c r="A24" s="35" t="s">
        <v>3368</v>
      </c>
      <c r="B24" s="35" t="s">
        <v>3367</v>
      </c>
      <c r="C24" s="35">
        <v>288.75</v>
      </c>
      <c r="E24" s="35" t="s">
        <v>772</v>
      </c>
      <c r="F24" s="35" t="s">
        <v>3333</v>
      </c>
    </row>
    <row r="25" spans="1:6" x14ac:dyDescent="0.2">
      <c r="A25" s="35" t="s">
        <v>3232</v>
      </c>
      <c r="B25" s="35" t="s">
        <v>1167</v>
      </c>
      <c r="C25" s="35">
        <v>2000</v>
      </c>
      <c r="D25" s="35">
        <v>2000</v>
      </c>
      <c r="E25" s="35" t="s">
        <v>37</v>
      </c>
      <c r="F25" s="35" t="s">
        <v>2841</v>
      </c>
    </row>
    <row r="26" spans="1:6" x14ac:dyDescent="0.2">
      <c r="A26" s="35" t="s">
        <v>3347</v>
      </c>
      <c r="B26" s="35" t="s">
        <v>3348</v>
      </c>
      <c r="C26" s="35">
        <v>172</v>
      </c>
      <c r="E26" s="35" t="s">
        <v>37</v>
      </c>
      <c r="F26" s="35" t="s">
        <v>3404</v>
      </c>
    </row>
    <row r="27" spans="1:6" x14ac:dyDescent="0.2">
      <c r="A27" s="35" t="s">
        <v>1705</v>
      </c>
      <c r="B27" s="35" t="s">
        <v>1706</v>
      </c>
      <c r="C27" s="35">
        <v>821</v>
      </c>
      <c r="E27" s="35" t="s">
        <v>615</v>
      </c>
      <c r="F27" s="35" t="s">
        <v>2917</v>
      </c>
    </row>
    <row r="28" spans="1:6" x14ac:dyDescent="0.2">
      <c r="A28" s="35" t="s">
        <v>1705</v>
      </c>
      <c r="B28" s="35" t="s">
        <v>1706</v>
      </c>
      <c r="C28" s="35">
        <v>821</v>
      </c>
      <c r="E28" s="35" t="s">
        <v>615</v>
      </c>
      <c r="F28" s="35" t="s">
        <v>4417</v>
      </c>
    </row>
    <row r="29" spans="1:6" x14ac:dyDescent="0.2">
      <c r="A29" s="35" t="s">
        <v>2751</v>
      </c>
      <c r="B29" s="35" t="s">
        <v>1265</v>
      </c>
      <c r="C29" s="35">
        <v>1470</v>
      </c>
      <c r="D29" s="35">
        <v>1470</v>
      </c>
      <c r="E29" s="35" t="s">
        <v>37</v>
      </c>
      <c r="F29" s="35" t="s">
        <v>2841</v>
      </c>
    </row>
    <row r="30" spans="1:6" x14ac:dyDescent="0.2">
      <c r="A30" s="35" t="s">
        <v>3253</v>
      </c>
      <c r="B30" s="35" t="s">
        <v>3254</v>
      </c>
      <c r="C30" s="35">
        <v>100</v>
      </c>
      <c r="D30" s="35">
        <v>100</v>
      </c>
      <c r="E30" s="35" t="s">
        <v>37</v>
      </c>
      <c r="F30" s="35" t="s">
        <v>2710</v>
      </c>
    </row>
    <row r="31" spans="1:6" x14ac:dyDescent="0.2">
      <c r="A31" s="35" t="s">
        <v>3287</v>
      </c>
      <c r="B31" s="35" t="s">
        <v>3289</v>
      </c>
      <c r="C31" s="35">
        <v>400</v>
      </c>
      <c r="D31" s="35">
        <v>400</v>
      </c>
      <c r="E31" s="35" t="s">
        <v>37</v>
      </c>
      <c r="F31" s="35" t="s">
        <v>3120</v>
      </c>
    </row>
    <row r="32" spans="1:6" x14ac:dyDescent="0.2">
      <c r="A32" s="35" t="s">
        <v>3027</v>
      </c>
      <c r="B32" s="35" t="s">
        <v>3026</v>
      </c>
      <c r="C32" s="35">
        <v>745</v>
      </c>
      <c r="D32" s="35">
        <v>745</v>
      </c>
      <c r="E32" s="35" t="s">
        <v>616</v>
      </c>
      <c r="F32" s="36" t="s">
        <v>2917</v>
      </c>
    </row>
    <row r="33" spans="1:6" x14ac:dyDescent="0.2">
      <c r="A33" s="35" t="s">
        <v>3027</v>
      </c>
      <c r="B33" s="35" t="s">
        <v>3026</v>
      </c>
      <c r="C33" s="35">
        <v>745</v>
      </c>
      <c r="D33" s="35">
        <v>745</v>
      </c>
      <c r="E33" s="35" t="s">
        <v>616</v>
      </c>
      <c r="F33" s="35" t="s">
        <v>4417</v>
      </c>
    </row>
    <row r="34" spans="1:6" x14ac:dyDescent="0.2">
      <c r="A34" s="35" t="s">
        <v>3027</v>
      </c>
      <c r="B34" s="35" t="s">
        <v>3026</v>
      </c>
      <c r="C34" s="35">
        <v>745</v>
      </c>
      <c r="D34" s="35">
        <v>745</v>
      </c>
      <c r="E34" s="35" t="s">
        <v>616</v>
      </c>
      <c r="F34" s="35" t="s">
        <v>4530</v>
      </c>
    </row>
    <row r="35" spans="1:6" x14ac:dyDescent="0.2">
      <c r="A35" s="35" t="s">
        <v>2558</v>
      </c>
      <c r="B35" s="35" t="s">
        <v>2557</v>
      </c>
      <c r="C35" s="35">
        <v>144</v>
      </c>
      <c r="E35" s="35" t="s">
        <v>37</v>
      </c>
      <c r="F35" s="35" t="s">
        <v>2484</v>
      </c>
    </row>
    <row r="36" spans="1:6" x14ac:dyDescent="0.2">
      <c r="A36" s="35" t="s">
        <v>2510</v>
      </c>
      <c r="B36" s="35" t="s">
        <v>2509</v>
      </c>
      <c r="C36" s="35">
        <v>150</v>
      </c>
      <c r="D36" s="35">
        <v>150</v>
      </c>
      <c r="E36" s="35" t="s">
        <v>37</v>
      </c>
      <c r="F36" s="35" t="s">
        <v>2543</v>
      </c>
    </row>
    <row r="37" spans="1:6" x14ac:dyDescent="0.2">
      <c r="A37" s="35" t="s">
        <v>3482</v>
      </c>
      <c r="B37" s="35" t="s">
        <v>3484</v>
      </c>
      <c r="C37" s="35">
        <v>300</v>
      </c>
      <c r="D37" s="35">
        <v>300</v>
      </c>
      <c r="E37" s="35" t="s">
        <v>37</v>
      </c>
      <c r="F37" s="35" t="s">
        <v>2549</v>
      </c>
    </row>
    <row r="38" spans="1:6" x14ac:dyDescent="0.2">
      <c r="A38" s="35" t="s">
        <v>3647</v>
      </c>
      <c r="B38" s="35" t="s">
        <v>2616</v>
      </c>
      <c r="C38" s="35">
        <v>99</v>
      </c>
      <c r="F38" s="36" t="s">
        <v>2537</v>
      </c>
    </row>
    <row r="39" spans="1:6" x14ac:dyDescent="0.2">
      <c r="A39" s="35" t="s">
        <v>3647</v>
      </c>
      <c r="B39" s="35" t="s">
        <v>2616</v>
      </c>
      <c r="C39" s="35">
        <v>99</v>
      </c>
      <c r="F39" s="36" t="s">
        <v>2484</v>
      </c>
    </row>
    <row r="40" spans="1:6" x14ac:dyDescent="0.2">
      <c r="A40" s="35" t="s">
        <v>3535</v>
      </c>
      <c r="B40" s="35" t="s">
        <v>1684</v>
      </c>
      <c r="C40" s="35">
        <v>250</v>
      </c>
      <c r="D40" s="35">
        <v>250</v>
      </c>
      <c r="E40" s="35" t="s">
        <v>37</v>
      </c>
      <c r="F40" s="35" t="s">
        <v>3120</v>
      </c>
    </row>
    <row r="41" spans="1:6" x14ac:dyDescent="0.2">
      <c r="A41" s="35" t="s">
        <v>3444</v>
      </c>
      <c r="B41" s="35" t="s">
        <v>3445</v>
      </c>
      <c r="C41" s="35">
        <v>61.74</v>
      </c>
      <c r="D41" s="35">
        <v>61.74</v>
      </c>
      <c r="E41" s="35" t="s">
        <v>772</v>
      </c>
      <c r="F41" s="35" t="s">
        <v>3333</v>
      </c>
    </row>
    <row r="42" spans="1:6" x14ac:dyDescent="0.2">
      <c r="A42" s="35" t="s">
        <v>2946</v>
      </c>
      <c r="B42" s="35" t="s">
        <v>2945</v>
      </c>
      <c r="C42" s="35">
        <v>86</v>
      </c>
      <c r="E42" s="35" t="s">
        <v>37</v>
      </c>
      <c r="F42" s="35" t="s">
        <v>2798</v>
      </c>
    </row>
    <row r="43" spans="1:6" x14ac:dyDescent="0.2">
      <c r="A43" s="35" t="s">
        <v>3482</v>
      </c>
      <c r="B43" s="35" t="s">
        <v>3484</v>
      </c>
      <c r="C43" s="35">
        <v>300</v>
      </c>
      <c r="D43" s="35">
        <v>300</v>
      </c>
      <c r="E43" s="35" t="s">
        <v>37</v>
      </c>
      <c r="F43" s="35" t="s">
        <v>2549</v>
      </c>
    </row>
    <row r="44" spans="1:6" x14ac:dyDescent="0.2">
      <c r="A44" s="35" t="s">
        <v>3570</v>
      </c>
      <c r="B44" s="35" t="s">
        <v>3569</v>
      </c>
      <c r="C44" s="35">
        <v>138.4</v>
      </c>
      <c r="E44" s="35" t="s">
        <v>951</v>
      </c>
      <c r="F44" s="35" t="s">
        <v>2907</v>
      </c>
    </row>
    <row r="45" spans="1:6" x14ac:dyDescent="0.2">
      <c r="A45" s="35" t="s">
        <v>3572</v>
      </c>
      <c r="B45" s="35" t="s">
        <v>3571</v>
      </c>
      <c r="C45" s="35">
        <v>298</v>
      </c>
      <c r="E45" s="35" t="s">
        <v>37</v>
      </c>
      <c r="F45" s="35" t="s">
        <v>3404</v>
      </c>
    </row>
    <row r="46" spans="1:6" x14ac:dyDescent="0.2">
      <c r="A46" s="35" t="s">
        <v>3610</v>
      </c>
      <c r="B46" s="35" t="s">
        <v>3609</v>
      </c>
      <c r="C46" s="35">
        <v>319.8</v>
      </c>
      <c r="E46" s="35" t="s">
        <v>37</v>
      </c>
      <c r="F46" s="35" t="s">
        <v>3120</v>
      </c>
    </row>
    <row r="47" spans="1:6" x14ac:dyDescent="0.2">
      <c r="A47" s="35" t="s">
        <v>3650</v>
      </c>
      <c r="B47" s="35" t="s">
        <v>3659</v>
      </c>
      <c r="C47" s="35">
        <v>150</v>
      </c>
      <c r="D47" s="35">
        <v>150</v>
      </c>
      <c r="E47" s="35" t="s">
        <v>37</v>
      </c>
      <c r="F47" s="35" t="s">
        <v>3120</v>
      </c>
    </row>
    <row r="48" spans="1:6" x14ac:dyDescent="0.2">
      <c r="A48" s="35" t="s">
        <v>3184</v>
      </c>
      <c r="B48" s="35" t="s">
        <v>2452</v>
      </c>
      <c r="C48" s="35">
        <v>682</v>
      </c>
      <c r="D48" s="35">
        <v>682</v>
      </c>
      <c r="E48" s="35" t="s">
        <v>616</v>
      </c>
      <c r="F48" s="35" t="s">
        <v>2917</v>
      </c>
    </row>
    <row r="49" spans="1:6" x14ac:dyDescent="0.2">
      <c r="A49" s="35" t="s">
        <v>3184</v>
      </c>
      <c r="B49" s="35" t="s">
        <v>2452</v>
      </c>
      <c r="C49" s="35">
        <v>682</v>
      </c>
      <c r="D49" s="35">
        <v>682</v>
      </c>
      <c r="E49" s="35" t="s">
        <v>616</v>
      </c>
      <c r="F49" s="35" t="s">
        <v>4417</v>
      </c>
    </row>
    <row r="50" spans="1:6" x14ac:dyDescent="0.2">
      <c r="A50" s="35" t="s">
        <v>3184</v>
      </c>
      <c r="B50" s="35" t="s">
        <v>2452</v>
      </c>
      <c r="C50" s="35">
        <v>682</v>
      </c>
      <c r="D50" s="35">
        <v>682</v>
      </c>
      <c r="E50" s="35" t="s">
        <v>616</v>
      </c>
      <c r="F50" s="35" t="s">
        <v>4530</v>
      </c>
    </row>
    <row r="51" spans="1:6" x14ac:dyDescent="0.2">
      <c r="A51" s="35" t="s">
        <v>2600</v>
      </c>
      <c r="B51" s="35" t="s">
        <v>2599</v>
      </c>
      <c r="C51" s="35">
        <v>235</v>
      </c>
      <c r="D51" s="35">
        <v>235</v>
      </c>
      <c r="E51" s="35" t="s">
        <v>772</v>
      </c>
      <c r="F51" s="35" t="s">
        <v>3229</v>
      </c>
    </row>
    <row r="52" spans="1:6" x14ac:dyDescent="0.2">
      <c r="A52" s="35" t="s">
        <v>3102</v>
      </c>
      <c r="B52" s="35" t="s">
        <v>2580</v>
      </c>
      <c r="C52" s="35">
        <v>636</v>
      </c>
      <c r="D52" s="35">
        <v>636</v>
      </c>
      <c r="E52" s="35" t="s">
        <v>37</v>
      </c>
      <c r="F52" s="35" t="s">
        <v>2511</v>
      </c>
    </row>
    <row r="53" spans="1:6" x14ac:dyDescent="0.2">
      <c r="A53" s="35" t="s">
        <v>3682</v>
      </c>
      <c r="B53" s="35" t="s">
        <v>3681</v>
      </c>
      <c r="C53" s="35">
        <v>110</v>
      </c>
      <c r="E53" s="35" t="s">
        <v>37</v>
      </c>
      <c r="F53" s="35" t="s">
        <v>2383</v>
      </c>
    </row>
    <row r="54" spans="1:6" x14ac:dyDescent="0.2">
      <c r="A54" s="35" t="s">
        <v>3686</v>
      </c>
      <c r="B54" s="35" t="s">
        <v>3685</v>
      </c>
      <c r="C54" s="35">
        <v>331.8</v>
      </c>
      <c r="E54" s="35" t="s">
        <v>37</v>
      </c>
      <c r="F54" s="35" t="s">
        <v>2906</v>
      </c>
    </row>
    <row r="55" spans="1:6" x14ac:dyDescent="0.2">
      <c r="A55" s="35" t="s">
        <v>2751</v>
      </c>
      <c r="B55" s="35" t="s">
        <v>1265</v>
      </c>
      <c r="C55" s="35">
        <v>768</v>
      </c>
      <c r="D55" s="35">
        <v>768</v>
      </c>
      <c r="E55" s="35" t="s">
        <v>37</v>
      </c>
      <c r="F55" s="35" t="s">
        <v>2841</v>
      </c>
    </row>
    <row r="56" spans="1:6" x14ac:dyDescent="0.2">
      <c r="A56" s="35" t="s">
        <v>2948</v>
      </c>
      <c r="B56" s="35" t="s">
        <v>2947</v>
      </c>
      <c r="C56" s="35">
        <v>1565</v>
      </c>
      <c r="E56" s="35" t="s">
        <v>37</v>
      </c>
      <c r="F56" s="35" t="s">
        <v>3120</v>
      </c>
    </row>
    <row r="57" spans="1:6" x14ac:dyDescent="0.2">
      <c r="A57" s="35" t="s">
        <v>3022</v>
      </c>
      <c r="B57" s="35" t="s">
        <v>3021</v>
      </c>
      <c r="C57" s="35">
        <v>575.79999999999995</v>
      </c>
      <c r="E57" s="35" t="s">
        <v>37</v>
      </c>
      <c r="F57" s="35" t="s">
        <v>2917</v>
      </c>
    </row>
    <row r="58" spans="1:6" x14ac:dyDescent="0.2">
      <c r="A58" s="35" t="s">
        <v>3022</v>
      </c>
      <c r="B58" s="35" t="s">
        <v>3021</v>
      </c>
      <c r="C58" s="35">
        <v>575.79999999999995</v>
      </c>
      <c r="E58" s="35" t="s">
        <v>37</v>
      </c>
      <c r="F58" s="35" t="s">
        <v>4417</v>
      </c>
    </row>
    <row r="59" spans="1:6" x14ac:dyDescent="0.2">
      <c r="A59" s="35" t="s">
        <v>4075</v>
      </c>
      <c r="B59" s="35" t="s">
        <v>4076</v>
      </c>
      <c r="C59" s="35">
        <v>377</v>
      </c>
      <c r="D59" s="35">
        <v>377</v>
      </c>
      <c r="E59" s="35" t="s">
        <v>37</v>
      </c>
      <c r="F59" s="35" t="s">
        <v>4130</v>
      </c>
    </row>
    <row r="60" spans="1:6" x14ac:dyDescent="0.2">
      <c r="A60" s="35" t="s">
        <v>2882</v>
      </c>
      <c r="B60" s="35" t="s">
        <v>2881</v>
      </c>
      <c r="C60" s="35">
        <v>172</v>
      </c>
      <c r="E60" s="35" t="s">
        <v>37</v>
      </c>
      <c r="F60" s="35" t="s">
        <v>3404</v>
      </c>
    </row>
    <row r="61" spans="1:6" x14ac:dyDescent="0.2">
      <c r="A61" s="35" t="s">
        <v>3364</v>
      </c>
      <c r="B61" s="35" t="s">
        <v>3363</v>
      </c>
      <c r="C61" s="35">
        <v>627.29999999999995</v>
      </c>
      <c r="E61" s="35" t="s">
        <v>37</v>
      </c>
      <c r="F61" s="35" t="s">
        <v>2549</v>
      </c>
    </row>
    <row r="62" spans="1:6" x14ac:dyDescent="0.2">
      <c r="A62" s="35" t="s">
        <v>4111</v>
      </c>
      <c r="B62" s="35" t="s">
        <v>4112</v>
      </c>
      <c r="C62" s="35">
        <v>75</v>
      </c>
      <c r="D62" s="35">
        <v>49</v>
      </c>
      <c r="E62" s="35" t="s">
        <v>32</v>
      </c>
      <c r="F62" s="35" t="s">
        <v>2535</v>
      </c>
    </row>
    <row r="63" spans="1:6" x14ac:dyDescent="0.2">
      <c r="A63" s="35" t="s">
        <v>3468</v>
      </c>
      <c r="B63" s="35" t="s">
        <v>3467</v>
      </c>
      <c r="C63" s="35">
        <v>143.4</v>
      </c>
      <c r="E63" s="35" t="s">
        <v>37</v>
      </c>
      <c r="F63" s="35" t="s">
        <v>2798</v>
      </c>
    </row>
    <row r="64" spans="1:6" x14ac:dyDescent="0.2">
      <c r="A64" s="35" t="s">
        <v>3468</v>
      </c>
      <c r="B64" s="35" t="s">
        <v>3467</v>
      </c>
      <c r="C64" s="35">
        <v>143.4</v>
      </c>
      <c r="E64" s="35" t="s">
        <v>37</v>
      </c>
      <c r="F64" s="35" t="s">
        <v>4531</v>
      </c>
    </row>
    <row r="65" spans="1:6" x14ac:dyDescent="0.2">
      <c r="A65" s="35" t="s">
        <v>3465</v>
      </c>
      <c r="B65" s="35" t="s">
        <v>3464</v>
      </c>
      <c r="C65" s="35">
        <v>1280</v>
      </c>
      <c r="E65" s="35" t="s">
        <v>615</v>
      </c>
      <c r="F65" s="35" t="s">
        <v>4201</v>
      </c>
    </row>
    <row r="66" spans="1:6" x14ac:dyDescent="0.2">
      <c r="A66" s="35" t="s">
        <v>4027</v>
      </c>
      <c r="B66" s="35" t="s">
        <v>4026</v>
      </c>
      <c r="C66" s="35">
        <v>129</v>
      </c>
      <c r="E66" s="35" t="s">
        <v>4160</v>
      </c>
      <c r="F66" s="35" t="s">
        <v>4159</v>
      </c>
    </row>
    <row r="67" spans="1:6" x14ac:dyDescent="0.2">
      <c r="A67" s="35" t="s">
        <v>4184</v>
      </c>
      <c r="B67" s="35" t="s">
        <v>4183</v>
      </c>
      <c r="C67" s="35">
        <v>205</v>
      </c>
      <c r="E67" s="35" t="s">
        <v>37</v>
      </c>
      <c r="F67" s="35" t="s">
        <v>2798</v>
      </c>
    </row>
    <row r="68" spans="1:6" x14ac:dyDescent="0.2">
      <c r="A68" s="35" t="s">
        <v>4184</v>
      </c>
      <c r="B68" s="35" t="s">
        <v>4183</v>
      </c>
      <c r="C68" s="35">
        <v>205</v>
      </c>
      <c r="E68" s="35" t="s">
        <v>37</v>
      </c>
      <c r="F68" s="35" t="s">
        <v>4531</v>
      </c>
    </row>
    <row r="69" spans="1:6" x14ac:dyDescent="0.2">
      <c r="A69" s="35" t="s">
        <v>4184</v>
      </c>
      <c r="B69" s="35" t="s">
        <v>4183</v>
      </c>
      <c r="C69" s="35">
        <v>205</v>
      </c>
      <c r="E69" s="35" t="s">
        <v>37</v>
      </c>
      <c r="F69" s="35" t="s">
        <v>4373</v>
      </c>
    </row>
    <row r="70" spans="1:6" x14ac:dyDescent="0.2">
      <c r="A70" s="35" t="s">
        <v>4198</v>
      </c>
      <c r="B70" s="35" t="s">
        <v>4200</v>
      </c>
      <c r="C70" s="35">
        <v>500</v>
      </c>
      <c r="D70" s="35">
        <v>547</v>
      </c>
      <c r="E70" s="35" t="s">
        <v>37</v>
      </c>
      <c r="F70" s="35" t="s">
        <v>4130</v>
      </c>
    </row>
    <row r="71" spans="1:6" x14ac:dyDescent="0.2">
      <c r="A71" s="35" t="s">
        <v>3552</v>
      </c>
      <c r="B71" s="35" t="s">
        <v>4021</v>
      </c>
      <c r="C71" s="35">
        <v>354</v>
      </c>
      <c r="E71" s="35" t="s">
        <v>615</v>
      </c>
      <c r="F71" s="35" t="s">
        <v>2793</v>
      </c>
    </row>
    <row r="72" spans="1:6" x14ac:dyDescent="0.2">
      <c r="A72" s="35" t="s">
        <v>3572</v>
      </c>
      <c r="B72" s="35" t="s">
        <v>3571</v>
      </c>
      <c r="C72" s="35">
        <v>298</v>
      </c>
      <c r="E72" s="35" t="s">
        <v>37</v>
      </c>
      <c r="F72" s="35" t="s">
        <v>3404</v>
      </c>
    </row>
    <row r="73" spans="1:6" x14ac:dyDescent="0.2">
      <c r="A73" s="35" t="s">
        <v>4209</v>
      </c>
      <c r="B73" s="35" t="s">
        <v>4210</v>
      </c>
      <c r="C73" s="35">
        <v>150</v>
      </c>
      <c r="E73" s="35" t="s">
        <v>37</v>
      </c>
      <c r="F73" s="35" t="s">
        <v>2906</v>
      </c>
    </row>
    <row r="74" spans="1:6" x14ac:dyDescent="0.2">
      <c r="A74" s="35" t="s">
        <v>4236</v>
      </c>
      <c r="B74" s="35" t="s">
        <v>4237</v>
      </c>
      <c r="C74" s="35">
        <v>1300</v>
      </c>
      <c r="D74" s="35">
        <v>1300</v>
      </c>
      <c r="E74" s="35" t="s">
        <v>615</v>
      </c>
      <c r="F74" s="35" t="s">
        <v>4295</v>
      </c>
    </row>
    <row r="75" spans="1:6" x14ac:dyDescent="0.2">
      <c r="A75" s="35" t="s">
        <v>3270</v>
      </c>
      <c r="B75" s="35" t="s">
        <v>3269</v>
      </c>
      <c r="C75" s="35">
        <v>929</v>
      </c>
      <c r="E75" s="35" t="s">
        <v>37</v>
      </c>
      <c r="F75" s="35" t="s">
        <v>2798</v>
      </c>
    </row>
    <row r="76" spans="1:6" x14ac:dyDescent="0.2">
      <c r="A76" s="35" t="s">
        <v>3270</v>
      </c>
      <c r="B76" s="35" t="s">
        <v>3269</v>
      </c>
      <c r="C76" s="35">
        <v>929</v>
      </c>
      <c r="E76" s="35" t="s">
        <v>37</v>
      </c>
      <c r="F76" s="35" t="s">
        <v>4531</v>
      </c>
    </row>
    <row r="77" spans="1:6" x14ac:dyDescent="0.2">
      <c r="A77" s="35" t="s">
        <v>3270</v>
      </c>
      <c r="B77" s="35" t="s">
        <v>3269</v>
      </c>
      <c r="C77" s="35">
        <v>929</v>
      </c>
      <c r="E77" s="35" t="s">
        <v>37</v>
      </c>
      <c r="F77" s="35" t="s">
        <v>4373</v>
      </c>
    </row>
    <row r="78" spans="1:6" x14ac:dyDescent="0.2">
      <c r="A78" s="35" t="s">
        <v>4238</v>
      </c>
      <c r="B78" s="35" t="s">
        <v>2777</v>
      </c>
      <c r="C78" s="35">
        <v>200</v>
      </c>
      <c r="D78" s="35">
        <v>200</v>
      </c>
      <c r="E78" s="35" t="s">
        <v>32</v>
      </c>
      <c r="F78" s="35" t="s">
        <v>2535</v>
      </c>
    </row>
    <row r="79" spans="1:6" x14ac:dyDescent="0.2">
      <c r="A79" s="35" t="s">
        <v>4259</v>
      </c>
      <c r="B79" s="35" t="s">
        <v>4260</v>
      </c>
      <c r="C79" s="35">
        <v>270.39999999999998</v>
      </c>
      <c r="E79" s="35" t="s">
        <v>772</v>
      </c>
      <c r="F79" s="35" t="s">
        <v>3333</v>
      </c>
    </row>
    <row r="80" spans="1:6" x14ac:dyDescent="0.2">
      <c r="A80" s="35" t="s">
        <v>4156</v>
      </c>
      <c r="B80" s="35" t="s">
        <v>1684</v>
      </c>
      <c r="C80" s="35">
        <v>150</v>
      </c>
      <c r="D80" s="35">
        <v>150</v>
      </c>
      <c r="E80" s="35" t="s">
        <v>37</v>
      </c>
      <c r="F80" s="35" t="s">
        <v>3120</v>
      </c>
    </row>
    <row r="81" spans="1:6" x14ac:dyDescent="0.2">
      <c r="A81" s="35" t="s">
        <v>4261</v>
      </c>
      <c r="B81" s="35" t="s">
        <v>4262</v>
      </c>
      <c r="C81" s="35">
        <v>149.6</v>
      </c>
      <c r="E81" s="35" t="s">
        <v>37</v>
      </c>
      <c r="F81" s="35" t="s">
        <v>4363</v>
      </c>
    </row>
    <row r="82" spans="1:6" x14ac:dyDescent="0.2">
      <c r="A82" s="35" t="s">
        <v>4281</v>
      </c>
      <c r="B82" s="35" t="s">
        <v>753</v>
      </c>
      <c r="C82" s="35">
        <v>660</v>
      </c>
      <c r="D82" s="35">
        <v>660</v>
      </c>
      <c r="E82" s="35" t="s">
        <v>35</v>
      </c>
      <c r="F82" s="35" t="s">
        <v>4314</v>
      </c>
    </row>
    <row r="83" spans="1:6" x14ac:dyDescent="0.2">
      <c r="A83" s="35" t="s">
        <v>4282</v>
      </c>
      <c r="B83" s="35" t="s">
        <v>753</v>
      </c>
      <c r="C83" s="35">
        <v>220</v>
      </c>
      <c r="D83" s="35">
        <v>220</v>
      </c>
      <c r="E83" s="35" t="s">
        <v>37</v>
      </c>
      <c r="F83" s="35" t="s">
        <v>2543</v>
      </c>
    </row>
    <row r="84" spans="1:6" x14ac:dyDescent="0.2">
      <c r="A84" s="35" t="s">
        <v>4282</v>
      </c>
      <c r="B84" s="35" t="s">
        <v>753</v>
      </c>
      <c r="C84" s="35">
        <v>220</v>
      </c>
      <c r="D84" s="35">
        <v>220</v>
      </c>
      <c r="E84" s="35" t="s">
        <v>37</v>
      </c>
      <c r="F84" s="35" t="s">
        <v>4314</v>
      </c>
    </row>
    <row r="85" spans="1:6" x14ac:dyDescent="0.2">
      <c r="A85" s="35" t="s">
        <v>4349</v>
      </c>
      <c r="B85" s="35" t="s">
        <v>753</v>
      </c>
      <c r="C85" s="35">
        <v>220</v>
      </c>
      <c r="D85" s="35">
        <v>220</v>
      </c>
      <c r="E85" s="35" t="s">
        <v>37</v>
      </c>
      <c r="F85" s="35" t="s">
        <v>2543</v>
      </c>
    </row>
    <row r="86" spans="1:6" x14ac:dyDescent="0.2">
      <c r="A86" s="35" t="s">
        <v>4349</v>
      </c>
      <c r="B86" s="35" t="s">
        <v>753</v>
      </c>
      <c r="C86" s="35">
        <v>220</v>
      </c>
      <c r="D86" s="35">
        <v>220</v>
      </c>
      <c r="E86" s="35" t="s">
        <v>37</v>
      </c>
      <c r="F86" s="35" t="s">
        <v>4314</v>
      </c>
    </row>
    <row r="87" spans="1:6" x14ac:dyDescent="0.2">
      <c r="A87" s="35" t="s">
        <v>4278</v>
      </c>
      <c r="B87" s="35" t="s">
        <v>753</v>
      </c>
      <c r="C87" s="35">
        <v>220</v>
      </c>
      <c r="D87" s="35">
        <v>220</v>
      </c>
      <c r="E87" s="35" t="s">
        <v>35</v>
      </c>
      <c r="F87" s="35" t="s">
        <v>4373</v>
      </c>
    </row>
    <row r="88" spans="1:6" x14ac:dyDescent="0.2">
      <c r="A88" s="35" t="s">
        <v>4280</v>
      </c>
      <c r="B88" s="35" t="s">
        <v>753</v>
      </c>
      <c r="C88" s="35">
        <v>660</v>
      </c>
      <c r="D88" s="35">
        <v>660</v>
      </c>
      <c r="E88" s="35" t="s">
        <v>35</v>
      </c>
      <c r="F88" s="35" t="s">
        <v>4373</v>
      </c>
    </row>
    <row r="89" spans="1:6" x14ac:dyDescent="0.2">
      <c r="A89" s="35" t="s">
        <v>2651</v>
      </c>
      <c r="B89" s="35" t="s">
        <v>2650</v>
      </c>
      <c r="C89" s="35">
        <v>34</v>
      </c>
      <c r="E89" s="35" t="s">
        <v>748</v>
      </c>
      <c r="F89" s="35" t="s">
        <v>2537</v>
      </c>
    </row>
    <row r="90" spans="1:6" x14ac:dyDescent="0.2">
      <c r="A90" s="35" t="s">
        <v>2948</v>
      </c>
      <c r="B90" s="35" t="s">
        <v>2947</v>
      </c>
      <c r="C90" s="35">
        <v>1565</v>
      </c>
      <c r="E90" s="35" t="s">
        <v>37</v>
      </c>
      <c r="F90" s="35" t="s">
        <v>3120</v>
      </c>
    </row>
    <row r="91" spans="1:6" x14ac:dyDescent="0.2">
      <c r="A91" s="35" t="s">
        <v>4138</v>
      </c>
      <c r="B91" s="35" t="s">
        <v>4137</v>
      </c>
      <c r="C91" s="35">
        <v>236.6</v>
      </c>
      <c r="E91" s="35" t="s">
        <v>37</v>
      </c>
      <c r="F91" s="35" t="s">
        <v>2798</v>
      </c>
    </row>
    <row r="92" spans="1:6" x14ac:dyDescent="0.2">
      <c r="A92" s="35" t="s">
        <v>4138</v>
      </c>
      <c r="B92" s="35" t="s">
        <v>4137</v>
      </c>
      <c r="C92" s="35">
        <v>236.6</v>
      </c>
      <c r="E92" s="35" t="s">
        <v>37</v>
      </c>
      <c r="F92" s="35" t="s">
        <v>4531</v>
      </c>
    </row>
    <row r="93" spans="1:6" x14ac:dyDescent="0.2">
      <c r="A93" s="35" t="s">
        <v>2649</v>
      </c>
      <c r="B93" s="35" t="s">
        <v>2648</v>
      </c>
      <c r="C93" s="35">
        <v>1597</v>
      </c>
      <c r="E93" s="35" t="s">
        <v>615</v>
      </c>
      <c r="F93" s="35" t="s">
        <v>2793</v>
      </c>
    </row>
    <row r="94" spans="1:6" x14ac:dyDescent="0.2">
      <c r="A94" s="35" t="s">
        <v>2649</v>
      </c>
      <c r="B94" s="35" t="s">
        <v>2648</v>
      </c>
      <c r="C94" s="35">
        <v>1597</v>
      </c>
      <c r="E94" s="35" t="s">
        <v>615</v>
      </c>
      <c r="F94" s="35" t="s">
        <v>4373</v>
      </c>
    </row>
    <row r="95" spans="1:6" x14ac:dyDescent="0.2">
      <c r="A95" s="35" t="s">
        <v>2649</v>
      </c>
      <c r="B95" s="35" t="s">
        <v>2648</v>
      </c>
      <c r="C95" s="35">
        <v>1597</v>
      </c>
      <c r="E95" s="35" t="s">
        <v>615</v>
      </c>
      <c r="F95" s="35" t="s">
        <v>4532</v>
      </c>
    </row>
    <row r="96" spans="1:6" x14ac:dyDescent="0.2">
      <c r="A96" s="35" t="s">
        <v>4344</v>
      </c>
      <c r="B96" s="35" t="s">
        <v>4343</v>
      </c>
      <c r="C96" s="35">
        <v>263.95</v>
      </c>
      <c r="E96" s="35" t="s">
        <v>615</v>
      </c>
      <c r="F96" s="35" t="s">
        <v>2793</v>
      </c>
    </row>
    <row r="97" spans="1:6" x14ac:dyDescent="0.2">
      <c r="A97" s="35" t="s">
        <v>4339</v>
      </c>
      <c r="B97" s="35" t="s">
        <v>4340</v>
      </c>
      <c r="C97" s="35">
        <v>103</v>
      </c>
      <c r="E97" s="35" t="s">
        <v>772</v>
      </c>
      <c r="F97" s="35" t="s">
        <v>3333</v>
      </c>
    </row>
    <row r="98" spans="1:6" x14ac:dyDescent="0.2">
      <c r="A98" s="35" t="s">
        <v>3684</v>
      </c>
      <c r="B98" s="35" t="s">
        <v>3683</v>
      </c>
      <c r="C98" s="35">
        <v>113.75</v>
      </c>
      <c r="E98" s="35" t="s">
        <v>37</v>
      </c>
      <c r="F98" s="35" t="s">
        <v>2549</v>
      </c>
    </row>
    <row r="99" spans="1:6" x14ac:dyDescent="0.2">
      <c r="A99" s="35" t="s">
        <v>3461</v>
      </c>
      <c r="B99" s="35" t="s">
        <v>3460</v>
      </c>
      <c r="C99" s="35">
        <v>178.2</v>
      </c>
      <c r="E99" s="35" t="s">
        <v>615</v>
      </c>
      <c r="F99" s="35" t="s">
        <v>2793</v>
      </c>
    </row>
    <row r="100" spans="1:6" x14ac:dyDescent="0.2">
      <c r="A100" s="35" t="s">
        <v>3461</v>
      </c>
      <c r="B100" s="35" t="s">
        <v>3460</v>
      </c>
      <c r="C100" s="35">
        <v>178.2</v>
      </c>
      <c r="E100" s="35" t="s">
        <v>615</v>
      </c>
      <c r="F100" s="35" t="s">
        <v>4373</v>
      </c>
    </row>
    <row r="101" spans="1:6" x14ac:dyDescent="0.2">
      <c r="A101" s="35" t="s">
        <v>4354</v>
      </c>
      <c r="B101" s="35" t="s">
        <v>4356</v>
      </c>
      <c r="C101" s="35">
        <v>8300</v>
      </c>
      <c r="D101" s="35">
        <v>2700</v>
      </c>
      <c r="E101" s="35" t="s">
        <v>35</v>
      </c>
      <c r="F101" s="35" t="s">
        <v>4314</v>
      </c>
    </row>
    <row r="102" spans="1:6" x14ac:dyDescent="0.2">
      <c r="A102" s="35" t="s">
        <v>4354</v>
      </c>
      <c r="B102" s="35" t="s">
        <v>4356</v>
      </c>
      <c r="C102" s="35">
        <v>8300</v>
      </c>
      <c r="D102" s="35">
        <v>2700</v>
      </c>
      <c r="E102" s="35" t="s">
        <v>35</v>
      </c>
      <c r="F102" s="35" t="s">
        <v>4533</v>
      </c>
    </row>
    <row r="103" spans="1:6" x14ac:dyDescent="0.2">
      <c r="A103" s="35" t="s">
        <v>4355</v>
      </c>
      <c r="B103" s="35" t="s">
        <v>4357</v>
      </c>
      <c r="C103" s="35">
        <v>8600</v>
      </c>
      <c r="D103" s="35">
        <v>3200</v>
      </c>
      <c r="E103" s="35" t="s">
        <v>35</v>
      </c>
      <c r="F103" s="35" t="s">
        <v>4314</v>
      </c>
    </row>
    <row r="104" spans="1:6" x14ac:dyDescent="0.2">
      <c r="A104" s="35" t="s">
        <v>4355</v>
      </c>
      <c r="B104" s="35" t="s">
        <v>4357</v>
      </c>
      <c r="C104" s="35">
        <v>8600</v>
      </c>
      <c r="D104" s="35">
        <v>3200</v>
      </c>
      <c r="E104" s="35" t="s">
        <v>35</v>
      </c>
      <c r="F104" s="35" t="s">
        <v>4533</v>
      </c>
    </row>
    <row r="105" spans="1:6" x14ac:dyDescent="0.2">
      <c r="A105" s="35" t="s">
        <v>4085</v>
      </c>
      <c r="B105" s="35" t="s">
        <v>4086</v>
      </c>
      <c r="C105" s="35">
        <v>1134</v>
      </c>
      <c r="D105" s="35">
        <v>1134</v>
      </c>
      <c r="E105" s="35" t="s">
        <v>37</v>
      </c>
      <c r="F105" s="35" t="s">
        <v>4130</v>
      </c>
    </row>
    <row r="106" spans="1:6" x14ac:dyDescent="0.2">
      <c r="A106" s="35" t="s">
        <v>4375</v>
      </c>
      <c r="B106" s="35" t="s">
        <v>3437</v>
      </c>
      <c r="C106" s="35">
        <v>350</v>
      </c>
      <c r="D106" s="35">
        <v>350</v>
      </c>
      <c r="E106" s="35" t="s">
        <v>35</v>
      </c>
      <c r="F106" s="35" t="s">
        <v>4373</v>
      </c>
    </row>
    <row r="107" spans="1:6" x14ac:dyDescent="0.2">
      <c r="A107" s="35" t="s">
        <v>4179</v>
      </c>
      <c r="B107" s="35" t="s">
        <v>4180</v>
      </c>
      <c r="C107" s="35">
        <v>727.2</v>
      </c>
      <c r="E107" s="35" t="s">
        <v>37</v>
      </c>
      <c r="F107" s="35" t="s">
        <v>2798</v>
      </c>
    </row>
    <row r="108" spans="1:6" x14ac:dyDescent="0.2">
      <c r="A108" s="35" t="s">
        <v>4179</v>
      </c>
      <c r="B108" s="35" t="s">
        <v>4180</v>
      </c>
      <c r="C108" s="35">
        <v>727.2</v>
      </c>
      <c r="E108" s="35" t="s">
        <v>37</v>
      </c>
      <c r="F108" s="35" t="s">
        <v>4531</v>
      </c>
    </row>
    <row r="109" spans="1:6" x14ac:dyDescent="0.2">
      <c r="A109" s="35" t="s">
        <v>4075</v>
      </c>
      <c r="B109" s="35" t="s">
        <v>4076</v>
      </c>
      <c r="C109" s="35">
        <v>377</v>
      </c>
      <c r="D109" s="35">
        <v>377</v>
      </c>
      <c r="E109" s="35" t="s">
        <v>37</v>
      </c>
      <c r="F109" s="35" t="s">
        <v>4130</v>
      </c>
    </row>
    <row r="110" spans="1:6" x14ac:dyDescent="0.2">
      <c r="A110" s="35" t="s">
        <v>4236</v>
      </c>
      <c r="B110" s="35" t="s">
        <v>4237</v>
      </c>
      <c r="C110" s="35">
        <v>1300</v>
      </c>
      <c r="D110" s="35">
        <v>1300</v>
      </c>
      <c r="E110" s="35" t="s">
        <v>615</v>
      </c>
      <c r="F110" s="35" t="s">
        <v>4295</v>
      </c>
    </row>
    <row r="111" spans="1:6" x14ac:dyDescent="0.2">
      <c r="A111" s="35" t="s">
        <v>4391</v>
      </c>
      <c r="B111" s="35" t="s">
        <v>4392</v>
      </c>
      <c r="C111" s="35">
        <v>100.5</v>
      </c>
      <c r="E111" s="35" t="s">
        <v>37</v>
      </c>
      <c r="F111" s="35" t="s">
        <v>2549</v>
      </c>
    </row>
    <row r="112" spans="1:6" x14ac:dyDescent="0.2">
      <c r="A112" s="35" t="s">
        <v>4401</v>
      </c>
      <c r="B112" s="35" t="s">
        <v>4402</v>
      </c>
      <c r="C112" s="35">
        <v>83</v>
      </c>
      <c r="D112" s="35">
        <v>83</v>
      </c>
      <c r="E112" s="35" t="s">
        <v>37</v>
      </c>
      <c r="F112" s="35" t="s">
        <v>4130</v>
      </c>
    </row>
    <row r="113" spans="1:6" x14ac:dyDescent="0.2">
      <c r="A113" s="35" t="s">
        <v>4185</v>
      </c>
      <c r="B113" s="35" t="s">
        <v>4410</v>
      </c>
      <c r="C113" s="35">
        <v>579.20000000000005</v>
      </c>
      <c r="E113" s="35" t="s">
        <v>616</v>
      </c>
      <c r="F113" s="35" t="s">
        <v>4417</v>
      </c>
    </row>
    <row r="114" spans="1:6" x14ac:dyDescent="0.2">
      <c r="A114" s="35" t="s">
        <v>4432</v>
      </c>
      <c r="B114" s="35" t="s">
        <v>4433</v>
      </c>
      <c r="C114" s="35">
        <v>100</v>
      </c>
      <c r="E114" s="35" t="s">
        <v>37</v>
      </c>
      <c r="F114" s="35" t="s">
        <v>2511</v>
      </c>
    </row>
    <row r="115" spans="1:6" x14ac:dyDescent="0.2">
      <c r="A115" s="35" t="s">
        <v>4435</v>
      </c>
      <c r="B115" s="35" t="s">
        <v>4434</v>
      </c>
      <c r="C115" s="35">
        <v>700</v>
      </c>
      <c r="D115" s="35">
        <v>700</v>
      </c>
      <c r="E115" s="35" t="s">
        <v>616</v>
      </c>
      <c r="F115" s="35" t="s">
        <v>4417</v>
      </c>
    </row>
    <row r="116" spans="1:6" x14ac:dyDescent="0.2">
      <c r="A116" s="35" t="s">
        <v>4444</v>
      </c>
      <c r="B116" s="35" t="s">
        <v>4445</v>
      </c>
      <c r="C116" s="35">
        <v>430</v>
      </c>
      <c r="D116" s="35">
        <v>430</v>
      </c>
      <c r="E116" s="35" t="s">
        <v>4471</v>
      </c>
      <c r="F116" s="35" t="s">
        <v>4534</v>
      </c>
    </row>
    <row r="117" spans="1:6" x14ac:dyDescent="0.2">
      <c r="A117" s="35" t="s">
        <v>4444</v>
      </c>
      <c r="B117" s="35" t="s">
        <v>4445</v>
      </c>
      <c r="C117" s="35">
        <v>430</v>
      </c>
      <c r="D117" s="35">
        <v>430</v>
      </c>
      <c r="E117" s="35" t="s">
        <v>4471</v>
      </c>
      <c r="F117" s="35" t="s">
        <v>4373</v>
      </c>
    </row>
    <row r="118" spans="1:6" x14ac:dyDescent="0.2">
      <c r="A118" s="35" t="s">
        <v>4261</v>
      </c>
      <c r="B118" s="35" t="s">
        <v>4262</v>
      </c>
      <c r="C118" s="35">
        <v>149.6</v>
      </c>
      <c r="E118" s="35" t="s">
        <v>37</v>
      </c>
      <c r="F118" s="35" t="s">
        <v>4363</v>
      </c>
    </row>
    <row r="119" spans="1:6" x14ac:dyDescent="0.2">
      <c r="A119" s="35" t="s">
        <v>4464</v>
      </c>
      <c r="B119" s="35" t="s">
        <v>4465</v>
      </c>
      <c r="C119" s="35">
        <v>223.81</v>
      </c>
      <c r="E119" s="35" t="s">
        <v>37</v>
      </c>
      <c r="F119" s="35" t="s">
        <v>2383</v>
      </c>
    </row>
    <row r="120" spans="1:6" x14ac:dyDescent="0.2">
      <c r="A120" s="35" t="s">
        <v>2948</v>
      </c>
      <c r="B120" s="35" t="s">
        <v>2947</v>
      </c>
      <c r="C120" s="35">
        <v>1565</v>
      </c>
      <c r="E120" s="35" t="s">
        <v>37</v>
      </c>
      <c r="F120" s="35" t="s">
        <v>3120</v>
      </c>
    </row>
    <row r="121" spans="1:6" x14ac:dyDescent="0.2">
      <c r="A121" s="35" t="s">
        <v>3468</v>
      </c>
      <c r="B121" s="35" t="s">
        <v>3467</v>
      </c>
      <c r="C121" s="35">
        <v>143.4</v>
      </c>
      <c r="E121" s="35" t="s">
        <v>37</v>
      </c>
      <c r="F121" s="35" t="s">
        <v>2798</v>
      </c>
    </row>
    <row r="122" spans="1:6" x14ac:dyDescent="0.2">
      <c r="A122" s="35" t="s">
        <v>3468</v>
      </c>
      <c r="B122" s="35" t="s">
        <v>3467</v>
      </c>
      <c r="C122" s="35">
        <v>143.4</v>
      </c>
      <c r="E122" s="35" t="s">
        <v>37</v>
      </c>
      <c r="F122" s="35" t="s">
        <v>4531</v>
      </c>
    </row>
    <row r="123" spans="1:6" x14ac:dyDescent="0.2">
      <c r="A123" s="35" t="s">
        <v>2751</v>
      </c>
      <c r="B123" s="35" t="s">
        <v>1265</v>
      </c>
      <c r="C123" s="35">
        <v>1200</v>
      </c>
      <c r="D123" s="35">
        <v>1200</v>
      </c>
      <c r="E123" s="35" t="s">
        <v>37</v>
      </c>
      <c r="F123" s="35" t="s">
        <v>2841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5</vt:i4>
      </vt:variant>
    </vt:vector>
  </HeadingPairs>
  <TitlesOfParts>
    <vt:vector size="5" baseType="lpstr">
      <vt:lpstr>FACTIBILIDADES</vt:lpstr>
      <vt:lpstr>dar de baja</vt:lpstr>
      <vt:lpstr>Feriados</vt:lpstr>
      <vt:lpstr>Menú - NO ESCRIB (SOLO VALIDAR)</vt:lpstr>
      <vt:lpstr>Obras_solicitadas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A.Molina</dc:creator>
  <cp:lastModifiedBy>Gabriel Fugazzotto</cp:lastModifiedBy>
  <cp:lastPrinted>2024-03-04T12:47:31Z</cp:lastPrinted>
  <dcterms:created xsi:type="dcterms:W3CDTF">2019-12-23T13:30:40Z</dcterms:created>
  <dcterms:modified xsi:type="dcterms:W3CDTF">2025-02-12T11:16:23Z</dcterms:modified>
</cp:coreProperties>
</file>